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Marzo/"/>
    </mc:Choice>
  </mc:AlternateContent>
  <xr:revisionPtr revIDLastSave="0" documentId="8_{4C1DC071-BA77-411C-8426-6E202BB1B949}" xr6:coauthVersionLast="47" xr6:coauthVersionMax="47" xr10:uidLastSave="{00000000-0000-0000-0000-000000000000}"/>
  <bookViews>
    <workbookView xWindow="-110" yWindow="-110" windowWidth="19420" windowHeight="10300" xr2:uid="{4304537D-2FD3-4048-8531-6D7D34726F26}"/>
  </bookViews>
  <sheets>
    <sheet name="A 31 MARZO" sheetId="3" r:id="rId1"/>
  </sheets>
  <externalReferences>
    <externalReference r:id="rId2"/>
    <externalReference r:id="rId3"/>
  </externalReferences>
  <definedNames>
    <definedName name="_xlnm._FilterDatabase" localSheetId="0" hidden="1">'A 31 MARZO'!$A$6:$X$1843</definedName>
    <definedName name="caja">'[1]Tabla dinamica'!$A:$D</definedName>
    <definedName name="LOCA">'[2]crp-1'!$A$1:$AW$2616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842" i="3" l="1"/>
  <c r="V1844" i="3" s="1"/>
  <c r="W888" i="3" l="1"/>
  <c r="W917" i="3"/>
  <c r="W901" i="3"/>
  <c r="W1842" i="3" l="1"/>
  <c r="W919" i="3"/>
  <c r="W920" i="3"/>
  <c r="W933" i="3"/>
  <c r="W934" i="3"/>
</calcChain>
</file>

<file path=xl/sharedStrings.xml><?xml version="1.0" encoding="utf-8"?>
<sst xmlns="http://schemas.openxmlformats.org/spreadsheetml/2006/main" count="12888" uniqueCount="6797">
  <si>
    <t>Información Ejecución de los Contratos con Corte 31-DICIEMBRE-2024</t>
  </si>
  <si>
    <t>Secretaría Distrital de la Mujer</t>
  </si>
  <si>
    <t>Vigencia 2024</t>
  </si>
  <si>
    <t xml:space="preserve">INFORMACIÓN CONSOLIDADA DEL CONTRATO A LA FECHA </t>
  </si>
  <si>
    <t>INFORMACION FINANCIERA  EJECUCION DEL CONTRATO</t>
  </si>
  <si>
    <t>No. CONTRATO</t>
  </si>
  <si>
    <t xml:space="preserve">Vigencia </t>
  </si>
  <si>
    <t>No. PROCESO SECOP</t>
  </si>
  <si>
    <t>CONTRATISTA</t>
  </si>
  <si>
    <t>IDENTIFICACIÓN</t>
  </si>
  <si>
    <t>NÚMERO DE CONSTANCIA DE PUBLICACIÓN EN EL SECOP</t>
  </si>
  <si>
    <t>SUPERVISOR: NOMBRE COMPLETO</t>
  </si>
  <si>
    <t>SUPERVISOR: CARGO</t>
  </si>
  <si>
    <t>Fecha de suscripción</t>
  </si>
  <si>
    <t>Fecha de Inicio</t>
  </si>
  <si>
    <t>Fecha  inicial de Finalizacion Contrato/Convenio</t>
  </si>
  <si>
    <t>Valor del Contrato
inical</t>
  </si>
  <si>
    <t>% Ejecución</t>
  </si>
  <si>
    <t>Recursos totales desembolsados o pagados.</t>
  </si>
  <si>
    <t>Anulaciones</t>
  </si>
  <si>
    <t>Recursos pendientes de ejecutar.</t>
  </si>
  <si>
    <t>FECHA 
Adiciones</t>
  </si>
  <si>
    <t>FECHA 
prórrogas</t>
  </si>
  <si>
    <t>Días
 Prorrogados</t>
  </si>
  <si>
    <t>FECHA FINAL EJECUCIÓN INCLUIDA PRÓRROGAS</t>
  </si>
  <si>
    <t>Vr. Adiciones</t>
  </si>
  <si>
    <t>Vr. Total con Adiciones</t>
  </si>
  <si>
    <t>Área Solicitante</t>
  </si>
  <si>
    <t>1-2024</t>
  </si>
  <si>
    <t>CD-PS-001-2024</t>
  </si>
  <si>
    <t>MARIA FERNANDA PERDOMO LEIVA</t>
  </si>
  <si>
    <t>https://community.secop.gov.co/Public/Tendering/OpportunityDetail/Index?noticeUID=CO1.NTC.5426204&amp;isFromPublicArea=True&amp;isModal=true&amp;asPopupView=true</t>
  </si>
  <si>
    <t>Gladys Marcela Enciso Gaitan ( E)</t>
  </si>
  <si>
    <t>Subsecretaría de Fortalecimiento de Capacidades y Oportunidades</t>
  </si>
  <si>
    <t>Subsecretaria de Fortalecimiento de Capacidades y Oportunidades</t>
  </si>
  <si>
    <t>2-2024</t>
  </si>
  <si>
    <t>CD-PS-002-2024</t>
  </si>
  <si>
    <t>JUAN JOSE HERNANDEZ ACOSTA</t>
  </si>
  <si>
    <t>https://community.secop.gov.co/Public/Tendering/OpportunityDetail/Index?noticeUID=CO1.NTC.5426188&amp;isFromPublicArea=True&amp;isModal=true&amp;asPopupView=true</t>
  </si>
  <si>
    <t>Luis Guillermo Flechas Salcedo</t>
  </si>
  <si>
    <t>Director de la Dirección de Contratación</t>
  </si>
  <si>
    <t>Dirección de Contratación</t>
  </si>
  <si>
    <t>3-2024</t>
  </si>
  <si>
    <t>CD-PS-003-2024</t>
  </si>
  <si>
    <t>CAMILA ANDREA MERCHAN RINCON</t>
  </si>
  <si>
    <t>https://community.secop.gov.co/Public/Tendering/OpportunityDetail/Index?noticeUID=CO1.NTC.5425689&amp;isFromPublicArea=True&amp;isModal=true&amp;asPopupView=true</t>
  </si>
  <si>
    <t>4-2024</t>
  </si>
  <si>
    <t>CD-PS-004-2024</t>
  </si>
  <si>
    <t>CATALINA  PUERTA VELASQUEZ</t>
  </si>
  <si>
    <t>https://community.secop.gov.co/Public/Tendering/OpportunityDetail/Index?noticeUID=CO1.NTC.5426319&amp;isFromPublicArea=True&amp;isModal=true&amp;asPopupView=true</t>
  </si>
  <si>
    <t>5-2024</t>
  </si>
  <si>
    <t>CD-PS-005-2024</t>
  </si>
  <si>
    <t>LUZ ADRIANA MORENO ROMERO</t>
  </si>
  <si>
    <t>https://community.secop.gov.co/Public/Tendering/OpportunityDetail/Index?noticeUID=CO1.NTC.5426794&amp;isFromPublicArea=True&amp;isModal=true&amp;asPopupView=true</t>
  </si>
  <si>
    <t>6-2024</t>
  </si>
  <si>
    <t>CD-PS-006-2024</t>
  </si>
  <si>
    <t>CLAUDIA LILIANA CASTELLANOS RONCANCIO</t>
  </si>
  <si>
    <t>https://community.secop.gov.co/Public/Tendering/OpportunityDetail/Index?noticeUID=CO1.NTC.5426399&amp;isFromPublicArea=True&amp;isModal=true&amp;asPopupView=true</t>
  </si>
  <si>
    <t>7-2024</t>
  </si>
  <si>
    <t>CD-PS-007-2024</t>
  </si>
  <si>
    <t>LAURA LORENA ARDILA AVILA</t>
  </si>
  <si>
    <t>https://community.secop.gov.co/Public/Tendering/OpportunityDetail/Index?noticeUID=CO1.NTC.5427343&amp;isFromPublicArea=True&amp;isModal=False</t>
  </si>
  <si>
    <t>8-2024</t>
  </si>
  <si>
    <t>CD-PS-008-2024</t>
  </si>
  <si>
    <t>MARIA FERNANDA CARRILLO PEREZ</t>
  </si>
  <si>
    <t>https://community.secop.gov.co/Public/Tendering/OpportunityDetail/Index?noticeUID=CO1.NTC.5427439&amp;isFromPublicArea=True&amp;isModal=true&amp;asPopupView=true</t>
  </si>
  <si>
    <t>9-2024</t>
  </si>
  <si>
    <t>CD-PS-009-2024</t>
  </si>
  <si>
    <t>TEMENUSCA DEL ALBA BOLIVAR MOLINO</t>
  </si>
  <si>
    <t>https://community.secop.gov.co/Public/Tendering/OpportunityDetail/Index?noticeUID=CO1.NTC.5426926&amp;isFromPublicArea=True&amp;isModal=true&amp;asPopupView=true</t>
  </si>
  <si>
    <t>10-2024</t>
  </si>
  <si>
    <t>CD-PS-010-2024</t>
  </si>
  <si>
    <t>MARIA DEL PILAR DUARTE VIVIESCAS</t>
  </si>
  <si>
    <t>https://community.secop.gov.co/Public/Tendering/OpportunityDetail/Index?noticeUID=CO1.NTC.5427433&amp;isFromPublicArea=True&amp;isModal=true&amp;asPopupView=true</t>
  </si>
  <si>
    <t>11-2024</t>
  </si>
  <si>
    <t>CD-PS-011-2024</t>
  </si>
  <si>
    <t>DIANA ALEJANDRA RIOS ORTEGA</t>
  </si>
  <si>
    <t>https://community.secop.gov.co/Public/Tendering/OpportunityDetail/Index?noticeUID=CO1.NTC.5427160&amp;isFromPublicArea=True&amp;isModal=False</t>
  </si>
  <si>
    <t>12-2024</t>
  </si>
  <si>
    <t>CD-PS-012-2024</t>
  </si>
  <si>
    <t>LAURA DANIELA CASTRO GARZON</t>
  </si>
  <si>
    <t>https://community.secop.gov.co/Public/Tendering/OpportunityDetail/Index?noticeUID=CO1.NTC.5427297&amp;isFromPublicArea=True&amp;isModal=true&amp;asPopupView=true</t>
  </si>
  <si>
    <t>14-2024</t>
  </si>
  <si>
    <t>CD-PS-014-2024</t>
  </si>
  <si>
    <t>LINA MARIA FONSECA LOPEZ</t>
  </si>
  <si>
    <t>https://community.secop.gov.co/Public/Tendering/OpportunityDetail/Index?noticeUID=CO1.NTC.5427543&amp;isFromPublicArea=True&amp;isModal=False</t>
  </si>
  <si>
    <t>15-2024</t>
  </si>
  <si>
    <t>CD-PS-015-2024</t>
  </si>
  <si>
    <t>INGRID DAYANA ROJAS ERAZO</t>
  </si>
  <si>
    <t>https://community.secop.gov.co/Public/Tendering/OpportunityDetail/Index?noticeUID=CO1.NTC.5427462&amp;isFromPublicArea=True&amp;isModal=true&amp;asPopupView=true</t>
  </si>
  <si>
    <t>16-2024</t>
  </si>
  <si>
    <t>CD-PS-016-2024</t>
  </si>
  <si>
    <t>MONICA  TRIANA ÑUSTES</t>
  </si>
  <si>
    <t>https://community.secop.gov.co/Public/Tendering/OpportunityDetail/Index?noticeUID=CO1.NTC.5432273&amp;isFromPublicArea=True&amp;isModal=False</t>
  </si>
  <si>
    <t>17-2024</t>
  </si>
  <si>
    <t>CD-PS-017-2024</t>
  </si>
  <si>
    <t>ADRIANA PAOLA GUARIN RODRIGUEZ</t>
  </si>
  <si>
    <t>https://community.secop.gov.co/Public/Tendering/OpportunityDetail/Index?noticeUID=CO1.NTC.5432849&amp;isFromPublicArea=True&amp;isModal=False</t>
  </si>
  <si>
    <t>18-2024</t>
  </si>
  <si>
    <t>CD-PS-018-2024</t>
  </si>
  <si>
    <t>EMMA THALIA IRENE MARTINEZ RODRIGUEZ</t>
  </si>
  <si>
    <t>https://community.secop.gov.co/Public/Tendering/OpportunityDetail/Index?noticeUID=CO1.NTC.5434166&amp;isFromPublicArea=True&amp;isModal=true&amp;asPopupView=true</t>
  </si>
  <si>
    <t>19-2024</t>
  </si>
  <si>
    <t>CD-PS-019-2024</t>
  </si>
  <si>
    <t>MERY YOLANDA ARDILA DELGADO</t>
  </si>
  <si>
    <t>https://community.secop.gov.co/Public/Tendering/OpportunityDetail/Index?noticeUID=CO1.NTC.5434377&amp;isFromPublicArea=True&amp;isModal=true&amp;asPopupView=true</t>
  </si>
  <si>
    <t>20-2024</t>
  </si>
  <si>
    <t>CD-PS-020-2024</t>
  </si>
  <si>
    <t>VALENTINA  DIAZ GUTIERREZ</t>
  </si>
  <si>
    <t>https://community.secop.gov.co/Public/Tendering/OpportunityDetail/Index?noticeUID=CO1.NTC.5435928&amp;isFromPublicArea=True&amp;isModal=False</t>
  </si>
  <si>
    <t>21-2024</t>
  </si>
  <si>
    <t>CD-PS-021-2024</t>
  </si>
  <si>
    <t>JENNIFER LORENA MORENO ARCILA</t>
  </si>
  <si>
    <t>https://community.secop.gov.co/Public/Tendering/OpportunityDetail/Index?noticeUID=CO1.NTC.5434844&amp;isFromPublicArea=True&amp;isModal=true&amp;asPopupView=true</t>
  </si>
  <si>
    <t>22-2024</t>
  </si>
  <si>
    <t>CD-PS-022-2024</t>
  </si>
  <si>
    <t>GLORIA PATRICIA ZAMBRANO ALVAREZ</t>
  </si>
  <si>
    <t>https://community.secop.gov.co/Public/Tendering/OpportunityDetail/Index?noticeUID=CO1.NTC.5436309&amp;isFromPublicArea=True&amp;isModal=true&amp;asPopupView=true</t>
  </si>
  <si>
    <t>23-2024</t>
  </si>
  <si>
    <t>CD-PS-023-2024</t>
  </si>
  <si>
    <t>ERIKA ESTHER NEGRETE GONZALEZ</t>
  </si>
  <si>
    <t>https://community.secop.gov.co/Public/Tendering/OpportunityDetail/Index?noticeUID=CO1.NTC.5437434&amp;isFromPublicArea=True&amp;isModal=true&amp;asPopupView=true</t>
  </si>
  <si>
    <t>24-2024</t>
  </si>
  <si>
    <t>CD-PS-024-2024</t>
  </si>
  <si>
    <t>MARIA XIMENA RAMIREZ TOVAR</t>
  </si>
  <si>
    <t>https://community.secop.gov.co/Public/Tendering/OpportunityDetail/Index?noticeUID=CO1.NTC.5437914&amp;isFromPublicArea=True&amp;isModal=true&amp;asPopupView=true</t>
  </si>
  <si>
    <t>25-2024</t>
  </si>
  <si>
    <t>CD-PS-025-2024</t>
  </si>
  <si>
    <t>EDGAR LEONARDO AGUDELO MACIAS</t>
  </si>
  <si>
    <t>https://community.secop.gov.co/Public/Tendering/OpportunityDetail/Index?noticeUID=CO1.NTC.5437548&amp;isFromPublicArea=True&amp;isModal=true&amp;asPopupView=true</t>
  </si>
  <si>
    <t>26-2024</t>
  </si>
  <si>
    <t>CD-PS-026-2024</t>
  </si>
  <si>
    <t>MARIA ANGELICA GARZON GODOY</t>
  </si>
  <si>
    <t>https://community.secop.gov.co/Public/Tendering/OpportunityDetail/Index?noticeUID=CO1.NTC.5444079&amp;isFromPublicArea=True&amp;isModal=true&amp;asPopupView=true</t>
  </si>
  <si>
    <t>27-2024</t>
  </si>
  <si>
    <t>CD-PS-027-2024</t>
  </si>
  <si>
    <t>LAURA CAMILA BAUTISTA VEGA</t>
  </si>
  <si>
    <t>https://community.secop.gov.co/Public/Tendering/OpportunityDetail/Index?noticeUID=CO1.NTC.5446726&amp;isFromPublicArea=True&amp;isModal=true&amp;asPopupView=true</t>
  </si>
  <si>
    <t>28-2024</t>
  </si>
  <si>
    <t>CD-PS-028-2024</t>
  </si>
  <si>
    <t>SARA ELENA CIFUENTES GRAU</t>
  </si>
  <si>
    <t>https://community.secop.gov.co/Public/Tendering/OpportunityDetail/Index?noticeUID=CO1.NTC.5444241&amp;isFromPublicArea=True&amp;isModal=False</t>
  </si>
  <si>
    <t>29-2024</t>
  </si>
  <si>
    <t>CD-PS-029-2024</t>
  </si>
  <si>
    <t>DINA MARGARITA RUIZ MARTINEZ</t>
  </si>
  <si>
    <t>https://community.secop.gov.co/Public/Tendering/OpportunityDetail/Index?noticeUID=CO1.NTC.5444497&amp;isFromPublicArea=True&amp;isModal=true&amp;asPopupView=true</t>
  </si>
  <si>
    <t>30-2024</t>
  </si>
  <si>
    <t>CD-PS-030-2024</t>
  </si>
  <si>
    <t>LIZETH CAMILA SERRANO ARIZA</t>
  </si>
  <si>
    <t>https://community.secop.gov.co/Public/Tendering/OpportunityDetail/Index?noticeUID=CO1.NTC.5445604&amp;isFromPublicArea=True&amp;isModal=true&amp;asPopupView=true</t>
  </si>
  <si>
    <t>31-2024</t>
  </si>
  <si>
    <t>CD-PS-031-2024</t>
  </si>
  <si>
    <t>JOSE NELSON PATIÑO ZULUAGA</t>
  </si>
  <si>
    <t>https://community.secop.gov.co/Public/Tendering/OpportunityDetail/Index?noticeUID=CO1.NTC.5445797&amp;isFromPublicArea=True&amp;isModal=true&amp;asPopupView=true</t>
  </si>
  <si>
    <t>Claudia Marcela Garcia Santos ( E)</t>
  </si>
  <si>
    <t xml:space="preserve">Subsecretaría de Gestión Corporativa </t>
  </si>
  <si>
    <t xml:space="preserve">Subsecretaria de Gestión Corporativa </t>
  </si>
  <si>
    <t>32-2024</t>
  </si>
  <si>
    <t>CD-PS-032-2024</t>
  </si>
  <si>
    <t>JACQUELINE  HERNANDEZ QUIJANO</t>
  </si>
  <si>
    <t>https://community.secop.gov.co/Public/Tendering/OpportunityDetail/Index?noticeUID=CO1.NTC.5446176&amp;isFromPublicArea=True&amp;isModal=False</t>
  </si>
  <si>
    <t>33-2024</t>
  </si>
  <si>
    <t>CD-PS-033-2024</t>
  </si>
  <si>
    <t>DANIEL SOLA ACOSTA ORDOÑEZ</t>
  </si>
  <si>
    <t>https://community.secop.gov.co/Public/Tendering/OpportunityDetail/Index?noticeUID=CO1.NTC.5447626&amp;isFromPublicArea=True&amp;isModal=true&amp;asPopupView=true</t>
  </si>
  <si>
    <t>34-2024</t>
  </si>
  <si>
    <t>CD-PS-034-2024</t>
  </si>
  <si>
    <t>ANGELA MILENA CABRA SIERRA</t>
  </si>
  <si>
    <t>https://community.secop.gov.co/Public/Tendering/OpportunityDetail/Index?noticeUID=CO1.NTC.5447348&amp;isFromPublicArea=True&amp;isModal=true&amp;asPopupView=true</t>
  </si>
  <si>
    <t>35-2024</t>
  </si>
  <si>
    <t>CD-PS-035-2024</t>
  </si>
  <si>
    <t>NUBIA YOLANDA GAITAN CUBILLOS</t>
  </si>
  <si>
    <t>https://community.secop.gov.co/Public/Tendering/OpportunityDetail/Index?noticeUID=CO1.NTC.5447729&amp;isFromPublicArea=True&amp;isModal=true&amp;asPopupView=true</t>
  </si>
  <si>
    <t>36-2024</t>
  </si>
  <si>
    <t>CD-PS-036-2024</t>
  </si>
  <si>
    <t>HEIDY JOHANNA GUTIERREZ OCHOA</t>
  </si>
  <si>
    <t>https://community.secop.gov.co/Public/Tendering/OpportunityDetail/Index?noticeUID=CO1.NTC.5447542&amp;isFromPublicArea=True&amp;isModal=true&amp;asPopupView=true</t>
  </si>
  <si>
    <t>37-2024</t>
  </si>
  <si>
    <t>CD-PS-037-2024</t>
  </si>
  <si>
    <t>MARGARITA  NOVOA BENAVIDES</t>
  </si>
  <si>
    <t>https://community.secop.gov.co/Public/Tendering/OpportunityDetail/Index?noticeUID=CO1.NTC.5447666&amp;isFromPublicArea=True&amp;isModal=true&amp;asPopupView=true</t>
  </si>
  <si>
    <t>38-2024</t>
  </si>
  <si>
    <t>CD-PS-038-2024</t>
  </si>
  <si>
    <t>ANDREA SOLANGIE TORRES BAUTISTA</t>
  </si>
  <si>
    <t>https://community.secop.gov.co/Public/Tendering/OpportunityDetail/Index?noticeUID=CO1.NTC.5447587&amp;isFromPublicArea=True&amp;isModal=true&amp;asPopupView=true</t>
  </si>
  <si>
    <t>39-2024</t>
  </si>
  <si>
    <t>CD-PS-039-2024</t>
  </si>
  <si>
    <t>TANIA CAROLINA MARTINEZ BLANCO</t>
  </si>
  <si>
    <t>https://community.secop.gov.co/Public/Tendering/OpportunityDetail/Index?noticeUID=CO1.NTC.5450180&amp;isFromPublicArea=True&amp;isModal=true&amp;asPopupView=true</t>
  </si>
  <si>
    <t>40-2024</t>
  </si>
  <si>
    <t>CD-PS-040-2024</t>
  </si>
  <si>
    <t>ALICIA  GUERRERO HERNANDEZ</t>
  </si>
  <si>
    <t>https://community.secop.gov.co/Public/Tendering/OpportunityDetail/Index?noticeUID=CO1.NTC.5451107&amp;isFromPublicArea=True&amp;isModal=true&amp;asPopupView=true</t>
  </si>
  <si>
    <t>Gladys Marcela Enciso Gaitan</t>
  </si>
  <si>
    <t>Directora de la Dirección de Territorialización de Derechos y Participación</t>
  </si>
  <si>
    <t xml:space="preserve"> Dirección de Territorialización de Derechos y Participación</t>
  </si>
  <si>
    <t>41-2024</t>
  </si>
  <si>
    <t>CD-PS-041-2024</t>
  </si>
  <si>
    <t>MARIA CARLINA GALINDO VILLALBA</t>
  </si>
  <si>
    <t>https://community.secop.gov.co/Public/Tendering/OpportunityDetail/Index?noticeUID=CO1.NTC.5451166&amp;isFromPublicArea=True&amp;isModal=true&amp;asPopupView=true</t>
  </si>
  <si>
    <t>42-2024</t>
  </si>
  <si>
    <t>CD-PS-042-2024</t>
  </si>
  <si>
    <t>PAULA ANDREA BRAVO ROSERO</t>
  </si>
  <si>
    <t>https://community.secop.gov.co/Public/Tendering/OpportunityDetail/Index?noticeUID=CO1.NTC.5450811&amp;isFromPublicArea=True&amp;isModal=true&amp;asPopupView=true</t>
  </si>
  <si>
    <t>43-2024</t>
  </si>
  <si>
    <t>CD-PS-043-2024</t>
  </si>
  <si>
    <t>JESSICA STEFANIA GUTIERREZ AGUDELO</t>
  </si>
  <si>
    <t>https://community.secop.gov.co/Public/Tendering/OpportunityDetail/Index?noticeUID=CO1.NTC.5452507&amp;isFromPublicArea=True&amp;isModal=true&amp;asPopupView=true</t>
  </si>
  <si>
    <t>44-2024</t>
  </si>
  <si>
    <t>CD-PS-044-2024</t>
  </si>
  <si>
    <t>LAURA ALEJANDRA BURGOS ESCOBAR</t>
  </si>
  <si>
    <t>https://community.secop.gov.co/Public/Tendering/OpportunityDetail/Index?noticeUID=CO1.NTC.5453149&amp;isFromPublicArea=True&amp;isModal=true&amp;asPopupView=true</t>
  </si>
  <si>
    <t>45-2024</t>
  </si>
  <si>
    <t>CD-PS-045-2024</t>
  </si>
  <si>
    <t>DIANA ALEJANDRA GOMEZ PAEZ</t>
  </si>
  <si>
    <t>https://community.secop.gov.co/Public/Tendering/OpportunityDetail/Index?noticeUID=CO1.NTC.5451031&amp;isFromPublicArea=True&amp;isModal=true&amp;asPopupView=true</t>
  </si>
  <si>
    <t>46-2024</t>
  </si>
  <si>
    <t>CD-PS-046-2024</t>
  </si>
  <si>
    <t>ADRIANA ROCIO GARCIA ROMERO</t>
  </si>
  <si>
    <t>https://community.secop.gov.co/Public/Tendering/OpportunityDetail/Index?noticeUID=CO1.NTC.5452591&amp;isFromPublicArea=True&amp;isModal=true&amp;asPopupView=true</t>
  </si>
  <si>
    <t>47-2024</t>
  </si>
  <si>
    <t>CD-PS-047-2024</t>
  </si>
  <si>
    <t>DIEGO HERNANDO RIVERA RUIZ</t>
  </si>
  <si>
    <t>https://community.secop.gov.co/Public/Tendering/OpportunityDetail/Index?noticeUID=CO1.NTC.5453168&amp;isFromPublicArea=True&amp;isModal=true&amp;asPopupView=true</t>
  </si>
  <si>
    <t>48-2024</t>
  </si>
  <si>
    <t>CD-PS-048-2024</t>
  </si>
  <si>
    <t>CARLOS ARTURO LOPEZ OSPINA</t>
  </si>
  <si>
    <t>https://community.secop.gov.co/Public/Tendering/OpportunityDetail/Index?noticeUID=CO1.NTC.5452781&amp;isFromPublicArea=True&amp;isModal=False</t>
  </si>
  <si>
    <t>49-2024</t>
  </si>
  <si>
    <t>CD-PS-049-2024</t>
  </si>
  <si>
    <t>NATALIA  GAMBOA GUTIERREZ</t>
  </si>
  <si>
    <t>https://community.secop.gov.co/Public/Tendering/OpportunityDetail/Index?noticeUID=CO1.NTC.5454271&amp;isFromPublicArea=True&amp;isModal=true&amp;asPopupView=true</t>
  </si>
  <si>
    <t>50-2024</t>
  </si>
  <si>
    <t>CD-PS-050-2024</t>
  </si>
  <si>
    <t>GABRIEL EDUARDO PATIÑO QUIÑONES</t>
  </si>
  <si>
    <t>https://community.secop.gov.co/Public/Tendering/OpportunityDetail/Index?noticeUID=CO1.NTC.5454288&amp;isFromPublicArea=True&amp;isModal=true&amp;asPopupView=true</t>
  </si>
  <si>
    <t>51-2024</t>
  </si>
  <si>
    <t>CD-PS-051-2024</t>
  </si>
  <si>
    <t>CAMILA  SALAZAR LOPEZ</t>
  </si>
  <si>
    <t>https://community.secop.gov.co/Public/Tendering/OpportunityDetail/Index?noticeUID=CO1.NTC.5454804&amp;isFromPublicArea=True&amp;isModal=true&amp;asPopupView=true</t>
  </si>
  <si>
    <t>52-2024</t>
  </si>
  <si>
    <t>CD-PS-052-2024</t>
  </si>
  <si>
    <t>LAURA ESTEFANIA RESTREPO GONZALEZ</t>
  </si>
  <si>
    <t>https://community.secop.gov.co/Public/Tendering/OpportunityDetail/Index?noticeUID=CO1.NTC.5454678&amp;isFromPublicArea=True&amp;isModal=true&amp;asPopupView=true</t>
  </si>
  <si>
    <t>53-2024</t>
  </si>
  <si>
    <t>CD-PS-053-2024</t>
  </si>
  <si>
    <t>ELSA MARGOTH GARZON ACOSTA</t>
  </si>
  <si>
    <t>https://community.secop.gov.co/Public/Tendering/OpportunityDetail/Index?noticeUID=CO1.NTC.5455642&amp;isFromPublicArea=True&amp;isModal=true&amp;asPopupView=true</t>
  </si>
  <si>
    <t>54-2024</t>
  </si>
  <si>
    <t>CD-PS-054-2024</t>
  </si>
  <si>
    <t>RUBIN  SUA OJEDA</t>
  </si>
  <si>
    <t>https://community.secop.gov.co/Public/Tendering/OpportunityDetail/Index?noticeUID=CO1.NTC.5459305&amp;isFromPublicArea=True&amp;isModal=true&amp;asPopupView=true</t>
  </si>
  <si>
    <t>55-2024</t>
  </si>
  <si>
    <t>CD-PS-055-2024</t>
  </si>
  <si>
    <t>DIEGO ANDRES PEDRAZA PEÑA</t>
  </si>
  <si>
    <t>https://community.secop.gov.co/Public/Tendering/OpportunityDetail/Index?noticeUID=CO1.NTC.5460314&amp;isFromPublicArea=True&amp;isModal=true&amp;asPopupView=true</t>
  </si>
  <si>
    <t>56-2024</t>
  </si>
  <si>
    <t>CD-PS-056-2024</t>
  </si>
  <si>
    <t>MONICA ALEJANDRA MONROY CARDENAS</t>
  </si>
  <si>
    <t>https://community.secop.gov.co/Public/Tendering/OpportunityDetail/Index?noticeUID=CO1.NTC.5461482&amp;isFromPublicArea=True&amp;isModal=true&amp;asPopupView=true</t>
  </si>
  <si>
    <t>57-2024</t>
  </si>
  <si>
    <t>CD-PS-057-2024</t>
  </si>
  <si>
    <t>MARIA FERNANDA JARAMILLO JIMENEZ</t>
  </si>
  <si>
    <t>https://community.secop.gov.co/Public/Tendering/OpportunityDetail/Index?noticeUID=CO1.NTC.5461279&amp;isFromPublicArea=True&amp;isModal=true&amp;asPopupView=true</t>
  </si>
  <si>
    <t>58-2024</t>
  </si>
  <si>
    <t>CD-PS-058-2024</t>
  </si>
  <si>
    <t>LUCIA CLEMENCIA RAMIREZ RODRIGUEZ</t>
  </si>
  <si>
    <t>https://community.secop.gov.co/Public/Tendering/OpportunityDetail/Index?noticeUID=CO1.NTC.5460447&amp;isFromPublicArea=True&amp;isModal=true&amp;asPopupView=true</t>
  </si>
  <si>
    <t>59-2024</t>
  </si>
  <si>
    <t>CD-PS-059-2024</t>
  </si>
  <si>
    <t>MARIA VALENTINA CASTILLEJO CAYCEDO</t>
  </si>
  <si>
    <t>https://community.secop.gov.co/Public/Tendering/OpportunityDetail/Index?noticeUID=CO1.NTC.5460806&amp;isFromPublicArea=True&amp;isModal=true&amp;asPopupView=true</t>
  </si>
  <si>
    <t>60-2024</t>
  </si>
  <si>
    <t>CD-PS-060-2024</t>
  </si>
  <si>
    <t>LUZ AMPARO MACIAS QUINTANA</t>
  </si>
  <si>
    <t>https://community.secop.gov.co/Public/Tendering/OpportunityDetail/Index?noticeUID=CO1.NTC.5462472&amp;isFromPublicArea=True&amp;isModal=False</t>
  </si>
  <si>
    <t>61-2024</t>
  </si>
  <si>
    <t>CD-PS-061-2024</t>
  </si>
  <si>
    <t>MELINA DEL PILAR NARVAEZ SANTACRUZ</t>
  </si>
  <si>
    <t>https://community.secop.gov.co/Public/Tendering/OpportunityDetail/Index?noticeUID=CO1.NTC.5464232&amp;isFromPublicArea=True&amp;isModal=true&amp;asPopupView=true</t>
  </si>
  <si>
    <t>62-2024</t>
  </si>
  <si>
    <t>CD-PS-062-2024</t>
  </si>
  <si>
    <t>GLORIA AMPARO SILVA TOVAR</t>
  </si>
  <si>
    <t>https://community.secop.gov.co/Public/Tendering/OpportunityDetail/Index?noticeUID=CO1.NTC.5464772&amp;isFromPublicArea=True&amp;isModal=False</t>
  </si>
  <si>
    <t>63-2024</t>
  </si>
  <si>
    <t>CD-PS-063-2024</t>
  </si>
  <si>
    <t>LINDA JULIET BERNAL ZABALA</t>
  </si>
  <si>
    <t>https://community.secop.gov.co/Public/Tendering/OpportunityDetail/Index?noticeUID=CO1.NTC.5464954&amp;isFromPublicArea=True&amp;isModal=true&amp;asPopupView=true</t>
  </si>
  <si>
    <t>64-2024</t>
  </si>
  <si>
    <t>CD-PS-064-2024</t>
  </si>
  <si>
    <t>JUANITA  TAMAYO PEÑA</t>
  </si>
  <si>
    <t>https://community.secop.gov.co/Public/Tendering/OpportunityDetail/Index?noticeUID=CO1.NTC.5465120&amp;isFromPublicArea=True&amp;isModal=False</t>
  </si>
  <si>
    <t>65-2024</t>
  </si>
  <si>
    <t>CD-PS-065-2024</t>
  </si>
  <si>
    <t>LINA MARIA SIERRA GUTIERREZ</t>
  </si>
  <si>
    <t>https://community.secop.gov.co/Public/Tendering/OpportunityDetail/Index?noticeUID=CO1.NTC.5465076&amp;isFromPublicArea=True&amp;isModal=False</t>
  </si>
  <si>
    <t>66-2024</t>
  </si>
  <si>
    <t>CD-PS-066-2024</t>
  </si>
  <si>
    <t>NATALI  ARDILA ARDILA</t>
  </si>
  <si>
    <t>https://community.secop.gov.co/Public/Tendering/OpportunityDetail/Index?noticeUID=CO1.NTC.5466030&amp;isFromPublicArea=True&amp;isModal=true&amp;asPopupView=true</t>
  </si>
  <si>
    <t>67-2024</t>
  </si>
  <si>
    <t>CD-PS-067-2024</t>
  </si>
  <si>
    <t>CAROL JUDITH RUIZ MARTINEZ</t>
  </si>
  <si>
    <t>https://community.secop.gov.co/Public/Tendering/OpportunityDetail/Index?noticeUID=CO1.NTC.5470859&amp;isFromPublicArea=True&amp;isModal=true&amp;asPopupView=true</t>
  </si>
  <si>
    <t>68-2024</t>
  </si>
  <si>
    <t>CD-PS-068-2024</t>
  </si>
  <si>
    <t>JENNIFER KATERIN LAITON GALAN</t>
  </si>
  <si>
    <t>https://community.secop.gov.co/Public/Tendering/OpportunityDetail/Index?noticeUID=CO1.NTC.5472418&amp;isFromPublicArea=True&amp;isModal=true&amp;asPopupView=true</t>
  </si>
  <si>
    <t>69-2024</t>
  </si>
  <si>
    <t>CD-PS-069-2024</t>
  </si>
  <si>
    <t>NEILA YULIETH GUTIERREZ MENESES</t>
  </si>
  <si>
    <t>https://community.secop.gov.co/Public/Tendering/OpportunityDetail/Index?noticeUID=CO1.NTC.5480344&amp;isFromPublicArea=True&amp;isModal=true&amp;asPopupView=true</t>
  </si>
  <si>
    <t>70-2024</t>
  </si>
  <si>
    <t>CD-PS-070-2024</t>
  </si>
  <si>
    <t>KAROL DAYANNA HURTADO RAMIREZ</t>
  </si>
  <si>
    <t>https://community.secop.gov.co/Public/Tendering/OpportunityDetail/Index?noticeUID=CO1.NTC.5486059&amp;isFromPublicArea=True&amp;isModal=true&amp;asPopupView=true</t>
  </si>
  <si>
    <t>71-2024</t>
  </si>
  <si>
    <t>CD-PS-071-2024</t>
  </si>
  <si>
    <t>NATALY  CRUZ INFANTE</t>
  </si>
  <si>
    <t>https://community.secop.gov.co/Public/Tendering/OpportunityDetail/Index?noticeUID=CO1.NTC.5486096&amp;isFromPublicArea=True&amp;isModal=true&amp;asPopupView=true</t>
  </si>
  <si>
    <t>72-2024</t>
  </si>
  <si>
    <t>CD-PS-072-2024</t>
  </si>
  <si>
    <t>PIEDAD LORENA HERNANDEZ NAVARRO</t>
  </si>
  <si>
    <t>https://community.secop.gov.co/Public/Tendering/OpportunityDetail/Index?noticeUID=CO1.NTC.5486607&amp;isFromPublicArea=True&amp;isModal=true&amp;asPopupView=true</t>
  </si>
  <si>
    <t>73-2024</t>
  </si>
  <si>
    <t>CD-PS-073-2024</t>
  </si>
  <si>
    <t>ANDREA PATRICIA AGUDELO MONJE</t>
  </si>
  <si>
    <t>https://community.secop.gov.co/Public/Tendering/OpportunityDetail/Index?noticeUID=CO1.NTC.5486242&amp;isFromPublicArea=True&amp;isModal=true&amp;asPopupView=true</t>
  </si>
  <si>
    <t>74-2024</t>
  </si>
  <si>
    <t>CD-PS-074-2024</t>
  </si>
  <si>
    <t>SANDRA MILENA GARCIA VACA</t>
  </si>
  <si>
    <t>https://community.secop.gov.co/Public/Tendering/OpportunityDetail/Index?noticeUID=CO1.NTC.5486286&amp;isFromPublicArea=True&amp;isModal=true&amp;asPopupView=true</t>
  </si>
  <si>
    <t>75-2024</t>
  </si>
  <si>
    <t>CD-PS-075-2024</t>
  </si>
  <si>
    <t>YENNY PAOLA BETANCOURT ROJAS</t>
  </si>
  <si>
    <t>https://community.secop.gov.co/Public/Tendering/OpportunityDetail/Index?noticeUID=CO1.NTC.5494004&amp;isFromPublicArea=True&amp;isModal=true&amp;asPopupView=true</t>
  </si>
  <si>
    <t>Alexandra Quintero Benavides</t>
  </si>
  <si>
    <t>Directora de Dirección de Eliminación de Violencias y Acceso a la Justicia</t>
  </si>
  <si>
    <t>Dirección de Eliminación de Violencias y Acceso a la Justicia</t>
  </si>
  <si>
    <t>76-2024</t>
  </si>
  <si>
    <t>CD-PS-076-2024</t>
  </si>
  <si>
    <t>NIDIA  OLAYA PRADA</t>
  </si>
  <si>
    <t>https://community.secop.gov.co/Public/Tendering/OpportunityDetail/Index?noticeUID=CO1.NTC.5494896&amp;isFromPublicArea=True&amp;isModal=true&amp;asPopupView=true</t>
  </si>
  <si>
    <t>77-2024</t>
  </si>
  <si>
    <t>CD-PS-077-2024</t>
  </si>
  <si>
    <t>RUTH TRINIDAD LORA LONDOÑO</t>
  </si>
  <si>
    <t>https://community.secop.gov.co/Public/Tendering/OpportunityDetail/Index?noticeUID=CO1.NTC.5495471&amp;isFromPublicArea=True&amp;isModal=False</t>
  </si>
  <si>
    <t>78-2024</t>
  </si>
  <si>
    <t>CD-PS-078-2024</t>
  </si>
  <si>
    <t>JENICE KATHERINE MARTINEZ TORRES</t>
  </si>
  <si>
    <t>https://community.secop.gov.co/Public/Tendering/OpportunityDetail/Index?noticeUID=CO1.NTC.5495955&amp;isFromPublicArea=True&amp;isModal=true&amp;asPopupView=true</t>
  </si>
  <si>
    <t>79-2024</t>
  </si>
  <si>
    <t>CD-PS-079-2024</t>
  </si>
  <si>
    <t>JENNEARE SOFIA DELGADO CASTILLO</t>
  </si>
  <si>
    <t>https://community.secop.gov.co/Public/Tendering/OpportunityDetail/Index?noticeUID=CO1.NTC.5494831&amp;isFromPublicArea=True&amp;isModal=False</t>
  </si>
  <si>
    <t>80-2024</t>
  </si>
  <si>
    <t>CD-PS-080-2024</t>
  </si>
  <si>
    <t>LEYDA CAMILA CARRILLO TORRES</t>
  </si>
  <si>
    <t>https://community.secop.gov.co/Public/Tendering/OpportunityDetail/Index?noticeUID=CO1.NTC.5496958&amp;isFromPublicArea=True&amp;isModal=False</t>
  </si>
  <si>
    <t>81-2024</t>
  </si>
  <si>
    <t>CD-PS-081-2024</t>
  </si>
  <si>
    <t>ALBA RUTH VALDERRAMA SILVA</t>
  </si>
  <si>
    <t>https://community.secop.gov.co/Public/Tendering/OpportunityDetail/Index?noticeUID=CO1.NTC.5496966&amp;isFromPublicArea=True&amp;isModal=False</t>
  </si>
  <si>
    <t>82-2024</t>
  </si>
  <si>
    <t>CD-PS-082-2024</t>
  </si>
  <si>
    <t>JHOANNA CATERINE PRIETO MORENO</t>
  </si>
  <si>
    <t>https://community.secop.gov.co/Public/Tendering/OpportunityDetail/Index?noticeUID=CO1.NTC.5496975&amp;isFromPublicArea=True&amp;isModal=False</t>
  </si>
  <si>
    <t>83-2024</t>
  </si>
  <si>
    <t>CD-PS-083-2024</t>
  </si>
  <si>
    <t>MARTHA ROCIO ORTEGA TORRES</t>
  </si>
  <si>
    <t>https://community.secop.gov.co/Public/Tendering/OpportunityDetail/Index?noticeUID=CO1.NTC.5496988&amp;isFromPublicArea=True&amp;isModal=False</t>
  </si>
  <si>
    <t>84-2024</t>
  </si>
  <si>
    <t>CD-PS-084-2024</t>
  </si>
  <si>
    <t>LAURA ALEJANDRA FRANCO DUSSAN</t>
  </si>
  <si>
    <t>https://community.secop.gov.co/Public/Tendering/OpportunityDetail/Index?noticeUID=CO1.NTC.5496991&amp;isFromPublicArea=True&amp;isModal=true&amp;asPopupView=true</t>
  </si>
  <si>
    <t>85-2024</t>
  </si>
  <si>
    <t>CD-PS-085-2024</t>
  </si>
  <si>
    <t>SANDRA LILIANA CALDERON CASTELLANOS</t>
  </si>
  <si>
    <t>https://community.secop.gov.co/Public/Tendering/OpportunityDetail/Index?noticeUID=CO1.NTC.5497340&amp;isFromPublicArea=True&amp;isModal=true&amp;asPopupView=true</t>
  </si>
  <si>
    <t>86-2024</t>
  </si>
  <si>
    <t>CD-PS-086-2024</t>
  </si>
  <si>
    <t>MARIA DEL PILAR NUÑEZ VEGA</t>
  </si>
  <si>
    <t>https://community.secop.gov.co/Public/Tendering/OpportunityDetail/Index?noticeUID=CO1.NTC.5497035&amp;isFromPublicArea=True&amp;isModal=true&amp;asPopupView=true</t>
  </si>
  <si>
    <t>Dayra Marcela Aldana Diaz</t>
  </si>
  <si>
    <t>Directora de la Dirección de Gestión Administrativa y Financiera</t>
  </si>
  <si>
    <t xml:space="preserve"> Dirección de Gestión Administrativa y Financiera</t>
  </si>
  <si>
    <t>87-2024</t>
  </si>
  <si>
    <t>CD-PS-087-2024</t>
  </si>
  <si>
    <t>DANIELA  MORA SAAVEDRA</t>
  </si>
  <si>
    <t>https://community.secop.gov.co/Public/Tendering/OpportunityDetail/Index?noticeUID=CO1.NTC.5499830&amp;isFromPublicArea=True&amp;isModal=true&amp;asPopupView=true</t>
  </si>
  <si>
    <t>Maria Del Carmen Morales Palomino</t>
  </si>
  <si>
    <t>Profesional Especializada Grado 27</t>
  </si>
  <si>
    <t>Dirección de Derechos y Diseños de Política</t>
  </si>
  <si>
    <t>88-2024</t>
  </si>
  <si>
    <t>CD-PS-088-2024</t>
  </si>
  <si>
    <t>STEFANIA  VILLAMIZAR CUBIDES</t>
  </si>
  <si>
    <t>https://community.secop.gov.co/Public/Tendering/OpportunityDetail/Index?noticeUID=CO1.NTC.5500145&amp;isFromPublicArea=True&amp;isModal=true&amp;asPopupView=true</t>
  </si>
  <si>
    <t>90-2024</t>
  </si>
  <si>
    <t>CD-PS-090-2024</t>
  </si>
  <si>
    <t>ELIANA  MEJIA SOTO</t>
  </si>
  <si>
    <t>https://community.secop.gov.co/Public/Tendering/OpportunityDetail/Index?noticeUID=CO1.NTC.5502605&amp;isFromPublicArea=True&amp;isModal=true&amp;asPopupView=true</t>
  </si>
  <si>
    <t>25/07/2024</t>
  </si>
  <si>
    <t>91-2024</t>
  </si>
  <si>
    <t>CD-PS-091-2024</t>
  </si>
  <si>
    <t>HINGRID JULIE CONTRERAS BENAVIDES</t>
  </si>
  <si>
    <t>https://community.secop.gov.co/Public/Tendering/OpportunityDetail/Index?noticeUID=CO1.NTC.5502618&amp;isFromPublicArea=True&amp;isModal=true&amp;asPopupView=true</t>
  </si>
  <si>
    <t>92-2024</t>
  </si>
  <si>
    <t>CD-PS-092-2024</t>
  </si>
  <si>
    <t>LEONOR CONSTANZA TOCORA SANCHEZ</t>
  </si>
  <si>
    <t>https://community.secop.gov.co/Public/Tendering/OpportunityDetail/Index?noticeUID=CO1.NTC.5503000&amp;isFromPublicArea=True&amp;isModal=true&amp;asPopupView=true</t>
  </si>
  <si>
    <t>93-2024</t>
  </si>
  <si>
    <t>CD-PS-093-2024</t>
  </si>
  <si>
    <t>OSCAR DAVID CORTES PEREZ</t>
  </si>
  <si>
    <t>https://community.secop.gov.co/Public/Tendering/OpportunityDetail/Index?noticeUID=CO1.NTC.5503335&amp;isFromPublicArea=True&amp;isModal=true&amp;asPopupView=true</t>
  </si>
  <si>
    <t>94-2024</t>
  </si>
  <si>
    <t>CD-PS-094-2024</t>
  </si>
  <si>
    <t>LILIANA  SALAZAR MUÑOZ</t>
  </si>
  <si>
    <t>https://community.secop.gov.co/Public/Tendering/OpportunityDetail/Index?noticeUID=CO1.NTC.5505006&amp;isFromPublicArea=True&amp;isModal=true&amp;asPopupView=true</t>
  </si>
  <si>
    <t>95-2024</t>
  </si>
  <si>
    <t>CD-PS-095-2024</t>
  </si>
  <si>
    <t>ZAMIRA DEL CARMEN PEREA MOSQUERA</t>
  </si>
  <si>
    <t>https://community.secop.gov.co/Public/Tendering/OpportunityDetail/Index?noticeUID=CO1.NTC.5506352&amp;isFromPublicArea=True&amp;isModal=true&amp;asPopupView=true</t>
  </si>
  <si>
    <t>96-2024</t>
  </si>
  <si>
    <t>CD-PS-096-2024</t>
  </si>
  <si>
    <t>TANNIA LORENA PASION BECERRA</t>
  </si>
  <si>
    <t>https://community.secop.gov.co/Public/Tendering/OpportunityDetail/Index?noticeUID=CO1.NTC.5506753&amp;isFromPublicArea=True&amp;isModal=true&amp;asPopupView=true</t>
  </si>
  <si>
    <t>97-2024</t>
  </si>
  <si>
    <t>CD-PS-097-2024</t>
  </si>
  <si>
    <t>YICCEDT ALEJANDRA VARGAS PINZON</t>
  </si>
  <si>
    <t>https://community.secop.gov.co/Public/Tendering/OpportunityDetail/Index?noticeUID=CO1.NTC.5506771&amp;isFromPublicArea=True&amp;isModal=true&amp;asPopupView=true</t>
  </si>
  <si>
    <t>98-2024</t>
  </si>
  <si>
    <t>CD-PS-098-2024</t>
  </si>
  <si>
    <t>PAOLA YISSELLY MORENO BULLA</t>
  </si>
  <si>
    <t>https://community.secop.gov.co/Public/Tendering/OpportunityDetail/Index?noticeUID=CO1.NTC.5506553&amp;isFromPublicArea=True&amp;isModal=true&amp;asPopupView=true</t>
  </si>
  <si>
    <t>Carlos Alfonso Gaitán Sánchez</t>
  </si>
  <si>
    <t xml:space="preserve">Jefe Oficina Asesora de Planeación </t>
  </si>
  <si>
    <t xml:space="preserve"> Oficina Asesora de Planeación </t>
  </si>
  <si>
    <t>99-2024</t>
  </si>
  <si>
    <t>CD-PS-099-2024</t>
  </si>
  <si>
    <t>SNEYDER  RIVERA SANCHEZ</t>
  </si>
  <si>
    <t>https://community.secop.gov.co/Public/Tendering/OpportunityDetail/Index?noticeUID=CO1.NTC.5506689&amp;isFromPublicArea=True&amp;isModal=true&amp;asPopupView=true</t>
  </si>
  <si>
    <t>Clara López García</t>
  </si>
  <si>
    <t>Directora de la Dirección  de Derechos y Diseño de Política</t>
  </si>
  <si>
    <t>100-2024</t>
  </si>
  <si>
    <t>CD-PS-100-2024</t>
  </si>
  <si>
    <t>LILIBETH  XIQUES MORALES</t>
  </si>
  <si>
    <t>https://community.secop.gov.co/Public/Tendering/OpportunityDetail/Index?noticeUID=CO1.NTC.5506769&amp;isFromPublicArea=True&amp;isModal=true&amp;asPopupView=true</t>
  </si>
  <si>
    <t>101-2024</t>
  </si>
  <si>
    <t>CD-PS-101-2024</t>
  </si>
  <si>
    <t>ANGELA CRISTINA MOSQUERA MALDONADO</t>
  </si>
  <si>
    <t>https://community.secop.gov.co/Public/Tendering/OpportunityDetail/Index?noticeUID=CO1.NTC.5508974&amp;isFromPublicArea=True&amp;isModal=False</t>
  </si>
  <si>
    <t>102-2024</t>
  </si>
  <si>
    <t>CD-PS-102-2024</t>
  </si>
  <si>
    <t>SANDRA MILENA PORTELA TOLOSA</t>
  </si>
  <si>
    <t>https://community.secop.gov.co/Public/Tendering/OpportunityDetail/Index?noticeUID=CO1.NTC.5509401&amp;isFromPublicArea=True&amp;isModal=False</t>
  </si>
  <si>
    <t>103-2024</t>
  </si>
  <si>
    <t>CD-PS-103-2024</t>
  </si>
  <si>
    <t>LAURA DANIELA LOPEZ MUÑOZ</t>
  </si>
  <si>
    <t>https://community.secop.gov.co/Public/Tendering/ContractNoticePhases/View?PPI=CO1.PPI.29424992&amp;isFromPublicArea=True&amp;isModal=False</t>
  </si>
  <si>
    <t>104-2024</t>
  </si>
  <si>
    <t>CD-PS-104-2024</t>
  </si>
  <si>
    <t>ADRIANA PAOLA PEREZ PARRA</t>
  </si>
  <si>
    <t>https://community.secop.gov.co/Public/Tendering/OpportunityDetail/Index?noticeUID=CO1.NTC.5509473&amp;isFromPublicArea=True&amp;isModal=False</t>
  </si>
  <si>
    <t>105-2024</t>
  </si>
  <si>
    <t>CD-PS-105-2024</t>
  </si>
  <si>
    <t>LAURA  CORRALES MEJIA</t>
  </si>
  <si>
    <t>https://community.secop.gov.co/Public/Tendering/OpportunityDetail/Index?noticeUID=CO1.NTC.5509339&amp;isFromPublicArea=True&amp;isModal=true&amp;asPopupView=true</t>
  </si>
  <si>
    <t>Esperanza Gil Estevez</t>
  </si>
  <si>
    <t>Profesional Universitario Código 2019 Gradi 17</t>
  </si>
  <si>
    <t xml:space="preserve">Oficina de Control Interno Disciplinario </t>
  </si>
  <si>
    <t>106-2024</t>
  </si>
  <si>
    <t>CD-PS-106-2024</t>
  </si>
  <si>
    <t>LINA JOHANA FERNANDEZ BERMUDEZ</t>
  </si>
  <si>
    <t>https://community.secop.gov.co/Public/Tendering/OpportunityDetail/Index?noticeUID=CO1.NTC.5508799&amp;isFromPublicArea=True&amp;isModal=true&amp;asPopupView=true</t>
  </si>
  <si>
    <t>Erika De Lourdes Cervantes Linero</t>
  </si>
  <si>
    <t xml:space="preserve">Jefe Oficina de Control Interno Disciplinario </t>
  </si>
  <si>
    <t>108-2024</t>
  </si>
  <si>
    <t>CD-PS-108-2024</t>
  </si>
  <si>
    <t>ADRIANA  LINARES MOLINA</t>
  </si>
  <si>
    <t>https://community.secop.gov.co/Public/Tendering/OpportunityDetail/Index?noticeUID=CO1.NTC.5509896&amp;isFromPublicArea=True&amp;isModal=true&amp;asPopupView=true</t>
  </si>
  <si>
    <t>109-2024</t>
  </si>
  <si>
    <t>CD-PS-109-2024</t>
  </si>
  <si>
    <t>YONATHAN DAVID SANCHEZ</t>
  </si>
  <si>
    <t>https://community.secop.gov.co/Public/Tendering/OpportunityDetail/Index?noticeUID=CO1.NTC.5513404&amp;isFromPublicArea=True&amp;isModal=true&amp;asPopupView=true</t>
  </si>
  <si>
    <t>110-2024</t>
  </si>
  <si>
    <t>CD-PS-110-2024</t>
  </si>
  <si>
    <t>MARIA JULIANA VELANDIA USTARIZ</t>
  </si>
  <si>
    <t>https://community.secop.gov.co/Public/Tendering/OpportunityDetail/Index?noticeUID=CO1.NTC.5512050&amp;isFromPublicArea=True&amp;isModal=False</t>
  </si>
  <si>
    <t>111-2024</t>
  </si>
  <si>
    <t>CD-PS-111-2024</t>
  </si>
  <si>
    <t>CAROL JOHANA ROJAS DUARTE</t>
  </si>
  <si>
    <t>https://community.secop.gov.co/Public/Tendering/OpportunityDetail/Index?noticeUID=CO1.NTC.5511233&amp;isFromPublicArea=True&amp;isModal=true&amp;asPopupView=true</t>
  </si>
  <si>
    <t>112-2024</t>
  </si>
  <si>
    <t>CD-PS-112-2024</t>
  </si>
  <si>
    <t>SOL ANGY CORTES PEREZ</t>
  </si>
  <si>
    <t>https://community.secop.gov.co/Public/Tendering/OpportunityDetail/Index?noticeUID=CO1.NTC.5511332&amp;isFromPublicArea=True&amp;isModal=true&amp;asPopupView=true</t>
  </si>
  <si>
    <t>113-2024</t>
  </si>
  <si>
    <t>CD-PS-113-2024</t>
  </si>
  <si>
    <t>KAROL DAYANI ALMARIO COQUECO</t>
  </si>
  <si>
    <t>https://community.secop.gov.co/Public/Tendering/OpportunityDetail/Index?noticeUID=CO1.NTC.5512285&amp;isFromPublicArea=True&amp;isModal=true&amp;asPopupView=true</t>
  </si>
  <si>
    <t>114-2024</t>
  </si>
  <si>
    <t>CD-PS-114-2024</t>
  </si>
  <si>
    <t>LAURA JOSEFINA TORO SUAREZ</t>
  </si>
  <si>
    <t>https://community.secop.gov.co/Public/Tendering/OpportunityDetail/Index?noticeUID=CO1.NTC.5511982&amp;isFromPublicArea=True&amp;isModal=true&amp;asPopupView=true</t>
  </si>
  <si>
    <t>115-2024</t>
  </si>
  <si>
    <t>CD-PS-115-2024</t>
  </si>
  <si>
    <t>MARTHA JEANETH ROMERO RODRIGUEZ</t>
  </si>
  <si>
    <t>https://community.secop.gov.co/Public/Tendering/OpportunityDetail/Index?noticeUID=CO1.NTC.5513564&amp;isFromPublicArea=True&amp;isModal=true&amp;asPopupView=true</t>
  </si>
  <si>
    <t>116-2024</t>
  </si>
  <si>
    <t>CD-PS-116-2024</t>
  </si>
  <si>
    <t>MARIA ELIZABETH SANCHEZ ROA</t>
  </si>
  <si>
    <t>https://community.secop.gov.co/Public/Tendering/OpportunityDetail/Index?noticeUID=CO1.NTC.5513024&amp;isFromPublicArea=True&amp;isModal=true&amp;asPopupView=true</t>
  </si>
  <si>
    <t>117-2024</t>
  </si>
  <si>
    <t>CD-PS-117-2024</t>
  </si>
  <si>
    <t>ANA MERY GONZALEZ SUAREZ</t>
  </si>
  <si>
    <t>https://community.secop.gov.co/Public/Tendering/OpportunityDetail/Index?noticeUID=CO1.NTC.5514464&amp;isFromPublicArea=True&amp;isModal=true&amp;asPopupView=true</t>
  </si>
  <si>
    <t>118-2024</t>
  </si>
  <si>
    <t>CD-PS-118-2024</t>
  </si>
  <si>
    <t>LEIDY YOHANA RODRIGUEZ NIÑO</t>
  </si>
  <si>
    <t>https://community.secop.gov.co/Public/Tendering/OpportunityDetail/Index?noticeUID=CO1.NTC.5513749&amp;isFromPublicArea=True&amp;isModal=true&amp;asPopupView=true</t>
  </si>
  <si>
    <t>119-2024</t>
  </si>
  <si>
    <t>CD-PS-119-2024</t>
  </si>
  <si>
    <t>CAROL JEMAHYNA SANCHEZ ORTIZ</t>
  </si>
  <si>
    <t>https://community.secop.gov.co/Public/Tendering/OpportunityDetail/Index?noticeUID=CO1.NTC.5516005&amp;isFromPublicArea=True&amp;isModal=true&amp;asPopupView=true</t>
  </si>
  <si>
    <t>120-2024</t>
  </si>
  <si>
    <t>CD-PS-120-2024</t>
  </si>
  <si>
    <t>PAOLA ANDREA GUSTIN MORERA</t>
  </si>
  <si>
    <t>https://community.secop.gov.co/Public/Tendering/OpportunityDetail/Index?noticeUID=CO1.NTC.5516166&amp;isFromPublicArea=True&amp;isModal=true&amp;asPopupView=true</t>
  </si>
  <si>
    <t>121-2024</t>
  </si>
  <si>
    <t>CD-PS-121-2024</t>
  </si>
  <si>
    <t>AURA NANCY MESA DUARTE</t>
  </si>
  <si>
    <t>https://community.secop.gov.co/Public/Tendering/OpportunityDetail/Index?noticeUID=CO1.NTC.5519002&amp;isFromPublicArea=True&amp;isModal=true&amp;asPopupView=true</t>
  </si>
  <si>
    <t>122-2024</t>
  </si>
  <si>
    <t>CD-PS-122-2024</t>
  </si>
  <si>
    <t>MARIA JOSE GOMEZ GONZALEZ</t>
  </si>
  <si>
    <t>https://community.secop.gov.co/Public/Tendering/OpportunityDetail/Index?noticeUID=CO1.NTC.5519220&amp;isFromPublicArea=True&amp;isModal=False</t>
  </si>
  <si>
    <t>123-2024</t>
  </si>
  <si>
    <t>CD-PS-123-2024</t>
  </si>
  <si>
    <t>DIANA MILENA BLANCO JAIMES</t>
  </si>
  <si>
    <t>https://community.secop.gov.co/Public/Tendering/OpportunityDetail/Index?noticeUID=CO1.NTC.5519810&amp;isFromPublicArea=True&amp;isModal=true&amp;asPopupView=true</t>
  </si>
  <si>
    <t>124-2024</t>
  </si>
  <si>
    <t>CD-PS-124-2024</t>
  </si>
  <si>
    <t>DIANA CAROLINA HERNANDEZ SANCHEZ</t>
  </si>
  <si>
    <t>https://community.secop.gov.co/Public/Tendering/OpportunityDetail/Index?noticeUID=CO1.NTC.5520145&amp;isFromPublicArea=True&amp;isModal=true&amp;asPopupView=true</t>
  </si>
  <si>
    <t>125-2024</t>
  </si>
  <si>
    <t>CD-PS-125-2024</t>
  </si>
  <si>
    <t>CESAR DAVID MUÑOZ LOMBANA</t>
  </si>
  <si>
    <t>https://community.secop.gov.co/Public/Tendering/OpportunityDetail/Index?noticeUID=CO1.NTC.5522278&amp;isFromPublicArea=True&amp;isModal=true&amp;asPopupView=true</t>
  </si>
  <si>
    <t xml:space="preserve">Claudia Marcela Garcia Santos </t>
  </si>
  <si>
    <t xml:space="preserve">Directora de la Dirección de Talento Humano </t>
  </si>
  <si>
    <t>Dirección de Talento Humano</t>
  </si>
  <si>
    <t>126-2024</t>
  </si>
  <si>
    <t>CD-PS-126-2024</t>
  </si>
  <si>
    <t>OMAR DANIEL ORTIZ ORTIZ</t>
  </si>
  <si>
    <t>https://community.secop.gov.co/Public/Tendering/OpportunityDetail/Index?noticeUID=CO1.NTC.5520639&amp;isFromPublicArea=True&amp;isModal=true&amp;asPopupView=true</t>
  </si>
  <si>
    <t>127-2024</t>
  </si>
  <si>
    <t>CD-PS-127-2024</t>
  </si>
  <si>
    <t>OLGA RUBIELA DUARTE BUITRAGO</t>
  </si>
  <si>
    <t>https://community.secop.gov.co/Public/Tendering/OpportunityDetail/Index?noticeUID=CO1.NTC.5520643&amp;isFromPublicArea=True&amp;isModal=true&amp;asPopupView=true</t>
  </si>
  <si>
    <t>128-2024</t>
  </si>
  <si>
    <t>CD-PS-128-2024</t>
  </si>
  <si>
    <t>ANDREA  ROMERO GUZMAN</t>
  </si>
  <si>
    <t>https://community.secop.gov.co/Public/Tendering/OpportunityDetail/Index?noticeUID=CO1.NTC.5520640&amp;isFromPublicArea=True&amp;isModal=true&amp;asPopupView=true</t>
  </si>
  <si>
    <t>129-2024</t>
  </si>
  <si>
    <t>CD-PS-129-2024</t>
  </si>
  <si>
    <t>SANDRA MARCELA CAPOTE VILLALOBOS</t>
  </si>
  <si>
    <t>https://community.secop.gov.co/Public/Tendering/OpportunityDetail/Index?noticeUID=CO1.NTC.5523620&amp;isFromPublicArea=True&amp;isModal=False</t>
  </si>
  <si>
    <t>130-2024</t>
  </si>
  <si>
    <t>CD-PS-130-2024</t>
  </si>
  <si>
    <t>JULIETH CRISTINA MEDRANO GAMBOA</t>
  </si>
  <si>
    <t>https://community.secop.gov.co/Public/Tendering/OpportunityDetail/Index?noticeUID=CO1.NTC.5524818&amp;isFromPublicArea=True&amp;isModal=true&amp;asPopupView=true</t>
  </si>
  <si>
    <t>Sandra María Cifuentes Sandoval</t>
  </si>
  <si>
    <t>131-2024</t>
  </si>
  <si>
    <t>CD-PS-131-2024</t>
  </si>
  <si>
    <t>JULIE XIMENA RUEDA MONTES</t>
  </si>
  <si>
    <t>https://community.secop.gov.co/Public/Tendering/OpportunityDetail/Index?noticeUID=CO1.NTC.5523654&amp;isFromPublicArea=True&amp;isModal=true&amp;asPopupView=true</t>
  </si>
  <si>
    <t>132-2024</t>
  </si>
  <si>
    <t>CD-PS-132-2024</t>
  </si>
  <si>
    <t>LAURA CATALINA AVILA CRUZ</t>
  </si>
  <si>
    <t>https://community.secop.gov.co/Public/Tendering/OpportunityDetail/Index?noticeUID=CO1.NTC.5523869&amp;isFromPublicArea=True&amp;isModal=true&amp;asPopupView=true</t>
  </si>
  <si>
    <t>133-2024</t>
  </si>
  <si>
    <t>CD-PS-133-2024</t>
  </si>
  <si>
    <t>LEILA MILENA DURAN SANCHEZ</t>
  </si>
  <si>
    <t>https://community.secop.gov.co/Public/Tendering/OpportunityDetail/Index?noticeUID=CO1.NTC.5524727&amp;isFromPublicArea=True&amp;isModal=true&amp;asPopupView=true</t>
  </si>
  <si>
    <t>134-2024</t>
  </si>
  <si>
    <t>CD-PS-134-2024</t>
  </si>
  <si>
    <t>RISDELL NORBEY RODRIGUEZ ROJAS</t>
  </si>
  <si>
    <t>https://community.secop.gov.co/Public/Tendering/OpportunityDetail/Index?noticeUID=CO1.NTC.5524806&amp;isFromPublicArea=True&amp;isModal=False</t>
  </si>
  <si>
    <t>136-2024</t>
  </si>
  <si>
    <t>CD-PS-136-2024</t>
  </si>
  <si>
    <t>ITALO EMILIANO GALLO ORTIZ</t>
  </si>
  <si>
    <t>https://community.secop.gov.co/Public/Tendering/OpportunityDetail/Index?noticeUID=CO1.NTC.5534994&amp;isFromPublicArea=True&amp;isModal=False</t>
  </si>
  <si>
    <t>137-2024</t>
  </si>
  <si>
    <t>CD-PS-137-2024</t>
  </si>
  <si>
    <t>NIDYA LILIANA ESPEJO MEDINA</t>
  </si>
  <si>
    <t>https://community.secop.gov.co/Public/Tendering/OpportunityDetail/Index?noticeUID=CO1.NTC.5535606&amp;isFromPublicArea=True&amp;isModal=False</t>
  </si>
  <si>
    <t>Andrea Catalina Zota Bernal</t>
  </si>
  <si>
    <t>Jefe Oficina Asesora Juridica</t>
  </si>
  <si>
    <t xml:space="preserve"> Oficina Asesora Juridica</t>
  </si>
  <si>
    <t>138-2024</t>
  </si>
  <si>
    <t>CD-PS-138-2024</t>
  </si>
  <si>
    <t>HEIDI BELISA GUZMAN ONOFRE</t>
  </si>
  <si>
    <t>https://community.secop.gov.co/Public/Tendering/OpportunityDetail/Index?noticeUID=CO1.NTC.5537088&amp;isFromPublicArea=True&amp;isModal=False</t>
  </si>
  <si>
    <t>139-2024</t>
  </si>
  <si>
    <t>CD-PS-139-2024</t>
  </si>
  <si>
    <t>LADY DIANE MIRA</t>
  </si>
  <si>
    <t>https://community.secop.gov.co/Public/Tendering/OpportunityDetail/Index?noticeUID=CO1.NTC.5540054&amp;isFromPublicArea=True&amp;isModal=False</t>
  </si>
  <si>
    <t>140-2024</t>
  </si>
  <si>
    <t>CD-PS-140-2024</t>
  </si>
  <si>
    <t>NANCY  RODRIGUEZ RUEDA</t>
  </si>
  <si>
    <t>https://community.secop.gov.co/Public/Tendering/OpportunityDetail/Index?noticeUID=CO1.NTC.5537654&amp;isFromPublicArea=True&amp;isModal=False</t>
  </si>
  <si>
    <t>Marcia Yazmin Castro Ramirez</t>
  </si>
  <si>
    <t>Directora de la Dirección de Enfoque Diferencial</t>
  </si>
  <si>
    <t>Dirección de Enfoque Diferencial</t>
  </si>
  <si>
    <t>141-2024</t>
  </si>
  <si>
    <t>CD-PS-141-2024</t>
  </si>
  <si>
    <t>LUZ ANGELA ANDRADE AREVALO</t>
  </si>
  <si>
    <t>https://community.secop.gov.co/Public/Tendering/OpportunityDetail/Index?noticeUID=CO1.NTC.5539239&amp;isFromPublicArea=True&amp;isModal=False</t>
  </si>
  <si>
    <t>142-2024</t>
  </si>
  <si>
    <t>CD-PS-142-2024</t>
  </si>
  <si>
    <t>LAURA ESTEFANIA GOMEZ MUÑOZ</t>
  </si>
  <si>
    <t>https://community.secop.gov.co/Public/Tendering/OpportunityDetail/Index?noticeUID=CO1.NTC.5539376&amp;isFromPublicArea=True&amp;isModal=False</t>
  </si>
  <si>
    <t>143-2024</t>
  </si>
  <si>
    <t>CD-PS-143-2024</t>
  </si>
  <si>
    <t>LIDA CONSTANZA CUBILLOS HERNANDEZ</t>
  </si>
  <si>
    <t>https://community.secop.gov.co/Public/Tendering/OpportunityDetail/Index?noticeUID=CO1.NTC.5539166&amp;isFromPublicArea=True&amp;isModal=False</t>
  </si>
  <si>
    <t>144-2024</t>
  </si>
  <si>
    <t>CD-PS-144-2024</t>
  </si>
  <si>
    <t>DIANA ALEJANDRA ROJAS MORENO</t>
  </si>
  <si>
    <t>https://community.secop.gov.co/Public/Tendering/OpportunityDetail/Index?noticeUID=CO1.NTC.5539471&amp;isFromPublicArea=True&amp;isModal=False</t>
  </si>
  <si>
    <t>145-2024</t>
  </si>
  <si>
    <t>CD-PS-145-2024</t>
  </si>
  <si>
    <t>DORIS RUBIELA ALONSO VANEGAS</t>
  </si>
  <si>
    <t>https://community.secop.gov.co/Public/Tendering/OpportunityDetail/Index?noticeUID=CO1.NTC.5539484&amp;isFromPublicArea=True&amp;isModal=False</t>
  </si>
  <si>
    <t>146-2024</t>
  </si>
  <si>
    <t>CD-PS-146-2024</t>
  </si>
  <si>
    <t>ELVIA LUCELLY CESPEDES ESPITIA</t>
  </si>
  <si>
    <t>https://community.secop.gov.co/Public/Tendering/OpportunityDetail/Index?noticeUID=CO1.NTC.5539580&amp;isFromPublicArea=True&amp;isModal=False</t>
  </si>
  <si>
    <t>147-2024</t>
  </si>
  <si>
    <t>CD-PS-147-2024</t>
  </si>
  <si>
    <t>NORMA COSTANZA RIOS MEDINA</t>
  </si>
  <si>
    <t>https://community.secop.gov.co/Public/Tendering/OpportunityDetail/Index?noticeUID=CO1.NTC.5539838&amp;isFromPublicArea=True&amp;isModal=False</t>
  </si>
  <si>
    <t>148-2024</t>
  </si>
  <si>
    <t>CD-PS-148-2024</t>
  </si>
  <si>
    <t>PAULA ROCIO BASTIDAS GRANJA</t>
  </si>
  <si>
    <t>https://community.secop.gov.co/Public/Tendering/OpportunityDetail/Index?noticeUID=CO1.NTC.5539361&amp;isFromPublicArea=True&amp;isModal=False</t>
  </si>
  <si>
    <t>149-2024</t>
  </si>
  <si>
    <t>CD-PS-149-2024</t>
  </si>
  <si>
    <t>ELSA LILIANA MARTINEZ AMORTEGUI</t>
  </si>
  <si>
    <t>https://community.secop.gov.co/Public/Tendering/OpportunityDetail/Index?noticeUID=CO1.NTC.5538685&amp;isFromPublicArea=True&amp;isModal=False</t>
  </si>
  <si>
    <t>150-2024</t>
  </si>
  <si>
    <t>CD-PS-150-2024</t>
  </si>
  <si>
    <t>CARLOS FELIPE ORTEGON PULIDO</t>
  </si>
  <si>
    <t>https://community.secop.gov.co/Public/Tendering/OpportunityDetail/Index?noticeUID=CO1.NTC.5543295&amp;isFromPublicArea=True&amp;isModal=False</t>
  </si>
  <si>
    <t>151-2024</t>
  </si>
  <si>
    <t>CD-PS-151-2024</t>
  </si>
  <si>
    <t>DERLY YURANY RODRIGUEZ RODRIGUEZ</t>
  </si>
  <si>
    <t>https://community.secop.gov.co/Public/Tendering/OpportunityDetail/Index?noticeUID=CO1.NTC.5542716&amp;isFromPublicArea=True&amp;isModal=False</t>
  </si>
  <si>
    <t>152-2024</t>
  </si>
  <si>
    <t>CD-PS-152-2024</t>
  </si>
  <si>
    <t>ADRIANA ROCIO ROMERO BUITRAGO</t>
  </si>
  <si>
    <t>https://community.secop.gov.co/Public/Tendering/OpportunityDetail/Index?noticeUID=CO1.NTC.5542553&amp;isFromPublicArea=True&amp;isModal=False</t>
  </si>
  <si>
    <t>153-2024</t>
  </si>
  <si>
    <t>CD-PS-153-2024</t>
  </si>
  <si>
    <t>LEIDY MARITZA ANGEL HERNANDEZ</t>
  </si>
  <si>
    <t>https://community.secop.gov.co/Public/Tendering/OpportunityDetail/Index?noticeUID=CO1.NTC.5544893&amp;isFromPublicArea=True&amp;isModal=False</t>
  </si>
  <si>
    <t>154-2024</t>
  </si>
  <si>
    <t>CD-PS-154-2024</t>
  </si>
  <si>
    <t>WENDY TATIANA CARDENAS PINZON</t>
  </si>
  <si>
    <t>https://community.secop.gov.co/Public/Tendering/OpportunityDetail/Index?noticeUID=CO1.NTC.5543858&amp;isFromPublicArea=True&amp;isModal=False</t>
  </si>
  <si>
    <t>155-2024</t>
  </si>
  <si>
    <t>CD-PS-155-2024</t>
  </si>
  <si>
    <t>GLADYS MILENA FARFAN GONZALEZ</t>
  </si>
  <si>
    <t>https://community.secop.gov.co/Public/Tendering/OpportunityDetail/Index?noticeUID=CO1.NTC.5544241&amp;isFromPublicArea=True&amp;isModal=False</t>
  </si>
  <si>
    <t>156-2024</t>
  </si>
  <si>
    <t>CD-PS-156-2024</t>
  </si>
  <si>
    <t>MARIA TERESA ROJAS RUEDA</t>
  </si>
  <si>
    <t>https://community.secop.gov.co/Public/Tendering/OpportunityDetail/Index?noticeUID=CO1.NTC.5549316&amp;isFromPublicArea=True&amp;isModal=False</t>
  </si>
  <si>
    <t>157-2024</t>
  </si>
  <si>
    <t>CD-PS-157-2024</t>
  </si>
  <si>
    <t>LAURA CATALINA ROA SAYAGO</t>
  </si>
  <si>
    <t>https://community.secop.gov.co/Public/Tendering/OpportunityDetail/Index?noticeUID=CO1.NTC.5547234&amp;isFromPublicArea=True&amp;isModal=False</t>
  </si>
  <si>
    <t>158-2024</t>
  </si>
  <si>
    <t>CD-PS-158-2024</t>
  </si>
  <si>
    <t>KATHERINE ELENA BOLAÑO MOSTACILLA</t>
  </si>
  <si>
    <t>https://community.secop.gov.co/Public/Tendering/OpportunityDetail/Index?noticeUID=CO1.NTC.5545652&amp;isFromPublicArea=True&amp;isModal=False</t>
  </si>
  <si>
    <t>Yenni Magola Rosero Sosa</t>
  </si>
  <si>
    <t>Profesional Especializada Código 222 Grado 20</t>
  </si>
  <si>
    <t>Dirección del Sistema de Cuidado</t>
  </si>
  <si>
    <t>159-2024</t>
  </si>
  <si>
    <t>CD-PS-159-2024</t>
  </si>
  <si>
    <t>DANIELA ANDREA HERNANDEZ MORENO</t>
  </si>
  <si>
    <t>https://community.secop.gov.co/Public/Tendering/OpportunityDetail/Index?noticeUID=CO1.NTC.5546673&amp;isFromPublicArea=True&amp;isModal=False</t>
  </si>
  <si>
    <t>Jacqueline Marín Pérez</t>
  </si>
  <si>
    <t>Profesional Universitario Código 219 Grado 12</t>
  </si>
  <si>
    <t>160-2024</t>
  </si>
  <si>
    <t>CD-PS-160-2024</t>
  </si>
  <si>
    <t>CAROL JOHANA RICAURTE GONZALEZ</t>
  </si>
  <si>
    <t>https://community.secop.gov.co/Public/Tendering/OpportunityDetail/Index?noticeUID=CO1.NTC.5548114&amp;isFromPublicArea=True&amp;isModal=False</t>
  </si>
  <si>
    <t xml:space="preserve">Constanza Liliana Gómez Romero </t>
  </si>
  <si>
    <t xml:space="preserve">Directora de la Dirección del Sistema de Cuidado </t>
  </si>
  <si>
    <t>161-2024</t>
  </si>
  <si>
    <t>CD-PS-161-2024</t>
  </si>
  <si>
    <t>GLADYS EDITH VILLALOBOS BOLIVAR</t>
  </si>
  <si>
    <t>https://community.secop.gov.co/Public/Tendering/OpportunityDetail/Index?noticeUID=CO1.NTC.5545249&amp;isFromPublicArea=True&amp;isModal=False</t>
  </si>
  <si>
    <t>163-2024</t>
  </si>
  <si>
    <t>CD-PS-163-2024</t>
  </si>
  <si>
    <t>CAMILA ETSOMINA CUESTA MOYA</t>
  </si>
  <si>
    <t>https://community.secop.gov.co/Public/Tendering/OpportunityDetail/Index?noticeUID=CO1.NTC.5547827&amp;isFromPublicArea=True&amp;isModal=False</t>
  </si>
  <si>
    <t>164-2024</t>
  </si>
  <si>
    <t>CD-PS-164-2024</t>
  </si>
  <si>
    <t>JAVIER LEON RICARDO SANCHEZ LIZARAZO</t>
  </si>
  <si>
    <t>https://community.secop.gov.co/Public/Tendering/OpportunityDetail/Index?noticeUID=CO1.NTC.5549235&amp;isFromPublicArea=True&amp;isModal=False</t>
  </si>
  <si>
    <t xml:space="preserve">Oriana María La Rotta Amaya </t>
  </si>
  <si>
    <t xml:space="preserve">Directora de la Dirección de Gestión del Conocimiento </t>
  </si>
  <si>
    <t>Dirección de Gestión del Conocimiento</t>
  </si>
  <si>
    <t>165-2024</t>
  </si>
  <si>
    <t>CD-PS-165-2024</t>
  </si>
  <si>
    <t>JOHN KENNEDY LEON CASTIBLANCO</t>
  </si>
  <si>
    <t>https://community.secop.gov.co/Public/Tendering/OpportunityDetail/Index?noticeUID=CO1.NTC.5546002&amp;isFromPublicArea=True&amp;isModal=False</t>
  </si>
  <si>
    <t>166-2024</t>
  </si>
  <si>
    <t>CD-PS-166-2024</t>
  </si>
  <si>
    <t>KATHERIN GEORYANIE GARCIA RODRIGUEZ</t>
  </si>
  <si>
    <t>https://community.secop.gov.co/Public/Tendering/OpportunityDetail/Index?noticeUID=CO1.NTC.5546764&amp;isFromPublicArea=True&amp;isModal=False</t>
  </si>
  <si>
    <t>167-2024</t>
  </si>
  <si>
    <t>CD-PS-167-2024</t>
  </si>
  <si>
    <t>DARLING YOHANA MATEUS VARGAS</t>
  </si>
  <si>
    <t>https://community.secop.gov.co/Public/Tendering/OpportunityDetail/Index?noticeUID=CO1.NTC.5547690&amp;isFromPublicArea=True&amp;isModal=False</t>
  </si>
  <si>
    <t>168-2024</t>
  </si>
  <si>
    <t>CD-PS-168-2024</t>
  </si>
  <si>
    <t>YENNY ANDREA BARRERA BERNAL</t>
  </si>
  <si>
    <t>https://community.secop.gov.co/Public/Tendering/OpportunityDetail/Index?noticeUID=CO1.NTC.5548347&amp;isFromPublicArea=True&amp;isModal=False</t>
  </si>
  <si>
    <t>169-2024</t>
  </si>
  <si>
    <t>CD-PS-169-2024</t>
  </si>
  <si>
    <t>CINDY ROCIO LOPEZ VILLANUEVA</t>
  </si>
  <si>
    <t>https://community.secop.gov.co/Public/Tendering/OpportunityDetail/Index?noticeUID=CO1.NTC.5548756&amp;isFromPublicArea=True&amp;isModal=False</t>
  </si>
  <si>
    <t>170-2024</t>
  </si>
  <si>
    <t>CD-PS-170-2024</t>
  </si>
  <si>
    <t>ANDREA PAOLA BELLO VARGAS</t>
  </si>
  <si>
    <t>https://community.secop.gov.co/Public/Tendering/OpportunityDetail/Index?noticeUID=CO1.NTC.5548949&amp;isFromPublicArea=True&amp;isModal=False</t>
  </si>
  <si>
    <t>171-2024</t>
  </si>
  <si>
    <t>CD-PS-171-2024</t>
  </si>
  <si>
    <t>SIRLEY YESSENIA QUEVEDO RODRIGUEZ</t>
  </si>
  <si>
    <t>https://community.secop.gov.co/Public/Tendering/OpportunityDetail/Index?noticeUID=CO1.NTC.5549251&amp;isFromPublicArea=True&amp;isModal=False</t>
  </si>
  <si>
    <t>172-2024</t>
  </si>
  <si>
    <t>CD-PS-172-2024</t>
  </si>
  <si>
    <t>NUBIA ASTRID PABON CRUZ</t>
  </si>
  <si>
    <t>https://community.secop.gov.co/Public/Tendering/OpportunityDetail/Index?noticeUID=CO1.NTC.5549135&amp;isFromPublicArea=True&amp;isModal=False</t>
  </si>
  <si>
    <t>173-2024</t>
  </si>
  <si>
    <t>CD-PS-173-2024</t>
  </si>
  <si>
    <t>ALEJANDRA  AVELLA ESTRADA</t>
  </si>
  <si>
    <t>https://community.secop.gov.co/Public/Tendering/OpportunityDetail/Index?noticeUID=CO1.NTC.5553075&amp;isFromPublicArea=True&amp;isModal=False</t>
  </si>
  <si>
    <t>174-2024</t>
  </si>
  <si>
    <t>CD-PS-174-2024</t>
  </si>
  <si>
    <t>JOHANNA ALEXANDRA HERNANDEZ CORTES</t>
  </si>
  <si>
    <t>https://community.secop.gov.co/Public/Tendering/OpportunityDetail/Index?noticeUID=CO1.NTC.5554935&amp;isFromPublicArea=True&amp;isModal=False</t>
  </si>
  <si>
    <t>175-2024</t>
  </si>
  <si>
    <t>CD-PS-175-2024</t>
  </si>
  <si>
    <t>DANIELA  MALAGON MOLANO</t>
  </si>
  <si>
    <t>https://community.secop.gov.co/Public/Tendering/OpportunityDetail/Index?noticeUID=CO1.NTC.5550982&amp;isFromPublicArea=True&amp;isModal=False</t>
  </si>
  <si>
    <t>176-2024</t>
  </si>
  <si>
    <t>CD-PS-176-2024</t>
  </si>
  <si>
    <t>ANDREA KATHERIN ABRIL RODRIGUEZ</t>
  </si>
  <si>
    <t>https://community.secop.gov.co/Public/Tendering/OpportunityDetail/Index?noticeUID=CO1.NTC.5551266&amp;isFromPublicArea=True&amp;isModal=False</t>
  </si>
  <si>
    <t>177-2024</t>
  </si>
  <si>
    <t>CD-PS-177-2024</t>
  </si>
  <si>
    <t>NATHALY JOHANNA GOMEZ RECAMAN</t>
  </si>
  <si>
    <t>https://community.secop.gov.co/Public/Tendering/OpportunityDetail/Index?noticeUID=CO1.NTC.5551815&amp;isFromPublicArea=True&amp;isModal=False</t>
  </si>
  <si>
    <t>178-2024</t>
  </si>
  <si>
    <t>CD-PS-178-2024</t>
  </si>
  <si>
    <t>MELISSA ANDREA JIMENEZ ROJAS</t>
  </si>
  <si>
    <t>https://community.secop.gov.co/Public/Tendering/OpportunityDetail/Index?noticeUID=CO1.NTC.5551624&amp;isFromPublicArea=True&amp;isModal=False</t>
  </si>
  <si>
    <t>179-2024</t>
  </si>
  <si>
    <t>CD-PS-179-2024</t>
  </si>
  <si>
    <t>MONICA ESPERANZA CAYCEDO CALDERON</t>
  </si>
  <si>
    <t>https://community.secop.gov.co/Public/Tendering/OpportunityDetail/Index?noticeUID=CO1.NTC.5551731&amp;isFromPublicArea=True&amp;isModal=False</t>
  </si>
  <si>
    <t>180-2024</t>
  </si>
  <si>
    <t>CD-PS-180-2024</t>
  </si>
  <si>
    <t>Ingrid Julieth Delgado Hernández</t>
  </si>
  <si>
    <t>https://community.secop.gov.co/Public/Tendering/OpportunityDetail/Index?noticeUID=CO1.NTC.5552417&amp;isFromPublicArea=True&amp;isModal=False</t>
  </si>
  <si>
    <t>181-2024</t>
  </si>
  <si>
    <t>CD-PS-181-2024</t>
  </si>
  <si>
    <t>SANDRA MILENA RODRIGUEZ MONTERO</t>
  </si>
  <si>
    <t>https://community.secop.gov.co/Public/Tendering/OpportunityDetail/Index?noticeUID=CO1.NTC.5552632&amp;isFromPublicArea=True&amp;isModal=False</t>
  </si>
  <si>
    <t>182-2024</t>
  </si>
  <si>
    <t>CD-PS-182-2024</t>
  </si>
  <si>
    <t>LAURA CATALINA GARCIA PARRA</t>
  </si>
  <si>
    <t>https://community.secop.gov.co/Public/Tendering/OpportunityDetail/Index?noticeUID=CO1.NTC.5552693&amp;isFromPublicArea=True&amp;isModal=False</t>
  </si>
  <si>
    <t>183-2024</t>
  </si>
  <si>
    <t>CD-PS-183-2024</t>
  </si>
  <si>
    <t>MAYRA ALEJANDRA PALACIOS BELTRAN</t>
  </si>
  <si>
    <t>https://community.secop.gov.co/Public/Tendering/OpportunityDetail/Index?noticeUID=CO1.NTC.5552987&amp;isFromPublicArea=True&amp;isModal=False</t>
  </si>
  <si>
    <t>184-2024</t>
  </si>
  <si>
    <t>CD-PS-184-2024</t>
  </si>
  <si>
    <t>CATHERYN YOHANA SARMIENTO RIOJA</t>
  </si>
  <si>
    <t>https://community.secop.gov.co/Public/Tendering/OpportunityDetail/Index?noticeUID=CO1.NTC.5551489&amp;isFromPublicArea=True&amp;isModal=False</t>
  </si>
  <si>
    <t>185-2024</t>
  </si>
  <si>
    <t>CD-PS-185-2024</t>
  </si>
  <si>
    <t>KAROL DANIELA RAMIREZ AREVALO</t>
  </si>
  <si>
    <t>https://community.secop.gov.co/Public/Tendering/OpportunityDetail/Index?noticeUID=CO1.NTC.5551284&amp;isFromPublicArea=True&amp;isModal=False</t>
  </si>
  <si>
    <t>186-2024</t>
  </si>
  <si>
    <t>CD-PS-186-2024</t>
  </si>
  <si>
    <t>MARIA ANGELICA MOLANO CHAPARRO</t>
  </si>
  <si>
    <t>https://community.secop.gov.co/Public/Tendering/OpportunityDetail/Index?noticeUID=CO1.NTC.5551579&amp;isFromPublicArea=True&amp;isModal=False</t>
  </si>
  <si>
    <t>187-2024</t>
  </si>
  <si>
    <t>CD-PS-187-2024</t>
  </si>
  <si>
    <t>LAURA ALEJANDRA CRUZ BULLA</t>
  </si>
  <si>
    <t>https://community.secop.gov.co/Public/Tendering/OpportunityDetail/Index?noticeUID=CO1.NTC.5552433&amp;isFromPublicArea=True&amp;isModal=False</t>
  </si>
  <si>
    <t>188-2024</t>
  </si>
  <si>
    <t>CD-PS-188-2024</t>
  </si>
  <si>
    <t>LADY KATHERINE CASTANEDA TORRES</t>
  </si>
  <si>
    <t>https://community.secop.gov.co/Public/Tendering/OpportunityDetail/Index?noticeUID=CO1.NTC.5552703&amp;isFromPublicArea=True&amp;isModal=False</t>
  </si>
  <si>
    <t>189-2024</t>
  </si>
  <si>
    <t>CD-PS-189-2024</t>
  </si>
  <si>
    <t>IVONNE KARINE RAMIREZ CARDENAS</t>
  </si>
  <si>
    <t>https://community.secop.gov.co/Public/Tendering/OpportunityDetail/Index?noticeUID=CO1.NTC.5552980&amp;isFromPublicArea=True&amp;isModal=False</t>
  </si>
  <si>
    <t>190-2024</t>
  </si>
  <si>
    <t>CD-PS-190-2024</t>
  </si>
  <si>
    <t>ANGIE MARCELA MORERA AVILA</t>
  </si>
  <si>
    <t>https://community.secop.gov.co/Public/Tendering/OpportunityDetail/Index?noticeUID=CO1.NTC.5553494&amp;isFromPublicArea=True&amp;isModal=False</t>
  </si>
  <si>
    <t>191-2024</t>
  </si>
  <si>
    <t>CD-PS-191-2024</t>
  </si>
  <si>
    <t>YENNY LIZETH MARTINEZ QUINTERO</t>
  </si>
  <si>
    <t>https://community.secop.gov.co/Public/Tendering/OpportunityDetail/Index?noticeUID=CO1.NTC.5553859&amp;isFromPublicArea=True&amp;isModal=False</t>
  </si>
  <si>
    <t>192-2024</t>
  </si>
  <si>
    <t>CD-PS-192-2024</t>
  </si>
  <si>
    <t>LISETH CAMILA GARZON MALDONADO</t>
  </si>
  <si>
    <t>https://community.secop.gov.co/Public/Tendering/OpportunityDetail/Index?noticeUID=CO1.NTC.5553876&amp;isFromPublicArea=True&amp;isModal=False</t>
  </si>
  <si>
    <t>193-2024</t>
  </si>
  <si>
    <t>CD-PS-193-2024</t>
  </si>
  <si>
    <t>NARLY KATHERINE VELOZA AREVALO</t>
  </si>
  <si>
    <t>https://community.secop.gov.co/Public/Tendering/OpportunityDetail/Index?noticeUID=CO1.NTC.5553888&amp;isFromPublicArea=True&amp;isModal=False</t>
  </si>
  <si>
    <t>194-2024</t>
  </si>
  <si>
    <t>CD-PS-194-2024</t>
  </si>
  <si>
    <t>ANGIE LUCIA ARIZA SOSA</t>
  </si>
  <si>
    <t>https://community.secop.gov.co/Public/Tendering/OpportunityDetail/Index?noticeUID=CO1.NTC.5559457&amp;isFromPublicArea=True&amp;isModal=False</t>
  </si>
  <si>
    <t>195-2024</t>
  </si>
  <si>
    <t>CD-PS-195-2024</t>
  </si>
  <si>
    <t>CINDY JOHANA RODRIGUEZ VACA</t>
  </si>
  <si>
    <t>https://community.secop.gov.co/Public/Tendering/OpportunityDetail/Index?noticeUID=CO1.NTC.5559604&amp;isFromPublicArea=True&amp;isModal=False</t>
  </si>
  <si>
    <t>196-2024</t>
  </si>
  <si>
    <t>CD-PS-196-2024</t>
  </si>
  <si>
    <t>CHIRLE KATRIANA CALDERON ANGARITA</t>
  </si>
  <si>
    <t>https://community.secop.gov.co/Public/Tendering/OpportunityDetail/Index?noticeUID=CO1.NTC.5559614&amp;isFromPublicArea=True&amp;isModal=False</t>
  </si>
  <si>
    <t>197-2024</t>
  </si>
  <si>
    <t>CD-PS-197-2024</t>
  </si>
  <si>
    <t>ANGELA MARIA CARDOZO CHAVEZ</t>
  </si>
  <si>
    <t>https://community.secop.gov.co/Public/Tendering/OpportunityDetail/Index?noticeUID=CO1.NTC.5553031&amp;isFromPublicArea=True&amp;isModal=False</t>
  </si>
  <si>
    <t>199-2024</t>
  </si>
  <si>
    <t>CD-PS-199-2024</t>
  </si>
  <si>
    <t>CAROLINA  CARREÑO SANCHEZ</t>
  </si>
  <si>
    <t>https://community.secop.gov.co/Public/Tendering/OpportunityDetail/Index?noticeUID=CO1.NTC.5552825&amp;isFromPublicArea=True&amp;isModal=False</t>
  </si>
  <si>
    <t>200-2024</t>
  </si>
  <si>
    <t>CD-PS-200-2024</t>
  </si>
  <si>
    <t>MARIA FRANCISCA SANCHEZ OSORIO</t>
  </si>
  <si>
    <t>https://community.secop.gov.co/Public/Tendering/OpportunityDetail/Index?noticeUID=CO1.NTC.5554179&amp;isFromPublicArea=True&amp;isModal=False</t>
  </si>
  <si>
    <t>205-2024</t>
  </si>
  <si>
    <t>CD-PS-205-2024</t>
  </si>
  <si>
    <t>LUISA FERNANDA PEREZ RIASCOS</t>
  </si>
  <si>
    <t>https://community.secop.gov.co/Public/Tendering/OpportunityDetail/Index?noticeUID=CO1.NTC.5552704&amp;isFromPublicArea=True&amp;isModal=False</t>
  </si>
  <si>
    <t>206-2024</t>
  </si>
  <si>
    <t>CD-PS-206-2024</t>
  </si>
  <si>
    <t>NATALIA  NOVOA PLATA</t>
  </si>
  <si>
    <t>https://community.secop.gov.co/Public/Tendering/OpportunityDetail/Index?noticeUID=CO1.NTC.5555576&amp;isFromPublicArea=True&amp;isModal=False</t>
  </si>
  <si>
    <t>207-2024</t>
  </si>
  <si>
    <t>CD-PS-207-2024</t>
  </si>
  <si>
    <t>MARIA ALEJANDRA OROZCO RODRIGUEZ</t>
  </si>
  <si>
    <t>https://community.secop.gov.co/Public/Tendering/OpportunityDetail/Index?noticeUID=CO1.NTC.5556385&amp;isFromPublicArea=True&amp;isModal=False</t>
  </si>
  <si>
    <t>208-2024</t>
  </si>
  <si>
    <t>CD-PS-208-2024</t>
  </si>
  <si>
    <t>DANIEL ALEJANDRO PEÑA MEDINA</t>
  </si>
  <si>
    <t>https://community.secop.gov.co/Public/Tendering/OpportunityDetail/Index?noticeUID=CO1.NTC.5556040&amp;isFromPublicArea=True&amp;isModal=False</t>
  </si>
  <si>
    <t>209-2024</t>
  </si>
  <si>
    <t>CD-PS-209-2024</t>
  </si>
  <si>
    <t>ROCIO JANNETH DURAN MAHECHA</t>
  </si>
  <si>
    <t>https://community.secop.gov.co/Public/Tendering/OpportunityDetail/Index?noticeUID=CO1.NTC.5556512&amp;isFromPublicArea=True&amp;isModal=False</t>
  </si>
  <si>
    <t>210-2024</t>
  </si>
  <si>
    <t>CD-PS-210-2024</t>
  </si>
  <si>
    <t>ANDREA  ISAACS CORAL</t>
  </si>
  <si>
    <t>https://community.secop.gov.co/Public/Tendering/OpportunityDetail/Index?noticeUID=CO1.NTC.5556330&amp;isFromPublicArea=True&amp;isModal=False</t>
  </si>
  <si>
    <t>211-2024</t>
  </si>
  <si>
    <t>CD-PS-211-2024</t>
  </si>
  <si>
    <t>SHIRLEY ADRIANA DURAN DURAN</t>
  </si>
  <si>
    <t>https://community.secop.gov.co/Public/Tendering/OpportunityDetail/Index?noticeUID=CO1.NTC.5556351&amp;isFromPublicArea=True&amp;isModal=False</t>
  </si>
  <si>
    <t>212-2024</t>
  </si>
  <si>
    <t>CD-PS-212-2024</t>
  </si>
  <si>
    <t>CATHERINE JULIET NOVA HERRERA</t>
  </si>
  <si>
    <t>https://community.secop.gov.co/Public/Tendering/OpportunityDetail/Index?noticeUID=CO1.NTC.5556797&amp;isFromPublicArea=True&amp;isModal=False</t>
  </si>
  <si>
    <t>214-2024</t>
  </si>
  <si>
    <t>CD-PS-214-2024</t>
  </si>
  <si>
    <t>DIANA KATHERINE BECERRA RODRIGUEZ</t>
  </si>
  <si>
    <t>https://community.secop.gov.co/Public/Tendering/OpportunityDetail/Index?noticeUID=CO1.NTC.5555907&amp;isFromPublicArea=True&amp;isModal=False</t>
  </si>
  <si>
    <t>215-2024</t>
  </si>
  <si>
    <t>CD-PS-215-2024</t>
  </si>
  <si>
    <t>YERALDINE AYDEE AGUIRRE RODRIGUEZ</t>
  </si>
  <si>
    <t>https://community.secop.gov.co/Public/Tendering/OpportunityDetail/Index?noticeUID=CO1.NTC.5556426&amp;isFromPublicArea=True&amp;isModal=False</t>
  </si>
  <si>
    <t>217-2024</t>
  </si>
  <si>
    <t>CD-PS-217-2024</t>
  </si>
  <si>
    <t>MARIA ALEJANDRA TOVAR CARRANZA</t>
  </si>
  <si>
    <t>https://community.secop.gov.co/Public/Tendering/OpportunityDetail/Index?noticeUID=CO1.NTC.5557580&amp;isFromPublicArea=True&amp;isModal=False</t>
  </si>
  <si>
    <t>218-2024</t>
  </si>
  <si>
    <t>CD-PS-218-2024</t>
  </si>
  <si>
    <t>GINA FERNANDA INDABURO MORENO</t>
  </si>
  <si>
    <t>https://community.secop.gov.co/Public/Tendering/OpportunityDetail/Index?noticeUID=CO1.NTC.5557236&amp;isFromPublicArea=True&amp;isModal=False</t>
  </si>
  <si>
    <t>219-2024</t>
  </si>
  <si>
    <t>CD-PS-219-2024</t>
  </si>
  <si>
    <t>JENNY NATALIA PAEZ PULIDO</t>
  </si>
  <si>
    <t>https://community.secop.gov.co/Public/Tendering/OpportunityDetail/Index?noticeUID=CO1.NTC.5558324&amp;isFromPublicArea=True&amp;isModal=False</t>
  </si>
  <si>
    <t>220-2024</t>
  </si>
  <si>
    <t>CD-PS-220-2024</t>
  </si>
  <si>
    <t>ANDREA PAOLA BARRETO POREZ</t>
  </si>
  <si>
    <t>https://community.secop.gov.co/Public/Tendering/OpportunityDetail/Index?noticeUID=CO1.NTC.5558536&amp;isFromPublicArea=True&amp;isModal=False</t>
  </si>
  <si>
    <t>222-2024</t>
  </si>
  <si>
    <t>CD-PS-222-2024</t>
  </si>
  <si>
    <t>LAURA MARCELA PEREZ TURIZO</t>
  </si>
  <si>
    <t>https://community.secop.gov.co/Public/Tendering/OpportunityDetail/Index?noticeUID=CO1.NTC.5558884&amp;isFromPublicArea=True&amp;isModal=False</t>
  </si>
  <si>
    <t>223-2024</t>
  </si>
  <si>
    <t>CD-PS-223-2024</t>
  </si>
  <si>
    <t>SERGIO CAMILO PEREA GUTIERREZ</t>
  </si>
  <si>
    <t>https://community.secop.gov.co/Public/Tendering/OpportunityDetail/Index?noticeUID=CO1.NTC.5558792&amp;isFromPublicArea=True&amp;isModal=False</t>
  </si>
  <si>
    <t>224-2024</t>
  </si>
  <si>
    <t>CD-PS-224-2024</t>
  </si>
  <si>
    <t>CAROLINA  GONZALEZ MORENO</t>
  </si>
  <si>
    <t>https://community.secop.gov.co/Public/Tendering/OpportunityDetail/Index?noticeUID=CO1.NTC.5559084&amp;isFromPublicArea=True&amp;isModal=False</t>
  </si>
  <si>
    <t>225-2024</t>
  </si>
  <si>
    <t>CD-PS-225-2024</t>
  </si>
  <si>
    <t>ANGIE CATALINA SANCHEZ VELOZA</t>
  </si>
  <si>
    <t>https://community.secop.gov.co/Public/Tendering/OpportunityDetail/Index?noticeUID=CO1.NTC.5559560&amp;isFromPublicArea=True&amp;isModal=False</t>
  </si>
  <si>
    <t>226-2024</t>
  </si>
  <si>
    <t>CD-PS-226-2024</t>
  </si>
  <si>
    <t>PAULA VANESSA SOSA MARTIN</t>
  </si>
  <si>
    <t>https://community.secop.gov.co/Public/Tendering/OpportunityDetail/Index?noticeUID=CO1.NTC.5559694&amp;isFromPublicArea=True&amp;isModal=False</t>
  </si>
  <si>
    <t>227-2024</t>
  </si>
  <si>
    <t>CD-PS-227-2024</t>
  </si>
  <si>
    <t> SANDRA PATRICIA ROMERO CADENA</t>
  </si>
  <si>
    <t>https://community.secop.gov.co/Public/Tendering/OpportunityDetail/Index?noticeUID=CO1.NTC.5560025&amp;isFromPublicArea=True&amp;isModal=False</t>
  </si>
  <si>
    <t>228-2024</t>
  </si>
  <si>
    <t>CD-PS-228-2024</t>
  </si>
  <si>
    <t>LAURA CRISTINA RINCON PINEDA</t>
  </si>
  <si>
    <t>https://community.secop.gov.co/Public/Tendering/OpportunityDetail/Index?noticeUID=CO1.NTC.5559855&amp;isFromPublicArea=True&amp;isModal=False</t>
  </si>
  <si>
    <t>229-2024</t>
  </si>
  <si>
    <t>CD-PS-229-2024</t>
  </si>
  <si>
    <t>JEIMY KATERINE LOZANO RIOS</t>
  </si>
  <si>
    <t>https://community.secop.gov.co/Public/Tendering/OpportunityDetail/Index?noticeUID=CO1.NTC.5560126&amp;isFromPublicArea=True&amp;isModal=False</t>
  </si>
  <si>
    <t>230-2024</t>
  </si>
  <si>
    <t>CD-PS-230-2024</t>
  </si>
  <si>
    <t>VILMA MARCELA AUDOR SEGURA</t>
  </si>
  <si>
    <t>https://community.secop.gov.co/Public/Tendering/OpportunityDetail/Index?noticeUID=CO1.NTC.5559704&amp;isFromPublicArea=True&amp;isModal=False</t>
  </si>
  <si>
    <t>231-2024</t>
  </si>
  <si>
    <t>CD-PS-231-2024</t>
  </si>
  <si>
    <t>LAURA XILENE ZULETA ORTIZ</t>
  </si>
  <si>
    <t>https://community.secop.gov.co/Public/Tendering/OpportunityDetail/Index?noticeUID=CO1.NTC.5565076&amp;isFromPublicArea=True&amp;isModal=False</t>
  </si>
  <si>
    <t>232-2024</t>
  </si>
  <si>
    <t>CD-PS-232-2024</t>
  </si>
  <si>
    <t>ANGELICA  MORALES HERNANDEZ</t>
  </si>
  <si>
    <t>https://community.secop.gov.co/Public/Tendering/OpportunityDetail/Index?noticeUID=CO1.NTC.5564695&amp;isFromPublicArea=True&amp;isModal=true&amp;asPopupView=true</t>
  </si>
  <si>
    <t>233-2024</t>
  </si>
  <si>
    <t>CD-PS-233-2024</t>
  </si>
  <si>
    <t>DIANA CAROLINA ROJAS CARO</t>
  </si>
  <si>
    <t>https://community.secop.gov.co/Public/Tendering/OpportunityDetail/Index?noticeUID=CO1.NTC.5565712&amp;isFromPublicArea=True&amp;isModal=False</t>
  </si>
  <si>
    <t>234-2024</t>
  </si>
  <si>
    <t>CD-PS-234-2024</t>
  </si>
  <si>
    <t>PERLA MARIA FRANCO RESTREPO</t>
  </si>
  <si>
    <t>https://community.secop.gov.co/Public/Tendering/OpportunityDetail/Index?noticeUID=CO1.NTC.5564179&amp;isFromPublicArea=True&amp;isModal=true&amp;asPopupView=true</t>
  </si>
  <si>
    <t>235-2024</t>
  </si>
  <si>
    <t>CD-PS-235-2024</t>
  </si>
  <si>
    <t>LIZBETH MIREYA BERNAL LOPEZ</t>
  </si>
  <si>
    <t>https://community.secop.gov.co/Public/Tendering/OpportunityDetail/Index?noticeUID=CO1.NTC.5563188&amp;isFromPublicArea=True&amp;isModal=true&amp;asPopupView=true</t>
  </si>
  <si>
    <t>236-2024</t>
  </si>
  <si>
    <t>CD-PS-236-2024</t>
  </si>
  <si>
    <t>KAREN ALEJANDRA QUINTERO OJEDA</t>
  </si>
  <si>
    <t>https://community.secop.gov.co/Public/Tendering/OpportunityDetail/Index?noticeUID=CO1.NTC.5563574&amp;isFromPublicArea=True&amp;isModal=true&amp;asPopupView=true</t>
  </si>
  <si>
    <t>237-2024</t>
  </si>
  <si>
    <t>CD-PS-237-2024</t>
  </si>
  <si>
    <t>CIELO YANETH BARRIGA DIAZ</t>
  </si>
  <si>
    <t>https://community.secop.gov.co/Public/Tendering/OpportunityDetail/Index?noticeUID=CO1.NTC.5564910&amp;isFromPublicArea=True&amp;isModal=true&amp;asPopupView=true</t>
  </si>
  <si>
    <t>238-2024</t>
  </si>
  <si>
    <t>CD-PS-238-2024</t>
  </si>
  <si>
    <t>MARIA ISABEL ORTIZ CASTRO</t>
  </si>
  <si>
    <t>https://community.secop.gov.co/Public/Tendering/OpportunityDetail/Index?noticeUID=CO1.NTC.5565323&amp;isFromPublicArea=True&amp;isModal=true&amp;asPopupView=true</t>
  </si>
  <si>
    <t>239-2024</t>
  </si>
  <si>
    <t>CD-PS-239-2024</t>
  </si>
  <si>
    <t>DIANA CAROLINA ARISTIZABAL CASTELLANOS</t>
  </si>
  <si>
    <t>https://community.secop.gov.co/Public/Tendering/OpportunityDetail/Index?noticeUID=CO1.NTC.5564357&amp;isFromPublicArea=True&amp;isModal=true&amp;asPopupView=true</t>
  </si>
  <si>
    <t>240-2024</t>
  </si>
  <si>
    <t>CD-PS-240-2024</t>
  </si>
  <si>
    <t>ADRIANA  GUERRERO CALDERON</t>
  </si>
  <si>
    <t>https://community.secop.gov.co/Public/Tendering/OpportunityDetail/Index?noticeUID=CO1.NTC.5565756&amp;isFromPublicArea=True&amp;isModal=False</t>
  </si>
  <si>
    <t>241-2024</t>
  </si>
  <si>
    <t>CD-PS-241-2024</t>
  </si>
  <si>
    <t>DAVID MAURICIO RODRIGUEZ JIMENEZ</t>
  </si>
  <si>
    <t>https://community.secop.gov.co/Public/Tendering/OpportunityDetail/Index?noticeUID=CO1.NTC.5565534&amp;isFromPublicArea=True&amp;isModal=true&amp;asPopupView=true</t>
  </si>
  <si>
    <t>Oriana María La Rotta Amaya</t>
  </si>
  <si>
    <t>242-2024</t>
  </si>
  <si>
    <t>CD-PS-242-2024</t>
  </si>
  <si>
    <t>JAVIER ENRIQUE CAMPUZANO RODRIGUEZ</t>
  </si>
  <si>
    <t>https://community.secop.gov.co/Public/Tendering/OpportunityDetail/Index?noticeUID=CO1.NTC.5566911&amp;isFromPublicArea=True&amp;isModal=true&amp;asPopupView=true</t>
  </si>
  <si>
    <t>243-2024</t>
  </si>
  <si>
    <t>CD-PS-243-2024</t>
  </si>
  <si>
    <t>LAURA CAROLINA DIAZ PARRA</t>
  </si>
  <si>
    <t>https://community.secop.gov.co/Public/Tendering/OpportunityDetail/Index?noticeUID=CO1.NTC.5567833&amp;isFromPublicArea=True&amp;isModal=true&amp;asPopupView=true</t>
  </si>
  <si>
    <t>244-2024</t>
  </si>
  <si>
    <t>CD-PS-244-2024</t>
  </si>
  <si>
    <t>LUISA FERNANDA GALINDO RODRIGUEZ</t>
  </si>
  <si>
    <t>https://community.secop.gov.co/Public/Tendering/OpportunityDetail/Index?noticeUID=CO1.NTC.5568971&amp;isFromPublicArea=True&amp;isModal=true&amp;asPopupView=true</t>
  </si>
  <si>
    <t>245-2024</t>
  </si>
  <si>
    <t>CD-PS-245-2024</t>
  </si>
  <si>
    <t>ANGIE PAOLA RINCON SUAREZ</t>
  </si>
  <si>
    <t>https://community.secop.gov.co/Public/Tendering/OpportunityDetail/Index?noticeUID=CO1.NTC.5569197&amp;isFromPublicArea=True&amp;isModal=true&amp;asPopupView=true</t>
  </si>
  <si>
    <t>246-2024</t>
  </si>
  <si>
    <t>CD-PS-246-2024</t>
  </si>
  <si>
    <t>LAURA XIOMARA MORALES MARTINEZ</t>
  </si>
  <si>
    <t>https://community.secop.gov.co/Public/Tendering/OpportunityDetail/Index?noticeUID=CO1.NTC.5568365&amp;isFromPublicArea=True&amp;isModal=False</t>
  </si>
  <si>
    <t>247-2024</t>
  </si>
  <si>
    <t>CD-PS-247-2024</t>
  </si>
  <si>
    <t>PAOLA FERNANDA ORTEGON PUENTES</t>
  </si>
  <si>
    <t>https://community.secop.gov.co/Public/Tendering/OpportunityDetail/Index?noticeUID=CO1.NTC.5567515&amp;isFromPublicArea=True&amp;isModal=true&amp;asPopupView=true</t>
  </si>
  <si>
    <t>Constanza Liliana Gómez Romero</t>
  </si>
  <si>
    <t>249-2024</t>
  </si>
  <si>
    <t>CD-PS-249-2024</t>
  </si>
  <si>
    <t>FREDDY ESTEBAN NARANJO VILLA</t>
  </si>
  <si>
    <t>https://community.secop.gov.co/Public/Tendering/OpportunityDetail/Index?noticeUID=CO1.NTC.5568034&amp;isFromPublicArea=True&amp;isModal=true&amp;asPopupView=true</t>
  </si>
  <si>
    <t>250-2024</t>
  </si>
  <si>
    <t>CD-PS-250-2024</t>
  </si>
  <si>
    <t>JORGE IVAN ESCALANTE RUBIO</t>
  </si>
  <si>
    <t>https://community.secop.gov.co/Public/Tendering/OpportunityDetail/Index?noticeUID=CO1.NTC.5567218&amp;isFromPublicArea=True&amp;isModal=true&amp;asPopupView=true</t>
  </si>
  <si>
    <t>251-2024</t>
  </si>
  <si>
    <t>CD-PS-251-2024</t>
  </si>
  <si>
    <t>MICHAEL DAVID GIL MUÑOZ</t>
  </si>
  <si>
    <t>https://community.secop.gov.co/Public/Tendering/OpportunityDetail/Index?noticeUID=CO1.NTC.5567639&amp;isFromPublicArea=True&amp;isModal=true&amp;asPopupView=true</t>
  </si>
  <si>
    <t>252-2024</t>
  </si>
  <si>
    <t>CD-PS-252-2024</t>
  </si>
  <si>
    <t>ANGELICA MARIA DIAZ GUEVARA</t>
  </si>
  <si>
    <t>https://community.secop.gov.co/Public/Tendering/OpportunityDetail/Index?noticeUID=CO1.NTC.5567068&amp;isFromPublicArea=True&amp;isModal=true&amp;asPopupView=true</t>
  </si>
  <si>
    <t>Margarita Maria Rua Atehortua</t>
  </si>
  <si>
    <t>253-2024</t>
  </si>
  <si>
    <t>CD-PS-253-2024</t>
  </si>
  <si>
    <t>JULIET PATRICIA DUQUE MALAGON</t>
  </si>
  <si>
    <t>https://community.secop.gov.co/Public/Tendering/OpportunityDetail/Index?noticeUID=CO1.NTC.5568280&amp;isFromPublicArea=True&amp;isModal=true&amp;asPopupView=true</t>
  </si>
  <si>
    <t>256-2024</t>
  </si>
  <si>
    <t>CD-PS-256-2024</t>
  </si>
  <si>
    <t>CINDY CATHERINE REYES RUIZ</t>
  </si>
  <si>
    <t>https://community.secop.gov.co/Public/Tendering/OpportunityDetail/Index?noticeUID=CO1.NTC.5569547&amp;isFromPublicArea=True&amp;isModal=true&amp;asPopupView=true</t>
  </si>
  <si>
    <t>258-2024</t>
  </si>
  <si>
    <t>CD-PS-258-2024</t>
  </si>
  <si>
    <t>CLARA ROCIO RIOS VIRGUEZ</t>
  </si>
  <si>
    <t>https://community.secop.gov.co/Public/Tendering/OpportunityDetail/Index?noticeUID=CO1.NTC.5568783&amp;isFromPublicArea=True&amp;isModal=true&amp;asPopupView=true</t>
  </si>
  <si>
    <t>261-2024</t>
  </si>
  <si>
    <t>CD-PS-261-2024</t>
  </si>
  <si>
    <t>WINNY JULIETH DIAZ ACEVEDO</t>
  </si>
  <si>
    <t>https://community.secop.gov.co/Public/Tendering/OpportunityDetail/Index?noticeUID=CO1.NTC.5572592&amp;isFromPublicArea=True&amp;isModal=true&amp;asPopupView=true</t>
  </si>
  <si>
    <t>262-2024</t>
  </si>
  <si>
    <t>CD-PS-262-2024</t>
  </si>
  <si>
    <t>NEYLA ELISA UBAQUE FERNANDEZ</t>
  </si>
  <si>
    <t>https://community.secop.gov.co/Public/Tendering/OpportunityDetail/Index?noticeUID=CO1.NTC.5573045&amp;isFromPublicArea=True&amp;isModal=true&amp;asPopupView=true</t>
  </si>
  <si>
    <t>Claudia Marcela Rodríguez Pinzón</t>
  </si>
  <si>
    <t>263-2024</t>
  </si>
  <si>
    <t>CD-PS-263-2024</t>
  </si>
  <si>
    <t>RICHARD  OLAYA MONTAÑEZ</t>
  </si>
  <si>
    <t>https://community.secop.gov.co/Public/Tendering/OpportunityDetail/Index?noticeUID=CO1.NTC.5578074&amp;isFromPublicArea=True&amp;isModal=true&amp;asPopupView=true</t>
  </si>
  <si>
    <t>264-2024</t>
  </si>
  <si>
    <t>CD-PS-264-2024</t>
  </si>
  <si>
    <t>NATALIA  GIRALDO RODRIGUEZ</t>
  </si>
  <si>
    <t>https://community.secop.gov.co/Public/Tendering/OpportunityDetail/Index?noticeUID=CO1.NTC.5573807&amp;isFromPublicArea=True&amp;isModal=true&amp;asPopupView=true</t>
  </si>
  <si>
    <t>265-2024</t>
  </si>
  <si>
    <t>CD-PS-265-2024</t>
  </si>
  <si>
    <t>GLENDA YENITH CORTES PAEZ</t>
  </si>
  <si>
    <t>https://community.secop.gov.co/Public/Tendering/OpportunityDetail/Index?noticeUID=CO1.NTC.5573827&amp;isFromPublicArea=True&amp;isModal=true&amp;asPopupView=true</t>
  </si>
  <si>
    <t>266-2024</t>
  </si>
  <si>
    <t>CD-PS-266-2024</t>
  </si>
  <si>
    <t>MIRYEN  DELGADO DAVID</t>
  </si>
  <si>
    <t>https://community.secop.gov.co/Public/Tendering/OpportunityDetail/Index?noticeUID=CO1.NTC.5574531&amp;isFromPublicArea=True&amp;isModal=true&amp;asPopupView=true</t>
  </si>
  <si>
    <t>267-2024</t>
  </si>
  <si>
    <t>CD-PS-267-2024</t>
  </si>
  <si>
    <t>JORGE LUIS GUEVARA ESPITIA</t>
  </si>
  <si>
    <t>https://community.secop.gov.co/Public/Tendering/OpportunityDetail/Index?noticeUID=CO1.NTC.5574321&amp;isFromPublicArea=True&amp;isModal=False</t>
  </si>
  <si>
    <t>268-2024</t>
  </si>
  <si>
    <t>CD-PS-268-2024</t>
  </si>
  <si>
    <t>LUZ HELENA CHICANGANA VIDAL</t>
  </si>
  <si>
    <t>https://community.secop.gov.co/Public/Tendering/OpportunityDetail/Index?noticeUID=CO1.NTC.5576197&amp;isFromPublicArea=True&amp;isModal=true&amp;asPopupView=true</t>
  </si>
  <si>
    <t>270-2024</t>
  </si>
  <si>
    <t>CD-PS-270-2024</t>
  </si>
  <si>
    <t>JEIMMY LIZETH GUANA GUANA</t>
  </si>
  <si>
    <t>https://community.secop.gov.co/Public/Tendering/OpportunityDetail/Index?noticeUID=CO1.NTC.5574161&amp;isFromPublicArea=True&amp;isModal=true&amp;asPopupView=true</t>
  </si>
  <si>
    <t>271-2024</t>
  </si>
  <si>
    <t>CD-PS-271-2024</t>
  </si>
  <si>
    <t>BRANDON LEONARDO HERRERA ABRIL</t>
  </si>
  <si>
    <t>https://community.secop.gov.co/Public/Tendering/OpportunityDetail/Index?noticeUID=CO1.NTC.5574315&amp;isFromPublicArea=True&amp;isModal=true&amp;asPopupView=true</t>
  </si>
  <si>
    <t>272-2024</t>
  </si>
  <si>
    <t>CD-PS-272-2024</t>
  </si>
  <si>
    <t>GLORIA ALEXANDRA MOJICA TORRES</t>
  </si>
  <si>
    <t>https://community.secop.gov.co/Public/Tendering/OpportunityDetail/Index?noticeUID=CO1.NTC.5574953&amp;isFromPublicArea=True&amp;isModal=true&amp;asPopupView=true</t>
  </si>
  <si>
    <t>273-2024</t>
  </si>
  <si>
    <t>CD-PS-273-2024</t>
  </si>
  <si>
    <t>YESSICA  HERRERA BELTRAN</t>
  </si>
  <si>
    <t>https://community.secop.gov.co/Public/Tendering/OpportunityDetail/Index?noticeUID=CO1.NTC.5575392&amp;isFromPublicArea=True&amp;isModal=true&amp;asPopupView=true</t>
  </si>
  <si>
    <t>274-2024</t>
  </si>
  <si>
    <t>CD-PS-274-2024</t>
  </si>
  <si>
    <t>LAURA ALEXANDRA CARDENAS BARRETO</t>
  </si>
  <si>
    <t>https://community.secop.gov.co/Public/Tendering/OpportunityDetail/Index?noticeUID=CO1.NTC.5575191&amp;isFromPublicArea=True&amp;isModal=true&amp;asPopupView=true</t>
  </si>
  <si>
    <t>276-2024</t>
  </si>
  <si>
    <t>CD-PS-276-2024</t>
  </si>
  <si>
    <t>CAMILO ANDRES GUANES NARANJO</t>
  </si>
  <si>
    <t>https://community.secop.gov.co/Public/Tendering/OpportunityDetail/Index?noticeUID=CO1.NTC.5576316&amp;isFromPublicArea=True&amp;isModal=true&amp;asPopupView=true</t>
  </si>
  <si>
    <t>277-2024</t>
  </si>
  <si>
    <t>CD-PS-277-2024</t>
  </si>
  <si>
    <t>ANDREA MARIA NAVARRETE MOGOLLON</t>
  </si>
  <si>
    <t>https://community.secop.gov.co/Public/Tendering/OpportunityDetail/Index?noticeUID=CO1.NTC.5576071&amp;isFromPublicArea=True&amp;isModal=true&amp;asPopupView=true</t>
  </si>
  <si>
    <t>Ivonne Astrid Rico Vargas</t>
  </si>
  <si>
    <t>278-2024</t>
  </si>
  <si>
    <t>CD-PS-278-2024</t>
  </si>
  <si>
    <t>LUIS FELIPE SANTOS BECERRA</t>
  </si>
  <si>
    <t>https://community.secop.gov.co/Public/Tendering/OpportunityDetail/Index?noticeUID=CO1.NTC.5575097&amp;isFromPublicArea=True&amp;isModal=False</t>
  </si>
  <si>
    <t>279-2024</t>
  </si>
  <si>
    <t>CD-PS-279-2024</t>
  </si>
  <si>
    <t>PILAR ANDREA RAMIREZ PEÑA</t>
  </si>
  <si>
    <t>https://community.secop.gov.co/Public/Tendering/OpportunityDetail/Index?noticeUID=CO1.NTC.5576318&amp;isFromPublicArea=True&amp;isModal=False</t>
  </si>
  <si>
    <t>280-2024</t>
  </si>
  <si>
    <t>CD-PS-280-2024</t>
  </si>
  <si>
    <t>BLANCA EDELMIRA DUARTE APONTE</t>
  </si>
  <si>
    <t>https://community.secop.gov.co/Public/Tendering/OpportunityDetail/Index?noticeUID=CO1.NTC.5574595&amp;isFromPublicArea=True&amp;isModal=true&amp;asPopupView=true</t>
  </si>
  <si>
    <t>281-2024</t>
  </si>
  <si>
    <t>CD-PS-281-2024</t>
  </si>
  <si>
    <t>ANDREA CAROLINA GOMEZ TOVAR</t>
  </si>
  <si>
    <t>https://community.secop.gov.co/Public/Tendering/OpportunityDetail/Index?noticeUID=CO1.NTC.5574930&amp;isFromPublicArea=True&amp;isModal=true&amp;asPopupView=true</t>
  </si>
  <si>
    <t>282-2024</t>
  </si>
  <si>
    <t>CD-PS-282-2024</t>
  </si>
  <si>
    <t>LADY ALEXANDRA GALINDO ANGARITA</t>
  </si>
  <si>
    <t>https://community.secop.gov.co/Public/Tendering/OpportunityDetail/Index?noticeUID=CO1.NTC.5577079&amp;isFromPublicArea=True&amp;isModal=true&amp;asPopupView=true</t>
  </si>
  <si>
    <t>283-2024</t>
  </si>
  <si>
    <t>CD-PS-283-2024</t>
  </si>
  <si>
    <t>CAMILO ANDRES RODRIGUEZ PORTELA</t>
  </si>
  <si>
    <t>https://community.secop.gov.co/Public/Tendering/OpportunityDetail/Index?noticeUID=CO1.NTC.5580522&amp;isFromPublicArea=True&amp;isModal=true&amp;asPopupView=true</t>
  </si>
  <si>
    <t>285-2024</t>
  </si>
  <si>
    <t>CD-PS-285-2024</t>
  </si>
  <si>
    <t>MARTINA  COCCO</t>
  </si>
  <si>
    <t>https://community.secop.gov.co/Public/Tendering/OpportunityDetail/Index?noticeUID=CO1.NTC.5579259&amp;isFromPublicArea=True&amp;isModal=true&amp;asPopupView=true</t>
  </si>
  <si>
    <t>286-2024</t>
  </si>
  <si>
    <t>CD-PS-286-2024</t>
  </si>
  <si>
    <t>GLEIDY JENIFFER JEREZ MAYORGA</t>
  </si>
  <si>
    <t>https://community.secop.gov.co/Public/Tendering/OpportunityDetail/Index?noticeUID=CO1.NTC.5578438&amp;isFromPublicArea=True&amp;isModal=true&amp;asPopupView=true</t>
  </si>
  <si>
    <t>287-2024</t>
  </si>
  <si>
    <t>CD-PS-287-2024</t>
  </si>
  <si>
    <t>GIOVANNY  BENITEZ MORALES</t>
  </si>
  <si>
    <t>https://community.secop.gov.co/Public/Tendering/OpportunityDetail/Index?noticeUID=CO1.NTC.5578190&amp;isFromPublicArea=True&amp;isModal=true&amp;asPopupView=true</t>
  </si>
  <si>
    <t>288-2024</t>
  </si>
  <si>
    <t>CD-PS-288-2024</t>
  </si>
  <si>
    <t>YULY AUDREY RUIZ VARGAS</t>
  </si>
  <si>
    <t>https://community.secop.gov.co/Public/Tendering/OpportunityDetail/Index?noticeUID=CO1.NTC.5578109&amp;isFromPublicArea=True&amp;isModal=False</t>
  </si>
  <si>
    <t>289-2024</t>
  </si>
  <si>
    <t>CD-PS-289-2024</t>
  </si>
  <si>
    <t>JENNY ALEXANDRA ACUÑA ORTIZ</t>
  </si>
  <si>
    <t>https://community.secop.gov.co/Public/Tendering/OpportunityDetail/Index?noticeUID=CO1.NTC.5578608&amp;isFromPublicArea=True&amp;isModal=true&amp;asPopupView=true</t>
  </si>
  <si>
    <t>291-2024</t>
  </si>
  <si>
    <t>CD-PS-291-2024</t>
  </si>
  <si>
    <t>JOHAN RODRIGO BARRIOS HERNANDEZ</t>
  </si>
  <si>
    <t>https://community.secop.gov.co/Public/Tendering/OpportunityDetail/Index?noticeUID=CO1.NTC.5579069&amp;isFromPublicArea=True&amp;isModal=true&amp;asPopupView=true</t>
  </si>
  <si>
    <t>292-2024</t>
  </si>
  <si>
    <t>CD-PS-292-2024</t>
  </si>
  <si>
    <t>MARIA ISABEL PARRA ROJAS</t>
  </si>
  <si>
    <t>https://community.secop.gov.co/Public/Tendering/OpportunityDetail/Index?noticeUID=CO1.NTC.5579341&amp;isFromPublicArea=True&amp;isModal=False</t>
  </si>
  <si>
    <t>Angie Paola Mesa Rojas</t>
  </si>
  <si>
    <t>Subsecretaría del Cuidado y Políticas de Igualdad</t>
  </si>
  <si>
    <t>293-2024</t>
  </si>
  <si>
    <t>CD-PS-293-2024</t>
  </si>
  <si>
    <t>STEPHANIE  CANGREJO MORENO</t>
  </si>
  <si>
    <t>https://community.secop.gov.co/Public/Tendering/OpportunityDetail/Index?noticeUID=CO1.NTC.5580022&amp;isFromPublicArea=True&amp;isModal=true&amp;asPopupView=true</t>
  </si>
  <si>
    <t>294-2024</t>
  </si>
  <si>
    <t>CD-PS-294-2024</t>
  </si>
  <si>
    <t>WHITNEY ANGIE STEPHANIE BENAVIDES OSORIO</t>
  </si>
  <si>
    <t>https://community.secop.gov.co/Public/Tendering/OpportunityDetail/Index?noticeUID=CO1.NTC.5579661&amp;isFromPublicArea=True&amp;isModal=true&amp;asPopupView=true</t>
  </si>
  <si>
    <t>295-2024</t>
  </si>
  <si>
    <t>CD-PS-295-2024</t>
  </si>
  <si>
    <t>MARIANA  BERDUGO ARIZA</t>
  </si>
  <si>
    <t>https://community.secop.gov.co/Public/Tendering/OpportunityDetail/Index?noticeUID=CO1.NTC.5579678&amp;isFromPublicArea=True&amp;isModal=true&amp;asPopupView=true</t>
  </si>
  <si>
    <t>296-2024</t>
  </si>
  <si>
    <t>CD-PS-296-2024</t>
  </si>
  <si>
    <t>LINA ALEJANDRA QUINTERO GONZALEZ</t>
  </si>
  <si>
    <t>https://community.secop.gov.co/Public/Tendering/OpportunityDetail/Index?noticeUID=CO1.NTC.5580475&amp;isFromPublicArea=True&amp;isModal=true&amp;asPopupView=true</t>
  </si>
  <si>
    <t>299-2024</t>
  </si>
  <si>
    <t>CD-PS-299-2024</t>
  </si>
  <si>
    <t>ASTRID NATALIA VEGA ORJUELA</t>
  </si>
  <si>
    <t>https://community.secop.gov.co/Public/Tendering/OpportunityDetail/Index?noticeUID=CO1.NTC.5580526&amp;isFromPublicArea=True&amp;isModal=true&amp;asPopupView=true</t>
  </si>
  <si>
    <t>300-2024</t>
  </si>
  <si>
    <t>CD-PS-300-2024</t>
  </si>
  <si>
    <t>KARINA MARGARITA NORIEGA ORTIZ</t>
  </si>
  <si>
    <t>https://community.secop.gov.co/Public/Tendering/OpportunityDetail/Index?noticeUID=CO1.NTC.5580186&amp;isFromPublicArea=True&amp;isModal=true&amp;asPopupView=true</t>
  </si>
  <si>
    <t>301-2024</t>
  </si>
  <si>
    <t>CD-PS-301-2024</t>
  </si>
  <si>
    <t>DIANA CATTHERINE CARDENAS POLO</t>
  </si>
  <si>
    <t>https://community.secop.gov.co/Public/Tendering/OpportunityDetail/Index?noticeUID=CO1.NTC.5580453&amp;isFromPublicArea=True&amp;isModal=False</t>
  </si>
  <si>
    <t>302-2024</t>
  </si>
  <si>
    <t>CD-PS-302-2024</t>
  </si>
  <si>
    <t>SANTIAGO  SANDOVAL PAEZ</t>
  </si>
  <si>
    <t>https://community.secop.gov.co/Public/Tendering/OpportunityDetail/Index?noticeUID=CO1.NTC.5588469&amp;isFromPublicArea=True&amp;isModal=true&amp;asPopupView=true</t>
  </si>
  <si>
    <t>303-2024</t>
  </si>
  <si>
    <t>CD-PS-303-2024</t>
  </si>
  <si>
    <t>VLADIMIR ALEXANDER GARCIA MONTEJO</t>
  </si>
  <si>
    <t>https://community.secop.gov.co/Public/Tendering/OpportunityDetail/Index?noticeUID=CO1.NTC.5588974&amp;isFromPublicArea=True&amp;isModal=true&amp;asPopupView=true</t>
  </si>
  <si>
    <t>304-2024</t>
  </si>
  <si>
    <t>CD-PS-304-2024</t>
  </si>
  <si>
    <t>OLGA LUCIA RUEDA CUERVO</t>
  </si>
  <si>
    <t>https://community.secop.gov.co/Public/Tendering/OpportunityDetail/Index?noticeUID=CO1.NTC.5589672&amp;isFromPublicArea=True&amp;isModal=true&amp;asPopupView=true</t>
  </si>
  <si>
    <t>305-2024</t>
  </si>
  <si>
    <t>CD-PS-305-2024</t>
  </si>
  <si>
    <t>MARIA ELENA ORDOÑEZ GARCIA</t>
  </si>
  <si>
    <t>https://community.secop.gov.co/Public/Tendering/OpportunityDetail/Index?noticeUID=CO1.NTC.5593235&amp;isFromPublicArea=True&amp;isModal=true&amp;asPopupView=true</t>
  </si>
  <si>
    <t>306-2024</t>
  </si>
  <si>
    <t>CD-PS-306-2024</t>
  </si>
  <si>
    <t>KATHERINE  CUTIVA BENITEZ</t>
  </si>
  <si>
    <t>https://community.secop.gov.co/Public/Tendering/OpportunityDetail/Index?noticeUID=CO1.NTC.5593272&amp;isFromPublicArea=True&amp;isModal=true&amp;asPopupView=true</t>
  </si>
  <si>
    <t>307-2024</t>
  </si>
  <si>
    <t>CD-PS-307-2024</t>
  </si>
  <si>
    <t>DEICY CATHERIN HERNANDEZ SANCHEZ</t>
  </si>
  <si>
    <t>https://community.secop.gov.co/Public/Tendering/OpportunityDetail/Index?noticeUID=CO1.NTC.5589783&amp;isFromPublicArea=True&amp;isModal=true&amp;asPopupView=true</t>
  </si>
  <si>
    <t>308-2024</t>
  </si>
  <si>
    <t>CD-PS-308-2024</t>
  </si>
  <si>
    <t>CATALINA  BELEÑO QUIMBAYO</t>
  </si>
  <si>
    <t>https://community.secop.gov.co/Public/Tendering/OpportunityDetail/Index?noticeUID=CO1.NTC.5591055&amp;isFromPublicArea=True&amp;isModal=true&amp;asPopupView=true</t>
  </si>
  <si>
    <t>309-2024</t>
  </si>
  <si>
    <t>CD-PS-309-2024</t>
  </si>
  <si>
    <t>FRANCY NEY ZARATE LOZANO</t>
  </si>
  <si>
    <t>https://community.secop.gov.co/Public/Tendering/OpportunityDetail/Index?noticeUID=CO1.NTC.5593702&amp;isFromPublicArea=True&amp;isModal=true&amp;asPopupView=true</t>
  </si>
  <si>
    <t>310-2024</t>
  </si>
  <si>
    <t>CD-PS-310-2024</t>
  </si>
  <si>
    <t>SINDY LORENA PARRA CABRERA</t>
  </si>
  <si>
    <t>https://community.secop.gov.co/Public/Tendering/OpportunityDetail/Index?noticeUID=CO1.NTC.5592324&amp;isFromPublicArea=True&amp;isModal=true&amp;asPopupView=true</t>
  </si>
  <si>
    <t>311-2024</t>
  </si>
  <si>
    <t>CD-PS-311-2024</t>
  </si>
  <si>
    <t>JOSE MANUEL RINCON MONSALVE</t>
  </si>
  <si>
    <t>https://community.secop.gov.co/Public/Tendering/OpportunityDetail/Index?noticeUID=CO1.NTC.5590368&amp;isFromPublicArea=True&amp;isModal=true&amp;asPopupView=true</t>
  </si>
  <si>
    <t>312-2024</t>
  </si>
  <si>
    <t>CD-PS-312-2024</t>
  </si>
  <si>
    <t>LAURA VANESSA GAMBA ELIAS</t>
  </si>
  <si>
    <t>https://community.secop.gov.co/Public/Tendering/OpportunityDetail/Index?noticeUID=CO1.NTC.5590293&amp;isFromPublicArea=True&amp;isModal=true&amp;asPopupView=true</t>
  </si>
  <si>
    <t>313-2024</t>
  </si>
  <si>
    <t>CD-PS-313-2024</t>
  </si>
  <si>
    <t>LEIDY JOHANNA JIMENEZ ORTEGA</t>
  </si>
  <si>
    <t>https://community.secop.gov.co/Public/Tendering/OpportunityDetail/Index?noticeUID=CO1.NTC.5591315&amp;isFromPublicArea=True&amp;isModal=true&amp;asPopupView=true</t>
  </si>
  <si>
    <t>315-2024</t>
  </si>
  <si>
    <t>CD-PS-315-2024</t>
  </si>
  <si>
    <t>MARCELA VANESSA PAEZ LOBO</t>
  </si>
  <si>
    <t>https://community.secop.gov.co/Public/Tendering/OpportunityDetail/Index?noticeUID=CO1.NTC.5594445&amp;isFromPublicArea=True&amp;isModal=true&amp;asPopupView=true</t>
  </si>
  <si>
    <t>317-2024</t>
  </si>
  <si>
    <t>CD-PS-317-2024</t>
  </si>
  <si>
    <t>INGRID JOHANNA CARVAJAL GALVIS</t>
  </si>
  <si>
    <t>https://community.secop.gov.co/Public/Tendering/OpportunityDetail/Index?noticeUID=CO1.NTC.5591122&amp;isFromPublicArea=True&amp;isModal=False</t>
  </si>
  <si>
    <t>319-2024</t>
  </si>
  <si>
    <t>CD-PS-319-2024</t>
  </si>
  <si>
    <t>VALENTINA  AGREDO SANIN</t>
  </si>
  <si>
    <t>https://community.secop.gov.co/Public/Tendering/OpportunityDetail/Index?noticeUID=CO1.NTC.5592087&amp;isFromPublicArea=True&amp;isModal=true&amp;asPopupView=true</t>
  </si>
  <si>
    <t>320-2024</t>
  </si>
  <si>
    <t>CD-PS-320-2024</t>
  </si>
  <si>
    <t>MARIA DEL PILAR BONILLA MARTINEZ</t>
  </si>
  <si>
    <t>https://community.secop.gov.co/Public/Tendering/OpportunityDetail/Index?noticeUID=CO1.NTC.5592577&amp;isFromPublicArea=True&amp;isModal=true&amp;asPopupView=true</t>
  </si>
  <si>
    <t>321-2024</t>
  </si>
  <si>
    <t>CD-PS-321-2024</t>
  </si>
  <si>
    <t>PAOLA ANDREA PARRA ALVARADO</t>
  </si>
  <si>
    <t>https://community.secop.gov.co/Public/Tendering/OpportunityDetail/Index?noticeUID=CO1.NTC.5593602&amp;isFromPublicArea=True&amp;isModal=true&amp;asPopupView=true</t>
  </si>
  <si>
    <t>322-2024</t>
  </si>
  <si>
    <t>CD-PS-322-2024</t>
  </si>
  <si>
    <t>FABIAN  PUENTES LOPEZ</t>
  </si>
  <si>
    <t>https://community.secop.gov.co/Public/Tendering/OpportunityDetail/Index?noticeUID=CO1.NTC.5592149&amp;isFromPublicArea=True&amp;isModal=true&amp;asPopupView=true</t>
  </si>
  <si>
    <t>324-2024</t>
  </si>
  <si>
    <t>CD-PS-324-2024</t>
  </si>
  <si>
    <t>YENNY KATHERINE LEAL ACOSTA</t>
  </si>
  <si>
    <t>https://community.secop.gov.co/Public/Tendering/OpportunityDetail/Index?noticeUID=CO1.NTC.5593301&amp;isFromPublicArea=True&amp;isModal=true&amp;asPopupView=true</t>
  </si>
  <si>
    <t>325-2024</t>
  </si>
  <si>
    <t>CD-PS-325-2024</t>
  </si>
  <si>
    <t>OLIVIA LIZETH LEAL ALTURO</t>
  </si>
  <si>
    <t>https://community.secop.gov.co/Public/Tendering/OpportunityDetail/Index?noticeUID=CO1.NTC.5592333&amp;isFromPublicArea=True&amp;isModal=False</t>
  </si>
  <si>
    <t>326-2024</t>
  </si>
  <si>
    <t>CD-PS-326-2024</t>
  </si>
  <si>
    <t>MARISOL  CORTES ORTIZ</t>
  </si>
  <si>
    <t>https://community.secop.gov.co/Public/Tendering/OpportunityDetail/Index?noticeUID=CO1.NTC.5592738&amp;isFromPublicArea=True&amp;isModal=False</t>
  </si>
  <si>
    <t>327-2024</t>
  </si>
  <si>
    <t>CD-PS-327-2024</t>
  </si>
  <si>
    <t>KARLA DAYANA CASTRO POLANIA</t>
  </si>
  <si>
    <t>https://community.secop.gov.co/Public/Tendering/OpportunityDetail/Index?noticeUID=CO1.NTC.5592622&amp;isFromPublicArea=True&amp;isModal=False</t>
  </si>
  <si>
    <t>329-2024</t>
  </si>
  <si>
    <t>CD-PS-329-2024</t>
  </si>
  <si>
    <t>MARIA TERESA VEGA ALVAREZ</t>
  </si>
  <si>
    <t>https://community.secop.gov.co/Public/Tendering/OpportunityDetail/Index?noticeUID=CO1.NTC.5594146&amp;isFromPublicArea=True&amp;isModal=true&amp;asPopupView=true</t>
  </si>
  <si>
    <t>330-2024</t>
  </si>
  <si>
    <t>CD-PS-330-2024</t>
  </si>
  <si>
    <t>ALIX CATALINA ROJAS PORRAS</t>
  </si>
  <si>
    <t>https://community.secop.gov.co/Public/Tendering/OpportunityDetail/Index?noticeUID=CO1.NTC.5594592&amp;isFromPublicArea=True&amp;isModal=False</t>
  </si>
  <si>
    <t>331-2024</t>
  </si>
  <si>
    <t>CD-PS-331-2024</t>
  </si>
  <si>
    <t>MYRIAM AMPARO RODRIGUEZ ANDRADE</t>
  </si>
  <si>
    <t>https://community.secop.gov.co/Public/Tendering/OpportunityDetail/Index?noticeUID=CO1.NTC.5593738&amp;isFromPublicArea=True&amp;isModal=False</t>
  </si>
  <si>
    <t>333-2024</t>
  </si>
  <si>
    <t>CD-PS-333-2024</t>
  </si>
  <si>
    <t>MAYERLY JANNETH PEREZ CAMBEROS</t>
  </si>
  <si>
    <t>https://community.secop.gov.co/Public/Tendering/OpportunityDetail/Index?noticeUID=CO1.NTC.5593560&amp;isFromPublicArea=True&amp;isModal=true&amp;asPopupView=true</t>
  </si>
  <si>
    <t>334-2024</t>
  </si>
  <si>
    <t>CD-PS-334-2024</t>
  </si>
  <si>
    <t>SONIA PATRICIA COBOS OSORIO</t>
  </si>
  <si>
    <t>https://community.secop.gov.co/Public/Tendering/OpportunityDetail/Index?noticeUID=CO1.NTC.5593580&amp;isFromPublicArea=True&amp;isModal=true&amp;asPopupView=true</t>
  </si>
  <si>
    <t>335-2024</t>
  </si>
  <si>
    <t>CD-PS-335-2024</t>
  </si>
  <si>
    <t>LINA VICTORIA BORDA CAMARGO</t>
  </si>
  <si>
    <t>https://community.secop.gov.co/Public/Tendering/OpportunityDetail/Index?noticeUID=CO1.NTC.5593954&amp;isFromPublicArea=True&amp;isModal=true&amp;asPopupView=true</t>
  </si>
  <si>
    <t>336-2024</t>
  </si>
  <si>
    <t>CD-PS-336-2024</t>
  </si>
  <si>
    <t>CAROL VIVIANA ROZO ALMONACID</t>
  </si>
  <si>
    <t>https://community.secop.gov.co/Public/Tendering/OpportunityDetail/Index?noticeUID=CO1.NTC.5594176&amp;isFromPublicArea=True&amp;isModal=False</t>
  </si>
  <si>
    <t>337-2024</t>
  </si>
  <si>
    <t>CD-PS-337-2024</t>
  </si>
  <si>
    <t>MARIA TERESA SARMIENTO RODRIGUEZ</t>
  </si>
  <si>
    <t>https://community.secop.gov.co/Public/Tendering/OpportunityDetail/Index?noticeUID=CO1.NTC.5601100&amp;isFromPublicArea=True&amp;isModal=true&amp;asPopupView=true</t>
  </si>
  <si>
    <t>338-2024</t>
  </si>
  <si>
    <t>CD-PS-338-2024</t>
  </si>
  <si>
    <t>KIMBERLY TATIANA MUÑOZ LOPEZ</t>
  </si>
  <si>
    <t>https://community.secop.gov.co/Public/Tendering/OpportunityDetail/Index?noticeUID=CO1.NTC.5596514&amp;isFromPublicArea=True&amp;isModal=true&amp;asPopupView=true</t>
  </si>
  <si>
    <t>339-2024</t>
  </si>
  <si>
    <t>CD-PS-339-2024</t>
  </si>
  <si>
    <t>ALEXA YULIETH CAICEDO TORRES</t>
  </si>
  <si>
    <t>https://community.secop.gov.co/Public/Tendering/OpportunityDetail/Index?noticeUID=CO1.NTC.5597013&amp;isFromPublicArea=True&amp;isModal=true&amp;asPopupView=true</t>
  </si>
  <si>
    <t>340-2024</t>
  </si>
  <si>
    <t>CD-PS-340-2024</t>
  </si>
  <si>
    <t>GLORIA VIVIANA MOSQUERA SOLARTE</t>
  </si>
  <si>
    <t>https://community.secop.gov.co/Public/Tendering/OpportunityDetail/Index?noticeUID=CO1.NTC.5597577&amp;isFromPublicArea=True&amp;isModal=true&amp;asPopupView=true</t>
  </si>
  <si>
    <t>341-2024</t>
  </si>
  <si>
    <t>CD-PS-341-2024</t>
  </si>
  <si>
    <t>JOVANA  NEGRETE FLORES</t>
  </si>
  <si>
    <t>https://community.secop.gov.co/Public/Tendering/OpportunityDetail/Index?noticeUID=CO1.NTC.5598202&amp;isFromPublicArea=True&amp;isModal=true&amp;asPopupView=true</t>
  </si>
  <si>
    <t>342-2024</t>
  </si>
  <si>
    <t>CD-PS-342-2024</t>
  </si>
  <si>
    <t>YANIRA  ESPINOSA PEREZ</t>
  </si>
  <si>
    <t>https://community.secop.gov.co/Public/Tendering/OpportunityDetail/Index?noticeUID=CO1.NTC.5596765&amp;isFromPublicArea=True&amp;isModal=true&amp;asPopupView=true</t>
  </si>
  <si>
    <t>343-2024</t>
  </si>
  <si>
    <t>CD-PS-343-2024</t>
  </si>
  <si>
    <t>VALERIA  CABRERA BERNAL</t>
  </si>
  <si>
    <t>https://community.secop.gov.co/Public/Tendering/OpportunityDetail/Index?noticeUID=CO1.NTC.5602681&amp;isFromPublicArea=True&amp;isModal=False</t>
  </si>
  <si>
    <t>345-2024</t>
  </si>
  <si>
    <t>CD-PS-345-2024</t>
  </si>
  <si>
    <t>JESSENIA  MARTINEZ LUGO</t>
  </si>
  <si>
    <t>https://community.secop.gov.co/Public/Tendering/OpportunityDetail/Index?noticeUID=CO1.NTC.5598832&amp;isFromPublicArea=True&amp;isModal=true&amp;asPopupView=true</t>
  </si>
  <si>
    <t>346-2024</t>
  </si>
  <si>
    <t>CD-PS-346-2024</t>
  </si>
  <si>
    <t>ANGIE PAOLA GONZALEZ CASTAÑEDA</t>
  </si>
  <si>
    <t>https://community.secop.gov.co/Public/Tendering/OpportunityDetail/Index?noticeUID=CO1.NTC.5597000&amp;isFromPublicArea=True&amp;isModal=False</t>
  </si>
  <si>
    <t>347-2024</t>
  </si>
  <si>
    <t>CD-PS-347-2024</t>
  </si>
  <si>
    <t>LEIDY DIANA RUIZ CARABALLO</t>
  </si>
  <si>
    <t>https://community.secop.gov.co/Public/Tendering/OpportunityDetail/Index?noticeUID=CO1.NTC.5598141&amp;isFromPublicArea=True&amp;isModal=true&amp;asPopupView=true</t>
  </si>
  <si>
    <t>348-2024</t>
  </si>
  <si>
    <t>CD-PS-348-2024</t>
  </si>
  <si>
    <t>JHANN KARLA ORJUELA ACOSTA</t>
  </si>
  <si>
    <t>https://community.secop.gov.co/Public/Tendering/OpportunityDetail/Index?noticeUID=CO1.NTC.5597674&amp;isFromPublicArea=True&amp;isModal=False</t>
  </si>
  <si>
    <t>349-2024</t>
  </si>
  <si>
    <t>CD-PS-350-2024</t>
  </si>
  <si>
    <t>ALEX FERNEY ESLAVA VARGAS</t>
  </si>
  <si>
    <t>https://community.secop.gov.co/Public/Tendering/OpportunityDetail/Index?noticeUID=CO1.NTC.5602533&amp;isFromPublicArea=True&amp;isModal=true&amp;asPopupView=true</t>
  </si>
  <si>
    <t>350-2024</t>
  </si>
  <si>
    <t>CD-PS-351-2024</t>
  </si>
  <si>
    <t>OSCAR JAVIER CARVAJAL BERNAL</t>
  </si>
  <si>
    <t>https://community.secop.gov.co/Public/Tendering/OpportunityDetail/Index?noticeUID=CO1.NTC.5599934&amp;isFromPublicArea=True&amp;isModal=true&amp;asPopupView=true</t>
  </si>
  <si>
    <t>351-2024</t>
  </si>
  <si>
    <t>CD-PS-352-2024</t>
  </si>
  <si>
    <t>LAURA ALEJANDRA NARANJO MORENO</t>
  </si>
  <si>
    <t>https://community.secop.gov.co/Public/Tendering/OpportunityDetail/Index?noticeUID=CO1.NTC.5601419&amp;isFromPublicArea=True&amp;isModal=true&amp;asPopupView=true</t>
  </si>
  <si>
    <t>352-2024</t>
  </si>
  <si>
    <t>CD-PS-353-2024</t>
  </si>
  <si>
    <t>ANDRES LEONARDO VILLAMIL DUARTE</t>
  </si>
  <si>
    <t>https://community.secop.gov.co/Public/Tendering/OpportunityDetail/Index?noticeUID=CO1.NTC.5601597&amp;isFromPublicArea=True&amp;isModal=true&amp;asPopupView=true</t>
  </si>
  <si>
    <t>353-2024</t>
  </si>
  <si>
    <t>CD-PS-354-2024</t>
  </si>
  <si>
    <t>MARCELA  LONDOÑO RUIZ</t>
  </si>
  <si>
    <t>https://community.secop.gov.co/Public/Tendering/OpportunityDetail/Index?noticeUID=CO1.NTC.5602754&amp;isFromPublicArea=True&amp;isModal=true&amp;asPopupView=true</t>
  </si>
  <si>
    <t>354-2024</t>
  </si>
  <si>
    <t>CD-PS-355-2024</t>
  </si>
  <si>
    <t>LUZ ALEJANDRA PEDREROS SIERRA</t>
  </si>
  <si>
    <t>https://community.secop.gov.co/Public/Tendering/OpportunityDetail/Index?noticeUID=CO1.NTC.5600910&amp;isFromPublicArea=True&amp;isModal=true&amp;asPopupView=true</t>
  </si>
  <si>
    <t>355-2024</t>
  </si>
  <si>
    <t>CD-PS-356-2024</t>
  </si>
  <si>
    <t>MICHELLE  VARGAS PARRA</t>
  </si>
  <si>
    <t>https://community.secop.gov.co/Public/Tendering/OpportunityDetail/Index?noticeUID=CO1.NTC.5600240&amp;isFromPublicArea=True&amp;isModal=true&amp;asPopupView=true</t>
  </si>
  <si>
    <t>356-2024</t>
  </si>
  <si>
    <t>CD-PS-357-2024</t>
  </si>
  <si>
    <t>MARY LUZ AVILA CRISTANCHO</t>
  </si>
  <si>
    <t>https://community.secop.gov.co/Public/Tendering/OpportunityDetail/Index?noticeUID=CO1.NTC.5602376&amp;isFromPublicArea=True&amp;isModal=true&amp;asPopupView=true</t>
  </si>
  <si>
    <t>357-2024</t>
  </si>
  <si>
    <t>CD-PS-358-2024</t>
  </si>
  <si>
    <t>CLAUDIA MARCELA DIAZ PEREZ</t>
  </si>
  <si>
    <t>https://community.secop.gov.co/Public/Tendering/OpportunityDetail/Index?noticeUID=CO1.NTC.5602051&amp;isFromPublicArea=True&amp;isModal=true&amp;asPopupView=true</t>
  </si>
  <si>
    <t>359-2024</t>
  </si>
  <si>
    <t>CD-PS-360-2024</t>
  </si>
  <si>
    <t>VIVIANA CAROLINA RODRIGUEZ PARRA</t>
  </si>
  <si>
    <t>https://community.secop.gov.co/Public/Tendering/OpportunityDetail/Index?noticeUID=CO1.NTC.5602722&amp;isFromPublicArea=True&amp;isModal=False</t>
  </si>
  <si>
    <t>360-2024</t>
  </si>
  <si>
    <t>CD-PS-362-2024</t>
  </si>
  <si>
    <t>LUZ ADRIANA PEÑA PEÑA</t>
  </si>
  <si>
    <t>https://community.secop.gov.co/Public/Tendering/OpportunityDetail/Index?noticeUID=CO1.NTC.5601594&amp;isFromPublicArea=True&amp;isModal=False</t>
  </si>
  <si>
    <t>362-2024</t>
  </si>
  <si>
    <t>CD-PS-364-2024</t>
  </si>
  <si>
    <t>SANDRA MILENA AUSIQUE BAUTISTA</t>
  </si>
  <si>
    <t>https://community.secop.gov.co/Public/Tendering/OpportunityDetail/Index?noticeUID=CO1.NTC.5602543&amp;isFromPublicArea=True&amp;isModal=true&amp;asPopupView=true</t>
  </si>
  <si>
    <t>363-2024</t>
  </si>
  <si>
    <t>CD-PS-365-2024</t>
  </si>
  <si>
    <t>ADIELA ISABEL MENESES MANZANO</t>
  </si>
  <si>
    <t>https://community.secop.gov.co/Public/Tendering/OpportunityDetail/Index?noticeUID=CO1.NTC.5603290&amp;isFromPublicArea=True&amp;isModal=true&amp;asPopupView=true</t>
  </si>
  <si>
    <t>365-2024</t>
  </si>
  <si>
    <t>CD-PS-367-2024</t>
  </si>
  <si>
    <t>ANDREA LORENA RIOS MORA</t>
  </si>
  <si>
    <t>https://community.secop.gov.co/Public/Tendering/OpportunityDetail/Index?noticeUID=CO1.NTC.5606847&amp;isFromPublicArea=True&amp;isModal=true&amp;asPopupView=true</t>
  </si>
  <si>
    <t>366-2024</t>
  </si>
  <si>
    <t>CD-PS-368-2024</t>
  </si>
  <si>
    <t>ANYI PAOLA CASTILLO AVENDAÑO</t>
  </si>
  <si>
    <t>https://community.secop.gov.co/Public/Tendering/OpportunityDetail/Index?noticeUID=CO1.NTC.5605901&amp;isFromPublicArea=True&amp;isModal=true&amp;asPopupView=true</t>
  </si>
  <si>
    <t>Andres Pabón Salamanca</t>
  </si>
  <si>
    <t xml:space="preserve">Jefe oficina de Control </t>
  </si>
  <si>
    <t>Oficina de Control Interno</t>
  </si>
  <si>
    <t>367-2024</t>
  </si>
  <si>
    <t>CD-PS-369-2024</t>
  </si>
  <si>
    <t>ANDREA  TORRES ROA</t>
  </si>
  <si>
    <t>https://community.secop.gov.co/Public/Tendering/OpportunityDetail/Index?noticeUID=CO1.NTC.5605609&amp;isFromPublicArea=True&amp;isModal=true&amp;asPopupView=true</t>
  </si>
  <si>
    <t>368-2024</t>
  </si>
  <si>
    <t>CD-PS-370-2024</t>
  </si>
  <si>
    <t>INGRID KATHERINE LEON RODRIGUEZ</t>
  </si>
  <si>
    <t>https://community.secop.gov.co/Public/Tendering/OpportunityDetail/Index?noticeUID=CO1.NTC.5606707&amp;isFromPublicArea=True&amp;isModal=true&amp;asPopupView=true</t>
  </si>
  <si>
    <t>371-2024</t>
  </si>
  <si>
    <t>CD-ARR-349-2024</t>
  </si>
  <si>
    <t>OLIMPO  MEDINA RIVERA</t>
  </si>
  <si>
    <t>https://community.secop.gov.co/Public/Tendering/OpportunityDetail/Index?noticeUID=CO1.NTC.5599851&amp;isFromPublicArea=True&amp;isModal=true&amp;asPopupView=true</t>
  </si>
  <si>
    <t>372-2024</t>
  </si>
  <si>
    <t>CD-PS-373-2024</t>
  </si>
  <si>
    <t>CARLOS ALBERTO MORENO PINZON</t>
  </si>
  <si>
    <t>https://community.secop.gov.co/Public/Tendering/OpportunityDetail/Index?noticeUID=CO1.NTC.5609052&amp;isFromPublicArea=True&amp;isModal=true&amp;asPopupView=true</t>
  </si>
  <si>
    <t>374-2024</t>
  </si>
  <si>
    <t>CD-PS-375-2024</t>
  </si>
  <si>
    <t>IVON PATRICIA MORA GONZALEZ</t>
  </si>
  <si>
    <t>https://community.secop.gov.co/Public/Tendering/OpportunityDetail/Index?noticeUID=CO1.NTC.5612370&amp;isFromPublicArea=True&amp;isModal=False</t>
  </si>
  <si>
    <t>375-2024</t>
  </si>
  <si>
    <t>CD-PS-376-2024</t>
  </si>
  <si>
    <t>NELCY  ORJUELA HERRERA</t>
  </si>
  <si>
    <t>https://community.secop.gov.co/Public/Tendering/OpportunityDetail/Index?noticeUID=CO1.NTC.5613233&amp;isFromPublicArea=True&amp;isModal=true&amp;asPopupView=true</t>
  </si>
  <si>
    <t>376-2024</t>
  </si>
  <si>
    <t>CD-PS-377-2024</t>
  </si>
  <si>
    <t>ELMER RICARDO RINCON PLAZAS</t>
  </si>
  <si>
    <t>https://community.secop.gov.co/Public/Tendering/OpportunityDetail/Index?noticeUID=CO1.NTC.5613010&amp;isFromPublicArea=True&amp;isModal=true&amp;asPopupView=true</t>
  </si>
  <si>
    <t>378-2024</t>
  </si>
  <si>
    <t>CD-ARR-361-2024</t>
  </si>
  <si>
    <t>INTER NEGOCIOS SAS</t>
  </si>
  <si>
    <t>https://community.secop.gov.co/Public/Tendering/OpportunityDetail/Index?noticeUID=CO1.NTC.5603946&amp;isFromPublicArea=True&amp;isModal=true&amp;asPopupView=true</t>
  </si>
  <si>
    <t>379-2024</t>
  </si>
  <si>
    <t>CD-PS-379-2024</t>
  </si>
  <si>
    <t>ALFONSO  ALVAREZ PINTO</t>
  </si>
  <si>
    <t>https://community.secop.gov.co/Public/Tendering/OpportunityDetail/Index?noticeUID=CO1.NTC.5610235&amp;isFromPublicArea=True&amp;isModal=False</t>
  </si>
  <si>
    <t>380-2024</t>
  </si>
  <si>
    <t>CD-PS-380-2024</t>
  </si>
  <si>
    <t>GIRLESA ANDREA SANTOS MEDINA</t>
  </si>
  <si>
    <t>https://community.secop.gov.co/Public/Tendering/OpportunityDetail/Index?noticeUID=CO1.NTC.5609669&amp;isFromPublicArea=True&amp;isModal=False</t>
  </si>
  <si>
    <t>381-2024</t>
  </si>
  <si>
    <t>CD-PS-381-2024</t>
  </si>
  <si>
    <t>MARIA TERESA BARRANTES CASALLAS</t>
  </si>
  <si>
    <t>https://community.secop.gov.co/Public/Tendering/OpportunityDetail/Index?noticeUID=CO1.NTC.5611927&amp;isFromPublicArea=True&amp;isModal=False</t>
  </si>
  <si>
    <t>382-2024</t>
  </si>
  <si>
    <t>CD-PS-382-2024</t>
  </si>
  <si>
    <t>LILIANA ASTRID ESCOBAR COTRINO</t>
  </si>
  <si>
    <t>https://community.secop.gov.co/Public/Tendering/OpportunityDetail/Index?noticeUID=CO1.NTC.5612318&amp;isFromPublicArea=True&amp;isModal=true&amp;asPopupView=true</t>
  </si>
  <si>
    <t>383-2024</t>
  </si>
  <si>
    <t>CD-PS-383-2024</t>
  </si>
  <si>
    <t>LUZ MARINA ARGUELLES ROSAS</t>
  </si>
  <si>
    <t>https://community.secop.gov.co/Public/Tendering/OpportunityDetail/Index?noticeUID=CO1.NTC.5612923&amp;isFromPublicArea=True&amp;isModal=true&amp;asPopupView=true</t>
  </si>
  <si>
    <t>384-2024</t>
  </si>
  <si>
    <t>CD-PS-384-2024</t>
  </si>
  <si>
    <t>MARTHA PATRICIA JIMENEZ RODRIGUEZ</t>
  </si>
  <si>
    <t>https://community.secop.gov.co/Public/Tendering/OpportunityDetail/Index?noticeUID=CO1.NTC.5613167&amp;isFromPublicArea=True&amp;isModal=true&amp;asPopupView=true</t>
  </si>
  <si>
    <t>385-2024</t>
  </si>
  <si>
    <t>CD-PS-385-2024</t>
  </si>
  <si>
    <t>DIANA CAROLINA VALBUENA ALTURO</t>
  </si>
  <si>
    <t>https://community.secop.gov.co/Public/Tendering/OpportunityDetail/Index?noticeUID=CO1.NTC.5611936&amp;isFromPublicArea=True&amp;isModal=true&amp;asPopupView=true</t>
  </si>
  <si>
    <t>387-2024</t>
  </si>
  <si>
    <t>CD-PS-387-2024</t>
  </si>
  <si>
    <t>HELGA NATALIA BERMUDEZ PEREZ</t>
  </si>
  <si>
    <t>https://community.secop.gov.co/Public/Tendering/OpportunityDetail/Index?noticeUID=CO1.NTC.5610939&amp;isFromPublicArea=True&amp;isModal=true&amp;asPopupView=true</t>
  </si>
  <si>
    <t>388-2024</t>
  </si>
  <si>
    <t>CD-PS-388-2024</t>
  </si>
  <si>
    <t>MARIA LUCIA DEVIA BUITRAGO</t>
  </si>
  <si>
    <t>https://community.secop.gov.co/Public/Tendering/OpportunityDetail/Index?noticeUID=CO1.NTC.5612252&amp;isFromPublicArea=True&amp;isModal=true&amp;asPopupView=true</t>
  </si>
  <si>
    <t>390-2024</t>
  </si>
  <si>
    <t>CD-PS-390-2024</t>
  </si>
  <si>
    <t>MARTHA ISABEL MARIÑO MARTINEZ</t>
  </si>
  <si>
    <t>https://community.secop.gov.co/Public/Tendering/OpportunityDetail/Index?noticeUID=CO1.NTC.5611572&amp;isFromPublicArea=True&amp;isModal=true&amp;asPopupView=true</t>
  </si>
  <si>
    <t>391-2024</t>
  </si>
  <si>
    <t>CD-PS-391-2024</t>
  </si>
  <si>
    <t>LINA MARIA RODRIGUEZ QUINTANA</t>
  </si>
  <si>
    <t>https://community.secop.gov.co/Public/Tendering/OpportunityDetail/Index?noticeUID=CO1.NTC.5613145&amp;isFromPublicArea=True&amp;isModal=False</t>
  </si>
  <si>
    <t>392-2024</t>
  </si>
  <si>
    <t>CD-PS-392-2024</t>
  </si>
  <si>
    <t>JESSICA ALEXANDRA BEJARANO TORO</t>
  </si>
  <si>
    <t>https://community.secop.gov.co/Public/Tendering/OpportunityDetail/Index?noticeUID=CO1.NTC.5613426&amp;isFromPublicArea=True&amp;isModal=False</t>
  </si>
  <si>
    <t>393-2024</t>
  </si>
  <si>
    <t>CD-PS-393-2024</t>
  </si>
  <si>
    <t>KEITH  BRIÑEZ REYES</t>
  </si>
  <si>
    <t>https://community.secop.gov.co/Public/Tendering/OpportunityDetail/Index?noticeUID=CO1.NTC.5613462&amp;isFromPublicArea=True&amp;isModal=False</t>
  </si>
  <si>
    <t>394-2024</t>
  </si>
  <si>
    <t>CD-PS-394-2024</t>
  </si>
  <si>
    <t>DIANA ROCIO PACHON MURCIA</t>
  </si>
  <si>
    <t>https://community.secop.gov.co/Public/Tendering/OpportunityDetail/Index?noticeUID=CO1.NTC.5613538&amp;isFromPublicArea=True&amp;isModal=False</t>
  </si>
  <si>
    <t>395-2024</t>
  </si>
  <si>
    <t>CD-PS-395-2024</t>
  </si>
  <si>
    <t>ANA CAROLINA OSORIO OSPINA</t>
  </si>
  <si>
    <t>https://community.secop.gov.co/Public/Tendering/OpportunityDetail/Index?noticeUID=CO1.NTC.5613300&amp;isFromPublicArea=True&amp;isModal=False</t>
  </si>
  <si>
    <t>396-2024</t>
  </si>
  <si>
    <t>CD-PS-396-2024</t>
  </si>
  <si>
    <t>JOHN STEVEN AROCA LINARES</t>
  </si>
  <si>
    <t>https://community.secop.gov.co/Public/Tendering/OpportunityDetail/Index?noticeUID=CO1.NTC.5613559&amp;isFromPublicArea=True&amp;isModal=False</t>
  </si>
  <si>
    <t>397-2024</t>
  </si>
  <si>
    <t>CD-PS-397-2024</t>
  </si>
  <si>
    <t>MARIA GABRIELA GARCIA FRANCO</t>
  </si>
  <si>
    <t>https://community.secop.gov.co/Public/Tendering/OpportunityDetail/Index?noticeUID=CO1.NTC.5610585&amp;isFromPublicArea=True&amp;isModal=true&amp;asPopupView=true</t>
  </si>
  <si>
    <t>398-2024</t>
  </si>
  <si>
    <t>CD-PS-398-2024</t>
  </si>
  <si>
    <t>INGRID TATIANA MURCIA SERRANO</t>
  </si>
  <si>
    <t>https://community.secop.gov.co/Public/Tendering/OpportunityDetail/Index?noticeUID=CO1.NTC.5612488&amp;isFromPublicArea=True&amp;isModal=true&amp;asPopupView=true</t>
  </si>
  <si>
    <t>399-2024</t>
  </si>
  <si>
    <t>CD-PS-399-2024</t>
  </si>
  <si>
    <t>JULIETH ANDREA CIFUENTES HERNANDEZ</t>
  </si>
  <si>
    <t>https://community.secop.gov.co/Public/Tendering/OpportunityDetail/Index?noticeUID=CO1.NTC.5612696&amp;isFromPublicArea=True&amp;isModal=true&amp;asPopupView=true</t>
  </si>
  <si>
    <t>400-2024</t>
  </si>
  <si>
    <t>CD-PS-400-2024</t>
  </si>
  <si>
    <t>ANGELICA MARIA ACEVEDO ORREGO</t>
  </si>
  <si>
    <t>https://community.secop.gov.co/Public/Tendering/OpportunityDetail/Index?noticeUID=CO1.NTC.5613134&amp;isFromPublicArea=True&amp;isModal=False</t>
  </si>
  <si>
    <t>401-2024</t>
  </si>
  <si>
    <t>CD-PS-401-2024</t>
  </si>
  <si>
    <t>LEIDY JOHANNA PIÑEROS PEREZ</t>
  </si>
  <si>
    <t>https://community.secop.gov.co/Public/Tendering/OpportunityDetail/Index?noticeUID=CO1.NTC.5613135&amp;isFromPublicArea=True&amp;isModal=False</t>
  </si>
  <si>
    <t>402-2024</t>
  </si>
  <si>
    <t>CD-PS-402-2024</t>
  </si>
  <si>
    <t>ANA MARIA OCHOA TRUJILLO</t>
  </si>
  <si>
    <t>https://community.secop.gov.co/Public/Tendering/OpportunityDetail/Index?noticeUID=CO1.NTC.5613367&amp;isFromPublicArea=True&amp;isModal=true&amp;asPopupView=true</t>
  </si>
  <si>
    <t>403-2024</t>
  </si>
  <si>
    <t>CD-PS-403-2024</t>
  </si>
  <si>
    <t>JUDY ALEXANDRA SANABRIA CASTRO</t>
  </si>
  <si>
    <t>https://community.secop.gov.co/Public/Tendering/OpportunityDetail/Index?noticeUID=CO1.NTC.5613926&amp;isFromPublicArea=True&amp;isModal=False</t>
  </si>
  <si>
    <t>404-2024</t>
  </si>
  <si>
    <t>CD-PS-404-2024</t>
  </si>
  <si>
    <t>MONICA  RENGIFO DELGADO</t>
  </si>
  <si>
    <t>https://community.secop.gov.co/Public/Tendering/OpportunityDetail/Index?noticeUID=CO1.NTC.5615632&amp;isFromPublicArea=True&amp;isModal=true&amp;asPopupView=true</t>
  </si>
  <si>
    <t>405-2024</t>
  </si>
  <si>
    <t>CD-PS-405-2024</t>
  </si>
  <si>
    <t>ANGELICA MARIA ALFONSO ALFONSO</t>
  </si>
  <si>
    <t>https://community.secop.gov.co/Public/Tendering/OpportunityDetail/Index?noticeUID=CO1.NTC.5615919&amp;isFromPublicArea=True&amp;isModal=true&amp;asPopupView=true</t>
  </si>
  <si>
    <t>407-2024</t>
  </si>
  <si>
    <t>CD-PS-407-2024</t>
  </si>
  <si>
    <t>ANGIE PAOLA TRIANA TORRES</t>
  </si>
  <si>
    <t>https://community.secop.gov.co/Public/Tendering/OpportunityDetail/Index?noticeUID=CO1.NTC.5617745&amp;isFromPublicArea=True&amp;isModal=true&amp;asPopupView=true</t>
  </si>
  <si>
    <t>408-2024</t>
  </si>
  <si>
    <t>CD-PS-408-2024</t>
  </si>
  <si>
    <t>ELIZABETH  SALAZAR NIÑO</t>
  </si>
  <si>
    <t>https://community.secop.gov.co/Public/Tendering/OpportunityDetail/Index?noticeUID=CO1.NTC.5615779&amp;isFromPublicArea=True&amp;isModal=true&amp;asPopupView=true</t>
  </si>
  <si>
    <t>409-2024</t>
  </si>
  <si>
    <t>CD-PS-409-2024</t>
  </si>
  <si>
    <t>YESICA ALEJANDRA TRIANA VANEGAS</t>
  </si>
  <si>
    <t>https://community.secop.gov.co/Public/Tendering/OpportunityDetail/Index?noticeUID=CO1.NTC.5617661&amp;isFromPublicArea=True&amp;isModal=true&amp;asPopupView=true</t>
  </si>
  <si>
    <t>410-2024</t>
  </si>
  <si>
    <t>CD-PS-410-2024</t>
  </si>
  <si>
    <t>ZARETH IVANA DONCEL BARACALDO</t>
  </si>
  <si>
    <t>https://community.secop.gov.co/Public/Tendering/OpportunityDetail/Index?noticeUID=CO1.NTC.5617515&amp;isFromPublicArea=True&amp;isModal=true&amp;asPopupView=true</t>
  </si>
  <si>
    <t>411-2024</t>
  </si>
  <si>
    <t>CD-PS-411-2024</t>
  </si>
  <si>
    <t>JACQUELINE  VALENCIA DIAZ</t>
  </si>
  <si>
    <t>https://community.secop.gov.co/Public/Tendering/OpportunityDetail/Index?noticeUID=CO1.NTC.5618759&amp;isFromPublicArea=True&amp;isModal=true&amp;asPopupView=true</t>
  </si>
  <si>
    <t>412-2024</t>
  </si>
  <si>
    <t>CD-PS-412-2024</t>
  </si>
  <si>
    <t>JENNIFER  TORRES CAICEDO</t>
  </si>
  <si>
    <t>https://community.secop.gov.co/Public/Tendering/OpportunityDetail/Index?noticeUID=CO1.NTC.5622854&amp;isFromPublicArea=True&amp;isModal=true&amp;asPopupView=true</t>
  </si>
  <si>
    <t>413-2024</t>
  </si>
  <si>
    <t>CD-PS-413-2024</t>
  </si>
  <si>
    <t>MABEL YOLIMA GOMEZ GONZALEZ</t>
  </si>
  <si>
    <t>https://community.secop.gov.co/Public/Tendering/OpportunityDetail/Index?noticeUID=CO1.NTC.5622855&amp;isFromPublicArea=True&amp;isModal=true&amp;asPopupView=true</t>
  </si>
  <si>
    <t>414-2024</t>
  </si>
  <si>
    <t>CD-PS-414-2024</t>
  </si>
  <si>
    <t>KEYLI CONSTANZA BARRIOS HINESTROZA</t>
  </si>
  <si>
    <t>https://community.secop.gov.co/Public/Tendering/OpportunityDetail/Index?noticeUID=CO1.NTC.5617733&amp;isFromPublicArea=True&amp;isModal=False</t>
  </si>
  <si>
    <t>415-2024</t>
  </si>
  <si>
    <t>CD-PS-415-2024</t>
  </si>
  <si>
    <t>HEIDY NATHALIA POVEDA RUBIO</t>
  </si>
  <si>
    <t>https://community.secop.gov.co/Public/Tendering/OpportunityDetail/Index?noticeUID=CO1.NTC.5617894&amp;isFromPublicArea=True&amp;isModal=False</t>
  </si>
  <si>
    <t>416-2024</t>
  </si>
  <si>
    <t>CD-PS-416-2024</t>
  </si>
  <si>
    <t>JENNY ANDREA PAJARITO VIRGUEZ</t>
  </si>
  <si>
    <t>https://community.secop.gov.co/Public/Tendering/OpportunityDetail/Index?noticeUID=CO1.NTC.5622996&amp;isFromPublicArea=True&amp;isModal=true&amp;asPopupView=true</t>
  </si>
  <si>
    <t>417-2024</t>
  </si>
  <si>
    <t>CD-PS-417-2024</t>
  </si>
  <si>
    <t>SANDRA CATALINA PALACIO CARDOZO</t>
  </si>
  <si>
    <t>https://community.secop.gov.co/Public/Tendering/OpportunityDetail/Index?noticeUID=CO1.NTC.5618397&amp;isFromPublicArea=True&amp;isModal=true&amp;asPopupView=true</t>
  </si>
  <si>
    <t>418-2024</t>
  </si>
  <si>
    <t>CD-PS-418-2024</t>
  </si>
  <si>
    <t>RAFAEL ANDRES ESPEJO GARZON</t>
  </si>
  <si>
    <t>https://community.secop.gov.co/Public/Tendering/OpportunityDetail/Index?noticeUID=CO1.NTC.5618293&amp;isFromPublicArea=True&amp;isModal=true&amp;asPopupView=true</t>
  </si>
  <si>
    <t>419-2024</t>
  </si>
  <si>
    <t>CD-PS-419-2024</t>
  </si>
  <si>
    <t>SHARON SLENDY FIGUEROA JAIMES</t>
  </si>
  <si>
    <t>https://community.secop.gov.co/Public/Tendering/OpportunityDetail/Index?noticeUID=CO1.NTC.5618163&amp;isFromPublicArea=True&amp;isModal=true&amp;asPopupView=true</t>
  </si>
  <si>
    <t>420-2024</t>
  </si>
  <si>
    <t>CD-PS-420-2024</t>
  </si>
  <si>
    <t>SANDRA ROCIO CORREDOR CONTRERAS</t>
  </si>
  <si>
    <t>https://community.secop.gov.co/Public/Tendering/OpportunityDetail/Index?noticeUID=CO1.NTC.5619564&amp;isFromPublicArea=True&amp;isModal=true&amp;asPopupView=true</t>
  </si>
  <si>
    <t>422-2024</t>
  </si>
  <si>
    <t>CD-PS-422-2024</t>
  </si>
  <si>
    <t>IVONE PAOLA LARA ROCHA</t>
  </si>
  <si>
    <t>https://community.secop.gov.co/Public/Tendering/OpportunityDetail/Index?noticeUID=CO1.NTC.5620980&amp;isFromPublicArea=True&amp;isModal=true&amp;asPopupView=true</t>
  </si>
  <si>
    <t>423-2024</t>
  </si>
  <si>
    <t>CD-PS-423-2024</t>
  </si>
  <si>
    <t>JANA ANDREA CARVAJAL TASCON</t>
  </si>
  <si>
    <t>https://community.secop.gov.co/Public/Tendering/OpportunityDetail/Index?noticeUID=CO1.NTC.5620529&amp;isFromPublicArea=True&amp;isModal=true&amp;asPopupView=true</t>
  </si>
  <si>
    <t>424-2024</t>
  </si>
  <si>
    <t>CD-PS-424-2024</t>
  </si>
  <si>
    <t>NORA  CUELLAR MORA</t>
  </si>
  <si>
    <t>https://community.secop.gov.co/Public/Tendering/OpportunityDetail/Index?noticeUID=CO1.NTC.5622396&amp;isFromPublicArea=True&amp;isModal=False</t>
  </si>
  <si>
    <t>425-2024</t>
  </si>
  <si>
    <t>CD-PS-425-2024</t>
  </si>
  <si>
    <t>VILMA PILAR RICO GARZON</t>
  </si>
  <si>
    <t>https://community.secop.gov.co/Public/Tendering/OpportunityDetail/Index?noticeUID=CO1.NTC.5622555&amp;isFromPublicArea=True&amp;isModal=False</t>
  </si>
  <si>
    <t>426-2024</t>
  </si>
  <si>
    <t>CD-PS-426-2024</t>
  </si>
  <si>
    <t>YENNY ANDREA GOMEZ MENDOZA</t>
  </si>
  <si>
    <t>https://community.secop.gov.co/Public/Tendering/OpportunityDetail/Index?noticeUID=CO1.NTC.5622826&amp;isFromPublicArea=True&amp;isModal=False</t>
  </si>
  <si>
    <t>427-2024</t>
  </si>
  <si>
    <t>CD-PS-427-2024</t>
  </si>
  <si>
    <t>LORENA SOLANYEL VERA MUNAR</t>
  </si>
  <si>
    <t>https://community.secop.gov.co/Public/Tendering/OpportunityDetail/Index?noticeUID=CO1.NTC.5622945&amp;isFromPublicArea=True&amp;isModal=False</t>
  </si>
  <si>
    <t>428-2024</t>
  </si>
  <si>
    <t>CD-PS-428-2024</t>
  </si>
  <si>
    <t>MARIA VIRGINIA RINCON MOYA</t>
  </si>
  <si>
    <t>https://community.secop.gov.co/Public/Tendering/OpportunityDetail/Index?noticeUID=CO1.NTC.5623212&amp;isFromPublicArea=True&amp;isModal=true&amp;asPopupView=true</t>
  </si>
  <si>
    <t>429-2024</t>
  </si>
  <si>
    <t>CD-PS-429-2024</t>
  </si>
  <si>
    <t>ANDREA DEL PILAR RODRIGUEZ CONTRERAS</t>
  </si>
  <si>
    <t>https://community.secop.gov.co/Public/Tendering/OpportunityDetail/Index?noticeUID=CO1.NTC.5623128&amp;isFromPublicArea=True&amp;isModal=False</t>
  </si>
  <si>
    <t>430-2024</t>
  </si>
  <si>
    <t>CD-PS-430-2024</t>
  </si>
  <si>
    <t>ANDREA CATHERINE GONZALEZ TARAZONA</t>
  </si>
  <si>
    <t>https://community.secop.gov.co/Public/Tendering/OpportunityDetail/Index?noticeUID=CO1.NTC.5621099&amp;isFromPublicArea=True&amp;isModal=False</t>
  </si>
  <si>
    <t>431-2024</t>
  </si>
  <si>
    <t>CD-PS-431-2024</t>
  </si>
  <si>
    <t>JOHN JAIRO VENTURA VELANDIA</t>
  </si>
  <si>
    <t>https://community.secop.gov.co/Public/Tendering/OpportunityDetail/Index?noticeUID=CO1.NTC.5621084&amp;isFromPublicArea=True&amp;isModal=true&amp;asPopupView=true</t>
  </si>
  <si>
    <t>432-2024</t>
  </si>
  <si>
    <t>CD-PS-432-2024</t>
  </si>
  <si>
    <t>DIANA PATRICIA APARICIO BARRERA</t>
  </si>
  <si>
    <t>https://community.secop.gov.co/Public/Tendering/OpportunityDetail/Index?noticeUID=CO1.NTC.5622348&amp;isFromPublicArea=True&amp;isModal=true&amp;asPopupView=true</t>
  </si>
  <si>
    <t>433-2024</t>
  </si>
  <si>
    <t>CD-PS-433-2024</t>
  </si>
  <si>
    <t>LISSET BRIGITTE GUTIERREZ SUAREZ</t>
  </si>
  <si>
    <t>https://community.secop.gov.co/Public/Tendering/OpportunityDetail/Index?noticeUID=CO1.NTC.5622666&amp;isFromPublicArea=True&amp;isModal=False</t>
  </si>
  <si>
    <t>434-2024</t>
  </si>
  <si>
    <t>CD-PS-434-2024</t>
  </si>
  <si>
    <t>DIANA MARCELA GOMEZ ROJAS</t>
  </si>
  <si>
    <t>https://community.secop.gov.co/Public/Tendering/OpportunityDetail/Index?noticeUID=CO1.NTC.5622803&amp;isFromPublicArea=True&amp;isModal=true&amp;asPopupView=true</t>
  </si>
  <si>
    <t>435-2024</t>
  </si>
  <si>
    <t>CD-PS-435-2024</t>
  </si>
  <si>
    <t>ANNIE PAOLA ALEJO MONROY</t>
  </si>
  <si>
    <t>https://community.secop.gov.co/Public/Tendering/OpportunityDetail/Index?noticeUID=CO1.NTC.5622712&amp;isFromPublicArea=True&amp;isModal=true&amp;asPopupView=true</t>
  </si>
  <si>
    <t>436-2024</t>
  </si>
  <si>
    <t>CD-PS-436-2024</t>
  </si>
  <si>
    <t>JENNY PAOLA MIRANDA VARGAS</t>
  </si>
  <si>
    <t>https://community.secop.gov.co/Public/Tendering/OpportunityDetail/Index?noticeUID=CO1.NTC.5623024&amp;isFromPublicArea=True&amp;isModal=true&amp;asPopupView=true</t>
  </si>
  <si>
    <t>437-2024</t>
  </si>
  <si>
    <t>CD-PS-437-2024</t>
  </si>
  <si>
    <t>ANDRES ARMANDO GOMEZ</t>
  </si>
  <si>
    <t>https://community.secop.gov.co/Public/Tendering/OpportunityDetail/Index?noticeUID=CO1.NTC.5622799&amp;isFromPublicArea=True&amp;isModal=False</t>
  </si>
  <si>
    <t>438-2024</t>
  </si>
  <si>
    <t>CD-PS-438-2024</t>
  </si>
  <si>
    <t>LUISA FERNANDA CHAPARRO PARDO</t>
  </si>
  <si>
    <t>https://community.secop.gov.co/Public/Tendering/OpportunityDetail/Index?noticeUID=CO1.NTC.5623152&amp;isFromPublicArea=True&amp;isModal=False</t>
  </si>
  <si>
    <t>439-2024</t>
  </si>
  <si>
    <t>CD-PS-439-2024</t>
  </si>
  <si>
    <t>GABRIELA ANDREA CORDOBA MEJIA</t>
  </si>
  <si>
    <t>https://community.secop.gov.co/Public/Tendering/OpportunityDetail/Index?noticeUID=CO1.NTC.5624329&amp;isFromPublicArea=True&amp;isModal=true&amp;asPopupView=true</t>
  </si>
  <si>
    <t>440-2024</t>
  </si>
  <si>
    <t>CD-PS-440-2024</t>
  </si>
  <si>
    <t>GLORIA STEFANI GAVIRIA BARRAGAN</t>
  </si>
  <si>
    <t>https://community.secop.gov.co/Public/Tendering/OpportunityDetail/Index?noticeUID=CO1.NTC.5627020&amp;isFromPublicArea=True&amp;isModal=true&amp;asPopupView=true</t>
  </si>
  <si>
    <t>441-2024</t>
  </si>
  <si>
    <t>CD-PS-441-2024</t>
  </si>
  <si>
    <t>SARA ESTEFANIA PRECIADO RIVERA</t>
  </si>
  <si>
    <t>https://community.secop.gov.co/Public/Tendering/OpportunityDetail/Index?noticeUID=CO1.NTC.5626500&amp;isFromPublicArea=True&amp;isModal=true&amp;asPopupView=true</t>
  </si>
  <si>
    <t>442-2024</t>
  </si>
  <si>
    <t>CD-PS-442-2024</t>
  </si>
  <si>
    <t>MARIA CAMILA PEREZ FANDIÑO</t>
  </si>
  <si>
    <t>https://community.secop.gov.co/Public/Tendering/OpportunityDetail/Index?noticeUID=CO1.NTC.5626952&amp;isFromPublicArea=True&amp;isModal=true&amp;asPopupView=true</t>
  </si>
  <si>
    <t>443-2024</t>
  </si>
  <si>
    <t>CD-PS-443-2024</t>
  </si>
  <si>
    <t>SADIEL FERNANDO PINZON ORTIZ</t>
  </si>
  <si>
    <t>https://community.secop.gov.co/Public/Tendering/OpportunityDetail/Index?noticeUID=CO1.NTC.5628152&amp;isFromPublicArea=True&amp;isModal=true&amp;asPopupView=true</t>
  </si>
  <si>
    <t>444-2024</t>
  </si>
  <si>
    <t>CD-PS-444-2024</t>
  </si>
  <si>
    <t>YURANI  CURTIDOR MENDOZA</t>
  </si>
  <si>
    <t>https://community.secop.gov.co/Public/Tendering/OpportunityDetail/Index?noticeUID=CO1.NTC.5630901&amp;isFromPublicArea=True&amp;isModal=true&amp;asPopupView=true</t>
  </si>
  <si>
    <t>445-2024</t>
  </si>
  <si>
    <t>CD-PS-445-2024</t>
  </si>
  <si>
    <t>ANGELICA LIZZET BADILLO RAMIREZ</t>
  </si>
  <si>
    <t>https://community.secop.gov.co/Public/Tendering/OpportunityDetail/Index?noticeUID=CO1.NTC.5629398&amp;isFromPublicArea=True&amp;isModal=true&amp;asPopupView=true</t>
  </si>
  <si>
    <t>446-2024</t>
  </si>
  <si>
    <t>CD-PS-446-2024</t>
  </si>
  <si>
    <t>ANDREA MARCELA HOYOS MARTINEZ</t>
  </si>
  <si>
    <t>https://community.secop.gov.co/Public/Tendering/OpportunityDetail/Index?noticeUID=CO1.NTC.5631208&amp;isFromPublicArea=True&amp;isModal=true&amp;asPopupView=true</t>
  </si>
  <si>
    <t>447-2024</t>
  </si>
  <si>
    <t>CD-PS-447-2024</t>
  </si>
  <si>
    <t>ZONIA ROCIO CIFUENTES HUERTAS</t>
  </si>
  <si>
    <t>https://community.secop.gov.co/Public/Tendering/OpportunityDetail/Index?noticeUID=CO1.NTC.5630248&amp;isFromPublicArea=True&amp;isModal=true&amp;asPopupView=true</t>
  </si>
  <si>
    <t>448-2024</t>
  </si>
  <si>
    <t>CD-PS-448-2024</t>
  </si>
  <si>
    <t>JENNY PAOLA ROMERO CORREDOR</t>
  </si>
  <si>
    <t>https://community.secop.gov.co/Public/Tendering/OpportunityDetail/Index?noticeUID=CO1.NTC.5631698&amp;isFromPublicArea=True&amp;isModal=true&amp;asPopupView=true</t>
  </si>
  <si>
    <t>449-2024</t>
  </si>
  <si>
    <t>CD-PS-449-2024</t>
  </si>
  <si>
    <t>SANDRA MILENA DIAZ AREVALO</t>
  </si>
  <si>
    <t>https://community.secop.gov.co/Public/Tendering/OpportunityDetail/Index?noticeUID=CO1.NTC.5629086&amp;isFromPublicArea=True&amp;isModal=true&amp;asPopupView=true</t>
  </si>
  <si>
    <t>450-2024</t>
  </si>
  <si>
    <t>CD-PS-450-2024</t>
  </si>
  <si>
    <t>JULIA STELLA ALVARADO FAJARDO</t>
  </si>
  <si>
    <t>https://community.secop.gov.co/Public/Tendering/OpportunityDetail/Index?noticeUID=CO1.NTC.5629627&amp;isFromPublicArea=True&amp;isModal=False</t>
  </si>
  <si>
    <t>451-2024</t>
  </si>
  <si>
    <t>CD-PS-451-2024</t>
  </si>
  <si>
    <t>SONIA CAROLINA DIAZ DUARTE</t>
  </si>
  <si>
    <t>https://community.secop.gov.co/Public/Tendering/OpportunityDetail/Index?noticeUID=CO1.NTC.5629755&amp;isFromPublicArea=True&amp;isModal=true&amp;asPopupView=true</t>
  </si>
  <si>
    <t>452-2024</t>
  </si>
  <si>
    <t>CD-PS-452-2024</t>
  </si>
  <si>
    <t>ANA JULIER FONSECA GUTIERREZ</t>
  </si>
  <si>
    <t>https://community.secop.gov.co/Public/Tendering/OpportunityDetail/Index?noticeUID=CO1.NTC.5630708&amp;isFromPublicArea=True&amp;isModal=False</t>
  </si>
  <si>
    <t>453-2024</t>
  </si>
  <si>
    <t>CD-PS-453-2024</t>
  </si>
  <si>
    <t>MARIA ALEJANDRA MUÑOZ DOMINGUEZ</t>
  </si>
  <si>
    <t>https://community.secop.gov.co/Public/Tendering/OpportunityDetail/Index?noticeUID=CO1.NTC.5630174&amp;isFromPublicArea=True&amp;isModal=true&amp;asPopupView=true</t>
  </si>
  <si>
    <t>454-2024</t>
  </si>
  <si>
    <t>CD-PS-454-2024</t>
  </si>
  <si>
    <t>GINA PATRICIA MONTEALEGRE PAEZ</t>
  </si>
  <si>
    <t>https://community.secop.gov.co/Public/Tendering/OpportunityDetail/Index?noticeUID=CO1.NTC.5629997&amp;isFromPublicArea=True&amp;isModal=true&amp;asPopupView=true</t>
  </si>
  <si>
    <t>455-2024</t>
  </si>
  <si>
    <t>CD-PS-455-2024</t>
  </si>
  <si>
    <t>DAYANA LORENA MIRANDA GUTIERREZ</t>
  </si>
  <si>
    <t>https://community.secop.gov.co/Public/Tendering/OpportunityDetail/Index?noticeUID=CO1.NTC.5631011&amp;isFromPublicArea=True&amp;isModal=true&amp;asPopupView=true</t>
  </si>
  <si>
    <t>456-2024</t>
  </si>
  <si>
    <t>CD-PS-456-2024</t>
  </si>
  <si>
    <t>MARIA JULIANA HEREDIA MURCIA</t>
  </si>
  <si>
    <t>https://community.secop.gov.co/Public/Tendering/OpportunityDetail/Index?noticeUID=CO1.NTC.5631159&amp;isFromPublicArea=True&amp;isModal=true&amp;asPopupView=true</t>
  </si>
  <si>
    <t>457-2024</t>
  </si>
  <si>
    <t>CD-PS-457-2024</t>
  </si>
  <si>
    <t>LINA PAOLA JIMENEZ ROMERO</t>
  </si>
  <si>
    <t>https://community.secop.gov.co/Public/Tendering/OpportunityDetail/Index?noticeUID=CO1.NTC.5631514&amp;isFromPublicArea=True&amp;isModal=true&amp;asPopupView=true</t>
  </si>
  <si>
    <t>458-2024</t>
  </si>
  <si>
    <t>CD-PS-458-2024</t>
  </si>
  <si>
    <t>MARIA CAMILA ROMERO MANRIQUE</t>
  </si>
  <si>
    <t>https://community.secop.gov.co/Public/Tendering/OpportunityDetail/Index?noticeUID=CO1.NTC.5631616&amp;isFromPublicArea=True&amp;isModal=true&amp;asPopupView=true</t>
  </si>
  <si>
    <t>460-2024</t>
  </si>
  <si>
    <t>CD-PS-460-2024</t>
  </si>
  <si>
    <t>ANGELA ADRIANA AVILA OSPINA</t>
  </si>
  <si>
    <t>https://community.secop.gov.co/Public/Tendering/OpportunityDetail/Index?noticeUID=CO1.NTC.5631728&amp;isFromPublicArea=True&amp;isModal=true&amp;asPopupView=true</t>
  </si>
  <si>
    <t>461-2024</t>
  </si>
  <si>
    <t>CD-PS-461-2024</t>
  </si>
  <si>
    <t>MARIA ALEJANDRA SALAS COLON</t>
  </si>
  <si>
    <t>https://community.secop.gov.co/Public/Tendering/OpportunityDetail/Index?noticeUID=CO1.NTC.5632031&amp;isFromPublicArea=True&amp;isModal=true&amp;asPopupView=true</t>
  </si>
  <si>
    <t>462-2024</t>
  </si>
  <si>
    <t>CD-PS-462-2024</t>
  </si>
  <si>
    <t>ERIKA  MARIN TARAZONA</t>
  </si>
  <si>
    <t>https://community.secop.gov.co/Public/Tendering/OpportunityDetail/Index?noticeUID=CO1.NTC.5632136&amp;isFromPublicArea=True&amp;isModal=False</t>
  </si>
  <si>
    <t>463-2024</t>
  </si>
  <si>
    <t>CD-PS-463-2024</t>
  </si>
  <si>
    <t>INDIRA ROSANA MAYORGA QUEVEDO</t>
  </si>
  <si>
    <t>https://community.secop.gov.co/Public/Tendering/OpportunityDetail/Index?noticeUID=CO1.NTC.5632056&amp;isFromPublicArea=True&amp;isModal=true&amp;asPopupView=true</t>
  </si>
  <si>
    <t>464-2024</t>
  </si>
  <si>
    <t>CD-PS-464-2024</t>
  </si>
  <si>
    <t>BETTY  JIMENEZ LOZANO</t>
  </si>
  <si>
    <t>https://community.secop.gov.co/Public/Tendering/OpportunityDetail/Index?noticeUID=CO1.NTC.5642013&amp;isFromPublicArea=True&amp;isModal=False</t>
  </si>
  <si>
    <t>465-2024</t>
  </si>
  <si>
    <t>CD-PS-465-2024</t>
  </si>
  <si>
    <t>YENNY MARCELA SALAZAR BARRETO</t>
  </si>
  <si>
    <t>https://community.secop.gov.co/Public/Tendering/OpportunityDetail/Index?noticeUID=CO1.NTC.5642105&amp;isFromPublicArea=True&amp;isModal=true&amp;asPopupView=true</t>
  </si>
  <si>
    <t>466-2024</t>
  </si>
  <si>
    <t>CD-PS-466-2024</t>
  </si>
  <si>
    <t>LORENA  DUARTE BEDOYA</t>
  </si>
  <si>
    <t>https://community.secop.gov.co/Public/Tendering/OpportunityDetail/Index?noticeUID=CO1.NTC.5642188&amp;isFromPublicArea=True&amp;isModal=true&amp;asPopupView=true</t>
  </si>
  <si>
    <t>467-2024</t>
  </si>
  <si>
    <t>CD-PS-467-2024</t>
  </si>
  <si>
    <t>ANGIE ZULEIDY OLAVE MARTINEZ</t>
  </si>
  <si>
    <t>https://community.secop.gov.co/Public/Tendering/OpportunityDetail/Index?noticeUID=CO1.NTC.5642706&amp;isFromPublicArea=True&amp;isModal=False</t>
  </si>
  <si>
    <t>468-2024</t>
  </si>
  <si>
    <t>CD-PS-468-2024</t>
  </si>
  <si>
    <t>MIGUEL GIOVANNY GOMEZ LOPEZ</t>
  </si>
  <si>
    <t>https://community.secop.gov.co/Public/Tendering/OpportunityDetail/Index?noticeUID=CO1.NTC.5642318&amp;isFromPublicArea=True&amp;isModal=true&amp;asPopupView=true</t>
  </si>
  <si>
    <t>469-2024</t>
  </si>
  <si>
    <t>CD-PS-469-2024</t>
  </si>
  <si>
    <t>HERLINDA  VILLARREAL GONZALEZ</t>
  </si>
  <si>
    <t>https://community.secop.gov.co/Public/Tendering/OpportunityDetail/Index?noticeUID=CO1.NTC.5638064&amp;isFromPublicArea=True&amp;isModal=true&amp;asPopupView=true</t>
  </si>
  <si>
    <t>470-2024</t>
  </si>
  <si>
    <t>CD-PS-470-2024</t>
  </si>
  <si>
    <t>SANDRA PATRICIA MALAGON</t>
  </si>
  <si>
    <t>https://community.secop.gov.co/Public/Tendering/OpportunityDetail/Index?noticeUID=CO1.NTC.5641169&amp;isFromPublicArea=True&amp;isModal=true&amp;asPopupView=true</t>
  </si>
  <si>
    <t>471-2024</t>
  </si>
  <si>
    <t>CD-PS-471-2024</t>
  </si>
  <si>
    <t>DELMI JOANNA MARTINEZ ALBARRACIN</t>
  </si>
  <si>
    <t>https://community.secop.gov.co/Public/Tendering/OpportunityDetail/Index?noticeUID=CO1.NTC.5642176&amp;isFromPublicArea=True&amp;isModal=true&amp;asPopupView=true</t>
  </si>
  <si>
    <t>472-2024</t>
  </si>
  <si>
    <t>CD-PS-472-2024</t>
  </si>
  <si>
    <t>DIANA ESPERANZA TOVAR RODRIGUEZ</t>
  </si>
  <si>
    <t>https://community.secop.gov.co/Public/Tendering/OpportunityDetail/Index?noticeUID=CO1.NTC.5643126&amp;isFromPublicArea=True&amp;isModal=true&amp;asPopupView=true</t>
  </si>
  <si>
    <t>473-2024</t>
  </si>
  <si>
    <t>CD-PS-473-2024</t>
  </si>
  <si>
    <t>JOSE MIGUEL RUEDA VASQUEZ</t>
  </si>
  <si>
    <t>https://community.secop.gov.co/Public/Tendering/OpportunityDetail/Index?noticeUID=CO1.NTC.5642805&amp;isFromPublicArea=True&amp;isModal=true&amp;asPopupView=true</t>
  </si>
  <si>
    <t>474-2024</t>
  </si>
  <si>
    <t>CD-PS-474-2024</t>
  </si>
  <si>
    <t>CAROL DAYANA QUINTERO HERNANDEZ</t>
  </si>
  <si>
    <t>https://community.secop.gov.co/Public/Tendering/OpportunityDetail/Index?noticeUID=CO1.NTC.5643077&amp;isFromPublicArea=True&amp;isModal=true&amp;asPopupView=true</t>
  </si>
  <si>
    <t>475-2024</t>
  </si>
  <si>
    <t>CD-PS-475-2024</t>
  </si>
  <si>
    <t>NINA EMILSE OJEDA GOMEZ</t>
  </si>
  <si>
    <t>https://community.secop.gov.co/Public/Tendering/OpportunityDetail/Index?noticeUID=CO1.NTC.5641288&amp;isFromPublicArea=True&amp;isModal=true&amp;asPopupView=true</t>
  </si>
  <si>
    <t>476-2024</t>
  </si>
  <si>
    <t>CD-PS-476-2024</t>
  </si>
  <si>
    <t>ANGIE KARINA BOCANEGRA MARIN</t>
  </si>
  <si>
    <t>https://community.secop.gov.co/Public/Tendering/OpportunityDetail/Index?noticeUID=CO1.NTC.5640841&amp;isFromPublicArea=True&amp;isModal=False</t>
  </si>
  <si>
    <t>477-2024</t>
  </si>
  <si>
    <t>CD-PS-477-2024</t>
  </si>
  <si>
    <t>MONICA EUGENIA DURAN HERNANDEZ</t>
  </si>
  <si>
    <t>https://community.secop.gov.co/Public/Tendering/OpportunityDetail/Index?noticeUID=CO1.NTC.5640597&amp;isFromPublicArea=True&amp;isModal=true&amp;asPopupView=true</t>
  </si>
  <si>
    <t>478-2024</t>
  </si>
  <si>
    <t>CD-PS-478-2024</t>
  </si>
  <si>
    <t>LEYLA SHIRLEY LLANOS CASTRO</t>
  </si>
  <si>
    <t>https://community.secop.gov.co/Public/Tendering/OpportunityDetail/Index?noticeUID=CO1.NTC.5641891&amp;isFromPublicArea=True&amp;isModal=true&amp;asPopupView=true</t>
  </si>
  <si>
    <t>479-2024</t>
  </si>
  <si>
    <t>CD-PS-479-2024</t>
  </si>
  <si>
    <t>NATALIA PAOLA GARCIA ROSAS</t>
  </si>
  <si>
    <t>https://community.secop.gov.co/Public/Tendering/OpportunityDetail/Index?noticeUID=CO1.NTC.5642396&amp;isFromPublicArea=True&amp;isModal=true&amp;asPopupView=true</t>
  </si>
  <si>
    <t>480-2024</t>
  </si>
  <si>
    <t>CD-PS-480-2024</t>
  </si>
  <si>
    <t>DIANA MARCELA RODRIGUEZ RINCON</t>
  </si>
  <si>
    <t>https://community.secop.gov.co/Public/Tendering/OpportunityDetail/Index?noticeUID=CO1.NTC.5643232&amp;isFromPublicArea=True&amp;isModal=true&amp;asPopupView=true</t>
  </si>
  <si>
    <t>481-2024</t>
  </si>
  <si>
    <t>CD-PS-481-2024</t>
  </si>
  <si>
    <t>ANA DANIELA PINEDA TOBASIA</t>
  </si>
  <si>
    <t>https://community.secop.gov.co/Public/Tendering/OpportunityDetail/Index?noticeUID=CO1.NTC.5642035&amp;isFromPublicArea=True&amp;isModal=true&amp;asPopupView=true</t>
  </si>
  <si>
    <t>482-2024</t>
  </si>
  <si>
    <t>CD-PS-482-2024</t>
  </si>
  <si>
    <t>NICOLE  NAVAS SANCHEZ</t>
  </si>
  <si>
    <t>https://community.secop.gov.co/Public/Tendering/OpportunityDetail/Index?noticeUID=CO1.NTC.5642851&amp;isFromPublicArea=True&amp;isModal=true&amp;asPopupView=true</t>
  </si>
  <si>
    <t>483-2024</t>
  </si>
  <si>
    <t>CD-PS-483-2024</t>
  </si>
  <si>
    <t>GESLLY ZARIF CARDENAS GUERRERO</t>
  </si>
  <si>
    <t>https://community.secop.gov.co/Public/Tendering/OpportunityDetail/Index?noticeUID=CO1.NTC.5643587&amp;isFromPublicArea=True&amp;isModal=False</t>
  </si>
  <si>
    <t>484-2024</t>
  </si>
  <si>
    <t>CD-PS-484-2024</t>
  </si>
  <si>
    <t>STEPHANIA  RINCON MALAGON</t>
  </si>
  <si>
    <t>https://community.secop.gov.co/Public/Tendering/OpportunityDetail/Index?noticeUID=CO1.NTC.5643600&amp;isFromPublicArea=True&amp;isModal=False</t>
  </si>
  <si>
    <t>485-2024</t>
  </si>
  <si>
    <t>CD-PS-485-2024</t>
  </si>
  <si>
    <t>JEIMI KATHERINE ARAQUE SALDAÑA</t>
  </si>
  <si>
    <t>https://community.secop.gov.co/Public/Tendering/OpportunityDetail/Index?noticeUID=CO1.NTC.5644515&amp;isFromPublicArea=True&amp;isModal=true&amp;asPopupView=true</t>
  </si>
  <si>
    <t>486-2024</t>
  </si>
  <si>
    <t>CD-PS-486-2024</t>
  </si>
  <si>
    <t>KAROL MISHELLD TAUSA GARCIA</t>
  </si>
  <si>
    <t>https://community.secop.gov.co/Public/Tendering/OpportunityDetail/Index?noticeUID=CO1.NTC.5644521&amp;isFromPublicArea=True&amp;isModal=true&amp;asPopupView=true</t>
  </si>
  <si>
    <t>487-2024</t>
  </si>
  <si>
    <t>CD-PS-487-2024</t>
  </si>
  <si>
    <t>ERIKA JOHANA RODRIGUEZ VARGAS</t>
  </si>
  <si>
    <t>https://community.secop.gov.co/Public/Tendering/OpportunityDetail/Index?noticeUID=CO1.NTC.5644780&amp;isFromPublicArea=True&amp;isModal=true&amp;asPopupView=true</t>
  </si>
  <si>
    <t>488-2024</t>
  </si>
  <si>
    <t>CD-PS-488-2024</t>
  </si>
  <si>
    <t>MILKA ELAINE PEDROZA JACKSON</t>
  </si>
  <si>
    <t>https://community.secop.gov.co/Public/Tendering/OpportunityDetail/Index?noticeUID=CO1.NTC.5645634&amp;isFromPublicArea=True&amp;isModal=true&amp;asPopupView=true</t>
  </si>
  <si>
    <t>489-2024</t>
  </si>
  <si>
    <t>CD-PS-489-2024</t>
  </si>
  <si>
    <t>KIARA JULIETH AGUDELO SANCHEZ</t>
  </si>
  <si>
    <t>https://community.secop.gov.co/Public/Tendering/OpportunityDetail/Index?noticeUID=CO1.NTC.5645483&amp;isFromPublicArea=True&amp;isModal=true&amp;asPopupView=true</t>
  </si>
  <si>
    <t>490-2024</t>
  </si>
  <si>
    <t>CD-PS-490-2024</t>
  </si>
  <si>
    <t>SANDRA ASCENCION MEDINA BOADA</t>
  </si>
  <si>
    <t>https://community.secop.gov.co/Public/Tendering/OpportunityDetail/Index?noticeUID=CO1.NTC.5646901&amp;isFromPublicArea=True&amp;isModal=true&amp;asPopupView=true</t>
  </si>
  <si>
    <t>491-2024</t>
  </si>
  <si>
    <t>CD-PS-491-2024</t>
  </si>
  <si>
    <t>PIEDAD LORENA CASTILLO VIVANCO</t>
  </si>
  <si>
    <t>https://community.secop.gov.co/Public/Tendering/OpportunityDetail/Index?noticeUID=CO1.NTC.5646778&amp;isFromPublicArea=True&amp;isModal=true&amp;asPopupView=true</t>
  </si>
  <si>
    <t>492-2024</t>
  </si>
  <si>
    <t>CD-PS-492-2024</t>
  </si>
  <si>
    <t>LIPZA MARIA NAVARRO AROCA</t>
  </si>
  <si>
    <t>https://community.secop.gov.co/Public/Tendering/OpportunityDetail/Index?noticeUID=CO1.NTC.5651617&amp;isFromPublicArea=True&amp;isModal=False</t>
  </si>
  <si>
    <t>494-2024</t>
  </si>
  <si>
    <t>CD-PS-494-2024</t>
  </si>
  <si>
    <t>NANCY JULEIMY FAJARDO RODRIGUEZ</t>
  </si>
  <si>
    <t>https://community.secop.gov.co/Public/Tendering/OpportunityDetail/Index?noticeUID=CO1.NTC.5647877&amp;isFromPublicArea=True&amp;isModal=False</t>
  </si>
  <si>
    <t>498-2024</t>
  </si>
  <si>
    <t>CD-PS-498-2024</t>
  </si>
  <si>
    <t>CLAUDIA MARCELA ARIZA RAMOS</t>
  </si>
  <si>
    <t>https://community.secop.gov.co/Public/Tendering/OpportunityDetail/Index?noticeUID=CO1.NTC.5647876&amp;isFromPublicArea=True&amp;isModal=False</t>
  </si>
  <si>
    <t>499-2024</t>
  </si>
  <si>
    <t>CD-PS-499-2024</t>
  </si>
  <si>
    <t>MARIA ALEJANDRA PEDRAZA LLINAS</t>
  </si>
  <si>
    <t>https://community.secop.gov.co/Public/Tendering/OpportunityDetail/Index?noticeUID=CO1.NTC.5648938&amp;isFromPublicArea=True&amp;isModal=False</t>
  </si>
  <si>
    <t>500-2024</t>
  </si>
  <si>
    <t>CD-PS-500-2024</t>
  </si>
  <si>
    <t>GERONIMO  PALOMINO CESPEDES</t>
  </si>
  <si>
    <t>https://community.secop.gov.co/Public/Tendering/OpportunityDetail/Index?noticeUID=CO1.NTC.5647411&amp;isFromPublicArea=True&amp;isModal=true&amp;asPopupView=true</t>
  </si>
  <si>
    <t>501-2024</t>
  </si>
  <si>
    <t>CD-PS-501-2024</t>
  </si>
  <si>
    <t>NATALY  ESCOBAR PRIETO</t>
  </si>
  <si>
    <t>https://community.secop.gov.co/Public/Tendering/OpportunityDetail/Index?noticeUID=CO1.NTC.5647868&amp;isFromPublicArea=True&amp;isModal=true&amp;asPopupView=true</t>
  </si>
  <si>
    <t>502-2024</t>
  </si>
  <si>
    <t>CD-PS-502-2024</t>
  </si>
  <si>
    <t>MARIA AUXY DIAZ VIDAL</t>
  </si>
  <si>
    <t>https://community.secop.gov.co/Public/Tendering/OpportunityDetail/Index?noticeUID=CO1.NTC.5648017&amp;isFromPublicArea=True&amp;isModal=true&amp;asPopupView=true</t>
  </si>
  <si>
    <t>503-2024</t>
  </si>
  <si>
    <t>CD-PS-503-2024</t>
  </si>
  <si>
    <t>DANIELLA MARIA PALOMA PEÑALOSA GUEVARA</t>
  </si>
  <si>
    <t>https://community.secop.gov.co/Public/Tendering/OpportunityDetail/Index?noticeUID=CO1.NTC.5648665&amp;isFromPublicArea=True&amp;isModal=true&amp;asPopupView=true</t>
  </si>
  <si>
    <t>504-2024</t>
  </si>
  <si>
    <t>CD-PS-504-2024</t>
  </si>
  <si>
    <t>NATALIA  MARTINEZ SERRATO</t>
  </si>
  <si>
    <t>https://community.secop.gov.co/Public/Tendering/OpportunityDetail/Index?noticeUID=CO1.NTC.5651125&amp;isFromPublicArea=True&amp;isModal=true&amp;asPopupView=true</t>
  </si>
  <si>
    <t>506-2024</t>
  </si>
  <si>
    <t>CD-PS-506-2024</t>
  </si>
  <si>
    <t>ANDREA PAOLA FLOREZ AVELLA</t>
  </si>
  <si>
    <t>https://community.secop.gov.co/Public/Tendering/OpportunityDetail/Index?noticeUID=CO1.NTC.5651916&amp;isFromPublicArea=True&amp;isModal=true&amp;asPopupView=true</t>
  </si>
  <si>
    <t>507-2024</t>
  </si>
  <si>
    <t>CD-PS-507-2024</t>
  </si>
  <si>
    <t>TATIANA MILENA BAUTISTA MAYORGA</t>
  </si>
  <si>
    <t>https://community.secop.gov.co/Public/Tendering/OpportunityDetail/Index?noticeUID=CO1.NTC.5650401&amp;isFromPublicArea=True&amp;isModal=true&amp;asPopupView=true</t>
  </si>
  <si>
    <t>509-2024</t>
  </si>
  <si>
    <t>CD-PS-509-2024</t>
  </si>
  <si>
    <t>ALIRIO ALEXANDER JIMENEZ SANABRIA</t>
  </si>
  <si>
    <t>https://community.secop.gov.co/Public/Tendering/OpportunityDetail/Index?noticeUID=CO1.NTC.5651247&amp;isFromPublicArea=True&amp;isModal=true&amp;asPopupView=true</t>
  </si>
  <si>
    <t>510-2024</t>
  </si>
  <si>
    <t>CD-PS-510-2024</t>
  </si>
  <si>
    <t>KAREN ALEJANDRA TORRES MORENO</t>
  </si>
  <si>
    <t>https://community.secop.gov.co/Public/Tendering/OpportunityDetail/Index?noticeUID=CO1.NTC.5650178&amp;isFromPublicArea=True&amp;isModal=true&amp;asPopupView=true</t>
  </si>
  <si>
    <t>511-2024</t>
  </si>
  <si>
    <t>CD-PS-511-2024</t>
  </si>
  <si>
    <t>VICTORIA CATALINA SANCHEZ CALDERON</t>
  </si>
  <si>
    <t>https://community.secop.gov.co/Public/Tendering/OpportunityDetail/Index?noticeUID=CO1.NTC.5650682&amp;isFromPublicArea=True&amp;isModal=true&amp;asPopupView=true</t>
  </si>
  <si>
    <t>512-2024</t>
  </si>
  <si>
    <t>CD-PS-512-2024</t>
  </si>
  <si>
    <t>LUZ MERY GARCIA GONZALEZ</t>
  </si>
  <si>
    <t>https://community.secop.gov.co/Public/Tendering/OpportunityDetail/Index?noticeUID=CO1.NTC.5650858&amp;isFromPublicArea=True&amp;isModal=true&amp;asPopupView=true</t>
  </si>
  <si>
    <t>513-2024</t>
  </si>
  <si>
    <t>CD-PS-513-2024</t>
  </si>
  <si>
    <t>LEIDY XIOMARA ALBARRACIN DIAZ</t>
  </si>
  <si>
    <t>https://community.secop.gov.co/Public/Tendering/OpportunityDetail/Index?noticeUID=CO1.NTC.5651629&amp;isFromPublicArea=True&amp;isModal=False</t>
  </si>
  <si>
    <t>514-2024</t>
  </si>
  <si>
    <t>CD-PS-514-2024</t>
  </si>
  <si>
    <t>BIBIANA  RAMIREZ LOAIZA</t>
  </si>
  <si>
    <t>https://community.secop.gov.co/Public/Tendering/OpportunityDetail/Index?noticeUID=CO1.NTC.5651725&amp;isFromPublicArea=True&amp;isModal=False</t>
  </si>
  <si>
    <t>515-2024</t>
  </si>
  <si>
    <t>CD-PS-515-2024</t>
  </si>
  <si>
    <t>LINDA KATHERINE QUIROGA NIETO</t>
  </si>
  <si>
    <t>https://community.secop.gov.co/Public/Tendering/OpportunityDetail/Index?noticeUID=CO1.NTC.5651261&amp;isFromPublicArea=True&amp;isModal=true&amp;asPopupView=true</t>
  </si>
  <si>
    <t>516-2024</t>
  </si>
  <si>
    <t>CD-PS-516-2024</t>
  </si>
  <si>
    <t>HELENA  SUAREZ RODRIGUEZ</t>
  </si>
  <si>
    <t>https://community.secop.gov.co/Public/Tendering/OpportunityDetail/Index?noticeUID=CO1.NTC.5651196&amp;isFromPublicArea=True&amp;isModal=False</t>
  </si>
  <si>
    <t>517-2024</t>
  </si>
  <si>
    <t>CD-ARR-517-2024</t>
  </si>
  <si>
    <t>R V INMOBILIARIA S A</t>
  </si>
  <si>
    <t>https://community.secop.gov.co/Public/Tendering/OpportunityDetail/Index?noticeUID=CO1.NTC.5652053&amp;isFromPublicArea=True&amp;isModal=true&amp;asPopupView=true</t>
  </si>
  <si>
    <t>518-2024</t>
  </si>
  <si>
    <t>CD-PS-518-2024</t>
  </si>
  <si>
    <t>ANA MARIA OSPINA PEDRAZA</t>
  </si>
  <si>
    <t>https://community.secop.gov.co/Public/Tendering/OpportunityDetail/Index?noticeUID=CO1.NTC.5656442&amp;isFromPublicArea=True&amp;isModal=False</t>
  </si>
  <si>
    <t>519-2024</t>
  </si>
  <si>
    <t>CD-PS-519-2024</t>
  </si>
  <si>
    <t>MARIA JOSE CUELLAR SILVA</t>
  </si>
  <si>
    <t>https://community.secop.gov.co/Public/Tendering/OpportunityDetail/Index?noticeUID=CO1.NTC.5655998&amp;isFromPublicArea=True&amp;isModal=False</t>
  </si>
  <si>
    <t>520-2024</t>
  </si>
  <si>
    <t>CD-PS-520-2024</t>
  </si>
  <si>
    <t>JOHANNA ANDREA BENAVIDES SANCHEZ</t>
  </si>
  <si>
    <t>https://community.secop.gov.co/Public/Tendering/OpportunityDetail/Index?noticeUID=CO1.NTC.5656062&amp;isFromPublicArea=True&amp;isModal=False</t>
  </si>
  <si>
    <t>521-2024</t>
  </si>
  <si>
    <t>CD-PS-521-2024</t>
  </si>
  <si>
    <t>FRANCY YASMINI BELTRAN CALCETERO</t>
  </si>
  <si>
    <t>https://community.secop.gov.co/Public/Tendering/OpportunityDetail/Index?noticeUID=CO1.NTC.5655877&amp;isFromPublicArea=True&amp;isModal=False</t>
  </si>
  <si>
    <t>522-2024</t>
  </si>
  <si>
    <t>CD-PS-522-2024</t>
  </si>
  <si>
    <t>LAURA JIMENA SILVA LURDUY</t>
  </si>
  <si>
    <t>https://community.secop.gov.co/Public/Tendering/OpportunityDetail/Index?noticeUID=CO1.NTC.5656208&amp;isFromPublicArea=True&amp;isModal=true&amp;asPopupView=true</t>
  </si>
  <si>
    <t>525-2024</t>
  </si>
  <si>
    <t>CD-PS-525-2024</t>
  </si>
  <si>
    <t>NATHALIA  CASTILLO CHAVERRA</t>
  </si>
  <si>
    <t>https://community.secop.gov.co/Public/Tendering/OpportunityDetail/Index?noticeUID=CO1.NTC.5655283&amp;isFromPublicArea=True&amp;isModal=true&amp;asPopupView=true</t>
  </si>
  <si>
    <t>526-2024</t>
  </si>
  <si>
    <t>CD-PS-526-2024</t>
  </si>
  <si>
    <t>KAREN LILIANA TIETJE ARBELAEZ</t>
  </si>
  <si>
    <t>https://community.secop.gov.co/Public/Tendering/OpportunityDetail/Index?noticeUID=CO1.NTC.5655745&amp;isFromPublicArea=True&amp;isModal=true&amp;asPopupView=true</t>
  </si>
  <si>
    <t>527-2024</t>
  </si>
  <si>
    <t>CD-PS-527-2024</t>
  </si>
  <si>
    <t>ADELAIDA  ROA ROA</t>
  </si>
  <si>
    <t>https://community.secop.gov.co/Public/Tendering/OpportunityDetail/Index?noticeUID=CO1.NTC.5656702&amp;isFromPublicArea=True&amp;isModal=true&amp;asPopupView=true</t>
  </si>
  <si>
    <t>528-2024</t>
  </si>
  <si>
    <t>CD-PS-528-2024</t>
  </si>
  <si>
    <t>JESICA PAOLA RODRIGUEZ HERNANDEZ</t>
  </si>
  <si>
    <t>https://community.secop.gov.co/Public/Tendering/OpportunityDetail/Index?noticeUID=CO1.NTC.5655424&amp;isFromPublicArea=True&amp;isModal=true&amp;asPopupView=true</t>
  </si>
  <si>
    <t>529-2024</t>
  </si>
  <si>
    <t>CD-PS-529-2024</t>
  </si>
  <si>
    <t>PAULA FERNANDA SANCHEZ SANCHEZ</t>
  </si>
  <si>
    <t>https://community.secop.gov.co/Public/Tendering/OpportunityDetail/Index?noticeUID=CO1.NTC.5656849&amp;isFromPublicArea=True&amp;isModal=true&amp;asPopupView=true</t>
  </si>
  <si>
    <t>530-2024</t>
  </si>
  <si>
    <t>CD-PS-530-2024</t>
  </si>
  <si>
    <t>ELIZABETH  CAÑON ACOSTA</t>
  </si>
  <si>
    <t>https://community.secop.gov.co/Public/Tendering/OpportunityDetail/Index?noticeUID=CO1.NTC.5655046&amp;isFromPublicArea=True&amp;isModal=true&amp;asPopupView=true</t>
  </si>
  <si>
    <t>532-2024</t>
  </si>
  <si>
    <t>CD-PS-532-2024</t>
  </si>
  <si>
    <t>EDITH LORENA SANCHEZ OCHOA</t>
  </si>
  <si>
    <t>https://community.secop.gov.co/Public/Tendering/OpportunityDetail/Index?noticeUID=CO1.NTC.5660116&amp;isFromPublicArea=True&amp;isModal=true&amp;asPopupView=true</t>
  </si>
  <si>
    <t>533-2024</t>
  </si>
  <si>
    <t>CD-PS-533-2024</t>
  </si>
  <si>
    <t>MARIA CONSTANZA LOPEZ MEJIA</t>
  </si>
  <si>
    <t>https://community.secop.gov.co/Public/Tendering/OpportunityDetail/Index?noticeUID=CO1.NTC.5657715&amp;isFromPublicArea=True&amp;isModal=true&amp;asPopupView=true</t>
  </si>
  <si>
    <t>535-2024</t>
  </si>
  <si>
    <t>CD-PS-535-2024</t>
  </si>
  <si>
    <t>PAULA ALEJANDRA LOPEZ MALAVER</t>
  </si>
  <si>
    <t>https://community.secop.gov.co/Public/Tendering/OpportunityDetail/Index?noticeUID=CO1.NTC.5660682&amp;isFromPublicArea=True&amp;isModal=False</t>
  </si>
  <si>
    <t>536-2024</t>
  </si>
  <si>
    <t>CD-PS-536-2024</t>
  </si>
  <si>
    <t>JOSE MIGUEL DAGER MONTOYA</t>
  </si>
  <si>
    <t>https://community.secop.gov.co/Public/Tendering/OpportunityDetail/Index?noticeUID=CO1.NTC.5660878&amp;isFromPublicArea=True&amp;isModal=False</t>
  </si>
  <si>
    <t>537-2024</t>
  </si>
  <si>
    <t>CD-PS-537-2024</t>
  </si>
  <si>
    <t>VANESSA  GIRALDO GALINDO</t>
  </si>
  <si>
    <t>https://community.secop.gov.co/Public/Tendering/OpportunityDetail/Index?noticeUID=CO1.NTC.5660883&amp;isFromPublicArea=True&amp;isModal=False</t>
  </si>
  <si>
    <t>538-2024</t>
  </si>
  <si>
    <t>CD-PS-538-2024</t>
  </si>
  <si>
    <t>JOSE FAVIAN ACEVEDO CORDOBA</t>
  </si>
  <si>
    <t>https://community.secop.gov.co/Public/Tendering/OpportunityDetail/Index?noticeUID=CO1.NTC.5660385&amp;isFromPublicArea=True&amp;isModal=False</t>
  </si>
  <si>
    <t>539-2024</t>
  </si>
  <si>
    <t>CD-PS-539-2024</t>
  </si>
  <si>
    <t>MARY ALEJANDRA COPETE JIMENEZ</t>
  </si>
  <si>
    <t>https://community.secop.gov.co/Public/Tendering/OpportunityDetail/Index?noticeUID=CO1.NTC.5658625&amp;isFromPublicArea=True&amp;isModal=true&amp;asPopupView=true</t>
  </si>
  <si>
    <t>540-2024</t>
  </si>
  <si>
    <t>CD-PS-540-2024</t>
  </si>
  <si>
    <t>ANGELA MARIA MONCADA AGUIRRE</t>
  </si>
  <si>
    <t>https://community.secop.gov.co/Public/Tendering/OpportunityDetail/Index?noticeUID=CO1.NTC.5658921&amp;isFromPublicArea=True&amp;isModal=true&amp;asPopupView=true</t>
  </si>
  <si>
    <t>541-2024</t>
  </si>
  <si>
    <t>CD-PS-541-2024</t>
  </si>
  <si>
    <t>DEYSI GINETH BARAJAS ARBELAEZ</t>
  </si>
  <si>
    <t>https://community.secop.gov.co/Public/Tendering/OpportunityDetail/Index?noticeUID=CO1.NTC.5660558&amp;isFromPublicArea=True&amp;isModal=False</t>
  </si>
  <si>
    <t>542-2024</t>
  </si>
  <si>
    <t>CD-PS-542-2024</t>
  </si>
  <si>
    <t>ANGELA MARIA MOLINA URREGO</t>
  </si>
  <si>
    <t>https://community.secop.gov.co/Public/Tendering/OpportunityDetail/Index?noticeUID=CO1.NTC.5657470&amp;isFromPublicArea=True&amp;isModal=False</t>
  </si>
  <si>
    <t>543-2024</t>
  </si>
  <si>
    <t>CD-PS-543-2024</t>
  </si>
  <si>
    <t>SANDRA GISELLE AVENDAÑO BAUTISTA</t>
  </si>
  <si>
    <t>https://community.secop.gov.co/Public/Tendering/OpportunityDetail/Index?noticeUID=CO1.NTC.5658332&amp;isFromPublicArea=True&amp;isModal=true&amp;asPopupView=true</t>
  </si>
  <si>
    <t>544-2024</t>
  </si>
  <si>
    <t>CD-PS-544-2024</t>
  </si>
  <si>
    <t>ENRRY DULFAY GONZALEZ LARA</t>
  </si>
  <si>
    <t>https://community.secop.gov.co/Public/Tendering/OpportunityDetail/Index?noticeUID=CO1.NTC.5658551&amp;isFromPublicArea=True&amp;isModal=true&amp;asPopupView=true</t>
  </si>
  <si>
    <t>545-2024</t>
  </si>
  <si>
    <t>CD-PS-545-2024</t>
  </si>
  <si>
    <t>CLAUDIA PATRICIA GALLO ESPINOSA</t>
  </si>
  <si>
    <t>https://community.secop.gov.co/Public/Tendering/OpportunityDetail/Index?noticeUID=CO1.NTC.5658908&amp;isFromPublicArea=True&amp;isModal=False</t>
  </si>
  <si>
    <t>546-2024</t>
  </si>
  <si>
    <t>CD-PS-546-2024</t>
  </si>
  <si>
    <t>ANGIE MILENA PUENTES PAYOMA</t>
  </si>
  <si>
    <t>https://community.secop.gov.co/Public/Tendering/OpportunityDetail/Index?noticeUID=CO1.NTC.5659612&amp;isFromPublicArea=True&amp;isModal=False</t>
  </si>
  <si>
    <t>547-2024</t>
  </si>
  <si>
    <t>CD-PS-547-2024</t>
  </si>
  <si>
    <t>YECENIA STEFANITH PUERTO NARANJO</t>
  </si>
  <si>
    <t>https://community.secop.gov.co/Public/Tendering/OpportunityDetail/Index?noticeUID=CO1.NTC.5659454&amp;isFromPublicArea=True&amp;isModal=true&amp;asPopupView=true</t>
  </si>
  <si>
    <t>548-2024</t>
  </si>
  <si>
    <t>CD-PS-548-2024</t>
  </si>
  <si>
    <t>GISETH NICOLE BEJARANO GUZMAN</t>
  </si>
  <si>
    <t>https://community.secop.gov.co/Public/Tendering/OpportunityDetail/Index?noticeUID=CO1.NTC.5660839&amp;isFromPublicArea=True&amp;isModal=true&amp;asPopupView=true</t>
  </si>
  <si>
    <t>550-2024</t>
  </si>
  <si>
    <t>CD-PS-550-2024</t>
  </si>
  <si>
    <t>LEIDY CAROLINA MARTINEZ CRUZ</t>
  </si>
  <si>
    <t>https://community.secop.gov.co/Public/Tendering/OpportunityDetail/Index?noticeUID=CO1.NTC.5660566&amp;isFromPublicArea=True&amp;isModal=true&amp;asPopupView=true</t>
  </si>
  <si>
    <t>552-2024</t>
  </si>
  <si>
    <t>CD-PS-552-2024</t>
  </si>
  <si>
    <t>DIANA CAROLINA GALEANO PABON</t>
  </si>
  <si>
    <t>https://community.secop.gov.co/Public/Tendering/OpportunityDetail/Index?noticeUID=CO1.NTC.5659864&amp;isFromPublicArea=True&amp;isModal=true&amp;asPopupView=true</t>
  </si>
  <si>
    <t>553-2024</t>
  </si>
  <si>
    <t>CD-PS-553-2024</t>
  </si>
  <si>
    <t>INILIDA MARIA CASSIANI CASSERES</t>
  </si>
  <si>
    <t>https://community.secop.gov.co/Public/Tendering/OpportunityDetail/Index?noticeUID=CO1.NTC.5662806&amp;isFromPublicArea=True&amp;isModal=true&amp;asPopupView=true</t>
  </si>
  <si>
    <t>554-2024</t>
  </si>
  <si>
    <t>CD-PS-554-2024</t>
  </si>
  <si>
    <t>JULIA ESTER CONTRERAS RIVAS</t>
  </si>
  <si>
    <t>https://community.secop.gov.co/Public/Tendering/OpportunityDetail/Index?noticeUID=CO1.NTC.5663006&amp;isFromPublicArea=True&amp;isModal=true&amp;asPopupView=true</t>
  </si>
  <si>
    <t>555-2024</t>
  </si>
  <si>
    <t>CD-PS-555-2024</t>
  </si>
  <si>
    <t>VALENTINA  BARBOSA RIVERA</t>
  </si>
  <si>
    <t>https://community.secop.gov.co/Public/Tendering/OpportunityDetail/Index?noticeUID=CO1.NTC.5663186&amp;isFromPublicArea=True&amp;isModal=true&amp;asPopupView=true</t>
  </si>
  <si>
    <t>556-2024</t>
  </si>
  <si>
    <t>CD-PS-556-2024</t>
  </si>
  <si>
    <t>LUZ AMANDA NOVA GOMEZ</t>
  </si>
  <si>
    <t>https://community.secop.gov.co/Public/Tendering/OpportunityDetail/Index?noticeUID=CO1.NTC.5663753&amp;isFromPublicArea=True&amp;isModal=true&amp;asPopupView=true</t>
  </si>
  <si>
    <t>557-2024</t>
  </si>
  <si>
    <t>CD-PS-557-2024</t>
  </si>
  <si>
    <t>JOSE EDWIN DIAZ NUÑEZ</t>
  </si>
  <si>
    <t>https://community.secop.gov.co/Public/Tendering/OpportunityDetail/Index?noticeUID=CO1.NTC.5664921&amp;isFromPublicArea=True&amp;isModal=true&amp;asPopupView=true</t>
  </si>
  <si>
    <t>559-2024</t>
  </si>
  <si>
    <t>CD-PS-559-2024</t>
  </si>
  <si>
    <t>ANGIE GERALDIN LOZANO VARGAS</t>
  </si>
  <si>
    <t>https://community.secop.gov.co/Public/Tendering/OpportunityDetail/Index?noticeUID=CO1.NTC.5665954&amp;isFromPublicArea=True&amp;isModal=true&amp;asPopupView=true</t>
  </si>
  <si>
    <t>560-2024</t>
  </si>
  <si>
    <t>CD-PS-560-2024</t>
  </si>
  <si>
    <t>CATERINE  ALFONSO ACOSTA</t>
  </si>
  <si>
    <t>https://community.secop.gov.co/Public/Tendering/OpportunityDetail/Index?noticeUID=CO1.NTC.5666739&amp;isFromPublicArea=True&amp;isModal=true&amp;asPopupView=true</t>
  </si>
  <si>
    <t>561-2024</t>
  </si>
  <si>
    <t>CD-PS-561-2024</t>
  </si>
  <si>
    <t>JULY ASTRID RODRIGUEZ MARTINEZ</t>
  </si>
  <si>
    <t>https://community.secop.gov.co/Public/Tendering/OpportunityDetail/Index?noticeUID=CO1.NTC.5668885&amp;isFromPublicArea=True&amp;isModal=true&amp;asPopupView=true</t>
  </si>
  <si>
    <t>562-2024</t>
  </si>
  <si>
    <t>CD-PS-562-2024</t>
  </si>
  <si>
    <t>LAURA CAMILA URREGO BARBOSA</t>
  </si>
  <si>
    <t>https://community.secop.gov.co/Public/Tendering/OpportunityDetail/Index?noticeUID=CO1.NTC.5667777&amp;isFromPublicArea=True&amp;isModal=False</t>
  </si>
  <si>
    <t>563-2024</t>
  </si>
  <si>
    <t>CD-PS-563-2024</t>
  </si>
  <si>
    <t>GLORIA LORENA CALDERON NIÑO</t>
  </si>
  <si>
    <t>https://community.secop.gov.co/Public/Tendering/OpportunityDetail/Index?noticeUID=CO1.NTC.5663933&amp;isFromPublicArea=True&amp;isModal=true&amp;asPopupView=true</t>
  </si>
  <si>
    <t>564-2024</t>
  </si>
  <si>
    <t>CD-PS-564-2024</t>
  </si>
  <si>
    <t>KAREN JULIETH GONGORA ARIAS</t>
  </si>
  <si>
    <t>https://community.secop.gov.co/Public/Tendering/OpportunityDetail/Index?noticeUID=CO1.NTC.5664700&amp;isFromPublicArea=True&amp;isModal=true&amp;asPopupView=true</t>
  </si>
  <si>
    <t>565-2024</t>
  </si>
  <si>
    <t>CD-PS-565-2024</t>
  </si>
  <si>
    <t>NESTOR  MORENO GUTIERREZ</t>
  </si>
  <si>
    <t>https://community.secop.gov.co/Public/Tendering/OpportunityDetail/Index?noticeUID=CO1.NTC.5664337&amp;isFromPublicArea=True&amp;isModal=False</t>
  </si>
  <si>
    <t>566-2024</t>
  </si>
  <si>
    <t>CD-PS-566-2024</t>
  </si>
  <si>
    <t>JORGE ISAAC GOMEZ RANGEL</t>
  </si>
  <si>
    <t>https://community.secop.gov.co/Public/Tendering/OpportunityDetail/Index?noticeUID=CO1.NTC.5664788&amp;isFromPublicArea=True&amp;isModal=true&amp;asPopupView=true</t>
  </si>
  <si>
    <t>567-2024</t>
  </si>
  <si>
    <t>CD-PS-567-2024</t>
  </si>
  <si>
    <t>YENNY TATIANA VASQUEZ AREVALO</t>
  </si>
  <si>
    <t>https://community.secop.gov.co/Public/Tendering/OpportunityDetail/Index?noticeUID=CO1.NTC.5668384&amp;isFromPublicArea=True&amp;isModal=true&amp;asPopupView=true</t>
  </si>
  <si>
    <t>568-2024</t>
  </si>
  <si>
    <t>CD-PS-568-2024</t>
  </si>
  <si>
    <t>LISBETH CRISTINA URIBE JAIMES</t>
  </si>
  <si>
    <t>https://community.secop.gov.co/Public/Tendering/OpportunityDetail/Index?noticeUID=CO1.NTC.5668804&amp;isFromPublicArea=True&amp;isModal=true&amp;asPopupView=true</t>
  </si>
  <si>
    <t>569-2024</t>
  </si>
  <si>
    <t>CD-PS-569-2024</t>
  </si>
  <si>
    <t>DAYAN ESTEFANY CAMARGO GARCIA</t>
  </si>
  <si>
    <t>https://community.secop.gov.co/Public/Tendering/OpportunityDetail/Index?noticeUID=CO1.NTC.5669538&amp;isFromPublicArea=True&amp;isModal=true&amp;asPopupView=true</t>
  </si>
  <si>
    <t>570-2024</t>
  </si>
  <si>
    <t>CD-PS-570-2024</t>
  </si>
  <si>
    <t>ANGELA MARIA TOLOSA RIVERA</t>
  </si>
  <si>
    <t>https://community.secop.gov.co/Public/Tendering/OpportunityDetail/Index?noticeUID=CO1.NTC.5667376&amp;isFromPublicArea=True&amp;isModal=true&amp;asPopupView=true</t>
  </si>
  <si>
    <t>572-2024</t>
  </si>
  <si>
    <t>CD-PS-572-2024</t>
  </si>
  <si>
    <t>CARMENZA  DIAZ ROSAS</t>
  </si>
  <si>
    <t>https://community.secop.gov.co/Public/Tendering/OpportunityDetail/Index?noticeUID=CO1.NTC.5668445&amp;isFromPublicArea=True&amp;isModal=true&amp;asPopupView=true</t>
  </si>
  <si>
    <t>573-2024</t>
  </si>
  <si>
    <t>CD-PS-573-2024</t>
  </si>
  <si>
    <t>JESSICA PAOLA RIVERA ROA</t>
  </si>
  <si>
    <t>https://community.secop.gov.co/Public/Tendering/OpportunityDetail/Index?noticeUID=CO1.NTC.5668300&amp;isFromPublicArea=True&amp;isModal=true&amp;asPopupView=true</t>
  </si>
  <si>
    <t>574-2024</t>
  </si>
  <si>
    <t>CD-PS-574-2024</t>
  </si>
  <si>
    <t>MALKA CORINA MANJARRES RODRIGUEZ</t>
  </si>
  <si>
    <t>https://community.secop.gov.co/Public/Tendering/OpportunityDetail/Index?noticeUID=CO1.NTC.5668187&amp;isFromPublicArea=True&amp;isModal=true&amp;asPopupView=true</t>
  </si>
  <si>
    <t>575-2024</t>
  </si>
  <si>
    <t>CD-PS-575-2024</t>
  </si>
  <si>
    <t>FLOR ALBA LOPERA ZULETA</t>
  </si>
  <si>
    <t>https://community.secop.gov.co/Public/Tendering/OpportunityDetail/Index?noticeUID=CO1.NTC.5668779&amp;isFromPublicArea=True&amp;isModal=true&amp;asPopupView=true</t>
  </si>
  <si>
    <t>576-2024</t>
  </si>
  <si>
    <t>CD-PS-576-2024</t>
  </si>
  <si>
    <t>MARIA FERNANDA BOTERO CASTAÑO</t>
  </si>
  <si>
    <t>https://community.secop.gov.co/Public/Tendering/OpportunityDetail/Index?noticeUID=CO1.NTC.5668378&amp;isFromPublicArea=True&amp;isModal=true&amp;asPopupView=true</t>
  </si>
  <si>
    <t>577-2024</t>
  </si>
  <si>
    <t>CD-PS-577-2024</t>
  </si>
  <si>
    <t>RUTH CAROLINA ROBAYO RODRIGUEZ</t>
  </si>
  <si>
    <t>https://community.secop.gov.co/Public/Tendering/OpportunityDetail/Index?noticeUID=CO1.NTC.5668824&amp;isFromPublicArea=True&amp;isModal=False</t>
  </si>
  <si>
    <t>578-2024</t>
  </si>
  <si>
    <t>CD-PS-578-2024</t>
  </si>
  <si>
    <t>LAURA ROCIO TORRES BETANCOURT</t>
  </si>
  <si>
    <t>https://community.secop.gov.co/Public/Tendering/OpportunityDetail/Index?noticeUID=CO1.NTC.5669334&amp;isFromPublicArea=True&amp;isModal=False</t>
  </si>
  <si>
    <t>579-2024</t>
  </si>
  <si>
    <t>CD-PS-579-2024</t>
  </si>
  <si>
    <t>LUISA FERNANDA CRISTANCHO CASTRO</t>
  </si>
  <si>
    <t>https://community.secop.gov.co/Public/Tendering/OpportunityDetail/Index?noticeUID=CO1.NTC.5669609&amp;isFromPublicArea=True&amp;isModal=False</t>
  </si>
  <si>
    <t>580-2024</t>
  </si>
  <si>
    <t>CD-PS-580-2024</t>
  </si>
  <si>
    <t>PAOLA SHYRLEY JIMENEZ BUITRAGO</t>
  </si>
  <si>
    <t>https://community.secop.gov.co/Public/Tendering/OpportunityDetail/Index?noticeUID=CO1.NTC.5669289&amp;isFromPublicArea=True&amp;isModal=False</t>
  </si>
  <si>
    <t>581-2024</t>
  </si>
  <si>
    <t>CD-PS-581-2024</t>
  </si>
  <si>
    <t>HUGO MAURICIO ZAMBRANO GALVIS</t>
  </si>
  <si>
    <t>https://community.secop.gov.co/Public/Tendering/OpportunityDetail/Index?noticeUID=CO1.NTC.5669788&amp;isFromPublicArea=True&amp;isModal=False</t>
  </si>
  <si>
    <t>582-2024</t>
  </si>
  <si>
    <t>CD-PS-582-2024</t>
  </si>
  <si>
    <t>CLAUDIA MARCELA LOPEZ SERRATO</t>
  </si>
  <si>
    <t>https://community.secop.gov.co/Public/Tendering/OpportunityDetail/Index?noticeUID=CO1.NTC.5669539&amp;isFromPublicArea=True&amp;isModal=true&amp;asPopupView=true</t>
  </si>
  <si>
    <t>583-2024</t>
  </si>
  <si>
    <t>CD-PS-583-2024</t>
  </si>
  <si>
    <t>SARA XIMENA CASTRO ZALDUA</t>
  </si>
  <si>
    <t>https://community.secop.gov.co/Public/Tendering/OpportunityDetail/Index?noticeUID=CO1.NTC.5675866&amp;isFromPublicArea=True&amp;isModal=true&amp;asPopupView=true</t>
  </si>
  <si>
    <t>584-2024</t>
  </si>
  <si>
    <t>CD-PS-584-2024</t>
  </si>
  <si>
    <t>MARIA ALEJANDRA GUZMAN VARGAS</t>
  </si>
  <si>
    <t>https://community.secop.gov.co/Public/Tendering/OpportunityDetail/Index?noticeUID=CO1.NTC.5676154&amp;isFromPublicArea=True&amp;isModal=true&amp;asPopupView=true</t>
  </si>
  <si>
    <t>585-2024</t>
  </si>
  <si>
    <t>CD-PS-585-2024</t>
  </si>
  <si>
    <t>MARCELA INES RODRIGUEZ VERA</t>
  </si>
  <si>
    <t>https://community.secop.gov.co/Public/Tendering/OpportunityDetail/Index?noticeUID=CO1.NTC.5673888&amp;isFromPublicArea=True&amp;isModal=true&amp;asPopupView=true</t>
  </si>
  <si>
    <t>586-2024</t>
  </si>
  <si>
    <t>CD-PS-586-2024</t>
  </si>
  <si>
    <t>CARLOS ENRIQUE LEAL CABEZAS</t>
  </si>
  <si>
    <t>https://community.secop.gov.co/Public/Tendering/OpportunityDetail/Index?noticeUID=CO1.NTC.5673160&amp;isFromPublicArea=True&amp;isModal=true&amp;asPopupView=true</t>
  </si>
  <si>
    <t>587-2024</t>
  </si>
  <si>
    <t>CD-PS-587-2024</t>
  </si>
  <si>
    <t>LILIANA YINNETH GOMEZ PULIDO</t>
  </si>
  <si>
    <t>https://community.secop.gov.co/Public/Tendering/OpportunityDetail/Index?noticeUID=CO1.NTC.5676953&amp;isFromPublicArea=True&amp;isModal=true&amp;asPopupView=true</t>
  </si>
  <si>
    <t>588-2024</t>
  </si>
  <si>
    <t>CD-PS-588-2024</t>
  </si>
  <si>
    <t>ANGELA ESPERANZA REYES MONTAÑEZ</t>
  </si>
  <si>
    <t>https://community.secop.gov.co/Public/Tendering/OpportunityDetail/Index?noticeUID=CO1.NTC.5677299&amp;isFromPublicArea=True&amp;isModal=true&amp;asPopupView=true</t>
  </si>
  <si>
    <t>589-2024</t>
  </si>
  <si>
    <t>CD-PS-589-2024</t>
  </si>
  <si>
    <t>KAREN GISSELA SALGUERO MONTOYA</t>
  </si>
  <si>
    <t>https://community.secop.gov.co/Public/Tendering/OpportunityDetail/Index?noticeUID=CO1.NTC.5678738&amp;isFromPublicArea=True&amp;isModal=False</t>
  </si>
  <si>
    <t>590-2024</t>
  </si>
  <si>
    <t>CD-PS-590-2024</t>
  </si>
  <si>
    <t>NATALIA  MUÑOZ FERRER</t>
  </si>
  <si>
    <t>https://community.secop.gov.co/Public/Tendering/OpportunityDetail/Index?noticeUID=CO1.NTC.5674700&amp;isFromPublicArea=True&amp;isModal=true&amp;asPopupView=true</t>
  </si>
  <si>
    <t>591-2024</t>
  </si>
  <si>
    <t>CD-PS-591-2024</t>
  </si>
  <si>
    <t>ANGELY JOHANNA MALPICA GARCIA</t>
  </si>
  <si>
    <t>https://community.secop.gov.co/Public/Tendering/OpportunityDetail/Index?noticeUID=CO1.NTC.5674732&amp;isFromPublicArea=True&amp;isModal=true&amp;asPopupView=true</t>
  </si>
  <si>
    <t>593-2024</t>
  </si>
  <si>
    <t>CD-PS-593-2024</t>
  </si>
  <si>
    <t>BLANCA ISABEL RODRIGUEZ ROJAS</t>
  </si>
  <si>
    <t>https://community.secop.gov.co/Public/Tendering/OpportunityDetail/Index?noticeUID=CO1.NTC.5674875&amp;isFromPublicArea=True&amp;isModal=true&amp;asPopupView=true</t>
  </si>
  <si>
    <t>594-2024</t>
  </si>
  <si>
    <t>CD-PS-594-2024</t>
  </si>
  <si>
    <t>NATALY MILDREDT SANCHEZ MURCIA</t>
  </si>
  <si>
    <t>https://community.secop.gov.co/Public/Tendering/OpportunityDetail/Index?noticeUID=CO1.NTC.5677315&amp;isFromPublicArea=True&amp;isModal=true&amp;asPopupView=true</t>
  </si>
  <si>
    <t>595-2024</t>
  </si>
  <si>
    <t>CD-PS-595-2024</t>
  </si>
  <si>
    <t>INDY HARLET TUNTAQUIMBA PALACIOS</t>
  </si>
  <si>
    <t>https://community.secop.gov.co/Public/Tendering/OpportunityDetail/Index?noticeUID=CO1.NTC.5676469&amp;isFromPublicArea=True&amp;isModal=true&amp;asPopupView=true</t>
  </si>
  <si>
    <t>596-2024</t>
  </si>
  <si>
    <t>CD-PS-596-2024</t>
  </si>
  <si>
    <t>EDNA JOHANA MEDINA BARRETO</t>
  </si>
  <si>
    <t>https://community.secop.gov.co/Public/Tendering/OpportunityDetail/Index?noticeUID=CO1.NTC.5677323&amp;isFromPublicArea=True&amp;isModal=true&amp;asPopupView=true</t>
  </si>
  <si>
    <t>597-2024</t>
  </si>
  <si>
    <t>CD-PS-597-2024</t>
  </si>
  <si>
    <t>JHOANNA ANDREA PEÑA REYES</t>
  </si>
  <si>
    <t>https://community.secop.gov.co/Public/Tendering/OpportunityDetail/Index?noticeUID=CO1.NTC.5677752&amp;isFromPublicArea=True&amp;isModal=true&amp;asPopupView=true</t>
  </si>
  <si>
    <t>598-2024</t>
  </si>
  <si>
    <t>CD-PS-598-2024</t>
  </si>
  <si>
    <t>MARIA MAXIMINA GRANADOS LONDOÑO</t>
  </si>
  <si>
    <t>https://community.secop.gov.co/Public/Tendering/OpportunityDetail/Index?noticeUID=CO1.NTC.5677880&amp;isFromPublicArea=True&amp;isModal=true&amp;asPopupView=true</t>
  </si>
  <si>
    <t>599-2024</t>
  </si>
  <si>
    <t>CD-PS-599-2024</t>
  </si>
  <si>
    <t>RUTH MARIA FRANCO VARGAS</t>
  </si>
  <si>
    <t>https://community.secop.gov.co/Public/Tendering/OpportunityDetail/Index?noticeUID=CO1.NTC.5678192&amp;isFromPublicArea=True&amp;isModal=true&amp;asPopupView=true</t>
  </si>
  <si>
    <t>600-2024</t>
  </si>
  <si>
    <t>CD-PS-600-2024</t>
  </si>
  <si>
    <t>JENNY MABEL ZEA MOSQUERA</t>
  </si>
  <si>
    <t>https://community.secop.gov.co/Public/Tendering/OpportunityDetail/Index?noticeUID=CO1.NTC.5678266&amp;isFromPublicArea=True&amp;isModal=true&amp;asPopupView=true</t>
  </si>
  <si>
    <t>601-2024</t>
  </si>
  <si>
    <t>CD-PS-601-2024</t>
  </si>
  <si>
    <t>ALIX ANDREA BENAVIDES JIMENEZ</t>
  </si>
  <si>
    <t>https://community.secop.gov.co/Public/Tendering/OpportunityDetail/Index?noticeUID=CO1.NTC.5678063&amp;isFromPublicArea=True&amp;isModal=true&amp;asPopupView=true</t>
  </si>
  <si>
    <t>602-2024</t>
  </si>
  <si>
    <t>CD-PS-602-2024</t>
  </si>
  <si>
    <t>MARYELI  GUIZA GAMBOA</t>
  </si>
  <si>
    <t>https://community.secop.gov.co/Public/Tendering/OpportunityDetail/Index?noticeUID=CO1.NTC.5678163&amp;isFromPublicArea=True&amp;isModal=true&amp;asPopupView=true</t>
  </si>
  <si>
    <t>603-2024</t>
  </si>
  <si>
    <t>CD-PS-603-2024</t>
  </si>
  <si>
    <t>GABRIEL GUSTAVO OJEDA PEPINOSA</t>
  </si>
  <si>
    <t>https://community.secop.gov.co/Public/Tendering/OpportunityDetail/Index?noticeUID=CO1.NTC.5678516&amp;isFromPublicArea=True&amp;isModal=False</t>
  </si>
  <si>
    <t>604-2024</t>
  </si>
  <si>
    <t>CD-PS-604-2024</t>
  </si>
  <si>
    <t>JOHANNA MARCELA RODRIGUEZ CABALLERO</t>
  </si>
  <si>
    <t>https://community.secop.gov.co/Public/Tendering/OpportunityDetail/Index?noticeUID=CO1.NTC.5678100&amp;isFromPublicArea=True&amp;isModal=False</t>
  </si>
  <si>
    <t>605-2024</t>
  </si>
  <si>
    <t>CD-PS-605-2024</t>
  </si>
  <si>
    <t>ANA MARIA PLATIN ROZO</t>
  </si>
  <si>
    <t>https://community.secop.gov.co/Public/Tendering/OpportunityDetail/Index?noticeUID=CO1.NTC.5678188&amp;isFromPublicArea=True&amp;isModal=False</t>
  </si>
  <si>
    <t>606-2024</t>
  </si>
  <si>
    <t>CD-PS-606-2024</t>
  </si>
  <si>
    <t>ROXANA BELEN SEFAIR MORALES</t>
  </si>
  <si>
    <t>https://community.secop.gov.co/Public/Tendering/OpportunityDetail/Index?noticeUID=CO1.NTC.5678104&amp;isFromPublicArea=True&amp;isModal=true&amp;asPopupView=true</t>
  </si>
  <si>
    <t>607-2024</t>
  </si>
  <si>
    <t>CD-PS-607-2024</t>
  </si>
  <si>
    <t>LADY KATHERINE GALEANO SANCHEZ</t>
  </si>
  <si>
    <t>https://community.secop.gov.co/Public/Tendering/OpportunityDetail/Index?noticeUID=CO1.NTC.5678613&amp;isFromPublicArea=True&amp;isModal=False</t>
  </si>
  <si>
    <t>608-2024</t>
  </si>
  <si>
    <t>CD-PS-608-2024</t>
  </si>
  <si>
    <t>LAURA MARCELA PEREZ MORA</t>
  </si>
  <si>
    <t>https://community.secop.gov.co/Public/Tendering/OpportunityDetail/Index?noticeUID=CO1.NTC.5678562&amp;isFromPublicArea=True&amp;isModal=False</t>
  </si>
  <si>
    <t>609-2024</t>
  </si>
  <si>
    <t>CD-PS-609-2024</t>
  </si>
  <si>
    <t>MANUELA  TRONCOSO CASTRO</t>
  </si>
  <si>
    <t>https://community.secop.gov.co/Public/Tendering/ContractNoticePhases/View?PPI=CO1.PPI.30000637&amp;isFromPublicArea=True&amp;isModal=False</t>
  </si>
  <si>
    <t>610-2024</t>
  </si>
  <si>
    <t>CD-PS-610-2024</t>
  </si>
  <si>
    <t>DARLYN VANESSA ROMERO CARDENAS</t>
  </si>
  <si>
    <t>https://community.secop.gov.co/Public/Tendering/OpportunityDetail/Index?noticeUID=CO1.NTC.5685617&amp;isFromPublicArea=True&amp;isModal=true&amp;asPopupView=true</t>
  </si>
  <si>
    <t>611-2024</t>
  </si>
  <si>
    <t>CD-PS-611-2024</t>
  </si>
  <si>
    <t>MARTHA JANNETH LIZARAZO DIAZ</t>
  </si>
  <si>
    <t>https://community.secop.gov.co/Public/Tendering/OpportunityDetail/Index?noticeUID=CO1.NTC.5685115&amp;isFromPublicArea=True&amp;isModal=true&amp;asPopupView=true</t>
  </si>
  <si>
    <t>612-2024</t>
  </si>
  <si>
    <t>CD-PS-612-2024</t>
  </si>
  <si>
    <t>JULIET NATALIA TOLOSA SANCHEZ</t>
  </si>
  <si>
    <t>https://community.secop.gov.co/Public/Tendering/OpportunityDetail/Index?noticeUID=CO1.NTC.5688452&amp;isFromPublicArea=True&amp;isModal=true&amp;asPopupView=true</t>
  </si>
  <si>
    <t>613-2024</t>
  </si>
  <si>
    <t>CD-PS-613-2024</t>
  </si>
  <si>
    <t>DANIELA  MAHE SOTO</t>
  </si>
  <si>
    <t>https://community.secop.gov.co/Public/Tendering/OpportunityDetail/Index?noticeUID=CO1.NTC.5689033&amp;isFromPublicArea=True&amp;isModal=False</t>
  </si>
  <si>
    <t>614-2024</t>
  </si>
  <si>
    <t>CD-PS-614-2024</t>
  </si>
  <si>
    <t>ROCIO  PEÑA PEÑA</t>
  </si>
  <si>
    <t>https://community.secop.gov.co/Public/Tendering/OpportunityDetail/Index?noticeUID=CO1.NTC.5687006&amp;isFromPublicArea=True&amp;isModal=False</t>
  </si>
  <si>
    <t>615-2024</t>
  </si>
  <si>
    <t>CD-PS-615-2024</t>
  </si>
  <si>
    <t>LAURA LUCIA MONTENEGRO SOLIS</t>
  </si>
  <si>
    <t>https://community.secop.gov.co/Public/Tendering/OpportunityDetail/Index?noticeUID=CO1.NTC.5685813&amp;isFromPublicArea=True&amp;isModal=False</t>
  </si>
  <si>
    <t>617-2024</t>
  </si>
  <si>
    <t>CD-PS-617-2024</t>
  </si>
  <si>
    <t>ANA MARIA BERMUDEZ SUAREZ</t>
  </si>
  <si>
    <t>https://community.secop.gov.co/Public/Tendering/OpportunityDetail/Index?noticeUID=CO1.NTC.5688546&amp;isFromPublicArea=True&amp;isModal=False</t>
  </si>
  <si>
    <t>618-2024</t>
  </si>
  <si>
    <t>CD-PS-618-2024</t>
  </si>
  <si>
    <t>CLAUDIA MARCELA BETANCOURT LOZANO</t>
  </si>
  <si>
    <t>https://community.secop.gov.co/Public/Tendering/OpportunityDetail/Index?noticeUID=CO1.NTC.5687463&amp;isFromPublicArea=True&amp;isModal=False</t>
  </si>
  <si>
    <t>619-2024</t>
  </si>
  <si>
    <t>CD-PS-619-2024</t>
  </si>
  <si>
    <t>KAREN ALEJANDRA OSORIO VILLARREAL</t>
  </si>
  <si>
    <t>https://community.secop.gov.co/Public/Tendering/OpportunityDetail/Index?noticeUID=CO1.NTC.5687372&amp;isFromPublicArea=True&amp;isModal=true&amp;asPopupView=true</t>
  </si>
  <si>
    <t>620-2024</t>
  </si>
  <si>
    <t>CD-PS-620-2024</t>
  </si>
  <si>
    <t>CLAUDIA PATRICIA JIMENEZ TORO</t>
  </si>
  <si>
    <t>https://community.secop.gov.co/Public/Tendering/OpportunityDetail/Index?noticeUID=CO1.NTC.5687520&amp;isFromPublicArea=True&amp;isModal=true&amp;asPopupView=true</t>
  </si>
  <si>
    <t>621-2024</t>
  </si>
  <si>
    <t>CD-PS-621-2024</t>
  </si>
  <si>
    <t>MONICA ANDREA BRAVO BOHORQUEZ</t>
  </si>
  <si>
    <t>https://community.secop.gov.co/Public/Tendering/OpportunityDetail/Index?noticeUID=CO1.NTC.5687538&amp;isFromPublicArea=True&amp;isModal=true&amp;asPopupView=true</t>
  </si>
  <si>
    <t>622-2024</t>
  </si>
  <si>
    <t>CD-PS-622-2024</t>
  </si>
  <si>
    <t>NATALIA  LOAIZA MESA</t>
  </si>
  <si>
    <t>https://community.secop.gov.co/Public/Tendering/OpportunityDetail/Index?noticeUID=CO1.NTC.5687342&amp;isFromPublicArea=True&amp;isModal=true&amp;asPopupView=true</t>
  </si>
  <si>
    <t>623-2024</t>
  </si>
  <si>
    <t>CD-PS-623-2024</t>
  </si>
  <si>
    <t>STEFANIA  VIDAL PADILLA</t>
  </si>
  <si>
    <t>https://community.secop.gov.co/Public/Tendering/OpportunityDetail/Index?noticeUID=CO1.NTC.5688200&amp;isFromPublicArea=True&amp;isModal=true&amp;asPopupView=true</t>
  </si>
  <si>
    <t>624-2024</t>
  </si>
  <si>
    <t>CD-PS-624-2024</t>
  </si>
  <si>
    <t>ANNYI PAOLA TURRIAGO HERNANDEZ</t>
  </si>
  <si>
    <t>https://community.secop.gov.co/Public/Tendering/OpportunityDetail/Index?noticeUID=CO1.NTC.5690755&amp;isFromPublicArea=True&amp;isModal=False</t>
  </si>
  <si>
    <t>626-2024</t>
  </si>
  <si>
    <t>CD-PS-626-2024</t>
  </si>
  <si>
    <t>ANDREA PATRICIA MONROY CANO</t>
  </si>
  <si>
    <t>https://community.secop.gov.co/Public/Tendering/OpportunityDetail/Index?noticeUID=CO1.NTC.5689135&amp;isFromPublicArea=True&amp;isModal=true&amp;asPopupView=true</t>
  </si>
  <si>
    <t>627-2024</t>
  </si>
  <si>
    <t>CD-PS-627-2024</t>
  </si>
  <si>
    <t>LORENA  SANTANA GUALTEROS</t>
  </si>
  <si>
    <t>https://community.secop.gov.co/Public/Tendering/OpportunityDetail/Index?noticeUID=CO1.NTC.5689741&amp;isFromPublicArea=True&amp;isModal=False</t>
  </si>
  <si>
    <t>628-2024</t>
  </si>
  <si>
    <t>CD-PS-628-2024</t>
  </si>
  <si>
    <t>JORDAN MICAELA CASTELBLANCO ZAMORA</t>
  </si>
  <si>
    <t>https://community.secop.gov.co/Public/Tendering/OpportunityDetail/Index?noticeUID=CO1.NTC.5690829&amp;isFromPublicArea=True&amp;isModal=Fals</t>
  </si>
  <si>
    <t>629-2024</t>
  </si>
  <si>
    <t>CD-PS-629-2024</t>
  </si>
  <si>
    <t>IVONE ROCIO PEÑA CASTAÑEDA</t>
  </si>
  <si>
    <t>https://community.secop.gov.co/Public/Tendering/OpportunityDetail/Index?noticeUID=CO1.NTC.5689705&amp;isFromPublicArea=True&amp;isModal=true&amp;asPopupView=true</t>
  </si>
  <si>
    <t>630-2024</t>
  </si>
  <si>
    <t>CD-PS-630-2024</t>
  </si>
  <si>
    <t>LAURA ANDREA SALGADO MARTINEZ</t>
  </si>
  <si>
    <t>https://community.secop.gov.co/Public/Tendering/OpportunityDetail/Index?noticeUID=CO1.NTC.5690627&amp;isFromPublicArea=True&amp;isModal=true&amp;asPopupView=true</t>
  </si>
  <si>
    <t>631-2024</t>
  </si>
  <si>
    <t>CD-PS-631-2024</t>
  </si>
  <si>
    <t>XIOMARA ALEXANDRA TABORDA TORRES</t>
  </si>
  <si>
    <t>https://community.secop.gov.co/Public/Tendering/OpportunityDetail/Index?noticeUID=CO1.NTC.5690639&amp;isFromPublicArea=True&amp;isModal=False</t>
  </si>
  <si>
    <t>632-2024</t>
  </si>
  <si>
    <t>CD-PS-632-2024</t>
  </si>
  <si>
    <t>LADY LORENA ROBAYO CARDENAS</t>
  </si>
  <si>
    <t>https://community.secop.gov.co/Public/Tendering/OpportunityDetail/Index?noticeUID=CO1.NTC.5690165&amp;isFromPublicArea=True&amp;isModal=False</t>
  </si>
  <si>
    <t>633-2024</t>
  </si>
  <si>
    <t>CD-PS-633-2024</t>
  </si>
  <si>
    <t>MARIBEL  ROMERO CUBILLOS</t>
  </si>
  <si>
    <t>https://community.secop.gov.co/Public/Tendering/OpportunityDetail/Index?noticeUID=CO1.NTC.5694253&amp;isFromPublicArea=True&amp;isModal=true&amp;asPopupView=true</t>
  </si>
  <si>
    <t>634-2024</t>
  </si>
  <si>
    <t>CD-PS-634-2024</t>
  </si>
  <si>
    <t>ANA LUCERO VARGAS YEPES</t>
  </si>
  <si>
    <t>https://community.secop.gov.co/Public/Tendering/OpportunityDetail/Index?noticeUID=CO1.NTC.5694584&amp;isFromPublicArea=True&amp;isModal=true&amp;asPopupView=true</t>
  </si>
  <si>
    <t>635-2024</t>
  </si>
  <si>
    <t>CD-PS-636-2024</t>
  </si>
  <si>
    <t>LEXI ADRIANA CARRILLO PEÑA</t>
  </si>
  <si>
    <t>https://community.secop.gov.co/Public/Tendering/OpportunityDetail/Index?noticeUID=CO1.NTC.5694217&amp;isFromPublicArea=True&amp;isModal=true&amp;asPopupView=true</t>
  </si>
  <si>
    <t>636-2024</t>
  </si>
  <si>
    <t>CD-PS-637-2024</t>
  </si>
  <si>
    <t>ANGELA MARIA BELTRAN ISAZA</t>
  </si>
  <si>
    <t>https://community.secop.gov.co/Public/Tendering/OpportunityDetail/Index?noticeUID=CO1.NTC.5694221&amp;isFromPublicArea=True&amp;isModal=true&amp;asPopupView=true</t>
  </si>
  <si>
    <t>638-2024</t>
  </si>
  <si>
    <t>CD-PS-639-2024</t>
  </si>
  <si>
    <t>VIKI YOHANA GUATAME GOMEZ</t>
  </si>
  <si>
    <t>https://community.secop.gov.co/Public/Tendering/OpportunityDetail/Index?noticeUID=CO1.NTC.5696150&amp;isFromPublicArea=True&amp;isModal=False</t>
  </si>
  <si>
    <t>639-2024</t>
  </si>
  <si>
    <t>CD-PS-640-2024</t>
  </si>
  <si>
    <t>LAURA DANIELA GONZALEZ VELASCO</t>
  </si>
  <si>
    <t>https://community.secop.gov.co/Public/Tendering/OpportunityDetail/Index?noticeUID=CO1.NTC.5699205&amp;isFromPublicArea=True&amp;isModal=true&amp;asPopupView=true</t>
  </si>
  <si>
    <t>640-2024</t>
  </si>
  <si>
    <t>CD-PS-641-2024</t>
  </si>
  <si>
    <t>KEIDY VIVIANA LINARES CASTILLO</t>
  </si>
  <si>
    <t>https://community.secop.gov.co/Public/Tendering/OpportunityDetail/Index?noticeUID=CO1.NTC.5697056&amp;isFromPublicArea=True&amp;isModal=true&amp;asPopupView=true</t>
  </si>
  <si>
    <t>641-2024</t>
  </si>
  <si>
    <t>CD-PS-642-2024</t>
  </si>
  <si>
    <t>CARINA PAOLA ROMERO FORERO</t>
  </si>
  <si>
    <t>https://community.secop.gov.co/Public/Tendering/OpportunityDetail/Index?noticeUID=CO1.NTC.5697159&amp;isFromPublicArea=True&amp;isModal=true&amp;asPopupView=true</t>
  </si>
  <si>
    <t>642-2024</t>
  </si>
  <si>
    <t>CD-PS-643-2024</t>
  </si>
  <si>
    <t>SONIA PATRICIA RUIZ GALINDO</t>
  </si>
  <si>
    <t>https://community.secop.gov.co/Public/Tendering/OpportunityDetail/Index?noticeUID=CO1.NTC.5697411&amp;isFromPublicArea=True&amp;isModal=true&amp;asPopupView=true</t>
  </si>
  <si>
    <t>643-2024</t>
  </si>
  <si>
    <t>CD-PS-644-2024</t>
  </si>
  <si>
    <t>ANLLY MANYERLHY AGUIRRE RODRIGUEZ</t>
  </si>
  <si>
    <t>https://community.secop.gov.co/Public/Tendering/OpportunityDetail/Index?noticeUID=CO1.NTC.5699550&amp;isFromPublicArea=True&amp;isModal=true&amp;asPopupView=true</t>
  </si>
  <si>
    <t>644-2024</t>
  </si>
  <si>
    <t>CD-PS-645-2024</t>
  </si>
  <si>
    <t>NATALIA  LACERA VIVEROS</t>
  </si>
  <si>
    <t>https://community.secop.gov.co/Public/Tendering/OpportunityDetail/Index?noticeUID=CO1.NTC.5699636&amp;isFromPublicArea=True&amp;isModal=False</t>
  </si>
  <si>
    <t>645-2024</t>
  </si>
  <si>
    <t>CD-PS-646-2024</t>
  </si>
  <si>
    <t>ROCIO  POVEDA PEÑA</t>
  </si>
  <si>
    <t>https://community.secop.gov.co/Public/Tendering/OpportunityDetail/Index?noticeUID=CO1.NTC.5699577&amp;isFromPublicArea=True&amp;isModal=False</t>
  </si>
  <si>
    <t>646-2024</t>
  </si>
  <si>
    <t>CD-PS-647-2024</t>
  </si>
  <si>
    <t>STEFANY  MEDINA GARZON</t>
  </si>
  <si>
    <t>https://community.secop.gov.co/Public/Tendering/OpportunityDetail/Index?noticeUID=CO1.NTC.5699776&amp;isFromPublicArea=True&amp;isModal=False</t>
  </si>
  <si>
    <t>647-2024</t>
  </si>
  <si>
    <t>CD-PS-648-2024</t>
  </si>
  <si>
    <t>ALEJANDRA  VERA POLANIA</t>
  </si>
  <si>
    <t>https://community.secop.gov.co/Public/Tendering/OpportunityDetail/Index?noticeUID=CO1.NTC.5702082&amp;isFromPublicArea=True&amp;isModal=False</t>
  </si>
  <si>
    <t>648-2024</t>
  </si>
  <si>
    <t>CD-PS-649-2024</t>
  </si>
  <si>
    <t>KENA LILIBETH RODRIGUEZ BORDA</t>
  </si>
  <si>
    <t>https://community.secop.gov.co/Public/Tendering/OpportunityDetail/Index?noticeUID=CO1.NTC.5702677&amp;isFromPublicArea=True&amp;isModal=False</t>
  </si>
  <si>
    <t>649-2024</t>
  </si>
  <si>
    <t>CD-ARR-635-2024</t>
  </si>
  <si>
    <t>FROG DESIGN S.A.S</t>
  </si>
  <si>
    <t>https://community.secop.gov.co/Public/Tendering/OpportunityDetail/Index?noticeUID=CO1.NTC.5694796&amp;isFromPublicArea=True&amp;isModal=False</t>
  </si>
  <si>
    <t>650-2024</t>
  </si>
  <si>
    <t>CD-PS-650-2024</t>
  </si>
  <si>
    <t>JOSE LUIS GUTIERREZ CRUZ</t>
  </si>
  <si>
    <t>https://community.secop.gov.co/Public/Tendering/OpportunityDetail/Index?noticeUID=CO1.NTC.5704020&amp;isFromPublicArea=True&amp;isModal=False</t>
  </si>
  <si>
    <t>651-2024</t>
  </si>
  <si>
    <t>CD-PS-651-2024</t>
  </si>
  <si>
    <t>JUAN CARLOS ROMERO VENEGAS</t>
  </si>
  <si>
    <t>https://community.secop.gov.co/Public/Tendering/OpportunityDetail/Index?noticeUID=CO1.NTC.5703113&amp;isFromPublicArea=True&amp;isModal=False</t>
  </si>
  <si>
    <t>652-2024</t>
  </si>
  <si>
    <t>CD-PS-652-2024</t>
  </si>
  <si>
    <t>OMAIRA JIMENA TELPIZ FUELAGAN</t>
  </si>
  <si>
    <t>https://community.secop.gov.co/Public/Tendering/OpportunityDetail/Index?noticeUID=CO1.NTC.5706428&amp;isFromPublicArea=True&amp;isModal=False</t>
  </si>
  <si>
    <t>653-2024</t>
  </si>
  <si>
    <t>CD-PS-653-2024</t>
  </si>
  <si>
    <t>NATHALIA LUCIA DIAZ ZAFRA</t>
  </si>
  <si>
    <t>https://community.secop.gov.co/Public/Tendering/OpportunityDetail/Index?noticeUID=CO1.NTC.5707210&amp;isFromPublicArea=True&amp;isModal=False</t>
  </si>
  <si>
    <t>654-2024</t>
  </si>
  <si>
    <t>CD-PS-654-2024</t>
  </si>
  <si>
    <t>SHIRLY VANESSA SANCHEZ MARTINEZ</t>
  </si>
  <si>
    <t>https://community.secop.gov.co/Public/Tendering/OpportunityDetail/Index?noticeUID=CO1.NTC.5707459&amp;isFromPublicArea=True&amp;isModal=False</t>
  </si>
  <si>
    <t>655-2024</t>
  </si>
  <si>
    <t>CD-PS-655-2024</t>
  </si>
  <si>
    <t>CAROL ANDREA GOMEZ RUIZ</t>
  </si>
  <si>
    <t>https://community.secop.gov.co/Public/Tendering/OpportunityDetail/Index?noticeUID=CO1.NTC.5707802&amp;isFromPublicArea=True&amp;isModal=False</t>
  </si>
  <si>
    <t>656-2024</t>
  </si>
  <si>
    <t>CD-PS-656-2024</t>
  </si>
  <si>
    <t>DIANA MILENA SAMANIEGO SERRATO</t>
  </si>
  <si>
    <t>https://community.secop.gov.co/Public/Tendering/OpportunityDetail/Index?noticeUID=CO1.NTC.5707591&amp;isFromPublicArea=True&amp;isModal=False</t>
  </si>
  <si>
    <t>657-2024</t>
  </si>
  <si>
    <t>CD-PS-657-2024</t>
  </si>
  <si>
    <t>DIANA MAYERLY SANCHEZ GORDILLO</t>
  </si>
  <si>
    <t>https://community.secop.gov.co/Public/Tendering/OpportunityDetail/Index?noticeUID=CO1.NTC.5708241&amp;isFromPublicArea=True&amp;isModal=False</t>
  </si>
  <si>
    <t>658-2024</t>
  </si>
  <si>
    <t>CD-PS-658-2024</t>
  </si>
  <si>
    <t>SILVANA  BACARES CAMACHO</t>
  </si>
  <si>
    <t>https://community.secop.gov.co/Public/Tendering/OpportunityDetail/Index?noticeUID=CO1.NTC.5705572&amp;isFromPublicArea=True&amp;isModal=False</t>
  </si>
  <si>
    <t>659-2024</t>
  </si>
  <si>
    <t>CD-PS-659-2024</t>
  </si>
  <si>
    <t>SONIA JULIANA MARTINEZ SILVA</t>
  </si>
  <si>
    <t>https://community.secop.gov.co/Public/Tendering/OpportunityDetail/Index?noticeUID=CO1.NTC.5706073&amp;isFromPublicArea=True&amp;isModal=False</t>
  </si>
  <si>
    <t>660-2024</t>
  </si>
  <si>
    <t>CD-PS-660-2024</t>
  </si>
  <si>
    <t>KAREN YISSEL AVILA RIOS</t>
  </si>
  <si>
    <t>https://community.secop.gov.co/Public/Tendering/OpportunityDetail/Index?noticeUID=CO1.NTC.5707160&amp;isFromPublicArea=True&amp;isModal=False</t>
  </si>
  <si>
    <t>661-2024</t>
  </si>
  <si>
    <t>CD-PS-661-2024</t>
  </si>
  <si>
    <t>LAURA CAMILA DIAZ GARCIA</t>
  </si>
  <si>
    <t>https://community.secop.gov.co/Public/Tendering/OpportunityDetail/Index?noticeUID=CO1.NTC.5708922&amp;isFromPublicArea=True&amp;isModal=False</t>
  </si>
  <si>
    <t>662-2024</t>
  </si>
  <si>
    <t>CD-PS-662-2024</t>
  </si>
  <si>
    <t>MARTHA BEATRIZ FANDIÑO GONZALEZ</t>
  </si>
  <si>
    <t>https://community.secop.gov.co/Public/Tendering/OpportunityDetail/Index?noticeUID=CO1.NTC.5711472&amp;isFromPublicArea=True&amp;isModal=False</t>
  </si>
  <si>
    <t>663-2024</t>
  </si>
  <si>
    <t>CD-PS-663-2024</t>
  </si>
  <si>
    <t>LEBEB VIVIANA INFANTE VEGA</t>
  </si>
  <si>
    <t>https://community.secop.gov.co/Public/Tendering/OpportunityDetail/Index?noticeUID=CO1.NTC.5712602&amp;isFromPublicArea=True&amp;isModal=False</t>
  </si>
  <si>
    <t>664-2024</t>
  </si>
  <si>
    <t>CD-PS-664-2024</t>
  </si>
  <si>
    <t>DIANA PAOLA MOLANO FUENTES</t>
  </si>
  <si>
    <t>https://community.secop.gov.co/Public/Tendering/OpportunityDetail/Index?noticeUID=CO1.NTC.5711440&amp;isFromPublicArea=True&amp;isModal=False</t>
  </si>
  <si>
    <t>665-2024</t>
  </si>
  <si>
    <t>CD-PS-665-2024</t>
  </si>
  <si>
    <t>YULY MILENA GOMEZ ROMERO</t>
  </si>
  <si>
    <t>https://community.secop.gov.co/Public/Tendering/OpportunityDetail/Index?noticeUID=CO1.NTC.5711559&amp;isFromPublicArea=True&amp;isModal=False</t>
  </si>
  <si>
    <t>666-2024</t>
  </si>
  <si>
    <t>CD-PS-666-2024</t>
  </si>
  <si>
    <t>MONICA PATRICIA TENORIO QUIÑONES</t>
  </si>
  <si>
    <t>https://community.secop.gov.co/Public/Tendering/OpportunityDetail/Index?noticeUID=CO1.NTC.5712169&amp;isFromPublicArea=True&amp;isModal=False</t>
  </si>
  <si>
    <t>667-2024</t>
  </si>
  <si>
    <t>CD-PS-667-2024</t>
  </si>
  <si>
    <t>ANDREA  RESTREPO RESTREPO</t>
  </si>
  <si>
    <t>https://community.secop.gov.co/Public/Tendering/OpportunityDetail/Index?noticeUID=CO1.NTC.5715287&amp;isFromPublicArea=True&amp;isModal=False</t>
  </si>
  <si>
    <t>668-2024</t>
  </si>
  <si>
    <t>CD-PS-668-2024</t>
  </si>
  <si>
    <t>LAURA NATHALIA CRUZ QUICENO</t>
  </si>
  <si>
    <t>https://community.secop.gov.co/Public/Tendering/OpportunityDetail/Index?noticeUID=CO1.NTC.5713502&amp;isFromPublicArea=True&amp;isModal=False</t>
  </si>
  <si>
    <t>670-2024</t>
  </si>
  <si>
    <t>CD-PS-670-2024</t>
  </si>
  <si>
    <t>SANDRA MILENA GUZMAN MARTINEZ</t>
  </si>
  <si>
    <t>https://community.secop.gov.co/Public/Tendering/OpportunityDetail/Index?noticeUID=CO1.NTC.5714979&amp;isFromPublicArea=True&amp;isModal=False</t>
  </si>
  <si>
    <t>671-2024</t>
  </si>
  <si>
    <t>CD-PS-671-2024</t>
  </si>
  <si>
    <t>KAREN  SARMIENTO MARTINEZ</t>
  </si>
  <si>
    <t>https://community.secop.gov.co/Public/Tendering/OpportunityDetail/Index?noticeUID=CO1.NTC.5715927&amp;isFromPublicArea=True&amp;isModal=False</t>
  </si>
  <si>
    <t>672-2024</t>
  </si>
  <si>
    <t>CD-PS-672-2024</t>
  </si>
  <si>
    <t>DAYANA MICHELLE CASTRO CASAS</t>
  </si>
  <si>
    <t>https://community.secop.gov.co/Public/Tendering/OpportunityDetail/Index?noticeUID=CO1.NTC.5715485&amp;isFromPublicArea=True&amp;isModal=False</t>
  </si>
  <si>
    <t>673-2024</t>
  </si>
  <si>
    <t>CD-PS-673-2024</t>
  </si>
  <si>
    <t>ANGIE TATIANA CARDOZO RODRIGUEZ</t>
  </si>
  <si>
    <t>https://community.secop.gov.co/Public/Tendering/OpportunityDetail/Index?noticeUID=CO1.NTC.5716021&amp;isFromPublicArea=True&amp;isModal=False</t>
  </si>
  <si>
    <t>674-2024</t>
  </si>
  <si>
    <t>CD-PS-674-2024</t>
  </si>
  <si>
    <t>JULIANA ALEJANDRA SANABRIA CHAVES</t>
  </si>
  <si>
    <t>https://community.secop.gov.co/Public/Tendering/OpportunityDetail/Index?noticeUID=CO1.NTC.5716976&amp;isFromPublicArea=True&amp;isModal=False</t>
  </si>
  <si>
    <t>675-2024</t>
  </si>
  <si>
    <t>CD-PS-675-2024</t>
  </si>
  <si>
    <t>HERMELINDA  MELO ESPINOZA</t>
  </si>
  <si>
    <t>https://community.secop.gov.co/Public/Tendering/OpportunityDetail/Index?noticeUID=CO1.NTC.5714789&amp;isFromPublicArea=True&amp;isModal=False</t>
  </si>
  <si>
    <t>676-2024</t>
  </si>
  <si>
    <t>CD-PS-676-2024</t>
  </si>
  <si>
    <t>KATHIA ALEJANDRA CAITA FRANCO</t>
  </si>
  <si>
    <t>https://community.secop.gov.co/Public/Tendering/OpportunityDetail/Index?noticeUID=CO1.NTC.5716066&amp;isFromPublicArea=True&amp;isModal=False</t>
  </si>
  <si>
    <t>677-2024</t>
  </si>
  <si>
    <t>CD-PS-677-2024</t>
  </si>
  <si>
    <t>RUBITH ENID BARRETO BEJARANO</t>
  </si>
  <si>
    <t>https://community.secop.gov.co/Public/Tendering/OpportunityDetail/Index?noticeUID=CO1.NTC.5716845&amp;isFromPublicArea=True&amp;isModal=False</t>
  </si>
  <si>
    <t>682-2024</t>
  </si>
  <si>
    <t>CD-PS-682-2024</t>
  </si>
  <si>
    <t>NATALIA  CADAVID PELAEZ</t>
  </si>
  <si>
    <t>https://community.secop.gov.co/Public/Tendering/OpportunityDetail/Index?noticeUID=CO1.NTC.5717399&amp;isFromPublicArea=True&amp;isModal=False</t>
  </si>
  <si>
    <t>683-2024</t>
  </si>
  <si>
    <t>CD-PS-683-2024</t>
  </si>
  <si>
    <t>WENDY NATALY SANCHEZ NARANJO</t>
  </si>
  <si>
    <t>https://community.secop.gov.co/Public/Tendering/OpportunityDetail/Index?noticeUID=CO1.NTC.5718281&amp;isFromPublicArea=True&amp;isModal=False</t>
  </si>
  <si>
    <t>Profesional Especializado, Código 222, Grado 27</t>
  </si>
  <si>
    <t>684-2024</t>
  </si>
  <si>
    <t>CD-PS-684-2024</t>
  </si>
  <si>
    <t>NATHALIE VIVIANA CONTRERAS TELLEZ</t>
  </si>
  <si>
    <t>https://community.secop.gov.co/Public/Tendering/OpportunityDetail/Index?noticeUID=CO1.NTC.5718831&amp;isFromPublicArea=True&amp;isModal=False</t>
  </si>
  <si>
    <t>685-2024</t>
  </si>
  <si>
    <t>CD-PS-685-2024</t>
  </si>
  <si>
    <t>LUIS CARLOS VEGA BARRETO</t>
  </si>
  <si>
    <t>https://community.secop.gov.co/Public/Tendering/OpportunityDetail/Index?noticeUID=CO1.NTC.5718097&amp;isFromPublicArea=True&amp;isModal=False</t>
  </si>
  <si>
    <t>686-2024</t>
  </si>
  <si>
    <t>CD-PS-686-2024</t>
  </si>
  <si>
    <t>CLAUDIA LILIANA CUERVO PEREZ</t>
  </si>
  <si>
    <t>https://community.secop.gov.co/Public/Tendering/OpportunityDetail/Index?noticeUID=CO1.NTC.5718616&amp;isFromPublicArea=True&amp;isModal=False</t>
  </si>
  <si>
    <t>687-2024</t>
  </si>
  <si>
    <t>CD-PS-687-2024</t>
  </si>
  <si>
    <t>LAURA  UYAZAN BOJACA</t>
  </si>
  <si>
    <t>https://community.secop.gov.co/Public/Tendering/OpportunityDetail/Index?noticeUID=CO1.NTC.5724094&amp;isFromPublicArea=True&amp;isModal=False</t>
  </si>
  <si>
    <t>688-2024</t>
  </si>
  <si>
    <t>CD-PS-688-2024</t>
  </si>
  <si>
    <t>DIANA ROCIO BAUTISTA CAMARGO</t>
  </si>
  <si>
    <t>https://community.secop.gov.co/Public/Tendering/OpportunityDetail/Index?noticeUID=CO1.NTC.5718926&amp;isFromPublicArea=True&amp;isModal=False</t>
  </si>
  <si>
    <t>689-2024</t>
  </si>
  <si>
    <t>CD-PS-689-2024</t>
  </si>
  <si>
    <t>INGRIT YOLIMA NEUTA PALACIOS</t>
  </si>
  <si>
    <t>https://community.secop.gov.co/Public/Tendering/OpportunityDetail/Index?noticeUID=CO1.NTC.5719409&amp;isFromPublicArea=True&amp;isModal=False</t>
  </si>
  <si>
    <t>690-2024</t>
  </si>
  <si>
    <t>CD-PS-690-2024</t>
  </si>
  <si>
    <t>LUISA FERNANDA RAMOS DIAZ</t>
  </si>
  <si>
    <t>https://community.secop.gov.co/Public/Tendering/OpportunityDetail/Index?noticeUID=CO1.NTC.5719702&amp;isFromPublicArea=True&amp;isModal=False</t>
  </si>
  <si>
    <t>691-2024</t>
  </si>
  <si>
    <t>CD-PS-691-2024</t>
  </si>
  <si>
    <t>ANGELA PATRICIA SALDAÑA CONTRERAS</t>
  </si>
  <si>
    <t>https://community.secop.gov.co/Public/Tendering/OpportunityDetail/Index?noticeUID=CO1.NTC.5719660&amp;isFromPublicArea=True&amp;isModal=False</t>
  </si>
  <si>
    <t>692-2024</t>
  </si>
  <si>
    <t>CD-PS-692-2024</t>
  </si>
  <si>
    <t>YENNY MILDRED MUÑOZ RODRIGUEZ</t>
  </si>
  <si>
    <t>https://community.secop.gov.co/Public/Tendering/OpportunityDetail/Index?noticeUID=CO1.NTC.5719475&amp;isFromPublicArea=True&amp;isModal=False</t>
  </si>
  <si>
    <t>Profesional Especializado, Código 222, Grado 27 de la Dirección del Sistema de Cuidado</t>
  </si>
  <si>
    <t>693-2024</t>
  </si>
  <si>
    <t>CD-PS-693-2024</t>
  </si>
  <si>
    <t>LAURA VANESA ROJAS RODRIGUEZ</t>
  </si>
  <si>
    <t>https://community.secop.gov.co/Public/Tendering/OpportunityDetail/Index?noticeUID=CO1.NTC.5723877&amp;isFromPublicArea=True&amp;isModal=False</t>
  </si>
  <si>
    <t>696-2024</t>
  </si>
  <si>
    <t>CD-PS-696-2024</t>
  </si>
  <si>
    <t>OLGA INES RODRIGUEZ SARMIENTO</t>
  </si>
  <si>
    <t>https://community.secop.gov.co/Public/Tendering/OpportunityDetail/Index?noticeUID=CO1.NTC.5720930&amp;isFromPublicArea=True&amp;isModal=False</t>
  </si>
  <si>
    <t>Daniela Pamela Quiñones Sanchez</t>
  </si>
  <si>
    <t>Asesora de Despacho</t>
  </si>
  <si>
    <t>Despacho</t>
  </si>
  <si>
    <t>697-2024</t>
  </si>
  <si>
    <t>CD-PS-697-2024</t>
  </si>
  <si>
    <t>DIANA PATRICIA PULIDO MARTINEZ</t>
  </si>
  <si>
    <t>https://community.secop.gov.co/Public/Tendering/OpportunityDetail/Index?noticeUID=CO1.NTC.5723092&amp;isFromPublicArea=True&amp;isModal=False</t>
  </si>
  <si>
    <t>698-2024</t>
  </si>
  <si>
    <t>CD-PS-698-2024</t>
  </si>
  <si>
    <t>DANIA MARITZA MARTINEZ PIÑEROS</t>
  </si>
  <si>
    <t>https://community.secop.gov.co/Public/Tendering/OpportunityDetail/Index?noticeUID=CO1.NTC.5723459&amp;isFromPublicArea=True&amp;isModal=False</t>
  </si>
  <si>
    <t>699-2024</t>
  </si>
  <si>
    <t>CD-PS-699-2024</t>
  </si>
  <si>
    <t>DIANA PAOLA TIRIA BUITRAGO</t>
  </si>
  <si>
    <t>https://community.secop.gov.co/Public/Tendering/OpportunityDetail/Index?noticeUID=CO1.NTC.5720782&amp;isFromPublicArea=True&amp;isModal=False</t>
  </si>
  <si>
    <t>700-2024</t>
  </si>
  <si>
    <t>CD-PS-700-2024</t>
  </si>
  <si>
    <t>PAOLA ANDREA HIGUERA MARTINEZ</t>
  </si>
  <si>
    <t>https://community.secop.gov.co/Public/Tendering/OpportunityDetail/Index?noticeUID=CO1.NTC.5721177&amp;isFromPublicArea=True&amp;isModal=False</t>
  </si>
  <si>
    <t>701-2024</t>
  </si>
  <si>
    <t>CD-PS-701-2024</t>
  </si>
  <si>
    <t>DIANA MILENA JUANIAS SUAREZ</t>
  </si>
  <si>
    <t>https://community.secop.gov.co/Public/Tendering/OpportunityDetail/Index?noticeUID=CO1.NTC.5721444&amp;isFromPublicArea=True&amp;isModal=False</t>
  </si>
  <si>
    <t>702-2024</t>
  </si>
  <si>
    <t>CD-PS-702-2024</t>
  </si>
  <si>
    <t>ANGELICA MARIA RODRIGUEZ CELY</t>
  </si>
  <si>
    <t>https://community.secop.gov.co/Public/Tendering/OpportunityDetail/Index?noticeUID=CO1.NTC.5723380&amp;isFromPublicArea=True&amp;isModal=False</t>
  </si>
  <si>
    <t>703-2024</t>
  </si>
  <si>
    <t>CD-PS-703-2024</t>
  </si>
  <si>
    <t>CLARIBEL  MARTINEZ HILARION</t>
  </si>
  <si>
    <t>https://community.secop.gov.co/Public/Tendering/OpportunityDetail/Index?noticeUID=CO1.NTC.5724122&amp;isFromPublicArea=True&amp;isModal=False</t>
  </si>
  <si>
    <t>704-2024</t>
  </si>
  <si>
    <t>CD-PS-704-2024</t>
  </si>
  <si>
    <t>LAURA MARCELA VIVAS BERMUDEZ</t>
  </si>
  <si>
    <t>https://community.secop.gov.co/Public/Tendering/OpportunityDetail/Index?noticeUID=CO1.NTC.5723904&amp;isFromPublicArea=True&amp;isModal=False</t>
  </si>
  <si>
    <t>705-2024</t>
  </si>
  <si>
    <t>CD-PS-705-2024</t>
  </si>
  <si>
    <t>JULIANA  DONCEL DIAZ</t>
  </si>
  <si>
    <t>https://community.secop.gov.co/Public/Tendering/OpportunityDetail/Index?noticeUID=CO1.NTC.5723496&amp;isFromPublicArea=True&amp;isModal=False</t>
  </si>
  <si>
    <t>706-2024</t>
  </si>
  <si>
    <t>CD-PS-706-2024</t>
  </si>
  <si>
    <t>LUISA FERNANDA VARON ROMERO</t>
  </si>
  <si>
    <t>https://community.secop.gov.co/Public/Tendering/OpportunityDetail/Index?noticeUID=CO1.NTC.5723784&amp;isFromPublicArea=True&amp;isModal=False</t>
  </si>
  <si>
    <t>707-2024</t>
  </si>
  <si>
    <t>CD-PS-707-2024</t>
  </si>
  <si>
    <t>YAMILE  AGUILAR OCHOA</t>
  </si>
  <si>
    <t>https://community.secop.gov.co/Public/Tendering/OpportunityDetail/Index?noticeUID=CO1.NTC.5724017&amp;isFromPublicArea=True&amp;isModal=False</t>
  </si>
  <si>
    <t>708-2024</t>
  </si>
  <si>
    <t>CD-PS-708-2024</t>
  </si>
  <si>
    <t>MAYRA JOHANA ARDILA PUENTES</t>
  </si>
  <si>
    <t>https://community.secop.gov.co/Public/Tendering/OpportunityDetail/Index?noticeUID=CO1.NTC.5724673&amp;isFromPublicArea=True&amp;isModal=False</t>
  </si>
  <si>
    <t>709-2024</t>
  </si>
  <si>
    <t>CD-PS-709-2024</t>
  </si>
  <si>
    <t>JANETH PAOLA CORTES PIRAQUIVE</t>
  </si>
  <si>
    <t>https://community.secop.gov.co/Public/Tendering/OpportunityDetail/Index?noticeUID=CO1.NTC.5732824&amp;isFromPublicArea=True&amp;isModal=False</t>
  </si>
  <si>
    <t>710-2024</t>
  </si>
  <si>
    <t>CD-PS-710-2024</t>
  </si>
  <si>
    <t>YENNY PAOLA UBATE LOPEZ</t>
  </si>
  <si>
    <t>https://community.secop.gov.co/Public/Tendering/OpportunityDetail/Index?noticeUID=CO1.NTC.5730350&amp;isFromPublicArea=True&amp;isModal=False</t>
  </si>
  <si>
    <t>711-2024</t>
  </si>
  <si>
    <t>CD-PS-711-2024</t>
  </si>
  <si>
    <t>JENY PAOLA FUQUENE SALAS</t>
  </si>
  <si>
    <t>https://community.secop.gov.co/Public/Tendering/OpportunityDetail/Index?noticeUID=CO1.NTC.5731181&amp;isFromPublicArea=True&amp;isModal=False</t>
  </si>
  <si>
    <t>712-2024</t>
  </si>
  <si>
    <t>CD-PS-712-2024</t>
  </si>
  <si>
    <t>DIANA CAROLINA RAMIREZ PARRA</t>
  </si>
  <si>
    <t>https://community.secop.gov.co/Public/Tendering/OpportunityDetail/Index?noticeUID=CO1.NTC.5731610&amp;isFromPublicArea=True&amp;isModal=False</t>
  </si>
  <si>
    <t>713-2024</t>
  </si>
  <si>
    <t>CD-PS-713-2024</t>
  </si>
  <si>
    <t>LAURA VALENTINA GUTIERREZ TRUJILLO</t>
  </si>
  <si>
    <t>https://community.secop.gov.co/Public/Tendering/OpportunityDetail/Index?noticeUID=CO1.NTC.5732834&amp;isFromPublicArea=True&amp;isModal=False</t>
  </si>
  <si>
    <t>714-2024</t>
  </si>
  <si>
    <t>CD-PS-714-2024</t>
  </si>
  <si>
    <t>EDISSON LAUREANO PARRA CASTRO</t>
  </si>
  <si>
    <t>https://community.secop.gov.co/Public/Tendering/OpportunityDetail/Index?noticeUID=CO1.NTC.5733127&amp;isFromPublicArea=True&amp;isModal=False</t>
  </si>
  <si>
    <t>715-2024</t>
  </si>
  <si>
    <t>CD-PS-715-2024</t>
  </si>
  <si>
    <t>OLGA NATALIA RESTREPO GONZALEZ</t>
  </si>
  <si>
    <t>https://community.secop.gov.co/Public/Tendering/OpportunityDetail/Index?noticeUID=CO1.NTC.5733182&amp;isFromPublicArea=True&amp;isModal=False</t>
  </si>
  <si>
    <t>716-2024</t>
  </si>
  <si>
    <t>CD-PS-716-2024</t>
  </si>
  <si>
    <t>ANDRES MAURICIO DURAN DUGLAS</t>
  </si>
  <si>
    <t>https://community.secop.gov.co/Public/Tendering/OpportunityDetail/Index?noticeUID=CO1.NTC.5733634&amp;isFromPublicArea=True&amp;isModal=False</t>
  </si>
  <si>
    <t>717-2024</t>
  </si>
  <si>
    <t>CD-PS-717-2024</t>
  </si>
  <si>
    <t>JOHANNA PAOLA ALARCON SANCHEZ</t>
  </si>
  <si>
    <t>https://community.secop.gov.co/Public/Tendering/OpportunityDetail/Index?noticeUID=CO1.NTC.5733217&amp;isFromPublicArea=True&amp;isModal=False</t>
  </si>
  <si>
    <t>718-2024</t>
  </si>
  <si>
    <t>CD-PS-718-2024</t>
  </si>
  <si>
    <t>ENERIET  ROCHA SEPULVEDA</t>
  </si>
  <si>
    <t>https://community.secop.gov.co/Public/Tendering/OpportunityDetail/Index?noticeUID=CO1.NTC.5733268&amp;isFromPublicArea=True&amp;isModal=False</t>
  </si>
  <si>
    <t>719-2024</t>
  </si>
  <si>
    <t>CD-PS-719-2024</t>
  </si>
  <si>
    <t>KAREN LORENA AVILES YOSSA</t>
  </si>
  <si>
    <t>https://community.secop.gov.co/Public/Tendering/OpportunityDetail/Index?noticeUID=CO1.NTC.5733609&amp;isFromPublicArea=True&amp;isModal=False</t>
  </si>
  <si>
    <t>720-2024</t>
  </si>
  <si>
    <t>CD-PS-720-2024</t>
  </si>
  <si>
    <t>AURA MARIA GUEVARA VARILA</t>
  </si>
  <si>
    <t>https://community.secop.gov.co/Public/Tendering/OpportunityDetail/Index?noticeUID=CO1.NTC.5735312&amp;isFromPublicArea=True&amp;isModal=False</t>
  </si>
  <si>
    <t>721-2024</t>
  </si>
  <si>
    <t>CD-PS-721-2024</t>
  </si>
  <si>
    <t>ANDREA  CAMARGO GUARIN</t>
  </si>
  <si>
    <t>https://community.secop.gov.co/Public/Tendering/OpportunityDetail/Index?noticeUID=CO1.NTC.5739290&amp;isFromPublicArea=True&amp;isModal=False</t>
  </si>
  <si>
    <t>722-2024</t>
  </si>
  <si>
    <t>CD-PS-722-2024</t>
  </si>
  <si>
    <t>ANA LUCERO LOMBANA TIBAQUIRA</t>
  </si>
  <si>
    <t>https://community.secop.gov.co/Public/Tendering/OpportunityDetail/Index?noticeUID=CO1.NTC.5733832&amp;isFromPublicArea=True&amp;isModal=False</t>
  </si>
  <si>
    <t>723-2024</t>
  </si>
  <si>
    <t>CD-PS-723-2024</t>
  </si>
  <si>
    <t>MONICA LUCIA JIMENEZ GUATIBONZA</t>
  </si>
  <si>
    <t>https://community.secop.gov.co/Public/Tendering/OpportunityDetail/Index?noticeUID=CO1.NTC.5733690&amp;isFromPublicArea=True&amp;isModal=False</t>
  </si>
  <si>
    <t>724-2024</t>
  </si>
  <si>
    <t>CD-PS-724-2024</t>
  </si>
  <si>
    <t>LADY PAOLA ESCOBAR ARIAS</t>
  </si>
  <si>
    <t>https://community.secop.gov.co/Public/Tendering/OpportunityDetail/Index?noticeUID=CO1.NTC.5734504&amp;isFromPublicArea=True&amp;isModal=False</t>
  </si>
  <si>
    <t>726-2024</t>
  </si>
  <si>
    <t>CD-PS-726-2024</t>
  </si>
  <si>
    <t>NATALIA  DUARTE MEDINA</t>
  </si>
  <si>
    <t>https://community.secop.gov.co/Public/Tendering/OpportunityDetail/Index?noticeUID=CO1.NTC.5740600&amp;isFromPublicArea=True&amp;isModal=False</t>
  </si>
  <si>
    <t>727-2024</t>
  </si>
  <si>
    <t>CD-PS-727-2024</t>
  </si>
  <si>
    <t>YENNY PAOLA COBOS GUERRERO</t>
  </si>
  <si>
    <t>https://community.secop.gov.co/Public/Tendering/OpportunityDetail/Index?noticeUID=CO1.NTC.5741468&amp;isFromPublicArea=True&amp;isModal=False</t>
  </si>
  <si>
    <t>730-2024</t>
  </si>
  <si>
    <t>CD-PS-730-2024</t>
  </si>
  <si>
    <t>LEIDY MELISSA LOPEZ GUTIERREZ</t>
  </si>
  <si>
    <t>https://community.secop.gov.co/Public/Tendering/OpportunityDetail/Index?noticeUID=CO1.NTC.5740474&amp;isFromPublicArea=True&amp;isModal=False</t>
  </si>
  <si>
    <t>Ángela María Canizales Herrera</t>
  </si>
  <si>
    <t>Despacho-Comuniaciones</t>
  </si>
  <si>
    <t>731-2024</t>
  </si>
  <si>
    <t>CD-PS-731-2024</t>
  </si>
  <si>
    <t>ANGIE VIVIANA SANCHEZ CADAVID</t>
  </si>
  <si>
    <t>https://community.secop.gov.co/Public/Tendering/OpportunityDetail/Index?noticeUID=CO1.NTC.5743045&amp;isFromPublicArea=True&amp;isModal=False</t>
  </si>
  <si>
    <t>732-2024</t>
  </si>
  <si>
    <t>CD-PS-732-2024</t>
  </si>
  <si>
    <t>MIGUEL ANTONIO GUTIERREZ MARTIN</t>
  </si>
  <si>
    <t>https://community.secop.gov.co/Public/Tendering/OpportunityDetail/Index?noticeUID=CO1.NTC.5743353&amp;isFromPublicArea=True&amp;isModal=False</t>
  </si>
  <si>
    <t>733-2024</t>
  </si>
  <si>
    <t>CD-PS-733-2024</t>
  </si>
  <si>
    <t>SANDRA LORENA NEIRA</t>
  </si>
  <si>
    <t>https://community.secop.gov.co/Public/Tendering/OpportunityDetail/Index?noticeUID=CO1.NTC.5743719&amp;isFromPublicArea=True&amp;isModal=Fals</t>
  </si>
  <si>
    <t>734-2024</t>
  </si>
  <si>
    <t>CD-PS-734-2024</t>
  </si>
  <si>
    <t>PAULLA NIKOLL MURILLO VELANDIA</t>
  </si>
  <si>
    <t>https://community.secop.gov.co/Public/Tendering/OpportunityDetail/Index?noticeUID=CO1.NTC.5742038&amp;isFromPublicArea=True&amp;isModal=False</t>
  </si>
  <si>
    <t>736-2024</t>
  </si>
  <si>
    <t>CD-PS-736-2024</t>
  </si>
  <si>
    <t>FRANCIS TATIANA GONZALEZ GOMEZ</t>
  </si>
  <si>
    <t>https://community.secop.gov.co/Public/Tendering/OpportunityDetail/Index?noticeUID=CO1.NTC.5741443&amp;isFromPublicArea=True&amp;isModal=False</t>
  </si>
  <si>
    <t>737-2024</t>
  </si>
  <si>
    <t>CD-PS-737-2024</t>
  </si>
  <si>
    <t>MARIA DEL ROCIO GUTIERREZ ARAUJO</t>
  </si>
  <si>
    <t>https://community.secop.gov.co/Public/Tendering/OpportunityDetail/Index?noticeUID=CO1.NTC.5741328&amp;isFromPublicArea=True&amp;isModal=False</t>
  </si>
  <si>
    <t>738-2024</t>
  </si>
  <si>
    <t>CD-PS-738-2024</t>
  </si>
  <si>
    <t>CRISTIAN CAMILO HERNANDEZ GUTIERREZ</t>
  </si>
  <si>
    <t>https://community.secop.gov.co/Public/Tendering/OpportunityDetail/Index?noticeUID=CO1.NTC.5741428&amp;isFromPublicArea=True&amp;isModal=False</t>
  </si>
  <si>
    <t>739-2024</t>
  </si>
  <si>
    <t>CD-PS-739-2024</t>
  </si>
  <si>
    <t>IVANDER LEANDRO ARENAS VASQUEZ</t>
  </si>
  <si>
    <t>https://community.secop.gov.co/Public/Tendering/OpportunityDetail/Index?noticeUID=CO1.NTC.5742014&amp;isFromPublicArea=True&amp;isModal=False</t>
  </si>
  <si>
    <t>740-2024</t>
  </si>
  <si>
    <t>CD-PS-740-2024</t>
  </si>
  <si>
    <t>ROSANA  GARZON ALARCON</t>
  </si>
  <si>
    <t>https://community.secop.gov.co/Public/Tendering/OpportunityDetail/Index?noticeUID=CO1.NTC.5741380&amp;isFromPublicArea=True&amp;isModal=False</t>
  </si>
  <si>
    <t>741-2024</t>
  </si>
  <si>
    <t>CD-PS-741-2024</t>
  </si>
  <si>
    <t>LAURA  MEDINA AMADO</t>
  </si>
  <si>
    <t>https://community.secop.gov.co/Public/Tendering/OpportunityDetail/Index?noticeUID=CO1.NTC.5741389&amp;isFromPublicArea=True&amp;isModal=False</t>
  </si>
  <si>
    <t>742-2024</t>
  </si>
  <si>
    <t>CD-PS-742-2024</t>
  </si>
  <si>
    <t>ALBA MARIA CAMACHO RINCON</t>
  </si>
  <si>
    <t>https://community.secop.gov.co/Public/Tendering/OpportunityDetail/Index?noticeUID=CO1.NTC.5743398&amp;isFromPublicArea=True&amp;isModal=False</t>
  </si>
  <si>
    <t>743-2024</t>
  </si>
  <si>
    <t>CD-PS-743-2024</t>
  </si>
  <si>
    <t>DANNA CAMILA GARCIA CORDOBA</t>
  </si>
  <si>
    <t>https://community.secop.gov.co/Public/Tendering/OpportunityDetail/Index?noticeUID=CO1.NTC.5744701&amp;isFromPublicArea=True&amp;isModal=False</t>
  </si>
  <si>
    <t>744-2024</t>
  </si>
  <si>
    <t>CD-PS-744-2024</t>
  </si>
  <si>
    <t>LAURA ESTEFANIA BOLIVAR LOPEZ</t>
  </si>
  <si>
    <t>https://community.secop.gov.co/Public/Tendering/OpportunityDetail/Index?noticeUID=CO1.NTC.5744986&amp;isFromPublicArea=True&amp;isModal=False</t>
  </si>
  <si>
    <t>745-2024</t>
  </si>
  <si>
    <t>CD-PS-745-2024</t>
  </si>
  <si>
    <t>JENNY CATHERINE RICAURTE MALDONADO</t>
  </si>
  <si>
    <t>https://community.secop.gov.co/Public/Tendering/OpportunityDetail/Index?noticeUID=CO1.NTC.5745174&amp;isFromPublicArea=True&amp;isModal=False</t>
  </si>
  <si>
    <t>746-2024</t>
  </si>
  <si>
    <t>CD-PS-746-2024</t>
  </si>
  <si>
    <t>SANDRA MILENA REINOSO RODRIGUEZ</t>
  </si>
  <si>
    <t>https://community.secop.gov.co/Public/Tendering/OpportunityDetail/Index?noticeUID=CO1.NTC.5745426&amp;isFromPublicArea=True&amp;isModal=False</t>
  </si>
  <si>
    <t>747-2024</t>
  </si>
  <si>
    <t>CD-PS-747-2024</t>
  </si>
  <si>
    <t>LUZ MARY LOPEZ MURCIA</t>
  </si>
  <si>
    <t>https://community.secop.gov.co/Public/Tendering/OpportunityDetail/Index?noticeUID=CO1.NTC.5745045&amp;isFromPublicArea=True&amp;isModal=False</t>
  </si>
  <si>
    <t>748-2024</t>
  </si>
  <si>
    <t>CD-PS-748-2024</t>
  </si>
  <si>
    <t>LUISA FERNANDA URIBE PINEDA</t>
  </si>
  <si>
    <t>https://community.secop.gov.co/Public/Tendering/OpportunityDetail/Index?noticeUID=CO1.NTC.5745373&amp;isFromPublicArea=True&amp;isModal=False</t>
  </si>
  <si>
    <t>749-2024</t>
  </si>
  <si>
    <t>CD-PS-749-2024</t>
  </si>
  <si>
    <t>ESMERALDA  PIÑEROS DE TALERO</t>
  </si>
  <si>
    <t>https://community.secop.gov.co/Public/Tendering/OpportunityDetail/Index?noticeUID=CO1.NTC.5745334&amp;isFromPublicArea=True&amp;isModal=False</t>
  </si>
  <si>
    <t>751-2024</t>
  </si>
  <si>
    <t>CD-PS-751-2024</t>
  </si>
  <si>
    <t>CRISTINA ISABEL ERASO CORDOBA</t>
  </si>
  <si>
    <t>https://community.secop.gov.co/Public/Tendering/OpportunityDetail/Index?noticeUID=CO1.NTC.5747374&amp;isFromPublicArea=True&amp;isModal=False</t>
  </si>
  <si>
    <t>752-2024</t>
  </si>
  <si>
    <t>CD-PS-752-2024</t>
  </si>
  <si>
    <t>LUISA  BAUTISTA MORENO</t>
  </si>
  <si>
    <t>https://community.secop.gov.co/Public/Tendering/OpportunityDetail/Index?noticeUID=CO1.NTC.5747800&amp;isFromPublicArea=True&amp;isModal=False</t>
  </si>
  <si>
    <t>753-2024</t>
  </si>
  <si>
    <t>CD-PS-753-2024</t>
  </si>
  <si>
    <t>DIANA PAOLA LOPEZ BOJACA</t>
  </si>
  <si>
    <t>https://community.secop.gov.co/Public/Tendering/OpportunityDetail/Index?noticeUID=CO1.NTC.5750156&amp;isFromPublicArea=True&amp;isModal=False</t>
  </si>
  <si>
    <t>754-2024</t>
  </si>
  <si>
    <t>CD-PS-754-2024</t>
  </si>
  <si>
    <t>JENNY ANDREA LIBERATO MURCIA</t>
  </si>
  <si>
    <t>https://community.secop.gov.co/Public/Tendering/OpportunityDetail/Index?noticeUID=CO1.NTC.5748643&amp;isFromPublicArea=True&amp;isModal=False</t>
  </si>
  <si>
    <t>755-2024</t>
  </si>
  <si>
    <t>CD-PS-755-2024</t>
  </si>
  <si>
    <t>YINA FERNANDA ROBAYO CARDENAS</t>
  </si>
  <si>
    <t>https://community.secop.gov.co/Public/Tendering/OpportunityDetail/Index?noticeUID=CO1.NTC.5751090&amp;isFromPublicArea=True&amp;isModal=False</t>
  </si>
  <si>
    <t>756-2024</t>
  </si>
  <si>
    <t>CD-PS-756-2024</t>
  </si>
  <si>
    <t>LAURA MILENA RODRIGUEZ ARIAS</t>
  </si>
  <si>
    <t>https://community.secop.gov.co/Public/Tendering/OpportunityDetail/Index?noticeUID=CO1.NTC.5751212&amp;isFromPublicArea=True&amp;isModal=False</t>
  </si>
  <si>
    <t>757-2024</t>
  </si>
  <si>
    <t>CD-PS-757-2024</t>
  </si>
  <si>
    <t>LUIS FRANCISCO GONZALEZ SILVA</t>
  </si>
  <si>
    <t>https://community.secop.gov.co/Public/Tendering/OpportunityDetail/Index?noticeUID=CO1.NTC.5750742&amp;isFromPublicArea=True&amp;isModal=False</t>
  </si>
  <si>
    <t>758-2024</t>
  </si>
  <si>
    <t>CD-PS-758-2024</t>
  </si>
  <si>
    <t>Sandra Yineth Moreno Palacios</t>
  </si>
  <si>
    <t>https://community.secop.gov.co/Public/Tendering/OpportunityDetail/Index?noticeUID=CO1.NTC.5753738&amp;isFromPublicArea=True&amp;isModal=False</t>
  </si>
  <si>
    <t>759-2024</t>
  </si>
  <si>
    <t>CD-PS-759-2024</t>
  </si>
  <si>
    <t>BLANCA LILIA GONZALEZ GARAY</t>
  </si>
  <si>
    <t>https://community.secop.gov.co/Public/Tendering/OpportunityDetail/Index?noticeUID=CO1.NTC.5755223&amp;isFromPublicArea=True&amp;isModal=False</t>
  </si>
  <si>
    <t>760-2024</t>
  </si>
  <si>
    <t>CD-PS-760-2024</t>
  </si>
  <si>
    <t>GINNA PAOLA JUYO MORALES</t>
  </si>
  <si>
    <t>https://community.secop.gov.co/Public/Tendering/OpportunityDetail/Index?noticeUID=CO1.NTC.5757531&amp;isFromPublicArea=True&amp;isModal=False</t>
  </si>
  <si>
    <t>761-2024</t>
  </si>
  <si>
    <t>CD-PS-761-2024</t>
  </si>
  <si>
    <t>SHARON DANIELLY SUAREZ ALGARRA</t>
  </si>
  <si>
    <t>https://community.secop.gov.co/Public/Tendering/OpportunityDetail/Index?noticeUID=CO1.NTC.5756880&amp;isFromPublicArea=True&amp;isModal=False</t>
  </si>
  <si>
    <t>762-2024</t>
  </si>
  <si>
    <t>CD-PS-762-2024</t>
  </si>
  <si>
    <t>Iván Alejandro Daza Bustamante</t>
  </si>
  <si>
    <t>https://community.secop.gov.co/Public/Tendering/OpportunityDetail/Index?noticeUID=CO1.NTC.5758144&amp;isFromPublicArea=True&amp;isModal=False</t>
  </si>
  <si>
    <t>763-2024</t>
  </si>
  <si>
    <t>CD-PS-763-2024</t>
  </si>
  <si>
    <t>YINNETH FERNANDA VARGAS MARTINEZ</t>
  </si>
  <si>
    <t>https://community.secop.gov.co/Public/Tendering/OpportunityDetail/Index?noticeUID=CO1.NTC.5759215&amp;isFromPublicArea=True&amp;isModal=False</t>
  </si>
  <si>
    <t>764-2024</t>
  </si>
  <si>
    <t>CD-PS-764-2024</t>
  </si>
  <si>
    <t>CATALINA ANGARITA ACEVEDO</t>
  </si>
  <si>
    <t>https://community.secop.gov.co/Public/Tendering/OpportunityDetail/Index?noticeUID=CO1.NTC.5758793&amp;isFromPublicArea=True&amp;isModal=False</t>
  </si>
  <si>
    <t>765-2024</t>
  </si>
  <si>
    <t>CD-PS-765-2024</t>
  </si>
  <si>
    <t>GLORIA STELLA PENAGOS VARGAS</t>
  </si>
  <si>
    <t>https://community.secop.gov.co/Public/Tendering/OpportunityDetail/Index?noticeUID=CO1.NTC.5758598&amp;isFromPublicArea=True&amp;isModal=False</t>
  </si>
  <si>
    <t>766-2024</t>
  </si>
  <si>
    <t>CD-PS-766-2024</t>
  </si>
  <si>
    <t>JOHANA CATALINA RODRIGUEZ PABÓN</t>
  </si>
  <si>
    <t>https://community.secop.gov.co/Public/Tendering/OpportunityDetail/Index?noticeUID=CO1.NTC.5758890&amp;isFromPublicArea=True&amp;isModal=False</t>
  </si>
  <si>
    <t>767-2024</t>
  </si>
  <si>
    <t>CD-PS-767-2024</t>
  </si>
  <si>
    <t>JENNIFER ANDREA ROCHA AMAYA</t>
  </si>
  <si>
    <t>https://community.secop.gov.co/Public/Tendering/OpportunityDetail/Index?noticeUID=CO1.NTC.5758853&amp;isFromPublicArea=True&amp;isModal=False</t>
  </si>
  <si>
    <t>768-2024</t>
  </si>
  <si>
    <t>CD-PS-768-2024</t>
  </si>
  <si>
    <t>LAURA LILIANA PIZA AGUILLON</t>
  </si>
  <si>
    <t>https://community.secop.gov.co/Public/Tendering/OpportunityDetail/Index?noticeUID=CO1.NTC.5758513&amp;isFromPublicArea=True&amp;isModal=False</t>
  </si>
  <si>
    <t>769-2024</t>
  </si>
  <si>
    <t>CD-PS-769-2024</t>
  </si>
  <si>
    <t>KAREN JOHANA VELANDIA CASTRO</t>
  </si>
  <si>
    <t>https://community.secop.gov.co/Public/Tendering/OpportunityDetail/Index?noticeUID=CO1.NTC.5764145&amp;isFromPublicArea=True&amp;isModal=true&amp;asPopupView=true</t>
  </si>
  <si>
    <t>770-2024</t>
  </si>
  <si>
    <t>CD-PS-770-2024</t>
  </si>
  <si>
    <t>ANA LUCIA GARCIA PINEDA</t>
  </si>
  <si>
    <t>https://community.secop.gov.co/Public/Tendering/OpportunityDetail/Index?noticeUID=CO1.NTC.5764157&amp;isFromPublicArea=True&amp;isModal=true&amp;asPopupView=true</t>
  </si>
  <si>
    <t>771-2024</t>
  </si>
  <si>
    <t>CD-PS-771-2024</t>
  </si>
  <si>
    <t>ROSA ISELA ORTIZ VILLAMIZAR</t>
  </si>
  <si>
    <t>https://community.secop.gov.co/Public/Tendering/OpportunityDetail/Index?noticeUID=CO1.NTC.5763693&amp;isFromPublicArea=True&amp;isModal=true&amp;asPopupView=true</t>
  </si>
  <si>
    <t>772-2024</t>
  </si>
  <si>
    <t>CD-PS-772-2024</t>
  </si>
  <si>
    <t>LINA SILVANA MONGUI MILA</t>
  </si>
  <si>
    <t>https://community.secop.gov.co/Public/Tendering/OpportunityDetail/Index?noticeUID=CO1.NTC.5765791&amp;isFromPublicArea=True&amp;isModal=true&amp;asPopupView=true</t>
  </si>
  <si>
    <t>773-2024</t>
  </si>
  <si>
    <t>CD-PS-773-2024</t>
  </si>
  <si>
    <t>SINDY JHOANA TORRES ALVAREZ</t>
  </si>
  <si>
    <t>https://community.secop.gov.co/Public/Tendering/OpportunityDetail/Index?noticeUID=CO1.NTC.5766143&amp;isFromPublicArea=True&amp;isModal=true&amp;asPopupView=true</t>
  </si>
  <si>
    <t>774-2024</t>
  </si>
  <si>
    <t>CD-PS-774-2024</t>
  </si>
  <si>
    <t>AURA MARIA PLATA MARQUEZ</t>
  </si>
  <si>
    <t>https://community.secop.gov.co/Public/Tendering/OpportunityDetail/Index?noticeUID=CO1.NTC.5766093&amp;isFromPublicArea=True&amp;isModal=true&amp;asPopupView=true</t>
  </si>
  <si>
    <t>775-2024</t>
  </si>
  <si>
    <t>CD-PS-775-2024</t>
  </si>
  <si>
    <t>JULIANA ANDREA TORRES GARCIA</t>
  </si>
  <si>
    <t>https://community.secop.gov.co/Public/Tendering/OpportunityDetail/Index?noticeUID=CO1.NTC.5767912&amp;isFromPublicArea=True&amp;isModal=true&amp;asPopupView=true</t>
  </si>
  <si>
    <t>777-2024</t>
  </si>
  <si>
    <t>CD-PS-777-2024</t>
  </si>
  <si>
    <t>ANDREA DEL PILAR CARREÑO LOZANO</t>
  </si>
  <si>
    <t>https://community.secop.gov.co/Public/Tendering/OpportunityDetail/Index?noticeUID=CO1.NTC.5769219&amp;isFromPublicArea=True&amp;isModal=true&amp;asPopupView=true</t>
  </si>
  <si>
    <t>778-2024</t>
  </si>
  <si>
    <t>CD-PS-778-2024</t>
  </si>
  <si>
    <t>DANIELA ANDREA NEMPEQUE SANDOVAL</t>
  </si>
  <si>
    <t>https://community.secop.gov.co/Public/Tendering/OpportunityDetail/Index?noticeUID=CO1.NTC.5768963&amp;isFromPublicArea=True&amp;isModal=true&amp;asPopupView=true</t>
  </si>
  <si>
    <t>779-2024</t>
  </si>
  <si>
    <t>CD-PS-779-2024</t>
  </si>
  <si>
    <t>LIZA YOMARA GARCIA REYES</t>
  </si>
  <si>
    <t>https://community.secop.gov.co/Public/Tendering/OpportunityDetail/Index?noticeUID=CO1.NTC.5769417&amp;isFromPublicArea=True&amp;isModal=true&amp;asPopupView=true</t>
  </si>
  <si>
    <t>783-2024</t>
  </si>
  <si>
    <t>CD-PS-783-2024</t>
  </si>
  <si>
    <t>NATALIA MARIA BOCANEGRA TOVAR</t>
  </si>
  <si>
    <t>https://community.secop.gov.co/Public/Tendering/OpportunityDetail/Index?noticeUID=CO1.NTC.5775884&amp;isFromPublicArea=True&amp;isModal=true&amp;asPopupView=true</t>
  </si>
  <si>
    <t>786-2024</t>
  </si>
  <si>
    <t>CD-PS-786-2024</t>
  </si>
  <si>
    <t>KAREN TATIANA FRANCO DIAZ</t>
  </si>
  <si>
    <t>https://community.secop.gov.co/Public/Tendering/OpportunityDetail/Index?noticeUID=CO1.NTC.5774479&amp;isFromPublicArea=True&amp;isModal=true&amp;asPopupView=true</t>
  </si>
  <si>
    <t>787-2024</t>
  </si>
  <si>
    <t>CD-PS-787-2024</t>
  </si>
  <si>
    <t>NATALIA  VALENCIA DELGADO</t>
  </si>
  <si>
    <t>https://community.secop.gov.co/Public/Tendering/OpportunityDetail/Index?noticeUID=CO1.NTC.5774845&amp;isFromPublicArea=True&amp;isModal=true&amp;asPopupView=true</t>
  </si>
  <si>
    <t>790-2024</t>
  </si>
  <si>
    <t>CD-PS-790-2024</t>
  </si>
  <si>
    <t>LUISA MARIA ROMERO MONTES</t>
  </si>
  <si>
    <t>https://community.secop.gov.co/Public/Tendering/OpportunityDetail/Index?noticeUID=CO1.NTC.5773871&amp;isFromPublicArea=True&amp;isModal=true&amp;asPopupView=true</t>
  </si>
  <si>
    <t>791-2024</t>
  </si>
  <si>
    <t>CD-PS-791-2024</t>
  </si>
  <si>
    <t>BEATRIZ HELENA ZAMORA GONZALEZ</t>
  </si>
  <si>
    <t>https://community.secop.gov.co/Public/Tendering/OpportunityDetail/Index?noticeUID=CO1.NTC.5774430&amp;isFromPublicArea=True&amp;isModal=true&amp;asPopupView=true</t>
  </si>
  <si>
    <t>792-2024</t>
  </si>
  <si>
    <t>CD-PS-792-2024</t>
  </si>
  <si>
    <t>RUBY AURORA CALDERON CASTELLANOS</t>
  </si>
  <si>
    <t>https://community.secop.gov.co/Public/Tendering/OpportunityDetail/Index?noticeUID=CO1.NTC.5774947&amp;isFromPublicArea=True&amp;isModal=true&amp;asPopupView=true</t>
  </si>
  <si>
    <t>793-2024</t>
  </si>
  <si>
    <t>CD-PS-793-2024</t>
  </si>
  <si>
    <t>RUBEN FELIPE VERGARA GUTIERREZ</t>
  </si>
  <si>
    <t>https://community.secop.gov.co/Public/Tendering/OpportunityDetail/Index?noticeUID=CO1.NTC.5774185&amp;isFromPublicArea=True&amp;isModal=true&amp;asPopupView=true</t>
  </si>
  <si>
    <t>794-2024</t>
  </si>
  <si>
    <t>CD-PS-794-2024</t>
  </si>
  <si>
    <t>JENNIFER  RUBIANO BARRIOS</t>
  </si>
  <si>
    <t>https://community.secop.gov.co/Public/Tendering/OpportunityDetail/Index?noticeUID=CO1.NTC.5775721&amp;isFromPublicArea=True&amp;isModal=true&amp;asPopupView=true</t>
  </si>
  <si>
    <t>795-2024</t>
  </si>
  <si>
    <t>CD-PS-795-2024</t>
  </si>
  <si>
    <t>JUANITA ISABEL BAZAN ALDANA</t>
  </si>
  <si>
    <t>https://community.secop.gov.co/Public/Tendering/OpportunityDetail/Index?noticeUID=CO1.NTC.5777208&amp;isFromPublicArea=True&amp;isModal=False</t>
  </si>
  <si>
    <t>797-2024</t>
  </si>
  <si>
    <t>CD-PS-797-2024</t>
  </si>
  <si>
    <t>ANA MARIA FRANCO QUINTERO</t>
  </si>
  <si>
    <t>https://community.secop.gov.co/Public/Tendering/OpportunityDetail/Index?noticeUID=CO1.NTC.5776055&amp;isFromPublicArea=True&amp;isModal=true&amp;asPopupView=true</t>
  </si>
  <si>
    <t>798-2024</t>
  </si>
  <si>
    <t>CD-PS-798-2024</t>
  </si>
  <si>
    <t>M CLLISTER  GRANADOS GONZALEZ</t>
  </si>
  <si>
    <t>https://community.secop.gov.co/Public/Tendering/OpportunityDetail/Index?noticeUID=CO1.NTC.5778456&amp;isFromPublicArea=True&amp;isModal=true&amp;asPopupView=true</t>
  </si>
  <si>
    <t>782-2024</t>
  </si>
  <si>
    <t>CD-PS-782-2024</t>
  </si>
  <si>
    <t>FRANCELINA  VIASUS YOPASA</t>
  </si>
  <si>
    <t>https://community.secop.gov.co/Public/Tendering/OpportunityDetail/Index?noticeUID=CO1.NTC.5781723&amp;isFromPublicArea=True&amp;isModal=true&amp;asPopupView=true</t>
  </si>
  <si>
    <t>784-2024</t>
  </si>
  <si>
    <t>CD-PS-784-2024</t>
  </si>
  <si>
    <t>PAULA VALENTINA PARRA LEAL</t>
  </si>
  <si>
    <t>https://community.secop.gov.co/Public/Tendering/OpportunityDetail/Index?noticeUID=CO1.NTC.5776908&amp;isFromPublicArea=True&amp;isModal=true&amp;asPopupView=true</t>
  </si>
  <si>
    <t>789-2024</t>
  </si>
  <si>
    <t>CD-PS-789-2024</t>
  </si>
  <si>
    <t>ELIANA IVONN CASTAÑEDA SAAVEDRA</t>
  </si>
  <si>
    <t>https://community.secop.gov.co/Public/Tendering/OpportunityDetail/Index?noticeUID=CO1.NTC.5775683&amp;isFromPublicArea=True&amp;isModal=true&amp;asPopupView=true</t>
  </si>
  <si>
    <t>796-2024</t>
  </si>
  <si>
    <t>CD-PS-796-2024</t>
  </si>
  <si>
    <t>AURA MARIA CASTILLO LOPEZ</t>
  </si>
  <si>
    <t>https://community.secop.gov.co/Public/Tendering/ContractNoticePhases/View?PPI=CO1.PPI.30323991&amp;isFromPublicArea=True&amp;isModal=False</t>
  </si>
  <si>
    <t>Juliana Cortes Guerra</t>
  </si>
  <si>
    <t>800-2024</t>
  </si>
  <si>
    <t>CD-PS-800-2024</t>
  </si>
  <si>
    <t>DANIELA SOFIA PRECIADO TORRES</t>
  </si>
  <si>
    <t>https://community.secop.gov.co/Public/Tendering/OpportunityDetail/Index?noticeUID=CO1.NTC.5781714&amp;isFromPublicArea=True&amp;isModal=False</t>
  </si>
  <si>
    <t>801-2024</t>
  </si>
  <si>
    <t>CD-PS-801-2024</t>
  </si>
  <si>
    <t>LAURA STEFANY CHAVARRO FAJARDO</t>
  </si>
  <si>
    <t>https://community.secop.gov.co/Public/Tendering/OpportunityDetail/Index?noticeUID=CO1.NTC.5782056&amp;isFromPublicArea=True&amp;isModal=true&amp;asPopupView=true</t>
  </si>
  <si>
    <t>802-2024</t>
  </si>
  <si>
    <t>CD-PS-802-2024</t>
  </si>
  <si>
    <t>SONIA MILENA LOPEZ ROA</t>
  </si>
  <si>
    <t>https://community.secop.gov.co/Public/Tendering/OpportunityDetail/Index?noticeUID=CO1.NTC.5781883&amp;isFromPublicArea=True&amp;isModal=true&amp;asPopupView=true</t>
  </si>
  <si>
    <t>Jefe oficina de Control Interno Disciplinario</t>
  </si>
  <si>
    <t>Oficina de Control Interno Disciplinario</t>
  </si>
  <si>
    <t>805-2024</t>
  </si>
  <si>
    <t>CD-PS-805-2024</t>
  </si>
  <si>
    <t>TOMAS  LOPEZ CALIXTO</t>
  </si>
  <si>
    <t>https://community.secop.gov.co/Public/Tendering/OpportunityDetail/Index?noticeUID=CO1.NTC.5784687&amp;isFromPublicArea=True&amp;isModal=true&amp;asPopupView=true</t>
  </si>
  <si>
    <t>781-2024</t>
  </si>
  <si>
    <t>CD-PS-781-2024</t>
  </si>
  <si>
    <t>SANDRA CARLELY HERRERA FORERO</t>
  </si>
  <si>
    <t>https://community.secop.gov.co/Public/Tendering/OpportunityDetail/Index?noticeUID=CO1.NTC.5779702&amp;isFromPublicArea=True&amp;isModal=true&amp;asPopupView=true</t>
  </si>
  <si>
    <t>799-2024</t>
  </si>
  <si>
    <t>CD-PS-799-2024</t>
  </si>
  <si>
    <t>DANIELA CAROLINA GARCIA ROJAS</t>
  </si>
  <si>
    <t>https://community.secop.gov.co/Public/Tendering/OpportunityDetail/Index?noticeUID=CO1.NTC.5781609&amp;isFromPublicArea=True&amp;isModal=False</t>
  </si>
  <si>
    <t>803-2024</t>
  </si>
  <si>
    <t>CD-PS-803-2024</t>
  </si>
  <si>
    <t>SANDRA MILENA DIAZ LARA</t>
  </si>
  <si>
    <t>https://community.secop.gov.co/Public/Tendering/OpportunityDetail/Index?noticeUID=CO1.NTC.5783223&amp;isFromPublicArea=True&amp;isModal=true&amp;asPopupView=true</t>
  </si>
  <si>
    <t>806-2024</t>
  </si>
  <si>
    <t>CD-PS-806-2024</t>
  </si>
  <si>
    <t>ELIZABETH  REY MARTINEZ</t>
  </si>
  <si>
    <t>https://community.secop.gov.co/Public/Tendering/OpportunityDetail/Index?noticeUID=CO1.NTC.5789138&amp;isFromPublicArea=True&amp;isModal=False</t>
  </si>
  <si>
    <t>807-2024</t>
  </si>
  <si>
    <t>CD-PS-807-2024</t>
  </si>
  <si>
    <t>DIANA GISEL MUNAR BASTIDAS</t>
  </si>
  <si>
    <t>https://community.secop.gov.co/Public/Tendering/OpportunityDetail/Index?noticeUID=CO1.NTC.5789451&amp;isFromPublicArea=True&amp;isModal=False</t>
  </si>
  <si>
    <t>808-2024</t>
  </si>
  <si>
    <t>CD-PS-808-2024</t>
  </si>
  <si>
    <t>DANIELA  ARBELAEZ SALAZAR</t>
  </si>
  <si>
    <t>https://community.secop.gov.co/Public/Tendering/OpportunityDetail/Index?noticeUID=CO1.NTC.5788341&amp;isFromPublicArea=True&amp;isModal=False</t>
  </si>
  <si>
    <t>809-2024</t>
  </si>
  <si>
    <t>CD-PS-809-2024</t>
  </si>
  <si>
    <t>LADY VIVIANA ZAMBRANO QUINTERO</t>
  </si>
  <si>
    <t>https://community.secop.gov.co/Public/Tendering/OpportunityDetail/Index?noticeUID=CO1.NTC.5790923&amp;isFromPublicArea=True&amp;isModal=False</t>
  </si>
  <si>
    <t>810-2024</t>
  </si>
  <si>
    <t>CD-PS-810-2024</t>
  </si>
  <si>
    <t>DIANA TERESA SIERRA GOMEZ</t>
  </si>
  <si>
    <t>https://community.secop.gov.co/Public/Tendering/OpportunityDetail/Index?noticeUID=CO1.NTC.5791658&amp;isFromPublicArea=True&amp;isModal=False</t>
  </si>
  <si>
    <t>811-2024</t>
  </si>
  <si>
    <t>CD-PS-811-2024</t>
  </si>
  <si>
    <t>SOFIA  AYALA SAAVEDRA</t>
  </si>
  <si>
    <t>https://community.secop.gov.co/Public/Tendering/OpportunityDetail/Index?noticeUID=CO1.NTC.5792293&amp;isFromPublicArea=True&amp;isModal=False</t>
  </si>
  <si>
    <t>812-2024</t>
  </si>
  <si>
    <t>CD-PS-812-2024</t>
  </si>
  <si>
    <t>YOLANDA  BULLA YOPASA</t>
  </si>
  <si>
    <t>https://community.secop.gov.co/Public/Tendering/OpportunityDetail/Index?noticeUID=CO1.NTC.5791129&amp;isFromPublicArea=True&amp;isModal=False</t>
  </si>
  <si>
    <t>816-2024</t>
  </si>
  <si>
    <t>CD-PS-816-2024</t>
  </si>
  <si>
    <t>JULIETH PAOLA GARCIA FIGUEREDO</t>
  </si>
  <si>
    <t>https://community.secop.gov.co/Public/Tendering/OpportunityDetail/Index?noticeUID=CO1.NTC.5792703&amp;isFromPublicArea=True&amp;isModal=False</t>
  </si>
  <si>
    <t>814-2024</t>
  </si>
  <si>
    <t>CD-PS-814-2024</t>
  </si>
  <si>
    <t>LICET DAYANNE ALEJO GUZMAN</t>
  </si>
  <si>
    <t>https://community.secop.gov.co/Public/Tendering/OpportunityDetail/Index?noticeUID=CO1.NTC.5795949&amp;isFromPublicArea=True&amp;isModal=False</t>
  </si>
  <si>
    <t>815-2024</t>
  </si>
  <si>
    <t>CD-PS-815-2024</t>
  </si>
  <si>
    <t>DIANA CAROLINA MENESES IBARRA</t>
  </si>
  <si>
    <t>https://community.secop.gov.co/Public/Tendering/OpportunityDetail/Index?noticeUID=CO1.NTC.5795995&amp;isFromPublicArea=True&amp;isModal=False</t>
  </si>
  <si>
    <t>817-2024</t>
  </si>
  <si>
    <t>CD-PS-817-2024</t>
  </si>
  <si>
    <t>ANAMARIA  TELLEZ RUBIO</t>
  </si>
  <si>
    <t>https://community.secop.gov.co/Public/Tendering/OpportunityDetail/Index?noticeUID=CO1.NTC.5796299&amp;isFromPublicArea=True&amp;isModal=False</t>
  </si>
  <si>
    <t>818-2024</t>
  </si>
  <si>
    <t>CD-PS-818-2024</t>
  </si>
  <si>
    <t>DIANA MARGARITA MEDRANO ALVAREZ</t>
  </si>
  <si>
    <t>https://community.secop.gov.co/Public/Tendering/OpportunityDetail/Index?noticeUID=CO1.NTC.5796987&amp;isFromPublicArea=True&amp;isModal=true&amp;asPopupView=true</t>
  </si>
  <si>
    <t>819-2024</t>
  </si>
  <si>
    <t>CD-PS-819-2024</t>
  </si>
  <si>
    <t>LEIDY JOHANNA AYALA LOPEZ</t>
  </si>
  <si>
    <t>https://community.secop.gov.co/Public/Tendering/OpportunityDetail/Index?noticeUID=CO1.NTC.5797814&amp;isFromPublicArea=True&amp;isModal=False</t>
  </si>
  <si>
    <t>826-2024</t>
  </si>
  <si>
    <t>CD-PS-826-2024</t>
  </si>
  <si>
    <t>ANAMARIA  RODRIGUEZ PORRAS</t>
  </si>
  <si>
    <t>https://community.secop.gov.co/Public/Tendering/OpportunityDetail/Index?noticeUID=CO1.NTC.5797541&amp;isFromPublicArea=True&amp;isModal=true&amp;asPopupView=true</t>
  </si>
  <si>
    <t>827-2024</t>
  </si>
  <si>
    <t>CD-PS-827-2024</t>
  </si>
  <si>
    <t>PAOLA ANDREA RESTREPO PORTILLA</t>
  </si>
  <si>
    <t>https://community.secop.gov.co/Public/Tendering/OpportunityDetail/Index?noticeUID=CO1.NTC.5801178&amp;isFromPublicArea=True&amp;isModal=true&amp;asPopupView=true</t>
  </si>
  <si>
    <t>828-2024</t>
  </si>
  <si>
    <t>CD-PS-828-2024</t>
  </si>
  <si>
    <t>NEYI CAROLINA PATARROYO AVILA</t>
  </si>
  <si>
    <t>https://community.secop.gov.co/Public/Tendering/OpportunityDetail/Index?noticeUID=CO1.NTC.5800087&amp;isFromPublicArea=True&amp;isModal=true&amp;asPopupView=true</t>
  </si>
  <si>
    <t>829-2024</t>
  </si>
  <si>
    <t>CD-PS-829-2024</t>
  </si>
  <si>
    <t>CRISTIAN ADRIAN VILLARREAL RINCON</t>
  </si>
  <si>
    <t>https://community.secop.gov.co/Public/Tendering/OpportunityDetail/Index?noticeUID=CO1.NTC.5799788&amp;isFromPublicArea=True&amp;isModal=true&amp;asPopupView=true</t>
  </si>
  <si>
    <t>831-2024</t>
  </si>
  <si>
    <t>CD-PS-831-2024</t>
  </si>
  <si>
    <t>MARIA ALEJANDRA CASTILLO MAYORGA</t>
  </si>
  <si>
    <t>https://community.secop.gov.co/Public/Tendering/OpportunityDetail/Index?noticeUID=CO1.NTC.5800872&amp;isFromPublicArea=True&amp;isModal=true&amp;asPopupView=true</t>
  </si>
  <si>
    <t>832-2024</t>
  </si>
  <si>
    <t>CD-PS-832-2024</t>
  </si>
  <si>
    <t>OSCAR JULIAN MAYORGA FANDIÑO</t>
  </si>
  <si>
    <t>https://community.secop.gov.co/Public/Tendering/OpportunityDetail/Index?noticeUID=CO1.NTC.5801356&amp;isFromPublicArea=True&amp;isModal=true&amp;asPopupView=true</t>
  </si>
  <si>
    <t>833-2024</t>
  </si>
  <si>
    <t>CD-PS-833-2024</t>
  </si>
  <si>
    <t>GIAN CARLO PIRILLI SUAREZ</t>
  </si>
  <si>
    <t>https://community.secop.gov.co/Public/Tendering/OpportunityDetail/Index?noticeUID=CO1.NTC.5800766&amp;isFromPublicArea=True&amp;isModal=true&amp;asPopupView=true</t>
  </si>
  <si>
    <t>834-2024</t>
  </si>
  <si>
    <t>CD-PS-834-2024</t>
  </si>
  <si>
    <t>JORGE ARMANDO CANO ESPITIA</t>
  </si>
  <si>
    <t>https://community.secop.gov.co/Public/Tendering/OpportunityDetail/Index?noticeUID=CO1.NTC.5801820&amp;isFromPublicArea=True&amp;isModal=true&amp;asPopupView=true</t>
  </si>
  <si>
    <t>821-2024</t>
  </si>
  <si>
    <t>CD-PS-821-2024</t>
  </si>
  <si>
    <t>ASTRID CATLEYA SAENZ CARREÑO</t>
  </si>
  <si>
    <t>https://community.secop.gov.co/Public/Tendering/OpportunityDetail/Index?noticeUID=CO1.NTC.5796730&amp;isFromPublicArea=True&amp;isModal=False</t>
  </si>
  <si>
    <t>822-2024</t>
  </si>
  <si>
    <t>CD-PS-822-2024</t>
  </si>
  <si>
    <t>JULIANA PAOLA CLAVIJO MORA</t>
  </si>
  <si>
    <t>https://community.secop.gov.co/Public/Tendering/OpportunityDetail/Index?noticeUID=CO1.NTC.5799513&amp;isFromPublicArea=True&amp;isModal=False</t>
  </si>
  <si>
    <t>835-2024</t>
  </si>
  <si>
    <t>CD-PS-835-2024</t>
  </si>
  <si>
    <t>KELLY JOHANNA MONTIEL BONILLA</t>
  </si>
  <si>
    <t>https://community.secop.gov.co/Public/Tendering/OpportunityDetail/Index?noticeUID=CO1.NTC.5806648&amp;isFromPublicArea=True&amp;isModal=False</t>
  </si>
  <si>
    <t>838-2024</t>
  </si>
  <si>
    <t>CD-PS-838-2024</t>
  </si>
  <si>
    <t>DIANA MIREYA HERRERA BARRERO</t>
  </si>
  <si>
    <t>https://community.secop.gov.co/Public/Tendering/OpportunityDetail/Index?noticeUID=CO1.NTC.5806350&amp;isFromPublicArea=True&amp;isModal=true&amp;asPopupView=true</t>
  </si>
  <si>
    <t>841-2024</t>
  </si>
  <si>
    <t>CD-PS-841-2024</t>
  </si>
  <si>
    <t>PAULA ANDREA CAMACHO JAIMES</t>
  </si>
  <si>
    <t>https://community.secop.gov.co/Public/Tendering/OpportunityDetail/Index?noticeUID=CO1.NTC.5807657&amp;isFromPublicArea=True&amp;isModal=true&amp;asPopupView=true</t>
  </si>
  <si>
    <t>842-2024</t>
  </si>
  <si>
    <t>CD-PS-842-2024</t>
  </si>
  <si>
    <t>GINNA PAOLA RUBIANO VILLAMIL</t>
  </si>
  <si>
    <t>https://community.secop.gov.co/Public/Tendering/OpportunityDetail/Index?noticeUID=CO1.NTC.5807678&amp;isFromPublicArea=True&amp;isModal=true&amp;asPopupView=true</t>
  </si>
  <si>
    <t>843-2024</t>
  </si>
  <si>
    <t>CD-PS-843-2024</t>
  </si>
  <si>
    <t>CLAUDIA PATRICIA GONZALEZ PERLAZA</t>
  </si>
  <si>
    <t>https://community.secop.gov.co/Public/Tendering/OpportunityDetail/Index?noticeUID=CO1.NTC.5808461&amp;isFromPublicArea=True&amp;isModal=true&amp;asPopupView=true</t>
  </si>
  <si>
    <t>830-2024</t>
  </si>
  <si>
    <t>CD-PS-830-2024</t>
  </si>
  <si>
    <t>JERLY JOHANNA LOZANO CHOCONTA</t>
  </si>
  <si>
    <t>https://community.secop.gov.co/Public/Tendering/OpportunityDetail/Index?noticeUID=CO1.NTC.5801330&amp;isFromPublicArea=True&amp;isModal=False</t>
  </si>
  <si>
    <t xml:space="preserve">Profesional Especializado, Código 222, Grado 27 </t>
  </si>
  <si>
    <t>836-2024</t>
  </si>
  <si>
    <t>CD-PS-836-2024</t>
  </si>
  <si>
    <t>VIVIAN DAYANA LETRADO HURTADO</t>
  </si>
  <si>
    <t>https://community.secop.gov.co/Public/Tendering/OpportunityDetail/Index?noticeUID=CO1.NTC.5804988&amp;isFromPublicArea=True&amp;isModal=False</t>
  </si>
  <si>
    <t>840-2024</t>
  </si>
  <si>
    <t>CD-PS-840-2024</t>
  </si>
  <si>
    <t>DANIELA MARIA RICO MIRANDA</t>
  </si>
  <si>
    <t>https://community.secop.gov.co/Public/Tendering/OpportunityDetail/Index?noticeUID=CO1.NTC.5807069&amp;isFromPublicArea=True&amp;isModal=true&amp;asPopupView=true</t>
  </si>
  <si>
    <t>845-2024</t>
  </si>
  <si>
    <t>CD-PS-845-2024</t>
  </si>
  <si>
    <t>NATALIA  GOMEZ MEZA</t>
  </si>
  <si>
    <t>https://community.secop.gov.co/Public/Tendering/OpportunityDetail/Index?noticeUID=CO1.NTC.5813782&amp;isFromPublicArea=True&amp;isModal=true&amp;asPopupView=true</t>
  </si>
  <si>
    <t>846-2024</t>
  </si>
  <si>
    <t>CD-PS-846-2024</t>
  </si>
  <si>
    <t>https://community.secop.gov.co/Public/Tendering/OpportunityDetail/Index?noticeUID=CO1.NTC.5816078&amp;isFromPublicArea=True&amp;isModal=true&amp;asPopupView=true</t>
  </si>
  <si>
    <t>848-2024</t>
  </si>
  <si>
    <t>CD-PS-848-2024</t>
  </si>
  <si>
    <t>MARIANA  BOTERO RUGE</t>
  </si>
  <si>
    <t>https://community.secop.gov.co/Public/Tendering/OpportunityDetail/Index?noticeUID=CO1.NTC.5816505&amp;isFromPublicArea=True&amp;isModal=true&amp;asPopupView=true</t>
  </si>
  <si>
    <t>844-2024</t>
  </si>
  <si>
    <t>CD-PS-844-2024</t>
  </si>
  <si>
    <t>FELIPE  ROJAS BARRERA</t>
  </si>
  <si>
    <t>https://community.secop.gov.co/Public/Tendering/OpportunityDetail/Index?noticeUID=CO1.NTC.5814585&amp;isFromPublicArea=True&amp;isModal=False</t>
  </si>
  <si>
    <t>847-2024</t>
  </si>
  <si>
    <t>CD-PS-847-2024</t>
  </si>
  <si>
    <t>LEIDY TATIANA SUAZA ROJAS</t>
  </si>
  <si>
    <t>https://community.secop.gov.co/Public/Tendering/OpportunityDetail/Index?noticeUID=CO1.NTC.5816781&amp;isFromPublicArea=True&amp;isModal=true&amp;asPopupView=true</t>
  </si>
  <si>
    <t>849-2024</t>
  </si>
  <si>
    <t>CD-PS-849-2024</t>
  </si>
  <si>
    <t>CAROL MAYERLY MOJICA GOMEZ</t>
  </si>
  <si>
    <t>https://community.secop.gov.co/Public/Tendering/OpportunityDetail/Index?noticeUID=CO1.NTC.5820592&amp;isFromPublicArea=True&amp;isModal=true&amp;asPopupView=true</t>
  </si>
  <si>
    <t>851-2024</t>
  </si>
  <si>
    <t>CD-PS-851-2024</t>
  </si>
  <si>
    <t>EILEN DANIELA JAIMES FONTECHA</t>
  </si>
  <si>
    <t>https://community.secop.gov.co/Public/Tendering/OpportunityDetail/Index?noticeUID=CO1.NTC.5823612&amp;isFromPublicArea=True&amp;isModal=true&amp;asPopupView=true</t>
  </si>
  <si>
    <t>853-2024</t>
  </si>
  <si>
    <t>CD-PS-853-2024</t>
  </si>
  <si>
    <t>JUAN PABLO DAZA PULIDO</t>
  </si>
  <si>
    <t>https://community.secop.gov.co/Public/Tendering/OpportunityDetail/Index?noticeUID=CO1.NTC.5824594&amp;isFromPublicArea=True&amp;isModal=true&amp;asPopupView=true</t>
  </si>
  <si>
    <t>854-2024</t>
  </si>
  <si>
    <t>CD-PS-854-2024</t>
  </si>
  <si>
    <t>ANA CAROLINA PINZON CASTAÑEDA</t>
  </si>
  <si>
    <t>https://community.secop.gov.co/Public/Tendering/OpportunityDetail/Index?noticeUID=CO1.NTC.5824478&amp;isFromPublicArea=True&amp;isModal=true&amp;asPopupView=true</t>
  </si>
  <si>
    <t>850-2024</t>
  </si>
  <si>
    <t>CD-PS-850-2024</t>
  </si>
  <si>
    <t>CLAUDIA PATRICIA SUAREZ MENDOZA</t>
  </si>
  <si>
    <t>https://community.secop.gov.co/Public/Tendering/OpportunityDetail/Index?noticeUID=CO1.NTC.5826220&amp;isFromPublicArea=True&amp;isModal=False</t>
  </si>
  <si>
    <t>856-2024</t>
  </si>
  <si>
    <t>CD-PS-856-2024</t>
  </si>
  <si>
    <t>YEIMY ALEXANDRA USECHE TRIANA</t>
  </si>
  <si>
    <t>https://community.secop.gov.co/Public/Tendering/OpportunityDetail/Index?noticeUID=CO1.NTC.5828971&amp;isFromPublicArea=True&amp;isModal=False</t>
  </si>
  <si>
    <t>857-2024</t>
  </si>
  <si>
    <t>CD-PS-857-2024</t>
  </si>
  <si>
    <t>JESSICA ANDREA LOPEZ LEIVA</t>
  </si>
  <si>
    <t>https://community.secop.gov.co/Public/Tendering/OpportunityDetail/Index?noticeUID=CO1.NTC.5830468&amp;isFromPublicArea=True&amp;isModal=true&amp;asPopupView=true</t>
  </si>
  <si>
    <t>858-2024</t>
  </si>
  <si>
    <t>CD-PS-858-2024</t>
  </si>
  <si>
    <t>MARIA ANGELICA HERNANDEZ CESPEDES</t>
  </si>
  <si>
    <t>https://community.secop.gov.co/Public/Tendering/OpportunityDetail/Index?noticeUID=CO1.NTC.5830885&amp;isFromPublicArea=True&amp;isModal=true&amp;asPopupView=true</t>
  </si>
  <si>
    <t>862-2024</t>
  </si>
  <si>
    <t>CD-PS-862-2024</t>
  </si>
  <si>
    <t>DANIELA  VERGARA MORENO</t>
  </si>
  <si>
    <t>https://community.secop.gov.co/Public/Tendering/OpportunityDetail/Index?noticeUID=CO1.NTC.5830746&amp;isFromPublicArea=True&amp;isModal=true&amp;asPopupView=true</t>
  </si>
  <si>
    <t>859-2024</t>
  </si>
  <si>
    <t>CD-PS-859-2024</t>
  </si>
  <si>
    <t>DANIELA ALEJANDRA LOPEZ RENDON</t>
  </si>
  <si>
    <t>https://community.secop.gov.co/Public/Tendering/OpportunityDetail/Index?noticeUID=CO1.NTC.5829968&amp;isFromPublicArea=True&amp;isModal=true&amp;asPopupView=true</t>
  </si>
  <si>
    <t>860-2024</t>
  </si>
  <si>
    <t>CD-PS-860-2024</t>
  </si>
  <si>
    <t>JUAN FREDY ROZO BELLON</t>
  </si>
  <si>
    <t>https://community.secop.gov.co/Public/Tendering/OpportunityDetail/Index?noticeUID=CO1.NTC.5833936&amp;isFromPublicArea=True&amp;isModal=true&amp;asPopupView=true</t>
  </si>
  <si>
    <t>861-2024</t>
  </si>
  <si>
    <t>CD-PS-861-2024</t>
  </si>
  <si>
    <t>ANGIE ALEJANDRA SEPULVEDA CAMACHO</t>
  </si>
  <si>
    <t>https://community.secop.gov.co/Public/Tendering/OpportunityDetail/Index?noticeUID=CO1.NTC.5833584&amp;isFromPublicArea=True&amp;isModal=true&amp;asPopupView=true</t>
  </si>
  <si>
    <t>863-2024</t>
  </si>
  <si>
    <t>CD-PS-863-2024</t>
  </si>
  <si>
    <t>NATALIA  CUELLAR BARON</t>
  </si>
  <si>
    <t>https://community.secop.gov.co/Public/Tendering/OpportunityDetail/Index?noticeUID=CO1.NTC.5833987&amp;isFromPublicArea=True&amp;isModal=true&amp;asPopupView=true</t>
  </si>
  <si>
    <t>864-2024</t>
  </si>
  <si>
    <t>CD-PS-864-2024</t>
  </si>
  <si>
    <t>YULI ANDREA ALFONSO AVILA</t>
  </si>
  <si>
    <t>https://community.secop.gov.co/Public/Tendering/OpportunityDetail/Index?noticeUID=CO1.NTC.5831945&amp;isFromPublicArea=True&amp;isModal=true&amp;asPopupView=true</t>
  </si>
  <si>
    <t>865-2024</t>
  </si>
  <si>
    <t>CD-PS-865-2024</t>
  </si>
  <si>
    <t>ANDRES FELIPE GARZON MARTINEZ</t>
  </si>
  <si>
    <t>https://community.secop.gov.co/Public/Tendering/OpportunityDetail/Index?noticeUID=CO1.NTC.5832399&amp;isFromPublicArea=True&amp;isModal=true&amp;asPopupView=true</t>
  </si>
  <si>
    <t>868-2024</t>
  </si>
  <si>
    <t>CD-PS-868-2024</t>
  </si>
  <si>
    <t>DIANA MARCELA ZAMBRANO LUCUMI</t>
  </si>
  <si>
    <t>https://community.secop.gov.co/Public/Tendering/OpportunityDetail/Index?noticeUID=CO1.NTC.5837844&amp;isFromPublicArea=True&amp;isModal=true&amp;asPopupView=true</t>
  </si>
  <si>
    <t>869-2024</t>
  </si>
  <si>
    <t>CD-PS-869-2024</t>
  </si>
  <si>
    <t>YULY MILENA GUEVARA SANCHEZ</t>
  </si>
  <si>
    <t>https://community.secop.gov.co/Public/Tendering/OpportunityDetail/Index?noticeUID=CO1.NTC.5839376&amp;isFromPublicArea=True&amp;isModal=true&amp;asPopupView=true</t>
  </si>
  <si>
    <t>872-2024</t>
  </si>
  <si>
    <t>CD-PS-872-2024</t>
  </si>
  <si>
    <t>SEBASTIAN  YAÑEZ TRUJILLO</t>
  </si>
  <si>
    <t>https://community.secop.gov.co/Public/Tendering/OpportunityDetail/Index?noticeUID=CO1.NTC.5839044&amp;isFromPublicArea=True&amp;isModal=true&amp;asPopupView=true</t>
  </si>
  <si>
    <t>873-2024</t>
  </si>
  <si>
    <t>CD-PS-873-2024</t>
  </si>
  <si>
    <t>LAURA ANDREA CORREA AREVALO</t>
  </si>
  <si>
    <t>https://community.secop.gov.co/Public/Tendering/OpportunityDetail/Index?noticeUID=CO1.NTC.5839619&amp;isFromPublicArea=True&amp;isModal=true&amp;asPopupView=true</t>
  </si>
  <si>
    <t>874-2024</t>
  </si>
  <si>
    <t>CD-PS-874-2024</t>
  </si>
  <si>
    <t>INGRID JULIETH GUALTEROS PATIÑO</t>
  </si>
  <si>
    <t>https://community.secop.gov.co/Public/Tendering/OpportunityDetail/Index?noticeUID=CO1.NTC.5840944&amp;isFromPublicArea=True&amp;isModal=true&amp;asPopupView=true</t>
  </si>
  <si>
    <t>867-2024</t>
  </si>
  <si>
    <t>CD-PS-867-2024</t>
  </si>
  <si>
    <t>CATALINA  ARANGO SALGADO</t>
  </si>
  <si>
    <t>https://community.secop.gov.co/Public/Tendering/OpportunityDetail/Index?noticeUID=CO1.NTC.5840852&amp;isFromPublicArea=True&amp;isModal=true&amp;asPopupView=true</t>
  </si>
  <si>
    <t>871-2024</t>
  </si>
  <si>
    <t>CD-PS-871-2024</t>
  </si>
  <si>
    <t>CLAUDIA ALEXANDRA BARRANCO SABOGAL</t>
  </si>
  <si>
    <t>https://community.secop.gov.co/Public/Tendering/OpportunityDetail/Index?noticeUID=CO1.NTC.5838161&amp;isFromPublicArea=True&amp;isModal=true&amp;asPopupView=true</t>
  </si>
  <si>
    <t>875-2024</t>
  </si>
  <si>
    <t>CD-PS-875-2024</t>
  </si>
  <si>
    <t>MARIA PAULA HERNANDEZ MORENO</t>
  </si>
  <si>
    <t>https://community.secop.gov.co/Public/Tendering/OpportunityDetail/Index?noticeUID=CO1.NTC.5846398&amp;isFromPublicArea=True&amp;isModal=False</t>
  </si>
  <si>
    <t>876-2024</t>
  </si>
  <si>
    <t>CD-PS-876-2024</t>
  </si>
  <si>
    <t>KAREN ELENA LOPEZ</t>
  </si>
  <si>
    <t>https://community.secop.gov.co/Public/Tendering/OpportunityDetail/Index?noticeUID=CO1.NTC.5845700&amp;isFromPublicArea=True&amp;isModal=False</t>
  </si>
  <si>
    <t>877-2024</t>
  </si>
  <si>
    <t>CD-PS-877-2024</t>
  </si>
  <si>
    <t>DIANA CAROLINA BAQUERO MARTINEZ</t>
  </si>
  <si>
    <t>https://community.secop.gov.co/Public/Tendering/OpportunityDetail/Index?noticeUID=CO1.NTC.5847040&amp;isFromPublicArea=True&amp;isModal=true&amp;asPopupView=true</t>
  </si>
  <si>
    <t>878-2024</t>
  </si>
  <si>
    <t>CD-PS-878-2024</t>
  </si>
  <si>
    <t>NELCY MABEL MUÑOZ CASTRO</t>
  </si>
  <si>
    <t>https://community.secop.gov.co/Public/Tendering/OpportunityDetail/Index?noticeUID=CO1.NTC.5846237&amp;isFromPublicArea=True&amp;isModal=true&amp;asPopupView=true</t>
  </si>
  <si>
    <t>879-2024</t>
  </si>
  <si>
    <t>CD-PS-879-2024</t>
  </si>
  <si>
    <t>LEIDY JANETH CARDENAS MONTAÑEZ</t>
  </si>
  <si>
    <t>https://community.secop.gov.co/Public/Tendering/OpportunityDetail/Index?noticeUID=CO1.NTC.5846375&amp;isFromPublicArea=True&amp;isModal=true&amp;asPopupView=true</t>
  </si>
  <si>
    <t>881-2024</t>
  </si>
  <si>
    <t>CD-PS-881-2024</t>
  </si>
  <si>
    <t>MONICA PATRICIA HOYOS ROBAYO</t>
  </si>
  <si>
    <t>https://community.secop.gov.co/Public/Tendering/OpportunityDetail/Index?noticeUID=CO1.NTC.5848462&amp;isFromPublicArea=True&amp;isModal=true&amp;asPopupView=true</t>
  </si>
  <si>
    <t>880-2024</t>
  </si>
  <si>
    <t>CD-PS-880-2024</t>
  </si>
  <si>
    <t>MARIA PAULA SOLER LÓPEZ</t>
  </si>
  <si>
    <t>https://community.secop.gov.co/Public/Tendering/OpportunityDetail/Index?noticeUID=CO1.NTC.5847537&amp;isFromPublicArea=True&amp;isModal=False</t>
  </si>
  <si>
    <t>883-2024</t>
  </si>
  <si>
    <t>CD-PS-883-2024</t>
  </si>
  <si>
    <t>YENIFER CATERINE GUTIERREZ GONZALEZ</t>
  </si>
  <si>
    <t>https://community.secop.gov.co/Public/Tendering/OpportunityDetail/Index?noticeUID=CO1.NTC.5855405&amp;isFromPublicArea=True&amp;isModal=true&amp;asPopupView=true</t>
  </si>
  <si>
    <t>884-2024</t>
  </si>
  <si>
    <t>CD-PS-884-2024</t>
  </si>
  <si>
    <t>LINA MILENA MARIN PEÑA</t>
  </si>
  <si>
    <t>https://community.secop.gov.co/Public/Tendering/OpportunityDetail/Index?noticeUID=CO1.NTC.5855841&amp;isFromPublicArea=True&amp;isModal=true&amp;asPopupView=true</t>
  </si>
  <si>
    <t>886-2024</t>
  </si>
  <si>
    <t>CD-PS-886-2024</t>
  </si>
  <si>
    <t>JOHANNA ANDREA RUA RUEDA</t>
  </si>
  <si>
    <t>https://community.secop.gov.co/Public/Tendering/OpportunityDetail/Index?noticeUID=CO1.NTC.5858708&amp;isFromPublicArea=True&amp;isModal=true&amp;asPopupView=true</t>
  </si>
  <si>
    <t>887-2024</t>
  </si>
  <si>
    <t>CD-PS-887-2024</t>
  </si>
  <si>
    <t>SANDRA VIVIANA ALHIPPIO SERRANO</t>
  </si>
  <si>
    <t>https://community.secop.gov.co/Public/Tendering/OpportunityDetail/Index?noticeUID=CO1.NTC.5862443&amp;isFromPublicArea=True&amp;isModal=False</t>
  </si>
  <si>
    <t>Profesional Universitario, Código 219, Grado 12</t>
  </si>
  <si>
    <t>888-2024</t>
  </si>
  <si>
    <t>CD-PS-888-2024</t>
  </si>
  <si>
    <t>YANETH  URIBE FONSECA</t>
  </si>
  <si>
    <t>https://community.secop.gov.co/Public/Tendering/OpportunityDetail/Index?noticeUID=CO1.NTC.5861954&amp;isFromPublicArea=True&amp;isModal=true&amp;asPopupView=true</t>
  </si>
  <si>
    <t>889-2024</t>
  </si>
  <si>
    <t>CD-PS-889-2024</t>
  </si>
  <si>
    <t>LEYDI PAOLA MURCIA FRANCO</t>
  </si>
  <si>
    <t>https://community.secop.gov.co/Public/Tendering/OpportunityDetail/Index?noticeUID=CO1.NTC.5862380&amp;isFromPublicArea=True&amp;isModal=true&amp;asPopupView=true</t>
  </si>
  <si>
    <t>890-2024</t>
  </si>
  <si>
    <t>CD-PS-890-2024</t>
  </si>
  <si>
    <t>YENY CONSUELO ALVAREZ CUENCA</t>
  </si>
  <si>
    <t>https://community.secop.gov.co/Public/Tendering/OpportunityDetail/Index?noticeUID=CO1.NTC.5864448&amp;isFromPublicArea=True&amp;isModal=False</t>
  </si>
  <si>
    <t>893-2024</t>
  </si>
  <si>
    <t>CD-PS-893-2024</t>
  </si>
  <si>
    <t>DAYANA YISETH GUTIERREZ TUNJO</t>
  </si>
  <si>
    <t>https://community.secop.gov.co/Public/Tendering/OpportunityDetail/Index?noticeUID=CO1.NTC.5870550&amp;isFromPublicArea=True&amp;isModal=true&amp;asPopupView=true</t>
  </si>
  <si>
    <t>895-2024</t>
  </si>
  <si>
    <t>CD-PS-895-2024</t>
  </si>
  <si>
    <t>DERLY LILIANA ARIAS PEREZ</t>
  </si>
  <si>
    <t>https://community.secop.gov.co/Public/Tendering/OpportunityDetail/Index?noticeUID=CO1.NTC.5873320&amp;isFromPublicArea=True&amp;isModal=true&amp;asPopupView=true</t>
  </si>
  <si>
    <t>896-2024</t>
  </si>
  <si>
    <t>CD-PS-896-2024</t>
  </si>
  <si>
    <t>LUZ MERY PIEDRAHITA PINEDA</t>
  </si>
  <si>
    <t>https://community.secop.gov.co/Public/Tendering/OpportunityDetail/Index?noticeUID=CO1.NTC.5872211&amp;isFromPublicArea=True&amp;isModal=true&amp;asPopupView=true</t>
  </si>
  <si>
    <t>897-2024</t>
  </si>
  <si>
    <t>CD-PS-897-2024</t>
  </si>
  <si>
    <t>JULIANA  ACOSTA RIOS</t>
  </si>
  <si>
    <t>https://community.secop.gov.co/Public/Tendering/OpportunityDetail/Index?noticeUID=CO1.NTC.5873677&amp;isFromPublicArea=True&amp;isModal=true&amp;asPopupView=true</t>
  </si>
  <si>
    <t>898-2024</t>
  </si>
  <si>
    <t>CD-PS-898-2024</t>
  </si>
  <si>
    <t>LEIDY DANIELA BARRERO GUASCA</t>
  </si>
  <si>
    <t>https://community.secop.gov.co/Public/Tendering/OpportunityDetail/Index?noticeUID=CO1.NTC.5876981&amp;isFromPublicArea=True&amp;isModal=False</t>
  </si>
  <si>
    <t>892-2024</t>
  </si>
  <si>
    <t>CD-PS-892-2024</t>
  </si>
  <si>
    <t>LEIDY VIVIANA ORDUZ DUCUARA</t>
  </si>
  <si>
    <t>https://community.secop.gov.co/Public/Tendering/OpportunityDetail/Index?noticeUID=CO1.NTC.5870225&amp;isFromPublicArea=True&amp;isModal=true&amp;asPopupView=true</t>
  </si>
  <si>
    <t>894-2024</t>
  </si>
  <si>
    <t>CD-PS-894-2024</t>
  </si>
  <si>
    <t>ELIZABETH  DIAZ ABRIL</t>
  </si>
  <si>
    <t>https://community.secop.gov.co/Public/Tendering/OpportunityDetail/Index?noticeUID=CO1.NTC.5871799&amp;isFromPublicArea=True&amp;isModal=true&amp;asPopupView=true</t>
  </si>
  <si>
    <t>899-2024</t>
  </si>
  <si>
    <t>CD-PS-899-2024</t>
  </si>
  <si>
    <t>ANGIE LORENA TRIANA VILLALBA</t>
  </si>
  <si>
    <t>https://community.secop.gov.co/Public/Tendering/OpportunityDetail/Index?noticeUID=CO1.NTC.5880334&amp;isFromPublicArea=True&amp;isModal=true&amp;asPopupView=true</t>
  </si>
  <si>
    <t>900-2024</t>
  </si>
  <si>
    <t>CD-PS-900-2024</t>
  </si>
  <si>
    <t>ANLLY YISETH HURTADO AGUILAR</t>
  </si>
  <si>
    <t>https://community.secop.gov.co/Public/Tendering/OpportunityDetail/Index?noticeUID=CO1.NTC.5877780&amp;isFromPublicArea=True&amp;isModal=False</t>
  </si>
  <si>
    <t>901-2024</t>
  </si>
  <si>
    <t>CD-PS-901-2024</t>
  </si>
  <si>
    <t>ANDRES ORLANDO ORTEGON OCAMPO</t>
  </si>
  <si>
    <t>https://community.secop.gov.co/Public/Tendering/OpportunityDetail/Index?noticeUID=CO1.NTC.5880827&amp;isFromPublicArea=True&amp;isModal=False</t>
  </si>
  <si>
    <t>891-2024</t>
  </si>
  <si>
    <t>CD-PS-891-2024</t>
  </si>
  <si>
    <t>DORYS ANDREA CASTRO CANTOR</t>
  </si>
  <si>
    <t>https://community.secop.gov.co/Public/Tendering/OpportunityDetail/Index?noticeUID=CO1.NTC.5865718&amp;isFromPublicArea=True&amp;isModal=False</t>
  </si>
  <si>
    <t>902-2024</t>
  </si>
  <si>
    <t>CD-PS-902-2024</t>
  </si>
  <si>
    <t>ANA CAROLINA BUCHELI OLMOS</t>
  </si>
  <si>
    <t>https://community.secop.gov.co/Public/Tendering/OpportunityDetail/Index?noticeUID=CO1.NTC.5880703&amp;isFromPublicArea=True&amp;isModal=False</t>
  </si>
  <si>
    <t>903-2024</t>
  </si>
  <si>
    <t>CD-PS-903-2024</t>
  </si>
  <si>
    <t>LIZ ALEXANDRA GARCIA APARICIO</t>
  </si>
  <si>
    <t>https://community.secop.gov.co/Public/Tendering/OpportunityDetail/Index?noticeUID=CO1.NTC.5885101&amp;isFromPublicArea=True&amp;isModal=False</t>
  </si>
  <si>
    <t>904-2024</t>
  </si>
  <si>
    <t>CD-PS-904-2024</t>
  </si>
  <si>
    <t>LAURA MARCELA ESPINOSA TELLEZ</t>
  </si>
  <si>
    <t>https://community.secop.gov.co/Public/Tendering/OpportunityDetail/Index?noticeUID=CO1.NTC.5885852&amp;isFromPublicArea=True&amp;isModal=true&amp;asPopupView=true</t>
  </si>
  <si>
    <t>905-2024</t>
  </si>
  <si>
    <t>CD-PS-905-2024</t>
  </si>
  <si>
    <t>SANDRA MILENA BUITRAGO LONDOÑO</t>
  </si>
  <si>
    <t>https://community.secop.gov.co/Public/Tendering/OpportunityDetail/Index?noticeUID=CO1.NTC.5891602&amp;isFromPublicArea=True&amp;isModal=False</t>
  </si>
  <si>
    <t>906-2024</t>
  </si>
  <si>
    <t>CD-PS-906-2024</t>
  </si>
  <si>
    <t>ANDREA MARCELA SANCHEZ GUERRERO</t>
  </si>
  <si>
    <t>https://community.secop.gov.co/Public/Tendering/OpportunityDetail/Index?noticeUID=CO1.NTC.5891801&amp;isFromPublicArea=True&amp;isModal=False</t>
  </si>
  <si>
    <t>907-2024</t>
  </si>
  <si>
    <t>CD-PS-907-2024</t>
  </si>
  <si>
    <t>GERALDINE LIZETH CASTELLANOS ROZO</t>
  </si>
  <si>
    <t>https://community.secop.gov.co/Public/Tendering/OpportunityDetail/Index?noticeUID=CO1.NTC.5899679&amp;isFromPublicArea=True&amp;isModal=False</t>
  </si>
  <si>
    <t>908-2024</t>
  </si>
  <si>
    <t>CD-PS-908-2024</t>
  </si>
  <si>
    <t>MARIA ALEJANDRA MILLAN</t>
  </si>
  <si>
    <t>https://community.secop.gov.co/Public/Tendering/OpportunityDetail/Index?noticeUID=CO1.NTC.5900110&amp;isFromPublicArea=True&amp;isModal=False</t>
  </si>
  <si>
    <t>909-2024</t>
  </si>
  <si>
    <t>ORDEN 126579</t>
  </si>
  <si>
    <t>UT Soft IG 3
SOFTWAREONE COLOMBIA. S.A.S</t>
  </si>
  <si>
    <t>901373456
900478383-2</t>
  </si>
  <si>
    <t>https://www.colombiacompra.gov.co/tienda-virtual-del-estado-colombiano/ordenes-compra/126579</t>
  </si>
  <si>
    <t>910-2024</t>
  </si>
  <si>
    <t>CD-PS-909-2024</t>
  </si>
  <si>
    <t>PAULA ANDREA RINCON ARMENTERO</t>
  </si>
  <si>
    <t>https://community.secop.gov.co/Public/Tendering/OpportunityDetail/Index?noticeUID=CO1.NTC.5903462&amp;isFromPublicArea=True&amp;isModal=False</t>
  </si>
  <si>
    <t>912-2024</t>
  </si>
  <si>
    <t>CD-PS-911-2024</t>
  </si>
  <si>
    <t>LEIDY TATIANA RODRIGUEZ MIRANDA</t>
  </si>
  <si>
    <t>https://community.secop.gov.co/Public/Tendering/OpportunityDetail/Index?noticeUID=CO1.NTC.5904175&amp;isFromPublicArea=True&amp;isModal=False</t>
  </si>
  <si>
    <t>913-2024</t>
  </si>
  <si>
    <t>CD-CI-912-2024</t>
  </si>
  <si>
    <t>SERVICIOS POSTALES NACIONALES S.A.S.</t>
  </si>
  <si>
    <t>https://community.secop.gov.co/Public/Tendering/OpportunityDetail/Index?noticeUID=CO1.NTC.5912624&amp;isFromPublicArea=True&amp;isModal=true&amp;asPopupView=true</t>
  </si>
  <si>
    <t>Oscar Hernan Serrato Gonzalez</t>
  </si>
  <si>
    <t>Profesional Especializado</t>
  </si>
  <si>
    <t>914-2024</t>
  </si>
  <si>
    <t>CD-PS-914-2024</t>
  </si>
  <si>
    <t>CARMEN ELENA PINO ORDOÑEZ</t>
  </si>
  <si>
    <t>https://community.secop.gov.co/Public/Tendering/OpportunityDetail/Index?noticeUID=CO1.NTC.5914291&amp;isFromPublicArea=True&amp;isModal=true&amp;asPopupView=true</t>
  </si>
  <si>
    <t>916-2024</t>
  </si>
  <si>
    <t>CD-PS-916-2024</t>
  </si>
  <si>
    <t>ALISSON JULLIETTE RODRIGUEZ HURTADO</t>
  </si>
  <si>
    <t>https://community.secop.gov.co/Public/Tendering/OpportunityDetail/Index?noticeUID=CO1.NTC.5927232&amp;isFromPublicArea=True&amp;isModal=true&amp;asPopupView=true</t>
  </si>
  <si>
    <t>917-2024</t>
  </si>
  <si>
    <t>CD-PS-917-2024</t>
  </si>
  <si>
    <t>MARTA YADIRA TORRES RODRIGUEZ</t>
  </si>
  <si>
    <t>https://community.secop.gov.co/Public/Tendering/OpportunityDetail/Index?noticeUID=CO1.NTC.5931634&amp;isFromPublicArea=True&amp;isModal=true&amp;asPopupView=true</t>
  </si>
  <si>
    <t>919-2024</t>
  </si>
  <si>
    <t>CD-PS-919-2024</t>
  </si>
  <si>
    <t>LUZ HELENA SERRANO DURAN</t>
  </si>
  <si>
    <t>https://community.secop.gov.co/Public/Tendering/OpportunityDetail/Index?noticeUID=CO1.NTC.5940860&amp;isFromPublicArea=True&amp;isModal=False</t>
  </si>
  <si>
    <t>920-2024</t>
  </si>
  <si>
    <t>CD-PS-920-2024</t>
  </si>
  <si>
    <t>LAURA LYSSETH AGUDELO VELASQUEZ</t>
  </si>
  <si>
    <t>https://community.secop.gov.co/Public/Tendering/OpportunityDetail/Index?noticeUID=CO1.NTC.5941010&amp;isFromPublicArea=True&amp;isModal=true&amp;asPopupView=true</t>
  </si>
  <si>
    <t>921-2024</t>
  </si>
  <si>
    <t>CD-PS-921-2024</t>
  </si>
  <si>
    <t>JUAN SEBASTIAN MARTINEZ TORRES</t>
  </si>
  <si>
    <t>https://community.secop.gov.co/Public/Tendering/OpportunityDetail/Index?noticeUID=CO1.NTC.5940771&amp;isFromPublicArea=True&amp;isModal=true&amp;asPopupView=true</t>
  </si>
  <si>
    <t>23/09/2024</t>
  </si>
  <si>
    <t>922-2024</t>
  </si>
  <si>
    <t>CD-PS-922-2024</t>
  </si>
  <si>
    <t>ZUNNY YANETH QUINTO MOSQUERA</t>
  </si>
  <si>
    <t>https://community.secop.gov.co/Public/Tendering/OpportunityDetail/Index?noticeUID=CO1.NTC.5947330&amp;isFromPublicArea=True&amp;isModal=False</t>
  </si>
  <si>
    <t>923-2024</t>
  </si>
  <si>
    <t>CD-PS-923-2024</t>
  </si>
  <si>
    <t>MAILIN CELENE LONDOÑO PORTOCARRERO</t>
  </si>
  <si>
    <t>https://community.secop.gov.co/Public/Tendering/OpportunityDetail/Index?noticeUID=CO1.NTC.5947174&amp;isFromPublicArea=True&amp;isModal=true&amp;asPopupView=true</t>
  </si>
  <si>
    <t>924-2024</t>
  </si>
  <si>
    <t>CD-PS-924-2024</t>
  </si>
  <si>
    <t>EVELIN MAYERLI POVEDA CASTRO</t>
  </si>
  <si>
    <t>https://community.secop.gov.co/Public/Tendering/OpportunityDetail/Index?noticeUID=CO1.NTC.5947252&amp;isFromPublicArea=True&amp;isModal=true&amp;asPopupView=true</t>
  </si>
  <si>
    <t>926-2024</t>
  </si>
  <si>
    <t>CD-PS-926-2024</t>
  </si>
  <si>
    <t>DARLIN MONICA KURY RENTERIA</t>
  </si>
  <si>
    <t>https://community.secop.gov.co/Public/Tendering/OpportunityDetail/Index?noticeUID=CO1.NTC.5946991&amp;isFromPublicArea=True&amp;isModal=true&amp;asPopupView=true</t>
  </si>
  <si>
    <t>927-2024</t>
  </si>
  <si>
    <t>CD-PS-927-2024</t>
  </si>
  <si>
    <t>SANDRA PATRICIA BELLO SANABRIA</t>
  </si>
  <si>
    <t>https://community.secop.gov.co/Public/Tendering/OpportunityDetail/Index?noticeUID=CO1.NTC.5954635&amp;isFromPublicArea=True&amp;isModal=true&amp;asPopupView=true</t>
  </si>
  <si>
    <t>928-2024</t>
  </si>
  <si>
    <t>CD-PS-928-2024</t>
  </si>
  <si>
    <t>SIDNEY MIGUEL ACUÑA ROJAS</t>
  </si>
  <si>
    <t>https://community.secop.gov.co/Public/Tendering/OpportunityDetail/Index?noticeUID=CO1.NTC.5954282&amp;isFromPublicArea=True&amp;isModal=true&amp;asPopupView=true</t>
  </si>
  <si>
    <t>929-2024</t>
  </si>
  <si>
    <t>CD-PS-929-2024</t>
  </si>
  <si>
    <t>VANNESA ALEXANDRA RODRIGUEZ GOMEZ</t>
  </si>
  <si>
    <t>https://community.secop.gov.co/Public/Tendering/OpportunityDetail/Index?noticeUID=CO1.NTC.5962832&amp;isFromPublicArea=True&amp;isModal=False</t>
  </si>
  <si>
    <t>930-2024</t>
  </si>
  <si>
    <t>CD-PS-930-2024</t>
  </si>
  <si>
    <t>LAURA DANIELA TORRES MELGAREJO</t>
  </si>
  <si>
    <t>https://community.secop.gov.co/Public/Tendering/OpportunityDetail/Index?noticeUID=CO1.NTC.5959364&amp;isFromPublicArea=True&amp;isModal=true&amp;asPopupView=true</t>
  </si>
  <si>
    <t>931-2024</t>
  </si>
  <si>
    <t>CD-PS-931-2024</t>
  </si>
  <si>
    <t>JUAN DAVID CORTES GONZALEZ</t>
  </si>
  <si>
    <t>https://community.secop.gov.co/Public/Tendering/OpportunityDetail/Index?noticeUID=CO1.NTC.5966049&amp;isFromPublicArea=True&amp;isModal=False</t>
  </si>
  <si>
    <t>932-2024</t>
  </si>
  <si>
    <t>CD-PS-932-2024</t>
  </si>
  <si>
    <t>SANDRA PATRICIA PRIETO ROJAS</t>
  </si>
  <si>
    <t>https://community.secop.gov.co/Public/Tendering/OpportunityDetail/Index?noticeUID=CO1.NTC.5966025&amp;isFromPublicArea=True&amp;isModal=False</t>
  </si>
  <si>
    <t>933-2024</t>
  </si>
  <si>
    <t>CD-PS-933-2024</t>
  </si>
  <si>
    <t>SONIA JEANNETTE RODRIGUEZ HAMON</t>
  </si>
  <si>
    <t>https://community.secop.gov.co/Public/Tendering/OpportunityDetail/Index?noticeUID=CO1.NTC.5966742&amp;isFromPublicArea=True&amp;isModal=False</t>
  </si>
  <si>
    <t>935-2024</t>
  </si>
  <si>
    <t>CD-PS-935-2024</t>
  </si>
  <si>
    <t>YORI KATHERINE ESPINOSA CACERES</t>
  </si>
  <si>
    <t>https://community.secop.gov.co/Public/Tendering/OpportunityDetail/Index?noticeUID=CO1.NTC.5969251&amp;isFromPublicArea=True&amp;isModal=False</t>
  </si>
  <si>
    <t>936-2024</t>
  </si>
  <si>
    <t>CD-PS-936-2024</t>
  </si>
  <si>
    <t>LIZETH CATALINA ALVARADO ESCOBAR</t>
  </si>
  <si>
    <t>https://community.secop.gov.co/Public/Tendering/OpportunityDetail/Index?noticeUID=CO1.NTC.5969373&amp;isFromPublicArea=True&amp;isModal=False</t>
  </si>
  <si>
    <t>937-2024</t>
  </si>
  <si>
    <t>CD-PS-937-2024</t>
  </si>
  <si>
    <t>JACKELINNE  CERQUERA CASTILLO</t>
  </si>
  <si>
    <t>https://community.secop.gov.co/Public/Tendering/OpportunityDetail/Index?noticeUID=CO1.NTC.5974927&amp;isFromPublicArea=True&amp;isModal=False</t>
  </si>
  <si>
    <t>938-2024</t>
  </si>
  <si>
    <t>CD-PS-938-2024</t>
  </si>
  <si>
    <t>CAJA DE COMPENSACION FAMILIAR COMPENSAR</t>
  </si>
  <si>
    <t>https://community.secop.gov.co/Public/Tendering/OpportunityDetail/Index?noticeUID=CO1.NTC.5975635&amp;isFromPublicArea=True&amp;isModal=False</t>
  </si>
  <si>
    <t>939-2024</t>
  </si>
  <si>
    <t>CD-PS-939-2024</t>
  </si>
  <si>
    <t>YENIFER CATERIN CONTRERAS CAIPA</t>
  </si>
  <si>
    <t>https://community.secop.gov.co/Public/Tendering/OpportunityDetail/Index?noticeUID=CO1.NTC.5975110&amp;isFromPublicArea=True&amp;isModal=False</t>
  </si>
  <si>
    <t>941-2024</t>
  </si>
  <si>
    <t>CD-PS-941-2024</t>
  </si>
  <si>
    <t>KELY NILLYRED BELTRAN CONTRERAS</t>
  </si>
  <si>
    <t>https://community.secop.gov.co/Public/Tendering/OpportunityDetail/Index?noticeUID=CO1.NTC.5984020&amp;isFromPublicArea=True&amp;isModal=False</t>
  </si>
  <si>
    <t>942-2024</t>
  </si>
  <si>
    <t>CD-PS-942-2024</t>
  </si>
  <si>
    <t>YANITH ZULAY PORRAS NEIRA</t>
  </si>
  <si>
    <t>https://community.secop.gov.co/Public/Tendering/OpportunityDetail/Index?noticeUID=CO1.NTC.5984409&amp;isFromPublicArea=True&amp;isModal=False</t>
  </si>
  <si>
    <t>945-2024</t>
  </si>
  <si>
    <t>CD-PS-945-2024</t>
  </si>
  <si>
    <t>JULIETH  CUBIDES BARRETO</t>
  </si>
  <si>
    <t>https://community.secop.gov.co/Public/Tendering/OpportunityDetail/Index?noticeUID=CO1.NTC.5993485&amp;isFromPublicArea=True&amp;isModal=False</t>
  </si>
  <si>
    <t>946-2024</t>
  </si>
  <si>
    <t>CD-PS-946-2024</t>
  </si>
  <si>
    <t>ANDREA  GUATAVITA GARZON</t>
  </si>
  <si>
    <t>https://community.secop.gov.co/Public/Tendering/OpportunityDetail/Index?noticeUID=CO1.NTC.5993195&amp;isFromPublicArea=True&amp;isModal=False</t>
  </si>
  <si>
    <t>947-2024</t>
  </si>
  <si>
    <t>CD-PS-947-2024</t>
  </si>
  <si>
    <t>LAURA MELISSA HERNANDEZ GARZON</t>
  </si>
  <si>
    <t>https://community.secop.gov.co/Public/Tendering/OpportunityDetail/Index?noticeUID=CO1.NTC.5993896&amp;isFromPublicArea=True&amp;isModal=False</t>
  </si>
  <si>
    <t>949-2024</t>
  </si>
  <si>
    <t>CD-PS-949-2024</t>
  </si>
  <si>
    <t>MARIA CAROLINA GARZÓN MARTÍNEZ</t>
  </si>
  <si>
    <t>https://community.secop.gov.co/Public/Tendering/OpportunityDetail/Index?noticeUID=CO1.NTC.6001892&amp;isFromPublicArea=True&amp;isModal=False</t>
  </si>
  <si>
    <t>950-2024</t>
  </si>
  <si>
    <t>CD-PS-950-2024</t>
  </si>
  <si>
    <t>ANA MARIA GRANDA MORENO</t>
  </si>
  <si>
    <t>https://community.secop.gov.co/Public/Tendering/OpportunityDetail/Index?noticeUID=CO1.NTC.6008202&amp;isFromPublicArea=True&amp;isModal=False</t>
  </si>
  <si>
    <t>951-2024</t>
  </si>
  <si>
    <t>CD-PS-951-2024</t>
  </si>
  <si>
    <t>WILMER ANDRES NIETO MAHECHA</t>
  </si>
  <si>
    <t>https://community.secop.gov.co/Public/Tendering/OpportunityDetail/Index?noticeUID=CO1.NTC.6006338&amp;isFromPublicArea=True&amp;isModal=False</t>
  </si>
  <si>
    <t>952-2024</t>
  </si>
  <si>
    <t>CD-PS-952-2024</t>
  </si>
  <si>
    <t>MARIA ALEJANDRA PARRA CAICEDO</t>
  </si>
  <si>
    <t>https://community.secop.gov.co/Public/Tendering/OpportunityDetail/Index?noticeUID=CO1.NTC.6007555&amp;isFromPublicArea=True&amp;isModal=False</t>
  </si>
  <si>
    <t>953-2024</t>
  </si>
  <si>
    <t>CD-PS-953-2024</t>
  </si>
  <si>
    <t>DARLY ZULEY DIAZ LATORRE</t>
  </si>
  <si>
    <t>https://community.secop.gov.co/Public/Tendering/OpportunityDetail/Index?noticeUID=CO1.NTC.6008144&amp;isFromPublicArea=True&amp;isModal=False</t>
  </si>
  <si>
    <t>954-2024</t>
  </si>
  <si>
    <t>CD-PS-954-2024</t>
  </si>
  <si>
    <t>DIANA VANESSA PULIDO ROMERO</t>
  </si>
  <si>
    <t>https://community.secop.gov.co/Public/Tendering/OpportunityDetail/Index?noticeUID=CO1.NTC.6023911&amp;isFromPublicArea=True&amp;isModal=False</t>
  </si>
  <si>
    <t>955-2024</t>
  </si>
  <si>
    <t>CD-PS-955-2024</t>
  </si>
  <si>
    <t>https://community.secop.gov.co/Public/Tendering/OpportunityDetail/Index?noticeUID=CO1.NTC.6025621&amp;isFromPublicArea=True&amp;isModal=False</t>
  </si>
  <si>
    <t>956-2024</t>
  </si>
  <si>
    <t>CD-PS-956-2024</t>
  </si>
  <si>
    <t>https://community.secop.gov.co/Public/Tendering/OpportunityDetail/Index?noticeUID=CO1.NTC.6028408&amp;isFromPublicArea=True&amp;isModal=False</t>
  </si>
  <si>
    <t>957-2024</t>
  </si>
  <si>
    <t>CD-PS-957-2024</t>
  </si>
  <si>
    <t>MARIA ANGELA DE LA TORRE ROJAS</t>
  </si>
  <si>
    <t>https://community.secop.gov.co/Public/Tendering/OpportunityDetail/Index?noticeUID=CO1.NTC.6031828&amp;isFromPublicArea=True&amp;isModal=False</t>
  </si>
  <si>
    <t>958-2024</t>
  </si>
  <si>
    <t>CD-PS-958-2024</t>
  </si>
  <si>
    <t>ANA JULIA DOMINGUEZ MANJARRES</t>
  </si>
  <si>
    <t>https://community.secop.gov.co/Public/Tendering/OpportunityDetail/Index?noticeUID=CO1.NTC.6041472&amp;isFromPublicArea=True&amp;isModal=False</t>
  </si>
  <si>
    <t>959-2024</t>
  </si>
  <si>
    <t>CD-PS-959-2024</t>
  </si>
  <si>
    <t xml:space="preserve">LAURA ESTEFANIA GOMEZ MUÑOZ </t>
  </si>
  <si>
    <t>https://community.secop.gov.co/Public/Tendering/OpportunityDetail/Index?noticeUID=CO1.NTC.6047470&amp;isFromPublicArea=True&amp;isModal=False</t>
  </si>
  <si>
    <t>961-2024</t>
  </si>
  <si>
    <t>CD-PS-961-2024</t>
  </si>
  <si>
    <t>ANGELA CRISTINA CASTRO NUVAN</t>
  </si>
  <si>
    <t>https://community.secop.gov.co/Public/Tendering/OpportunityDetail/Index?noticeUID=CO1.NTC.6048361&amp;isFromPublicArea=True&amp;isModal=False</t>
  </si>
  <si>
    <t>962-2024</t>
  </si>
  <si>
    <t>CD-PS-962-2024</t>
  </si>
  <si>
    <t>LILIANA MARCELA LAMPREA ALBARRACÍN</t>
  </si>
  <si>
    <t>https://community.secop.gov.co/Public/Tendering/OpportunityDetail/Index?noticeUID=CO1.NTC.6047592&amp;isFromPublicArea=True&amp;isModal=False</t>
  </si>
  <si>
    <t>963-2024</t>
  </si>
  <si>
    <t>CD-CI-963-2024</t>
  </si>
  <si>
    <t>EMPRESA DE TELECOMUNICACIONES DE BOGOTÁ S.A. E.S.P. - ETB S.A. ESP</t>
  </si>
  <si>
    <t>https://community.secop.gov.co/Public/Tendering/OpportunityDetail/Index?noticeUID=CO1.NTC.6057974&amp;isFromPublicArea=True&amp;isModal=False</t>
  </si>
  <si>
    <t>964-2024</t>
  </si>
  <si>
    <t>CD-PS-964-2024</t>
  </si>
  <si>
    <t>JORGE IVÁN ESCALANTE RUBI</t>
  </si>
  <si>
    <t>https://community.secop.gov.co/Public/Tendering/OpportunityDetail/Index?noticeUID=CO1.NTC.6057021&amp;isFromPublicArea=True&amp;isModal=False</t>
  </si>
  <si>
    <t>966-2024</t>
  </si>
  <si>
    <t>CD-PS-966-2024</t>
  </si>
  <si>
    <t>https://community.secop.gov.co/Public/Tendering/OpportunityDetail/Index?noticeUID=CO1.NTC.6057410&amp;isFromPublicArea=True&amp;isModal=False</t>
  </si>
  <si>
    <t>967-2024</t>
  </si>
  <si>
    <t>CD-PS-967-2024</t>
  </si>
  <si>
    <t>JUANITA  TORRES GARAVITO</t>
  </si>
  <si>
    <t>https://community.secop.gov.co/Public/Tendering/OpportunityDetail/Index?noticeUID=CO1.NTC.6070381&amp;isFromPublicArea=True&amp;isModal=False</t>
  </si>
  <si>
    <t>968-2024</t>
  </si>
  <si>
    <t>CD-PS-968-2024</t>
  </si>
  <si>
    <t>https://community.secop.gov.co/Public/Tendering/OpportunityDetail/Index?noticeUID=CO1.NTC.6071174&amp;isFromPublicArea=True&amp;isModal=False</t>
  </si>
  <si>
    <t>969-2024</t>
  </si>
  <si>
    <t>CD-PS-969-2024</t>
  </si>
  <si>
    <t>https://community.secop.gov.co/Public/Tendering/OpportunityDetail/Index?noticeUID=CO1.NTC.6073660&amp;isFromPublicArea=True&amp;isModal=False</t>
  </si>
  <si>
    <t>970-2024</t>
  </si>
  <si>
    <t>CD-PS-970-2024</t>
  </si>
  <si>
    <t>https://community.secop.gov.co/Public/Tendering/OpportunityDetail/Index?noticeUID=CO1.NTC.6073888&amp;isFromPublicArea=True&amp;isModal=False</t>
  </si>
  <si>
    <t>971-2024</t>
  </si>
  <si>
    <t>CD-PS-971-2024</t>
  </si>
  <si>
    <t>https://community.secop.gov.co/Public/Tendering/OpportunityDetail/Index?noticeUID=CO1.NTC.6073458&amp;isFromPublicArea=True&amp;isModal=False</t>
  </si>
  <si>
    <t>972-2024</t>
  </si>
  <si>
    <t>CD-PS-972-2024</t>
  </si>
  <si>
    <t>https://community.secop.gov.co/Public/Tendering/OpportunityDetail/Index?noticeUID=CO1.NTC.6072249&amp;isFromPublicArea=True&amp;isModal=False</t>
  </si>
  <si>
    <t>974-2024</t>
  </si>
  <si>
    <t>CD-PS-974-2024</t>
  </si>
  <si>
    <t>https://community.secop.gov.co/Public/Tendering/OpportunityDetail/Index?noticeUID=CO1.NTC.6074055&amp;isFromPublicArea=True&amp;isModal=False</t>
  </si>
  <si>
    <t>975-2024</t>
  </si>
  <si>
    <t>CD-PS-975-2024</t>
  </si>
  <si>
    <t>https://community.secop.gov.co/Public/Tendering/OpportunityDetail/Index?noticeUID=CO1.NTC.6074503&amp;isFromPublicArea=True&amp;isModal=False</t>
  </si>
  <si>
    <t>976-2024</t>
  </si>
  <si>
    <t>CD-PS-976-2024</t>
  </si>
  <si>
    <t>https://community.secop.gov.co/Public/Tendering/OpportunityDetail/Index?noticeUID=CO1.NTC.6078922&amp;isFromPublicArea=True&amp;isModal=False</t>
  </si>
  <si>
    <t>977-2024</t>
  </si>
  <si>
    <t>CD-PS-977-2024</t>
  </si>
  <si>
    <t>ANGELA ANDREA BARON LEAL</t>
  </si>
  <si>
    <t>https://community.secop.gov.co/Public/Tendering/OpportunityDetail/Index?noticeUID=CO1.NTC.6091413&amp;isFromPublicArea=True&amp;isModal=False</t>
  </si>
  <si>
    <t>978-2024</t>
  </si>
  <si>
    <t>CD-PS-978-2024</t>
  </si>
  <si>
    <t>https://community.secop.gov.co/Public/Tendering/OpportunityDetail/Index?noticeUID=CO1.NTC.6081828&amp;isFromPublicArea=True&amp;isModal=False</t>
  </si>
  <si>
    <t>979-2024</t>
  </si>
  <si>
    <t>CD-PS-979-2024</t>
  </si>
  <si>
    <t>https://community.secop.gov.co/Public/Tendering/OpportunityDetail/Index?noticeUID=CO1.NTC.6088990&amp;isFromPublicArea=True&amp;isModal=False</t>
  </si>
  <si>
    <t>980-2024</t>
  </si>
  <si>
    <t>CD-PS-980-2024</t>
  </si>
  <si>
    <t>ADRIANA MARIA CRUZ RIVERA</t>
  </si>
  <si>
    <t>https://community.secop.gov.co/Public/Tendering/OpportunityDetail/Index?noticeUID=CO1.NTC.6095043&amp;isFromPublicArea=True&amp;isModal=False</t>
  </si>
  <si>
    <t>981-2024</t>
  </si>
  <si>
    <t>CD-PS-981-2024</t>
  </si>
  <si>
    <t>JENNYS MARCELA MOLINA MORALES</t>
  </si>
  <si>
    <t>https://community.secop.gov.co/Public/Tendering/OpportunityDetail/Index?noticeUID=CO1.NTC.6090956&amp;isFromPublicArea=True&amp;isModal=False</t>
  </si>
  <si>
    <t>982-2024</t>
  </si>
  <si>
    <t>CD-PS-982-2024</t>
  </si>
  <si>
    <t>JENNY ALEXANDRA OCAMPO CASTAÑO</t>
  </si>
  <si>
    <t>https://community.secop.gov.co/Public/Tendering/OpportunityDetail/Index?noticeUID=CO1.NTC.6103123&amp;isFromPublicArea=True&amp;isModal=true&amp;asPopupView=true</t>
  </si>
  <si>
    <t>983-2024</t>
  </si>
  <si>
    <t>CD-PS-983-2024</t>
  </si>
  <si>
    <t>YESSICA JOHANA CRISTO LOMBANA</t>
  </si>
  <si>
    <t>https://community.secop.gov.co/Public/Tendering/OpportunityDetail/Index?noticeUID=CO1.NTC.6110099&amp;isFromPublicArea=True&amp;isModal=False</t>
  </si>
  <si>
    <t>984-2024</t>
  </si>
  <si>
    <t>CD-CI-984-2024</t>
  </si>
  <si>
    <t>INSTITUTO COLOMBIANO PARA LA EVALUACION DE LA EDUCACION - ICFES</t>
  </si>
  <si>
    <t>https://community.secop.gov.co/Public/Tendering/OpportunityDetail/Index?noticeUID=CO1.NTC.6157588&amp;isFromPublicArea=True&amp;isModal=true&amp;asPopupView=true</t>
  </si>
  <si>
    <t>985-2024</t>
  </si>
  <si>
    <t>CD-PS-985-2024</t>
  </si>
  <si>
    <t>MARIA CAMILA FARFAN LEYVA</t>
  </si>
  <si>
    <t>https://community.secop.gov.co/Public/Tendering/OpportunityDetail/Index?noticeUID=CO1.NTC.6121732&amp;isFromPublicArea=True&amp;isModal=true&amp;asPopupView=true</t>
  </si>
  <si>
    <t>986-2024</t>
  </si>
  <si>
    <t>SDMUJER-MC-001-2024</t>
  </si>
  <si>
    <t>NEFOX SAS</t>
  </si>
  <si>
    <t>https://community.secop.gov.co/Public/Tendering/OpportunityDetail/Index?noticeUID=CO1.NTC.6034102&amp;isFromPublicArea=True&amp;isModal=true&amp;asPopupView=true</t>
  </si>
  <si>
    <t>989-2024</t>
  </si>
  <si>
    <t>CD-PS-988-2024</t>
  </si>
  <si>
    <t>LAURA DANIELA GUTIERREZ RODRIGUEZ</t>
  </si>
  <si>
    <t>https://community.secop.gov.co/Public/Tendering/OpportunityDetail/Index?noticeUID=CO1.NTC.6128632&amp;isFromPublicArea=True&amp;isModal=true&amp;asPopupView=true</t>
  </si>
  <si>
    <t>990-2024</t>
  </si>
  <si>
    <t>CD-PS-989-2024</t>
  </si>
  <si>
    <t>YESSICA LILIANA ROMERO BOHORQUEZ</t>
  </si>
  <si>
    <t>https://community.secop.gov.co/Public/Tendering/OpportunityDetail/Index?noticeUID=CO1.NTC.6128042&amp;isFromPublicArea=True&amp;isModal=true&amp;asPopupView=true</t>
  </si>
  <si>
    <t>991-2024</t>
  </si>
  <si>
    <t>CD-PS-990-2024</t>
  </si>
  <si>
    <t>KAREN LORENA NEIRA BEJARANO</t>
  </si>
  <si>
    <t>https://community.secop.gov.co/Public/Tendering/OpportunityDetail/Index?noticeUID=CO1.NTC.6129754&amp;isFromPublicArea=True&amp;isModal=true&amp;asPopupView=true</t>
  </si>
  <si>
    <t>992-2024</t>
  </si>
  <si>
    <t>CD-PS-991-2024</t>
  </si>
  <si>
    <t>CRISTIAN CAMILO CALDERON TAPIA</t>
  </si>
  <si>
    <t>https://community.secop.gov.co/Public/Tendering/OpportunityDetail/Index?noticeUID=CO1.NTC.6133537&amp;isFromPublicArea=True&amp;isModal=False</t>
  </si>
  <si>
    <t>993-2024</t>
  </si>
  <si>
    <t>CD-PS-992-2024</t>
  </si>
  <si>
    <t>MARIA CAMILA LOPEZ LOPEZ</t>
  </si>
  <si>
    <t>https://community.secop.gov.co/Public/Tendering/OpportunityDetail/Index?noticeUID=CO1.NTC.6143965&amp;isFromPublicArea=True&amp;isModal=False</t>
  </si>
  <si>
    <t>994-2024</t>
  </si>
  <si>
    <t>CD-PS-993-2024</t>
  </si>
  <si>
    <t>https://community.secop.gov.co/Public/Tendering/OpportunityDetail/Index?noticeUID=CO1.NTC.6156354&amp;isFromPublicArea=True&amp;isModal=true&amp;asPopupView=true</t>
  </si>
  <si>
    <t>21/11/2024
20/12/2024</t>
  </si>
  <si>
    <t>995-2024</t>
  </si>
  <si>
    <t>CD-PS-996-2024</t>
  </si>
  <si>
    <t>DANIEL EDUARDO LOPEZ RONCANCIO</t>
  </si>
  <si>
    <t>https://community.secop.gov.co/Public/Tendering/OpportunityDetail/Index?noticeUID=CO1.NTC.6164020&amp;isFromPublicArea=True&amp;isModal=true&amp;asPopupView=true</t>
  </si>
  <si>
    <t>996-2024</t>
  </si>
  <si>
    <t>CD-ARR-994-2024</t>
  </si>
  <si>
    <t>LUIS CARLOS MARENTES MONROY</t>
  </si>
  <si>
    <t>https://community.secop.gov.co/Public/Tendering/OpportunityDetail/Index?noticeUID=CO1.NTC.6160065&amp;isFromPublicArea=True&amp;isModal=true&amp;asPopupView=true</t>
  </si>
  <si>
    <t>997-2024</t>
  </si>
  <si>
    <t>CD-PS-997-2024</t>
  </si>
  <si>
    <t>LUISA ALEJANDRA CADENA PEÑUELA</t>
  </si>
  <si>
    <t>https://community.secop.gov.co/Public/Tendering/OpportunityDetail/Index?noticeUID=CO1.NTC.6175967&amp;isFromPublicArea=True&amp;isModal=False</t>
  </si>
  <si>
    <t>998-2024</t>
  </si>
  <si>
    <t>CD-PS-998-2024</t>
  </si>
  <si>
    <t>ANA MARIA MONGUA LUCERO</t>
  </si>
  <si>
    <t>https://community.secop.gov.co/Public/Tendering/OpportunityDetail/Index?noticeUID=CO1.NTC.6176242&amp;isFromPublicArea=True&amp;isModal=true&amp;asPopupView=true</t>
  </si>
  <si>
    <t>999-2024</t>
  </si>
  <si>
    <t>CD-CI-995-2024</t>
  </si>
  <si>
    <t>https://community.secop.gov.co/Public/Tendering/OpportunityDetail/Index?noticeUID=CO1.NTC.6164605&amp;isFromPublicArea=True&amp;isModal=true&amp;asPopupView=true</t>
  </si>
  <si>
    <t>1000-2024</t>
  </si>
  <si>
    <t>CD-PS-999-2024</t>
  </si>
  <si>
    <t>MARIA PAULA GABRIELA CARVAJAL PLATA</t>
  </si>
  <si>
    <t>https://community.secop.gov.co/Public/Tendering/OpportunityDetail/Index?noticeUID=CO1.NTC.6184565&amp;isFromPublicArea=True&amp;isModal=true&amp;asPopupView=true</t>
  </si>
  <si>
    <t>1001-2024</t>
  </si>
  <si>
    <t>Orden 129282</t>
  </si>
  <si>
    <t>BMIND S.A.S.</t>
  </si>
  <si>
    <t>https://www.colombiacompra.gov.co/tienda-virtual-del-estado-colombiano/ordenes-compra/129282</t>
  </si>
  <si>
    <t>1003-2024</t>
  </si>
  <si>
    <t>CD-PS-1001-2024</t>
  </si>
  <si>
    <t>CESAR AUGUSTO MARTINEZ CARDENAS</t>
  </si>
  <si>
    <t>https://community.secop.gov.co/Public/Tendering/OpportunityDetail/Index?noticeUID=CO1.NTC.6196099&amp;isFromPublicArea=True&amp;isModal=False</t>
  </si>
  <si>
    <t>1004-2024</t>
  </si>
  <si>
    <t>CD-PS-1005-2024</t>
  </si>
  <si>
    <t>ANDREA PATRICIA FUENTES GUERRERO</t>
  </si>
  <si>
    <t>https://community.secop.gov.co/Public/Tendering/OpportunityDetail/Index?noticeUID=CO1.NTC.6198285&amp;isFromPublicArea=True&amp;isModal=False</t>
  </si>
  <si>
    <t>1005-2024</t>
  </si>
  <si>
    <t>SDMUJER-MC-002-2024</t>
  </si>
  <si>
    <t>ABSICOL SAS</t>
  </si>
  <si>
    <t>https://community.secop.gov.co/Public/Tendering/OpportunityDetail/Index?noticeUID=CO1.NTC.6124315&amp;isFromPublicArea=True&amp;isModal=False</t>
  </si>
  <si>
    <t>1006-2024</t>
  </si>
  <si>
    <t>CD-ARR-1002-2024</t>
  </si>
  <si>
    <t>MARIA STELLA CASTILLO DE ROJAS</t>
  </si>
  <si>
    <t>https://community.secop.gov.co/Public/Tendering/OpportunityDetail/Index?noticeUID=CO1.NTC.6194603&amp;isFromPublicArea=True&amp;isModal=False</t>
  </si>
  <si>
    <t>1007-2024</t>
  </si>
  <si>
    <t>CD-ARR-1003-2024</t>
  </si>
  <si>
    <t>PEDRO JOSE HEREDIA PULIDO // PATRICIA  HEREDIA PULIDO</t>
  </si>
  <si>
    <t>79559742
52278327</t>
  </si>
  <si>
    <t> https://www.contratos.gov.co/consultas/detalleProceso.do?numConstancia=24-22-91660</t>
  </si>
  <si>
    <t>1008-2024</t>
  </si>
  <si>
    <t>CD-ARR-1004-2024</t>
  </si>
  <si>
    <t>SEBASTIAN GILBERTO COY BAQUERO</t>
  </si>
  <si>
    <t>https://community.secop.gov.co/Public/Tendering/OpportunityDetail/Index?noticeUID=CO1.NTC.6194286&amp;isFromPublicArea=True&amp;isModal=False</t>
  </si>
  <si>
    <t>1009-2024</t>
  </si>
  <si>
    <t>CD-CI-1010-2024</t>
  </si>
  <si>
    <t>https://community.secop.gov.co/Public/Tendering/OpportunityDetail/Index?noticeUID=CO1.NTC.6201365&amp;isFromPublicArea=True&amp;isModal=False</t>
  </si>
  <si>
    <t>1010-2024</t>
  </si>
  <si>
    <t>CD-ARR-1009-2024</t>
  </si>
  <si>
    <t>CAROLINA  GUTIERREZ CORDERO</t>
  </si>
  <si>
    <t>https://community.secop.gov.co/Public/Tendering/OpportunityDetail/Index?noticeUID=CO1.NTC.6201478&amp;isFromPublicArea=True&amp;isModal=False</t>
  </si>
  <si>
    <t>1011-2024</t>
  </si>
  <si>
    <t>CD-ARR-1017-2024</t>
  </si>
  <si>
    <t>YAQUELINE  DIRGUA</t>
  </si>
  <si>
    <t>https://community.secop.gov.co/Public/Tendering/OpportunityDetail/Index?noticeUID=CO1.NTC.6201432&amp;isFromPublicArea=True&amp;isModal=False</t>
  </si>
  <si>
    <t>1012-2024</t>
  </si>
  <si>
    <t>CD-ARR-1007-2024</t>
  </si>
  <si>
    <t>EDIFICIO CONDOMINIO PARQUE SANTANDER P.H
CARLOS ALFREDO RODRIGUEZ ACOSTA ADMINIST RADORES Y CIA SCS SOCIEDAD ENCOMANDITA S IMPLE
CUESTA DUQUE SCS SOCIEDAD EN COMANDITA S IMPLE
NURY CONSUELO MARIA ACOSTA DE RODRIGUEZ</t>
  </si>
  <si>
    <t>860042600
900160586
900095892
40008270</t>
  </si>
  <si>
    <t>https://www.contratos.gov.co/consultas/detalleProceso.do?numConstancia=24-22-91614</t>
  </si>
  <si>
    <t>1013-2024</t>
  </si>
  <si>
    <t>CD-ARR-1006-2024</t>
  </si>
  <si>
    <t>LEONOR  POVEDA VIUDA DE NAVAS</t>
  </si>
  <si>
    <t>https://community.secop.gov.co/Public/Tendering/OpportunityDetail/Index?noticeUID=CO1.NTC.6197430&amp;isFromPublicArea=True&amp;isModal=False</t>
  </si>
  <si>
    <t>1014-2024</t>
  </si>
  <si>
    <t>CD-ARR-1018-2024</t>
  </si>
  <si>
    <t>SERVICIOS INTEGRALES EN FINCA RAIZ SIFRA SAS</t>
  </si>
  <si>
    <t>https://community.secop.gov.co/Public/Tendering/OpportunityDetail/Index?noticeUID=CO1.NTC.6201511&amp;isFromPublicArea=True&amp;isModal=False</t>
  </si>
  <si>
    <t>1015-2024</t>
  </si>
  <si>
    <t>CD-ARR-1019-2024</t>
  </si>
  <si>
    <t>SOLUCIONES SUPERINTEGRALES SI S.A.S.</t>
  </si>
  <si>
    <t>https://community.secop.gov.co/Public/Tendering/OpportunityDetail/Index?noticeUID=CO1.NTC.6201708&amp;isFromPublicArea=True&amp;isModal=False</t>
  </si>
  <si>
    <t>1016-2024</t>
  </si>
  <si>
    <t>CD-ARR-1008-2024</t>
  </si>
  <si>
    <t>SERVICIOS &amp; BIENES INTERNACIONALES INMOB ILIARIOS S A S</t>
  </si>
  <si>
    <t>https://community.secop.gov.co/Public/Tendering/OpportunityDetail/Index?noticeUID=CO1.NTC.6198391&amp;isFromPublicArea=True&amp;isModal=False</t>
  </si>
  <si>
    <t>1017-2024</t>
  </si>
  <si>
    <t>CD-PS-1020-2024</t>
  </si>
  <si>
    <t>JUAN FELIPE OGLIASTRI TURRIAGO</t>
  </si>
  <si>
    <t>https://community.secop.gov.co/Public/Tendering/OpportunityDetail/Index?noticeUID=CO1.NTC.6202524&amp;isFromPublicArea=True&amp;isModal=False</t>
  </si>
  <si>
    <t>1018-2024</t>
  </si>
  <si>
    <t>Orden 129410</t>
  </si>
  <si>
    <t>TRANSPORTES CSC S.A.S - EN REORGANIZACIO N</t>
  </si>
  <si>
    <t>https://www.colombiacompra.gov.co/tienda-virtual-del-estado-colombiano/ordenes-compra/129410</t>
  </si>
  <si>
    <t>1019-2024</t>
  </si>
  <si>
    <t>SDMUJER-MC-003-2024</t>
  </si>
  <si>
    <t>AQSERV S A S</t>
  </si>
  <si>
    <t>https://community.secop.gov.co/Public/Tendering/OpportunityDetail/Index?noticeUID=CO1.NTC.6130798&amp;isFromPublicArea=True&amp;isModal=False</t>
  </si>
  <si>
    <t>1020-2024</t>
  </si>
  <si>
    <t>SDMUJER-SAMC-001-2024</t>
  </si>
  <si>
    <t>FEZ INVERSIONES SAS</t>
  </si>
  <si>
    <t>https://community.secop.gov.co/Public/Tendering/OpportunityDetail/Index?noticeUID=CO1.NTC.6082938&amp;isFromPublicArea=True&amp;isModal=False</t>
  </si>
  <si>
    <t>1021-2024</t>
  </si>
  <si>
    <t>SDMUJER-SAMC-002-2024</t>
  </si>
  <si>
    <t>CORPORACION ORIENTAR PARA CRECER</t>
  </si>
  <si>
    <t>https://community.secop.gov.co/Public/Tendering/OpportunityDetail/Index?noticeUID=CO1.NTC.6082887&amp;isFromPublicArea=True&amp;isModal=False</t>
  </si>
  <si>
    <t>1022-2024</t>
  </si>
  <si>
    <t>CD-ARR-1011-2024</t>
  </si>
  <si>
    <t>HECTOR JOSE ROZO HERRERA</t>
  </si>
  <si>
    <t>https://community.secop.gov.co/Public/Tendering/OpportunityDetail/Index?noticeUID=CO1.NTC.6201485&amp;isFromPublicArea=True&amp;isModal=False</t>
  </si>
  <si>
    <t>1023-2024</t>
  </si>
  <si>
    <t>CD-ARR-1012-2024</t>
  </si>
  <si>
    <t>DORIS  CEPEDA SUPELANO</t>
  </si>
  <si>
    <t>https://community.secop.gov.co/Public/Tendering/OpportunityDetail/Index?noticeUID=CO1.NTC.6201548&amp;isFromPublicArea=True&amp;isModal=False</t>
  </si>
  <si>
    <t>1024-2024</t>
  </si>
  <si>
    <t>CD-ARR-1013-2024</t>
  </si>
  <si>
    <t>GAB NUB LTDA</t>
  </si>
  <si>
    <t>https://community.secop.gov.co/Public/Tendering/OpportunityDetail/Index?noticeUID=CO1.NTC.6201938&amp;isFromPublicArea=True&amp;isModal=False</t>
  </si>
  <si>
    <t>1025-2024</t>
  </si>
  <si>
    <t>CD-ARR-1014-2024</t>
  </si>
  <si>
    <t>SANDRA PATRICIA PIARPUSSAN OBREGON</t>
  </si>
  <si>
    <t>https://community.secop.gov.co/Public/Tendering/OpportunityDetail/Index?noticeUID=CO1.NTC.6201850&amp;isFromPublicArea=True&amp;isModal=False</t>
  </si>
  <si>
    <t>1026-2024</t>
  </si>
  <si>
    <t>CD-ARR-1015-2024</t>
  </si>
  <si>
    <t>MAURICIO  MORENO NOSSA</t>
  </si>
  <si>
    <t>https://community.secop.gov.co/Public/Tendering/OpportunityDetail/Index?noticeUID=CO1.NTC.6201736&amp;isFromPublicArea=True&amp;isModal=False</t>
  </si>
  <si>
    <t>1027-2024</t>
  </si>
  <si>
    <t>CD-ARR-1016-2024</t>
  </si>
  <si>
    <t>TRANSPORTADORES ASOCIADOS DEL NORTE SA</t>
  </si>
  <si>
    <t>https://community.secop.gov.co/Public/Tendering/OpportunityDetail/Index?noticeUID=CO1.NTC.6201730&amp;isFromPublicArea=True&amp;isModal=False</t>
  </si>
  <si>
    <t>1028-2024</t>
  </si>
  <si>
    <t>CD-PS-1021-2024</t>
  </si>
  <si>
    <t>DANIEL ALEJANDRO RIVERA PINILLA</t>
  </si>
  <si>
    <t>https://community.secop.gov.co/Public/Tendering/OpportunityDetail/Index?noticeUID=CO1.NTC.6205027&amp;isFromPublicArea=True&amp;isModal=False</t>
  </si>
  <si>
    <t>1029-2024</t>
  </si>
  <si>
    <t>CD-PE-1022-2024</t>
  </si>
  <si>
    <t>PSICOLOGOS ESPECIALISTAS ASOCIADOS SAS</t>
  </si>
  <si>
    <t>https://community.secop.gov.co/Public/Tendering/OpportunityDetail/Index?noticeUID=CO1.NTC.6206094&amp;isFromPublicArea=True&amp;isModal=False</t>
  </si>
  <si>
    <t>1030-2024</t>
  </si>
  <si>
    <t>Orden 129535</t>
  </si>
  <si>
    <t>CONSORCIO KIOS</t>
  </si>
  <si>
    <t>https://www.colombiacompra.gov.co/tienda-virtual-del-estado-colombiano/ordenes-compra/129535</t>
  </si>
  <si>
    <t>1031-2024</t>
  </si>
  <si>
    <t>SDMUJER-MC-004-2024</t>
  </si>
  <si>
    <t>TUSALUD LABORAL IPS S.A.S</t>
  </si>
  <si>
    <t>https://community.secop.gov.co/Public/Tendering/OpportunityDetail/Index?noticeUID=CO1.NTC.6165287&amp;isFromPublicArea=True&amp;isModal=False</t>
  </si>
  <si>
    <t>1032-2024</t>
  </si>
  <si>
    <t>SDMUJER-LP-003-2024</t>
  </si>
  <si>
    <t>UT AXA COLPATRIA SEGUROS S.A. ASEGURADORA SOLIDARIA DE COLOMBIA ENTIDA SDM2024</t>
  </si>
  <si>
    <t>https://community.secop.gov.co/Public/Tendering/ContractNoticePhases/View?PPI=CO1.PPI.31786829&amp;isFromPublicArea=True&amp;isModal=False</t>
  </si>
  <si>
    <t>1033-2024</t>
  </si>
  <si>
    <t>CD-ARR-1023-2024</t>
  </si>
  <si>
    <t>ENERGY COLOMBIAN GROUP SOCIEDAD POR ACCI ONES SIMPLIFICADA</t>
  </si>
  <si>
    <t>https://www.contratos.gov.co/consultas/detalleProceso.do?numConstancia=24-22-94050</t>
  </si>
  <si>
    <t>1034-2024</t>
  </si>
  <si>
    <t>SDMUJER-SAMC-003-2024</t>
  </si>
  <si>
    <t>https://community.secop.gov.co/Public/Tendering/OpportunityDetail/Index?noticeUID=CO1.NTC.6213215&amp;isFromPublicArea=True&amp;isModal=False</t>
  </si>
  <si>
    <t>1035-2024</t>
  </si>
  <si>
    <t>CORPORACION SOCIAL PARA EL DESARROLLO DE LOS GRUPOS ETNICOS Y CULTURALES MULTIET NIAS</t>
  </si>
  <si>
    <t>1036-2024</t>
  </si>
  <si>
    <t>SDMUJER-MC-005-2024</t>
  </si>
  <si>
    <t>ESPECIAL CARGO S A S</t>
  </si>
  <si>
    <t>https://community.secop.gov.co/Public/Tendering/OpportunityDetail/Index?noticeUID=CO1.NTC.6207495&amp;isFromPublicArea=True&amp;isModal=False</t>
  </si>
  <si>
    <t>1037-2024</t>
  </si>
  <si>
    <t>CD-PS-1023-2024</t>
  </si>
  <si>
    <t>https://community.secop.gov.co/Public/Tendering/OpportunityDetail/Index?noticeUID=CO1.NTC.6433834&amp;isFromPublicArea=True&amp;isModal=False</t>
  </si>
  <si>
    <t>1038-2024</t>
  </si>
  <si>
    <t>CD-PS-1024-2024</t>
  </si>
  <si>
    <t>https://community.secop.gov.co/Public/Tendering/OpportunityDetail/Index?noticeUID=CO1.NTC.6439780&amp;isFromPublicArea=True&amp;isModal=False</t>
  </si>
  <si>
    <t>1039-2024</t>
  </si>
  <si>
    <t>CD-PS-1025-2024</t>
  </si>
  <si>
    <t>https://community.secop.gov.co/Public/Tendering/OpportunityDetail/Index?noticeUID=CO1.NTC.6446548&amp;isFromPublicArea=True&amp;isModal=False</t>
  </si>
  <si>
    <t>1040-2024</t>
  </si>
  <si>
    <t>SDMUJER-LP-002-2024</t>
  </si>
  <si>
    <t>QUINTA GENERACION SAS</t>
  </si>
  <si>
    <t>https://community.secop.gov.co/Public/Tendering/OpportunityDetail/Index?noticeUID=CO1.NTC.6198551&amp;isFromPublicArea=True&amp;isModal=False</t>
  </si>
  <si>
    <t>Director de la Dirección de Administrativa y Financiera ( E )</t>
  </si>
  <si>
    <t>1041-2024</t>
  </si>
  <si>
    <t>CD-PS-1026-2024</t>
  </si>
  <si>
    <t>https://community.secop.gov.co/Public/Tendering/OpportunityDetail/Index?noticeUID=CO1.NTC.6445911&amp;isFromPublicArea=True&amp;isModal=False</t>
  </si>
  <si>
    <t>1042-2024</t>
  </si>
  <si>
    <t>CD-PS-1027-2024</t>
  </si>
  <si>
    <t>https://community.secop.gov.co/Public/Tendering/OpportunityDetail/Index?noticeUID=CO1.NTC.6446289&amp;isFromPublicArea=True&amp;isModal=False</t>
  </si>
  <si>
    <t>1043-2024</t>
  </si>
  <si>
    <t>CD-PS-1028-2024</t>
  </si>
  <si>
    <t>https://community.secop.gov.co/Public/Tendering/OpportunityDetail/Index?noticeUID=CO1.NTC.6446250&amp;isFromPublicArea=True&amp;isModal=False</t>
  </si>
  <si>
    <t>1044-2024</t>
  </si>
  <si>
    <t>CD-PS-1029-2024</t>
  </si>
  <si>
    <t>https://community.secop.gov.co/Public/Tendering/OpportunityDetail/Index?noticeUID=CO1.NTC.6446337&amp;isFromPublicArea=True&amp;isModal=False</t>
  </si>
  <si>
    <t>1045-2024</t>
  </si>
  <si>
    <t>CD-PS-1030-2024</t>
  </si>
  <si>
    <t>https://community.secop.gov.co/Public/Tendering/OpportunityDetail/Index?noticeUID=CO1.NTC.6446456&amp;isFromPublicArea=True&amp;isModal=False</t>
  </si>
  <si>
    <t>1046-2024</t>
  </si>
  <si>
    <t>CD-PS-1031-2024</t>
  </si>
  <si>
    <t>https://community.secop.gov.co/Public/Tendering/OpportunityDetail/Index?noticeUID=CO1.NTC.6446366&amp;isFromPublicArea=True&amp;isModal=False</t>
  </si>
  <si>
    <t>Isabella Muñoz Gómez</t>
  </si>
  <si>
    <t>1048-2024</t>
  </si>
  <si>
    <t>CD-PS-1033-2024</t>
  </si>
  <si>
    <t>https://community.secop.gov.co/Public/Tendering/OpportunityDetail/Index?noticeUID=CO1.NTC.6447114&amp;isFromPublicArea=True&amp;isModal=False</t>
  </si>
  <si>
    <t>1049-2024</t>
  </si>
  <si>
    <t>CD-PS-1034-2024</t>
  </si>
  <si>
    <t>https://community.secop.gov.co/Public/Tendering/OpportunityDetail/Index?noticeUID=CO1.NTC.6446898&amp;isFromPublicArea=True&amp;isModal=False</t>
  </si>
  <si>
    <t>1050-2024</t>
  </si>
  <si>
    <t>CD-PS-1035-2024</t>
  </si>
  <si>
    <t>https://community.secop.gov.co/Public/Tendering/OpportunityDetail/Index?noticeUID=CO1.NTC.6448421&amp;isFromPublicArea=True&amp;isModal=False</t>
  </si>
  <si>
    <t>1051-2024</t>
  </si>
  <si>
    <t>CD-PS-1036-2024</t>
  </si>
  <si>
    <t>https://community.secop.gov.co/Public/Tendering/OpportunityDetail/Index?noticeUID=CO1.NTC.6448324&amp;isFromPublicArea=True&amp;isModal=False</t>
  </si>
  <si>
    <t>1052-2024</t>
  </si>
  <si>
    <t>CD-PS-1037-2024</t>
  </si>
  <si>
    <t>https://community.secop.gov.co/Public/Tendering/OpportunityDetail/Index?noticeUID=CO1.NTC.6447654&amp;isFromPublicArea=True&amp;isModal=False</t>
  </si>
  <si>
    <t>1053-2024</t>
  </si>
  <si>
    <t>SDMUJER-LP-001-2024</t>
  </si>
  <si>
    <t>COMPAÑIA ANDINA DE SEGURIDAD PRIVADA BIC LTDA. - ANDISEG BIC LTDA</t>
  </si>
  <si>
    <t>https://community.secop.gov.co/Public/Tendering/OpportunityDetail/Index?noticeUID=CO1.NTC.6204393&amp;isFromPublicArea=True&amp;isModal=False</t>
  </si>
  <si>
    <t>1054-2024</t>
  </si>
  <si>
    <t>CD-PS-1038-2024</t>
  </si>
  <si>
    <t>https://community.secop.gov.co/Public/Tendering/OpportunityDetail/Index?noticeUID=CO1.NTC.6446849&amp;isFromPublicArea=True&amp;isModal=False</t>
  </si>
  <si>
    <t>1055-2024</t>
  </si>
  <si>
    <t>CD-PS-1039-2024</t>
  </si>
  <si>
    <t>https://community.secop.gov.co/Public/Tendering/OpportunityDetail/Index?noticeUID=CO1.NTC.6447255&amp;isFromPublicArea=True&amp;isModal=False</t>
  </si>
  <si>
    <t>1056-2024</t>
  </si>
  <si>
    <t>CD-PS-1040-2024</t>
  </si>
  <si>
    <t>https://community.secop.gov.co/Public/Tendering/OpportunityDetail/Index?noticeUID=CO1.NTC.6447706&amp;isFromPublicArea=True&amp;isModal=False</t>
  </si>
  <si>
    <t>1057-2024</t>
  </si>
  <si>
    <t>CD-PS-1041-2024</t>
  </si>
  <si>
    <t>https://community.secop.gov.co/Public/Tendering/OpportunityDetail/Index?noticeUID=CO1.NTC.6453295&amp;isFromPublicArea=True&amp;isModal=False</t>
  </si>
  <si>
    <t>1059-2024</t>
  </si>
  <si>
    <t>CD-PS-1043-2024</t>
  </si>
  <si>
    <t>https://community.secop.gov.co/Public/Tendering/OpportunityDetail/Index?noticeUID=CO1.NTC.6450227&amp;isFromPublicArea=True&amp;isModal=False</t>
  </si>
  <si>
    <t>1060-2024</t>
  </si>
  <si>
    <t>CD-PS-1044-2024</t>
  </si>
  <si>
    <t>https://community.secop.gov.co/Public/Tendering/OpportunityDetail/Index?noticeUID=CO1.NTC.6447459&amp;isFromPublicArea=True&amp;isModal=False</t>
  </si>
  <si>
    <t>1061-2024</t>
  </si>
  <si>
    <t>CD-PS-1045-2024</t>
  </si>
  <si>
    <t>https://community.secop.gov.co/Public/Tendering/OpportunityDetail/Index?noticeUID=CO1.NTC.6447824&amp;isFromPublicArea=True&amp;isModal=False</t>
  </si>
  <si>
    <t>1062-2024</t>
  </si>
  <si>
    <t>CD-PS-1046-2024</t>
  </si>
  <si>
    <t>https://community.secop.gov.co/Public/Tendering/OpportunityDetail/Index?noticeUID=CO1.NTC.6447296&amp;isFromPublicArea=True&amp;isModal=False</t>
  </si>
  <si>
    <t>1063-2024</t>
  </si>
  <si>
    <t>CD-PS-1047-2024</t>
  </si>
  <si>
    <t>https://community.secop.gov.co/Public/Tendering/OpportunityDetail/Index?noticeUID=CO1.NTC.6449215&amp;isFromPublicArea=True&amp;isModal=False</t>
  </si>
  <si>
    <t>1064-2024</t>
  </si>
  <si>
    <t>CD-PS-1048-2024</t>
  </si>
  <si>
    <t>https://community.secop.gov.co/Public/Tendering/OpportunityDetail/Index?noticeUID=CO1.NTC.6451298&amp;isFromPublicArea=True&amp;isModal=False</t>
  </si>
  <si>
    <t>1065-2024</t>
  </si>
  <si>
    <t>CD-PS-1049-2024</t>
  </si>
  <si>
    <t>https://community.secop.gov.co/Public/Tendering/OpportunityDetail/Index?noticeUID=CO1.NTC.6449755&amp;isFromPublicArea=True&amp;isModal=False</t>
  </si>
  <si>
    <t>1066-2024</t>
  </si>
  <si>
    <t>CD-PS-1050-2024</t>
  </si>
  <si>
    <t>https://community.secop.gov.co/Public/Tendering/OpportunityDetail/Index?noticeUID=CO1.NTC.6450631&amp;isFromPublicArea=True&amp;isModal=False</t>
  </si>
  <si>
    <t>1067-2024</t>
  </si>
  <si>
    <t>CD-PS-1051-2024</t>
  </si>
  <si>
    <t>https://community.secop.gov.co/Public/Tendering/OpportunityDetail/Index?noticeUID=CO1.NTC.6451701&amp;isFromPublicArea=True&amp;isModal=False</t>
  </si>
  <si>
    <t>1068-2024</t>
  </si>
  <si>
    <t>CD-PS-1052-2024</t>
  </si>
  <si>
    <t>https://community.secop.gov.co/Public/Tendering/OpportunityDetail/Index?noticeUID=CO1.NTC.6451229&amp;isFromPublicArea=True&amp;isModal=False</t>
  </si>
  <si>
    <t>1069-2024</t>
  </si>
  <si>
    <t>CD-PS-1053-2024</t>
  </si>
  <si>
    <t>https://community.secop.gov.co/Public/Tendering/OpportunityDetail/Index?noticeUID=CO1.NTC.6452214&amp;isFromPublicArea=True&amp;isModal=False</t>
  </si>
  <si>
    <t>1070-2024</t>
  </si>
  <si>
    <t>CD-PS-1054-2024</t>
  </si>
  <si>
    <t>https://community.secop.gov.co/Public/Tendering/OpportunityDetail/Index?noticeUID=CO1.NTC.6452837&amp;isFromPublicArea=True&amp;isModal=False</t>
  </si>
  <si>
    <t>1071-2024</t>
  </si>
  <si>
    <t>CD-PS-1055-2024</t>
  </si>
  <si>
    <t>https://community.secop.gov.co/Public/Tendering/OpportunityDetail/Index?noticeUID=CO1.NTC.6453234&amp;isFromPublicArea=True&amp;isModal=False</t>
  </si>
  <si>
    <t>1072-2024</t>
  </si>
  <si>
    <t>CD-PS-1056-2024</t>
  </si>
  <si>
    <t>https://community.secop.gov.co/Public/Tendering/OpportunityDetail/Index?noticeUID=CO1.NTC.6452789&amp;isFromPublicArea=True&amp;isModal=False</t>
  </si>
  <si>
    <t>1073-2024</t>
  </si>
  <si>
    <t>CD-PS-1057-2024</t>
  </si>
  <si>
    <t>https://community.secop.gov.co/Public/Tendering/OpportunityDetail/Index?noticeUID=CO1.NTC.6453209&amp;isFromPublicArea=True&amp;isModal=False</t>
  </si>
  <si>
    <t>1074-2024</t>
  </si>
  <si>
    <t>CD-PS-1058-2024</t>
  </si>
  <si>
    <t>https://community.secop.gov.co/Public/Tendering/OpportunityDetail/Index?noticeUID=CO1.NTC.6452389&amp;isFromPublicArea=True&amp;isModal=False</t>
  </si>
  <si>
    <t>1075-2024</t>
  </si>
  <si>
    <t>CD-PS-1059-2024</t>
  </si>
  <si>
    <t>https://community.secop.gov.co/Public/Tendering/OpportunityDetail/Index?noticeUID=CO1.NTC.6453443&amp;isFromPublicArea=True&amp;isModal=False</t>
  </si>
  <si>
    <t>1076-2024</t>
  </si>
  <si>
    <t>CD-PS-1060-2024</t>
  </si>
  <si>
    <t>ELSA MARIA RIOS MAHECHA</t>
  </si>
  <si>
    <t>https://community.secop.gov.co/Public/Tendering/OpportunityDetail/Index?noticeUID=CO1.NTC.6453085&amp;isFromPublicArea=True&amp;isModal=False</t>
  </si>
  <si>
    <t>1077-2024</t>
  </si>
  <si>
    <t>CD-PS-1061-2024</t>
  </si>
  <si>
    <t>https://community.secop.gov.co/Public/Tendering/OpportunityDetail/Index?noticeUID=CO1.NTC.6453520&amp;isFromPublicArea=True&amp;isModal=False</t>
  </si>
  <si>
    <t>1079-2024</t>
  </si>
  <si>
    <t>CD-PS-1063-2024</t>
  </si>
  <si>
    <t>https://community.secop.gov.co/Public/Tendering/OpportunityDetail/Index?noticeUID=CO1.NTC.6453386&amp;isFromPublicArea=True&amp;isModal=False</t>
  </si>
  <si>
    <t>1080-2024</t>
  </si>
  <si>
    <t>CD-PS-1064-2024</t>
  </si>
  <si>
    <t>https://community.secop.gov.co/Public/Tendering/OpportunityDetail/Index?noticeUID=CO1.NTC.6453079&amp;isFromPublicArea=True&amp;isModal=False</t>
  </si>
  <si>
    <t>1081-2024</t>
  </si>
  <si>
    <t>CD-PS-1065-2024</t>
  </si>
  <si>
    <t>https://community.secop.gov.co/Public/Tendering/OpportunityDetail/Index?noticeUID=CO1.NTC.6453936&amp;isFromPublicArea=True&amp;isModal=False</t>
  </si>
  <si>
    <t>1083-2024</t>
  </si>
  <si>
    <t>CD-PS-1067-2024</t>
  </si>
  <si>
    <t>https://community.secop.gov.co/Public/Tendering/OpportunityDetail/Index?noticeUID=CO1.NTC.6453719&amp;isFromPublicArea=True&amp;isModal=False</t>
  </si>
  <si>
    <t>1084-2024</t>
  </si>
  <si>
    <t>CD-PS-1068-2024</t>
  </si>
  <si>
    <t>https://community.secop.gov.co/Public/Tendering/OpportunityDetail/Index?noticeUID=CO1.NTC.6458420&amp;isFromPublicArea=True&amp;isModal=False</t>
  </si>
  <si>
    <t>1085-2024</t>
  </si>
  <si>
    <t>CD-PS-1069-2024</t>
  </si>
  <si>
    <t>https://community.secop.gov.co/Public/Tendering/OpportunityDetail/Index?noticeUID=CO1.NTC.6458824&amp;isFromPublicArea=True&amp;isModal=False</t>
  </si>
  <si>
    <t>1086-2024</t>
  </si>
  <si>
    <t>CD-PS-1070-2024</t>
  </si>
  <si>
    <t>https://community.secop.gov.co/Public/Tendering/OpportunityDetail/Index?noticeUID=CO1.NTC.6460103&amp;isFromPublicArea=True&amp;isModal=False</t>
  </si>
  <si>
    <t>1087-2024</t>
  </si>
  <si>
    <t>CD-PS-1071-2024</t>
  </si>
  <si>
    <t>https://community.secop.gov.co/Public/Tendering/OpportunityDetail/Index?noticeUID=CO1.NTC.6453394&amp;isFromPublicArea=True&amp;isModal=False</t>
  </si>
  <si>
    <t>1088-2024</t>
  </si>
  <si>
    <t>CD-PS-1072-2024</t>
  </si>
  <si>
    <t>https://community.secop.gov.co/Public/Tendering/OpportunityDetail/Index?noticeUID=CO1.NTC.6453630&amp;isFromPublicArea=True&amp;isModal=False</t>
  </si>
  <si>
    <t>1091-2024</t>
  </si>
  <si>
    <t>CD-PS-1075-2024</t>
  </si>
  <si>
    <t>DIANA LISETH HINCAPIE RINCON</t>
  </si>
  <si>
    <t>https://community.secop.gov.co/Public/Tendering/OpportunityDetail/Index?noticeUID=CO1.NTC.6477094&amp;isFromPublicArea=True&amp;isModal=False</t>
  </si>
  <si>
    <t>1094-2024</t>
  </si>
  <si>
    <t>CD-PS-1078-2024</t>
  </si>
  <si>
    <t>https://community.secop.gov.co/Public/Tendering/OpportunityDetail/Index?noticeUID=CO1.NTC.6456040&amp;isFromPublicArea=True&amp;isModal=False</t>
  </si>
  <si>
    <t>1095-2024</t>
  </si>
  <si>
    <t>CD-PS-1079-2024</t>
  </si>
  <si>
    <t>https://community.secop.gov.co/Public/Tendering/OpportunityDetail/Index?noticeUID=CO1.NTC.6456699&amp;isFromPublicArea=True&amp;isModal=False</t>
  </si>
  <si>
    <t>1096-2024</t>
  </si>
  <si>
    <t>CD-PS-1080-2024</t>
  </si>
  <si>
    <t>https://community.secop.gov.co/Public/Tendering/OpportunityDetail/Index?noticeUID=CO1.NTC.6457105&amp;isFromPublicArea=True&amp;isModal=False</t>
  </si>
  <si>
    <t>1097-2024</t>
  </si>
  <si>
    <t>CD-PS-1081-2024</t>
  </si>
  <si>
    <t>https://community.secop.gov.co/Public/Tendering/OpportunityDetail/Index?noticeUID=CO1.NTC.6456238&amp;isFromPublicArea=True&amp;isModal=False</t>
  </si>
  <si>
    <t>1098-2024</t>
  </si>
  <si>
    <t>CD-PS-1082-2024</t>
  </si>
  <si>
    <t>https://community.secop.gov.co/Public/Tendering/OpportunityDetail/Index?noticeUID=CO1.NTC.6457836&amp;isFromPublicArea=True&amp;isModal=False</t>
  </si>
  <si>
    <t>1099-2024</t>
  </si>
  <si>
    <t>CD-PS-1083-2024</t>
  </si>
  <si>
    <t>https://community.secop.gov.co/Public/Tendering/OpportunityDetail/Index?noticeUID=CO1.NTC.6456345&amp;isFromPublicArea=True&amp;isModal=False</t>
  </si>
  <si>
    <t>1100-2024</t>
  </si>
  <si>
    <t>CD-PS-1084-2024</t>
  </si>
  <si>
    <t>https://community.secop.gov.co/Public/Tendering/OpportunityDetail/Index?noticeUID=CO1.NTC.6458816&amp;isFromPublicArea=True&amp;isModal=False</t>
  </si>
  <si>
    <t>1101-2024</t>
  </si>
  <si>
    <t>CD-PS-1085-2024</t>
  </si>
  <si>
    <t>https://community.secop.gov.co/Public/Tendering/OpportunityDetail/Index?noticeUID=CO1.NTC.6458963&amp;isFromPublicArea=True&amp;isModal=False</t>
  </si>
  <si>
    <t>1102-2024</t>
  </si>
  <si>
    <t>CD-PS-1086-2024</t>
  </si>
  <si>
    <t>https://community.secop.gov.co/Public/Tendering/OpportunityDetail/Index?noticeUID=CO1.NTC.6458868&amp;isFromPublicArea=True&amp;isModal=False</t>
  </si>
  <si>
    <t>1103-2024</t>
  </si>
  <si>
    <t>CD-PS-1087-2024</t>
  </si>
  <si>
    <t>https://community.secop.gov.co/Public/Tendering/OpportunityDetail/Index?noticeUID=CO1.NTC.6459303&amp;isFromPublicArea=True&amp;isModal=False</t>
  </si>
  <si>
    <t>1104-2024</t>
  </si>
  <si>
    <t>CD-PS-1088-2024</t>
  </si>
  <si>
    <t>MARIAM  CORDOBA BOLIVAR</t>
  </si>
  <si>
    <t>https://community.secop.gov.co/Public/Tendering/OpportunityDetail/Index?noticeUID=CO1.NTC.6457572&amp;isFromPublicArea=True&amp;isModal=False</t>
  </si>
  <si>
    <t>1105-2024</t>
  </si>
  <si>
    <t>CD-PS-1089-2024</t>
  </si>
  <si>
    <t>https://community.secop.gov.co/Public/Tendering/OpportunityDetail/Index?noticeUID=CO1.NTC.6459101&amp;isFromPublicArea=True&amp;isModal=False</t>
  </si>
  <si>
    <t>1106-2024</t>
  </si>
  <si>
    <t>CD-PS-1090-2024</t>
  </si>
  <si>
    <t>https://community.secop.gov.co/Public/Tendering/OpportunityDetail/Index?noticeUID=CO1.NTC.6458809&amp;isFromPublicArea=True&amp;isModal=False</t>
  </si>
  <si>
    <t>1108-2024</t>
  </si>
  <si>
    <t>CD-PS-1092-2024</t>
  </si>
  <si>
    <t>https://community.secop.gov.co/Public/Tendering/OpportunityDetail/Index?noticeUID=CO1.NTC.6458674&amp;isFromPublicArea=True&amp;isModal=False</t>
  </si>
  <si>
    <t>1109-2024</t>
  </si>
  <si>
    <t>CD-PS-1093-2024</t>
  </si>
  <si>
    <t>https://community.secop.gov.co/Public/Tendering/OpportunityDetail/Index?noticeUID=CO1.NTC.6458687&amp;isFromPublicArea=True&amp;isModal=False</t>
  </si>
  <si>
    <t>1110-2024</t>
  </si>
  <si>
    <t>CD-PS-1094-2024</t>
  </si>
  <si>
    <t>https://community.secop.gov.co/Public/Tendering/OpportunityDetail/Index?noticeUID=CO1.NTC.6459120&amp;isFromPublicArea=True&amp;isModal=False</t>
  </si>
  <si>
    <t>1111-2024</t>
  </si>
  <si>
    <t>CD-PS-1095-2024</t>
  </si>
  <si>
    <t>ANDREA  VARGAS AGUILERA</t>
  </si>
  <si>
    <t>https://community.secop.gov.co/Public/Tendering/OpportunityDetail/Index?noticeUID=CO1.NTC.6459068&amp;isFromPublicArea=True&amp;isModal=False</t>
  </si>
  <si>
    <t>1114-2024</t>
  </si>
  <si>
    <t>CD-PS-1098-2024</t>
  </si>
  <si>
    <t>https://community.secop.gov.co/Public/Tendering/OpportunityDetail/Index?noticeUID=CO1.NTC.6462010&amp;isFromPublicArea=True&amp;isModal=False</t>
  </si>
  <si>
    <t>1115-2024</t>
  </si>
  <si>
    <t>CD-PS-1099-2024</t>
  </si>
  <si>
    <t>https://community.secop.gov.co/Public/Tendering/OpportunityDetail/Index?noticeUID=CO1.NTC.6462109&amp;isFromPublicArea=True&amp;isModal=False</t>
  </si>
  <si>
    <t>1116-2024</t>
  </si>
  <si>
    <t>CD-PS-1100-2024</t>
  </si>
  <si>
    <t>SILVIA CATALINA CAITA RINCON</t>
  </si>
  <si>
    <t>https://community.secop.gov.co/Public/Tendering/OpportunityDetail/Index?noticeUID=CO1.NTC.6462104&amp;isFromPublicArea=True&amp;isModal=False</t>
  </si>
  <si>
    <t>1117-2024</t>
  </si>
  <si>
    <t>CD-PS-1101-2024</t>
  </si>
  <si>
    <t>https://community.secop.gov.co/Public/Tendering/OpportunityDetail/Index?noticeUID=CO1.NTC.6459925&amp;isFromPublicArea=True&amp;isModal=False</t>
  </si>
  <si>
    <t>1118-2024</t>
  </si>
  <si>
    <t>CD-PS-1102-2024</t>
  </si>
  <si>
    <t>https://community.secop.gov.co/Public/Tendering/OpportunityDetail/Index?noticeUID=CO1.NTC.6460501&amp;isFromPublicArea=True&amp;isModal=False</t>
  </si>
  <si>
    <t>1119-2024</t>
  </si>
  <si>
    <t>CD-PS-1103-2024</t>
  </si>
  <si>
    <t>LINA TATIANA CARRILLO CRUZ</t>
  </si>
  <si>
    <t>https://community.secop.gov.co/Public/Tendering/OpportunityDetail/Index?noticeUID=CO1.NTC.6460703&amp;isFromPublicArea=True&amp;isModal=False</t>
  </si>
  <si>
    <t>1121-2024</t>
  </si>
  <si>
    <t>CD-PS-1105-2024</t>
  </si>
  <si>
    <t>https://community.secop.gov.co/Public/Tendering/OpportunityDetail/Index?noticeUID=CO1.NTC.6462793&amp;isFromPublicArea=True&amp;isModal=False</t>
  </si>
  <si>
    <t>1122-2024</t>
  </si>
  <si>
    <t>CD-PS-1106-2024</t>
  </si>
  <si>
    <t>https://community.secop.gov.co/Public/Tendering/OpportunityDetail/Index?noticeUID=CO1.NTC.6460638&amp;isFromPublicArea=True&amp;isModal=False</t>
  </si>
  <si>
    <t>1123-2024</t>
  </si>
  <si>
    <t>CD-PS-1107-2024</t>
  </si>
  <si>
    <t>https://community.secop.gov.co/Public/Tendering/OpportunityDetail/Index?noticeUID=CO1.NTC.6459883&amp;isFromPublicArea=True&amp;isModal=False</t>
  </si>
  <si>
    <t>1124-2024</t>
  </si>
  <si>
    <t>CD-PS-1108-2024</t>
  </si>
  <si>
    <t>https://community.secop.gov.co/Public/Tendering/OpportunityDetail/Index?noticeUID=CO1.NTC.6460133&amp;isFromPublicArea=True&amp;isModal=False</t>
  </si>
  <si>
    <t>1125-2024</t>
  </si>
  <si>
    <t>CD-PS-1109-2024</t>
  </si>
  <si>
    <t>SANDRA PATRICIA ROMERO CADENA</t>
  </si>
  <si>
    <t>https://community.secop.gov.co/Public/Tendering/OpportunityDetail/Index?noticeUID=CO1.NTC.6460136&amp;isFromPublicArea=True&amp;isModal=False</t>
  </si>
  <si>
    <t>1126-2024</t>
  </si>
  <si>
    <t>CD-PS-1110-2026</t>
  </si>
  <si>
    <t>https://community.secop.gov.co/Public/Tendering/OpportunityDetail/Index?noticeUID=CO1.NTC.6460405&amp;isFromPublicArea=True&amp;isModal=False</t>
  </si>
  <si>
    <t>1127-2024</t>
  </si>
  <si>
    <t>CD-PS-1111-2024</t>
  </si>
  <si>
    <t>https://community.secop.gov.co/Public/Tendering/OpportunityDetail/Index?noticeUID=CO1.NTC.6460812&amp;isFromPublicArea=True&amp;isModal=False</t>
  </si>
  <si>
    <t>Lina Tatiana Lozano Ruiz</t>
  </si>
  <si>
    <t>1130-2024</t>
  </si>
  <si>
    <t>CD-PS-1114-2024</t>
  </si>
  <si>
    <t>https://community.secop.gov.co/Public/Tendering/OpportunityDetail/Index?noticeUID=CO1.NTC.6461307&amp;isFromPublicArea=True&amp;isModal=False</t>
  </si>
  <si>
    <t>1132-2024</t>
  </si>
  <si>
    <t>CD-PS-1116-2032</t>
  </si>
  <si>
    <t>https://community.secop.gov.co/Public/Tendering/OpportunityDetail/Index?noticeUID=CO1.NTC.6460324&amp;isFromPublicArea=True&amp;isModal=False</t>
  </si>
  <si>
    <t>1133-2024</t>
  </si>
  <si>
    <t>CD-PS-1117-2024</t>
  </si>
  <si>
    <t>https://community.secop.gov.co/Public/Tendering/OpportunityDetail/Index?noticeUID=CO1.NTC.6460403&amp;isFromPublicArea=True&amp;isModal=False</t>
  </si>
  <si>
    <t>1134-2024</t>
  </si>
  <si>
    <t>CD-PS-1118-2024</t>
  </si>
  <si>
    <t>https://community.secop.gov.co/Public/Tendering/OpportunityDetail/Index?noticeUID=CO1.NTC.6460702&amp;isFromPublicArea=True&amp;isModal=False</t>
  </si>
  <si>
    <t>1135-2024</t>
  </si>
  <si>
    <t>CD-PS-1119-2024</t>
  </si>
  <si>
    <t>https://community.secop.gov.co/Public/Tendering/OpportunityDetail/Index?noticeUID=CO1.NTC.6460705&amp;isFromPublicArea=True&amp;isModal=False</t>
  </si>
  <si>
    <t>1136-2024</t>
  </si>
  <si>
    <t>CD-PS-1120-2024</t>
  </si>
  <si>
    <t>https://community.secop.gov.co/Public/Tendering/OpportunityDetail/Index?noticeUID=CO1.NTC.6460707&amp;isFromPublicArea=True&amp;isModal=False</t>
  </si>
  <si>
    <t>1137-2024</t>
  </si>
  <si>
    <t>CD-PS-1121-2024</t>
  </si>
  <si>
    <t>https://community.secop.gov.co/Public/Tendering/OpportunityDetail/Index?noticeUID=CO1.NTC.6460709&amp;isFromPublicArea=True&amp;isModal=False</t>
  </si>
  <si>
    <t>1138-2024</t>
  </si>
  <si>
    <t>CD-PS-1122-2024</t>
  </si>
  <si>
    <t>https://community.secop.gov.co/Public/Tendering/OpportunityDetail/Index?noticeUID=CO1.NTC.6460713&amp;isFromPublicArea=True&amp;isModal=False</t>
  </si>
  <si>
    <t>1139-2024</t>
  </si>
  <si>
    <t>CD-PS-1123-2024</t>
  </si>
  <si>
    <t>https://community.secop.gov.co/Public/Tendering/OpportunityDetail/Index?noticeUID=CO1.NTC.6460903&amp;isFromPublicArea=True&amp;isModal=False</t>
  </si>
  <si>
    <t>1140-2024</t>
  </si>
  <si>
    <t>CD-PS-1124-2024</t>
  </si>
  <si>
    <t>https://community.secop.gov.co/Public/Tendering/OpportunityDetail/Index?noticeUID=CO1.NTC.6460614&amp;isFromPublicArea=True&amp;isModal=False</t>
  </si>
  <si>
    <t>1141-2024</t>
  </si>
  <si>
    <t>CD-PS-1125-2024</t>
  </si>
  <si>
    <t>https://community.secop.gov.co/Public/Tendering/OpportunityDetail/Index?noticeUID=CO1.NTC.6460723&amp;isFromPublicArea=True&amp;isModal=False</t>
  </si>
  <si>
    <t>1142-2024</t>
  </si>
  <si>
    <t>CD-PS-1126-2024</t>
  </si>
  <si>
    <t>https://community.secop.gov.co/Public/Tendering/OpportunityDetail/Index?noticeUID=CO1.NTC.6460726&amp;isFromPublicArea=True&amp;isModal=False</t>
  </si>
  <si>
    <t>1144-2024</t>
  </si>
  <si>
    <t>CD-PS-1128-2024</t>
  </si>
  <si>
    <t>https://community.secop.gov.co/Public/Tendering/OpportunityDetail/Index?noticeUID=CO1.NTC.6460736&amp;isFromPublicArea=True&amp;isModal=False</t>
  </si>
  <si>
    <t>1145-2024</t>
  </si>
  <si>
    <t>CD-PS-1129-2024</t>
  </si>
  <si>
    <t>https://community.secop.gov.co/Public/Tendering/OpportunityDetail/Index?noticeUID=CO1.NTC.6460409&amp;isFromPublicArea=True&amp;isModal=False</t>
  </si>
  <si>
    <t>1146-2024</t>
  </si>
  <si>
    <t>CD-PS-1130-2024</t>
  </si>
  <si>
    <t>https://community.secop.gov.co/Public/Tendering/OpportunityDetail/Index?noticeUID=CO1.NTC.6460056&amp;isFromPublicArea=True&amp;isModal=False</t>
  </si>
  <si>
    <t>1147-2024</t>
  </si>
  <si>
    <t>CD-PS-1131-2024</t>
  </si>
  <si>
    <t>https://community.secop.gov.co/Public/Tendering/OpportunityDetail/Index?noticeUID=CO1.NTC.6460811&amp;isFromPublicArea=True&amp;isModal=False</t>
  </si>
  <si>
    <t>1148-2024</t>
  </si>
  <si>
    <t>CD-PS-1132-2024</t>
  </si>
  <si>
    <t>https://community.secop.gov.co/Public/Tendering/OpportunityDetail/Index?noticeUID=CO1.NTC.6460417&amp;isFromPublicArea=True&amp;isModal=False</t>
  </si>
  <si>
    <t>1149-2024</t>
  </si>
  <si>
    <t>CD-PS-1133-2024</t>
  </si>
  <si>
    <t>https://community.secop.gov.co/Public/Tendering/OpportunityDetail/Index?noticeUID=CO1.NTC.6460633&amp;isFromPublicArea=True&amp;isModal=False</t>
  </si>
  <si>
    <t>1150-2024</t>
  </si>
  <si>
    <t>CD-PS-1134-2024</t>
  </si>
  <si>
    <t>https://community.secop.gov.co/Public/Tendering/OpportunityDetail/Index?noticeUID=CO1.NTC.6466578&amp;isFromPublicArea=True&amp;isModal=False</t>
  </si>
  <si>
    <t>1151-2024</t>
  </si>
  <si>
    <t>CD-PS-1135-2024</t>
  </si>
  <si>
    <t>https://community.secop.gov.co/Public/Tendering/OpportunityDetail/Index?noticeUID=CO1.NTC.6460410&amp;isFromPublicArea=True&amp;isModal=False</t>
  </si>
  <si>
    <t>1152-2024</t>
  </si>
  <si>
    <t>CD-PS-1136-2024</t>
  </si>
  <si>
    <t>https://community.secop.gov.co/Public/Tendering/OpportunityDetail/Index?noticeUID=CO1.NTC.6460740&amp;isFromPublicArea=True&amp;isModal=False</t>
  </si>
  <si>
    <t>1153-2024</t>
  </si>
  <si>
    <t>CD-PS-1137-2024</t>
  </si>
  <si>
    <t>https://community.secop.gov.co/Public/Tendering/OpportunityDetail/Index?noticeUID=CO1.NTC.6460901&amp;isFromPublicArea=True&amp;isModal=False</t>
  </si>
  <si>
    <t>1154-2024</t>
  </si>
  <si>
    <t>CD-PS-1138-2024</t>
  </si>
  <si>
    <t>https://community.secop.gov.co/Public/Tendering/OpportunityDetail/Index?noticeUID=CO1.NTC.6462418&amp;isFromPublicArea=True&amp;isModal=False</t>
  </si>
  <si>
    <t xml:space="preserve">Camila Andrea Gomez Guzman </t>
  </si>
  <si>
    <t>1155-2024</t>
  </si>
  <si>
    <t>CD-PS-1139-2024</t>
  </si>
  <si>
    <t>https://community.secop.gov.co/Public/Tendering/OpportunityDetail/Index?noticeUID=CO1.NTC.6460618&amp;isFromPublicArea=True&amp;isModal=False</t>
  </si>
  <si>
    <t>1156-2024</t>
  </si>
  <si>
    <t>CD-PS-1140-2024</t>
  </si>
  <si>
    <t>https://community.secop.gov.co/Public/Tendering/OpportunityDetail/Index?noticeUID=CO1.NTC.6460624&amp;isFromPublicArea=True&amp;isModal=False</t>
  </si>
  <si>
    <t>1157-2024</t>
  </si>
  <si>
    <t>CD-PS-1141-2024</t>
  </si>
  <si>
    <t>https://community.secop.gov.co/Public/Tendering/OpportunityDetail/Index?noticeUID=CO1.NTC.6460732&amp;isFromPublicArea=True&amp;isModal=False</t>
  </si>
  <si>
    <t>1159-2024</t>
  </si>
  <si>
    <t>CD-PS-1143-2024</t>
  </si>
  <si>
    <t>https://community.secop.gov.co/Public/Tendering/OpportunityDetail/Index?noticeUID=CO1.NTC.6461129&amp;isFromPublicArea=True&amp;isModal=False</t>
  </si>
  <si>
    <t>1160-2024</t>
  </si>
  <si>
    <t>CD-PS-1144-2024</t>
  </si>
  <si>
    <t>https://community.secop.gov.co/Public/Tendering/OpportunityDetail/Index?noticeUID=CO1.NTC.6461234&amp;isFromPublicArea=True&amp;isModal=False</t>
  </si>
  <si>
    <t>1161-2024</t>
  </si>
  <si>
    <t>CD-PS-1145-2024</t>
  </si>
  <si>
    <t>https://community.secop.gov.co/Public/Tendering/OpportunityDetail/Index?noticeUID=CO1.NTC.6461147&amp;isFromPublicArea=True&amp;isModal=False</t>
  </si>
  <si>
    <t>Silvia Juliana Arciniegas Morales</t>
  </si>
  <si>
    <t>1164-2024</t>
  </si>
  <si>
    <t>CD-PS-1148-2024</t>
  </si>
  <si>
    <t>https://community.secop.gov.co/Public/Tendering/OpportunityDetail/Index?noticeUID=CO1.NTC.6461821&amp;isFromPublicArea=True&amp;isModal=False</t>
  </si>
  <si>
    <t>1165-2024</t>
  </si>
  <si>
    <t xml:space="preserve"> CD-PS-1149-2025</t>
  </si>
  <si>
    <t>https://community.secop.gov.co/Public/Tendering/OpportunityDetail/Index?noticeUID=CO1.NTC.6461540&amp;isFromPublicArea=True&amp;isModal=False</t>
  </si>
  <si>
    <t>1166-2024</t>
  </si>
  <si>
    <t>CD-PS-1150-2026</t>
  </si>
  <si>
    <t>https://community.secop.gov.co/Public/Tendering/OpportunityDetail/Index?noticeUID=CO1.NTC.6461721&amp;isFromPublicArea=True&amp;isModal=False</t>
  </si>
  <si>
    <t>1167-2024</t>
  </si>
  <si>
    <t>CD-PS-1151-2024</t>
  </si>
  <si>
    <t>https://community.secop.gov.co/Public/Tendering/OpportunityDetail/Index?noticeUID=CO1.NTC.6461542&amp;isFromPublicArea=True&amp;isModal=False</t>
  </si>
  <si>
    <t>1168-2024</t>
  </si>
  <si>
    <t>CD-PS-1152-2024</t>
  </si>
  <si>
    <t>https://community.secop.gov.co/Public/Tendering/OpportunityDetail/Index?noticeUID=CO1.NTC.6461543&amp;isFromPublicArea=True&amp;isModal=False</t>
  </si>
  <si>
    <t>1169-2024</t>
  </si>
  <si>
    <t>CD-PS-1153-2024</t>
  </si>
  <si>
    <t>https://community.secop.gov.co/Public/Tendering/OpportunityDetail/Index?noticeUID=CO1.NTC.6461268&amp;isFromPublicArea=True&amp;isModal=False</t>
  </si>
  <si>
    <t>1170-2024</t>
  </si>
  <si>
    <t>CD-PS-1154-2024</t>
  </si>
  <si>
    <t>https://community.secop.gov.co/Public/Tendering/OpportunityDetail/Index?noticeUID=CO1.NTC.6461505&amp;isFromPublicArea=True&amp;isModal=False</t>
  </si>
  <si>
    <t>1171-2024</t>
  </si>
  <si>
    <t>CD-PS-1155-2024</t>
  </si>
  <si>
    <t>https://community.secop.gov.co/Public/Tendering/OpportunityDetail/Index?noticeUID=CO1.NTC.6461272&amp;isFromPublicArea=True&amp;isModal=False</t>
  </si>
  <si>
    <t>1172-2024</t>
  </si>
  <si>
    <t>CD-PS-1156-2024</t>
  </si>
  <si>
    <t>https://community.secop.gov.co/Public/Tendering/OpportunityDetail/Index?noticeUID=CO1.NTC.6461284&amp;isFromPublicArea=True&amp;isModal=False</t>
  </si>
  <si>
    <t>1173-2024</t>
  </si>
  <si>
    <t>CCD-PS-1157-2024</t>
  </si>
  <si>
    <t>https://community.secop.gov.co/Public/Tendering/OpportunityDetail/Index?noticeUID=CO1.NTC.6461609&amp;isFromPublicArea=True&amp;isModal=False</t>
  </si>
  <si>
    <t>1174-2024</t>
  </si>
  <si>
    <t>CD-PS-1158-2024</t>
  </si>
  <si>
    <t>https://community.secop.gov.co/Public/Tendering/OpportunityDetail/Index?noticeUID=CO1.NTC.6461057&amp;isFromPublicArea=True&amp;isModal=False</t>
  </si>
  <si>
    <t>1175-2024</t>
  </si>
  <si>
    <t>CD-PS-1159-2024</t>
  </si>
  <si>
    <t>https://community.secop.gov.co/Public/Tendering/OpportunityDetail/Index?noticeUID=CO1.NTC.6461176&amp;isFromPublicArea=True&amp;isModal=False</t>
  </si>
  <si>
    <t>1176-2024</t>
  </si>
  <si>
    <t>CD-PS-1160-2024</t>
  </si>
  <si>
    <t>https://community.secop.gov.co/Public/Tendering/OpportunityDetail/Index?noticeUID=CO1.NTC.6461175&amp;isFromPublicArea=True&amp;isModal=False</t>
  </si>
  <si>
    <t>1177-2024</t>
  </si>
  <si>
    <t>CD-PS-1161-2024</t>
  </si>
  <si>
    <t>https://community.secop.gov.co/Public/Tendering/OpportunityDetail/Index?noticeUID=CO1.NTC.6461359&amp;isFromPublicArea=True&amp;isModal=False</t>
  </si>
  <si>
    <t>1178-2024</t>
  </si>
  <si>
    <t>CD-PS-1162-2024</t>
  </si>
  <si>
    <t>https://community.secop.gov.co/Public/Tendering/OpportunityDetail/Index?noticeUID=CO1.NTC.6461285&amp;isFromPublicArea=True&amp;isModal=False</t>
  </si>
  <si>
    <t>1179-2024</t>
  </si>
  <si>
    <t>CD-PS-1163-2024</t>
  </si>
  <si>
    <t>https://community.secop.gov.co/Public/Tendering/OpportunityDetail/Index?noticeUID=CO1.NTC.6461171&amp;isFromPublicArea=True&amp;isModal=False</t>
  </si>
  <si>
    <t>1180-2024</t>
  </si>
  <si>
    <t>CD-PS-1164-2024</t>
  </si>
  <si>
    <t>https://community.secop.gov.co/Public/Tendering/OpportunityDetail/Index?noticeUID=CO1.NTC.6461266&amp;isFromPublicArea=True&amp;isModal=False</t>
  </si>
  <si>
    <t>1181-2024</t>
  </si>
  <si>
    <t>CD-PS-1165-2024</t>
  </si>
  <si>
    <t>https://community.secop.gov.co/Public/Tendering/OpportunityDetail/Index?noticeUID=CO1.NTC.6461139&amp;isFromPublicArea=True&amp;isModal=False</t>
  </si>
  <si>
    <t>1183-2024</t>
  </si>
  <si>
    <t>CD-PS-1167-2024</t>
  </si>
  <si>
    <t>https://community.secop.gov.co/Public/Tendering/OpportunityDetail/Index?noticeUID=CO1.NTC.6463143&amp;isFromPublicArea=True&amp;isModal=False</t>
  </si>
  <si>
    <t>1184-2024</t>
  </si>
  <si>
    <t>CD-PS-1168-2024</t>
  </si>
  <si>
    <t>https://community.secop.gov.co/Public/Tendering/OpportunityDetail/Index?noticeUID=CO1.NTC.6461526&amp;isFromPublicArea=True&amp;isModal=False</t>
  </si>
  <si>
    <t>1185-2024</t>
  </si>
  <si>
    <t>CD-PS-1169-2024</t>
  </si>
  <si>
    <t>https://community.secop.gov.co/Public/Tendering/OpportunityDetail/Index?noticeUID=CO1.NTC.6464032&amp;isFromPublicArea=True&amp;isModal=False</t>
  </si>
  <si>
    <t>1186-2024</t>
  </si>
  <si>
    <t>CD-PS-1170-2024</t>
  </si>
  <si>
    <t>https://community.secop.gov.co/Public/Tendering/OpportunityDetail/Index?noticeUID=CO1.NTC.6463351&amp;isFromPublicArea=True&amp;isModal=False</t>
  </si>
  <si>
    <t>1187-2024</t>
  </si>
  <si>
    <t>CD-PS-1171-2024</t>
  </si>
  <si>
    <t>https://community.secop.gov.co/Public/Tendering/OpportunityDetail/Index?noticeUID=CO1.NTC.6463519&amp;isFromPublicArea=True&amp;isModal=False</t>
  </si>
  <si>
    <t>1188-2024</t>
  </si>
  <si>
    <t>CD-PS-1172-2024</t>
  </si>
  <si>
    <t>https://community.secop.gov.co/Public/Tendering/OpportunityDetail/Index?noticeUID=CO1.NTC.6476682&amp;isFromPublicArea=True&amp;isModal=False</t>
  </si>
  <si>
    <t>1189-2024</t>
  </si>
  <si>
    <t>CD-PS-1173-2024</t>
  </si>
  <si>
    <t>https://community.secop.gov.co/Public/Tendering/OpportunityDetail/Index?noticeUID=CO1.NTC.6461367&amp;isFromPublicArea=True&amp;isModal=False</t>
  </si>
  <si>
    <t>1190-2024</t>
  </si>
  <si>
    <t>CD-PS-1174-2024</t>
  </si>
  <si>
    <t>https://community.secop.gov.co/Public/Tendering/OpportunityDetail/Index?noticeUID=CO1.NTC.6461179&amp;isFromPublicArea=True&amp;isModal=False</t>
  </si>
  <si>
    <t>1191-2024</t>
  </si>
  <si>
    <t>CD-PS-1175-2024</t>
  </si>
  <si>
    <t>https://community.secop.gov.co/Public/Tendering/OpportunityDetail/Index?noticeUID=CO1.NTC.6461529&amp;isFromPublicArea=True&amp;isModal=False</t>
  </si>
  <si>
    <t>1192-2024</t>
  </si>
  <si>
    <t>CD-PS-1176-2024</t>
  </si>
  <si>
    <t>https://community.secop.gov.co/Public/Tendering/OpportunityDetail/Index?noticeUID=CO1.NTC.6461805&amp;isFromPublicArea=True&amp;isModal=False</t>
  </si>
  <si>
    <t>1195-2024</t>
  </si>
  <si>
    <t>CD-PS-1179-2024</t>
  </si>
  <si>
    <t>LEIDY TATIANA HERNANDEZ LOPEZ</t>
  </si>
  <si>
    <t>https://community.secop.gov.co/Public/Tendering/OpportunityDetail/Index?noticeUID=CO1.NTC.6461626&amp;isFromPublicArea=True&amp;isModal=False</t>
  </si>
  <si>
    <t>1196-2024</t>
  </si>
  <si>
    <t>CD-PS-1180-2024</t>
  </si>
  <si>
    <t>https://community.secop.gov.co/Public/Tendering/OpportunityDetail/Index?noticeUID=CO1.NTC.6461635&amp;isFromPublicArea=True&amp;isModal=False</t>
  </si>
  <si>
    <t>1197-2024</t>
  </si>
  <si>
    <t>CD-PS-1181-2024</t>
  </si>
  <si>
    <t>https://community.secop.gov.co/Public/Tendering/OpportunityDetail/Index?noticeUID=CO1.NTC.6461633&amp;isFromPublicArea=True&amp;isModal=False</t>
  </si>
  <si>
    <t>1198-2024</t>
  </si>
  <si>
    <t>CD-PS-1182-2024</t>
  </si>
  <si>
    <t>https://community.secop.gov.co/Public/Tendering/OpportunityDetail/Index?noticeUID=CO1.NTC.6464549&amp;isFromPublicArea=True&amp;isModal=False</t>
  </si>
  <si>
    <t>1200-2024</t>
  </si>
  <si>
    <t>CD-PS-1184-2024</t>
  </si>
  <si>
    <t>https://community.secop.gov.co/Public/Tendering/OpportunityDetail/Index?noticeUID=CO1.NTC.6461637&amp;isFromPublicArea=True&amp;isModal=False</t>
  </si>
  <si>
    <t>1202-2024</t>
  </si>
  <si>
    <t>CD-PS-1186-2024</t>
  </si>
  <si>
    <t>https://community.secop.gov.co/Public/Tendering/OpportunityDetail/Index?noticeUID=CO1.NTC.6467041&amp;isFromPublicArea=True&amp;isModal=False</t>
  </si>
  <si>
    <t>1203-2024</t>
  </si>
  <si>
    <t>CD-PS-1187-2024</t>
  </si>
  <si>
    <t>https://community.secop.gov.co/Public/Tendering/OpportunityDetail/Index?noticeUID=CO1.NTC.6463974&amp;isFromPublicArea=True&amp;isModal=False</t>
  </si>
  <si>
    <t>1204-2024</t>
  </si>
  <si>
    <t>CD-PS-1188-2024</t>
  </si>
  <si>
    <t>https://community.secop.gov.co/Public/Tendering/OpportunityDetail/Index?noticeUID=CO1.NTC.6464902&amp;isFromPublicArea=True&amp;isModal=False</t>
  </si>
  <si>
    <t>1205-2024</t>
  </si>
  <si>
    <t>CD-PS-1189-2024</t>
  </si>
  <si>
    <t>https://community.secop.gov.co/Public/Tendering/OpportunityDetail/Index?noticeUID=CO1.NTC.6464596&amp;isFromPublicArea=True&amp;isModal=False</t>
  </si>
  <si>
    <t>1206-2024</t>
  </si>
  <si>
    <t>CD-PS-1190-2024</t>
  </si>
  <si>
    <t>https://community.secop.gov.co/Public/Tendering/OpportunityDetail/Index?noticeUID=CO1.NTC.6464311&amp;isFromPublicArea=True&amp;isModal=False</t>
  </si>
  <si>
    <t>1207-2024</t>
  </si>
  <si>
    <t>CD-PS-1191-2024</t>
  </si>
  <si>
    <t>https://community.secop.gov.co/Public/Tendering/OpportunityDetail/Index?noticeUID=CO1.NTC.6464055&amp;isFromPublicArea=True&amp;isModal=False</t>
  </si>
  <si>
    <t>1208-2024</t>
  </si>
  <si>
    <t>CD-PS-1192-2024</t>
  </si>
  <si>
    <t>https://community.secop.gov.co/Public/Tendering/OpportunityDetail/Index?noticeUID=CO1.NTC.6463813&amp;isFromPublicArea=True&amp;isModal=False</t>
  </si>
  <si>
    <t>1209-2024</t>
  </si>
  <si>
    <t>CD-PS-1193-2024</t>
  </si>
  <si>
    <t>https://community.secop.gov.co/Public/Tendering/OpportunityDetail/Index?noticeUID=CO1.NTC.6465505&amp;isFromPublicArea=True&amp;isModal=False</t>
  </si>
  <si>
    <t>1210-2024</t>
  </si>
  <si>
    <t>CD-PS-1194-2024</t>
  </si>
  <si>
    <t>https://community.secop.gov.co/Public/Tendering/OpportunityDetail/Index?noticeUID=CO1.NTC.6465566&amp;isFromPublicArea=True&amp;isModal=False</t>
  </si>
  <si>
    <t>1211-2024</t>
  </si>
  <si>
    <t>CD-PS-1195-2024</t>
  </si>
  <si>
    <t>https://community.secop.gov.co/Public/Tendering/OpportunityDetail/Index?noticeUID=CO1.NTC.6466003&amp;isFromPublicArea=True&amp;isModal=False</t>
  </si>
  <si>
    <t>1212-2024</t>
  </si>
  <si>
    <t>CD-PS-1196-2024</t>
  </si>
  <si>
    <t>https://community.secop.gov.co/Public/Tendering/OpportunityDetail/Index?noticeUID=CO1.NTC.6465599&amp;isFromPublicArea=True&amp;isModal=False</t>
  </si>
  <si>
    <t>1213-2024</t>
  </si>
  <si>
    <t>CD-PS-1197-2024</t>
  </si>
  <si>
    <t>https://community.secop.gov.co/Public/Tendering/OpportunityDetail/Index?noticeUID=CO1.NTC.6466113&amp;isFromPublicArea=True&amp;isModal=False</t>
  </si>
  <si>
    <t>1214-2024</t>
  </si>
  <si>
    <t>CD-PS-1198-2024</t>
  </si>
  <si>
    <t>https://community.secop.gov.co/Public/Tendering/OpportunityDetail/Index?noticeUID=CO1.NTC.6465757&amp;isFromPublicArea=True&amp;isModal=False</t>
  </si>
  <si>
    <t>1215-2024</t>
  </si>
  <si>
    <t>CD-PS-1199-2024</t>
  </si>
  <si>
    <t>https://community.secop.gov.co/Public/Tendering/OpportunityDetail/Index?noticeUID=CO1.NTC.6465577&amp;isFromPublicArea=True&amp;isModal=False</t>
  </si>
  <si>
    <t>1218-2024</t>
  </si>
  <si>
    <t>CD-PS-1202-2024</t>
  </si>
  <si>
    <t>KATHERINE CUTIVA BENITEZ</t>
  </si>
  <si>
    <t>https://community.secop.gov.co/Public/Tendering/OpportunityDetail/Index?noticeUID=CO1.NTC.6470812&amp;isFromPublicArea=True&amp;isModal=False</t>
  </si>
  <si>
    <t>Profesional Especializada Dirección de Derechos y Diseño de Política</t>
  </si>
  <si>
    <t>1220-2024</t>
  </si>
  <si>
    <t>CD-PS-1204-2024</t>
  </si>
  <si>
    <t>https://community.secop.gov.co/Public/Tendering/OpportunityDetail/Index?noticeUID=CO1.NTC.6465041&amp;isFromPublicArea=True&amp;isModal=False</t>
  </si>
  <si>
    <t>1221-2024</t>
  </si>
  <si>
    <t>CD-PS-1205-2024</t>
  </si>
  <si>
    <t>https://community.secop.gov.co/Public/Tendering/OpportunityDetail/Index?noticeUID=CO1.NTC.6464764&amp;isFromPublicArea=True&amp;isModal=False</t>
  </si>
  <si>
    <t>1222-2024</t>
  </si>
  <si>
    <t>CD-PS-1206-2024</t>
  </si>
  <si>
    <t>https://community.secop.gov.co/Public/Tendering/OpportunityDetail/Index?noticeUID=CO1.NTC.6465215&amp;isFromPublicArea=True&amp;isModal=False</t>
  </si>
  <si>
    <t>1223-2024</t>
  </si>
  <si>
    <t>CD-PS-1207-2024</t>
  </si>
  <si>
    <t>https://community.secop.gov.co/Public/Tendering/OpportunityDetail/Index?noticeUID=CO1.NTC.6465550&amp;isFromPublicArea=True&amp;isModal=False</t>
  </si>
  <si>
    <t>1224-2024</t>
  </si>
  <si>
    <t>CD-PS-1208-2024</t>
  </si>
  <si>
    <t>https://community.secop.gov.co/Public/Tendering/OpportunityDetail/Index?noticeUID=CO1.NTC.6465889&amp;isFromPublicArea=True&amp;isModal=False</t>
  </si>
  <si>
    <t>1226-2024</t>
  </si>
  <si>
    <t>CD-PS-1210-2024</t>
  </si>
  <si>
    <t>https://community.secop.gov.co/Public/Tendering/OpportunityDetail/Index?noticeUID=CO1.NTC.6467233&amp;isFromPublicArea=True&amp;isModal=False</t>
  </si>
  <si>
    <t>1231-2024</t>
  </si>
  <si>
    <t>CD-PS-1216-2024</t>
  </si>
  <si>
    <t>https://community.secop.gov.co/Public/Tendering/OpportunityDetail/Index?noticeUID=CO1.NTC.6465240&amp;isFromPublicArea=True&amp;isModal=False</t>
  </si>
  <si>
    <t>1232-2024</t>
  </si>
  <si>
    <t>CD-PS-1217-2024</t>
  </si>
  <si>
    <t>https://community.secop.gov.co/Public/Tendering/OpportunityDetail/Index?noticeUID=CO1.NTC.6465934&amp;isFromPublicArea=True&amp;isModal=False</t>
  </si>
  <si>
    <t>1233-2024</t>
  </si>
  <si>
    <t>CD-PS-1218-2024</t>
  </si>
  <si>
    <t>https://community.secop.gov.co/Public/Tendering/OpportunityDetail/Index?noticeUID=CO1.NTC.6465875&amp;isFromPublicArea=True&amp;isModal=False</t>
  </si>
  <si>
    <t>1236-2024</t>
  </si>
  <si>
    <t>CD-PS-1221-2024</t>
  </si>
  <si>
    <t>https://community.secop.gov.co/Public/Tendering/OpportunityDetail/Index?noticeUID=CO1.NTC.6466165&amp;isFromPublicArea=True&amp;isModal=False</t>
  </si>
  <si>
    <t>1237-2024</t>
  </si>
  <si>
    <t>CD-PS-1222-2024</t>
  </si>
  <si>
    <t>https://community.secop.gov.co/Public/Tendering/OpportunityDetail/Index?noticeUID=CO1.NTC.6465891&amp;isFromPublicArea=True&amp;isModal=False</t>
  </si>
  <si>
    <t>1238-2024</t>
  </si>
  <si>
    <t>CD-PS-1223-2024</t>
  </si>
  <si>
    <t>https://community.secop.gov.co/Public/Tendering/OpportunityDetail/Index?noticeUID=CO1.NTC.6466118&amp;isFromPublicArea=True&amp;isModal=False</t>
  </si>
  <si>
    <t>1239-2024</t>
  </si>
  <si>
    <t>CD-PS-1224-2024</t>
  </si>
  <si>
    <t>https://community.secop.gov.co/Public/Tendering/OpportunityDetail/Index?noticeUID=CO1.NTC.6465689&amp;isFromPublicArea=True&amp;isModal=False</t>
  </si>
  <si>
    <t>1240-2024</t>
  </si>
  <si>
    <t>CD-PS-1225-2024</t>
  </si>
  <si>
    <t>https://community.secop.gov.co/Public/Tendering/OpportunityDetail/Index?noticeUID=CO1.NTC.6465575&amp;isFromPublicArea=True&amp;isModal=False</t>
  </si>
  <si>
    <t>1241-2024</t>
  </si>
  <si>
    <t>CD-PS-1226-2024</t>
  </si>
  <si>
    <t>https://community.secop.gov.co/Public/Tendering/OpportunityDetail/Index?noticeUID=CO1.NTC.6470805&amp;isFromPublicArea=True&amp;isModal=False</t>
  </si>
  <si>
    <t>1243-2024</t>
  </si>
  <si>
    <t>CD-PS-1228-2024</t>
  </si>
  <si>
    <t>https://community.secop.gov.co/Public/Tendering/OpportunityDetail/Index?noticeUID=CO1.NTC.6468926&amp;isFromPublicArea=True&amp;isModal=False</t>
  </si>
  <si>
    <t>1246-2024</t>
  </si>
  <si>
    <t>CD-PS-1231-2024</t>
  </si>
  <si>
    <t>https://community.secop.gov.co/Public/Tendering/OpportunityDetail/Index?noticeUID=CO1.NTC.6468627&amp;isFromPublicArea=True&amp;isModal=False</t>
  </si>
  <si>
    <t>1248-2024</t>
  </si>
  <si>
    <t>CD-PS-1233-2024</t>
  </si>
  <si>
    <t>https://community.secop.gov.co/Public/Tendering/OpportunityDetail/Index?noticeUID=CO1.NTC.6466000&amp;isFromPublicArea=True&amp;isModal=False</t>
  </si>
  <si>
    <t>1249-2024</t>
  </si>
  <si>
    <t>CD-PS-1234-2024</t>
  </si>
  <si>
    <t>https://community.secop.gov.co/Public/Tendering/OpportunityDetail/Index?noticeUID=CO1.NTC.6466403&amp;isFromPublicArea=True&amp;isModal=False</t>
  </si>
  <si>
    <t>1250-2024</t>
  </si>
  <si>
    <t>CD-PS-1235-2024</t>
  </si>
  <si>
    <t>https://community.secop.gov.co/Public/Tendering/OpportunityDetail/Index?noticeUID=CO1.NTC.6466250&amp;isFromPublicArea=True&amp;isModal=False</t>
  </si>
  <si>
    <t>1251-2024</t>
  </si>
  <si>
    <t>CD-PS-1236-2024</t>
  </si>
  <si>
    <t>https://community.secop.gov.co/Public/Tendering/OpportunityDetail/Index?noticeUID=CO1.NTC.6466259&amp;isFromPublicArea=True&amp;isModal=False</t>
  </si>
  <si>
    <t>1252-2024</t>
  </si>
  <si>
    <t>CD-PS-1237-2024</t>
  </si>
  <si>
    <t>https://community.secop.gov.co/Public/Tendering/OpportunityDetail/Index?noticeUID=CO1.NTC.6466192&amp;isFromPublicArea=True&amp;isModal=False</t>
  </si>
  <si>
    <t>1253-2024</t>
  </si>
  <si>
    <t>CD-PS-1238-2024</t>
  </si>
  <si>
    <t>https://community.secop.gov.co/Public/Tendering/OpportunityDetail/Index?noticeUID=CO1.NTC.6466080&amp;isFromPublicArea=True&amp;isModal=False</t>
  </si>
  <si>
    <t>1254-2024</t>
  </si>
  <si>
    <t>CD-PS-1239-2024</t>
  </si>
  <si>
    <t>https://community.secop.gov.co/Public/Tendering/OpportunityDetail/Index?noticeUID=CO1.NTC.6466058&amp;isFromPublicArea=True&amp;isModal=False</t>
  </si>
  <si>
    <t>1255-2024</t>
  </si>
  <si>
    <t>CD-PS-1240-2024</t>
  </si>
  <si>
    <t>https://community.secop.gov.co/Public/Tendering/OpportunityDetail/Index?noticeUID=CO1.NTC.6466211&amp;isFromPublicArea=True&amp;isModal=False</t>
  </si>
  <si>
    <t>1256-2024</t>
  </si>
  <si>
    <t>CD-PS-1241-2024</t>
  </si>
  <si>
    <t>MARIA PAULA SOLER LOPEZ</t>
  </si>
  <si>
    <t>https://community.secop.gov.co/Public/Tendering/OpportunityDetail/Index?noticeUID=CO1.NTC.6466220&amp;isFromPublicArea=True&amp;isModal=False</t>
  </si>
  <si>
    <t>1257-2024</t>
  </si>
  <si>
    <t>CD-PS-1242-2024</t>
  </si>
  <si>
    <t>https://community.secop.gov.co/Public/Tendering/OpportunityDetail/Index?noticeUID=CO1.NTC.6472054&amp;isFromPublicArea=True&amp;isModal=False</t>
  </si>
  <si>
    <t>1259-2024</t>
  </si>
  <si>
    <t>CD-PS-1244-2024</t>
  </si>
  <si>
    <t>CARLOS GABRIEL GIRALDO CHAMORRO</t>
  </si>
  <si>
    <t>https://community.secop.gov.co/Public/Tendering/OpportunityDetail/Index?noticeUID=CO1.NTC.6471318&amp;isFromPublicArea=True&amp;isModal=False</t>
  </si>
  <si>
    <t>1260-2024</t>
  </si>
  <si>
    <t>CD-PS-1245-2024</t>
  </si>
  <si>
    <t>https://community.secop.gov.co/Public/Tendering/OpportunityDetail/Index?noticeUID=CO1.NTC.6467532&amp;isFromPublicArea=True&amp;isModal=False</t>
  </si>
  <si>
    <t>1261-2024</t>
  </si>
  <si>
    <t>CD-PS-1246-2024</t>
  </si>
  <si>
    <t>https://community.secop.gov.co/Public/Tendering/OpportunityDetail/Index?noticeUID=CO1.NTC.6470269&amp;isFromPublicArea=True&amp;isModal=False</t>
  </si>
  <si>
    <t>1262-2024</t>
  </si>
  <si>
    <t>CD-PS-1247-2024</t>
  </si>
  <si>
    <t>https://community.secop.gov.co/Public/Tendering/OpportunityDetail/Index?noticeUID=CO1.NTC.6469422&amp;isFromPublicArea=True&amp;isModal=False</t>
  </si>
  <si>
    <t>1263-2024</t>
  </si>
  <si>
    <t>CD-PS-1248-2024</t>
  </si>
  <si>
    <t>https://community.secop.gov.co/Public/Tendering/OpportunityDetail/Index?noticeUID=CO1.NTC.6468019&amp;isFromPublicArea=True&amp;isModal=False</t>
  </si>
  <si>
    <t>1265-2024</t>
  </si>
  <si>
    <t>CD-PS-1250-2024</t>
  </si>
  <si>
    <t>https://community.secop.gov.co/Public/Tendering/OpportunityDetail/Index?noticeUID=CO1.NTC.6470389&amp;isFromPublicArea=True&amp;isModal=False</t>
  </si>
  <si>
    <t>1266-2024</t>
  </si>
  <si>
    <t>CD-PS-1251-2024</t>
  </si>
  <si>
    <t>https://community.secop.gov.co/Public/Tendering/OpportunityDetail/Index?noticeUID=CO1.NTC.6470297&amp;isFromPublicArea=True&amp;isModal=False</t>
  </si>
  <si>
    <t>1267-2024</t>
  </si>
  <si>
    <t>CD-PS-1252-2024</t>
  </si>
  <si>
    <t>https://community.secop.gov.co/Public/Tendering/OpportunityDetail/Index?noticeUID=CO1.NTC.6469871&amp;isFromPublicArea=True&amp;isModal=False</t>
  </si>
  <si>
    <t>1268-2024</t>
  </si>
  <si>
    <t>CD-PS-1253-2024</t>
  </si>
  <si>
    <t>https://community.secop.gov.co/Public/Tendering/OpportunityDetail/Index?noticeUID=CO1.NTC.6478077&amp;isFromPublicArea=True&amp;isModal=False</t>
  </si>
  <si>
    <t>1269-2024</t>
  </si>
  <si>
    <t>CD-PS-1254-2024</t>
  </si>
  <si>
    <t>https://community.secop.gov.co/Public/Tendering/OpportunityDetail/Index?noticeUID=CO1.NTC.6478344&amp;isFromPublicArea=True&amp;isModal=False</t>
  </si>
  <si>
    <t>1271-2024</t>
  </si>
  <si>
    <t>CD-PS-1256-2024</t>
  </si>
  <si>
    <t>https://community.secop.gov.co/Public/Tendering/OpportunityDetail/Index?noticeUID=CO1.NTC.6473875&amp;isFromPublicArea=True&amp;isModal=False</t>
  </si>
  <si>
    <t>1272-2024</t>
  </si>
  <si>
    <t>CD-PS-1257-2024</t>
  </si>
  <si>
    <t>https://community.secop.gov.co/Public/Tendering/OpportunityDetail/Index?noticeUID=CO1.NTC.6478016&amp;isFromPublicArea=True&amp;isModal=False</t>
  </si>
  <si>
    <t>1273-2024</t>
  </si>
  <si>
    <t>CD-PS-1258-2024</t>
  </si>
  <si>
    <t>https://community.secop.gov.co/Public/Tendering/OpportunityDetail/Index?noticeUID=CO1.NTC.6468362&amp;isFromPublicArea=True&amp;isModal=False</t>
  </si>
  <si>
    <t>1274-2024</t>
  </si>
  <si>
    <t>CD-PS-1259-2024</t>
  </si>
  <si>
    <t>https://community.secop.gov.co/Public/Tendering/OpportunityDetail/Index?noticeUID=CO1.NTC.6470534&amp;isFromPublicArea=True&amp;isModal=False</t>
  </si>
  <si>
    <t>1275-2024</t>
  </si>
  <si>
    <t>CD-PS-1260-2024</t>
  </si>
  <si>
    <t>https://community.secop.gov.co/Public/Tendering/OpportunityDetail/Index?noticeUID=CO1.NTC.6469270&amp;isFromPublicArea=True&amp;isModal=False</t>
  </si>
  <si>
    <t xml:space="preserve">Liza Yomaira García Reyes
</t>
  </si>
  <si>
    <t>1276-2024</t>
  </si>
  <si>
    <t>CD-PS-1261-2024</t>
  </si>
  <si>
    <t>https://community.secop.gov.co/Public/Tendering/OpportunityDetail/Index?noticeUID=CO1.NTC.6470665&amp;isFromPublicArea=True&amp;isModal=False</t>
  </si>
  <si>
    <t>1277-2024</t>
  </si>
  <si>
    <t>CD-PS-1262-2024</t>
  </si>
  <si>
    <t>https://community.secop.gov.co/Public/Tendering/OpportunityDetail/Index?noticeUID=CO1.NTC.6470681&amp;isFromPublicArea=True&amp;isModal=False</t>
  </si>
  <si>
    <t>1278-2024</t>
  </si>
  <si>
    <t>CD-PS-1263-2024</t>
  </si>
  <si>
    <t>https://community.secop.gov.co/Public/Tendering/OpportunityDetail/Index?noticeUID=CO1.NTC.6470473&amp;isFromPublicArea=True&amp;isModal=False</t>
  </si>
  <si>
    <t>1279-2024</t>
  </si>
  <si>
    <t>CD-PS-1264-2024</t>
  </si>
  <si>
    <t>https://community.secop.gov.co/Public/Tendering/OpportunityDetail/Index?noticeUID=CO1.NTC.6470966&amp;isFromPublicArea=True&amp;isModal=False</t>
  </si>
  <si>
    <t>1280-2024</t>
  </si>
  <si>
    <t>CD-PS-1265-2024</t>
  </si>
  <si>
    <t>https://community.secop.gov.co/Public/Tendering/OpportunityDetail/Index?noticeUID=CO1.NTC.6469535&amp;isFromPublicArea=True&amp;isModal=False</t>
  </si>
  <si>
    <t>1282-2024</t>
  </si>
  <si>
    <t>CD-PS-1267-2024</t>
  </si>
  <si>
    <t>STEPHANIA  LOPEZ CIFUENTES</t>
  </si>
  <si>
    <t>https://community.secop.gov.co/Public/Tendering/OpportunityDetail/Index?noticeUID=CO1.NTC.6471146&amp;isFromPublicArea=True&amp;isModal=False</t>
  </si>
  <si>
    <t>1283-2024</t>
  </si>
  <si>
    <t>CD-PS-1268-2024</t>
  </si>
  <si>
    <t>https://community.secop.gov.co/Public/Tendering/OpportunityDetail/Index?noticeUID=CO1.NTC.6471338&amp;isFromPublicArea=True&amp;isModal=False</t>
  </si>
  <si>
    <t>1284-2024</t>
  </si>
  <si>
    <t>CD-PS-1269-2024</t>
  </si>
  <si>
    <t>https://community.secop.gov.co/Public/Tendering/OpportunityDetail/Index?noticeUID=CO1.NTC.6471354&amp;isFromPublicArea=True&amp;isModal=False</t>
  </si>
  <si>
    <t>1285-2024</t>
  </si>
  <si>
    <t>CD-PS-1270-2024</t>
  </si>
  <si>
    <t>https://community.secop.gov.co/Public/Tendering/OpportunityDetail/Index?noticeUID=CO1.NTC.6471457&amp;isFromPublicArea=True&amp;isModal=False</t>
  </si>
  <si>
    <t>1286-2024</t>
  </si>
  <si>
    <t>CD-PS-1271-2024</t>
  </si>
  <si>
    <t>https://community.secop.gov.co/Public/Tendering/OpportunityDetail/Index?noticeUID=CO1.NTC.6470372&amp;isFromPublicArea=True&amp;isModal=False</t>
  </si>
  <si>
    <t>1287-2024</t>
  </si>
  <si>
    <t>CD-PS-1272-2024</t>
  </si>
  <si>
    <t>https://community.secop.gov.co/Public/Tendering/OpportunityDetail/Index?noticeUID=CO1.NTC.6470848&amp;isFromPublicArea=True&amp;isModal=False</t>
  </si>
  <si>
    <t>1288-2024</t>
  </si>
  <si>
    <t>CD-PS-1273-2024</t>
  </si>
  <si>
    <t>https://community.secop.gov.co/Public/Tendering/OpportunityDetail/Index?noticeUID=CO1.NTC.6471226&amp;isFromPublicArea=True&amp;isModal=False</t>
  </si>
  <si>
    <t>1289-2024</t>
  </si>
  <si>
    <t>CD-PS-1274-2024</t>
  </si>
  <si>
    <t>https://community.secop.gov.co/Public/Tendering/OpportunityDetail/Index?noticeUID=CO1.NTC.6470882&amp;isFromPublicArea=True&amp;isModal=False</t>
  </si>
  <si>
    <t>1290-2024</t>
  </si>
  <si>
    <t>CD-PS-1275-2024</t>
  </si>
  <si>
    <t>https://community.secop.gov.co/Public/Tendering/OpportunityDetail/Index?noticeUID=CO1.NTC.6470899&amp;isFromPublicArea=True&amp;isModal=False</t>
  </si>
  <si>
    <t>1291-2024</t>
  </si>
  <si>
    <t>CD-PS-1276-2024</t>
  </si>
  <si>
    <t>https://community.secop.gov.co/Public/Tendering/OpportunityDetail/Index?noticeUID=CO1.NTC.6471417&amp;isFromPublicArea=True&amp;isModal=False</t>
  </si>
  <si>
    <t>1293-2024</t>
  </si>
  <si>
    <t>CD-PS-1278-2024</t>
  </si>
  <si>
    <t>https://community.secop.gov.co/Public/Tendering/OpportunityDetail/Index?noticeUID=CO1.NTC.6472804&amp;isFromPublicArea=True&amp;isModal=False</t>
  </si>
  <si>
    <t>1294-2024</t>
  </si>
  <si>
    <t>CD-PS-1279-2024</t>
  </si>
  <si>
    <t>https://community.secop.gov.co/Public/Tendering/OpportunityDetail/Index?noticeUID=CO1.NTC.6473107&amp;isFromPublicArea=True&amp;isModal=False</t>
  </si>
  <si>
    <t>1295-2024</t>
  </si>
  <si>
    <t>CD-PS-1280-2024</t>
  </si>
  <si>
    <t>https://community.secop.gov.co/Public/Tendering/OpportunityDetail/Index?noticeUID=CO1.NTC.6473387&amp;isFromPublicArea=True&amp;isModal=False</t>
  </si>
  <si>
    <t>1296-2024</t>
  </si>
  <si>
    <t>CD-PS-1281-2024</t>
  </si>
  <si>
    <t>https://community.secop.gov.co/Public/Tendering/OpportunityDetail/Index?noticeUID=CO1.NTC.6471251&amp;isFromPublicArea=True&amp;isModal=False</t>
  </si>
  <si>
    <t>1298-2024</t>
  </si>
  <si>
    <t>CD-PS-1283-2024</t>
  </si>
  <si>
    <t>https://community.secop.gov.co/Public/Tendering/OpportunityDetail/Index?noticeUID=CO1.NTC.6471097&amp;isFromPublicArea=True&amp;isModal=False</t>
  </si>
  <si>
    <t>1299-2024</t>
  </si>
  <si>
    <t>CD-PS-1284-2024</t>
  </si>
  <si>
    <t>SONIA ESPERANZA RUIZ GONZALEZ</t>
  </si>
  <si>
    <t>https://community.secop.gov.co/Public/Tendering/OpportunityDetail/Index?noticeUID=CO1.NTC.6474363&amp;isFromPublicArea=True&amp;isModal=False</t>
  </si>
  <si>
    <t>1301-2024</t>
  </si>
  <si>
    <t>CD-PS-1286-2024</t>
  </si>
  <si>
    <t>https://community.secop.gov.co/Public/Tendering/OpportunityDetail/Index?noticeUID=CO1.NTC.6473754&amp;isFromPublicArea=True&amp;isModal=False</t>
  </si>
  <si>
    <t>1302-2024</t>
  </si>
  <si>
    <t>CD-PS-1287-2024</t>
  </si>
  <si>
    <t>https://community.secop.gov.co/Public/Tendering/OpportunityDetail/Index?noticeUID=CO1.NTC.6473873&amp;isFromPublicArea=True&amp;isModal=False</t>
  </si>
  <si>
    <t>1305-2024</t>
  </si>
  <si>
    <t>CD-PS-1290-2024</t>
  </si>
  <si>
    <t>https://community.secop.gov.co/Public/Tendering/OpportunityDetail/Index?noticeUID=CO1.NTC.6474807&amp;isFromPublicArea=True&amp;isModal=False</t>
  </si>
  <si>
    <t>1306-2024</t>
  </si>
  <si>
    <t>CD-PS-1291-2024</t>
  </si>
  <si>
    <t>https://community.secop.gov.co/Public/Tendering/OpportunityDetail/Index?noticeUID=CO1.NTC.6475067&amp;isFromPublicArea=True&amp;isModal=False</t>
  </si>
  <si>
    <t>1307-2024</t>
  </si>
  <si>
    <t>CD-PS-1292-2024</t>
  </si>
  <si>
    <t>https://community.secop.gov.co/Public/Tendering/OpportunityDetail/Index?noticeUID=CO1.NTC.6474809&amp;isFromPublicArea=True&amp;isModal=False</t>
  </si>
  <si>
    <t>1308-2024</t>
  </si>
  <si>
    <t>CD-PS-1293-2024</t>
  </si>
  <si>
    <t>https://community.secop.gov.co/Public/Tendering/OpportunityDetail/Index?noticeUID=CO1.NTC.6474043&amp;isFromPublicArea=True&amp;isModal=False</t>
  </si>
  <si>
    <t>1309-2024</t>
  </si>
  <si>
    <t>CD-PS-1294-2024</t>
  </si>
  <si>
    <t>https://community.secop.gov.co/Public/Tendering/OpportunityDetail/Index?noticeUID=CO1.NTC.6477009&amp;isFromPublicArea=True&amp;isModal=False</t>
  </si>
  <si>
    <t>1310-2024</t>
  </si>
  <si>
    <t>CD-PS-1295-2024</t>
  </si>
  <si>
    <t>https://community.secop.gov.co/Public/Tendering/OpportunityDetail/Index?noticeUID=CO1.NTC.6476719&amp;isFromPublicArea=True&amp;isModal=False</t>
  </si>
  <si>
    <t>1311-2024</t>
  </si>
  <si>
    <t>CD-PS-1296-2024</t>
  </si>
  <si>
    <t>https://community.secop.gov.co/Public/Tendering/OpportunityDetail/Index?noticeUID=CO1.NTC.6477044&amp;isFromPublicArea=True&amp;isModal=False</t>
  </si>
  <si>
    <t xml:space="preserve"> Profesional Universitario, Código 219, Grado 12</t>
  </si>
  <si>
    <t>1312-2024</t>
  </si>
  <si>
    <t>CD-PS-1297-2024</t>
  </si>
  <si>
    <t>https://community.secop.gov.co/Public/Tendering/OpportunityDetail/Index?noticeUID=CO1.NTC.6476793&amp;isFromPublicArea=True&amp;isModal=False</t>
  </si>
  <si>
    <t>1313-2024</t>
  </si>
  <si>
    <t>CD-PS-1298-2024</t>
  </si>
  <si>
    <t>https://community.secop.gov.co/Public/Tendering/OpportunityDetail/Index?noticeUID=CO1.NTC.6477927&amp;isFromPublicArea=True&amp;isModal=False</t>
  </si>
  <si>
    <t>1314-2024</t>
  </si>
  <si>
    <t>CD-PS-1299-2024</t>
  </si>
  <si>
    <t>https://community.secop.gov.co/Public/Tendering/OpportunityDetail/Index?noticeUID=CO1.NTC.6477174&amp;isFromPublicArea=True&amp;isModal=False</t>
  </si>
  <si>
    <t>1316-2024</t>
  </si>
  <si>
    <t>CD-PS-1301-2024</t>
  </si>
  <si>
    <t>https://community.secop.gov.co/Public/Tendering/OpportunityDetail/Index?noticeUID=CO1.NTC.6477683&amp;isFromPublicArea=True&amp;isModal=False</t>
  </si>
  <si>
    <t>1317-2024</t>
  </si>
  <si>
    <t>CD-PS-1302-2024</t>
  </si>
  <si>
    <t>https://community.secop.gov.co/Public/Tendering/OpportunityDetail/Index?noticeUID=CO1.NTC.6476710&amp;isFromPublicArea=True&amp;isModal=False</t>
  </si>
  <si>
    <t>1318-2024</t>
  </si>
  <si>
    <t>CD-PS-1303-2024</t>
  </si>
  <si>
    <t>https://community.secop.gov.co/Public/Tendering/OpportunityDetail/Index?noticeUID=CO1.NTC.6477606&amp;isFromPublicArea=True&amp;isModal=False</t>
  </si>
  <si>
    <t>1319-2024</t>
  </si>
  <si>
    <t>CD-PS-1304-2024</t>
  </si>
  <si>
    <t>https://community.secop.gov.co/Public/Tendering/OpportunityDetail/Index?noticeUID=CO1.NTC.6477309&amp;isFromPublicArea=True&amp;isModal=False</t>
  </si>
  <si>
    <t>1320-2024</t>
  </si>
  <si>
    <t>CD-PS-1305-2024</t>
  </si>
  <si>
    <t>https://community.secop.gov.co/Public/Tendering/OpportunityDetail/Index?noticeUID=CO1.NTC.6476243&amp;isFromPublicArea=True&amp;isModal=False</t>
  </si>
  <si>
    <t>Dc-Anulado</t>
  </si>
  <si>
    <t>DC-anulado</t>
  </si>
  <si>
    <t>1322-2024</t>
  </si>
  <si>
    <t>CD-PS-1307-2024</t>
  </si>
  <si>
    <t>https://community.secop.gov.co/Public/Tendering/OpportunityDetail/Index?noticeUID=CO1.NTC.6476828&amp;isFromPublicArea=True&amp;isModal=False</t>
  </si>
  <si>
    <t>1323-2024</t>
  </si>
  <si>
    <t>CD-PS-1308-2024</t>
  </si>
  <si>
    <t>https://community.secop.gov.co/Public/Tendering/OpportunityDetail/Index?noticeUID=CO1.NTC.6476536&amp;isFromPublicArea=True&amp;isModal=False</t>
  </si>
  <si>
    <t>1332-2024</t>
  </si>
  <si>
    <t>CD-PS-1317-2024</t>
  </si>
  <si>
    <t>https://community.secop.gov.co/Public/Tendering/OpportunityDetail/Index?noticeUID=CO1.NTC.6478404&amp;isFromPublicArea=True&amp;isModal=False</t>
  </si>
  <si>
    <t>1333-2024</t>
  </si>
  <si>
    <t>CD-PS-1318-2024</t>
  </si>
  <si>
    <t>https://community.secop.gov.co/Public/Tendering/OpportunityDetail/Index?noticeUID=CO1.NTC.6477233&amp;isFromPublicArea=True&amp;isModal=False</t>
  </si>
  <si>
    <t>1334-2024</t>
  </si>
  <si>
    <t>CD-PS-1319-2024</t>
  </si>
  <si>
    <t>https://community.secop.gov.co/Public/Tendering/OpportunityDetail/Index?noticeUID=CO1.NTC.6477567&amp;isFromPublicArea=True&amp;isModal=False</t>
  </si>
  <si>
    <t>1335-2024</t>
  </si>
  <si>
    <t>CD-PS-1320-2024</t>
  </si>
  <si>
    <t>https://community.secop.gov.co/Public/Tendering/OpportunityDetail/Index?noticeUID=CO1.NTC.6478140&amp;isFromPublicArea=True&amp;isModal=False</t>
  </si>
  <si>
    <t>1336-2024</t>
  </si>
  <si>
    <t>CD-PS-1321-2024</t>
  </si>
  <si>
    <t>https://community.secop.gov.co/Public/Tendering/OpportunityDetail/Index?noticeUID=CO1.NTC.6477880&amp;isFromPublicArea=True&amp;isModal=False</t>
  </si>
  <si>
    <t>1337-2024</t>
  </si>
  <si>
    <t>CD-PS-1322-2024</t>
  </si>
  <si>
    <t>https://community.secop.gov.co/Public/Tendering/OpportunityDetail/Index?noticeUID=CO1.NTC.6478340&amp;isFromPublicArea=True&amp;isModal=False</t>
  </si>
  <si>
    <t>1340-2024</t>
  </si>
  <si>
    <t>CD-PS-1325-2024</t>
  </si>
  <si>
    <t>https://community.secop.gov.co/Public/Tendering/OpportunityDetail/Index?noticeUID=CO1.NTC.6477900&amp;isFromPublicArea=True&amp;isModal=False</t>
  </si>
  <si>
    <t>1341-2024</t>
  </si>
  <si>
    <t>CD-PD-1326-2024</t>
  </si>
  <si>
    <t>https://community.secop.gov.co/Public/Tendering/OpportunityDetail/Index?noticeUID=CO1.NTC.6478025&amp;isFromPublicArea=True&amp;isModal=False</t>
  </si>
  <si>
    <t>1342-2024</t>
  </si>
  <si>
    <t>CD-PS-1327-2024</t>
  </si>
  <si>
    <t>https://community.secop.gov.co/Public/Tendering/OpportunityDetail/Index?noticeUID=CO1.NTC.6478108&amp;isFromPublicArea=True&amp;isModal=False</t>
  </si>
  <si>
    <t>1360-2024</t>
  </si>
  <si>
    <t>CD-PS-1345-2024</t>
  </si>
  <si>
    <t>https://community.secop.gov.co/Public/Tendering/OpportunityDetail/Index?noticeUID=CO1.NTC.6478377&amp;isFromPublicArea=True&amp;isModal=False</t>
  </si>
  <si>
    <t>1361-2024</t>
  </si>
  <si>
    <t>CD-PS-1346-2024</t>
  </si>
  <si>
    <t>https://community.secop.gov.co/Public/Tendering/OpportunityDetail/Index?noticeUID=CO1.NTC.6478537&amp;isFromPublicArea=True&amp;isModal=False</t>
  </si>
  <si>
    <t>1092-2024</t>
  </si>
  <si>
    <t>CD-PS-1076-2024</t>
  </si>
  <si>
    <t>https://community.secop.gov.co/Public/Tendering/OpportunityDetail/Index?noticeUID=CO1.NTC.6477243&amp;isFromPublicArea=True&amp;isModal=False</t>
  </si>
  <si>
    <t>1199-2024</t>
  </si>
  <si>
    <t>CD-PS-1183-2024</t>
  </si>
  <si>
    <t>https://community.secop.gov.co/Public/Tendering/OpportunityDetail/Index?noticeUID=CO1.NTC.6478297&amp;isFromPublicArea=True&amp;isModal=False</t>
  </si>
  <si>
    <t>1216-2024</t>
  </si>
  <si>
    <t>CD-PS-1200-2024</t>
  </si>
  <si>
    <t>https://community.secop.gov.co/Public/Tendering/OpportunityDetail/Index?noticeUID=CO1.NTC.6470807&amp;isFromPublicArea=True&amp;isModal=False</t>
  </si>
  <si>
    <t>1217-2024</t>
  </si>
  <si>
    <t>CD-PS-1201-2024</t>
  </si>
  <si>
    <t>https://community.secop.gov.co/Public/Tendering/OpportunityDetail/Index?noticeUID=CO1.NTC.6470810&amp;isFromPublicArea=True&amp;isModal=False</t>
  </si>
  <si>
    <t>1219-2024</t>
  </si>
  <si>
    <t>CD-PS-1203-2024</t>
  </si>
  <si>
    <t>https://community.secop.gov.co/Public/Tendering/OpportunityDetail/Index?noticeUID=CO1.NTC.6470563&amp;isFromPublicArea=True&amp;isModal=False</t>
  </si>
  <si>
    <t>1227-2024</t>
  </si>
  <si>
    <t>CD-PS-1211-2024</t>
  </si>
  <si>
    <t>https://community.secop.gov.co/Public/Tendering/OpportunityDetail/Index?noticeUID=CO1.NTC.6480794&amp;isFromPublicArea=True&amp;isModal=False</t>
  </si>
  <si>
    <t>1228-2024</t>
  </si>
  <si>
    <t>CD-PS-1213-2024</t>
  </si>
  <si>
    <t>https://community.secop.gov.co/Public/Tendering/OpportunityDetail/Index?noticeUID=CO1.NTC.6481576&amp;isFromPublicArea=True&amp;isModal=False</t>
  </si>
  <si>
    <t>1230-2024</t>
  </si>
  <si>
    <t>CD-PS-1215-2024</t>
  </si>
  <si>
    <t>https://community.secop.gov.co/Public/Tendering/OpportunityDetail/Index?noticeUID=CO1.NTC.6495903&amp;isFromPublicArea=True&amp;isModal=False</t>
  </si>
  <si>
    <t>1242-2024</t>
  </si>
  <si>
    <t>CD-PS-1227-2024</t>
  </si>
  <si>
    <t>ELIANA MEJIA SOTO</t>
  </si>
  <si>
    <t>https://community.secop.gov.co/Public/Tendering/OpportunityDetail/Index?noticeUID=CO1.NTC.6470802&amp;isFromPublicArea=True&amp;isModal=False</t>
  </si>
  <si>
    <t>1244-2024</t>
  </si>
  <si>
    <t>CD-PS-1229-2024</t>
  </si>
  <si>
    <t>https://community.secop.gov.co/Public/Tendering/OpportunityDetail/Index?noticeUID=CO1.NTC.6470785&amp;isFromPublicArea=True&amp;isModal=False</t>
  </si>
  <si>
    <t>1245-2024</t>
  </si>
  <si>
    <t>CD-PS-1230-2024</t>
  </si>
  <si>
    <t>https://community.secop.gov.co/Public/Tendering/OpportunityDetail/Index?noticeUID=CO1.NTC.6470817&amp;isFromPublicArea=True&amp;isModal=False</t>
  </si>
  <si>
    <t>1247-2024</t>
  </si>
  <si>
    <t>CD-PS-1232-2024</t>
  </si>
  <si>
    <t>https://community.secop.gov.co/Public/Tendering/OpportunityDetail/Index?noticeUID=CO1.NTC.6470910&amp;isFromPublicArea=True&amp;isModal=False</t>
  </si>
  <si>
    <t>1258-2024</t>
  </si>
  <si>
    <t>CD-PS-1243-2024</t>
  </si>
  <si>
    <t>https://community.secop.gov.co/Public/Tendering/OpportunityDetail/Index?noticeUID=CO1.NTC.6472273&amp;isFromPublicArea=True&amp;isModal=False</t>
  </si>
  <si>
    <t>1297-2024</t>
  </si>
  <si>
    <t>CD-PS-1282-2024</t>
  </si>
  <si>
    <t>https://community.secop.gov.co/Public/Tendering/OpportunityDetail/Index?noticeUID=CO1.NTC.6471366&amp;isFromPublicArea=True&amp;isModal=False</t>
  </si>
  <si>
    <t xml:space="preserve">Dirección de Gestión del Conocimiento </t>
  </si>
  <si>
    <t>1304-2024</t>
  </si>
  <si>
    <t>CD-PS-1289-2024</t>
  </si>
  <si>
    <t>https://community.secop.gov.co/Public/Tendering/OpportunityDetail/Index?noticeUID=CO1.NTC.6478642&amp;isFromPublicArea=True&amp;isModal=False</t>
  </si>
  <si>
    <t>Dirección de Territorialización de Derechos y Participación</t>
  </si>
  <si>
    <t>1315-2024</t>
  </si>
  <si>
    <t>CD-PS-1300-2024</t>
  </si>
  <si>
    <t>https://community.secop.gov.co/Public/Tendering/OpportunityDetail/Index?noticeUID=CO1.NTC.6496294&amp;isFromPublicArea=True&amp;isModal=False</t>
  </si>
  <si>
    <t>1325-2024</t>
  </si>
  <si>
    <t>CD-PS-1310-2024</t>
  </si>
  <si>
    <t>CLAUDIA MARCELA DIAZ PEREZ.</t>
  </si>
  <si>
    <t>https://community.secop.gov.co/Public/Tendering/OpportunityDetail/Index?noticeUID=CO1.NTC.6478400&amp;isFromPublicArea=True&amp;isModal=False</t>
  </si>
  <si>
    <t>1326-2024</t>
  </si>
  <si>
    <t>CD-PS-1311-2024</t>
  </si>
  <si>
    <t>https://community.secop.gov.co/Public/Tendering/OpportunityDetail/Index?noticeUID=CO1.NTC.6477933&amp;isFromPublicArea=True&amp;isModal=False</t>
  </si>
  <si>
    <t>1327-2024</t>
  </si>
  <si>
    <t>CD-PS-1312-2024</t>
  </si>
  <si>
    <t>PAULA ANDREA MORALES LEAL</t>
  </si>
  <si>
    <t>https://community.secop.gov.co/Public/Tendering/OpportunityDetail/Index?noticeUID=CO1.NTC.6478063&amp;isFromPublicArea=True&amp;isModal=False</t>
  </si>
  <si>
    <t>1328-2024</t>
  </si>
  <si>
    <t>CD-PS-1313-2024</t>
  </si>
  <si>
    <t>https://community.secop.gov.co/Public/Tendering/OpportunityDetail/Index?noticeUID=CO1.NTC.6478138&amp;isFromPublicArea=True&amp;isModal=False</t>
  </si>
  <si>
    <t>1329-2024</t>
  </si>
  <si>
    <t>CD-PS-1314-2024</t>
  </si>
  <si>
    <t>https://community.secop.gov.co/Public/Tendering/OpportunityDetail/Index?noticeUID=CO1.NTC.6478174&amp;isFromPublicArea=True&amp;isModal=False</t>
  </si>
  <si>
    <t>1330-2024</t>
  </si>
  <si>
    <t>CD-PS-1315-2024</t>
  </si>
  <si>
    <t>https://community.secop.gov.co/Public/Tendering/OpportunityDetail/Index?noticeUID=CO1.NTC.6478505&amp;isFromPublicArea=True&amp;isModal=False</t>
  </si>
  <si>
    <t>1331-2024</t>
  </si>
  <si>
    <t>CD-PS-1316-2024</t>
  </si>
  <si>
    <t>JESSICA LORENA BOHORQUEZ GARZON</t>
  </si>
  <si>
    <t>https://community.secop.gov.co/Public/Tendering/OpportunityDetail/Index?noticeUID=CO1.NTC.6497463&amp;isFromPublicArea=True&amp;isModal=False</t>
  </si>
  <si>
    <t>1338-2024</t>
  </si>
  <si>
    <t>CD-PS-1323-2024</t>
  </si>
  <si>
    <t>https://community.secop.gov.co/Public/Tendering/OpportunityDetail/Index?noticeUID=CO1.NTC.6478438&amp;isFromPublicArea=True&amp;isModal=False</t>
  </si>
  <si>
    <t>1339-2024</t>
  </si>
  <si>
    <t>CD-PS-1324-2024</t>
  </si>
  <si>
    <t>https://community.secop.gov.co/Public/Tendering/OpportunityDetail/Index?noticeUID=CO1.NTC.6478150&amp;isFromPublicArea=True&amp;isModal=False</t>
  </si>
  <si>
    <t>1343-2024</t>
  </si>
  <si>
    <t>CD-PS-1328-2024</t>
  </si>
  <si>
    <t>https://community.secop.gov.co/Public/Tendering/OpportunityDetail/Index?noticeUID=CO1.NTC.6504885&amp;isFromPublicArea=True&amp;isModal=False</t>
  </si>
  <si>
    <t>1344-2024</t>
  </si>
  <si>
    <t>CD-PS-1329-2024</t>
  </si>
  <si>
    <t>https://community.secop.gov.co/Public/Tendering/OpportunityDetail/Index?noticeUID=CO1.NTC.6495237&amp;isFromPublicArea=True&amp;isModal=False</t>
  </si>
  <si>
    <t>1345-2024</t>
  </si>
  <si>
    <t>CD-PS-1330-2024</t>
  </si>
  <si>
    <t>https://community.secop.gov.co/Public/Tendering/OpportunityDetail/Index?noticeUID=CO1.NTC.6504464&amp;isFromPublicArea=True&amp;isModal=False</t>
  </si>
  <si>
    <t>1346-2024</t>
  </si>
  <si>
    <t>CD-PS-1331-2024</t>
  </si>
  <si>
    <t>https://community.secop.gov.co/Public/Tendering/OpportunityDetail/Index?noticeUID=CO1.NTC.6487611&amp;isFromPublicArea=True&amp;isModal=False</t>
  </si>
  <si>
    <t>1347-2024</t>
  </si>
  <si>
    <t>CD-PS-1332-2024</t>
  </si>
  <si>
    <t>https://community.secop.gov.co/Public/Tendering/OpportunityDetail/Index?noticeUID=CO1.NTC.6512779&amp;isFromPublicArea=True&amp;isModal=False</t>
  </si>
  <si>
    <t>1348-2024</t>
  </si>
  <si>
    <t>CD-PS-1333-2024</t>
  </si>
  <si>
    <t>https://community.secop.gov.co/Public/Tendering/OpportunityDetail/Index?noticeUID=CO1.NTC.6490254&amp;isFromPublicArea=True&amp;isModal=False</t>
  </si>
  <si>
    <t>1351-2024</t>
  </si>
  <si>
    <t>CD-PS-1336-2024</t>
  </si>
  <si>
    <t>CINDY DANIELA YANEZ PINEDA</t>
  </si>
  <si>
    <t>https://community.secop.gov.co/Public/Tendering/OpportunityDetail/Index?noticeUID=CO1.NTC.6494463&amp;isFromPublicArea=True&amp;isModal=False</t>
  </si>
  <si>
    <t>1352-2024</t>
  </si>
  <si>
    <t>CD-PS-1337-2024</t>
  </si>
  <si>
    <t>https://community.secop.gov.co/Public/Tendering/OpportunityDetail/Index?noticeUID=CO1.NTC.6490485&amp;isFromPublicArea=True&amp;isModal=False</t>
  </si>
  <si>
    <t>1353-2024</t>
  </si>
  <si>
    <t>CD-PS-1338-2024</t>
  </si>
  <si>
    <t>https://community.secop.gov.co/Public/Tendering/OpportunityDetail/Index?noticeUID=CO1.NTC.6513301&amp;isFromPublicArea=True&amp;isModal=False</t>
  </si>
  <si>
    <t>1354-2024</t>
  </si>
  <si>
    <t>CD-PS-1339-2024</t>
  </si>
  <si>
    <t>https://community.secop.gov.co/Public/Tendering/OpportunityDetail/Index?noticeUID=CO1.NTC.6512669&amp;isFromPublicArea=True&amp;isModal=False</t>
  </si>
  <si>
    <t>1355-2024</t>
  </si>
  <si>
    <t>CD-PS-1340-2024</t>
  </si>
  <si>
    <t>https://community.secop.gov.co/Public/Tendering/OpportunityDetail/Index?noticeUID=CO1.NTC.6514238&amp;isFromPublicArea=True&amp;isModal=False</t>
  </si>
  <si>
    <t>1356-2024</t>
  </si>
  <si>
    <t>CD-PS-1341-2024</t>
  </si>
  <si>
    <t>https://community.secop.gov.co/Public/Tendering/OpportunityDetail/Index?noticeUID=CO1.NTC.6513115&amp;isFromPublicArea=True&amp;isModal=False</t>
  </si>
  <si>
    <t>1357-2024</t>
  </si>
  <si>
    <t>CD-PS-1342-2024</t>
  </si>
  <si>
    <t>MONICA ANDREA GONZALEZ OSORIO</t>
  </si>
  <si>
    <t>https://community.secop.gov.co/Public/Tendering/OpportunityDetail/Index?noticeUID=CO1.NTC.6485035&amp;isFromPublicArea=True&amp;isModal=False</t>
  </si>
  <si>
    <t>1358-2024</t>
  </si>
  <si>
    <t>CD-PS-1343-2024</t>
  </si>
  <si>
    <t>JOHANNA FERNANDA VILLARREAL GUZMAN</t>
  </si>
  <si>
    <t>https://community.secop.gov.co/Public/Tendering/OpportunityDetail/Index?noticeUID=CO1.NTC.6514131&amp;isFromPublicArea=True&amp;isModal=False</t>
  </si>
  <si>
    <t>1359-2024</t>
  </si>
  <si>
    <t>CD-PS-1344-2024</t>
  </si>
  <si>
    <t>DANIEL LEONARDO RODRIGUEZ GARCIA</t>
  </si>
  <si>
    <t>https://community.secop.gov.co/Public/Tendering/OpportunityDetail/Index?noticeUID=CO1.NTC.6514135&amp;isFromPublicArea=True&amp;isModal=False</t>
  </si>
  <si>
    <t>1362-2024</t>
  </si>
  <si>
    <t>CD-PS-1347-2024</t>
  </si>
  <si>
    <t>https://community.secop.gov.co/Public/Tendering/OpportunityDetail/Index?noticeUID=CO1.NTC.6486300&amp;isFromPublicArea=True&amp;isModal=False</t>
  </si>
  <si>
    <t>1364-2024</t>
  </si>
  <si>
    <t>CD-PS-1349-2024</t>
  </si>
  <si>
    <t>PAULA VIVIANA ROMERO VELA</t>
  </si>
  <si>
    <t>https://community.secop.gov.co/Public/Tendering/OpportunityDetail/Index?noticeUID=CO1.NTC.6482734&amp;isFromPublicArea=True&amp;isModal=False</t>
  </si>
  <si>
    <t>1365-2024</t>
  </si>
  <si>
    <t>CD-PS-1350-2024</t>
  </si>
  <si>
    <t>https://community.secop.gov.co/Public/Tendering/OpportunityDetail/Index?noticeUID=CO1.NTC.6483486&amp;isFromPublicArea=True&amp;isModal=False</t>
  </si>
  <si>
    <t>1366-2024</t>
  </si>
  <si>
    <t>CD-PS-1351-2024</t>
  </si>
  <si>
    <t>https://community.secop.gov.co/Public/Tendering/OpportunityDetail/Index?noticeUID=CO1.NTC.6483053&amp;isFromPublicArea=True&amp;isModal=False</t>
  </si>
  <si>
    <t>1367-2024</t>
  </si>
  <si>
    <t>CD-PS-1352-2024</t>
  </si>
  <si>
    <t>https://community.secop.gov.co/Public/Tendering/OpportunityDetail/Index?noticeUID=CO1.NTC.6486542&amp;isFromPublicArea=True&amp;isModal=False</t>
  </si>
  <si>
    <t>1368-2024</t>
  </si>
  <si>
    <t>CD-PS-1353-2024</t>
  </si>
  <si>
    <t>https://community.secop.gov.co/Public/Tendering/OpportunityDetail/Index?noticeUID=CO1.NTC.6568346&amp;isFromPublicArea=True&amp;isModal=False</t>
  </si>
  <si>
    <t>1370-2024</t>
  </si>
  <si>
    <t>CD-PS-1355-2024</t>
  </si>
  <si>
    <t>https://community.secop.gov.co/Public/Tendering/OpportunityDetail/Index?noticeUID=CO1.NTC.6487718&amp;isFromPublicArea=True&amp;isModal=False</t>
  </si>
  <si>
    <t>1371-2024</t>
  </si>
  <si>
    <t>CD-PS-1356-2024</t>
  </si>
  <si>
    <t>FLORENTINO  ANDRADE ZAPATA</t>
  </si>
  <si>
    <t>https://community.secop.gov.co/Public/Tendering/OpportunityDetail/Index?noticeUID=CO1.NTC.6491288&amp;isFromPublicArea=True&amp;isModal=False</t>
  </si>
  <si>
    <t>1372-2024</t>
  </si>
  <si>
    <t>CD-PS-1357-2024</t>
  </si>
  <si>
    <t>https://community.secop.gov.co/Public/Tendering/OpportunityDetail/Index?noticeUID=CO1.NTC.6492766&amp;isFromPublicArea=True&amp;isModal=False</t>
  </si>
  <si>
    <t>1373-2024</t>
  </si>
  <si>
    <t>CD-PS-1358-2024</t>
  </si>
  <si>
    <t>https://community.secop.gov.co/Public/Tendering/OpportunityDetail/Index?noticeUID=CO1.NTC.6494497&amp;isFromPublicArea=True&amp;isModal=False</t>
  </si>
  <si>
    <t>1374-2024</t>
  </si>
  <si>
    <t>CD-PS-1359-2024</t>
  </si>
  <si>
    <t>MARIA PAULA HERRERA DURAN</t>
  </si>
  <si>
    <t>https://community.secop.gov.co/Public/Tendering/OpportunityDetail/Index?noticeUID=CO1.NTC.6494390&amp;isFromPublicArea=True&amp;isModal=False</t>
  </si>
  <si>
    <t>1375-2024</t>
  </si>
  <si>
    <t>CD-PS-1360-2024</t>
  </si>
  <si>
    <t>https://community.secop.gov.co/Public/Tendering/OpportunityDetail/Index?noticeUID=CO1.NTC.6494946&amp;isFromPublicArea=True&amp;isModal=False</t>
  </si>
  <si>
    <t>1376-2024</t>
  </si>
  <si>
    <t>CD-PS-1361-2024</t>
  </si>
  <si>
    <t>https://community.secop.gov.co/Public/Tendering/OpportunityDetail/Index?noticeUID=CO1.NTC.6491513&amp;isFromPublicArea=True&amp;isModal=False</t>
  </si>
  <si>
    <t>1377-2024</t>
  </si>
  <si>
    <t>CD-PS-1362-2024</t>
  </si>
  <si>
    <t>https://community.secop.gov.co/Public/Tendering/OpportunityDetail/Index?noticeUID=CO1.NTC.6490875&amp;isFromPublicArea=True&amp;isModal=False</t>
  </si>
  <si>
    <t>1378-2024</t>
  </si>
  <si>
    <t>CD-PS-1363-2024</t>
  </si>
  <si>
    <t>INGRI YUSLEY PERDOMO MONROY</t>
  </si>
  <si>
    <t>https://community.secop.gov.co/Public/Tendering/OpportunityDetail/Index?noticeUID=CO1.NTC.6491246&amp;isFromPublicArea=True&amp;isModal=False</t>
  </si>
  <si>
    <t>1379-2024</t>
  </si>
  <si>
    <t>CD-PS-1364-2024</t>
  </si>
  <si>
    <t>https://community.secop.gov.co/Public/Tendering/OpportunityDetail/Index?noticeUID=CO1.NTC.6496278&amp;isFromPublicArea=True&amp;isModal=False</t>
  </si>
  <si>
    <t>1380-2024</t>
  </si>
  <si>
    <t>CD-PS-1365-2024</t>
  </si>
  <si>
    <t>https://community.secop.gov.co/Public/Tendering/OpportunityDetail/Index?noticeUID=CO1.NTC.6496616&amp;isFromPublicArea=True&amp;isModal=False</t>
  </si>
  <si>
    <t>1382-2024</t>
  </si>
  <si>
    <t>CD-PS-1367-2024</t>
  </si>
  <si>
    <t>https://community.secop.gov.co/Public/Tendering/OpportunityDetail/Index?noticeUID=CO1.NTC.6497068&amp;isFromPublicArea=True&amp;isModal=False</t>
  </si>
  <si>
    <t>1383-2024</t>
  </si>
  <si>
    <t>CD-PS-1368-2024</t>
  </si>
  <si>
    <t>https://community.secop.gov.co/Public/Tendering/OpportunityDetail/Index?noticeUID=CO1.NTC.6497603&amp;isFromPublicArea=True&amp;isModal=False</t>
  </si>
  <si>
    <t>1384-2024</t>
  </si>
  <si>
    <t>CD-PS-1369-2024</t>
  </si>
  <si>
    <t>LAURA  PEREZ CAMACHO</t>
  </si>
  <si>
    <t>https://community.secop.gov.co/Public/Tendering/OpportunityDetail/Index?noticeUID=CO1.NTC.6497805&amp;isFromPublicArea=True&amp;isModal=False</t>
  </si>
  <si>
    <t>1385-2024</t>
  </si>
  <si>
    <t>CD-PS-1370-2024</t>
  </si>
  <si>
    <t>https://community.secop.gov.co/Public/Tendering/OpportunityDetail/Index?noticeUID=CO1.NTC.6496931&amp;isFromPublicArea=True&amp;isModal=False</t>
  </si>
  <si>
    <t>1386-2024</t>
  </si>
  <si>
    <t>CD-PS-1371-2024</t>
  </si>
  <si>
    <t>https://community.secop.gov.co/Public/Tendering/OpportunityDetail/Index?noticeUID=CO1.NTC.6496942&amp;isFromPublicArea=True&amp;isModal=False</t>
  </si>
  <si>
    <t>1387-2024</t>
  </si>
  <si>
    <t>CD-PS-1372-2024</t>
  </si>
  <si>
    <t>https://community.secop.gov.co/Public/Tendering/OpportunityDetail/Index?noticeUID=CO1.NTC.6497043&amp;isFromPublicArea=True&amp;isModal=False</t>
  </si>
  <si>
    <t>1388-2024</t>
  </si>
  <si>
    <t>CD-PS-1373-2024</t>
  </si>
  <si>
    <t>https://community.secop.gov.co/Public/Tendering/OpportunityDetail/Index?noticeUID=CO1.NTC.6497828&amp;isFromPublicArea=True&amp;isModal=False</t>
  </si>
  <si>
    <t>1389-2024</t>
  </si>
  <si>
    <t>CD-PS-1374-2024</t>
  </si>
  <si>
    <t>https://community.secop.gov.co/Public/Tendering/OpportunityDetail/Index?noticeUID=CO1.NTC.6497741&amp;isFromPublicArea=True&amp;isModal=False</t>
  </si>
  <si>
    <t xml:space="preserve">Oficina de Control Interno </t>
  </si>
  <si>
    <t>1390-2024</t>
  </si>
  <si>
    <t>CD-PS-1375-2024</t>
  </si>
  <si>
    <t>https://community.secop.gov.co/Public/Tendering/OpportunityDetail/Index?noticeUID=CO1.NTC.6497835&amp;isFromPublicArea=True&amp;isModal=False</t>
  </si>
  <si>
    <t>1391-2024</t>
  </si>
  <si>
    <t>CD-PS-1376-2024</t>
  </si>
  <si>
    <t>https://community.secop.gov.co/Public/Tendering/OpportunityDetail/Index?noticeUID=CO1.NTC.6497556&amp;isFromPublicArea=True&amp;isModal=False</t>
  </si>
  <si>
    <t>1392-2024</t>
  </si>
  <si>
    <t>CD-PS-1377-2024</t>
  </si>
  <si>
    <t>YENI CAROLINA JIMENEZ MONCADA</t>
  </si>
  <si>
    <t>https://community.secop.gov.co/Public/Tendering/OpportunityDetail/Index?noticeUID=CO1.NTC.6497547&amp;isFromPublicArea=True&amp;isModal=False</t>
  </si>
  <si>
    <t>1393-2024</t>
  </si>
  <si>
    <t>CD-PS-1378-2024</t>
  </si>
  <si>
    <t>https://community.secop.gov.co/Public/Tendering/OpportunityDetail/Index?noticeUID=CO1.NTC.6497550&amp;isFromPublicArea=True&amp;isModal=False</t>
  </si>
  <si>
    <t>1394-2024</t>
  </si>
  <si>
    <t>CD-PS-1379-2024</t>
  </si>
  <si>
    <t>https://community.secop.gov.co/Public/Tendering/OpportunityDetail/Index?noticeUID=CO1.NTC.6497838&amp;isFromPublicArea=True&amp;isModal=False</t>
  </si>
  <si>
    <t>1395-2024</t>
  </si>
  <si>
    <t>CD-PS-1380-2024</t>
  </si>
  <si>
    <t>https://community.secop.gov.co/Public/Tendering/OpportunityDetail/Index?noticeUID=CO1.NTC.6497760&amp;isFromPublicArea=True&amp;isModal=False</t>
  </si>
  <si>
    <t>1397-2024</t>
  </si>
  <si>
    <t>CD-PS-1382-2024</t>
  </si>
  <si>
    <t>https://community.secop.gov.co/Public/Tendering/OpportunityDetail/Index?noticeUID=CO1.NTC.6497670&amp;isFromPublicArea=True&amp;isModal=False</t>
  </si>
  <si>
    <t>1399-2024</t>
  </si>
  <si>
    <t>CD-PS-1384-2024</t>
  </si>
  <si>
    <t>https://community.secop.gov.co/Public/Tendering/OpportunityDetail/Index?noticeUID=CO1.NTC.6497220&amp;isFromPublicArea=True&amp;isModal=False</t>
  </si>
  <si>
    <t>1400-2024</t>
  </si>
  <si>
    <t>CD-PS-1385-2024</t>
  </si>
  <si>
    <t>https://community.secop.gov.co/Public/Tendering/OpportunityDetail/Index?noticeUID=CO1.NTC.6497222&amp;isFromPublicArea=True&amp;isModal=False</t>
  </si>
  <si>
    <t>1401-2024</t>
  </si>
  <si>
    <t>CD-PS-1386-2024</t>
  </si>
  <si>
    <t>https://community.secop.gov.co/Public/Tendering/OpportunityDetail/Index?noticeUID=CO1.NTC.6496970&amp;isFromPublicArea=True&amp;isModal=False</t>
  </si>
  <si>
    <t>1402-2024</t>
  </si>
  <si>
    <t>CD-PS-1387-2024</t>
  </si>
  <si>
    <t>https://community.secop.gov.co/Public/Tendering/OpportunityDetail/Index?noticeUID=CO1.NTC.6497225&amp;isFromPublicArea=True&amp;isModal=False</t>
  </si>
  <si>
    <t>1403-2024</t>
  </si>
  <si>
    <t>CD-PS-1388-2024</t>
  </si>
  <si>
    <t>https://community.secop.gov.co/Public/Tendering/OpportunityDetail/Index?noticeUID=CO1.NTC.6497227&amp;isFromPublicArea=True&amp;isModal=False</t>
  </si>
  <si>
    <t>1404-2024</t>
  </si>
  <si>
    <t>CD-PS-1389-2024</t>
  </si>
  <si>
    <t>https://community.secop.gov.co/Public/Tendering/OpportunityDetail/Index?noticeUID=CO1.NTC.6496786&amp;isFromPublicArea=True&amp;isModal=False</t>
  </si>
  <si>
    <t>1405-2024</t>
  </si>
  <si>
    <t>CD-PS-1390-2024</t>
  </si>
  <si>
    <t>https://community.secop.gov.co/Public/Tendering/OpportunityDetail/Index?noticeUID=CO1.NTC.6497235&amp;isFromPublicArea=True&amp;isModal=False</t>
  </si>
  <si>
    <t>1406-2024</t>
  </si>
  <si>
    <t>CD-PS-1391-2024</t>
  </si>
  <si>
    <t>https://community.secop.gov.co/Public/Tendering/OpportunityDetail/Index?noticeUID=CO1.NTC.6496791&amp;isFromPublicArea=True&amp;isModal=False</t>
  </si>
  <si>
    <t>1407-2024</t>
  </si>
  <si>
    <t>CD-PS-1392-2024</t>
  </si>
  <si>
    <t>https://community.secop.gov.co/Public/Tendering/OpportunityDetail/Index?noticeUID=CO1.NTC.6497301&amp;isFromPublicArea=True&amp;isModal=False</t>
  </si>
  <si>
    <t>1408-2024</t>
  </si>
  <si>
    <t>CD-PS-1393-2024</t>
  </si>
  <si>
    <t>https://community.secop.gov.co/Public/Tendering/OpportunityDetail/Index?noticeUID=CO1.NTC.6497143&amp;isFromPublicArea=True&amp;isModal=False</t>
  </si>
  <si>
    <t>1409-2024</t>
  </si>
  <si>
    <t>CD-PS-1394-2024</t>
  </si>
  <si>
    <t>https://community.secop.gov.co/Public/Tendering/OpportunityDetail/Index?noticeUID=CO1.NTC.6525207&amp;isFromPublicArea=True&amp;isModal=False</t>
  </si>
  <si>
    <t>1410-2024</t>
  </si>
  <si>
    <t>CD-PS-1395-2024</t>
  </si>
  <si>
    <t>https://community.secop.gov.co/Public/Tendering/OpportunityDetail/Index?noticeUID=CO1.NTC.6501121&amp;isFromPublicArea=True&amp;isModal=False</t>
  </si>
  <si>
    <t>1411-2024</t>
  </si>
  <si>
    <t>CD-PS-1396-2024</t>
  </si>
  <si>
    <t>https://community.secop.gov.co/Public/Tendering/OpportunityDetail/Index?noticeUID=CO1.NTC.6497238&amp;isFromPublicArea=True&amp;isModal=False</t>
  </si>
  <si>
    <t>1412-2024</t>
  </si>
  <si>
    <t>CD-PS-1397-2024</t>
  </si>
  <si>
    <t>https://community.secop.gov.co/Public/Tendering/OpportunityDetail/Index?noticeUID=CO1.NTC.6507526&amp;isFromPublicArea=True&amp;isModal=False</t>
  </si>
  <si>
    <t>1414-2024</t>
  </si>
  <si>
    <t>CD-PS-1399-2024</t>
  </si>
  <si>
    <t>GIOVANNI  SUAREZ USECHE</t>
  </si>
  <si>
    <t>https://community.secop.gov.co/Public/Tendering/OpportunityDetail/Index?noticeUID=CO1.NTC.6497627&amp;isFromPublicArea=True&amp;isModal=False</t>
  </si>
  <si>
    <t>1415-2024</t>
  </si>
  <si>
    <t>CD-PS-1400-2024</t>
  </si>
  <si>
    <t>https://community.secop.gov.co/Public/Tendering/OpportunityDetail/Index?noticeUID=CO1.NTC.6507662&amp;isFromPublicArea=True&amp;isModal=False</t>
  </si>
  <si>
    <t>1416-2024</t>
  </si>
  <si>
    <t>CD-PS-1401-2024</t>
  </si>
  <si>
    <t>SOLANGEL  AGUIRRE ROMERO</t>
  </si>
  <si>
    <t>https://community.secop.gov.co/Public/Tendering/OpportunityDetail/Index?noticeUID=CO1.NTC.6497930&amp;isFromPublicArea=True&amp;isModal=False</t>
  </si>
  <si>
    <t>1417-2024</t>
  </si>
  <si>
    <t>CD-PS-1402-2024</t>
  </si>
  <si>
    <t>https://community.secop.gov.co/Public/Tendering/OpportunityDetail/Index?noticeUID=CO1.NTC.6498232&amp;isFromPublicArea=True&amp;isModal=False</t>
  </si>
  <si>
    <t>1418-2024</t>
  </si>
  <si>
    <t>CD-PS-1403-2024</t>
  </si>
  <si>
    <t>JUAN MANUEL BORJA PINTO</t>
  </si>
  <si>
    <t>https://community.secop.gov.co/Public/Tendering/OpportunityDetail/Index?noticeUID=CO1.NTC.6498105&amp;isFromPublicArea=True&amp;isModal=False</t>
  </si>
  <si>
    <t>1419-2024</t>
  </si>
  <si>
    <t>CD-PS-1404-2024</t>
  </si>
  <si>
    <t>https://community.secop.gov.co/Public/Tendering/OpportunityDetail/Index?noticeUID=CO1.NTC.6500640&amp;isFromPublicArea=True&amp;isModal=False</t>
  </si>
  <si>
    <t>1420-2024</t>
  </si>
  <si>
    <t>CD-PS-1405-2024</t>
  </si>
  <si>
    <t>https://community.secop.gov.co/Public/Tendering/OpportunityDetail/Index?noticeUID=CO1.NTC.6501265&amp;isFromPublicArea=True&amp;isModal=False</t>
  </si>
  <si>
    <t>1421-2024</t>
  </si>
  <si>
    <t>CD-PS-1406-2024</t>
  </si>
  <si>
    <t>https://community.secop.gov.co/Public/Tendering/OpportunityDetail/Index?noticeUID=CO1.NTC.6499063&amp;isFromPublicArea=True&amp;isModal=False</t>
  </si>
  <si>
    <t>1422-2024</t>
  </si>
  <si>
    <t>CD-PS-1407-2024</t>
  </si>
  <si>
    <t>ANDRES FELIPE AGUIRRE CHALA</t>
  </si>
  <si>
    <t>https://community.secop.gov.co/Public/Tendering/OpportunityDetail/Index?noticeUID=CO1.NTC.6497580&amp;isFromPublicArea=True&amp;isModal=False</t>
  </si>
  <si>
    <t>1423-2024</t>
  </si>
  <si>
    <t>CD-PS-1408-2024</t>
  </si>
  <si>
    <t>https://community.secop.gov.co/Public/Tendering/OpportunityDetail/Index?noticeUID=CO1.NTC.6500862&amp;isFromPublicArea=True&amp;isModal=False</t>
  </si>
  <si>
    <t>1424-2024</t>
  </si>
  <si>
    <t>CD-PS-1409-2024</t>
  </si>
  <si>
    <t>https://community.secop.gov.co/Public/Tendering/OpportunityDetail/Index?noticeUID=CO1.NTC.6502076&amp;isFromPublicArea=True&amp;isModal=False</t>
  </si>
  <si>
    <t>1425-2024</t>
  </si>
  <si>
    <t>CD-PS-1410-2024</t>
  </si>
  <si>
    <t>https://community.secop.gov.co/Public/Tendering/OpportunityDetail/Index?noticeUID=CO1.NTC.6503035&amp;isFromPublicArea=True&amp;isModal=False</t>
  </si>
  <si>
    <t>1426-2024</t>
  </si>
  <si>
    <t>CD-PS-1411-2024</t>
  </si>
  <si>
    <t>https://community.secop.gov.co/Public/Tendering/OpportunityDetail/Index?noticeUID=CO1.NTC.6499649&amp;isFromPublicArea=True&amp;isModal=False</t>
  </si>
  <si>
    <t>1427-2024</t>
  </si>
  <si>
    <t>CD-PS-1412-2024</t>
  </si>
  <si>
    <t>INGRID JULIETH DELGADO HERNANDEZ</t>
  </si>
  <si>
    <t>https://community.secop.gov.co/Public/Tendering/OpportunityDetail/Index?noticeUID=CO1.NTC.6508236&amp;isFromPublicArea=True&amp;isModal=False</t>
  </si>
  <si>
    <t>1428-2024</t>
  </si>
  <si>
    <t>CD-PS-1413-2024</t>
  </si>
  <si>
    <t>JINETH LILIANA GARCIA LARROTTA</t>
  </si>
  <si>
    <t>https://community.secop.gov.co/Public/Tendering/OpportunityDetail/Index?noticeUID=CO1.NTC.6504260&amp;isFromPublicArea=True&amp;isModal=False</t>
  </si>
  <si>
    <t>1429-2024</t>
  </si>
  <si>
    <t>CD-PS-1414-2024</t>
  </si>
  <si>
    <t>DIANA CAROLINA IBAGON MONTES</t>
  </si>
  <si>
    <t>https://community.secop.gov.co/Public/Tendering/OpportunityDetail/Index?noticeUID=CO1.NTC.6505296&amp;isFromPublicArea=True&amp;isModal=False</t>
  </si>
  <si>
    <t>1430-2024</t>
  </si>
  <si>
    <t>CD-PS-1415-2024</t>
  </si>
  <si>
    <t>https://community.secop.gov.co/Public/Tendering/OpportunityDetail/Index?noticeUID=CO1.NTC.6505647&amp;isFromPublicArea=True&amp;isModal=False</t>
  </si>
  <si>
    <t>1431-2024</t>
  </si>
  <si>
    <t>CD-PS-1416-2024</t>
  </si>
  <si>
    <t>https://community.secop.gov.co/Public/Tendering/OpportunityDetail/Index?noticeUID=CO1.NTC.6505397&amp;isFromPublicArea=True&amp;isModal=False</t>
  </si>
  <si>
    <t>1432-2024</t>
  </si>
  <si>
    <t>CD-PS-1417-2024</t>
  </si>
  <si>
    <t>https://community.secop.gov.co/Public/Tendering/OpportunityDetail/Index?noticeUID=CO1.NTC.6505869&amp;isFromPublicArea=True&amp;isModal=False</t>
  </si>
  <si>
    <t>1433-2024</t>
  </si>
  <si>
    <t>CD-PS-1418-2024</t>
  </si>
  <si>
    <t>https://community.secop.gov.co/Public/Tendering/OpportunityDetail/Index?noticeUID=CO1.NTC.6506066&amp;isFromPublicArea=True&amp;isModal=False</t>
  </si>
  <si>
    <t>1434-2024</t>
  </si>
  <si>
    <t>CD-PS-1419-2024</t>
  </si>
  <si>
    <t>https://community.secop.gov.co/Public/Tendering/OpportunityDetail/Index?noticeUID=CO1.NTC.6499578&amp;isFromPublicArea=True&amp;isModal=False</t>
  </si>
  <si>
    <t>1435-2024</t>
  </si>
  <si>
    <t>CD-PS-1420-2024</t>
  </si>
  <si>
    <t>https://community.secop.gov.co/Public/Tendering/OpportunityDetail/Index?noticeUID=CO1.NTC.6499976&amp;isFromPublicArea=True&amp;isModal=False</t>
  </si>
  <si>
    <t>1436-2024</t>
  </si>
  <si>
    <t>CD-PS-1421-2024</t>
  </si>
  <si>
    <t>https://community.secop.gov.co/Public/Tendering/OpportunityDetail/Index?noticeUID=CO1.NTC.6531804&amp;isFromPublicArea=True&amp;isModal=False</t>
  </si>
  <si>
    <t>1437-2024</t>
  </si>
  <si>
    <t>CD-PS-1422-2024</t>
  </si>
  <si>
    <t>https://community.secop.gov.co/Public/Tendering/OpportunityDetail/Index?noticeUID=CO1.NTC.6555531&amp;isFromPublicArea=True&amp;isModal=False</t>
  </si>
  <si>
    <t>1438-2024</t>
  </si>
  <si>
    <t>CD-PS-1423-2024</t>
  </si>
  <si>
    <t>https://community.secop.gov.co/Public/Tendering/OpportunityDetail/Index?noticeUID=CO1.NTC.6583978&amp;isFromPublicArea=True&amp;isModal=False</t>
  </si>
  <si>
    <t>1439-2024</t>
  </si>
  <si>
    <t>CD-PS-1424-2024</t>
  </si>
  <si>
    <t>https://community.secop.gov.co/Public/Tendering/OpportunityDetail/Index?noticeUID=CO1.NTC.6556499&amp;isFromPublicArea=True&amp;isModal=False</t>
  </si>
  <si>
    <t>1440-2024</t>
  </si>
  <si>
    <t>CD-PS-1425-2024</t>
  </si>
  <si>
    <t>https://community.secop.gov.co/Public/Tendering/OpportunityDetail/Index?noticeUID=CO1.NTC.6584882&amp;isFromPublicArea=True&amp;isModal=False</t>
  </si>
  <si>
    <t>1441-2024</t>
  </si>
  <si>
    <t>CD-PS-1426-2024</t>
  </si>
  <si>
    <t>https://community.secop.gov.co/Public/Tendering/OpportunityDetail/Index?noticeUID=CO1.NTC.6593034&amp;isFromPublicArea=True&amp;isModal=False</t>
  </si>
  <si>
    <t>1442-2024</t>
  </si>
  <si>
    <t>CD-PS-1427-2024</t>
  </si>
  <si>
    <t>https://community.secop.gov.co/Public/Tendering/OpportunityDetail/Index?noticeUID=CO1.NTC.6535659&amp;isFromPublicArea=True&amp;isModal=False</t>
  </si>
  <si>
    <t>1443-2024</t>
  </si>
  <si>
    <t>CD-PS-1428-2024</t>
  </si>
  <si>
    <t>https://community.secop.gov.co/Public/Tendering/OpportunityDetail/Index?noticeUID=CO1.NTC.6499942&amp;isFromPublicArea=True&amp;isModal=False</t>
  </si>
  <si>
    <t>1444-2024</t>
  </si>
  <si>
    <t>CD-PS-1429-2024</t>
  </si>
  <si>
    <t>https://community.secop.gov.co/Public/Tendering/OpportunityDetail/Index?noticeUID=CO1.NTC.6503155&amp;isFromPublicArea=True&amp;isModal=False</t>
  </si>
  <si>
    <t>1445-2024</t>
  </si>
  <si>
    <t>CD-PS-1430-2024</t>
  </si>
  <si>
    <t>https://community.secop.gov.co/Public/Tendering/OpportunityDetail/Index?noticeUID=CO1.NTC.6501329&amp;isFromPublicArea=True&amp;isModal=False</t>
  </si>
  <si>
    <t>1446-2024</t>
  </si>
  <si>
    <t>CD-PS-1431-2024</t>
  </si>
  <si>
    <t>https://community.secop.gov.co/Public/Tendering/OpportunityDetail/Index?noticeUID=CO1.NTC.6501550&amp;isFromPublicArea=True&amp;isModal=False</t>
  </si>
  <si>
    <t>1447-2024</t>
  </si>
  <si>
    <t>CD-PS-1432-2024</t>
  </si>
  <si>
    <t>https://community.secop.gov.co/Public/Tendering/OpportunityDetail/Index?noticeUID=CO1.NTC.6501889&amp;isFromPublicArea=True&amp;isModal=False</t>
  </si>
  <si>
    <t>1448-2024</t>
  </si>
  <si>
    <t>CD-PS-1433-2024</t>
  </si>
  <si>
    <t>https://community.secop.gov.co/Public/Tendering/OpportunityDetail/Index?noticeUID=CO1.NTC.6505267&amp;isFromPublicArea=True&amp;isModal=False</t>
  </si>
  <si>
    <t>1449-2024</t>
  </si>
  <si>
    <t>CD-PS-1434-2024</t>
  </si>
  <si>
    <t>https://community.secop.gov.co/Public/Tendering/OpportunityDetail/Index?noticeUID=CO1.NTC.6527867&amp;isFromPublicArea=True&amp;isModal=False</t>
  </si>
  <si>
    <t>1450-2024</t>
  </si>
  <si>
    <t>CD-PS-1435-2024</t>
  </si>
  <si>
    <t>MARIALEJANDRA  ESGUERRA FORERO</t>
  </si>
  <si>
    <t>https://community.secop.gov.co/Public/Tendering/OpportunityDetail/Index?noticeUID=CO1.NTC.6502702&amp;isFromPublicArea=True&amp;isModal=False</t>
  </si>
  <si>
    <t>1452-2024</t>
  </si>
  <si>
    <t>CD-PS-1437-2024</t>
  </si>
  <si>
    <t>https://community.secop.gov.co/Public/Tendering/OpportunityDetail/Index?noticeUID=CO1.NTC.6501657&amp;isFromPublicArea=True&amp;isModal=False</t>
  </si>
  <si>
    <t>1453-2024</t>
  </si>
  <si>
    <t>CD-PS-1438-2024</t>
  </si>
  <si>
    <t>https://community.secop.gov.co/Public/Tendering/OpportunityDetail/Index?noticeUID=CO1.NTC.6503929&amp;isFromPublicArea=True&amp;isModal=False</t>
  </si>
  <si>
    <t>1454-2024</t>
  </si>
  <si>
    <t>CD-PS-1439-2024</t>
  </si>
  <si>
    <t>https://community.secop.gov.co/Public/Tendering/OpportunityDetail/Index?noticeUID=CO1.NTC.6502108&amp;isFromPublicArea=True&amp;isModal=False</t>
  </si>
  <si>
    <t>1455-2024</t>
  </si>
  <si>
    <t>CD-PS-1440-2024</t>
  </si>
  <si>
    <t>https://community.secop.gov.co/Public/Tendering/OpportunityDetail/Index?noticeUID=CO1.NTC.6502569&amp;isFromPublicArea=True&amp;isModal=False</t>
  </si>
  <si>
    <t>1456-2024</t>
  </si>
  <si>
    <t>CD-PS-1441-2024</t>
  </si>
  <si>
    <t>https://community.secop.gov.co/Public/Tendering/OpportunityDetail/Index?noticeUID=CO1.NTC.6503702&amp;isFromPublicArea=True&amp;isModal=False</t>
  </si>
  <si>
    <t>1457-2024</t>
  </si>
  <si>
    <t>CD-PS-1442-2024</t>
  </si>
  <si>
    <t>https://community.secop.gov.co/Public/Tendering/OpportunityDetail/Index?noticeUID=CO1.NTC.6504743&amp;isFromPublicArea=True&amp;isModal=False</t>
  </si>
  <si>
    <t>1458-2024</t>
  </si>
  <si>
    <t>CD-PS-1443-2024</t>
  </si>
  <si>
    <t>https://community.secop.gov.co/Public/Tendering/OpportunityDetail/Index?noticeUID=CO1.NTC.6504884&amp;isFromPublicArea=True&amp;isModal=False</t>
  </si>
  <si>
    <t>1460-2024</t>
  </si>
  <si>
    <t>CD-PS-1445-2024</t>
  </si>
  <si>
    <t>https://community.secop.gov.co/Public/Tendering/OpportunityDetail/Index?noticeUID=CO1.NTC.6504718&amp;isFromPublicArea=True&amp;isModal=False</t>
  </si>
  <si>
    <t>1461-2024</t>
  </si>
  <si>
    <t>CD-PS-1446-2024</t>
  </si>
  <si>
    <t>MONICA CRISTINA MUÑOZ FIGUEROA</t>
  </si>
  <si>
    <t>https://community.secop.gov.co/Public/Tendering/OpportunityDetail/Index?noticeUID=CO1.NTC.6505061&amp;isFromPublicArea=True&amp;isModal=False</t>
  </si>
  <si>
    <t>1462-2024</t>
  </si>
  <si>
    <t>CD-PS-1447-2024</t>
  </si>
  <si>
    <t>https://community.secop.gov.co/Public/Tendering/OpportunityDetail/Index?noticeUID=CO1.NTC.6507841&amp;isFromPublicArea=True&amp;isModal=False</t>
  </si>
  <si>
    <t>1463-2024</t>
  </si>
  <si>
    <t>CD-PS-1448-2024</t>
  </si>
  <si>
    <t>https://community.secop.gov.co/Public/Tendering/OpportunityDetail/Index?noticeUID=CO1.NTC.6520709&amp;isFromPublicArea=True&amp;isModal=False</t>
  </si>
  <si>
    <t>1464-2024</t>
  </si>
  <si>
    <t>CD-PS-1449-2024</t>
  </si>
  <si>
    <t>KAREN TATIANA MORENO AMADOR</t>
  </si>
  <si>
    <t>https://community.secop.gov.co/Public/Tendering/OpportunityDetail/Index?noticeUID=CO1.NTC.6510561&amp;isFromPublicArea=True&amp;isModal=False</t>
  </si>
  <si>
    <t>1465-2024</t>
  </si>
  <si>
    <t>CD-PS-1450-2024</t>
  </si>
  <si>
    <t>https://community.secop.gov.co/Public/Tendering/OpportunityDetail/Index?noticeUID=CO1.NTC.6505804&amp;isFromPublicArea=True&amp;isModal=False</t>
  </si>
  <si>
    <t>1466-2024</t>
  </si>
  <si>
    <t>CD-PS-1451-2024</t>
  </si>
  <si>
    <t>https://community.secop.gov.co/Public/Tendering/OpportunityDetail/Index?noticeUID=CO1.NTC.6506102&amp;isFromPublicArea=True&amp;isModal=False</t>
  </si>
  <si>
    <t>1468-2024</t>
  </si>
  <si>
    <t>CD-PS-1453-2024</t>
  </si>
  <si>
    <t>https://community.secop.gov.co/Public/Tendering/OpportunityDetail/Index?noticeUID=CO1.NTC.6521048&amp;isFromPublicArea=True&amp;isModal=False</t>
  </si>
  <si>
    <t>1469-2024</t>
  </si>
  <si>
    <t>CD-PS-1454-2024</t>
  </si>
  <si>
    <t>https://community.secop.gov.co/Public/Tendering/OpportunityDetail/Index?noticeUID=CO1.NTC.6514590&amp;isFromPublicArea=True&amp;isModal=False</t>
  </si>
  <si>
    <t>1470-2024</t>
  </si>
  <si>
    <t>CD-PS-1455-2024</t>
  </si>
  <si>
    <t>https://community.secop.gov.co/Public/Tendering/OpportunityDetail/Index?noticeUID=CO1.NTC.6510144&amp;isFromPublicArea=True&amp;isModal=False</t>
  </si>
  <si>
    <t>1471-2024</t>
  </si>
  <si>
    <t>CD-PS-1456-2024</t>
  </si>
  <si>
    <t>https://community.secop.gov.co/Public/Tendering/OpportunityDetail/Index?noticeUID=CO1.NTC.6514745&amp;isFromPublicArea=True&amp;isModal=False</t>
  </si>
  <si>
    <t>1472-2024</t>
  </si>
  <si>
    <t>CD-PS-1457-2024</t>
  </si>
  <si>
    <t>https://community.secop.gov.co/Public/Tendering/OpportunityDetail/Index?noticeUID=CO1.NTC.6518783&amp;isFromPublicArea=True&amp;isModal=False</t>
  </si>
  <si>
    <t>1473-2024</t>
  </si>
  <si>
    <t>CD-PS-1458-2024</t>
  </si>
  <si>
    <t>https://community.secop.gov.co/Public/Tendering/OpportunityDetail/Index?noticeUID=CO1.NTC.6512765&amp;isFromPublicArea=True&amp;isModal=False</t>
  </si>
  <si>
    <t>1474-2024</t>
  </si>
  <si>
    <t>CD-PS-1459-2024</t>
  </si>
  <si>
    <t>1475-2024</t>
  </si>
  <si>
    <t>CD-PS-1460-2024</t>
  </si>
  <si>
    <t>https://community.secop.gov.co/Public/Tendering/OpportunityDetail/Index?noticeUID=CO1.NTC.6512550&amp;isFromPublicArea=True&amp;isModal=False</t>
  </si>
  <si>
    <t>1476-2024</t>
  </si>
  <si>
    <t>CD-PS-1461-2024</t>
  </si>
  <si>
    <t>https://community.secop.gov.co/Public/Tendering/OpportunityDetail/Index?noticeUID=CO1.NTC.6512741&amp;isFromPublicArea=True&amp;isModal=False</t>
  </si>
  <si>
    <t>1477-2024</t>
  </si>
  <si>
    <t>CD-PS-1462-2024</t>
  </si>
  <si>
    <t>https://community.secop.gov.co/Public/Tendering/OpportunityDetail/Index?noticeUID=CO1.NTC.6513019&amp;isFromPublicArea=True&amp;isModal=False</t>
  </si>
  <si>
    <t>1478-2024</t>
  </si>
  <si>
    <t>CD-PS-1463-2024</t>
  </si>
  <si>
    <t>https://community.secop.gov.co/Public/Tendering/OpportunityDetail/Index?noticeUID=CO1.NTC.6512942&amp;isFromPublicArea=True&amp;isModal=False</t>
  </si>
  <si>
    <t>1479-2024</t>
  </si>
  <si>
    <t>CD-PS-1464-2024</t>
  </si>
  <si>
    <t>https://community.secop.gov.co/Public/Tendering/OpportunityDetail/Index?noticeUID=CO1.NTC.6516678&amp;isFromPublicArea=True&amp;isModal=False</t>
  </si>
  <si>
    <t>1480-2024</t>
  </si>
  <si>
    <t>CD-PS-1465-2024</t>
  </si>
  <si>
    <t>https://community.secop.gov.co/Public/Tendering/OpportunityDetail/Index?noticeUID=CO1.NTC.6512641&amp;isFromPublicArea=True&amp;isModal=False</t>
  </si>
  <si>
    <t>1484-2024</t>
  </si>
  <si>
    <t>CD-PS-1469-2024</t>
  </si>
  <si>
    <t>https://community.secop.gov.co/Public/Tendering/OpportunityDetail/Index?noticeUID=CO1.NTC.6515656&amp;isFromPublicArea=True&amp;isModal=False</t>
  </si>
  <si>
    <t>1485-2024</t>
  </si>
  <si>
    <t>CD-PS-1470-2024</t>
  </si>
  <si>
    <t>https://community.secop.gov.co/Public/Tendering/OpportunityDetail/Index?noticeUID=CO1.NTC.6522624&amp;isFromPublicArea=True&amp;isModal=False</t>
  </si>
  <si>
    <t>1486-2024</t>
  </si>
  <si>
    <t>CD-PS-1471-2024</t>
  </si>
  <si>
    <t>https://community.secop.gov.co/Public/Tendering/OpportunityDetail/Index?noticeUID=CO1.NTC.6516985&amp;isFromPublicArea=True&amp;isModal=False</t>
  </si>
  <si>
    <t>1487-2024</t>
  </si>
  <si>
    <t>CD-PS-1472-2024</t>
  </si>
  <si>
    <t>https://community.secop.gov.co/Public/Tendering/OpportunityDetail/Index?noticeUID=CO1.NTC.6518394&amp;isFromPublicArea=True&amp;isModal=False</t>
  </si>
  <si>
    <t>1488-2024</t>
  </si>
  <si>
    <t>CD-PS-1473-2024</t>
  </si>
  <si>
    <t>https://community.secop.gov.co/Public/Tendering/OpportunityDetail/Index?noticeUID=CO1.NTC.6518943&amp;isFromPublicArea=True&amp;isModal=False</t>
  </si>
  <si>
    <t>1489-2024</t>
  </si>
  <si>
    <t>CD-PS-1474-2024</t>
  </si>
  <si>
    <t>https://community.secop.gov.co/Public/Tendering/OpportunityDetail/Index?noticeUID=CO1.NTC.6520412&amp;isFromPublicArea=True&amp;isModal=False</t>
  </si>
  <si>
    <t>1490-2024</t>
  </si>
  <si>
    <t>CD-PS-1475-2024</t>
  </si>
  <si>
    <t>https://community.secop.gov.co/Public/Tendering/OpportunityDetail/Index?noticeUID=CO1.NTC.6520935&amp;isFromPublicArea=True&amp;isModal=False</t>
  </si>
  <si>
    <t>1491-2024</t>
  </si>
  <si>
    <t>CD-PS-1476-2024</t>
  </si>
  <si>
    <t>https://community.secop.gov.co/Public/Tendering/OpportunityDetail/Index?noticeUID=CO1.NTC.6516717&amp;isFromPublicArea=True&amp;isModal=False</t>
  </si>
  <si>
    <t>1492-2024</t>
  </si>
  <si>
    <t>CD-PS-1477-2024</t>
  </si>
  <si>
    <t>https://community.secop.gov.co/Public/Tendering/OpportunityDetail/Index?noticeUID=CO1.NTC.6517569&amp;isFromPublicArea=True&amp;isModal=False</t>
  </si>
  <si>
    <t>1493-2024</t>
  </si>
  <si>
    <t>CD-PS-1478-2024</t>
  </si>
  <si>
    <t>https://community.secop.gov.co/Public/Tendering/OpportunityDetail/Index?noticeUID=CO1.NTC.6517583&amp;isFromPublicArea=True&amp;isModal=False</t>
  </si>
  <si>
    <t>1494-2024</t>
  </si>
  <si>
    <t>CD-PS-1479-2024</t>
  </si>
  <si>
    <t>https://community.secop.gov.co/Public/Tendering/OpportunityDetail/Index?noticeUID=CO1.NTC.6520838&amp;isFromPublicArea=True&amp;isModal=False</t>
  </si>
  <si>
    <t>1495-2024</t>
  </si>
  <si>
    <t>CD-PS-1480-2024</t>
  </si>
  <si>
    <t>https://community.secop.gov.co/Public/Tendering/OpportunityDetail/Index?noticeUID=CO1.NTC.6521565&amp;isFromPublicArea=True&amp;isModal=False</t>
  </si>
  <si>
    <t>1496-2024</t>
  </si>
  <si>
    <t>CD-PS-1481-2024</t>
  </si>
  <si>
    <t>https://community.secop.gov.co/Public/Tendering/OpportunityDetail/Index?noticeUID=CO1.NTC.6522132&amp;isFromPublicArea=True&amp;isModal=False</t>
  </si>
  <si>
    <t>1497-2024</t>
  </si>
  <si>
    <t>CD-PS-1482-2024</t>
  </si>
  <si>
    <t>https://community.secop.gov.co/Public/Tendering/OpportunityDetail/Index?noticeUID=CO1.NTC.6522218&amp;isFromPublicArea=True&amp;isModal=False</t>
  </si>
  <si>
    <t>Subsecretaría de Fortalecimiento de Capacidades y Oportunidades ( E)</t>
  </si>
  <si>
    <t>1498-2024</t>
  </si>
  <si>
    <t>CD-PS-1483-2024</t>
  </si>
  <si>
    <t>https://community.secop.gov.co/Public/Tendering/OpportunityDetail/Index?noticeUID=CO1.NTC.6521753&amp;isFromPublicArea=True&amp;isModal=False</t>
  </si>
  <si>
    <t>1499-2024</t>
  </si>
  <si>
    <t>CD-PS-1484-2024</t>
  </si>
  <si>
    <t>https://community.secop.gov.co/Public/Tendering/OpportunityDetail/Index?noticeUID=CO1.NTC.6524016&amp;isFromPublicArea=True&amp;isModal=False</t>
  </si>
  <si>
    <t>1500-2024</t>
  </si>
  <si>
    <t>CD-PS-1485-2024</t>
  </si>
  <si>
    <t>https://community.secop.gov.co/Public/Tendering/OpportunityDetail/Index?noticeUID=CO1.NTC.6521585&amp;isFromPublicArea=True&amp;isModal=False</t>
  </si>
  <si>
    <t>1501-2024</t>
  </si>
  <si>
    <t>CD-PS-1486-2024</t>
  </si>
  <si>
    <t>https://community.secop.gov.co/Public/Tendering/OpportunityDetail/Index?noticeUID=CO1.NTC.6522216&amp;isFromPublicArea=True&amp;isModal=False</t>
  </si>
  <si>
    <t>1502-2024</t>
  </si>
  <si>
    <t>CD-PS-1487-2024</t>
  </si>
  <si>
    <t>https://community.secop.gov.co/Public/Tendering/OpportunityDetail/Index?noticeUID=CO1.NTC.6524100&amp;isFromPublicArea=True&amp;isModal=False</t>
  </si>
  <si>
    <t>1503-2024</t>
  </si>
  <si>
    <t>CD-PS-1488-2024</t>
  </si>
  <si>
    <t>https://community.secop.gov.co/Public/Tendering/OpportunityDetail/Index?noticeUID=CO1.NTC.6524918&amp;isFromPublicArea=True&amp;isModal=False</t>
  </si>
  <si>
    <t>1504-2024</t>
  </si>
  <si>
    <t>CD-PS-1489-2024</t>
  </si>
  <si>
    <t>JENNYS FERNANDA OBANDO JARAMILLO</t>
  </si>
  <si>
    <t>https://community.secop.gov.co/Public/Tendering/OpportunityDetail/Index?noticeUID=CO1.NTC.6525350&amp;isFromPublicArea=True&amp;isModal=False</t>
  </si>
  <si>
    <t>1505-2024</t>
  </si>
  <si>
    <t>CD-PS-1490-2024</t>
  </si>
  <si>
    <t>https://community.secop.gov.co/Public/Tendering/OpportunityDetail/Index?noticeUID=CO1.NTC.6524496&amp;isFromPublicArea=True&amp;isModal=False</t>
  </si>
  <si>
    <t>1506-2024</t>
  </si>
  <si>
    <t>CD-PS-1491-2024</t>
  </si>
  <si>
    <t>https://community.secop.gov.co/Public/Tendering/OpportunityDetail/Index?noticeUID=CO1.NTC.6526245&amp;isFromPublicArea=True&amp;isModal=False</t>
  </si>
  <si>
    <t>1507-2024</t>
  </si>
  <si>
    <t>CD-PS-1492-2024</t>
  </si>
  <si>
    <t>https://community.secop.gov.co/Public/Tendering/OpportunityDetail/Index?noticeUID=CO1.NTC.6526703&amp;isFromPublicArea=True&amp;isModal=False</t>
  </si>
  <si>
    <t>1508-2024</t>
  </si>
  <si>
    <t>CD-PS-1493-2024</t>
  </si>
  <si>
    <t>https://community.secop.gov.co/Public/Tendering/OpportunityDetail/Index?noticeUID=CO1.NTC.6525771&amp;isFromPublicArea=True&amp;isModal=False</t>
  </si>
  <si>
    <t>1509-2024</t>
  </si>
  <si>
    <t>CD-PS-1494-2024</t>
  </si>
  <si>
    <t>https://community.secop.gov.co/Public/Tendering/OpportunityDetail/Index?noticeUID=CO1.NTC.6525976&amp;isFromPublicArea=True&amp;isModal=False</t>
  </si>
  <si>
    <t>1510-2024</t>
  </si>
  <si>
    <t>CD-PS-1495-2024</t>
  </si>
  <si>
    <t>https://community.secop.gov.co/Public/Tendering/OpportunityDetail/Index?noticeUID=CO1.NTC.6524808&amp;isFromPublicArea=True&amp;isModal=False</t>
  </si>
  <si>
    <t>1511-2024</t>
  </si>
  <si>
    <t>CD-PS-1496-2024</t>
  </si>
  <si>
    <t>https://community.secop.gov.co/Public/Tendering/OpportunityDetail/Index?noticeUID=CO1.NTC.6528981&amp;isFromPublicArea=True&amp;isModal=False</t>
  </si>
  <si>
    <t>1512-2024</t>
  </si>
  <si>
    <t>CD-PS-1497-2024</t>
  </si>
  <si>
    <t>https://community.secop.gov.co/Public/Tendering/OpportunityDetail/Index?noticeUID=CO1.NTC.6528269&amp;isFromPublicArea=True&amp;isModal=False</t>
  </si>
  <si>
    <t>1513-2024</t>
  </si>
  <si>
    <t>CD-PS-1498-2024</t>
  </si>
  <si>
    <t>https://community.secop.gov.co/Public/Tendering/OpportunityDetail/Index?noticeUID=CO1.NTC.6528289&amp;isFromPublicArea=True&amp;isModal=False</t>
  </si>
  <si>
    <t>1514-2024</t>
  </si>
  <si>
    <t>CD-PS-1499-2024</t>
  </si>
  <si>
    <t>https://community.secop.gov.co/Public/Tendering/OpportunityDetail/Index?noticeUID=CO1.NTC.6528331&amp;isFromPublicArea=True&amp;isModal=False</t>
  </si>
  <si>
    <t>1515-2024</t>
  </si>
  <si>
    <t>CD-PS-1500-2024</t>
  </si>
  <si>
    <t>https://community.secop.gov.co/Public/Tendering/OpportunityDetail/Index?noticeUID=CO1.NTC.6528710&amp;isFromPublicArea=True&amp;isModal=False</t>
  </si>
  <si>
    <t>1516-2024</t>
  </si>
  <si>
    <t>CD-PS-1501-2024</t>
  </si>
  <si>
    <t>https://community.secop.gov.co/Public/Tendering/OpportunityDetail/Index?noticeUID=CO1.NTC.6528637&amp;isFromPublicArea=True&amp;isModal=False</t>
  </si>
  <si>
    <t>1517-2024</t>
  </si>
  <si>
    <t>CD-PS-1502-2024</t>
  </si>
  <si>
    <t>https://community.secop.gov.co/Public/Tendering/OpportunityDetail/Index?noticeUID=CO1.NTC.6528662&amp;isFromPublicArea=True&amp;isModal=False</t>
  </si>
  <si>
    <t>1518-2024</t>
  </si>
  <si>
    <t>CD-PS-1503-2024</t>
  </si>
  <si>
    <t>https://community.secop.gov.co/Public/Tendering/OpportunityDetail/Index?noticeUID=CO1.NTC.6528668&amp;isFromPublicArea=True&amp;isModal=False</t>
  </si>
  <si>
    <t>1519-2024</t>
  </si>
  <si>
    <t>CD-PS-1504-2024</t>
  </si>
  <si>
    <t>https://community.secop.gov.co/Public/Tendering/OpportunityDetail/Index?noticeUID=CO1.NTC.6527937&amp;isFromPublicArea=True&amp;isModal=False</t>
  </si>
  <si>
    <t>1520-2024</t>
  </si>
  <si>
    <t>CD-PS-1505-2024</t>
  </si>
  <si>
    <t>https://community.secop.gov.co/Public/Tendering/OpportunityDetail/Index?noticeUID=CO1.NTC.6527854&amp;isFromPublicArea=True&amp;isModal=False</t>
  </si>
  <si>
    <t>1521-2024</t>
  </si>
  <si>
    <t>CD-PS-1506-2024</t>
  </si>
  <si>
    <t>https://community.secop.gov.co/Public/Tendering/OpportunityDetail/Index?noticeUID=CO1.NTC.6528419&amp;isFromPublicArea=True&amp;isModal=False</t>
  </si>
  <si>
    <t>1522-2024</t>
  </si>
  <si>
    <t>CD-PS-1507-2024</t>
  </si>
  <si>
    <t>https://community.secop.gov.co/Public/Tendering/OpportunityDetail/Index?noticeUID=CO1.NTC.6528332&amp;isFromPublicArea=True&amp;isModal=False</t>
  </si>
  <si>
    <t>1523-2024</t>
  </si>
  <si>
    <t>CD-PS-1508-2024</t>
  </si>
  <si>
    <t>https://community.secop.gov.co/Public/Tendering/OpportunityDetail/Index?noticeUID=CO1.NTC.6527302&amp;isFromPublicArea=True&amp;isModal=False</t>
  </si>
  <si>
    <t>1524-2024</t>
  </si>
  <si>
    <t>CD-PS-1509-2024</t>
  </si>
  <si>
    <t>NATALY DAYANA TRIANA GUERRERO</t>
  </si>
  <si>
    <t>https://community.secop.gov.co/Public/Tendering/OpportunityDetail/Index?noticeUID=CO1.NTC.6527682&amp;isFromPublicArea=True&amp;isModal=False</t>
  </si>
  <si>
    <t>1526-2024</t>
  </si>
  <si>
    <t>CD-PS-1511-2024</t>
  </si>
  <si>
    <t>https://community.secop.gov.co/Public/Tendering/OpportunityDetail/Index?noticeUID=CO1.NTC.6530707&amp;isFromPublicArea=True&amp;isModal=False</t>
  </si>
  <si>
    <t>1527-2024</t>
  </si>
  <si>
    <t>CD-PS-1512-2024</t>
  </si>
  <si>
    <t>https://community.secop.gov.co/Public/Tendering/OpportunityDetail/Index?noticeUID=CO1.NTC.6530236&amp;isFromPublicArea=True&amp;isModal=False</t>
  </si>
  <si>
    <t>1528-2024</t>
  </si>
  <si>
    <t>CD-PS-1513-2024</t>
  </si>
  <si>
    <t>https://community.secop.gov.co/Public/Tendering/OpportunityDetail/Index?noticeUID=CO1.NTC.6530240&amp;isFromPublicArea=True&amp;isModal=False</t>
  </si>
  <si>
    <t>1529-2024</t>
  </si>
  <si>
    <t>CD-PS-1514-2024</t>
  </si>
  <si>
    <t>https://community.secop.gov.co/Public/Tendering/OpportunityDetail/Index?noticeUID=CO1.NTC.6528698&amp;isFromPublicArea=True&amp;isModal=False</t>
  </si>
  <si>
    <t>1530-2024</t>
  </si>
  <si>
    <t>CD-PS-1515-2024</t>
  </si>
  <si>
    <t>https://community.secop.gov.co/Public/Tendering/OpportunityDetail/Index?noticeUID=CO1.NTC.6530903&amp;isFromPublicArea=True&amp;isModal=False</t>
  </si>
  <si>
    <t>1531-2024</t>
  </si>
  <si>
    <t>CD-PS-1516-2024</t>
  </si>
  <si>
    <t>https://community.secop.gov.co/Public/Tendering/OpportunityDetail/Index?noticeUID=CO1.NTC.6530905&amp;isFromPublicArea=True&amp;isModal=False</t>
  </si>
  <si>
    <t>1532-2024</t>
  </si>
  <si>
    <t>CD-PS-1517-2024</t>
  </si>
  <si>
    <t>https://community.secop.gov.co/Public/Tendering/OpportunityDetail/Index?noticeUID=CO1.NTC.6530906&amp;isFromPublicArea=True&amp;isModal=False</t>
  </si>
  <si>
    <t>1533-2024</t>
  </si>
  <si>
    <t>CD-PS-1518-2024</t>
  </si>
  <si>
    <t>https://community.secop.gov.co/Public/Tendering/OpportunityDetail/Index?noticeUID=CO1.NTC.6530907&amp;isFromPublicArea=True&amp;isModal=False</t>
  </si>
  <si>
    <t>1534-2024</t>
  </si>
  <si>
    <t>CD-PS-1519-2024</t>
  </si>
  <si>
    <t>https://community.secop.gov.co/Public/Tendering/OpportunityDetail/Index?noticeUID=CO1.NTC.6528657&amp;isFromPublicArea=True&amp;isModal=False</t>
  </si>
  <si>
    <t>1536-2024</t>
  </si>
  <si>
    <t>CD-PS-1521-2024</t>
  </si>
  <si>
    <t>https://community.secop.gov.co/Public/Tendering/OpportunityDetail/Index?noticeUID=CO1.NTC.6528688&amp;isFromPublicArea=True&amp;isModal=False</t>
  </si>
  <si>
    <t>1537-2024</t>
  </si>
  <si>
    <t>CD-PS-1522-2024</t>
  </si>
  <si>
    <t>https://community.secop.gov.co/Public/Tendering/OpportunityDetail/Index?noticeUID=CO1.NTC.6528980&amp;isFromPublicArea=True&amp;isModal=False</t>
  </si>
  <si>
    <t>1538-2024</t>
  </si>
  <si>
    <t>CD-PS-1523-2024</t>
  </si>
  <si>
    <t>https://community.secop.gov.co/Public/Tendering/OpportunityDetail/Index?noticeUID=CO1.NTC.6529639&amp;isFromPublicArea=True&amp;isModal=False</t>
  </si>
  <si>
    <t>1539-2024</t>
  </si>
  <si>
    <t>CD-PS-1524-2024</t>
  </si>
  <si>
    <t>https://community.secop.gov.co/Public/Tendering/OpportunityDetail/Index?noticeUID=CO1.NTC.6530394&amp;isFromPublicArea=True&amp;isModal=False</t>
  </si>
  <si>
    <t>1540-2024</t>
  </si>
  <si>
    <t>CD-PS-1525-2024</t>
  </si>
  <si>
    <t>1541-2024</t>
  </si>
  <si>
    <t>CD-PS-1526-2024</t>
  </si>
  <si>
    <t>https://community.secop.gov.co/Public/Tendering/OpportunityDetail/Index?noticeUID=CO1.NTC.6531202&amp;isFromPublicArea=True&amp;isModal=False</t>
  </si>
  <si>
    <t>1542-2024</t>
  </si>
  <si>
    <t>CD-PS-1527-2024</t>
  </si>
  <si>
    <t>https://community.secop.gov.co/Public/Tendering/OpportunityDetail/Index?noticeUID=CO1.NTC.6531019&amp;isFromPublicArea=True&amp;isModal=False</t>
  </si>
  <si>
    <t>1543-2024</t>
  </si>
  <si>
    <t>CD-PS-1528-2024</t>
  </si>
  <si>
    <t>https://community.secop.gov.co/Public/Tendering/OpportunityDetail/Index?noticeUID=CO1.NTC.6530413&amp;isFromPublicArea=True&amp;isModal=False</t>
  </si>
  <si>
    <t>1544-2024</t>
  </si>
  <si>
    <t>CD-PS-1529-2024</t>
  </si>
  <si>
    <t>https://community.secop.gov.co/Public/Tendering/OpportunityDetail/Index?noticeUID=CO1.NTC.6530386&amp;isFromPublicArea=True&amp;isModal=False</t>
  </si>
  <si>
    <t>1545-2024</t>
  </si>
  <si>
    <t>CD-PS-1530-2024</t>
  </si>
  <si>
    <t>https://community.secop.gov.co/Public/Tendering/OpportunityDetail/Index?noticeUID=CO1.NTC.6530803&amp;isFromPublicArea=True&amp;isModal=False</t>
  </si>
  <si>
    <t>1546-2024</t>
  </si>
  <si>
    <t>CD-PS-1531-2024</t>
  </si>
  <si>
    <t>https://community.secop.gov.co/Public/Tendering/OpportunityDetail/Index?noticeUID=CO1.NTC.6530708&amp;isFromPublicArea=True&amp;isModal=False</t>
  </si>
  <si>
    <t>1547-2024</t>
  </si>
  <si>
    <t>CD-PS-1532-2024</t>
  </si>
  <si>
    <t>https://community.secop.gov.co/Public/Tendering/OpportunityDetail/Index?noticeUID=CO1.NTC.6530238&amp;isFromPublicArea=True&amp;isModal=False</t>
  </si>
  <si>
    <t>1550-2024</t>
  </si>
  <si>
    <t>CD-PS-1535-2024</t>
  </si>
  <si>
    <t>https://community.secop.gov.co/Public/Tendering/OpportunityDetail/Index?noticeUID=CO1.NTC.6530607&amp;isFromPublicArea=True&amp;isModal=False</t>
  </si>
  <si>
    <t>1551-2024</t>
  </si>
  <si>
    <t>CD-PS-1536-2024</t>
  </si>
  <si>
    <t>MARIA ISABEL CASTILLO CAMARGO</t>
  </si>
  <si>
    <t>https://community.secop.gov.co/Public/Tendering/OpportunityDetail/Index?noticeUID=CO1.NTC.6530611&amp;isFromPublicArea=True&amp;isModal=False</t>
  </si>
  <si>
    <t>1552-2024</t>
  </si>
  <si>
    <t>CD-PS-1537-2024</t>
  </si>
  <si>
    <t>https://community.secop.gov.co/Public/Tendering/OpportunityDetail/Index?noticeUID=CO1.NTC.6530622&amp;isFromPublicArea=True&amp;isModal=False</t>
  </si>
  <si>
    <t>1553-2024</t>
  </si>
  <si>
    <t>CD-PS-1538-2024</t>
  </si>
  <si>
    <t>https://community.secop.gov.co/Public/Tendering/OpportunityDetail/Index?noticeUID=CO1.NTC.6530397&amp;isFromPublicArea=True&amp;isModal=False</t>
  </si>
  <si>
    <t>1554-2024</t>
  </si>
  <si>
    <t>CD-PS-1539-2024</t>
  </si>
  <si>
    <t>https://community.secop.gov.co/Public/Tendering/OpportunityDetail/Index?noticeUID=CO1.NTC.6531302&amp;isFromPublicArea=True&amp;isModal=False</t>
  </si>
  <si>
    <t>1555-2024</t>
  </si>
  <si>
    <t>CD-PS-1540-2024</t>
  </si>
  <si>
    <t>https://community.secop.gov.co/Public/Tendering/OpportunityDetail/Index?noticeUID=CO1.NTC.6531011&amp;isFromPublicArea=True&amp;isModal=False</t>
  </si>
  <si>
    <t>1556-2024</t>
  </si>
  <si>
    <t>CD-PS-1541-2024</t>
  </si>
  <si>
    <t>https://community.secop.gov.co/Public/Tendering/OpportunityDetail/Index?noticeUID=CO1.NTC.6531114&amp;isFromPublicArea=True&amp;isModal=False</t>
  </si>
  <si>
    <t>1557-2024</t>
  </si>
  <si>
    <t>CD-PS-1542-2024</t>
  </si>
  <si>
    <t>https://community.secop.gov.co/Public/Tendering/OpportunityDetail/Index?noticeUID=CO1.NTC.6531014&amp;isFromPublicArea=True&amp;isModal=False</t>
  </si>
  <si>
    <t>1558-2024</t>
  </si>
  <si>
    <t>CD-PS-1543-2024</t>
  </si>
  <si>
    <t>https://community.secop.gov.co/Public/Tendering/OpportunityDetail/Index?noticeUID=CO1.NTC.6540549&amp;isFromPublicArea=True&amp;isModal=False</t>
  </si>
  <si>
    <t>1559-2024</t>
  </si>
  <si>
    <t>CD-PS-1544-2024</t>
  </si>
  <si>
    <t>DIANA PAOLA ARIAS BUSTOS</t>
  </si>
  <si>
    <t>https://community.secop.gov.co/Public/Tendering/OpportunityDetail/Index?noticeUID=CO1.NTC.6542528&amp;isFromPublicArea=True&amp;isModal=False</t>
  </si>
  <si>
    <t>1560-2024</t>
  </si>
  <si>
    <t>CD-PS-1545-2024</t>
  </si>
  <si>
    <t>https://community.secop.gov.co/Public/Tendering/OpportunityDetail/Index?noticeUID=CO1.NTC.6550836&amp;isFromPublicArea=True&amp;isModal=False</t>
  </si>
  <si>
    <t>1561-2024</t>
  </si>
  <si>
    <t>CD-PS-1546-2024</t>
  </si>
  <si>
    <t>GERSON REINALDO PEDRAZA GUIO</t>
  </si>
  <si>
    <t>https://community.secop.gov.co/Public/Tendering/OpportunityDetail/Index?noticeUID=CO1.NTC.6530912&amp;isFromPublicArea=True&amp;isModal=False</t>
  </si>
  <si>
    <t>1562-2024</t>
  </si>
  <si>
    <t>CD-PS-1547-2024</t>
  </si>
  <si>
    <t>https://community.secop.gov.co/Public/Tendering/OpportunityDetail/Index?noticeUID=CO1.NTC.6532782&amp;isFromPublicArea=True&amp;isModal=False</t>
  </si>
  <si>
    <t>1563-2024</t>
  </si>
  <si>
    <t>CD-PS-1548-2024</t>
  </si>
  <si>
    <t>https://community.secop.gov.co/Public/Tendering/OpportunityDetail/Index?noticeUID=CO1.NTC.6531530&amp;isFromPublicArea=True&amp;isModal=False</t>
  </si>
  <si>
    <t>1564-2024</t>
  </si>
  <si>
    <t>CD-PS-1549-2024</t>
  </si>
  <si>
    <t>https://community.secop.gov.co/Public/Tendering/OpportunityDetail/Index?noticeUID=CO1.NTC.6531408&amp;isFromPublicArea=True&amp;isModal=False</t>
  </si>
  <si>
    <t>1565-2024</t>
  </si>
  <si>
    <t>CD-PS-1550-2024</t>
  </si>
  <si>
    <t>https://community.secop.gov.co/Public/Tendering/OpportunityDetail/Index?noticeUID=CO1.NTC.6531609&amp;isFromPublicArea=True&amp;isModal=False</t>
  </si>
  <si>
    <t>1566-2024</t>
  </si>
  <si>
    <t>CD-PS-1551-2024</t>
  </si>
  <si>
    <t>https://community.secop.gov.co/Public/Tendering/OpportunityDetail/Index?noticeUID=CO1.NTC.6531616&amp;isFromPublicArea=True&amp;isModal=False</t>
  </si>
  <si>
    <t>1567-2024</t>
  </si>
  <si>
    <t>CD-PS-1552-2024</t>
  </si>
  <si>
    <t>https://community.secop.gov.co/Public/Tendering/OpportunityDetail/Index?noticeUID=CO1.NTC.6531624&amp;isFromPublicArea=True&amp;isModal=False</t>
  </si>
  <si>
    <t>1568-2024</t>
  </si>
  <si>
    <t>CD-PS-1553-2024</t>
  </si>
  <si>
    <t>https://community.secop.gov.co/Public/Tendering/OpportunityDetail/Index?noticeUID=CO1.NTC.6535243&amp;isFromPublicArea=True&amp;isModal=False</t>
  </si>
  <si>
    <t>1569-2024</t>
  </si>
  <si>
    <t>CD-PS-1554-2024</t>
  </si>
  <si>
    <t>https://community.secop.gov.co/Public/Tendering/OpportunityDetail/Index?noticeUID=CO1.NTC.6531352&amp;isFromPublicArea=True&amp;isModal=False</t>
  </si>
  <si>
    <t>1570-2024</t>
  </si>
  <si>
    <t>CD-PS-1555-2024</t>
  </si>
  <si>
    <t>https://community.secop.gov.co/Public/Tendering/OpportunityDetail/Index?noticeUID=CO1.NTC.6531806&amp;isFromPublicArea=True&amp;isModal=False</t>
  </si>
  <si>
    <t>1571-2024</t>
  </si>
  <si>
    <t>CD-PS-1556-2024</t>
  </si>
  <si>
    <t>https://community.secop.gov.co/Public/Tendering/OpportunityDetail/Index?noticeUID=CO1.NTC.6532284&amp;isFromPublicArea=True&amp;isModal=False</t>
  </si>
  <si>
    <t>1572-2024</t>
  </si>
  <si>
    <t>CD-PS-1557-2024</t>
  </si>
  <si>
    <t>IPSIS CAROLINA PLAZAS</t>
  </si>
  <si>
    <t>https://community.secop.gov.co/Public/Tendering/OpportunityDetail/Index?noticeUID=CO1.NTC.6532691&amp;isFromPublicArea=True&amp;isModal=False</t>
  </si>
  <si>
    <t>1573-2024</t>
  </si>
  <si>
    <t>CD-PS-1558-2024</t>
  </si>
  <si>
    <t>MARTHA ISABEL MONTES FINO</t>
  </si>
  <si>
    <t>https://community.secop.gov.co/Public/Tendering/OpportunityDetail/Index?noticeUID=CO1.NTC.6531415&amp;isFromPublicArea=True&amp;isModal=False</t>
  </si>
  <si>
    <t>1574-2024</t>
  </si>
  <si>
    <t>CD-PS-1559-2024</t>
  </si>
  <si>
    <t>LUISA FERNANDA ZAMBRANO DUQUE</t>
  </si>
  <si>
    <t>https://community.secop.gov.co/Public/Tendering/OpportunityDetail/Index?noticeUID=CO1.NTC.6531648&amp;isFromPublicArea=True&amp;isModal=False</t>
  </si>
  <si>
    <t>1575-2024</t>
  </si>
  <si>
    <t>CD-PS-1560-2024</t>
  </si>
  <si>
    <t>https://community.secop.gov.co/Public/Tendering/OpportunityDetail/Index?noticeUID=CO1.NTC.6531649&amp;isFromPublicArea=True&amp;isModal=False</t>
  </si>
  <si>
    <t>1576-2024</t>
  </si>
  <si>
    <t>CD-PS-1561-2024</t>
  </si>
  <si>
    <t>https://community.secop.gov.co/Public/Tendering/OpportunityDetail/Index?noticeUID=CO1.NTC.6531537&amp;isFromPublicArea=True&amp;isModal=False</t>
  </si>
  <si>
    <t>1577-2024</t>
  </si>
  <si>
    <t>CD-PS-1562-2024</t>
  </si>
  <si>
    <t>https://community.secop.gov.co/Public/Tendering/OpportunityDetail/Index?noticeUID=CO1.NTC.6531650&amp;isFromPublicArea=True&amp;isModal=False</t>
  </si>
  <si>
    <t>1578-2024</t>
  </si>
  <si>
    <t>CD-PS-1563-2024</t>
  </si>
  <si>
    <t>https://community.secop.gov.co/Public/Tendering/OpportunityDetail/Index?noticeUID=CO1.NTC.6531623&amp;isFromPublicArea=True&amp;isModal=False</t>
  </si>
  <si>
    <t>1579-2024</t>
  </si>
  <si>
    <t>CD-PS-1564-2024</t>
  </si>
  <si>
    <t>https://community.secop.gov.co/Public/Tendering/OpportunityDetail/Index?noticeUID=CO1.NTC.6531539&amp;isFromPublicArea=True&amp;isModal=False</t>
  </si>
  <si>
    <t>1580-2024</t>
  </si>
  <si>
    <t>CD-PS-1565-2024</t>
  </si>
  <si>
    <t>https://community.secop.gov.co/Public/Tendering/OpportunityDetail/Index?noticeUID=CO1.NTC.6531812&amp;isFromPublicArea=True&amp;isModal=False</t>
  </si>
  <si>
    <t>1581-2024</t>
  </si>
  <si>
    <t>CD-PS-1566-2024</t>
  </si>
  <si>
    <t>https://community.secop.gov.co/Public/Tendering/OpportunityDetail/Index?noticeUID=CO1.NTC.6531535&amp;isFromPublicArea=True&amp;isModal=False</t>
  </si>
  <si>
    <t>1582-2024</t>
  </si>
  <si>
    <t>CD-PS-1567-2024</t>
  </si>
  <si>
    <t>ANYI MARCELA LEON RUBIANO</t>
  </si>
  <si>
    <t>https://community.secop.gov.co/Public/Tendering/OpportunityDetail/Index?noticeUID=CO1.NTC.6573077&amp;isFromPublicArea=True&amp;isModal=False</t>
  </si>
  <si>
    <t>1583-2024</t>
  </si>
  <si>
    <t>CD-PS-1568-2024</t>
  </si>
  <si>
    <t>https://community.secop.gov.co/Public/Tendering/OpportunityDetail/Index?noticeUID=CO1.NTC.6540870&amp;isFromPublicArea=True&amp;isModal=False</t>
  </si>
  <si>
    <t>1584-2024</t>
  </si>
  <si>
    <t>CD-PS-1569-2024</t>
  </si>
  <si>
    <t>https://community.secop.gov.co/Public/Tendering/OpportunityDetail/Index?noticeUID=CO1.NTC.6531816&amp;isFromPublicArea=True&amp;isModal=False</t>
  </si>
  <si>
    <t>1586-2024</t>
  </si>
  <si>
    <t>CD-PS-1571-2024</t>
  </si>
  <si>
    <t>JOHANA  VARGAS BAQUERO</t>
  </si>
  <si>
    <t>https://community.secop.gov.co/Public/Tendering/OpportunityDetail/Index?noticeUID=CO1.NTC.6531428&amp;isFromPublicArea=True&amp;isModal=False</t>
  </si>
  <si>
    <t>1587-2024</t>
  </si>
  <si>
    <t>CD-PS-1572-2024</t>
  </si>
  <si>
    <t>https://community.secop.gov.co/Public/Tendering/OpportunityDetail/Index?noticeUID=CO1.NTC.6531533&amp;isFromPublicArea=True&amp;isModal=False</t>
  </si>
  <si>
    <t>1588-2024</t>
  </si>
  <si>
    <t>CD-PS-1573-2024</t>
  </si>
  <si>
    <t>https://community.secop.gov.co/Public/Tendering/OpportunityDetail/Index?noticeUID=CO1.NTC.6531714&amp;isFromPublicArea=True&amp;isModal=False</t>
  </si>
  <si>
    <t>1589-2024</t>
  </si>
  <si>
    <t>CD-PS-1574-2024</t>
  </si>
  <si>
    <t>https://community.secop.gov.co/Public/Tendering/OpportunityDetail/Index?noticeUID=CO1.NTC.6535925&amp;isFromPublicArea=True&amp;isModal=False</t>
  </si>
  <si>
    <t>1590-2024</t>
  </si>
  <si>
    <t>CD-PS-1575-2024</t>
  </si>
  <si>
    <t>https://community.secop.gov.co/Public/Tendering/OpportunityDetail/Index?noticeUID=CO1.NTC.6544902&amp;isFromPublicArea=True&amp;isModal=False</t>
  </si>
  <si>
    <t>1591-2024</t>
  </si>
  <si>
    <t>CD-PS-1576-2024</t>
  </si>
  <si>
    <t>https://community.secop.gov.co/Public/Tendering/OpportunityDetail/Index?noticeUID=CO1.NTC.6537113&amp;isFromPublicArea=True&amp;isModal=False</t>
  </si>
  <si>
    <t>1592-2024</t>
  </si>
  <si>
    <t>CD-PS-1577-2024</t>
  </si>
  <si>
    <t>IVONNE  FORERO LOPEZ</t>
  </si>
  <si>
    <t>https://community.secop.gov.co/Public/Tendering/OpportunityDetail/Index?noticeUID=CO1.NTC.6540350&amp;isFromPublicArea=True&amp;isModal=False</t>
  </si>
  <si>
    <t>1593-2024</t>
  </si>
  <si>
    <t>CD-PS-1578-2024</t>
  </si>
  <si>
    <t>ANDRY JULYETH TRUJILLO ARIAS</t>
  </si>
  <si>
    <t>https://community.secop.gov.co/Public/Tendering/OpportunityDetail/Index?noticeUID=CO1.NTC.6550473&amp;isFromPublicArea=True&amp;isModal=False</t>
  </si>
  <si>
    <t>1594-2024</t>
  </si>
  <si>
    <t>CD-PS-1579-2024</t>
  </si>
  <si>
    <t>LUISA FERNANDA RODRIGUEZ SANTAFE</t>
  </si>
  <si>
    <t>https://community.secop.gov.co/Public/Tendering/OpportunityDetail/Index?noticeUID=CO1.NTC.6540537&amp;isFromPublicArea=True&amp;isModal=False</t>
  </si>
  <si>
    <t>1595-2024</t>
  </si>
  <si>
    <t>CD-PS-1580-2024</t>
  </si>
  <si>
    <t>https://community.secop.gov.co/Public/Tendering/OpportunityDetail/Index?noticeUID=CO1.NTC.6579307&amp;isFromPublicArea=True&amp;isModal=False</t>
  </si>
  <si>
    <t>1597-2024</t>
  </si>
  <si>
    <t>CD-PS-1582-2024</t>
  </si>
  <si>
    <t>https://community.secop.gov.co/Public/Tendering/OpportunityDetail/Index?noticeUID=CO1.NTC.6587184&amp;isFromPublicArea=True&amp;isModal=False</t>
  </si>
  <si>
    <t>1598-2024</t>
  </si>
  <si>
    <t>CD-PS-1583-2024</t>
  </si>
  <si>
    <t>https://community.secop.gov.co/Public/Tendering/OpportunityDetail/Index?noticeUID=CO1.NTC.6582094&amp;isFromPublicArea=True&amp;isModal=False</t>
  </si>
  <si>
    <t>1599-2024</t>
  </si>
  <si>
    <t>CD-PS-1584-2024</t>
  </si>
  <si>
    <t>https://community.secop.gov.co/Public/Tendering/OpportunityDetail/Index?noticeUID=CO1.NTC.6534428&amp;isFromPublicArea=True&amp;isModal=False</t>
  </si>
  <si>
    <t>1600-2024</t>
  </si>
  <si>
    <t>CD-PS-1585-2024</t>
  </si>
  <si>
    <t>https://community.secop.gov.co/Public/Tendering/OpportunityDetail/Index?noticeUID=CO1.NTC.6534586&amp;isFromPublicArea=True&amp;isModal=False</t>
  </si>
  <si>
    <t>1601-2024</t>
  </si>
  <si>
    <t>CD-PS-1586-2024</t>
  </si>
  <si>
    <t>https://community.secop.gov.co/Public/Tendering/OpportunityDetail/Index?noticeUID=CO1.NTC.6535000&amp;isFromPublicArea=True&amp;isModal=False</t>
  </si>
  <si>
    <t>1602-2024</t>
  </si>
  <si>
    <t>CD-PS-1587-2024</t>
  </si>
  <si>
    <t>https://community.secop.gov.co/Public/Tendering/OpportunityDetail/Index?noticeUID=CO1.NTC.6536309&amp;isFromPublicArea=True&amp;isModal=False</t>
  </si>
  <si>
    <t>1603-2024</t>
  </si>
  <si>
    <t>CD-PS-1588-2024</t>
  </si>
  <si>
    <t>https://community.secop.gov.co/Public/Tendering/OpportunityDetail/Index?noticeUID=CO1.NTC.6539108&amp;isFromPublicArea=True&amp;isModal=False</t>
  </si>
  <si>
    <t>1604-2024</t>
  </si>
  <si>
    <t>CD-PS-1589-2024</t>
  </si>
  <si>
    <t>https://community.secop.gov.co/Public/Tendering/OpportunityDetail/Index?noticeUID=CO1.NTC.6538974&amp;isFromPublicArea=True&amp;isModal=False</t>
  </si>
  <si>
    <t>1605-2024</t>
  </si>
  <si>
    <t>CD-PS-1590-2024</t>
  </si>
  <si>
    <t>https://community.secop.gov.co/Public/Tendering/OpportunityDetail/Index?noticeUID=CO1.NTC.6551452&amp;isFromPublicArea=True&amp;isModal=False</t>
  </si>
  <si>
    <t>1606-2024</t>
  </si>
  <si>
    <t>CD-PS-1591-2024</t>
  </si>
  <si>
    <t>https://community.secop.gov.co/Public/Tendering/OpportunityDetail/Index?noticeUID=CO1.NTC.6539627&amp;isFromPublicArea=True&amp;isModal=False</t>
  </si>
  <si>
    <t>1607-2024</t>
  </si>
  <si>
    <t>CD-PS-1592-2024</t>
  </si>
  <si>
    <t>https://community.secop.gov.co/Public/Tendering/OpportunityDetail/Index?noticeUID=CO1.NTC.6541468&amp;isFromPublicArea=True&amp;isModal=False</t>
  </si>
  <si>
    <t>1608-2024</t>
  </si>
  <si>
    <t>CD-PS-1593-2024</t>
  </si>
  <si>
    <t>https://community.secop.gov.co/Public/Tendering/OpportunityDetail/Index?noticeUID=CO1.NTC.6540778&amp;isFromPublicArea=True&amp;isModal=False</t>
  </si>
  <si>
    <t>1609-2024</t>
  </si>
  <si>
    <t>CD-PS-1594-2024</t>
  </si>
  <si>
    <t>LUZ DARY GUEVARA FORERO</t>
  </si>
  <si>
    <t>https://community.secop.gov.co/Public/Tendering/OpportunityDetail/Index?noticeUID=CO1.NTC.6537630&amp;isFromPublicArea=True&amp;isModal=False</t>
  </si>
  <si>
    <t>1610-2024</t>
  </si>
  <si>
    <t>CD-PS-1595-2024</t>
  </si>
  <si>
    <t>JAVIER ALFONSO SARMIENTO PIÑEROS</t>
  </si>
  <si>
    <t>https://community.secop.gov.co/Public/Tendering/OpportunityDetail/Index?noticeUID=CO1.NTC.6540905&amp;isFromPublicArea=True&amp;isModal=False</t>
  </si>
  <si>
    <t>1612-2024</t>
  </si>
  <si>
    <t>CD-PS-1597-2024</t>
  </si>
  <si>
    <t>https://community.secop.gov.co/Public/Tendering/OpportunityDetail/Index?noticeUID=CO1.NTC.6541535&amp;isFromPublicArea=True&amp;isModal=False</t>
  </si>
  <si>
    <t>1613-2024</t>
  </si>
  <si>
    <t>CD-PS-1598-2024</t>
  </si>
  <si>
    <t>https://community.secop.gov.co/Public/Tendering/OpportunityDetail/Index?noticeUID=CO1.NTC.6541910&amp;isFromPublicArea=True&amp;isModal=False</t>
  </si>
  <si>
    <t>1614-2024</t>
  </si>
  <si>
    <t>CD-PS-1599-2024</t>
  </si>
  <si>
    <t>https://community.secop.gov.co/Public/Tendering/OpportunityDetail/Index?noticeUID=CO1.NTC.6539335&amp;isFromPublicArea=True&amp;isModal=False</t>
  </si>
  <si>
    <t>1615-2024</t>
  </si>
  <si>
    <t>CD-PS-1600-2024</t>
  </si>
  <si>
    <t>https://community.secop.gov.co/Public/Tendering/OpportunityDetail/Index?noticeUID=CO1.NTC.6540004&amp;isFromPublicArea=True&amp;isModal=False</t>
  </si>
  <si>
    <t>1616-2024</t>
  </si>
  <si>
    <t>CD-PS-1601-2024</t>
  </si>
  <si>
    <t>https://community.secop.gov.co/Public/Tendering/OpportunityDetail/Index?noticeUID=CO1.NTC.6544593&amp;isFromPublicArea=True&amp;isModal=False</t>
  </si>
  <si>
    <t>1617-2024</t>
  </si>
  <si>
    <t>CD-PS-1602-2024</t>
  </si>
  <si>
    <t>YHIRA ZURLEY LOPEZ GONZALEZ</t>
  </si>
  <si>
    <t>https://community.secop.gov.co/Public/Tendering/OpportunityDetail/Index?noticeUID=CO1.NTC.6542942&amp;isFromPublicArea=True&amp;isModal=False</t>
  </si>
  <si>
    <t>1618-2024</t>
  </si>
  <si>
    <t>CD-PS-1603-2024</t>
  </si>
  <si>
    <t>https://community.secop.gov.co/Public/Tendering/OpportunityDetail/Index?noticeUID=CO1.NTC.6548469&amp;isFromPublicArea=True&amp;isModal=False</t>
  </si>
  <si>
    <t>1619-2024</t>
  </si>
  <si>
    <t>CD-PS-1604-2024</t>
  </si>
  <si>
    <t>https://community.secop.gov.co/Public/Tendering/OpportunityDetail/Index?noticeUID=CO1.NTC.6551938&amp;isFromPublicArea=True&amp;isModal=False</t>
  </si>
  <si>
    <t>1620-2024</t>
  </si>
  <si>
    <t>CD-PS-1605-2024</t>
  </si>
  <si>
    <t>https://community.secop.gov.co/Public/Tendering/OpportunityDetail/Index?noticeUID=CO1.NTC.6559693&amp;isFromPublicArea=True&amp;isModal=False</t>
  </si>
  <si>
    <t>1621-2024</t>
  </si>
  <si>
    <t>CD-PS-1606-2024</t>
  </si>
  <si>
    <t>https://community.secop.gov.co/Public/Tendering/OpportunityDetail/Index?noticeUID=CO1.NTC.6567054&amp;isFromPublicArea=True&amp;isModal=False</t>
  </si>
  <si>
    <t>1622-2024</t>
  </si>
  <si>
    <t>CD-PS-1607-2024</t>
  </si>
  <si>
    <t>CINDY YU LLIANA VANEGAS MEDINA</t>
  </si>
  <si>
    <t>https://community.secop.gov.co/Public/Tendering/OpportunityDetail/Index?noticeUID=CO1.NTC.6548443&amp;isFromPublicArea=True&amp;isModal=False</t>
  </si>
  <si>
    <t>1624-2024</t>
  </si>
  <si>
    <t>CD-PS-1609-2024</t>
  </si>
  <si>
    <t>https://community.secop.gov.co/Public/Tendering/OpportunityDetail/Index?noticeUID=CO1.NTC.6546501&amp;isFromPublicArea=True&amp;isModal=False</t>
  </si>
  <si>
    <t>1625-2024</t>
  </si>
  <si>
    <t>CD-PS-1610-2024</t>
  </si>
  <si>
    <t>https://community.secop.gov.co/Public/Tendering/OpportunityDetail/Index?noticeUID=CO1.NTC.6554714&amp;isFromPublicArea=True&amp;isModal=False</t>
  </si>
  <si>
    <t>1626-2024</t>
  </si>
  <si>
    <t>CD-PS-1611-2024</t>
  </si>
  <si>
    <t>OSCAR FABIAN GONZALEZ ROMERO</t>
  </si>
  <si>
    <t>https://community.secop.gov.co/Public/Tendering/OpportunityDetail/Index?noticeUID=CO1.NTC.6544877&amp;isFromPublicArea=True&amp;isModal=False</t>
  </si>
  <si>
    <t>1627-2024</t>
  </si>
  <si>
    <t>CD-PS-1612-2024</t>
  </si>
  <si>
    <t>https://community.secop.gov.co/Public/Tendering/OpportunityDetail/Index?noticeUID=CO1.NTC.6548903&amp;isFromPublicArea=True&amp;isModal=False</t>
  </si>
  <si>
    <t>1628-2024</t>
  </si>
  <si>
    <t>CD-PS-1613-2024</t>
  </si>
  <si>
    <t>https://community.secop.gov.co/Public/Tendering/OpportunityDetail/Index?noticeUID=CO1.NTC.6547687&amp;isFromPublicArea=True&amp;isModal=False</t>
  </si>
  <si>
    <t>1629-2024</t>
  </si>
  <si>
    <t>CD-PS-1614-2024</t>
  </si>
  <si>
    <t>https://community.secop.gov.co/Public/Tendering/OpportunityDetail/Index?noticeUID=CO1.NTC.6546891&amp;isFromPublicArea=True&amp;isModal=False</t>
  </si>
  <si>
    <t>1630-2024</t>
  </si>
  <si>
    <t>CD-PS-1615-2024</t>
  </si>
  <si>
    <t>https://community.secop.gov.co/Public/Tendering/OpportunityDetail/Index?noticeUID=CO1.NTC.6547293&amp;isFromPublicArea=True&amp;isModal=False</t>
  </si>
  <si>
    <t>1631-2024</t>
  </si>
  <si>
    <t>CD-PS-1616-2024</t>
  </si>
  <si>
    <t>https://community.secop.gov.co/Public/Tendering/OpportunityDetail/Index?noticeUID=CO1.NTC.6548401&amp;isFromPublicArea=True&amp;isModal=False</t>
  </si>
  <si>
    <t>1632-2024</t>
  </si>
  <si>
    <t>CD-PS-1617-2024</t>
  </si>
  <si>
    <t>IVONNE LORENA CHARRY BUITRAGO</t>
  </si>
  <si>
    <t>https://community.secop.gov.co/Public/Tendering/OpportunityDetail/Index?noticeUID=CO1.NTC.6548004&amp;isFromPublicArea=True&amp;isModal=False</t>
  </si>
  <si>
    <t>1633-2024</t>
  </si>
  <si>
    <t>CD-PS-1618-2024</t>
  </si>
  <si>
    <t>https://community.secop.gov.co/Public/Tendering/OpportunityDetail/Index?noticeUID=CO1.NTC.6548123&amp;isFromPublicArea=True&amp;isModal=False</t>
  </si>
  <si>
    <t>1634-2024</t>
  </si>
  <si>
    <t>CD-PS-1619-2024</t>
  </si>
  <si>
    <t>https://community.secop.gov.co/Public/Tendering/OpportunityDetail/Index?noticeUID=CO1.NTC.6548825&amp;isFromPublicArea=True&amp;isModal=False</t>
  </si>
  <si>
    <t>1635-2024</t>
  </si>
  <si>
    <t>CD-PS-1620-2024</t>
  </si>
  <si>
    <t>https://community.secop.gov.co/Public/Tendering/OpportunityDetail/Index?noticeUID=CO1.NTC.6551796&amp;isFromPublicArea=True&amp;isModal=False</t>
  </si>
  <si>
    <t>1637-2024</t>
  </si>
  <si>
    <t>CD-PS-1622-2024</t>
  </si>
  <si>
    <t>https://community.secop.gov.co/Public/Tendering/OpportunityDetail/Index?noticeUID=CO1.NTC.6556692&amp;isFromPublicArea=True&amp;isModal=False</t>
  </si>
  <si>
    <t>1638-2024</t>
  </si>
  <si>
    <t>CD-PS-1623-2024</t>
  </si>
  <si>
    <t>MARIA FERNANDA LEON SARMIENTO</t>
  </si>
  <si>
    <t>https://community.secop.gov.co/Public/Tendering/OpportunityDetail/Index?noticeUID=CO1.NTC.6550519&amp;isFromPublicArea=True&amp;isModal=False</t>
  </si>
  <si>
    <t>1639-2024</t>
  </si>
  <si>
    <t>CD-PS-1624-2024</t>
  </si>
  <si>
    <t>https://community.secop.gov.co/Public/Tendering/OpportunityDetail/Index?noticeUID=CO1.NTC.6550544&amp;isFromPublicArea=True&amp;isModal=False</t>
  </si>
  <si>
    <t>1640-2024</t>
  </si>
  <si>
    <t>CD-PS-1625-2024</t>
  </si>
  <si>
    <t>https://community.secop.gov.co/Public/Tendering/OpportunityDetail/Index?noticeUID=CO1.NTC.6552251&amp;isFromPublicArea=True&amp;isModal=False</t>
  </si>
  <si>
    <t>1641-2024</t>
  </si>
  <si>
    <t>CD-PS-1626-2024</t>
  </si>
  <si>
    <t>https://community.secop.gov.co/Public/Tendering/OpportunityDetail/Index?noticeUID=CO1.NTC.6552422&amp;isFromPublicArea=True&amp;isModal=False</t>
  </si>
  <si>
    <t>1643-2024</t>
  </si>
  <si>
    <t>CD-PS-1628-2024</t>
  </si>
  <si>
    <t>https://community.secop.gov.co/Public/Tendering/OpportunityDetail/Index?noticeUID=CO1.NTC.6552727&amp;isFromPublicArea=True&amp;isModal=False</t>
  </si>
  <si>
    <t>1644-2024</t>
  </si>
  <si>
    <t>CD-PS-1629-2024</t>
  </si>
  <si>
    <t>https://community.secop.gov.co/Public/Tendering/OpportunityDetail/Index?noticeUID=CO1.NTC.6552898&amp;isFromPublicArea=True&amp;isModal=False</t>
  </si>
  <si>
    <t>1646-2024</t>
  </si>
  <si>
    <t>CD-PS-1631-2024</t>
  </si>
  <si>
    <t>https://community.secop.gov.co/Public/Tendering/OpportunityDetail/Index?noticeUID=CO1.NTC.6552379&amp;isFromPublicArea=True&amp;isModal=False</t>
  </si>
  <si>
    <t>1647-2024</t>
  </si>
  <si>
    <t>CD-PS-1632-2024</t>
  </si>
  <si>
    <t>https://community.secop.gov.co/Public/Tendering/OpportunityDetail/Index?noticeUID=CO1.NTC.6552559&amp;isFromPublicArea=True&amp;isModal=False</t>
  </si>
  <si>
    <t>1648-2024</t>
  </si>
  <si>
    <t>CD-PS-1633-2024</t>
  </si>
  <si>
    <t>https://community.secop.gov.co/Public/Tendering/OpportunityDetail/Index?noticeUID=CO1.NTC.6559883&amp;isFromPublicArea=True&amp;isModal=False</t>
  </si>
  <si>
    <t>1649-2024</t>
  </si>
  <si>
    <t>CD-PS-1635-2024</t>
  </si>
  <si>
    <t>https://community.secop.gov.co/Public/Tendering/OpportunityDetail/Index?noticeUID=CO1.NTC.6551379&amp;isFromPublicArea=True&amp;isModal=False</t>
  </si>
  <si>
    <t>1650-2024</t>
  </si>
  <si>
    <t>CD-PS-1636-2024</t>
  </si>
  <si>
    <t>LAURA LUCIA PLATA GUTIERREZ</t>
  </si>
  <si>
    <t>https://community.secop.gov.co/Public/Tendering/OpportunityDetail/Index?noticeUID=CO1.NTC.6567707&amp;isFromPublicArea=True&amp;isModal=False</t>
  </si>
  <si>
    <t>1651-2024</t>
  </si>
  <si>
    <t>CD-PS-1637-2024</t>
  </si>
  <si>
    <t>https://community.secop.gov.co/Public/Tendering/OpportunityDetail/Index?noticeUID=CO1.NTC.6567695&amp;isFromPublicArea=True&amp;isModal=False</t>
  </si>
  <si>
    <t>1652-2024</t>
  </si>
  <si>
    <t>CD-PS-1638-2024</t>
  </si>
  <si>
    <t>https://community.secop.gov.co/Public/Tendering/OpportunityDetail/Index?noticeUID=CO1.NTC.6556772&amp;isFromPublicArea=True&amp;isModal=False</t>
  </si>
  <si>
    <t>1653-2024</t>
  </si>
  <si>
    <t>CD-ARR-1634-2024</t>
  </si>
  <si>
    <t>https://community.secop.gov.co/Public/Tendering/OpportunityDetail/Index?noticeUID=CO1.NTC.6552180&amp;isFromPublicArea=True&amp;isModal=False</t>
  </si>
  <si>
    <t>1654-2024</t>
  </si>
  <si>
    <t>CD-PS-1639-2024</t>
  </si>
  <si>
    <t>PAULA CAMILA ROMERO GUTIERREZ</t>
  </si>
  <si>
    <t>https://community.secop.gov.co/Public/Tendering/OpportunityDetail/Index?noticeUID=CO1.NTC.6566913&amp;isFromPublicArea=True&amp;isModal=False</t>
  </si>
  <si>
    <t>1655-2024</t>
  </si>
  <si>
    <t>CD-PS-1640-2024</t>
  </si>
  <si>
    <t>MAIA SOFIA VELASQUEZ RODRIGUEZ</t>
  </si>
  <si>
    <t>https://community.secop.gov.co/Public/Tendering/OpportunityDetail/Index?noticeUID=CO1.NTC.6555970&amp;isFromPublicArea=True&amp;isModal=False</t>
  </si>
  <si>
    <t>1656-2024</t>
  </si>
  <si>
    <t>CD-PS-1641-2024</t>
  </si>
  <si>
    <t>https://community.secop.gov.co/Public/Tendering/OpportunityDetail/Index?noticeUID=CO1.NTC.6556522&amp;isFromPublicArea=True&amp;isModal=False</t>
  </si>
  <si>
    <t>1657-2024</t>
  </si>
  <si>
    <t>CD-PS-1642-2024</t>
  </si>
  <si>
    <t>https://community.secop.gov.co/Public/Tendering/OpportunityDetail/Index?noticeUID=CO1.NTC.6556640&amp;isFromPublicArea=True&amp;isModal=False</t>
  </si>
  <si>
    <t>1658-2024</t>
  </si>
  <si>
    <t>CD-PS-1643-2024</t>
  </si>
  <si>
    <t>https://community.secop.gov.co/Public/Tendering/OpportunityDetail/Index?noticeUID=CO1.NTC.6558218&amp;isFromPublicArea=True&amp;isModal=False</t>
  </si>
  <si>
    <t>1659-2024</t>
  </si>
  <si>
    <t>CD-PS-1644-2024</t>
  </si>
  <si>
    <t>https://community.secop.gov.co/Public/Tendering/OpportunityDetail/Index?noticeUID=CO1.NTC.6558334&amp;isFromPublicArea=True&amp;isModal=False</t>
  </si>
  <si>
    <t>1660-2024</t>
  </si>
  <si>
    <t>CD-PS-1645-2024</t>
  </si>
  <si>
    <t>https://community.secop.gov.co/Public/Tendering/OpportunityDetail/Index?noticeUID=CO1.NTC.6558688&amp;isFromPublicArea=True&amp;isModal=False</t>
  </si>
  <si>
    <t>1661-2024</t>
  </si>
  <si>
    <t>CD-PS-1646-2024</t>
  </si>
  <si>
    <t>https://community.secop.gov.co/Public/Tendering/OpportunityDetail/Index?noticeUID=CO1.NTC.6560474&amp;isFromPublicArea=True&amp;isModal=False</t>
  </si>
  <si>
    <t>1662-2024</t>
  </si>
  <si>
    <t>CD-PS-1647-2024</t>
  </si>
  <si>
    <t>https://community.secop.gov.co/Public/Tendering/OpportunityDetail/Index?noticeUID=CO1.NTC.6556212&amp;isFromPublicArea=True&amp;isModal=False</t>
  </si>
  <si>
    <t>1663-2024</t>
  </si>
  <si>
    <t>CD-PS-1648-2024</t>
  </si>
  <si>
    <t>LADY KATHERINE CASTAÑEDA TORRES</t>
  </si>
  <si>
    <t>https://community.secop.gov.co/Public/Tendering/OpportunityDetail/Index?noticeUID=CO1.NTC.6558769&amp;isFromPublicArea=True&amp;isModal=False</t>
  </si>
  <si>
    <t>1664-2024</t>
  </si>
  <si>
    <t>CD-PS-1649-2024</t>
  </si>
  <si>
    <t>DANIELA  MARIN BARREIRO</t>
  </si>
  <si>
    <t>https://community.secop.gov.co/Public/Tendering/OpportunityDetail/Index?noticeUID=CO1.NTC.6557704&amp;isFromPublicArea=True&amp;isModal=False</t>
  </si>
  <si>
    <t>1665-2024</t>
  </si>
  <si>
    <t>CD-PS-1650-2024</t>
  </si>
  <si>
    <t>https://community.secop.gov.co/Public/Tendering/OpportunityDetail/Index?noticeUID=CO1.NTC.6557662&amp;isFromPublicArea=True&amp;isModal=False</t>
  </si>
  <si>
    <t>1666-2024</t>
  </si>
  <si>
    <t>CD-PS-1651-2024</t>
  </si>
  <si>
    <t>https://community.secop.gov.co/Public/Tendering/OpportunityDetail/Index?noticeUID=CO1.NTC.6557600&amp;isFromPublicArea=True&amp;isModal=False</t>
  </si>
  <si>
    <t>1667-2024</t>
  </si>
  <si>
    <t>CD-PS-1652-2024</t>
  </si>
  <si>
    <t>LUZ MAGNOLIA TIRADO CUELLAR</t>
  </si>
  <si>
    <t>https://community.secop.gov.co/Public/Tendering/OpportunityDetail/Index?noticeUID=CO1.NTC.6565962&amp;isFromPublicArea=True&amp;isModal=False</t>
  </si>
  <si>
    <t>1668-2024</t>
  </si>
  <si>
    <t>CD-PS-1653-2024</t>
  </si>
  <si>
    <t>https://community.secop.gov.co/Public/Tendering/OpportunityDetail/Index?noticeUID=CO1.NTC.6566448&amp;isFromPublicArea=True&amp;isModal=False</t>
  </si>
  <si>
    <t>1669-2024</t>
  </si>
  <si>
    <t>CD-PS-1654-2024</t>
  </si>
  <si>
    <t>https://community.secop.gov.co/Public/Tendering/OpportunityDetail/Index?noticeUID=CO1.NTC.6575855&amp;isFromPublicArea=True&amp;isModal=False</t>
  </si>
  <si>
    <t>1670-2024</t>
  </si>
  <si>
    <t>CD-PS-1655-2024</t>
  </si>
  <si>
    <t>ELIZABETH  PARRA SANDOVAL</t>
  </si>
  <si>
    <t>https://community.secop.gov.co/Public/Tendering/OpportunityDetail/Index?noticeUID=CO1.NTC.6563073&amp;isFromPublicArea=True&amp;isModal=False</t>
  </si>
  <si>
    <t>1671-2024</t>
  </si>
  <si>
    <t>CD-PS-1656-2024</t>
  </si>
  <si>
    <t>https://community.secop.gov.co/Public/Tendering/OpportunityDetail/Index?noticeUID=CO1.NTC.6566245&amp;isFromPublicArea=True&amp;isModal=False</t>
  </si>
  <si>
    <t>1672-2024</t>
  </si>
  <si>
    <t>CD-PS-1657-2024</t>
  </si>
  <si>
    <t>https://community.secop.gov.co/Public/Tendering/OpportunityDetail/Index?noticeUID=CO1.NTC.6566605&amp;isFromPublicArea=True&amp;isModal=False</t>
  </si>
  <si>
    <t>1673-2024</t>
  </si>
  <si>
    <t>CD-PS-1658-2024</t>
  </si>
  <si>
    <t>https://community.secop.gov.co/Public/Tendering/OpportunityDetail/Index?noticeUID=CO1.NTC.6566859&amp;isFromPublicArea=True&amp;isModal=False</t>
  </si>
  <si>
    <t>1674-2024</t>
  </si>
  <si>
    <t>CD-PS-1659-2024</t>
  </si>
  <si>
    <t>https://community.secop.gov.co/Public/Tendering/OpportunityDetail/Index?noticeUID=CO1.NTC.6567198&amp;isFromPublicArea=True&amp;isModal=False</t>
  </si>
  <si>
    <t>1675-2024</t>
  </si>
  <si>
    <t>CD-PS-1660-2024</t>
  </si>
  <si>
    <t>https://community.secop.gov.co/Public/Tendering/OpportunityDetail/Index?noticeUID=CO1.NTC.6564178&amp;isFromPublicArea=True&amp;isModal=False</t>
  </si>
  <si>
    <t>1676-2024</t>
  </si>
  <si>
    <t>CD-PS-1661-2024</t>
  </si>
  <si>
    <t>https://community.secop.gov.co/Public/Tendering/OpportunityDetail/Index?noticeUID=CO1.NTC.6565515&amp;isFromPublicArea=True&amp;isModal=False</t>
  </si>
  <si>
    <t>1677-2024</t>
  </si>
  <si>
    <t>CD-PS-1662-2024</t>
  </si>
  <si>
    <t>https://community.secop.gov.co/Public/Tendering/OpportunityDetail/Index?noticeUID=CO1.NTC.6563138&amp;isFromPublicArea=True&amp;isModal=False</t>
  </si>
  <si>
    <t>1678-2024</t>
  </si>
  <si>
    <t>CD-PS-1663-2024</t>
  </si>
  <si>
    <t>https://community.secop.gov.co/Public/Tendering/OpportunityDetail/Index?noticeUID=CO1.NTC.6564029&amp;isFromPublicArea=True&amp;isModal=False</t>
  </si>
  <si>
    <t>1679-2024</t>
  </si>
  <si>
    <t>CD-PS-1664-2024</t>
  </si>
  <si>
    <t>https://community.secop.gov.co/Public/Tendering/OpportunityDetail/Index?noticeUID=CO1.NTC.6562864&amp;isFromPublicArea=True&amp;isModal=False</t>
  </si>
  <si>
    <t>1680-2024</t>
  </si>
  <si>
    <t>CD-PS-1665-2024</t>
  </si>
  <si>
    <t>https://community.secop.gov.co/Public/Tendering/OpportunityDetail/Index?noticeUID=CO1.NTC.6562884&amp;isFromPublicArea=True&amp;isModal=False</t>
  </si>
  <si>
    <t>1682-2024</t>
  </si>
  <si>
    <t>CD-PS-1667-2024</t>
  </si>
  <si>
    <t>HERNAN MAURICIO RINCON BEDOYA</t>
  </si>
  <si>
    <t>https://community.secop.gov.co/Public/Tendering/OpportunityDetail/Index?noticeUID=CO1.NTC.6565170&amp;isFromPublicArea=True&amp;isModal=False</t>
  </si>
  <si>
    <t>1683-2024</t>
  </si>
  <si>
    <t>CD-PS-1668-2024</t>
  </si>
  <si>
    <t>https://community.secop.gov.co/Public/Tendering/OpportunityDetail/Index?noticeUID=CO1.NTC.6563332&amp;isFromPublicArea=True&amp;isModal=False</t>
  </si>
  <si>
    <t>1684-2024</t>
  </si>
  <si>
    <t>CD-PS-1669-2024</t>
  </si>
  <si>
    <t>ANGIE TATIANA SABOGAL RAVELO</t>
  </si>
  <si>
    <t>https://community.secop.gov.co/Public/Tendering/OpportunityDetail/Index?noticeUID=CO1.NTC.6567715&amp;isFromPublicArea=True&amp;isModal=False</t>
  </si>
  <si>
    <t>1685-2024</t>
  </si>
  <si>
    <t>CD-PS-1670-2024</t>
  </si>
  <si>
    <t>https://community.secop.gov.co/Public/Tendering/OpportunityDetail/Index?noticeUID=CO1.NTC.6574623&amp;isFromPublicArea=True&amp;isModal=False</t>
  </si>
  <si>
    <t>1686-2024</t>
  </si>
  <si>
    <t>CD-PS-1671-2024</t>
  </si>
  <si>
    <t>https://community.secop.gov.co/Public/Tendering/OpportunityDetail/Index?noticeUID=CO1.NTC.6575432&amp;isFromPublicArea=True&amp;isModal=False</t>
  </si>
  <si>
    <t>1689-2024</t>
  </si>
  <si>
    <t>CD-PS-1674-2024</t>
  </si>
  <si>
    <t>https://community.secop.gov.co/Public/Tendering/OpportunityDetail/Index?noticeUID=CO1.NTC.6564996&amp;isFromPublicArea=True&amp;isModal=False</t>
  </si>
  <si>
    <t>1690-2024</t>
  </si>
  <si>
    <t>CD-PS-1675-2024</t>
  </si>
  <si>
    <t>https://community.secop.gov.co/Public/Tendering/OpportunityDetail/Index?noticeUID=CO1.NTC.6565957&amp;isFromPublicArea=True&amp;isModal=False</t>
  </si>
  <si>
    <t>1691-2024</t>
  </si>
  <si>
    <t>CD-PS-1676-2024</t>
  </si>
  <si>
    <t>https://community.secop.gov.co/Public/Tendering/OpportunityDetail/Index?noticeUID=CO1.NTC.6566459&amp;isFromPublicArea=True&amp;isModal=False</t>
  </si>
  <si>
    <t>1692-2024</t>
  </si>
  <si>
    <t>CD-PS-1677-2024</t>
  </si>
  <si>
    <t>https://community.secop.gov.co/Public/Tendering/OpportunityDetail/Index?noticeUID=CO1.NTC.6566826&amp;isFromPublicArea=True&amp;isModal=False</t>
  </si>
  <si>
    <t>1693-2024</t>
  </si>
  <si>
    <t>CD-PS-1678-2024</t>
  </si>
  <si>
    <t>https://community.secop.gov.co/Public/Tendering/ContractNoticePhases/View?PPI=CO1.PPI.33706346&amp;isFromPublicArea=True&amp;isModal=False</t>
  </si>
  <si>
    <t>1694-2024</t>
  </si>
  <si>
    <t>CD-PS-1679-2024</t>
  </si>
  <si>
    <t>BETTY JOJHANA PRIETO MICAN</t>
  </si>
  <si>
    <t>https://community.secop.gov.co/Public/Tendering/OpportunityDetail/Index?noticeUID=CO1.NTC.6565373&amp;isFromPublicArea=True&amp;isModal=False</t>
  </si>
  <si>
    <t>1695-2024</t>
  </si>
  <si>
    <t>CD-PS-1680-2024</t>
  </si>
  <si>
    <t>https://community.secop.gov.co/Public/Tendering/OpportunityDetail/Index?noticeUID=CO1.NTC.6565935&amp;isFromPublicArea=True&amp;isModal=False</t>
  </si>
  <si>
    <t>1696-2024</t>
  </si>
  <si>
    <t>CD-PS-1681-2024</t>
  </si>
  <si>
    <t>https://community.secop.gov.co/Public/Tendering/OpportunityDetail/Index?noticeUID=CO1.NTC.6566517&amp;isFromPublicArea=True&amp;isModal=False</t>
  </si>
  <si>
    <t>1697-2024</t>
  </si>
  <si>
    <t>CD-PS-1682-2024</t>
  </si>
  <si>
    <t>https://community.secop.gov.co/Public/Tendering/OpportunityDetail/Index?noticeUID=CO1.NTC.6566815&amp;isFromPublicArea=True&amp;isModal=False</t>
  </si>
  <si>
    <t>1698-2024</t>
  </si>
  <si>
    <t>CD-PS-1683-2024</t>
  </si>
  <si>
    <t>SARA DANIELA PAEZ PEÑUELA</t>
  </si>
  <si>
    <t>https://community.secop.gov.co/Public/Tendering/OpportunityDetail/Index?noticeUID=CO1.NTC.6567661&amp;isFromPublicArea=True&amp;isModal=False</t>
  </si>
  <si>
    <t>1700-2024</t>
  </si>
  <si>
    <t>CD-PS-1684-2024</t>
  </si>
  <si>
    <t>https://community.secop.gov.co/Public/Tendering/OpportunityDetail/Index?noticeUID=CO1.NTC.6566663&amp;isFromPublicArea=True&amp;isModal=False</t>
  </si>
  <si>
    <t>1701-2024</t>
  </si>
  <si>
    <t>CD-PS-1685-2024</t>
  </si>
  <si>
    <t>https://community.secop.gov.co/Public/Tendering/OpportunityDetail/Index?noticeUID=CO1.NTC.6577714&amp;isFromPublicArea=True&amp;isModal=False</t>
  </si>
  <si>
    <t>1702-2024</t>
  </si>
  <si>
    <t>CD-PS-1686-2024</t>
  </si>
  <si>
    <t>https://community.secop.gov.co/Public/Tendering/OpportunityDetail/Index?noticeUID=CO1.NTC.6594459&amp;isFromPublicArea=True&amp;isModal=False</t>
  </si>
  <si>
    <t>1707-2024</t>
  </si>
  <si>
    <t>CD-PS-1691-2024</t>
  </si>
  <si>
    <t>https://community.secop.gov.co/Public/Tendering/OpportunityDetail/Index?noticeUID=CO1.NTC.6568724&amp;isFromPublicArea=True&amp;isModal=False</t>
  </si>
  <si>
    <t>1708-2024</t>
  </si>
  <si>
    <t>CD-PS-1692-2024</t>
  </si>
  <si>
    <t>https://community.secop.gov.co/Public/Tendering/OpportunityDetail/Index?noticeUID=CO1.NTC.6576385&amp;isFromPublicArea=True&amp;isModal=False</t>
  </si>
  <si>
    <t>1709-2024</t>
  </si>
  <si>
    <t>CD-PS-1693-2024</t>
  </si>
  <si>
    <t>JUAN FERNANDO VACCA ABAUNZA</t>
  </si>
  <si>
    <t>https://community.secop.gov.co/Public/Tendering/OpportunityDetail/Index?noticeUID=CO1.NTC.6575505&amp;isFromPublicArea=True&amp;isModal=False</t>
  </si>
  <si>
    <t>1710-2024</t>
  </si>
  <si>
    <t>CD-PS-1694-2024</t>
  </si>
  <si>
    <t>FABIAN ALIRIO BEJARANO RODRIGUEZ</t>
  </si>
  <si>
    <t>https://community.secop.gov.co/Public/Tendering/OpportunityDetail/Index?noticeUID=CO1.NTC.6578993&amp;isFromPublicArea=True&amp;isModal=False</t>
  </si>
  <si>
    <t>1711-2024</t>
  </si>
  <si>
    <t>CD-PS-1695-2024</t>
  </si>
  <si>
    <t>https://community.secop.gov.co/Public/Tendering/OpportunityDetail/Index?noticeUID=CO1.NTC.6573380&amp;isFromPublicArea=True&amp;isModal=False</t>
  </si>
  <si>
    <t>1712-2024</t>
  </si>
  <si>
    <t>CD-PS-1696-2024</t>
  </si>
  <si>
    <t>SHIRLEY ADRIANA DURAN RIAÑO</t>
  </si>
  <si>
    <t>https://community.secop.gov.co/Public/Tendering/OpportunityDetail/Index?noticeUID=CO1.NTC.6573875&amp;isFromPublicArea=True&amp;isModal=False</t>
  </si>
  <si>
    <t>1713-2024</t>
  </si>
  <si>
    <t>CD-PS-1697-2024</t>
  </si>
  <si>
    <t>ANGELICA MARIA PUENTES ROBAYO</t>
  </si>
  <si>
    <t>https://community.secop.gov.co/Public/Tendering/OpportunityDetail/Index?noticeUID=CO1.NTC.6575142&amp;isFromPublicArea=True&amp;isModal=False</t>
  </si>
  <si>
    <t>1714-2024</t>
  </si>
  <si>
    <t>CD-PS-1698-2024</t>
  </si>
  <si>
    <t>https://community.secop.gov.co/Public/Tendering/OpportunityDetail/Index?noticeUID=CO1.NTC.6577972&amp;isFromPublicArea=True&amp;isModal=False</t>
  </si>
  <si>
    <t>1715-2024</t>
  </si>
  <si>
    <t>CD-PS-1699-2024</t>
  </si>
  <si>
    <t>https://community.secop.gov.co/Public/Tendering/OpportunityDetail/Index?noticeUID=CO1.NTC.6579087&amp;isFromPublicArea=True&amp;isModal=False</t>
  </si>
  <si>
    <t>1716-2024</t>
  </si>
  <si>
    <t>CD-PS-1700-2024</t>
  </si>
  <si>
    <t>https://community.secop.gov.co/Public/Tendering/OpportunityDetail/Index?noticeUID=CO1.NTC.6575758&amp;isFromPublicArea=True&amp;isModal=False</t>
  </si>
  <si>
    <t>1717-2024</t>
  </si>
  <si>
    <t>CD-PS-1701-2024</t>
  </si>
  <si>
    <t>https://community.secop.gov.co/Public/Tendering/OpportunityDetail/Index?noticeUID=CO1.NTC.6576721&amp;isFromPublicArea=True&amp;isModal=False</t>
  </si>
  <si>
    <t>1718-2024</t>
  </si>
  <si>
    <t>CD-PS-1702-2024</t>
  </si>
  <si>
    <t>VIVIAN LORENA RAMIREZ SERNA</t>
  </si>
  <si>
    <t>https://community.secop.gov.co/Public/Tendering/OpportunityDetail/Index?noticeUID=CO1.NTC.6577050&amp;isFromPublicArea=True&amp;isModal=False</t>
  </si>
  <si>
    <t>1719-2024</t>
  </si>
  <si>
    <t>CD-PS-1703-2024</t>
  </si>
  <si>
    <t>https://community.secop.gov.co/Public/Tendering/OpportunityDetail/Index?noticeUID=CO1.NTC.6577606&amp;isFromPublicArea=True&amp;isModal=False</t>
  </si>
  <si>
    <t>1720-2024</t>
  </si>
  <si>
    <t>CD-PS-1704-2024</t>
  </si>
  <si>
    <t>https://community.secop.gov.co/Public/Tendering/OpportunityDetail/Index?noticeUID=CO1.NTC.6577736&amp;isFromPublicArea=True&amp;isModal=False</t>
  </si>
  <si>
    <t>1721-2024</t>
  </si>
  <si>
    <t>CD-PS-1705-2024</t>
  </si>
  <si>
    <t>https://community.secop.gov.co/Public/Tendering/OpportunityDetail/Index?noticeUID=CO1.NTC.6578044&amp;isFromPublicArea=True&amp;isModal=False</t>
  </si>
  <si>
    <t>1722-2024</t>
  </si>
  <si>
    <t>CD-PS-1716-2024</t>
  </si>
  <si>
    <t>CLAUDIA BIBIANA ESPINOSA RUEDA</t>
  </si>
  <si>
    <t>https://community.secop.gov.co/Public/Tendering/OpportunityDetail/Index?noticeUID=CO1.NTC.6580787&amp;isFromPublicArea=True&amp;isModal=False</t>
  </si>
  <si>
    <t>1723-2024</t>
  </si>
  <si>
    <t>CD-PS-1707-2024</t>
  </si>
  <si>
    <t>https://community.secop.gov.co/Public/Tendering/OpportunityDetail/Index?noticeUID=CO1.NTC.6579704&amp;isFromPublicArea=True&amp;isModal=False</t>
  </si>
  <si>
    <t>1724-2024</t>
  </si>
  <si>
    <t>CD-PS-1708-2024</t>
  </si>
  <si>
    <t>https://community.secop.gov.co/Public/Tendering/OpportunityDetail/Index?noticeUID=CO1.NTC.6579717&amp;isFromPublicArea=True&amp;isModal=False</t>
  </si>
  <si>
    <t>1725-2024</t>
  </si>
  <si>
    <t>CD-PS-1709-2024</t>
  </si>
  <si>
    <t>https://community.secop.gov.co/Public/Tendering/OpportunityDetail/Index?noticeUID=CO1.NTC.6579633&amp;isFromPublicArea=True&amp;isModal=False</t>
  </si>
  <si>
    <t>1726-2024</t>
  </si>
  <si>
    <t>CD-PS-1710-2024</t>
  </si>
  <si>
    <t>https://community.secop.gov.co/Public/Tendering/OpportunityDetail/Index?noticeUID=CO1.NTC.6586686&amp;isFromPublicArea=True&amp;isModal=False</t>
  </si>
  <si>
    <t>1727-2024</t>
  </si>
  <si>
    <t>CD-PS-1711-2024</t>
  </si>
  <si>
    <t>https://community.secop.gov.co/Public/Tendering/OpportunityDetail/Index?noticeUID=CO1.NTC.6586479&amp;isFromPublicArea=True&amp;isModal=False</t>
  </si>
  <si>
    <t>1729-2024</t>
  </si>
  <si>
    <t>CD-PS-1713-2024</t>
  </si>
  <si>
    <t>https://community.secop.gov.co/Public/Tendering/OpportunityDetail/Index?noticeUID=CO1.NTC.6580389&amp;isFromPublicArea=True&amp;isModal=False</t>
  </si>
  <si>
    <t>1730-2024</t>
  </si>
  <si>
    <t>CD-PS-1714-2024</t>
  </si>
  <si>
    <t>ASTRID MISLENY MORA BARBOSA</t>
  </si>
  <si>
    <t>https://community.secop.gov.co/Public/Tendering/OpportunityDetail/Index?noticeUID=CO1.NTC.6580603&amp;isFromPublicArea=True&amp;isModal=False</t>
  </si>
  <si>
    <t>1731-2024</t>
  </si>
  <si>
    <t>CD-PS-1715-2024</t>
  </si>
  <si>
    <t>https://community.secop.gov.co/Public/Tendering/OpportunityDetail/Index?noticeUID=CO1.NTC.6585654&amp;isFromPublicArea=True&amp;isModal=False</t>
  </si>
  <si>
    <t>1732-2024</t>
  </si>
  <si>
    <t>CD-PS-1706-2024</t>
  </si>
  <si>
    <t>https://community.secop.gov.co/Public/Tendering/OpportunityDetail/Index?noticeUID=CO1.NTC.6583104&amp;isFromPublicArea=True&amp;isModal=False</t>
  </si>
  <si>
    <t>1733-2024</t>
  </si>
  <si>
    <t>CD-PS-1717-2024</t>
  </si>
  <si>
    <t>https://community.secop.gov.co/Public/Tendering/OpportunityDetail/Index?noticeUID=CO1.NTC.6585170&amp;isFromPublicArea=True&amp;isModal=False</t>
  </si>
  <si>
    <t>1734-2024</t>
  </si>
  <si>
    <t>CD-PS-1718-2024</t>
  </si>
  <si>
    <t>https://community.secop.gov.co/Public/Tendering/OpportunityDetail/Index?noticeUID=CO1.NTC.6583565&amp;isFromPublicArea=True&amp;isModal=False</t>
  </si>
  <si>
    <t>1735-2024</t>
  </si>
  <si>
    <t>CD-PS-1719-2024</t>
  </si>
  <si>
    <t>https://community.secop.gov.co/Public/Tendering/OpportunityDetail/Index?noticeUID=CO1.NTC.6591310&amp;isFromPublicArea=True&amp;isModal=False</t>
  </si>
  <si>
    <t>1736-2024</t>
  </si>
  <si>
    <t>CD-PS-1720-2024</t>
  </si>
  <si>
    <t>https://community.secop.gov.co/Public/Tendering/OpportunityDetail/Index?noticeUID=CO1.NTC.6592013&amp;isFromPublicArea=True&amp;isModal=False</t>
  </si>
  <si>
    <t>1737-2024</t>
  </si>
  <si>
    <t>CD-PS-1721-2024</t>
  </si>
  <si>
    <t>LEIDY MILENA BERNAL MARTINEZ</t>
  </si>
  <si>
    <t>https://community.secop.gov.co/Public/Tendering/OpportunityDetail/Index?noticeUID=CO1.NTC.6589127&amp;isFromPublicArea=True&amp;isModal=False</t>
  </si>
  <si>
    <t>1738-2024</t>
  </si>
  <si>
    <t>CD-PS-1722-2024</t>
  </si>
  <si>
    <t>https://community.secop.gov.co/Public/Tendering/OpportunityDetail/Index?noticeUID=CO1.NTC.6585347&amp;isFromPublicArea=True&amp;isModal=False</t>
  </si>
  <si>
    <t>1739-2024</t>
  </si>
  <si>
    <t>CD-PS-1723-2024</t>
  </si>
  <si>
    <t>https://community.secop.gov.co/Public/Tendering/OpportunityDetail/Index?noticeUID=CO1.NTC.6591949&amp;isFromPublicArea=True&amp;isModal=False</t>
  </si>
  <si>
    <t>1740-2024</t>
  </si>
  <si>
    <t>CD-PS-1724-2024</t>
  </si>
  <si>
    <t>https://community.secop.gov.co/Public/Tendering/OpportunityDetail/Index?noticeUID=CO1.NTC.6591956&amp;isFromPublicArea=True&amp;isModal=False</t>
  </si>
  <si>
    <t>1741-2024</t>
  </si>
  <si>
    <t>CD-PS-1725-2024</t>
  </si>
  <si>
    <t>JUANITA  BARRERA DUEÑAS</t>
  </si>
  <si>
    <t>https://community.secop.gov.co/Public/Tendering/OpportunityDetail/Index?noticeUID=CO1.NTC.6585185&amp;isFromPublicArea=True&amp;isModal=False</t>
  </si>
  <si>
    <t>1742-2024</t>
  </si>
  <si>
    <t>CD-PS-1726-2024</t>
  </si>
  <si>
    <t>https://community.secop.gov.co/Public/Tendering/OpportunityDetail/Index?noticeUID=CO1.NTC.6588808&amp;isFromPublicArea=True&amp;isModal=False</t>
  </si>
  <si>
    <t>1744-2024</t>
  </si>
  <si>
    <t>CD-PS-1728-2024</t>
  </si>
  <si>
    <t>DIANA CAROLINA LOPEZ CURREA</t>
  </si>
  <si>
    <t>https://community.secop.gov.co/Public/Tendering/OpportunityDetail/Index?noticeUID=CO1.NTC.6594005&amp;isFromPublicArea=True&amp;isModal=False</t>
  </si>
  <si>
    <t>1745-2024</t>
  </si>
  <si>
    <t>CD-PS-1729-2024</t>
  </si>
  <si>
    <t>https://community.secop.gov.co/Public/Tendering/OpportunityDetail/Index?noticeUID=CO1.NTC.6602236&amp;isFromPublicArea=True&amp;isModal=False</t>
  </si>
  <si>
    <t>1746-2024</t>
  </si>
  <si>
    <t>CD-PS-1730-2024</t>
  </si>
  <si>
    <t>CINDY TATIANA SAENZ POLANIA</t>
  </si>
  <si>
    <t>https://community.secop.gov.co/Public/Tendering/OpportunityDetail/Index?noticeUID=CO1.NTC.6591464&amp;isFromPublicArea=True&amp;isModal=False</t>
  </si>
  <si>
    <t>1747-2024</t>
  </si>
  <si>
    <t>CD-PS-1731-2024</t>
  </si>
  <si>
    <t>https://community.secop.gov.co/Public/Tendering/OpportunityDetail/Index?noticeUID=CO1.NTC.6591655&amp;isFromPublicArea=True&amp;isModal=False</t>
  </si>
  <si>
    <t>1748-2024</t>
  </si>
  <si>
    <t>CD-PS-1732-2024</t>
  </si>
  <si>
    <t>https://community.secop.gov.co/Public/Tendering/OpportunityDetail/Index?noticeUID=CO1.NTC.6593848&amp;isFromPublicArea=True&amp;isModal=False</t>
  </si>
  <si>
    <t>1749-2024</t>
  </si>
  <si>
    <t>CD-PS-1733-2024</t>
  </si>
  <si>
    <t>LAURA  GARCIA GIRALDO</t>
  </si>
  <si>
    <t>https://community.secop.gov.co/Public/Tendering/OpportunityDetail/Index?noticeUID=CO1.NTC.6591734&amp;isFromPublicArea=True&amp;isModal=False</t>
  </si>
  <si>
    <t>1750-2024</t>
  </si>
  <si>
    <t>CD-PS-1734-2024</t>
  </si>
  <si>
    <t>https://community.secop.gov.co/Public/Tendering/OpportunityDetail/Index?noticeUID=CO1.NTC.6591750&amp;isFromPublicArea=True&amp;isModal=False</t>
  </si>
  <si>
    <t>1751-2024</t>
  </si>
  <si>
    <t>CD-PS-1735-2024</t>
  </si>
  <si>
    <t>DIANA PAOLA TRUJILLO LEON</t>
  </si>
  <si>
    <t>https://community.secop.gov.co/Public/Tendering/OpportunityDetail/Index?noticeUID=CO1.NTC.6591836&amp;isFromPublicArea=True&amp;isModal=False</t>
  </si>
  <si>
    <t>1752-2024</t>
  </si>
  <si>
    <t>CD-PS-1736-2024</t>
  </si>
  <si>
    <t>https://community.secop.gov.co/Public/Tendering/OpportunityDetail/Index?noticeUID=CO1.NTC.6591913&amp;isFromPublicArea=True&amp;isModal=False</t>
  </si>
  <si>
    <t>1753-2024</t>
  </si>
  <si>
    <t>CD-PS-1737-2024</t>
  </si>
  <si>
    <t>https://community.secop.gov.co/Public/Tendering/OpportunityDetail/Index?noticeUID=CO1.NTC.6591535&amp;isFromPublicArea=True&amp;isModal=False</t>
  </si>
  <si>
    <t>1754-2024</t>
  </si>
  <si>
    <t>CD-PS-1738-2024</t>
  </si>
  <si>
    <t>https://community.secop.gov.co/Public/Tendering/OpportunityDetail/Index?noticeUID=CO1.NTC.6591602&amp;isFromPublicArea=True&amp;isModal=False</t>
  </si>
  <si>
    <t>1755-2024</t>
  </si>
  <si>
    <t>CD-PS-1739-2024</t>
  </si>
  <si>
    <t>PAOLA ANDREA BOHORQUEZ GONZALEZ</t>
  </si>
  <si>
    <t>https://community.secop.gov.co/Public/Tendering/OpportunityDetail/Index?noticeUID=CO1.NTC.6591831&amp;isFromPublicArea=True&amp;isModal=False</t>
  </si>
  <si>
    <t>1756-2024</t>
  </si>
  <si>
    <t>CD-PS-1740-2024</t>
  </si>
  <si>
    <t>DIANA CAROLINA AREVALO RESTREPO</t>
  </si>
  <si>
    <t>https://community.secop.gov.co/Public/Tendering/OpportunityDetail/Index?noticeUID=CO1.NTC.6591919&amp;isFromPublicArea=True&amp;isModal=False</t>
  </si>
  <si>
    <t>1757-2024</t>
  </si>
  <si>
    <t>CD-PS-1741-2024</t>
  </si>
  <si>
    <t>https://community.secop.gov.co/Public/Tendering/OpportunityDetail/Index?noticeUID=CO1.NTC.6597994&amp;isFromPublicArea=True&amp;isModal=False</t>
  </si>
  <si>
    <t>1758-2024</t>
  </si>
  <si>
    <t>CD-PS-1742-2024</t>
  </si>
  <si>
    <t>https://community.secop.gov.co/Public/Tendering/OpportunityDetail/Index?noticeUID=CO1.NTC.6598586&amp;isFromPublicArea=True&amp;isModal=False</t>
  </si>
  <si>
    <t>1759-2024</t>
  </si>
  <si>
    <t>CD-PS-1743-2024</t>
  </si>
  <si>
    <t>https://community.secop.gov.co/Public/Tendering/OpportunityDetail/Index?noticeUID=CO1.NTC.6599003&amp;isFromPublicArea=True&amp;isModal=False</t>
  </si>
  <si>
    <t>1760-2024</t>
  </si>
  <si>
    <t>CD-PS-1744-2024</t>
  </si>
  <si>
    <t>https://community.secop.gov.co/Public/Tendering/OpportunityDetail/Index?noticeUID=CO1.NTC.6596846&amp;isFromPublicArea=True&amp;isModal=False</t>
  </si>
  <si>
    <t>1761-2024</t>
  </si>
  <si>
    <t>CD-PS-1745-2024</t>
  </si>
  <si>
    <t>NATALIA  GIL ROCHA</t>
  </si>
  <si>
    <t>https://community.secop.gov.co/Public/Tendering/OpportunityDetail/Index?noticeUID=CO1.NTC.6597573&amp;isFromPublicArea=True&amp;isModal=False</t>
  </si>
  <si>
    <t>1762-2024</t>
  </si>
  <si>
    <t>CD-PS-1746-2024</t>
  </si>
  <si>
    <t>https://community.secop.gov.co/Public/Tendering/OpportunityDetail/Index?noticeUID=CO1.NTC.6595724&amp;isFromPublicArea=True&amp;isModal=False</t>
  </si>
  <si>
    <t>1763-2024</t>
  </si>
  <si>
    <t>CD-PS-1747-2024</t>
  </si>
  <si>
    <t>https://community.secop.gov.co/Public/Tendering/OpportunityDetail/Index?noticeUID=CO1.NTC.6601922&amp;isFromPublicArea=True&amp;isModal=False</t>
  </si>
  <si>
    <t>1764-2024</t>
  </si>
  <si>
    <t>CD-PS-1748-2024</t>
  </si>
  <si>
    <t>SIDNEY YERLEIN CRUZ PINILLA</t>
  </si>
  <si>
    <t>https://community.secop.gov.co/Public/Tendering/OpportunityDetail/Index?noticeUID=CO1.NTC.6612956&amp;isFromPublicArea=True&amp;isModal=False</t>
  </si>
  <si>
    <t>1765-2024</t>
  </si>
  <si>
    <t>CD-PS-1749-2024</t>
  </si>
  <si>
    <t>https://community.secop.gov.co/Public/Tendering/OpportunityDetail/Index?noticeUID=CO1.NTC.6598551&amp;isFromPublicArea=True&amp;isModal=False</t>
  </si>
  <si>
    <t>1766-2024</t>
  </si>
  <si>
    <t>CD-PS-1750-2024</t>
  </si>
  <si>
    <t>INDRID VERONICA CHAMORRO OVIEDO</t>
  </si>
  <si>
    <t>https://community.secop.gov.co/Public/Tendering/OpportunityDetail/Index?noticeUID=CO1.NTC.6635367&amp;isFromPublicArea=True&amp;isModal=False</t>
  </si>
  <si>
    <t>1767-2024</t>
  </si>
  <si>
    <t>CD-PS-1751-2024</t>
  </si>
  <si>
    <t>https://community.secop.gov.co/Public/Tendering/OpportunityDetail/Index?noticeUID=CO1.NTC.6615706&amp;isFromPublicArea=True&amp;isModal=False</t>
  </si>
  <si>
    <t>1768-2024</t>
  </si>
  <si>
    <t>CD-PS-1752-2024</t>
  </si>
  <si>
    <t>https://community.secop.gov.co/Public/Tendering/OpportunityDetail/Index?noticeUID=CO1.NTC.6613289&amp;isFromPublicArea=True&amp;isModal=False</t>
  </si>
  <si>
    <t>1770-2024</t>
  </si>
  <si>
    <t>CD-PS-1754-2024</t>
  </si>
  <si>
    <t>https://community.secop.gov.co/Public/Tendering/OpportunityDetail/Index?noticeUID=CO1.NTC.6613755&amp;isFromPublicArea=True&amp;isModal=False</t>
  </si>
  <si>
    <t>1771-2024</t>
  </si>
  <si>
    <t>CD-PS-1755-2024</t>
  </si>
  <si>
    <t>https://community.secop.gov.co/Public/Tendering/OpportunityDetail/Index?noticeUID=CO1.NTC.6614620&amp;isFromPublicArea=True&amp;isModal=False</t>
  </si>
  <si>
    <t>1772-2024</t>
  </si>
  <si>
    <t>CD-PS-1756-2024</t>
  </si>
  <si>
    <t>https://community.secop.gov.co/Public/Tendering/OpportunityDetail/Index?noticeUID=CO1.NTC.6610863&amp;isFromPublicArea=True&amp;isModal=False</t>
  </si>
  <si>
    <t>1773-2024</t>
  </si>
  <si>
    <t>CD-PS-1757-2024</t>
  </si>
  <si>
    <t>https://community.secop.gov.co/Public/Tendering/OpportunityDetail/Index?noticeUID=CO1.NTC.6608697&amp;isFromPublicArea=True&amp;isModal=False</t>
  </si>
  <si>
    <t>1774-2024</t>
  </si>
  <si>
    <t>CD-PS-1758-2024</t>
  </si>
  <si>
    <t>https://community.secop.gov.co/Public/Tendering/OpportunityDetail/Index?noticeUID=CO1.NTC.6608748&amp;isFromPublicArea=True&amp;isModal=False</t>
  </si>
  <si>
    <t>1775-2024</t>
  </si>
  <si>
    <t>CD-PS-1759-2024</t>
  </si>
  <si>
    <t>LUZ AMPARO MEJIA ROMERO</t>
  </si>
  <si>
    <t>https://community.secop.gov.co/Public/Tendering/OpportunityDetail/Index?noticeUID=CO1.NTC.6614571&amp;isFromPublicArea=True&amp;isModal=False</t>
  </si>
  <si>
    <t>1776-2024</t>
  </si>
  <si>
    <t>CD-PS-1760-2024</t>
  </si>
  <si>
    <t>https://community.secop.gov.co/Public/Tendering/OpportunityDetail/Index?noticeUID=CO1.NTC.6614578&amp;isFromPublicArea=True&amp;isModal=False</t>
  </si>
  <si>
    <t>1777-2024</t>
  </si>
  <si>
    <t>CD-PS-1761-2024</t>
  </si>
  <si>
    <t>https://community.secop.gov.co/Public/Tendering/OpportunityDetail/Index?noticeUID=CO1.NTC.6611198&amp;isFromPublicArea=True&amp;isModal=False</t>
  </si>
  <si>
    <t>1778-2024</t>
  </si>
  <si>
    <t>CD-PS-1762-2024</t>
  </si>
  <si>
    <t>https://community.secop.gov.co/Public/Tendering/OpportunityDetail/Index?noticeUID=CO1.NTC.6626333&amp;isFromPublicArea=True&amp;isModal=False</t>
  </si>
  <si>
    <t>1779-2024</t>
  </si>
  <si>
    <t>CD-PS-1763-2024</t>
  </si>
  <si>
    <t>CAROL TATIANA GAONA SANCHEZ</t>
  </si>
  <si>
    <t>https://community.secop.gov.co/Public/Tendering/OpportunityDetail/Index?noticeUID=CO1.NTC.6615670&amp;isFromPublicArea=True&amp;isModal=False</t>
  </si>
  <si>
    <t xml:space="preserve">Oficina Asesora de Planeación </t>
  </si>
  <si>
    <t>1780-2024</t>
  </si>
  <si>
    <t>CD-PS-1764-2024</t>
  </si>
  <si>
    <t>VALENTINA  ECHEVERRY MOYANO</t>
  </si>
  <si>
    <t>https://community.secop.gov.co/Public/Tendering/OpportunityDetail/Index?noticeUID=CO1.NTC.6615746&amp;isFromPublicArea=True&amp;isModal=False</t>
  </si>
  <si>
    <t>1781-2024</t>
  </si>
  <si>
    <t>CD-CI-1765-2024</t>
  </si>
  <si>
    <t>UNIVERSIDAD NACIONAL DE COLOMBIA</t>
  </si>
  <si>
    <t>https://community.secop.gov.co/Public/Tendering/OpportunityDetail/Index?noticeUID=CO1.NTC.6626836&amp;isFromPublicArea=True&amp;isModal=False</t>
  </si>
  <si>
    <t>1782-2024</t>
  </si>
  <si>
    <t>CD-PS-1766-2024</t>
  </si>
  <si>
    <t>IVAN ALEJANDRO DAZA BUSTAMANTE</t>
  </si>
  <si>
    <t>https://community.secop.gov.co/Public/Tendering/OpportunityDetail/Index?noticeUID=CO1.NTC.6617632&amp;isFromPublicArea=True&amp;isModal=False</t>
  </si>
  <si>
    <t>1783-2024</t>
  </si>
  <si>
    <t>CD-PS-1767-2024</t>
  </si>
  <si>
    <t>LEIDY KATHERINE SANCHEZ CORREA</t>
  </si>
  <si>
    <t>https://community.secop.gov.co/Public/Tendering/OpportunityDetail/Index?noticeUID=CO1.NTC.6617556&amp;isFromPublicArea=True&amp;isModal=False</t>
  </si>
  <si>
    <t>1784-2024</t>
  </si>
  <si>
    <t>CD-PS-1768-2024</t>
  </si>
  <si>
    <t>https://community.secop.gov.co/Public/Tendering/OpportunityDetail/Index?noticeUID=CO1.NTC.6625498&amp;isFromPublicArea=True&amp;isModal=False</t>
  </si>
  <si>
    <t>1785-2024</t>
  </si>
  <si>
    <t>CD-PS-1769-2024</t>
  </si>
  <si>
    <t>https://community.secop.gov.co/Public/Tendering/OpportunityDetail/Index?noticeUID=CO1.NTC.6620431&amp;isFromPublicArea=True&amp;isModal=False</t>
  </si>
  <si>
    <t>1787-2024</t>
  </si>
  <si>
    <t>CD-PS-1771-2024</t>
  </si>
  <si>
    <t>JULI PAULIN CASTAÑEDA EBRATT</t>
  </si>
  <si>
    <t>https://community.secop.gov.co/Public/Tendering/OpportunityDetail/Index?noticeUID=CO1.NTC.6622929&amp;isFromPublicArea=True&amp;isModal=False</t>
  </si>
  <si>
    <t>1788-2024</t>
  </si>
  <si>
    <t>CD-PS-1772-2024</t>
  </si>
  <si>
    <t>MARIA ALEJANDRA LLANO GARZON</t>
  </si>
  <si>
    <t>https://community.secop.gov.co/Public/Tendering/OpportunityDetail/Index?noticeUID=CO1.NTC.6629356&amp;isFromPublicArea=True&amp;isModal=False</t>
  </si>
  <si>
    <t>1789-2024</t>
  </si>
  <si>
    <t>CD-PS-1773-2024</t>
  </si>
  <si>
    <t>LESLIE KATHERINE GUAVITA TRUJILLO</t>
  </si>
  <si>
    <t>https://community.secop.gov.co/Public/Tendering/OpportunityDetail/Index?noticeUID=CO1.NTC.6628589&amp;isFromPublicArea=True&amp;isModal=False</t>
  </si>
  <si>
    <t>1790-2024</t>
  </si>
  <si>
    <t>CD-PS-1774-2024</t>
  </si>
  <si>
    <t>https://community.secop.gov.co/Public/Tendering/ContractNoticePhases/View?PPI=CO1.PPI.33967236&amp;isFromPublicArea=True&amp;isModal=False</t>
  </si>
  <si>
    <t>1791-2024</t>
  </si>
  <si>
    <t>CD-PS-1775-2024</t>
  </si>
  <si>
    <t>LUIS JAVIER GARCIA CERTUCHE</t>
  </si>
  <si>
    <t>https://community.secop.gov.co/Public/Tendering/OpportunityDetail/Index?noticeUID=CO1.NTC.6629508&amp;isFromPublicArea=True&amp;isModal=False</t>
  </si>
  <si>
    <t>Ana Maria Buritica Alzate</t>
  </si>
  <si>
    <t>Jefa Oficina Asesora de Planeación (E)</t>
  </si>
  <si>
    <t>Oficina Asesora de Planeación</t>
  </si>
  <si>
    <t>1792-2024</t>
  </si>
  <si>
    <t>CD-PE-1776-2024</t>
  </si>
  <si>
    <t>KAWAK COL SAS</t>
  </si>
  <si>
    <t>https://community.secop.gov.co/Public/Tendering/OpportunityDetail/Index?noticeUID=CO1.NTC.6636073&amp;isFromPublicArea=True&amp;isModal=False</t>
  </si>
  <si>
    <t>José Leonardo Buitrago</t>
  </si>
  <si>
    <t>Profesional Especializado Grado 222-27</t>
  </si>
  <si>
    <t>1793-2024</t>
  </si>
  <si>
    <t>CD-PE-1777-2024</t>
  </si>
  <si>
    <t>ORACLE COLOMBIA LIMITADA</t>
  </si>
  <si>
    <t>https://community.secop.gov.co/Public/Tendering/OpportunityDetail/Index?noticeUID=CO1.NTC.6636161&amp;isFromPublicArea=True&amp;isModal=False</t>
  </si>
  <si>
    <t>1786-2024</t>
  </si>
  <si>
    <t>CD-PS-1770-2024</t>
  </si>
  <si>
    <t>https://community.secop.gov.co/Public/Tendering/OpportunityDetail/Index?noticeUID=CO1.NTC.6622921&amp;isFromPublicArea=True&amp;isModal=False</t>
  </si>
  <si>
    <t>1794-2024</t>
  </si>
  <si>
    <t>CD-PS-1776-2024</t>
  </si>
  <si>
    <t>LEIDY YERARDINE SANCHEZ SARMIENTO</t>
  </si>
  <si>
    <t>https://community.secop.gov.co/Public/Tendering/OpportunityDetail/Index?noticeUID=CO1.NTC.6635878&amp;isFromPublicArea=True&amp;isModal=False</t>
  </si>
  <si>
    <t>1795-2024</t>
  </si>
  <si>
    <t>CD-PS-1777-2024</t>
  </si>
  <si>
    <t>ANA MARIA OSPINA PALACINO</t>
  </si>
  <si>
    <t>https://community.secop.gov.co/Public/Tendering/OpportunityDetail/Index?noticeUID=CO1.NTC.6635788&amp;isFromPublicArea=True&amp;isModal=False</t>
  </si>
  <si>
    <t>1797-2024</t>
  </si>
  <si>
    <t>CD-PS-1779-2024</t>
  </si>
  <si>
    <t>https://community.secop.gov.co/Public/Tendering/OpportunityDetail/Index?noticeUID=CO1.NTC.6642763&amp;isFromPublicArea=True&amp;isModal=False</t>
  </si>
  <si>
    <t>1798-2024</t>
  </si>
  <si>
    <t>CD-PS-1780-2024</t>
  </si>
  <si>
    <t>https://community.secop.gov.co/Public/Tendering/OpportunityDetail/Index?noticeUID=CO1.NTC.6645368&amp;isFromPublicArea=True&amp;isModal=False</t>
  </si>
  <si>
    <t>1799-2024</t>
  </si>
  <si>
    <t>CD-PS-1781-2024</t>
  </si>
  <si>
    <t>LADY VANESSA LAVERDE FLOREZ</t>
  </si>
  <si>
    <t>https://community.secop.gov.co/Public/Tendering/OpportunityDetail/Index?noticeUID=CO1.NTC.6645610&amp;isFromPublicArea=True&amp;isModal=False</t>
  </si>
  <si>
    <t>1800-2024</t>
  </si>
  <si>
    <t>CD-PS-1782-2024</t>
  </si>
  <si>
    <t>DIANA ANGELICA JIMENEZ CAMARGO</t>
  </si>
  <si>
    <t>https://community.secop.gov.co/Public/Tendering/OpportunityDetail/Index?noticeUID=CO1.NTC.6657391&amp;isFromPublicArea=True&amp;isModal=False</t>
  </si>
  <si>
    <t>1801-2024</t>
  </si>
  <si>
    <t>CD-PS-1783-2024</t>
  </si>
  <si>
    <t>CAROLINA  GIL CLAVIJO</t>
  </si>
  <si>
    <t>https://community.secop.gov.co/Public/Tendering/OpportunityDetail/Index?noticeUID=CO1.NTC.6653917&amp;isFromPublicArea=True&amp;isModal=False</t>
  </si>
  <si>
    <t>1802-2024</t>
  </si>
  <si>
    <t>CD-PS-1784-2024</t>
  </si>
  <si>
    <t>LAURA CRISTINA RUIZ LOPEZ</t>
  </si>
  <si>
    <t>https://community.secop.gov.co/Public/Tendering/OpportunityDetail/Index?noticeUID=CO1.NTC.6654128&amp;isFromPublicArea=True&amp;isModal=False</t>
  </si>
  <si>
    <t>1803-2024</t>
  </si>
  <si>
    <t>CD-PS-1785-2024</t>
  </si>
  <si>
    <t>https://community.secop.gov.co/Public/Tendering/OpportunityDetail/Index?noticeUID=CO1.NTC.6652890&amp;isFromPublicArea=True&amp;isModal=False</t>
  </si>
  <si>
    <t>1804-2024</t>
  </si>
  <si>
    <t>CD-PS-1786-2024</t>
  </si>
  <si>
    <t>https://community.secop.gov.co/Public/Tendering/OpportunityDetail/Index?noticeUID=CO1.NTC.6652999&amp;isFromPublicArea=True&amp;isModal=False</t>
  </si>
  <si>
    <t>1805-2024</t>
  </si>
  <si>
    <t>CD-PS-1787-2024</t>
  </si>
  <si>
    <t>https://community.secop.gov.co/Public/Tendering/OpportunityDetail/Index?noticeUID=CO1.NTC.6657887&amp;isFromPublicArea=True&amp;isModal=False</t>
  </si>
  <si>
    <t>1806-2024</t>
  </si>
  <si>
    <t>CD-PS-1788-2024</t>
  </si>
  <si>
    <t>https://community.secop.gov.co/Public/Tendering/OpportunityDetail/Index?noticeUID=CO1.NTC.6657595&amp;isFromPublicArea=True&amp;isModal=False</t>
  </si>
  <si>
    <t>1807-2024</t>
  </si>
  <si>
    <t>CD-PS-1789-2024</t>
  </si>
  <si>
    <t>https://community.secop.gov.co/Public/Tendering/OpportunityDetail/Index?noticeUID=CO1.NTC.6671096&amp;isFromPublicArea=True&amp;isModal=False</t>
  </si>
  <si>
    <t>1808-2024</t>
  </si>
  <si>
    <t>CD-PS-1790-2024</t>
  </si>
  <si>
    <t>VIVIANA  FIGUEROA SALAS</t>
  </si>
  <si>
    <t>https://community.secop.gov.co/Public/Tendering/OpportunityDetail/Index?noticeUID=CO1.NTC.6671992&amp;isFromPublicArea=True&amp;isModal=False</t>
  </si>
  <si>
    <t>1809-2024</t>
  </si>
  <si>
    <t>CD-PS-1791-2024</t>
  </si>
  <si>
    <t>PAOLA ANDREA MORENO LUQUE</t>
  </si>
  <si>
    <t>https://community.secop.gov.co/Public/Tendering/OpportunityDetail/Index?noticeUID=CO1.NTC.6673096&amp;isFromPublicArea=True&amp;isModal=False</t>
  </si>
  <si>
    <t>1810-2024</t>
  </si>
  <si>
    <t>CD-PS-1792-2024</t>
  </si>
  <si>
    <t>https://community.secop.gov.co/Public/Tendering/OpportunityDetail/Index?noticeUID=CO1.NTC.6661308&amp;isFromPublicArea=True&amp;isModal=False</t>
  </si>
  <si>
    <t>1811-2024</t>
  </si>
  <si>
    <t>CD-PS-1793-2024</t>
  </si>
  <si>
    <t>https://community.secop.gov.co/Public/Tendering/OpportunityDetail/Index?noticeUID=CO1.NTC.6670581&amp;isFromPublicArea=True&amp;isModal=False</t>
  </si>
  <si>
    <t>1812-2024</t>
  </si>
  <si>
    <t>CD-PS-1794-2024</t>
  </si>
  <si>
    <t>https://community.secop.gov.co/Public/Tendering/OpportunityDetail/Index?noticeUID=CO1.NTC.6674539&amp;isFromPublicArea=True&amp;isModal=False</t>
  </si>
  <si>
    <t>1813-2024</t>
  </si>
  <si>
    <t>CD-PS-1795-2024</t>
  </si>
  <si>
    <t>MARIA CAROLINA GARZON MARTINEZ</t>
  </si>
  <si>
    <t>https://community.secop.gov.co/Public/Tendering/OpportunityDetail/Index?noticeUID=CO1.NTC.6695777&amp;isFromPublicArea=True&amp;isModal=False</t>
  </si>
  <si>
    <t>1814-2024</t>
  </si>
  <si>
    <t>CD-PS-1796-2024</t>
  </si>
  <si>
    <t>https://community.secop.gov.co/Public/Tendering/OpportunityDetail/Index?noticeUID=CO1.NTC.6667655&amp;isFromPublicArea=True&amp;isModal=False</t>
  </si>
  <si>
    <t>1815-2024</t>
  </si>
  <si>
    <t>CD-PS-1797-2024</t>
  </si>
  <si>
    <t>ALBA LUZ VANEGAS MEDINA</t>
  </si>
  <si>
    <t>https://community.secop.gov.co/Public/Tendering/OpportunityDetail/Index?noticeUID=CO1.NTC.6664020&amp;isFromPublicArea=True&amp;isModal=False</t>
  </si>
  <si>
    <t>1816-2024</t>
  </si>
  <si>
    <t>CD-PS-1798-2024</t>
  </si>
  <si>
    <t>https://community.secop.gov.co/Public/Tendering/OpportunityDetail/Index?noticeUID=CO1.NTC.6667522&amp;isFromPublicArea=True&amp;isModal=False</t>
  </si>
  <si>
    <t>1817-2024</t>
  </si>
  <si>
    <t>CD-PS-1799-2024</t>
  </si>
  <si>
    <t>https://community.secop.gov.co/Public/Tendering/OpportunityDetail/Index?noticeUID=CO1.NTC.6673179&amp;isFromPublicArea=True&amp;isModal=False</t>
  </si>
  <si>
    <t>1818-2024</t>
  </si>
  <si>
    <t>CD-PS-1800-2024</t>
  </si>
  <si>
    <t>https://community.secop.gov.co/Public/Tendering/OpportunityDetail/Index?noticeUID=CO1.NTC.6676550&amp;isFromPublicArea=True&amp;isModal=False</t>
  </si>
  <si>
    <t>1819-2024</t>
  </si>
  <si>
    <t>CD-PS-1801-2024</t>
  </si>
  <si>
    <t>https://community.secop.gov.co/Public/Tendering/ContractNoticePhases/View?PPI=CO1.PPI.34141903&amp;isFromPublicArea=True&amp;isModal=False</t>
  </si>
  <si>
    <t>1820-2024</t>
  </si>
  <si>
    <t>CD-PS-1802-2024</t>
  </si>
  <si>
    <t>https://community.secop.gov.co/Public/Tendering/OpportunityDetail/Index?noticeUID=CO1.NTC.6675180&amp;isFromPublicArea=True&amp;isModal=False</t>
  </si>
  <si>
    <t>1822-2024</t>
  </si>
  <si>
    <t>CD-PS-1804-2024</t>
  </si>
  <si>
    <t>https://community.secop.gov.co/Public/Tendering/OpportunityDetail/Index?noticeUID=CO1.NTC.6716237&amp;isFromPublicArea=True&amp;isModal=False</t>
  </si>
  <si>
    <t>Natali Ardila Ardila</t>
  </si>
  <si>
    <t>1825-2024</t>
  </si>
  <si>
    <t>CD-PS-1807-2024</t>
  </si>
  <si>
    <t>https://community.secop.gov.co/Public/Tendering/OpportunityDetail/Index?noticeUID=CO1.NTC.6743558&amp;isFromPublicArea=True&amp;isModal=False</t>
  </si>
  <si>
    <t>1826-2024</t>
  </si>
  <si>
    <t>CD-PS-1808-2024</t>
  </si>
  <si>
    <t>JOSE EDUARD VILORIA CARDONA</t>
  </si>
  <si>
    <t>https://community.secop.gov.co/Public/Tendering/OpportunityDetail/Index?noticeUID=CO1.NTC.6716215&amp;isFromPublicArea=True&amp;isModal=False</t>
  </si>
  <si>
    <t>1827-2024</t>
  </si>
  <si>
    <t>CD-PS-1809-2024</t>
  </si>
  <si>
    <t>https://community.secop.gov.co/Public/Tendering/OpportunityDetail/Index?noticeUID=CO1.NTC.6677651&amp;isFromPublicArea=True&amp;isModal=False</t>
  </si>
  <si>
    <t>1829-2024</t>
  </si>
  <si>
    <t>CD-PS-1811-2024</t>
  </si>
  <si>
    <t>https://community.secop.gov.co/Public/Tendering/OpportunityDetail/Index?noticeUID=CO1.NTC.6681077&amp;isFromPublicArea=True&amp;isModal=False</t>
  </si>
  <si>
    <t>1830-2024</t>
  </si>
  <si>
    <t>CD-PS-1812-2024</t>
  </si>
  <si>
    <t>https://community.secop.gov.co/Public/Tendering/OpportunityDetail/Index?noticeUID=CO1.NTC.6681637&amp;isFromPublicArea=True&amp;isModal=False</t>
  </si>
  <si>
    <t>1831-2024</t>
  </si>
  <si>
    <t>CD-PS-1813-2024</t>
  </si>
  <si>
    <t>https://community.secop.gov.co/Public/Tendering/OpportunityDetail/Index?noticeUID=CO1.NTC.6681818&amp;isFromPublicArea=True&amp;isModal=False</t>
  </si>
  <si>
    <t>1832-2024</t>
  </si>
  <si>
    <t>CD-PS-1814-2024</t>
  </si>
  <si>
    <t>PAOLA ANDREA ROMERO CAMACHO</t>
  </si>
  <si>
    <t>https://community.secop.gov.co/Public/Tendering/OpportunityDetail/Index?noticeUID=CO1.NTC.6692679&amp;isFromPublicArea=True&amp;isModal=False</t>
  </si>
  <si>
    <t>1833-2024</t>
  </si>
  <si>
    <t>CD-PS-1815-2024</t>
  </si>
  <si>
    <t>https://community.secop.gov.co/Public/Tendering/OpportunityDetail/Index?noticeUID=CO1.NTC.6694094&amp;isFromPublicArea=True&amp;isModal=False</t>
  </si>
  <si>
    <t>1834-2024</t>
  </si>
  <si>
    <t>CD-PS-1816-2024</t>
  </si>
  <si>
    <t>https://community.secop.gov.co/Public/Tendering/OpportunityDetail/Index?noticeUID=CO1.NTC.6695678&amp;isFromPublicArea=True&amp;isModal=False</t>
  </si>
  <si>
    <t>1836-2024</t>
  </si>
  <si>
    <t>CD-PS-1818-2024</t>
  </si>
  <si>
    <t>https://community.secop.gov.co/Public/Tendering/OpportunityDetail/Index?noticeUID=CO1.NTC.6699699&amp;isFromPublicArea=True&amp;isModal=False</t>
  </si>
  <si>
    <t>1837-2024</t>
  </si>
  <si>
    <t>CD-PS-1819-2024</t>
  </si>
  <si>
    <t>https://community.secop.gov.co/Public/Tendering/OpportunityDetail/Index?noticeUID=CO1.NTC.6704756&amp;isFromPublicArea=True&amp;isModal=False</t>
  </si>
  <si>
    <t>1838-2024</t>
  </si>
  <si>
    <t>CD-PS-1820-2024</t>
  </si>
  <si>
    <t>https://community.secop.gov.co/Public/Tendering/OpportunityDetail/Index?noticeUID=CO1.NTC.6706317&amp;isFromPublicArea=True&amp;isModal=False</t>
  </si>
  <si>
    <t>1839-2024</t>
  </si>
  <si>
    <t>CD-PS-1821-2024</t>
  </si>
  <si>
    <t>https://community.secop.gov.co/Public/Tendering/OpportunityDetail/Index?noticeUID=CO1.NTC.6705551&amp;isFromPublicArea=True&amp;isModal=False</t>
  </si>
  <si>
    <t>1840-2024</t>
  </si>
  <si>
    <t>CD-PS-1822-2024</t>
  </si>
  <si>
    <t>https://community.secop.gov.co/Public/Tendering/OpportunityDetail/Index?noticeUID=CO1.NTC.6721822&amp;isFromPublicArea=True&amp;isModal=False</t>
  </si>
  <si>
    <t>1842-2024</t>
  </si>
  <si>
    <t>CD-PS-1824-2024</t>
  </si>
  <si>
    <t>https://community.secop.gov.co/Public/Tendering/OpportunityDetail/Index?noticeUID=CO1.NTC.6720719&amp;isFromPublicArea=True&amp;isModal=False</t>
  </si>
  <si>
    <t>1843-2024</t>
  </si>
  <si>
    <t>CD-PS-1825-2024</t>
  </si>
  <si>
    <t>ESTEFANIA  MEJIA GONZALEZ</t>
  </si>
  <si>
    <t>https://community.secop.gov.co/Public/Tendering/OpportunityDetail/Index?noticeUID=CO1.NTC.6720382&amp;isFromPublicArea=True&amp;isModal=False</t>
  </si>
  <si>
    <t>1844-2024</t>
  </si>
  <si>
    <t>CD-PS-1826-2024</t>
  </si>
  <si>
    <t>https://community.secop.gov.co/Public/Tendering/OpportunityDetail/Index?noticeUID=CO1.NTC.6720738&amp;isFromPublicArea=True&amp;isModal=False</t>
  </si>
  <si>
    <t>1845-2024</t>
  </si>
  <si>
    <t>CD-PS-1827-2024</t>
  </si>
  <si>
    <t>https://community.secop.gov.co/Public/Tendering/OpportunityDetail/Index?noticeUID=CO1.NTC.6720599&amp;isFromPublicArea=True&amp;isModal=False</t>
  </si>
  <si>
    <t>1846-2024</t>
  </si>
  <si>
    <t>CD-PS-1829-2024</t>
  </si>
  <si>
    <t>YUDI MILENA CORREDOR BARRERA</t>
  </si>
  <si>
    <t>https://community.secop.gov.co/Public/Tendering/OpportunityDetail/Index?noticeUID=CO1.NTC.6733404&amp;isFromPublicArea=True&amp;isModal=False</t>
  </si>
  <si>
    <t>1847-2024</t>
  </si>
  <si>
    <t>CD-PS-1830-2024</t>
  </si>
  <si>
    <t>https://community.secop.gov.co/Public/Tendering/OpportunityDetail/Index?noticeUID=CO1.NTC.6732256&amp;isFromPublicArea=True&amp;isModal=False</t>
  </si>
  <si>
    <t>1848-2024</t>
  </si>
  <si>
    <t>CD-PS-1831-2024</t>
  </si>
  <si>
    <t>https://community.secop.gov.co/Public/Tendering/OpportunityDetail/Index?noticeUID=CO1.NTC.6735065&amp;isFromPublicArea=True&amp;isModal=False</t>
  </si>
  <si>
    <t>1850-2024</t>
  </si>
  <si>
    <t>CD-PS-1833-2024</t>
  </si>
  <si>
    <t>https://community.secop.gov.co/Public/Tendering/OpportunityDetail/Index?noticeUID=CO1.NTC.6733388&amp;isFromPublicArea=True&amp;isModal=False</t>
  </si>
  <si>
    <t>1851-2024</t>
  </si>
  <si>
    <t>CD-PS-1834-2024</t>
  </si>
  <si>
    <t>https://community.secop.gov.co/Public/Tendering/OpportunityDetail/Index?noticeUID=CO1.NTC.6743310&amp;isFromPublicArea=True&amp;isModal=False</t>
  </si>
  <si>
    <t>1852-2024</t>
  </si>
  <si>
    <t>CD-PS-1835-2024</t>
  </si>
  <si>
    <t>NATALIA  FERNANDEZ HUERTAS</t>
  </si>
  <si>
    <t>https://community.secop.gov.co/Public/Tendering/OpportunityDetail/Index?noticeUID=CO1.NTC.6732390&amp;isFromPublicArea=True&amp;isModal=False</t>
  </si>
  <si>
    <t>1853-2024</t>
  </si>
  <si>
    <t>CD-PS-1836-2024</t>
  </si>
  <si>
    <t>https://community.secop.gov.co/Public/Tendering/OpportunityDetail/Index?noticeUID=CO1.NTC.6732817&amp;isFromPublicArea=True&amp;isModal=False</t>
  </si>
  <si>
    <t>1854-2024</t>
  </si>
  <si>
    <t>CD-PS-1837-2024</t>
  </si>
  <si>
    <t>YULY CAROLINA CELIS PAEZ</t>
  </si>
  <si>
    <t>https://community.secop.gov.co/Public/Tendering/OpportunityDetail/Index?noticeUID=CO1.NTC.6735135&amp;isFromPublicArea=True&amp;isModal=False</t>
  </si>
  <si>
    <t>1855-2024</t>
  </si>
  <si>
    <t>CD-PS-1838-2024</t>
  </si>
  <si>
    <t>https://community.secop.gov.co/Public/Tendering/OpportunityDetail/Index?noticeUID=CO1.NTC.6744548&amp;isFromPublicArea=True&amp;isModal=False</t>
  </si>
  <si>
    <t>1856-2024</t>
  </si>
  <si>
    <t>CD-PS-1839-2024</t>
  </si>
  <si>
    <t>CATHERINE MAYERLY SALINAS ZURITA</t>
  </si>
  <si>
    <t>https://community.secop.gov.co/Public/Tendering/OpportunityDetail/Index?noticeUID=CO1.NTC.6744675&amp;isFromPublicArea=True&amp;isModal=False</t>
  </si>
  <si>
    <t>1857-2024</t>
  </si>
  <si>
    <t>CD-PS-1840-2024</t>
  </si>
  <si>
    <t>https://community.secop.gov.co/Public/Tendering/OpportunityDetail/Index?noticeUID=CO1.NTC.6738456&amp;isFromPublicArea=True&amp;isModal=False</t>
  </si>
  <si>
    <t>1858-2024</t>
  </si>
  <si>
    <t>CD-PS-1841-2024</t>
  </si>
  <si>
    <t>ZULMA CONSTANZA MARTINEZ PATIÑO</t>
  </si>
  <si>
    <t>https://community.secop.gov.co/Public/Tendering/OpportunityDetail/Index?noticeUID=CO1.NTC.6738823&amp;isFromPublicArea=True&amp;isModal=False</t>
  </si>
  <si>
    <t>1859-2024</t>
  </si>
  <si>
    <t>CD-PS-1842-2024</t>
  </si>
  <si>
    <t>https://community.secop.gov.co/Public/Tendering/OpportunityDetail/Index?noticeUID=CO1.NTC.6739046&amp;isFromPublicArea=True&amp;isModal=False</t>
  </si>
  <si>
    <t>1860-2024</t>
  </si>
  <si>
    <t>CD-PS-1843-2024</t>
  </si>
  <si>
    <t>NUBIA ALEJANDRA SEGURA TENJICA</t>
  </si>
  <si>
    <t>https://community.secop.gov.co/Public/Tendering/OpportunityDetail/Index?noticeUID=CO1.NTC.6741341&amp;isFromPublicArea=True&amp;isModal=False</t>
  </si>
  <si>
    <t>1861-2024</t>
  </si>
  <si>
    <t>CD-PS-1844-2024</t>
  </si>
  <si>
    <t>https://community.secop.gov.co/Public/Tendering/OpportunityDetail/Index?noticeUID=CO1.NTC.6743705&amp;isFromPublicArea=True&amp;isModal=False</t>
  </si>
  <si>
    <t>1862-2024</t>
  </si>
  <si>
    <t>CD-PS-1845-2024</t>
  </si>
  <si>
    <t>LAURA CAROLINA SEGURA TRIANA</t>
  </si>
  <si>
    <t>https://community.secop.gov.co/Public/Tendering/OpportunityDetail/Index?noticeUID=CO1.NTC.6744565&amp;isFromPublicArea=True&amp;isModal=False</t>
  </si>
  <si>
    <t>1866-2024</t>
  </si>
  <si>
    <t>CD-PS-1849-2024</t>
  </si>
  <si>
    <t>MARIA CAMILA CONTRERAS ARCINIEGAS</t>
  </si>
  <si>
    <t>https://community.secop.gov.co/Public/Tendering/OpportunityDetail/Index?noticeUID=CO1.NTC.6751183&amp;isFromPublicArea=True&amp;isModal=False</t>
  </si>
  <si>
    <t>1868-2024</t>
  </si>
  <si>
    <t>CD-PS-1851-2024</t>
  </si>
  <si>
    <t>https://community.secop.gov.co/Public/Tendering/OpportunityDetail/Index?noticeUID=CO1.NTC.6751369&amp;isFromPublicArea=True&amp;isModal=False</t>
  </si>
  <si>
    <t>1869-2024</t>
  </si>
  <si>
    <t>CD-PS-1852-2024</t>
  </si>
  <si>
    <t>https://community.secop.gov.co/Public/Tendering/OpportunityDetail/Index?noticeUID=CO1.NTC.6754474&amp;isFromPublicArea=True&amp;isModal=False</t>
  </si>
  <si>
    <t>1870-2024</t>
  </si>
  <si>
    <t>O.C. 133538</t>
  </si>
  <si>
    <t>CENCOSUD COLOMBIA S.A.</t>
  </si>
  <si>
    <t>https://www.colombiacompra.gov.co/tienda-virtual-del-estado-colombiano/ordenes-compra/133538</t>
  </si>
  <si>
    <t>1871-2024</t>
  </si>
  <si>
    <t>O.C. 133537</t>
  </si>
  <si>
    <t>PROVEER INSTITUCIONAL S.A.S.</t>
  </si>
  <si>
    <t>https://www.colombiacompra.gov.co/tienda-virtual-del-estado-colombiano/ordenes-compra/133537</t>
  </si>
  <si>
    <t>1872-2024</t>
  </si>
  <si>
    <t>O.C. 133536</t>
  </si>
  <si>
    <t>HARDWARE ASESORIAS SOFTWARE LTDA</t>
  </si>
  <si>
    <t>https://www.colombiacompra.gov.co/tienda-virtual-del-estado-colombiano/ordenes-compra/133536</t>
  </si>
  <si>
    <t>1875-2024</t>
  </si>
  <si>
    <t>CD-PS-1855-2024</t>
  </si>
  <si>
    <t>MARLEN ROCIO VASQUEZ MANJARRES</t>
  </si>
  <si>
    <t>https://community.secop.gov.co/Public/Tendering/OpportunityDetail/Index?noticeUID=CO1.NTC.6757081&amp;isFromPublicArea=True&amp;isModal=False</t>
  </si>
  <si>
    <t>1876-2024</t>
  </si>
  <si>
    <t>CD-PS-1856-2024</t>
  </si>
  <si>
    <t>LINA MARCELA SANTIAGO AGUILAR</t>
  </si>
  <si>
    <t>https://community.secop.gov.co/Public/Tendering/OpportunityDetail/Index?noticeUID=CO1.NTC.6757805&amp;isFromPublicArea=True&amp;isModal=False</t>
  </si>
  <si>
    <t>1877-2024</t>
  </si>
  <si>
    <t>CD-PS-1857-2024</t>
  </si>
  <si>
    <t>LILIBETH  ROJAS GUERRERO</t>
  </si>
  <si>
    <t>https://community.secop.gov.co/Public/Tendering/OpportunityDetail/Index?noticeUID=CO1.NTC.6756803&amp;isFromPublicArea=True&amp;isModal=False</t>
  </si>
  <si>
    <t>1878-2024</t>
  </si>
  <si>
    <t>CD-PS-1858-2024</t>
  </si>
  <si>
    <t>LILIANA PATRICIA AZZA PINEDA</t>
  </si>
  <si>
    <t>https://community.secop.gov.co/Public/Tendering/OpportunityDetail/Index?noticeUID=CO1.NTC.6759758&amp;isFromPublicArea=True&amp;isModal=False</t>
  </si>
  <si>
    <t>1879-2024</t>
  </si>
  <si>
    <t>CD-PS-1859-2024</t>
  </si>
  <si>
    <t>CLAUDIA NATALY PEREZ AGUDELO</t>
  </si>
  <si>
    <t>https://community.secop.gov.co/Public/Tendering/OpportunityDetail/Index?noticeUID=CO1.NTC.6760253&amp;isFromPublicArea=True&amp;isModal=False</t>
  </si>
  <si>
    <t>1880-2024</t>
  </si>
  <si>
    <t>CD-PS-1860-2024</t>
  </si>
  <si>
    <t>KATHERINE  MELO RIAÑO</t>
  </si>
  <si>
    <t>https://community.secop.gov.co/Public/Tendering/OpportunityDetail/Index?noticeUID=CO1.NTC.6762344&amp;isFromPublicArea=True&amp;isModal=False</t>
  </si>
  <si>
    <t>1881-2024</t>
  </si>
  <si>
    <t>CD-PS-1861-2024</t>
  </si>
  <si>
    <t>https://community.secop.gov.co/Public/Tendering/OpportunityDetail/Index?noticeUID=CO1.NTC.6759355&amp;isFromPublicArea=True&amp;isModal=False</t>
  </si>
  <si>
    <t>1882-2024</t>
  </si>
  <si>
    <t>CD-PS-1862-2024</t>
  </si>
  <si>
    <t>STEFANIA ALEJANDRA GARCIA PARDO</t>
  </si>
  <si>
    <t>https://community.secop.gov.co/Public/Tendering/OpportunityDetail/Index?noticeUID=CO1.NTC.6769892&amp;isFromPublicArea=True&amp;isModal=False</t>
  </si>
  <si>
    <t>1883-2024</t>
  </si>
  <si>
    <t>CD-PS-1863-2024</t>
  </si>
  <si>
    <t>https://community.secop.gov.co/Public/Tendering/OpportunityDetail/Index?noticeUID=CO1.NTC.6759850&amp;isFromPublicArea=True&amp;isModal=False</t>
  </si>
  <si>
    <t>1884-2024</t>
  </si>
  <si>
    <t>CD-PS-1864-2024</t>
  </si>
  <si>
    <t>ZYRYUK  GOMEZ BLANCO</t>
  </si>
  <si>
    <t>https://community.secop.gov.co/Public/Tendering/OpportunityDetail/Index?noticeUID=CO1.NTC.6767104&amp;isFromPublicArea=True&amp;isModal=False</t>
  </si>
  <si>
    <t>1885-2024</t>
  </si>
  <si>
    <t>CD-PS-1865-2024</t>
  </si>
  <si>
    <t>https://community.secop.gov.co/Public/Tendering/OpportunityDetail/Index?noticeUID=CO1.NTC.6762552&amp;isFromPublicArea=True&amp;isModal=False</t>
  </si>
  <si>
    <t>1886-2024</t>
  </si>
  <si>
    <t>CD-PS-1866-2024</t>
  </si>
  <si>
    <t>https://community.secop.gov.co/Public/Tendering/OpportunityDetail/Index?noticeUID=CO1.NTC.6762427&amp;isFromPublicArea=True&amp;isModal=False</t>
  </si>
  <si>
    <t>1888-2024</t>
  </si>
  <si>
    <t>CD-PS-1868-2024</t>
  </si>
  <si>
    <t>https://community.secop.gov.co/Public/Tendering/OpportunityDetail/Index?noticeUID=CO1.NTC.6762854&amp;isFromPublicArea=True&amp;isModal=False</t>
  </si>
  <si>
    <t>1889-2024</t>
  </si>
  <si>
    <t>CD-PS-1869-2024</t>
  </si>
  <si>
    <t>https://community.secop.gov.co/Public/Tendering/OpportunityDetail/Index?noticeUID=CO1.NTC.6770764&amp;isFromPublicArea=True&amp;isModal=False</t>
  </si>
  <si>
    <t>1890-2024</t>
  </si>
  <si>
    <t>CD-PS-1870-2024</t>
  </si>
  <si>
    <t>https://community.secop.gov.co/Public/Tendering/OpportunityDetail/Index?noticeUID=CO1.NTC.6768302&amp;isFromPublicArea=True&amp;isModal=False</t>
  </si>
  <si>
    <t>1891-2024</t>
  </si>
  <si>
    <t>CD-PS-1871-2024</t>
  </si>
  <si>
    <t>https://community.secop.gov.co/Public/Tendering/OpportunityDetail/Index?noticeUID=CO1.NTC.6769949&amp;isFromPublicArea=True&amp;isModal=False</t>
  </si>
  <si>
    <t>1892-2024</t>
  </si>
  <si>
    <t>CD-PS-1872-2024</t>
  </si>
  <si>
    <t>NATALIA ANDREA PARDO ARIZA</t>
  </si>
  <si>
    <t>https://community.secop.gov.co/Public/Tendering/OpportunityDetail/Index?noticeUID=CO1.NTC.6770772&amp;isFromPublicArea=True&amp;isModal=False</t>
  </si>
  <si>
    <t>1894-2024</t>
  </si>
  <si>
    <t>CD-PS-1874-202</t>
  </si>
  <si>
    <t>https://community.secop.gov.co/Public/Tendering/OpportunityDetail/Index?noticeUID=CO1.NTC.6772201&amp;isFromPublicArea=True&amp;isModal=False</t>
  </si>
  <si>
    <t>1895-2024</t>
  </si>
  <si>
    <t>CD-PS-1875-2024</t>
  </si>
  <si>
    <t>https://community.secop.gov.co/Public/Tendering/OpportunityDetail/Index?noticeUID=CO1.NTC.6771351&amp;isFromPublicArea=True&amp;isModal=False</t>
  </si>
  <si>
    <t>1897-2024</t>
  </si>
  <si>
    <t>CD-PS-1877-2024</t>
  </si>
  <si>
    <t>https://community.secop.gov.co/Public/Tendering/OpportunityDetail/Index?noticeUID=CO1.NTC.6770872&amp;isFromPublicArea=True&amp;isModal=False</t>
  </si>
  <si>
    <t>1898-2024</t>
  </si>
  <si>
    <t>CD-PS-1878-2024</t>
  </si>
  <si>
    <t>CATHERINE  MOORE TORRES</t>
  </si>
  <si>
    <t>https://community.secop.gov.co/Public/Tendering/OpportunityDetail/Index?noticeUID=CO1.NTC.6771822&amp;isFromPublicArea=True&amp;isModal=False</t>
  </si>
  <si>
    <t>1899-2024</t>
  </si>
  <si>
    <t>CD-PS-1879-2024</t>
  </si>
  <si>
    <t>MONICA  LASCANO BONILLA</t>
  </si>
  <si>
    <t>https://community.secop.gov.co/Public/Tendering/OpportunityDetail/Index?noticeUID=CO1.NTC.6773686&amp;isFromPublicArea=True&amp;isModal=False</t>
  </si>
  <si>
    <t>1900-2024</t>
  </si>
  <si>
    <t>CD-PS-1880-2024</t>
  </si>
  <si>
    <t>NADIA CATALINA TORRES</t>
  </si>
  <si>
    <t>https://community.secop.gov.co/Public/Tendering/OpportunityDetail/Index?noticeUID=CO1.NTC.6790846&amp;isFromPublicArea=True&amp;isModal=False</t>
  </si>
  <si>
    <t>1901-2024</t>
  </si>
  <si>
    <t>CD-PS-1881-2024</t>
  </si>
  <si>
    <t>https://community.secop.gov.co/Public/Tendering/OpportunityDetail/Index?noticeUID=CO1.NTC.6775394&amp;isFromPublicArea=True&amp;isModal=False</t>
  </si>
  <si>
    <t>1903-2024</t>
  </si>
  <si>
    <t>CD-PS-1883-2024</t>
  </si>
  <si>
    <t>https://community.secop.gov.co/Public/Tendering/OpportunityDetail/Index?noticeUID=CO1.NTC.6786478&amp;isFromPublicArea=True&amp;isModal=False</t>
  </si>
  <si>
    <t>1904-2024</t>
  </si>
  <si>
    <t>CD-PS-1884-2024</t>
  </si>
  <si>
    <t>LAURA VIVIANA CRUZ MARTINEZ</t>
  </si>
  <si>
    <t>https://community.secop.gov.co/Public/Tendering/ContractNoticePhases/View?PPI=CO1.PPI.34593050&amp;isFromPublicArea=True&amp;isModal=False</t>
  </si>
  <si>
    <t>1906-2024</t>
  </si>
  <si>
    <t>CD-PS-1886-2024</t>
  </si>
  <si>
    <t>MARIA CAMILA HERNANDEZ MEJIA</t>
  </si>
  <si>
    <t>https://community.secop.gov.co/Public/Tendering/OpportunityDetail/Index?noticeUID=CO1.NTC.6789985&amp;isFromPublicArea=True&amp;isModal=False</t>
  </si>
  <si>
    <t>21/12/2024
12/12/2024</t>
  </si>
  <si>
    <t>31
15</t>
  </si>
  <si>
    <t>1907-2024</t>
  </si>
  <si>
    <t>CD-PS-1887-2024</t>
  </si>
  <si>
    <t>https://community.secop.gov.co/Public/Tendering/OpportunityDetail/Index?noticeUID=CO1.NTC.6796760&amp;isFromPublicArea=True&amp;isModal=False</t>
  </si>
  <si>
    <t>1908-2024</t>
  </si>
  <si>
    <t>CD-PS-1888-2024</t>
  </si>
  <si>
    <t>ANDRY FALON DIAZ GARCIA</t>
  </si>
  <si>
    <t>https://community.secop.gov.co/Public/Tendering/OpportunityDetail/Index?noticeUID=CO1.NTC.6790732&amp;isFromPublicArea=True&amp;isModal=False</t>
  </si>
  <si>
    <t>1909-2024</t>
  </si>
  <si>
    <t>CD-PS-1889-2024</t>
  </si>
  <si>
    <t>INDIRA IRINA HERNANDEZ ROSAS</t>
  </si>
  <si>
    <t>https://community.secop.gov.co/Public/Tendering/OpportunityDetail/Index?noticeUID=CO1.NTC.6796276&amp;isFromPublicArea=True&amp;isModal=False</t>
  </si>
  <si>
    <t>1915-2024</t>
  </si>
  <si>
    <t>CD-PS-1895-2024</t>
  </si>
  <si>
    <t>https://community.secop.gov.co/Public/Tendering/OpportunityDetail/Index?noticeUID=CO1.NTC.6800404&amp;isFromPublicArea=True&amp;isModal=False</t>
  </si>
  <si>
    <t>1916-2024</t>
  </si>
  <si>
    <t>CD-PS-1896-2024</t>
  </si>
  <si>
    <t>STEFANY MEDINA GARZÓN</t>
  </si>
  <si>
    <t>https://community.secop.gov.co/Public/Tendering/OpportunityDetail/Index?noticeUID=CO1.NTC.6807102&amp;isFromPublicArea=True&amp;isModal=False</t>
  </si>
  <si>
    <t>1864-2024</t>
  </si>
  <si>
    <t>CD-CI-1847-2024</t>
  </si>
  <si>
    <t xml:space="preserve">FISCALÍA GENERAL DE LA NACIÓN </t>
  </si>
  <si>
    <t>https://community.secop.gov.co/Public/Tendering/OpportunityDetail/Index?noticeUID=CO1.NTC.6744658&amp;isFromPublicArea=True&amp;isModal=False</t>
  </si>
  <si>
    <t xml:space="preserve">Subsecretaria de Fortalecimiento de Capacidades y Oportunidades </t>
  </si>
  <si>
    <t>1893-2024</t>
  </si>
  <si>
    <t>CD-PS-1873-2024</t>
  </si>
  <si>
    <t>https://community.secop.gov.co/Public/Tendering/OpportunityDetail/Index?noticeUID=CO1.NTC.6780435&amp;isFromPublicArea=True&amp;isModal=False</t>
  </si>
  <si>
    <t>1896-2024</t>
  </si>
  <si>
    <t>CD-PS-1876-2024</t>
  </si>
  <si>
    <t>ANGELA BRIGITTE RAMOS PEÑA</t>
  </si>
  <si>
    <t>https://community.secop.gov.co/Public/Tendering/OpportunityDetail/Index?noticeUID=CO1.NTC.6790937&amp;isFromPublicArea=True&amp;isModal=False</t>
  </si>
  <si>
    <t>1902-2024</t>
  </si>
  <si>
    <t>CD-PS-1882-2024</t>
  </si>
  <si>
    <t>ANDRES FERNANDO FORERO BECERRA</t>
  </si>
  <si>
    <t>https://community.secop.gov.co/Public/Tendering/OpportunityDetail/Index?noticeUID=CO1.NTC.6779404&amp;isFromPublicArea=True&amp;isModal=False</t>
  </si>
  <si>
    <t>1910-2024</t>
  </si>
  <si>
    <t>CD-PS-1890-2024</t>
  </si>
  <si>
    <t>DAYRA FERNANDA MONTENEGRO RODRIGUEZ</t>
  </si>
  <si>
    <t>https://community.secop.gov.co/Public/Tendering/OpportunityDetail/Index?noticeUID=CO1.NTC.6796389&amp;isFromPublicArea=True&amp;isModal=False</t>
  </si>
  <si>
    <t>1911-2024</t>
  </si>
  <si>
    <t>CD-PS-1891-2024</t>
  </si>
  <si>
    <t>DAYAN PAOLA PANTOJA HOLGUIN</t>
  </si>
  <si>
    <t>https://community.secop.gov.co/Public/Tendering/OpportunityDetail/Index?noticeUID=CO1.NTC.6795991&amp;isFromPublicArea=True&amp;isModal=False</t>
  </si>
  <si>
    <t>1912-2024</t>
  </si>
  <si>
    <t>CD-PS-1892-2024</t>
  </si>
  <si>
    <t>SANDRA MILENA JARAMILLO TOLEDO</t>
  </si>
  <si>
    <t>https://community.secop.gov.co/Public/Tendering/OpportunityDetail/Index?noticeUID=CO1.NTC.6796131&amp;isFromPublicArea=True&amp;isModal=False</t>
  </si>
  <si>
    <t>1914-2024</t>
  </si>
  <si>
    <t>CD-PS-1894-2024</t>
  </si>
  <si>
    <t>https://community.secop.gov.co/Public/Tendering/OpportunityDetail/Index?noticeUID=CO1.NTC.6800151&amp;isFromPublicArea=True&amp;isModal=False</t>
  </si>
  <si>
    <t>1917-2024</t>
  </si>
  <si>
    <t>CD-PS-1897-2024</t>
  </si>
  <si>
    <t>https://community.secop.gov.co/Public/Tendering/OpportunityDetail/Index?noticeUID=CO1.NTC.6808323&amp;isFromPublicArea=True&amp;isModal=False</t>
  </si>
  <si>
    <t>1918-2024</t>
  </si>
  <si>
    <t>CD-PS-1898-2024</t>
  </si>
  <si>
    <t>HERLY MALLERLLY FONSECA MENDEZ</t>
  </si>
  <si>
    <t>https://community.secop.gov.co/Public/Tendering/OpportunityDetail/Index?noticeUID=CO1.NTC.6808701&amp;isFromPublicArea=True&amp;isModal=False</t>
  </si>
  <si>
    <t>1919-2024</t>
  </si>
  <si>
    <t>CD-PS-1899-2024</t>
  </si>
  <si>
    <t>DIANA PAOLA JIMENEZ AGUILERA</t>
  </si>
  <si>
    <t>https://community.secop.gov.co/Public/Tendering/OpportunityDetail/Index?noticeUID=CO1.NTC.6809833&amp;isFromPublicArea=True&amp;isModal=False</t>
  </si>
  <si>
    <t xml:space="preserve">Alexandra Quintero Benavides </t>
  </si>
  <si>
    <t>1920-2024</t>
  </si>
  <si>
    <t>SDMUJER-MC-006-2024</t>
  </si>
  <si>
    <t>MYMCOL S A S</t>
  </si>
  <si>
    <t>https://community.secop.gov.co/Public/Tendering/OpportunityDetail/Index?noticeUID=CO1.NTC.6703711&amp;isFromPublicArea=True&amp;isModal=False</t>
  </si>
  <si>
    <t>1922-2024</t>
  </si>
  <si>
    <t>CD-PS-1901-2024</t>
  </si>
  <si>
    <t>YANETH  MENDEZ BERNAL</t>
  </si>
  <si>
    <t>https://community.secop.gov.co/Public/Tendering/OpportunityDetail/Index?noticeUID=CO1.NTC.6813594&amp;isFromPublicArea=True&amp;isModal=False</t>
  </si>
  <si>
    <t>1923-2024</t>
  </si>
  <si>
    <t>CD-PS-1902-2024</t>
  </si>
  <si>
    <t>JENNY PAOLA CRUZ ALFONSO</t>
  </si>
  <si>
    <t>https://community.secop.gov.co/Public/Tendering/OpportunityDetail/Index?noticeUID=CO1.NTC.6812522&amp;isFromPublicArea=True&amp;isModal=False</t>
  </si>
  <si>
    <t>1924-2024</t>
  </si>
  <si>
    <t>CD-PS-1903-2024</t>
  </si>
  <si>
    <t>YUDY CAROLINA JUYAR GUERRERO</t>
  </si>
  <si>
    <t>https://community.secop.gov.co/Public/Tendering/OpportunityDetail/Index?noticeUID=CO1.NTC.6817046&amp;isFromPublicArea=True&amp;isModal=False</t>
  </si>
  <si>
    <t>1925-2024</t>
  </si>
  <si>
    <t>CD-PS-1904-2024</t>
  </si>
  <si>
    <t>RAFAEL FERNANDO POSADA RUEDA</t>
  </si>
  <si>
    <t>https://community.secop.gov.co/Public/Tendering/OpportunityDetail/Index?noticeUID=CO1.NTC.6815449&amp;isFromPublicArea=True&amp;isModal=False</t>
  </si>
  <si>
    <t>DESPACHO</t>
  </si>
  <si>
    <t>1926-2024</t>
  </si>
  <si>
    <t>CD-PS-1905-2024</t>
  </si>
  <si>
    <t>CAROLINA  SANCHEZ LATORRE</t>
  </si>
  <si>
    <t>https://community.secop.gov.co/Public/Tendering/OpportunityDetail/Index?noticeUID=CO1.NTC.6816887&amp;isFromPublicArea=True&amp;isModal=False</t>
  </si>
  <si>
    <t>1927-2024</t>
  </si>
  <si>
    <t>CD-PS-1906-2024</t>
  </si>
  <si>
    <t>https://community.secop.gov.co/Public/Tendering/OpportunityDetail/Index?noticeUID=CO1.NTC.6816984&amp;isFromPublicArea=True&amp;isModal=False</t>
  </si>
  <si>
    <t>1929-2024</t>
  </si>
  <si>
    <t>CD-PS-1908-2024</t>
  </si>
  <si>
    <t>MERCY  FAGUA FAGUA</t>
  </si>
  <si>
    <t>https://community.secop.gov.co/Public/Tendering/OpportunityDetail/Index?noticeUID=CO1.NTC.6835370&amp;isFromPublicArea=True&amp;isModal=False</t>
  </si>
  <si>
    <t>1930-2024</t>
  </si>
  <si>
    <t>CD-PS-1909-2024</t>
  </si>
  <si>
    <t>PAULA ANDREA COGOLLO GUERRA</t>
  </si>
  <si>
    <t>https://community.secop.gov.co/Public/Tendering/OpportunityDetail/Index?noticeUID=CO1.NTC.6832905&amp;isFromPublicArea=True&amp;isModal=False</t>
  </si>
  <si>
    <t>1931-2024</t>
  </si>
  <si>
    <t>CD-PS-1910-2024</t>
  </si>
  <si>
    <t>NICOL STEFANY TOLOZA RIVERA</t>
  </si>
  <si>
    <t>https://community.secop.gov.co/Public/Tendering/OpportunityDetail/Index?noticeUID=CO1.NTC.6838076&amp;isFromPublicArea=True&amp;isModal=False</t>
  </si>
  <si>
    <t>1932-2024</t>
  </si>
  <si>
    <t>CD-PS-1911-2024</t>
  </si>
  <si>
    <t>ALISSON PATRICIA RODRIGUEZ RODRIGUEZ</t>
  </si>
  <si>
    <t>https://community.secop.gov.co/Public/Tendering/OpportunityDetail/Index?noticeUID=CO1.NTC.6835633&amp;isFromPublicArea=True&amp;isModal=False</t>
  </si>
  <si>
    <t>1933-2024</t>
  </si>
  <si>
    <t>SDMUJER-MC-007-2024</t>
  </si>
  <si>
    <t>CAMERFIRMA COLOMBIA S.A.S</t>
  </si>
  <si>
    <t>https://community.secop.gov.co/Public/Tendering/OpportunityDetail/Index?noticeUID=CO1.NTC.6743560&amp;isFromPublicArea=True&amp;isModal=False</t>
  </si>
  <si>
    <t>1934-2024</t>
  </si>
  <si>
    <t>CD-PS-1912-2024</t>
  </si>
  <si>
    <t>ANDRES GIOVANNI PARDO CARVAJAL</t>
  </si>
  <si>
    <t>https://community.secop.gov.co/Public/Tendering/OpportunityDetail/Index?noticeUID=CO1.NTC.6839026&amp;isFromPublicArea=True&amp;isModal=False</t>
  </si>
  <si>
    <t>1935-2024</t>
  </si>
  <si>
    <t>CD-PS-1913-2024</t>
  </si>
  <si>
    <t>https://community.secop.gov.co/Public/Tendering/OpportunityDetail/Index?noticeUID=CO1.NTC.6854478&amp;isFromPublicArea=True&amp;isModal=False</t>
  </si>
  <si>
    <t>1936-2024</t>
  </si>
  <si>
    <t>CD-PS-1914-2024</t>
  </si>
  <si>
    <t>JENNYFER CAROLAIN MEJIA HERNANDEZ</t>
  </si>
  <si>
    <t>https://community.secop.gov.co/Public/Tendering/OpportunityDetail/Index?noticeUID=CO1.NTC.6854495&amp;isFromPublicArea=True&amp;isModal=False</t>
  </si>
  <si>
    <t>1937-2024</t>
  </si>
  <si>
    <t>CD-PS-1915-2024</t>
  </si>
  <si>
    <t>MAYERLY LORENA FORERO GARCIA</t>
  </si>
  <si>
    <t>https://community.secop.gov.co/Public/Tendering/OpportunityDetail/Index?noticeUID=CO1.NTC.6854717&amp;isFromPublicArea=True&amp;isModal=False</t>
  </si>
  <si>
    <t>1938-2024</t>
  </si>
  <si>
    <t>CD-PS-1916-2024</t>
  </si>
  <si>
    <t>ANDREA LORENA RAMIREZ OSORIO</t>
  </si>
  <si>
    <t>https://community.secop.gov.co/Public/Tendering/OpportunityDetail/Index?noticeUID=CO1.NTC.6859910&amp;isFromPublicArea=True&amp;isModal=False</t>
  </si>
  <si>
    <t>1939-2024</t>
  </si>
  <si>
    <t>CD-PS-1917-2024</t>
  </si>
  <si>
    <t>LIZETH ALEJANDRA HERNANDEZ DAZA</t>
  </si>
  <si>
    <t>https://community.secop.gov.co/Public/Tendering/OpportunityDetail/Index?noticeUID=CO1.NTC.6858562&amp;isFromPublicArea=True&amp;isModal=False</t>
  </si>
  <si>
    <t>1940-2024</t>
  </si>
  <si>
    <t>SDMUJER-MC-008-2024</t>
  </si>
  <si>
    <t>https://community.secop.gov.co/Public/Tendering/OpportunityDetail/Index?noticeUID=CO1.NTC.6778259&amp;isFromPublicArea=True&amp;isModal=False</t>
  </si>
  <si>
    <t xml:space="preserve"> Oficina Asesora de Planeación</t>
  </si>
  <si>
    <t>1941-2024</t>
  </si>
  <si>
    <t>CD-PS-1918-2024</t>
  </si>
  <si>
    <t>DANIELA  BEDOYA BEDOYA</t>
  </si>
  <si>
    <t>https://community.secop.gov.co/Public/Tendering/OpportunityDetail/Index?noticeUID=CO1.NTC.6867703&amp;isFromPublicArea=True&amp;isModal=False</t>
  </si>
  <si>
    <t>1942-2024</t>
  </si>
  <si>
    <t>CD-PS-1919-2024</t>
  </si>
  <si>
    <t>https://community.secop.gov.co/Public/Tendering/OpportunityDetail/Index?noticeUID=CO1.NTC.6869001&amp;isFromPublicArea=True&amp;isModal=False</t>
  </si>
  <si>
    <t>1943-2024</t>
  </si>
  <si>
    <t>CD-PS-1920-2024</t>
  </si>
  <si>
    <t>RUBY CAROLINA MARIN BLANCO</t>
  </si>
  <si>
    <t>https://community.secop.gov.co/Public/Tendering/OpportunityDetail/Index?noticeUID=CO1.NTC.6869134&amp;isFromPublicArea=True&amp;isModal=False</t>
  </si>
  <si>
    <t>1944-2024</t>
  </si>
  <si>
    <t>CD-PS-1921-2024</t>
  </si>
  <si>
    <t>https://community.secop.gov.co/Public/Tendering/OpportunityDetail/Index?noticeUID=CO1.NTC.6874791&amp;isFromPublicArea=True&amp;isModal=False</t>
  </si>
  <si>
    <t>1945-2024</t>
  </si>
  <si>
    <t>CD-PS-1922-2024</t>
  </si>
  <si>
    <t>https://community.secop.gov.co/Public/Tendering/OpportunityDetail/Index?noticeUID=CO1.NTC.6875949&amp;isFromPublicArea=True&amp;isModal=False</t>
  </si>
  <si>
    <t>1946-2024</t>
  </si>
  <si>
    <t>CD-PS-1923-2024</t>
  </si>
  <si>
    <t>https://community.secop.gov.co/Public/Tendering/OpportunityDetail/Index?noticeUID=CO1.NTC.6876053&amp;isFromPublicArea=True&amp;isModal=False</t>
  </si>
  <si>
    <t>1947-2024</t>
  </si>
  <si>
    <t>CD-PS-1924-2024</t>
  </si>
  <si>
    <t>LINA XIMENA TORRES CERINZA</t>
  </si>
  <si>
    <t>https://community.secop.gov.co/Public/Tendering/OpportunityDetail/Index?noticeUID=CO1.NTC.6872307&amp;isFromPublicArea=True&amp;isModal=False</t>
  </si>
  <si>
    <t>1948-2024</t>
  </si>
  <si>
    <t>ORDEN 134434</t>
  </si>
  <si>
    <t>https://www.colombiacompra.gov.co/tienda-virtual-del-estado-colombiano/ordenes-compra/134434</t>
  </si>
  <si>
    <t>1949-2024</t>
  </si>
  <si>
    <t>CD-PS-1925-2024</t>
  </si>
  <si>
    <t>LINA VANNESA DELGADILLO PARDO</t>
  </si>
  <si>
    <t>https://community.secop.gov.co/Public/Tendering/OpportunityDetail/Index?noticeUID=CO1.NTC.6875518&amp;isFromPublicArea=True&amp;isModal=False</t>
  </si>
  <si>
    <t>1950-2024</t>
  </si>
  <si>
    <t>CD-PS-1926-2024</t>
  </si>
  <si>
    <t>https://community.secop.gov.co/Public/Tendering/OpportunityDetail/Index?noticeUID=CO1.NTC.6879516&amp;isFromPublicArea=True&amp;isModal=False</t>
  </si>
  <si>
    <t>1952-2024</t>
  </si>
  <si>
    <t>CD-PS-1928-2024</t>
  </si>
  <si>
    <t>CLARITZA  OSPINA CANDIL</t>
  </si>
  <si>
    <t>https://community.secop.gov.co/Public/Tendering/OpportunityDetail/Index?noticeUID=CO1.NTC.6883356&amp;isFromPublicArea=True&amp;isModal=False</t>
  </si>
  <si>
    <t>1953-2024</t>
  </si>
  <si>
    <t>CD-PS-1929-2024</t>
  </si>
  <si>
    <t>YENY PAOLA SUAREZ</t>
  </si>
  <si>
    <t>https://community.secop.gov.co/Public/Tendering/OpportunityDetail/Index?noticeUID=CO1.NTC.6894645&amp;isFromPublicArea=True&amp;isModal=False</t>
  </si>
  <si>
    <t>1954-2024</t>
  </si>
  <si>
    <t>CD-PS-1930-2024</t>
  </si>
  <si>
    <t>ANDREA KATHERINE OBANDO LOPEZ</t>
  </si>
  <si>
    <t>https://community.secop.gov.co/Public/Tendering/OpportunityDetail/Index?noticeUID=CO1.NTC.6907380&amp;isFromPublicArea=True&amp;isModal=False</t>
  </si>
  <si>
    <t>1955-2024</t>
  </si>
  <si>
    <t>CD-PS-1931-2024</t>
  </si>
  <si>
    <t>BLANCA INES LOZANO BETANCOURT</t>
  </si>
  <si>
    <t>https://community.secop.gov.co/Public/Tendering/OpportunityDetail/Index?noticeUID=CO1.NTC.6911937&amp;isFromPublicArea=True&amp;isModal=False</t>
  </si>
  <si>
    <t>1956-2024</t>
  </si>
  <si>
    <t>CD-PS-1932-2024</t>
  </si>
  <si>
    <t>https://community.secop.gov.co/Public/Tendering/OpportunityDetail/Index?noticeUID=CO1.NTC.6916728&amp;isFromPublicArea=True&amp;isModal=False</t>
  </si>
  <si>
    <t>1957-2024</t>
  </si>
  <si>
    <t>CD-PS-1933-2024</t>
  </si>
  <si>
    <t>MONICA ALEJANDRA BENITEZ TRUJILLO</t>
  </si>
  <si>
    <t>https://community.secop.gov.co/Public/Tendering/OpportunityDetail/Index?noticeUID=CO1.NTC.6917003&amp;isFromPublicArea=True&amp;isModal=False</t>
  </si>
  <si>
    <t>1958-2024</t>
  </si>
  <si>
    <t>CD-PS-1934-2024</t>
  </si>
  <si>
    <t>MONICA ANDREA MORENO CACERES</t>
  </si>
  <si>
    <t>https://community.secop.gov.co/Public/Tendering/OpportunityDetail/Index?noticeUID=CO1.NTC.6928229&amp;isFromPublicArea=True&amp;isModal=False</t>
  </si>
  <si>
    <t>1963-2024</t>
  </si>
  <si>
    <t>CD-PS-1939-2024</t>
  </si>
  <si>
    <t>DUMAR ELISEO GUTIÉRREZ PÉREZ</t>
  </si>
  <si>
    <t>https://community.secop.gov.co/Public/Tendering/OpportunityDetail/Index?noticeUID=CO1.NTC.6957904&amp;isFromPublicArea=True&amp;isModal=False</t>
  </si>
  <si>
    <t>1964-2024</t>
  </si>
  <si>
    <t>CD-PS-1940-2024</t>
  </si>
  <si>
    <t>https://community.secop.gov.co/Public/Tendering/OpportunityDetail/Index?noticeUID=CO1.NTC.6941680&amp;isFromPublicArea=True&amp;isModal=False</t>
  </si>
  <si>
    <t>1965-2024</t>
  </si>
  <si>
    <t>CD-PS-1941-2024</t>
  </si>
  <si>
    <t>ALANIS BELLO RAMIREZ</t>
  </si>
  <si>
    <t>https://community.secop.gov.co/Public/Tendering/OpportunityDetail/Index?noticeUID=CO1.NTC.6942848&amp;isFromPublicArea=True&amp;isModal=False</t>
  </si>
  <si>
    <t>1966-2024</t>
  </si>
  <si>
    <t>CD-PS-1942-2024</t>
  </si>
  <si>
    <t>MILY JOHANNA ROJAS UÑATE</t>
  </si>
  <si>
    <t>https://community.secop.gov.co/Public/Tendering/OpportunityDetail/Index?noticeUID=CO1.NTC.6947579&amp;isFromPublicArea=True&amp;isModal=False</t>
  </si>
  <si>
    <t>1967-2024</t>
  </si>
  <si>
    <t>CD-PS-1943-2024</t>
  </si>
  <si>
    <t>MAURICIO  POSADA PEREZ</t>
  </si>
  <si>
    <t>https://community.secop.gov.co/Public/Tendering/OpportunityDetail/Index?noticeUID=CO1.NTC.6970717&amp;isFromPublicArea=True&amp;isModal=False</t>
  </si>
  <si>
    <t>1968-2024</t>
  </si>
  <si>
    <t>CD-PS-1944-2024</t>
  </si>
  <si>
    <t>KAROL VANESSA PEREZ MENDOZA</t>
  </si>
  <si>
    <t>https://community.secop.gov.co/Public/Tendering/OpportunityDetail/Index?noticeUID=CO1.NTC.6967648&amp;isFromPublicArea=True&amp;isModal=False</t>
  </si>
  <si>
    <t>Directora de Eliminación de Violencias contra las Mujeres y Acceso a la Justicia</t>
  </si>
  <si>
    <t>Dirección de Eliminación de Violencias contra las Mujeres y Acceso a la Justicia</t>
  </si>
  <si>
    <t>1969-2024</t>
  </si>
  <si>
    <t>CD-PS-1945-2024</t>
  </si>
  <si>
    <t>KATHERINE JOHANNA ESPITIA HERNANDEZ</t>
  </si>
  <si>
    <t>https://community.secop.gov.co/Public/Tendering/OpportunityDetail/Index?noticeUID=CO1.NTC.6972986&amp;isFromPublicArea=True&amp;isModal=False</t>
  </si>
  <si>
    <t>1970-2024</t>
  </si>
  <si>
    <t>CD-PS-1946-2024</t>
  </si>
  <si>
    <t>https://community.secop.gov.co/Public/Tendering/OpportunityDetail/Index?noticeUID=CO1.NTC.6975699&amp;isFromPublicArea=True&amp;isModal=False</t>
  </si>
  <si>
    <t>1973-2024</t>
  </si>
  <si>
    <t>SDMUJER-MC-010-2024</t>
  </si>
  <si>
    <t>PAPELERIA LOS ANDES SAS</t>
  </si>
  <si>
    <t>https://community.secop.gov.co/Public/Tendering/OpportunityDetail/Index?noticeUID=CO1.NTC.6895491&amp;isFromPublicArea=True&amp;isModal=False</t>
  </si>
  <si>
    <t>Dirección de la Dirección de Administrativa y Financiera</t>
  </si>
  <si>
    <t>1971-2024</t>
  </si>
  <si>
    <t>SDMUJER-MC-009-2024</t>
  </si>
  <si>
    <t>GOLD SYS LTDA</t>
  </si>
  <si>
    <t>https://community.secop.gov.co/Public/Tendering/OpportunityDetail/Index?noticeUID=CO1.NTC.6882184&amp;isFromPublicArea=True&amp;isModal=False</t>
  </si>
  <si>
    <t>1972-2024</t>
  </si>
  <si>
    <t>SDMUJER-SASI-001-2024</t>
  </si>
  <si>
    <t>INNATEL LTDA</t>
  </si>
  <si>
    <t>https://community.secop.gov.co/Public/Tendering/OpportunityDetail/Index?noticeUID=CO1.NTC.6861222&amp;isFromPublicArea=True&amp;isModal=False</t>
  </si>
  <si>
    <t>Miguel Alberto Bernal Garnica</t>
  </si>
  <si>
    <t xml:space="preserve">Profesional de la Oficina Asesora de Planeación </t>
  </si>
  <si>
    <t>1974-2024</t>
  </si>
  <si>
    <t>CD-PS-1947-2024</t>
  </si>
  <si>
    <t>KATHERINE  CRUZ SERRANO</t>
  </si>
  <si>
    <t>https://community.secop.gov.co/Public/Tendering/OpportunityDetail/Index?noticeUID=CO1.NTC.6981559&amp;isFromPublicArea=True&amp;isModal=False</t>
  </si>
  <si>
    <t>1975-2024</t>
  </si>
  <si>
    <t>CD-PS-1948-2024</t>
  </si>
  <si>
    <t>https://community.secop.gov.co/Public/Tendering/OpportunityDetail/Index?noticeUID=CO1.NTC.6986719&amp;isFromPublicArea=True&amp;isModal=False</t>
  </si>
  <si>
    <t>Jefe Oficina Asesora de Planeación</t>
  </si>
  <si>
    <t>1976-2024</t>
  </si>
  <si>
    <t>CD-PS-1949-2024</t>
  </si>
  <si>
    <t>OMAIRA PATRICIA RENDON ARENAS</t>
  </si>
  <si>
    <t>https://community.secop.gov.co/Public/Tendering/OpportunityDetail/Index?noticeUID=CO1.NTC.6999041&amp;isFromPublicArea=True&amp;isModal=False</t>
  </si>
  <si>
    <t>1977-2024</t>
  </si>
  <si>
    <t>CD-PS-1950-2024</t>
  </si>
  <si>
    <t>DAVID FELIPE NIEVES GONZALEZ</t>
  </si>
  <si>
    <t>https://community.secop.gov.co/Public/Tendering/OpportunityDetail/Index?noticeUID=CO1.NTC.7008129&amp;isFromPublicArea=True&amp;isModal=False</t>
  </si>
  <si>
    <t>1978-2024</t>
  </si>
  <si>
    <t>CD-PS-1951-2024</t>
  </si>
  <si>
    <t>MARIMAR  GOMEZ MARTINEZ</t>
  </si>
  <si>
    <t>https://community.secop.gov.co/Public/Tendering/OpportunityDetail/Index?noticeUID=CO1.NTC.7015549&amp;isFromPublicArea=True&amp;isModal=False</t>
  </si>
  <si>
    <t>1979-2024</t>
  </si>
  <si>
    <t>CD-PS-1952-2024</t>
  </si>
  <si>
    <t>MABEL YULIANA AYALA MENESES</t>
  </si>
  <si>
    <t>https://community.secop.gov.co/Public/Tendering/OpportunityDetail/Index?noticeUID=CO1.NTC.7023158&amp;isFromPublicArea=True&amp;isModal=False</t>
  </si>
  <si>
    <t>1980-2024</t>
  </si>
  <si>
    <t>CD-PS-1953-2024</t>
  </si>
  <si>
    <t>DEISY NATALIA VALENCIA GONZALEZ</t>
  </si>
  <si>
    <t>https://community.secop.gov.co/Public/Tendering/OpportunityDetail/Index?noticeUID=CO1.NTC.7037210&amp;isFromPublicArea=True&amp;isModal=False</t>
  </si>
  <si>
    <t>1981-2024</t>
  </si>
  <si>
    <t>CD-PS-1954-2024</t>
  </si>
  <si>
    <t>ERIKA  GOMEZ ARDILA</t>
  </si>
  <si>
    <t>https://community.secop.gov.co/Public/Tendering/OpportunityDetail/Index?noticeUID=CO1.NTC.7037907&amp;isFromPublicArea=True&amp;isModal=False</t>
  </si>
  <si>
    <t>1982-2024</t>
  </si>
  <si>
    <t>CD-CI-01955-2024</t>
  </si>
  <si>
    <t>CANAL CAPITAL</t>
  </si>
  <si>
    <t>https://community.secop.gov.co/Public/Tendering/OpportunityDetail/Index?noticeUID=CO1.NTC.7047502&amp;isFromPublicArea=True&amp;isModal=False</t>
  </si>
  <si>
    <t>1983-2024</t>
  </si>
  <si>
    <t>CD-PS-1956-2024</t>
  </si>
  <si>
    <t>https://community.secop.gov.co/Public/Tendering/OpportunityDetail/Index?noticeUID=CO1.NTC.7039635&amp;isFromPublicArea=True&amp;isModal=False</t>
  </si>
  <si>
    <t>Dirección de Derechos y Diseño de Política</t>
  </si>
  <si>
    <t>1984-2024</t>
  </si>
  <si>
    <t>CD-PS-1957-2024</t>
  </si>
  <si>
    <t>LADY ALEJANDRA PEREZ NIÑO</t>
  </si>
  <si>
    <t>https://community.secop.gov.co/Public/Tendering/OpportunityDetail/Index?noticeUID=CO1.NTC.7039659&amp;isFromPublicArea=True&amp;isModal=False</t>
  </si>
  <si>
    <t>Directora de Derechos y Diseño de Política</t>
  </si>
  <si>
    <t>Direcctión de Derechos y Diseño de Política</t>
  </si>
  <si>
    <t>1985-2024</t>
  </si>
  <si>
    <t>CD-PS-1958-2024</t>
  </si>
  <si>
    <t>MAIRA ALEJANDRA ORTIZ JIMENEZ</t>
  </si>
  <si>
    <t>https://community.secop.gov.co/Public/Tendering/OpportunityDetail/Index?noticeUID=CO1.NTC.7050677&amp;isFromPublicArea=True&amp;isModal=False</t>
  </si>
  <si>
    <t>Liza Yomara García Reyes</t>
  </si>
  <si>
    <t>Subsecretaria del Cuidado y Políticas de Igualdad</t>
  </si>
  <si>
    <t>1986-2024</t>
  </si>
  <si>
    <t>CD-PS-1959-2024</t>
  </si>
  <si>
    <t>https://community.secop.gov.co/Public/Tendering/OpportunityDetail/Index?noticeUID=CO1.NTC.7046421&amp;isFromPublicArea=True&amp;isModal=False</t>
  </si>
  <si>
    <t>1987-2024</t>
  </si>
  <si>
    <t>CD-PS-1960-2024</t>
  </si>
  <si>
    <t>ANGIE CAMILA VEGA SANDOVAL</t>
  </si>
  <si>
    <t>https://community.secop.gov.co/Public/Tendering/OpportunityDetail/Index?noticeUID=CO1.NTC.7051058&amp;isFromPublicArea=True&amp;isModal=False</t>
  </si>
  <si>
    <t>Subsecretaria de Gestión Corporativa</t>
  </si>
  <si>
    <t>Subsecretaría de Gestión Corporativa</t>
  </si>
  <si>
    <t>1988-2024</t>
  </si>
  <si>
    <t>SDMUJER-MC-014-2024</t>
  </si>
  <si>
    <t>IMPORTADORA FERRETERA MAFER SAS</t>
  </si>
  <si>
    <t>https://community.secop.gov.co/Public/Tendering/OpportunityDetail/Index?noticeUID=CO1.NTC.6984362&amp;isFromPublicArea=True&amp;isModal=False</t>
  </si>
  <si>
    <t>Directora Administrativa y Financiera</t>
  </si>
  <si>
    <t>Dirección de Gestión Administrativa y Financiera</t>
  </si>
  <si>
    <t>1989-2024</t>
  </si>
  <si>
    <t>CD-PS-1961-2024</t>
  </si>
  <si>
    <t>GELEN MARIA BEJARANO ALFONSO</t>
  </si>
  <si>
    <t>https://community.secop.gov.co/Public/Tendering/OpportunityDetail/Index?noticeUID=CO1.NTC.7058633&amp;isFromPublicArea=True&amp;isModal=False</t>
  </si>
  <si>
    <t>Dirección Administrativa y Financiera</t>
  </si>
  <si>
    <t>1990-2024</t>
  </si>
  <si>
    <t>CD-PS-1962-2024</t>
  </si>
  <si>
    <t>JULIANA  RODRIGUEZ NARANJO</t>
  </si>
  <si>
    <t>https://community.secop.gov.co/Public/Tendering/OpportunityDetail/Index?noticeUID=CO1.NTC.7068460&amp;isFromPublicArea=True&amp;isModal=False</t>
  </si>
  <si>
    <t>1991-2024</t>
  </si>
  <si>
    <t>CD-PS-1963-2024</t>
  </si>
  <si>
    <t>CAROL DANIELA MARTINEZ CELIS</t>
  </si>
  <si>
    <t>https://community.secop.gov.co/Public/Tendering/OpportunityDetail/Index?noticeUID=CO1.NTC.7059526&amp;isFromPublicArea=True&amp;isModal=False</t>
  </si>
  <si>
    <t>1992-2024</t>
  </si>
  <si>
    <t>CD-PS-1964-2024</t>
  </si>
  <si>
    <t>ANA PAULA CASTRO CASTRO</t>
  </si>
  <si>
    <t>https://community.secop.gov.co/Public/Tendering/OpportunityDetail/Index?noticeUID=CO1.NTC.7071516&amp;isFromPublicArea=True&amp;isModal=False</t>
  </si>
  <si>
    <t>1993-2024</t>
  </si>
  <si>
    <t>CD-PS-1965-2024</t>
  </si>
  <si>
    <t>RUBER ALBERTO ZALAZAR FINO</t>
  </si>
  <si>
    <t>https://community.secop.gov.co/Public/Tendering/OpportunityDetail/Index?noticeUID=CO1.NTC.7071608&amp;isFromPublicArea=True&amp;isModal=False</t>
  </si>
  <si>
    <t>1994-2024</t>
  </si>
  <si>
    <t>CD-ARR-1966-2024</t>
  </si>
  <si>
    <t>https://community.secop.gov.co/Public/Tendering/OpportunityDetail/Index?noticeUID=CO1.NTC.7075250&amp;isFromPublicArea=True&amp;isModal=False</t>
  </si>
  <si>
    <t>1995-2024</t>
  </si>
  <si>
    <t>SDMUJER-MC-012-2024</t>
  </si>
  <si>
    <t>OBRAS Y PROYECTOS DE INGENIERIA COLOMBIA NA &amp; COMPAÑIA LTDA</t>
  </si>
  <si>
    <t>https://community.secop.gov.co/Public/Tendering/OpportunityDetail/Index?noticeUID=CO1.NTC.6962283&amp;isFromPublicArea=True&amp;isModal=False</t>
  </si>
  <si>
    <t>1996-2024</t>
  </si>
  <si>
    <t>CD-PS-1967-2024</t>
  </si>
  <si>
    <t>YAHANDRA LLASIME LLANOS VELASQUEZ</t>
  </si>
  <si>
    <t>1997-2024</t>
  </si>
  <si>
    <t>SDMUJER-MC-013-2024</t>
  </si>
  <si>
    <t>NATURA SOFTWARE SAS</t>
  </si>
  <si>
    <t>https://community.secop.gov.co/Public/Tendering/OpportunityDetail/Index?noticeUID=CO1.NTC.6989840&amp;isFromPublicArea=True&amp;isModal=False</t>
  </si>
  <si>
    <t>1998-2024</t>
  </si>
  <si>
    <t>CD-PS-1968-2024</t>
  </si>
  <si>
    <t>https://community.secop.gov.co/Public/Tendering/OpportunityDetail/Index?noticeUID=CO1.NTC.7104837&amp;isFromPublicArea=True&amp;isModal=False</t>
  </si>
  <si>
    <t>1999-2024</t>
  </si>
  <si>
    <t>O.C. 137010</t>
  </si>
  <si>
    <t>PANAMERICANA LIBRERIA Y PAPELERIA S A</t>
  </si>
  <si>
    <t>https://colombiacompra.gov.co/tienda-virtual-del-estado-colombiano/ordenes-compra/137010</t>
  </si>
  <si>
    <t>Directora de Talento Humano</t>
  </si>
  <si>
    <t>2000-2024</t>
  </si>
  <si>
    <t>O.C. 137012</t>
  </si>
  <si>
    <t>https://colombiacompra.gov.co/tienda-virtual-del-estado-colombiano/ordenes-compra/137012</t>
  </si>
  <si>
    <t>2001-2024</t>
  </si>
  <si>
    <t>O.C. 137013</t>
  </si>
  <si>
    <t>COMERCIALIZADORA SERLE.COM SAS</t>
  </si>
  <si>
    <t>https://colombiacompra.gov.co/tienda-virtual-del-estado-colombiano/ordenes-compra/137013</t>
  </si>
  <si>
    <t>2002-2024</t>
  </si>
  <si>
    <t>O.C. 137015</t>
  </si>
  <si>
    <t>TECNOPROCESOS S A S - EN REORGANIZACION</t>
  </si>
  <si>
    <t>https://colombiacompra.gov.co/tienda-virtual-del-estado-colombiano/ordenes-compra/137015</t>
  </si>
  <si>
    <t>2003-2024</t>
  </si>
  <si>
    <t>O.C. 137016</t>
  </si>
  <si>
    <t>D&amp;D S.A.S</t>
  </si>
  <si>
    <t>https://colombiacompra.gov.co/tienda-virtual-del-estado-colombiano/ordenes-compra/137016</t>
  </si>
  <si>
    <t>2004-2024</t>
  </si>
  <si>
    <t>O.C. 137018</t>
  </si>
  <si>
    <t>JAIME  BELTRAN URIBE</t>
  </si>
  <si>
    <t>https://colombiacompra.gov.co/tienda-virtual-del-estado-colombiano/ordenes-compra/137018</t>
  </si>
  <si>
    <t>2005-2024</t>
  </si>
  <si>
    <t>O.C. 137017</t>
  </si>
  <si>
    <t>https://colombiacompra.gov.co/tienda-virtual-del-estado-colombiano/ordenes-compra/137017</t>
  </si>
  <si>
    <t>2006-2024</t>
  </si>
  <si>
    <t>O.C. 137487</t>
  </si>
  <si>
    <t>https://colombiacompra.gov.co/tienda-virtual-del-estado-colombiano/ordenes-compra/137487</t>
  </si>
  <si>
    <t>2007-2024</t>
  </si>
  <si>
    <t>O.C. 137508</t>
  </si>
  <si>
    <t>https://colombiacompra.gov.co/tienda-virtual-del-estado-colombiano/ordenes-compra/137508</t>
  </si>
  <si>
    <t>2009-2024</t>
  </si>
  <si>
    <t>CD-PS-1970-2024</t>
  </si>
  <si>
    <t>MARIA JOSE TRUJILLO LEMUS</t>
  </si>
  <si>
    <t>https://community.secop.gov.co/Public/Tendering/OpportunityDetail/Index?noticeUID=CO1.NTC.7133924&amp;isFromPublicArea=True&amp;isModal=False</t>
  </si>
  <si>
    <t>2010-2024</t>
  </si>
  <si>
    <t>O.C. 137772</t>
  </si>
  <si>
    <t>https://colombiacompra.gov.co/tienda-virtual-del-estado-colombiano/ordenes-compra/137772</t>
  </si>
  <si>
    <t xml:space="preserve">Directora de Enfoque Diferencial </t>
  </si>
  <si>
    <t xml:space="preserve">Dirección de Enfoque Diferencial </t>
  </si>
  <si>
    <t>2011-2024</t>
  </si>
  <si>
    <t>O.C. 137774</t>
  </si>
  <si>
    <t>TECNOPROCESOS S.A.S</t>
  </si>
  <si>
    <t>https://colombiacompra.gov.co/tienda-virtual-del-estado-colombiano/ordenes-compra/137774</t>
  </si>
  <si>
    <t xml:space="preserve">NO INICIO </t>
  </si>
  <si>
    <t>NO INICIO</t>
  </si>
  <si>
    <t>2012-2024</t>
  </si>
  <si>
    <t>O.C. 137773</t>
  </si>
  <si>
    <t>https://colombiacompra.gov.co/tienda-virtual-del-estado-colombiano/ordenes-compra/137773</t>
  </si>
  <si>
    <t>2013-2024</t>
  </si>
  <si>
    <t>O.C. 137767</t>
  </si>
  <si>
    <t>https://colombiacompra.gov.co/tienda-virtual-del-estado-colombiano/ordenes-compra/137767</t>
  </si>
  <si>
    <t>2014-2024</t>
  </si>
  <si>
    <t>O.C. 137768</t>
  </si>
  <si>
    <t>https://colombiacompra.gov.co/tienda-virtual-del-estado-colombiano/ordenes-compra/137768</t>
  </si>
  <si>
    <t>2015-2024</t>
  </si>
  <si>
    <t>O.C. 137769</t>
  </si>
  <si>
    <t>https://colombiacompra.gov.co/tienda-virtual-del-estado-colombiano/ordenes-compra/137769</t>
  </si>
  <si>
    <t>2017-2024</t>
  </si>
  <si>
    <t>O.C. 137771</t>
  </si>
  <si>
    <t>COLOMBIA TELECOMUNICACIONES S.A ESP BIC</t>
  </si>
  <si>
    <t>https://colombiacompra.gov.co/tienda-virtual-del-estado-colombiano/ordenes-compra/137771</t>
  </si>
  <si>
    <t xml:space="preserve"> Dirección Gestión del Conocimiento</t>
  </si>
  <si>
    <t>CD-PE-1969-2024</t>
  </si>
  <si>
    <t>ESRI COLOMBIA SAS.</t>
  </si>
  <si>
    <t>https://community.secop.gov.co/Public/Tendering/OpportunityDetail/Index?noticeUID=CO1.NTC.7131631&amp;isFromPublicArea=True&amp;isModal=False</t>
  </si>
  <si>
    <t xml:space="preserve">Isabella Muñoz Gómez </t>
  </si>
  <si>
    <t>Directora de Gestión del Conocimiento</t>
  </si>
  <si>
    <t>CD-PE-1971-2024</t>
  </si>
  <si>
    <t>SOFTWARE SHOP DE COLOMBIA SAS</t>
  </si>
  <si>
    <t>https://community.secop.gov.co/Public/Tendering/OpportunityDetail/Index?noticeUID=CO1.NTC.7150021&amp;isFromPublicArea=True&amp;isModal=False</t>
  </si>
  <si>
    <t>CD-PS-1972-2024</t>
  </si>
  <si>
    <t>YESSICA NATALIA RAMIREZ YARA</t>
  </si>
  <si>
    <t>1013618577</t>
  </si>
  <si>
    <t>https://community.secop.gov.co/Public/Tendering/OpportunityDetail/Index?noticeUID=CO1.NTC.7163291&amp;isFromPublicArea=True&amp;isModal=False</t>
  </si>
  <si>
    <t>CD-PS-1973-2024</t>
  </si>
  <si>
    <t>GUSTAVO ADOLFO BELTRAN SABOGAL</t>
  </si>
  <si>
    <t>79788275</t>
  </si>
  <si>
    <t>https://community.secop.gov.co/Public/Tendering/OpportunityDetail/Index?noticeUID=CO1.NTC.7184462&amp;isFromPublicArea=True&amp;isModal=False</t>
  </si>
  <si>
    <t>SDMUJER-MC-015-2024</t>
  </si>
  <si>
    <t>SOCIEDAD CAMELL EXTINTORES LTDA</t>
  </si>
  <si>
    <t>900301585</t>
  </si>
  <si>
    <t>https://community.secop.gov.co/Public/Tendering/OpportunityDetail/Index?noticeUID=CO1.NTC.7087679&amp;isFromPublicArea=True&amp;isModal=False</t>
  </si>
  <si>
    <t>Claudia Marcela García Santos</t>
  </si>
  <si>
    <t>CD-CI-1974-2024</t>
  </si>
  <si>
    <t>EMPRESA DE TRANSPORTE DEL TERCER MILENIO TRANSMILENIO S A</t>
  </si>
  <si>
    <t>https://community.secop.gov.co/Public/Tendering/OpportunityDetail/Index?noticeUID=CO1.NTC.7204979&amp;isFromPublicArea=True&amp;isModal=False</t>
  </si>
  <si>
    <t>CD-PE-1975-2024</t>
  </si>
  <si>
    <t>INFORMESE SAS</t>
  </si>
  <si>
    <t>https://community.secop.gov.co/Public/Tendering/OpportunityDetail/Index?noticeUID=CO1.NTC.7217595&amp;isFromPublicArea=True&amp;isModal=False</t>
  </si>
  <si>
    <t>O.C 139048</t>
  </si>
  <si>
    <t>https://colombiacompra.gov.co/tienda-virtual-del-estado-colombiano/ordenes-compra/139048</t>
  </si>
  <si>
    <t>O.C. 139050</t>
  </si>
  <si>
    <t>DROGUERIA X SAS</t>
  </si>
  <si>
    <t>https://colombiacompra.gov.co/tienda-virtual-del-estado-colombiano/ordenes-compra/139050</t>
  </si>
  <si>
    <t>O.C. 139051</t>
  </si>
  <si>
    <t>https://colombiacompra.gov.co/tienda-virtual-del-estado-colombiano/ordenes-compra/139051</t>
  </si>
  <si>
    <t>SDMUJER-MC-016-2024</t>
  </si>
  <si>
    <t>FUMY SPRAY S.A.S</t>
  </si>
  <si>
    <t>https://community.secop.gov.co/Public/Tendering/OpportunityDetail/Index?noticeUID=CO1.NTC.7170492&amp;isFromPublicArea=True&amp;isModal=False</t>
  </si>
  <si>
    <t>O.C 140027</t>
  </si>
  <si>
    <t>ORGANIZACION TERPEL S A</t>
  </si>
  <si>
    <t>https://colombiacompra.gov.co/tienda-virtual-del-estado-colombiano/ordenes-compra/140027</t>
  </si>
  <si>
    <t>SDMUJER-MC-017-2024</t>
  </si>
  <si>
    <t>GRUPO ARKS PREMIER SAS</t>
  </si>
  <si>
    <t>https://community.secop.gov.co/Public/Tendering/OpportunityDetail/Index?noticeUID=CO1.NTC.7193772&amp;isFromPublicArea=True&amp;isModal=False</t>
  </si>
  <si>
    <t>CD-ARR-1976-2024</t>
  </si>
  <si>
    <t>AURORA  CAMELO GUERRERO</t>
  </si>
  <si>
    <t>https://community.secop.gov.co/Public/Tendering/OpportunityDetail/Index?noticeUID=CO1.NTC.7261456&amp;isFromPublicArea=True&amp;isModal=False</t>
  </si>
  <si>
    <t>O.C. 140617</t>
  </si>
  <si>
    <t>TECNOPHONE COLOMBIA SAS</t>
  </si>
  <si>
    <t>https://colombiacompra.gov.co/tienda-virtual-del-estado-colombiano/ordenes-compra/140617</t>
  </si>
  <si>
    <t>no ha iniciado</t>
  </si>
  <si>
    <t>O.C. 140648</t>
  </si>
  <si>
    <t>https://colombiacompra.gov.co/tienda-virtual-del-estado-colombiano/ordenes-compra/140648</t>
  </si>
  <si>
    <t>O.C. 140620</t>
  </si>
  <si>
    <t>NUEVA ERA SOLUCIONES SAS</t>
  </si>
  <si>
    <t>https://colombiacompra.gov.co/tienda-virtual-del-estado-colombiano/ordenes-compra/140620</t>
  </si>
  <si>
    <t>O.C. 140629</t>
  </si>
  <si>
    <t>KEY MARKET SAS - EN REORGANIZACION</t>
  </si>
  <si>
    <t>https://colombiacompra.gov.co/tienda-virtual-del-estado-colombiano/ordenes-compra/140629</t>
  </si>
  <si>
    <t>22/11/2024
16/12/2024
27/01/2025</t>
  </si>
  <si>
    <t>22/11/2024
27/01/2025</t>
  </si>
  <si>
    <t>CD-PS-1885-2024</t>
  </si>
  <si>
    <t>https://community.secop.gov.co/Public/Tendering/OpportunityDetail/Index?noticeUID=CO1.NTC.6785163&amp;isFromPublicArea=True&amp;isModal=False</t>
  </si>
  <si>
    <t>CD-PS-1893-2024</t>
  </si>
  <si>
    <t>LIZETH NATALIA ROZO SILVA</t>
  </si>
  <si>
    <t>https://community.secop.gov.co/Public/Tendering/OpportunityDetail/Index?noticeUID=CO1.NTC.6798441&amp;isFromPublicArea=True&amp;isModal=False</t>
  </si>
  <si>
    <t>24/01/2025
10/02/2025</t>
  </si>
  <si>
    <t>11
97</t>
  </si>
  <si>
    <t>24/01/2025
11/02/2025</t>
  </si>
  <si>
    <t>16
98</t>
  </si>
  <si>
    <t>35
119</t>
  </si>
  <si>
    <t>61
128</t>
  </si>
  <si>
    <t>15/12/2024
27/02/2025</t>
  </si>
  <si>
    <t>31
26</t>
  </si>
  <si>
    <t>31/12/2024
26/02/2025</t>
  </si>
  <si>
    <t>59
61</t>
  </si>
  <si>
    <t>89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</si>
</sst>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b/>
      <sz val="12"/>
      <name val="Times New Roman"/>
      <family val="1"/>
    </font>
    <font>
      <sz val="12"/>
      <name val="Times New Roman"/>
      <family val="1"/>
    </font>
    <font>
      <sz val="10"/>
      <name val="Arial"/>
      <family val="2"/>
    </font>
    <font>
      <b/>
      <sz val="11"/>
      <color theme="1"/>
      <name val="Times New Roman"/>
      <family val="1"/>
    </font>
    <font>
      <sz val="11"/>
      <color theme="1"/>
      <name val="Times New Roman"/>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8" tint="0.79998168889431442"/>
        <bgColor indexed="64"/>
      </patternFill>
    </fill>
  </fills>
  <borders count="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cellStyleXfs>
  <cellXfs count="52">
    <xf numFmtId="0" fontId="0" fillId="0" borderId="0" xfId="0"/>
    <xf numFmtId="0" fontId="3" fillId="2" borderId="0" xfId="0" applyFont="1" applyFill="1" applyAlignment="1">
      <alignment horizontal="center" vertical="center"/>
    </xf>
    <xf numFmtId="164" fontId="3" fillId="2" borderId="0" xfId="1" applyNumberFormat="1" applyFont="1" applyFill="1" applyAlignment="1">
      <alignment horizontal="center" vertical="center"/>
    </xf>
    <xf numFmtId="14" fontId="3" fillId="2" borderId="0" xfId="0" applyNumberFormat="1" applyFont="1" applyFill="1" applyAlignment="1">
      <alignment horizontal="center" vertical="center"/>
    </xf>
    <xf numFmtId="1" fontId="3" fillId="2" borderId="0" xfId="0" applyNumberFormat="1" applyFont="1" applyFill="1" applyAlignment="1">
      <alignment horizontal="center" vertical="center"/>
    </xf>
    <xf numFmtId="0" fontId="3" fillId="2" borderId="1" xfId="0" applyFont="1" applyFill="1" applyBorder="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3" fontId="5" fillId="2" borderId="0" xfId="0" applyNumberFormat="1" applyFont="1" applyFill="1" applyAlignment="1">
      <alignment horizontal="center" vertical="center"/>
    </xf>
    <xf numFmtId="164" fontId="3" fillId="2" borderId="0" xfId="1" applyNumberFormat="1" applyFont="1" applyFill="1" applyBorder="1" applyAlignment="1">
      <alignment horizontal="center" vertical="center"/>
    </xf>
    <xf numFmtId="14" fontId="4" fillId="2" borderId="0" xfId="0" applyNumberFormat="1" applyFont="1" applyFill="1" applyAlignment="1">
      <alignment horizontal="center" vertical="center"/>
    </xf>
    <xf numFmtId="1" fontId="4" fillId="2" borderId="0" xfId="0" applyNumberFormat="1" applyFont="1" applyFill="1" applyAlignment="1">
      <alignment horizontal="center" vertical="center"/>
    </xf>
    <xf numFmtId="164" fontId="4" fillId="2" borderId="0" xfId="1" applyNumberFormat="1" applyFont="1" applyFill="1" applyBorder="1" applyAlignment="1">
      <alignment horizontal="center" vertical="center"/>
    </xf>
    <xf numFmtId="0" fontId="3" fillId="2" borderId="3" xfId="0" applyFont="1" applyFill="1" applyBorder="1" applyAlignment="1">
      <alignment horizontal="center" vertical="center"/>
    </xf>
    <xf numFmtId="0" fontId="4" fillId="3" borderId="3" xfId="0" applyFont="1" applyFill="1" applyBorder="1" applyAlignment="1">
      <alignment horizontal="center" vertical="center"/>
    </xf>
    <xf numFmtId="1" fontId="8" fillId="3" borderId="3" xfId="3" applyNumberFormat="1" applyFont="1" applyFill="1" applyBorder="1" applyAlignment="1" applyProtection="1">
      <alignment horizontal="center" vertical="center"/>
      <protection locked="0"/>
    </xf>
    <xf numFmtId="3" fontId="8" fillId="3" borderId="3" xfId="3" applyNumberFormat="1" applyFont="1" applyFill="1" applyBorder="1" applyAlignment="1" applyProtection="1">
      <alignment horizontal="center" vertical="center"/>
      <protection locked="0"/>
    </xf>
    <xf numFmtId="164" fontId="4" fillId="3" borderId="3" xfId="1" applyNumberFormat="1" applyFont="1" applyFill="1" applyBorder="1" applyAlignment="1">
      <alignment horizontal="center" vertical="center"/>
    </xf>
    <xf numFmtId="14" fontId="4" fillId="4" borderId="3"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64" fontId="4" fillId="4" borderId="3" xfId="1" applyNumberFormat="1" applyFont="1" applyFill="1" applyBorder="1" applyAlignment="1">
      <alignment horizontal="center" vertical="center"/>
    </xf>
    <xf numFmtId="1" fontId="8" fillId="0" borderId="3" xfId="3" applyNumberFormat="1" applyFont="1" applyBorder="1" applyAlignment="1" applyProtection="1">
      <alignment horizontal="center" vertical="center"/>
      <protection locked="0"/>
    </xf>
    <xf numFmtId="0" fontId="9" fillId="0" borderId="3" xfId="0" applyFont="1" applyBorder="1" applyAlignment="1">
      <alignment horizontal="center" vertical="center"/>
    </xf>
    <xf numFmtId="0" fontId="0" fillId="2" borderId="3" xfId="0" applyFill="1" applyBorder="1" applyAlignment="1">
      <alignment horizontal="center" vertical="center"/>
    </xf>
    <xf numFmtId="14" fontId="0" fillId="2" borderId="3" xfId="0" applyNumberFormat="1" applyFill="1" applyBorder="1" applyAlignment="1">
      <alignment horizontal="center" vertical="center"/>
    </xf>
    <xf numFmtId="164" fontId="0" fillId="2" borderId="3" xfId="1" applyNumberFormat="1" applyFont="1" applyFill="1" applyBorder="1" applyAlignment="1">
      <alignment horizontal="center" vertical="center"/>
    </xf>
    <xf numFmtId="9" fontId="9" fillId="0" borderId="3" xfId="2" applyFont="1" applyFill="1" applyBorder="1" applyAlignment="1">
      <alignment horizontal="center" vertical="center"/>
    </xf>
    <xf numFmtId="164" fontId="9" fillId="0" borderId="3" xfId="1" applyNumberFormat="1" applyFont="1" applyFill="1" applyBorder="1" applyAlignment="1">
      <alignment horizontal="center" vertical="center"/>
    </xf>
    <xf numFmtId="0" fontId="9" fillId="0" borderId="0" xfId="0" applyFont="1" applyAlignment="1">
      <alignment horizontal="center" vertical="center"/>
    </xf>
    <xf numFmtId="14" fontId="2" fillId="2" borderId="3" xfId="0" applyNumberFormat="1" applyFont="1" applyFill="1" applyBorder="1" applyAlignment="1">
      <alignment horizontal="center" vertical="center"/>
    </xf>
    <xf numFmtId="3" fontId="9" fillId="0" borderId="0" xfId="0" applyNumberFormat="1" applyFont="1" applyAlignment="1">
      <alignment horizontal="center" vertical="center"/>
    </xf>
    <xf numFmtId="164" fontId="9" fillId="0" borderId="0" xfId="1" applyNumberFormat="1" applyFont="1" applyFill="1" applyAlignment="1">
      <alignment horizontal="center" vertical="center"/>
    </xf>
    <xf numFmtId="14" fontId="9" fillId="0" borderId="0" xfId="0" applyNumberFormat="1" applyFont="1" applyAlignment="1">
      <alignment horizontal="center" vertical="center"/>
    </xf>
    <xf numFmtId="0" fontId="9" fillId="0" borderId="1" xfId="0" applyFont="1" applyBorder="1" applyAlignment="1">
      <alignment horizontal="center" vertical="center"/>
    </xf>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14" fontId="4" fillId="4" borderId="3" xfId="0" applyNumberFormat="1" applyFont="1" applyFill="1" applyBorder="1" applyAlignment="1">
      <alignment horizontal="center" vertical="center" wrapText="1"/>
    </xf>
    <xf numFmtId="0" fontId="0" fillId="0" borderId="3" xfId="0" applyBorder="1" applyAlignment="1">
      <alignment horizontal="center" vertical="center"/>
    </xf>
    <xf numFmtId="164" fontId="9" fillId="0" borderId="0" xfId="0" applyNumberFormat="1" applyFont="1" applyAlignment="1">
      <alignment horizontal="center" vertical="center"/>
    </xf>
    <xf numFmtId="14" fontId="9" fillId="0" borderId="3"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4" fontId="9" fillId="0" borderId="3" xfId="1" applyNumberFormat="1" applyFont="1" applyFill="1" applyBorder="1" applyAlignment="1">
      <alignment horizontal="center" vertical="center" wrapText="1"/>
    </xf>
    <xf numFmtId="0" fontId="10" fillId="2" borderId="3" xfId="0" applyFont="1" applyFill="1" applyBorder="1" applyAlignment="1">
      <alignment horizontal="center" vertical="center"/>
    </xf>
    <xf numFmtId="0" fontId="3" fillId="0" borderId="0" xfId="0" applyFont="1" applyAlignment="1">
      <alignment horizontal="center" vertical="center"/>
    </xf>
    <xf numFmtId="165"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3" borderId="2" xfId="0" applyFont="1" applyFill="1" applyBorder="1" applyAlignment="1">
      <alignment horizontal="center" vertical="center"/>
    </xf>
    <xf numFmtId="0" fontId="4" fillId="2" borderId="2" xfId="0" applyFont="1" applyFill="1" applyBorder="1" applyAlignment="1">
      <alignment horizontal="center" vertical="center"/>
    </xf>
  </cellXfs>
  <cellStyles count="4">
    <cellStyle name="Millares" xfId="1" builtinId="3"/>
    <cellStyle name="Normal" xfId="0" builtinId="0"/>
    <cellStyle name="Normal 9" xfId="3" xr:uid="{7A92411F-F5F1-43AD-BB32-CF633A44A334}"/>
    <cellStyle name="Porcentaje" xfId="2"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1068802</xdr:colOff>
      <xdr:row>0</xdr:row>
      <xdr:rowOff>0</xdr:rowOff>
    </xdr:from>
    <xdr:to>
      <xdr:col>23</xdr:col>
      <xdr:colOff>3609103</xdr:colOff>
      <xdr:row>2</xdr:row>
      <xdr:rowOff>150529</xdr:rowOff>
    </xdr:to>
    <xdr:pic>
      <xdr:nvPicPr>
        <xdr:cNvPr id="2" name="Imagen 1">
          <a:extLst>
            <a:ext uri="{FF2B5EF4-FFF2-40B4-BE49-F238E27FC236}">
              <a16:creationId xmlns:a16="http://schemas.microsoft.com/office/drawing/2014/main" id="{5CF406A9-F300-470C-B46C-C64487AD47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85002" y="0"/>
          <a:ext cx="2540301" cy="93157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0SECRETARIA%20DE%20LA%20MUJER\INFORME%20PERSONERIA\NOVIEMBRE\Informaci&#243;n%20ejecuci&#243;n%20contratos-nov2024-DAGF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20SECRETARIA%20DE%20LA%20MUJER\INFORME%20PERSONERIA\INFORME%20PERSONE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eria"/>
      <sheetName val="Tabla dinamica"/>
      <sheetName val="CRP ORIGINAL (2)"/>
      <sheetName val="CRP ORIGINAL"/>
    </sheetNames>
    <sheetDataSet>
      <sheetData sheetId="0"/>
      <sheetData sheetId="1">
        <row r="3">
          <cell r="A3" t="str">
            <v>Etiquetas de fila</v>
          </cell>
          <cell r="B3" t="str">
            <v>Suma de Anulaciones</v>
          </cell>
          <cell r="C3" t="str">
            <v>Suma de Autorizacion giro</v>
          </cell>
          <cell r="D3" t="str">
            <v>Suma de Com.Sin.Aut.Giro</v>
          </cell>
        </row>
        <row r="4">
          <cell r="A4" t="str">
            <v>001-2024</v>
          </cell>
          <cell r="B4">
            <v>0</v>
          </cell>
          <cell r="C4">
            <v>42367000</v>
          </cell>
          <cell r="D4">
            <v>0</v>
          </cell>
        </row>
        <row r="5">
          <cell r="A5" t="str">
            <v>002-2024</v>
          </cell>
          <cell r="B5">
            <v>274666</v>
          </cell>
          <cell r="C5">
            <v>53834667</v>
          </cell>
          <cell r="D5">
            <v>0</v>
          </cell>
        </row>
        <row r="6">
          <cell r="A6" t="str">
            <v>0023-2024</v>
          </cell>
          <cell r="B6">
            <v>0</v>
          </cell>
          <cell r="C6">
            <v>68029308</v>
          </cell>
          <cell r="D6">
            <v>0</v>
          </cell>
        </row>
        <row r="7">
          <cell r="A7" t="str">
            <v>003-2024</v>
          </cell>
          <cell r="B7">
            <v>274666</v>
          </cell>
          <cell r="C7">
            <v>53834667</v>
          </cell>
          <cell r="D7">
            <v>0</v>
          </cell>
        </row>
        <row r="8">
          <cell r="A8" t="str">
            <v>004-2024</v>
          </cell>
          <cell r="B8">
            <v>0</v>
          </cell>
          <cell r="C8">
            <v>62400000</v>
          </cell>
          <cell r="D8">
            <v>0</v>
          </cell>
        </row>
        <row r="9">
          <cell r="A9" t="str">
            <v>005-2024</v>
          </cell>
          <cell r="B9">
            <v>0</v>
          </cell>
          <cell r="C9">
            <v>42367000</v>
          </cell>
          <cell r="D9">
            <v>0</v>
          </cell>
        </row>
        <row r="10">
          <cell r="A10" t="str">
            <v>0054439-3-2024</v>
          </cell>
          <cell r="B10">
            <v>0</v>
          </cell>
          <cell r="C10">
            <v>2595330</v>
          </cell>
          <cell r="D10">
            <v>0</v>
          </cell>
        </row>
        <row r="11">
          <cell r="A11" t="str">
            <v>006-2024</v>
          </cell>
          <cell r="B11">
            <v>0</v>
          </cell>
          <cell r="C11">
            <v>42367000</v>
          </cell>
          <cell r="D11">
            <v>0</v>
          </cell>
        </row>
        <row r="12">
          <cell r="A12" t="str">
            <v>007-2024</v>
          </cell>
          <cell r="B12">
            <v>0</v>
          </cell>
          <cell r="C12">
            <v>42367000</v>
          </cell>
          <cell r="D12">
            <v>0</v>
          </cell>
        </row>
        <row r="13">
          <cell r="A13" t="str">
            <v>008-2024</v>
          </cell>
          <cell r="B13">
            <v>0</v>
          </cell>
          <cell r="C13">
            <v>42367000</v>
          </cell>
          <cell r="D13">
            <v>0</v>
          </cell>
        </row>
        <row r="14">
          <cell r="A14" t="str">
            <v>009-2024</v>
          </cell>
          <cell r="B14">
            <v>0</v>
          </cell>
          <cell r="C14">
            <v>42367000</v>
          </cell>
          <cell r="D14">
            <v>0</v>
          </cell>
        </row>
        <row r="15">
          <cell r="A15" t="str">
            <v>010-2024</v>
          </cell>
          <cell r="B15">
            <v>0</v>
          </cell>
          <cell r="C15">
            <v>54574000</v>
          </cell>
          <cell r="D15">
            <v>0</v>
          </cell>
        </row>
        <row r="16">
          <cell r="A16" t="str">
            <v>011-2024</v>
          </cell>
          <cell r="B16">
            <v>0</v>
          </cell>
          <cell r="C16">
            <v>42367000</v>
          </cell>
          <cell r="D16">
            <v>0</v>
          </cell>
        </row>
        <row r="17">
          <cell r="A17" t="str">
            <v>012-2024</v>
          </cell>
          <cell r="B17">
            <v>0</v>
          </cell>
          <cell r="C17">
            <v>35308000</v>
          </cell>
          <cell r="D17">
            <v>0</v>
          </cell>
        </row>
        <row r="18">
          <cell r="A18" t="str">
            <v>014-2024</v>
          </cell>
          <cell r="B18">
            <v>0</v>
          </cell>
          <cell r="C18">
            <v>35308000</v>
          </cell>
          <cell r="D18">
            <v>0</v>
          </cell>
        </row>
        <row r="19">
          <cell r="A19" t="str">
            <v>015-2024</v>
          </cell>
          <cell r="B19">
            <v>0</v>
          </cell>
          <cell r="C19">
            <v>42367000</v>
          </cell>
          <cell r="D19">
            <v>0</v>
          </cell>
        </row>
        <row r="20">
          <cell r="A20" t="str">
            <v>016-2024</v>
          </cell>
          <cell r="B20">
            <v>0</v>
          </cell>
          <cell r="C20">
            <v>50212500</v>
          </cell>
          <cell r="D20">
            <v>0</v>
          </cell>
        </row>
        <row r="21">
          <cell r="A21" t="str">
            <v>017-2024</v>
          </cell>
          <cell r="B21">
            <v>0</v>
          </cell>
          <cell r="C21">
            <v>58916000</v>
          </cell>
          <cell r="D21">
            <v>0</v>
          </cell>
        </row>
        <row r="22">
          <cell r="A22" t="str">
            <v>018-2024</v>
          </cell>
          <cell r="B22">
            <v>0</v>
          </cell>
          <cell r="C22">
            <v>42367000</v>
          </cell>
          <cell r="D22">
            <v>0</v>
          </cell>
        </row>
        <row r="23">
          <cell r="A23" t="str">
            <v>019-2024</v>
          </cell>
          <cell r="B23">
            <v>1738133</v>
          </cell>
          <cell r="C23">
            <v>40628867</v>
          </cell>
          <cell r="D23">
            <v>0</v>
          </cell>
        </row>
        <row r="24">
          <cell r="A24" t="str">
            <v>020-2024</v>
          </cell>
          <cell r="B24">
            <v>0</v>
          </cell>
          <cell r="C24">
            <v>20488000</v>
          </cell>
          <cell r="D24">
            <v>0</v>
          </cell>
        </row>
        <row r="25">
          <cell r="A25" t="str">
            <v>021-2024</v>
          </cell>
          <cell r="B25">
            <v>824000</v>
          </cell>
          <cell r="C25">
            <v>53285333</v>
          </cell>
          <cell r="D25">
            <v>0</v>
          </cell>
        </row>
        <row r="26">
          <cell r="A26" t="str">
            <v>022-2024</v>
          </cell>
          <cell r="B26">
            <v>636540</v>
          </cell>
          <cell r="C26">
            <v>20687550</v>
          </cell>
          <cell r="D26">
            <v>0</v>
          </cell>
        </row>
        <row r="27">
          <cell r="A27" t="str">
            <v>0229924-5-2024</v>
          </cell>
          <cell r="B27">
            <v>0</v>
          </cell>
          <cell r="C27">
            <v>3918950</v>
          </cell>
          <cell r="D27">
            <v>0</v>
          </cell>
        </row>
        <row r="28">
          <cell r="A28" t="str">
            <v>023-2024</v>
          </cell>
          <cell r="B28">
            <v>326667</v>
          </cell>
          <cell r="C28">
            <v>63373333</v>
          </cell>
          <cell r="D28">
            <v>0</v>
          </cell>
        </row>
        <row r="29">
          <cell r="A29" t="str">
            <v>024-2024</v>
          </cell>
          <cell r="B29">
            <v>824000</v>
          </cell>
          <cell r="C29">
            <v>53285333</v>
          </cell>
          <cell r="D29">
            <v>0</v>
          </cell>
        </row>
        <row r="30">
          <cell r="A30" t="str">
            <v>0244-2024</v>
          </cell>
          <cell r="B30">
            <v>0</v>
          </cell>
          <cell r="C30">
            <v>5669109</v>
          </cell>
          <cell r="D30">
            <v>0</v>
          </cell>
        </row>
        <row r="31">
          <cell r="A31" t="str">
            <v>025-2024</v>
          </cell>
          <cell r="B31">
            <v>302133</v>
          </cell>
          <cell r="C31">
            <v>58613867</v>
          </cell>
          <cell r="D31">
            <v>0</v>
          </cell>
        </row>
        <row r="32">
          <cell r="A32" t="str">
            <v>026-2024</v>
          </cell>
          <cell r="B32">
            <v>171667</v>
          </cell>
          <cell r="C32">
            <v>33303333</v>
          </cell>
          <cell r="D32">
            <v>0</v>
          </cell>
        </row>
        <row r="33">
          <cell r="A33" t="str">
            <v>027-2024</v>
          </cell>
          <cell r="B33">
            <v>217267</v>
          </cell>
          <cell r="C33">
            <v>42149733</v>
          </cell>
          <cell r="D33">
            <v>0</v>
          </cell>
        </row>
        <row r="34">
          <cell r="A34" t="str">
            <v>028-2024</v>
          </cell>
          <cell r="B34">
            <v>217267</v>
          </cell>
          <cell r="C34">
            <v>42149733</v>
          </cell>
          <cell r="D34">
            <v>0</v>
          </cell>
        </row>
        <row r="35">
          <cell r="A35" t="str">
            <v>029-2024</v>
          </cell>
          <cell r="B35">
            <v>217267</v>
          </cell>
          <cell r="C35">
            <v>42149733</v>
          </cell>
          <cell r="D35">
            <v>0</v>
          </cell>
        </row>
        <row r="36">
          <cell r="A36" t="str">
            <v>030-2024</v>
          </cell>
          <cell r="B36">
            <v>217267</v>
          </cell>
          <cell r="C36">
            <v>42149733</v>
          </cell>
          <cell r="D36">
            <v>0</v>
          </cell>
        </row>
        <row r="37">
          <cell r="A37" t="str">
            <v>031-2024</v>
          </cell>
          <cell r="B37">
            <v>2400000</v>
          </cell>
          <cell r="C37">
            <v>58200000</v>
          </cell>
          <cell r="D37">
            <v>0</v>
          </cell>
        </row>
        <row r="38">
          <cell r="A38" t="str">
            <v>032-2024</v>
          </cell>
          <cell r="B38">
            <v>434533</v>
          </cell>
          <cell r="C38">
            <v>41932467</v>
          </cell>
          <cell r="D38">
            <v>0</v>
          </cell>
        </row>
        <row r="39">
          <cell r="A39" t="str">
            <v>0328-2024</v>
          </cell>
          <cell r="B39">
            <v>0</v>
          </cell>
          <cell r="C39">
            <v>18658500</v>
          </cell>
          <cell r="D39">
            <v>0</v>
          </cell>
        </row>
        <row r="40">
          <cell r="A40" t="str">
            <v>033-2024</v>
          </cell>
          <cell r="B40">
            <v>434533</v>
          </cell>
          <cell r="C40">
            <v>41932467</v>
          </cell>
          <cell r="D40">
            <v>0</v>
          </cell>
        </row>
        <row r="41">
          <cell r="A41" t="str">
            <v>034-2024</v>
          </cell>
          <cell r="B41">
            <v>217267</v>
          </cell>
          <cell r="C41">
            <v>42149733</v>
          </cell>
          <cell r="D41">
            <v>0</v>
          </cell>
        </row>
        <row r="42">
          <cell r="A42" t="str">
            <v>035-2024</v>
          </cell>
          <cell r="B42">
            <v>217267</v>
          </cell>
          <cell r="C42">
            <v>42149733</v>
          </cell>
          <cell r="D42">
            <v>0</v>
          </cell>
        </row>
        <row r="43">
          <cell r="A43" t="str">
            <v>0356309-5-2024</v>
          </cell>
          <cell r="B43">
            <v>0</v>
          </cell>
          <cell r="C43">
            <v>143910</v>
          </cell>
          <cell r="D43">
            <v>0</v>
          </cell>
        </row>
        <row r="44">
          <cell r="A44" t="str">
            <v>036-2024</v>
          </cell>
          <cell r="B44">
            <v>434533</v>
          </cell>
          <cell r="C44">
            <v>41932467</v>
          </cell>
          <cell r="D44">
            <v>0</v>
          </cell>
        </row>
        <row r="45">
          <cell r="A45" t="str">
            <v>0369404-0-2024</v>
          </cell>
          <cell r="B45">
            <v>0</v>
          </cell>
          <cell r="C45">
            <v>1705930</v>
          </cell>
          <cell r="D45">
            <v>0</v>
          </cell>
        </row>
        <row r="46">
          <cell r="A46" t="str">
            <v>037-2024</v>
          </cell>
          <cell r="B46">
            <v>434533</v>
          </cell>
          <cell r="C46">
            <v>41932467</v>
          </cell>
          <cell r="D46">
            <v>0</v>
          </cell>
        </row>
        <row r="47">
          <cell r="A47" t="str">
            <v>0380-2024</v>
          </cell>
          <cell r="B47">
            <v>0</v>
          </cell>
          <cell r="C47">
            <v>8321924</v>
          </cell>
          <cell r="D47">
            <v>0</v>
          </cell>
        </row>
        <row r="48">
          <cell r="A48" t="str">
            <v>038-2024</v>
          </cell>
          <cell r="B48">
            <v>434533</v>
          </cell>
          <cell r="C48">
            <v>41932467</v>
          </cell>
          <cell r="D48">
            <v>0</v>
          </cell>
        </row>
        <row r="49">
          <cell r="A49" t="str">
            <v>0386609-5-2024</v>
          </cell>
          <cell r="B49">
            <v>0</v>
          </cell>
          <cell r="C49">
            <v>480820</v>
          </cell>
          <cell r="D49">
            <v>0</v>
          </cell>
        </row>
        <row r="50">
          <cell r="A50" t="str">
            <v>039-2024</v>
          </cell>
          <cell r="B50">
            <v>533333</v>
          </cell>
          <cell r="C50">
            <v>51466667</v>
          </cell>
          <cell r="D50">
            <v>0</v>
          </cell>
        </row>
        <row r="51">
          <cell r="A51" t="str">
            <v>040-2024</v>
          </cell>
          <cell r="B51">
            <v>318267</v>
          </cell>
          <cell r="C51">
            <v>61743733</v>
          </cell>
          <cell r="D51">
            <v>0</v>
          </cell>
        </row>
        <row r="52">
          <cell r="A52" t="str">
            <v>041-2024</v>
          </cell>
          <cell r="B52">
            <v>235400</v>
          </cell>
          <cell r="C52">
            <v>45667600</v>
          </cell>
          <cell r="D52">
            <v>0</v>
          </cell>
        </row>
        <row r="53">
          <cell r="A53" t="str">
            <v>042-2024</v>
          </cell>
          <cell r="B53">
            <v>653333</v>
          </cell>
          <cell r="C53">
            <v>63046667</v>
          </cell>
          <cell r="D53">
            <v>0</v>
          </cell>
        </row>
        <row r="54">
          <cell r="A54" t="str">
            <v>043-2024</v>
          </cell>
          <cell r="B54">
            <v>669500</v>
          </cell>
          <cell r="C54">
            <v>42848000</v>
          </cell>
          <cell r="D54">
            <v>0</v>
          </cell>
        </row>
        <row r="55">
          <cell r="A55" t="str">
            <v>044-2024</v>
          </cell>
          <cell r="B55">
            <v>669500</v>
          </cell>
          <cell r="C55">
            <v>42848000</v>
          </cell>
          <cell r="D55">
            <v>0</v>
          </cell>
        </row>
        <row r="56">
          <cell r="A56" t="str">
            <v>0448382-6-2024</v>
          </cell>
          <cell r="B56">
            <v>0</v>
          </cell>
          <cell r="C56">
            <v>999040</v>
          </cell>
          <cell r="D56">
            <v>0</v>
          </cell>
        </row>
        <row r="57">
          <cell r="A57" t="str">
            <v>045-2024</v>
          </cell>
          <cell r="B57">
            <v>434533</v>
          </cell>
          <cell r="C57">
            <v>41932467</v>
          </cell>
          <cell r="D57">
            <v>0</v>
          </cell>
        </row>
        <row r="58">
          <cell r="A58" t="str">
            <v>046-2024</v>
          </cell>
          <cell r="B58">
            <v>2781000</v>
          </cell>
          <cell r="C58">
            <v>59637000</v>
          </cell>
          <cell r="D58">
            <v>0</v>
          </cell>
        </row>
        <row r="59">
          <cell r="A59" t="str">
            <v>047-2024</v>
          </cell>
          <cell r="B59">
            <v>2781000</v>
          </cell>
          <cell r="C59">
            <v>59637000</v>
          </cell>
          <cell r="D59">
            <v>0</v>
          </cell>
        </row>
        <row r="60">
          <cell r="A60" t="str">
            <v>048-2024</v>
          </cell>
          <cell r="B60">
            <v>0</v>
          </cell>
          <cell r="C60">
            <v>24444000</v>
          </cell>
          <cell r="D60">
            <v>0</v>
          </cell>
        </row>
        <row r="61">
          <cell r="A61" t="str">
            <v>049-2024</v>
          </cell>
          <cell r="B61">
            <v>446333</v>
          </cell>
          <cell r="C61">
            <v>43071167</v>
          </cell>
          <cell r="D61">
            <v>0</v>
          </cell>
        </row>
        <row r="62">
          <cell r="A62" t="str">
            <v>050-2024</v>
          </cell>
          <cell r="B62">
            <v>321800</v>
          </cell>
          <cell r="C62">
            <v>62429200</v>
          </cell>
          <cell r="D62">
            <v>0</v>
          </cell>
        </row>
        <row r="63">
          <cell r="A63" t="str">
            <v>051-2024</v>
          </cell>
          <cell r="B63">
            <v>954800</v>
          </cell>
          <cell r="C63">
            <v>61107200</v>
          </cell>
          <cell r="D63">
            <v>0</v>
          </cell>
        </row>
        <row r="64">
          <cell r="A64" t="str">
            <v>052-2024</v>
          </cell>
          <cell r="B64">
            <v>279944</v>
          </cell>
          <cell r="C64">
            <v>54309006</v>
          </cell>
          <cell r="D64">
            <v>0</v>
          </cell>
        </row>
        <row r="65">
          <cell r="A65" t="str">
            <v>053-2024</v>
          </cell>
          <cell r="B65">
            <v>0</v>
          </cell>
          <cell r="C65">
            <v>55620000</v>
          </cell>
          <cell r="D65">
            <v>0</v>
          </cell>
        </row>
        <row r="66">
          <cell r="A66" t="str">
            <v>0534321-1-2024</v>
          </cell>
          <cell r="B66">
            <v>0</v>
          </cell>
          <cell r="C66">
            <v>1681850</v>
          </cell>
          <cell r="D66">
            <v>0</v>
          </cell>
        </row>
        <row r="67">
          <cell r="A67" t="str">
            <v>054-2024</v>
          </cell>
          <cell r="B67">
            <v>0</v>
          </cell>
          <cell r="C67">
            <v>55620000</v>
          </cell>
          <cell r="D67">
            <v>0</v>
          </cell>
        </row>
        <row r="68">
          <cell r="A68" t="str">
            <v>055-2024</v>
          </cell>
          <cell r="B68">
            <v>721000</v>
          </cell>
          <cell r="C68">
            <v>46144000</v>
          </cell>
          <cell r="D68">
            <v>0</v>
          </cell>
        </row>
        <row r="69">
          <cell r="A69" t="str">
            <v>056-2024</v>
          </cell>
          <cell r="B69">
            <v>1412400</v>
          </cell>
          <cell r="C69">
            <v>44490600</v>
          </cell>
          <cell r="D69">
            <v>0</v>
          </cell>
        </row>
        <row r="70">
          <cell r="A70" t="str">
            <v>057-2024</v>
          </cell>
          <cell r="B70">
            <v>1523200</v>
          </cell>
          <cell r="C70">
            <v>47980800</v>
          </cell>
          <cell r="D70">
            <v>0</v>
          </cell>
        </row>
        <row r="71">
          <cell r="A71" t="str">
            <v>058-2024</v>
          </cell>
          <cell r="B71">
            <v>927000</v>
          </cell>
          <cell r="C71">
            <v>59328000</v>
          </cell>
          <cell r="D71">
            <v>0</v>
          </cell>
        </row>
        <row r="72">
          <cell r="A72" t="str">
            <v>059-2024</v>
          </cell>
          <cell r="B72">
            <v>429000</v>
          </cell>
          <cell r="C72">
            <v>27456000</v>
          </cell>
          <cell r="D72">
            <v>0</v>
          </cell>
        </row>
        <row r="73">
          <cell r="A73" t="str">
            <v>060-2024</v>
          </cell>
          <cell r="B73">
            <v>875500</v>
          </cell>
          <cell r="C73">
            <v>56032000</v>
          </cell>
          <cell r="D73">
            <v>0</v>
          </cell>
        </row>
        <row r="74">
          <cell r="A74" t="str">
            <v>061-2024</v>
          </cell>
          <cell r="B74">
            <v>1342800</v>
          </cell>
          <cell r="C74">
            <v>42298200</v>
          </cell>
          <cell r="D74">
            <v>0</v>
          </cell>
        </row>
        <row r="75">
          <cell r="A75" t="str">
            <v>062-2024</v>
          </cell>
          <cell r="B75">
            <v>651800</v>
          </cell>
          <cell r="C75">
            <v>41715200</v>
          </cell>
          <cell r="D75">
            <v>0</v>
          </cell>
        </row>
        <row r="76">
          <cell r="A76" t="str">
            <v>063-2024</v>
          </cell>
          <cell r="B76">
            <v>651800</v>
          </cell>
          <cell r="C76">
            <v>41715200</v>
          </cell>
          <cell r="D76">
            <v>0</v>
          </cell>
        </row>
        <row r="77">
          <cell r="A77" t="str">
            <v>064-2024</v>
          </cell>
          <cell r="B77">
            <v>651800</v>
          </cell>
          <cell r="C77">
            <v>41715200</v>
          </cell>
          <cell r="D77">
            <v>0</v>
          </cell>
        </row>
        <row r="78">
          <cell r="A78" t="str">
            <v>065-2024</v>
          </cell>
          <cell r="B78">
            <v>651800</v>
          </cell>
          <cell r="C78">
            <v>41715200</v>
          </cell>
          <cell r="D78">
            <v>0</v>
          </cell>
        </row>
        <row r="79">
          <cell r="A79" t="str">
            <v>066-2024</v>
          </cell>
          <cell r="B79">
            <v>1600000</v>
          </cell>
          <cell r="C79">
            <v>50400000</v>
          </cell>
          <cell r="D79">
            <v>0</v>
          </cell>
        </row>
        <row r="80">
          <cell r="A80" t="str">
            <v>067-2024</v>
          </cell>
          <cell r="B80">
            <v>1566400</v>
          </cell>
          <cell r="C80">
            <v>49341600</v>
          </cell>
          <cell r="D80">
            <v>0</v>
          </cell>
        </row>
        <row r="81">
          <cell r="A81" t="str">
            <v>068-2024</v>
          </cell>
          <cell r="B81">
            <v>1738133</v>
          </cell>
          <cell r="C81">
            <v>21074867</v>
          </cell>
          <cell r="D81">
            <v>19554000</v>
          </cell>
        </row>
        <row r="82">
          <cell r="A82" t="str">
            <v>069-2024</v>
          </cell>
          <cell r="B82">
            <v>1883200</v>
          </cell>
          <cell r="C82">
            <v>44019800</v>
          </cell>
          <cell r="D82">
            <v>0</v>
          </cell>
        </row>
        <row r="83">
          <cell r="A83" t="str">
            <v>070-2024</v>
          </cell>
          <cell r="B83">
            <v>1738133</v>
          </cell>
          <cell r="C83">
            <v>40628867</v>
          </cell>
          <cell r="D83">
            <v>0</v>
          </cell>
        </row>
        <row r="84">
          <cell r="A84" t="str">
            <v>071-2024</v>
          </cell>
          <cell r="B84">
            <v>1738133</v>
          </cell>
          <cell r="C84">
            <v>40628867</v>
          </cell>
          <cell r="D84">
            <v>0</v>
          </cell>
        </row>
        <row r="85">
          <cell r="A85" t="str">
            <v>072-2024</v>
          </cell>
          <cell r="B85">
            <v>1738133</v>
          </cell>
          <cell r="C85">
            <v>40628867</v>
          </cell>
          <cell r="D85">
            <v>0</v>
          </cell>
        </row>
        <row r="86">
          <cell r="A86" t="str">
            <v>073-2024</v>
          </cell>
          <cell r="B86">
            <v>1738133</v>
          </cell>
          <cell r="C86">
            <v>40628867</v>
          </cell>
          <cell r="D86">
            <v>0</v>
          </cell>
        </row>
        <row r="87">
          <cell r="A87" t="str">
            <v>074-2024</v>
          </cell>
          <cell r="B87">
            <v>1738133</v>
          </cell>
          <cell r="C87">
            <v>40628867</v>
          </cell>
          <cell r="D87">
            <v>0</v>
          </cell>
        </row>
        <row r="88">
          <cell r="A88" t="str">
            <v>075-2024</v>
          </cell>
          <cell r="B88">
            <v>1398500</v>
          </cell>
          <cell r="C88">
            <v>52303900</v>
          </cell>
          <cell r="D88">
            <v>0</v>
          </cell>
        </row>
        <row r="89">
          <cell r="A89" t="str">
            <v>076-2024</v>
          </cell>
          <cell r="B89">
            <v>2239467</v>
          </cell>
          <cell r="C89">
            <v>52347533</v>
          </cell>
          <cell r="D89">
            <v>0</v>
          </cell>
        </row>
        <row r="90">
          <cell r="A90" t="str">
            <v>077-2024</v>
          </cell>
          <cell r="B90">
            <v>2239467</v>
          </cell>
          <cell r="C90">
            <v>52347533</v>
          </cell>
          <cell r="D90">
            <v>0</v>
          </cell>
        </row>
        <row r="91">
          <cell r="A91" t="str">
            <v>078-2024</v>
          </cell>
          <cell r="B91">
            <v>2239467</v>
          </cell>
          <cell r="C91">
            <v>52347533</v>
          </cell>
          <cell r="D91">
            <v>0</v>
          </cell>
        </row>
        <row r="92">
          <cell r="A92" t="str">
            <v>079-2024</v>
          </cell>
          <cell r="B92">
            <v>1813333</v>
          </cell>
          <cell r="C92">
            <v>42386667</v>
          </cell>
          <cell r="D92">
            <v>0</v>
          </cell>
        </row>
        <row r="93">
          <cell r="A93" t="str">
            <v>080-2024</v>
          </cell>
          <cell r="B93">
            <v>840267</v>
          </cell>
          <cell r="C93">
            <v>19326133</v>
          </cell>
          <cell r="D93">
            <v>315100</v>
          </cell>
        </row>
        <row r="94">
          <cell r="A94" t="str">
            <v>081-2024</v>
          </cell>
          <cell r="B94">
            <v>2266667</v>
          </cell>
          <cell r="C94">
            <v>41933333</v>
          </cell>
          <cell r="D94">
            <v>0</v>
          </cell>
        </row>
        <row r="95">
          <cell r="A95" t="str">
            <v>082-2024</v>
          </cell>
          <cell r="B95">
            <v>2239467</v>
          </cell>
          <cell r="C95">
            <v>52347533</v>
          </cell>
          <cell r="D95">
            <v>0</v>
          </cell>
        </row>
        <row r="96">
          <cell r="A96" t="str">
            <v>083-2024</v>
          </cell>
          <cell r="B96">
            <v>1738133</v>
          </cell>
          <cell r="C96">
            <v>40628867</v>
          </cell>
          <cell r="D96">
            <v>0</v>
          </cell>
        </row>
        <row r="97">
          <cell r="A97" t="str">
            <v>084-2024</v>
          </cell>
          <cell r="B97">
            <v>2239467</v>
          </cell>
          <cell r="C97">
            <v>52347533</v>
          </cell>
          <cell r="D97">
            <v>0</v>
          </cell>
        </row>
        <row r="98">
          <cell r="A98" t="str">
            <v>085-2024</v>
          </cell>
          <cell r="B98">
            <v>2238933</v>
          </cell>
          <cell r="C98">
            <v>52335067</v>
          </cell>
          <cell r="D98">
            <v>0</v>
          </cell>
        </row>
        <row r="99">
          <cell r="A99" t="str">
            <v>086-2023</v>
          </cell>
          <cell r="B99">
            <v>0</v>
          </cell>
          <cell r="C99">
            <v>38205395</v>
          </cell>
          <cell r="D99">
            <v>0</v>
          </cell>
        </row>
        <row r="100">
          <cell r="A100" t="str">
            <v>086-2024</v>
          </cell>
          <cell r="B100">
            <v>1980000</v>
          </cell>
          <cell r="C100">
            <v>34320000</v>
          </cell>
          <cell r="D100">
            <v>6600000</v>
          </cell>
        </row>
        <row r="101">
          <cell r="A101" t="str">
            <v>087-2024</v>
          </cell>
          <cell r="B101">
            <v>0</v>
          </cell>
          <cell r="C101">
            <v>41400000</v>
          </cell>
          <cell r="D101">
            <v>0</v>
          </cell>
        </row>
        <row r="102">
          <cell r="A102" t="str">
            <v>088-2024</v>
          </cell>
          <cell r="B102">
            <v>0</v>
          </cell>
          <cell r="C102">
            <v>41400000</v>
          </cell>
          <cell r="D102">
            <v>0</v>
          </cell>
        </row>
        <row r="103">
          <cell r="A103" t="str">
            <v>090-2024</v>
          </cell>
          <cell r="B103">
            <v>0</v>
          </cell>
          <cell r="C103">
            <v>41400000</v>
          </cell>
          <cell r="D103">
            <v>0</v>
          </cell>
        </row>
        <row r="104">
          <cell r="A104" t="str">
            <v>091-2024</v>
          </cell>
          <cell r="B104">
            <v>2800000</v>
          </cell>
          <cell r="C104">
            <v>65450000</v>
          </cell>
          <cell r="D104">
            <v>0</v>
          </cell>
        </row>
        <row r="105">
          <cell r="A105" t="str">
            <v>092-2024</v>
          </cell>
          <cell r="B105">
            <v>1253333</v>
          </cell>
          <cell r="C105">
            <v>29296667</v>
          </cell>
          <cell r="D105">
            <v>0</v>
          </cell>
        </row>
        <row r="106">
          <cell r="A106" t="str">
            <v>093-2023</v>
          </cell>
          <cell r="B106">
            <v>0</v>
          </cell>
          <cell r="C106">
            <v>26907245</v>
          </cell>
          <cell r="D106">
            <v>0</v>
          </cell>
        </row>
        <row r="107">
          <cell r="A107" t="str">
            <v>093-2024</v>
          </cell>
          <cell r="B107">
            <v>2850000</v>
          </cell>
          <cell r="C107">
            <v>58900000</v>
          </cell>
          <cell r="D107">
            <v>0</v>
          </cell>
        </row>
        <row r="108">
          <cell r="A108" t="str">
            <v>094-2023</v>
          </cell>
          <cell r="B108">
            <v>0</v>
          </cell>
          <cell r="C108">
            <v>25829395</v>
          </cell>
          <cell r="D108">
            <v>0</v>
          </cell>
        </row>
        <row r="109">
          <cell r="A109" t="str">
            <v>094-2024</v>
          </cell>
          <cell r="B109">
            <v>1680000</v>
          </cell>
          <cell r="C109">
            <v>34720000</v>
          </cell>
          <cell r="D109">
            <v>0</v>
          </cell>
        </row>
        <row r="110">
          <cell r="A110" t="str">
            <v>095-2024</v>
          </cell>
          <cell r="B110">
            <v>2266667</v>
          </cell>
          <cell r="C110">
            <v>41933333</v>
          </cell>
          <cell r="D110">
            <v>0</v>
          </cell>
        </row>
        <row r="111">
          <cell r="A111" t="str">
            <v>096-2024</v>
          </cell>
          <cell r="B111">
            <v>2172667</v>
          </cell>
          <cell r="C111">
            <v>40194333</v>
          </cell>
          <cell r="D111">
            <v>0</v>
          </cell>
        </row>
        <row r="112">
          <cell r="A112" t="str">
            <v>097-2024</v>
          </cell>
          <cell r="B112">
            <v>2266667</v>
          </cell>
          <cell r="C112">
            <v>41933333</v>
          </cell>
          <cell r="D112">
            <v>0</v>
          </cell>
        </row>
        <row r="113">
          <cell r="A113" t="str">
            <v>098-2024</v>
          </cell>
          <cell r="B113">
            <v>0</v>
          </cell>
          <cell r="C113">
            <v>25746111</v>
          </cell>
          <cell r="D113">
            <v>0</v>
          </cell>
        </row>
        <row r="114">
          <cell r="A114" t="str">
            <v>099-2024</v>
          </cell>
          <cell r="B114">
            <v>0</v>
          </cell>
          <cell r="C114">
            <v>41400000</v>
          </cell>
          <cell r="D114">
            <v>0</v>
          </cell>
        </row>
        <row r="115">
          <cell r="A115" t="str">
            <v>1000-2024</v>
          </cell>
          <cell r="B115">
            <v>1357066</v>
          </cell>
          <cell r="C115">
            <v>10517267</v>
          </cell>
          <cell r="D115">
            <v>0</v>
          </cell>
        </row>
        <row r="116">
          <cell r="A116" t="str">
            <v>100-2023</v>
          </cell>
          <cell r="B116">
            <v>0</v>
          </cell>
          <cell r="C116">
            <v>29861925</v>
          </cell>
          <cell r="D116">
            <v>0</v>
          </cell>
        </row>
        <row r="117">
          <cell r="A117" t="str">
            <v>100-2024</v>
          </cell>
          <cell r="B117">
            <v>0</v>
          </cell>
          <cell r="C117">
            <v>41400000</v>
          </cell>
          <cell r="D117">
            <v>0</v>
          </cell>
        </row>
        <row r="118">
          <cell r="A118" t="str">
            <v>1003-2024</v>
          </cell>
          <cell r="B118">
            <v>0</v>
          </cell>
          <cell r="C118">
            <v>37750000</v>
          </cell>
          <cell r="D118">
            <v>15000000</v>
          </cell>
        </row>
        <row r="119">
          <cell r="A119" t="str">
            <v>10040697-2024</v>
          </cell>
          <cell r="B119">
            <v>0</v>
          </cell>
          <cell r="C119">
            <v>64440</v>
          </cell>
          <cell r="D119">
            <v>0</v>
          </cell>
        </row>
        <row r="120">
          <cell r="A120" t="str">
            <v>1004-2024</v>
          </cell>
          <cell r="B120">
            <v>927000</v>
          </cell>
          <cell r="C120">
            <v>45423000</v>
          </cell>
          <cell r="D120">
            <v>18540000</v>
          </cell>
        </row>
        <row r="121">
          <cell r="A121" t="str">
            <v>10048326-2024</v>
          </cell>
          <cell r="B121">
            <v>0</v>
          </cell>
          <cell r="C121">
            <v>93440</v>
          </cell>
          <cell r="D121">
            <v>0</v>
          </cell>
        </row>
        <row r="122">
          <cell r="A122" t="str">
            <v>10050835-2024</v>
          </cell>
          <cell r="B122">
            <v>0</v>
          </cell>
          <cell r="C122">
            <v>139870</v>
          </cell>
          <cell r="D122">
            <v>0</v>
          </cell>
        </row>
        <row r="123">
          <cell r="A123" t="str">
            <v>1005-2024</v>
          </cell>
          <cell r="B123">
            <v>0</v>
          </cell>
          <cell r="C123">
            <v>15716211</v>
          </cell>
          <cell r="D123">
            <v>6363293</v>
          </cell>
        </row>
        <row r="124">
          <cell r="A124" t="str">
            <v>1006-2024</v>
          </cell>
          <cell r="B124">
            <v>0</v>
          </cell>
          <cell r="C124">
            <v>32773065</v>
          </cell>
          <cell r="D124">
            <v>61907816</v>
          </cell>
        </row>
        <row r="125">
          <cell r="A125" t="str">
            <v>1007-2024</v>
          </cell>
          <cell r="B125">
            <v>0</v>
          </cell>
          <cell r="C125">
            <v>37825105</v>
          </cell>
          <cell r="D125">
            <v>38051258</v>
          </cell>
        </row>
        <row r="126">
          <cell r="A126" t="str">
            <v>1008-2024</v>
          </cell>
          <cell r="B126">
            <v>0</v>
          </cell>
          <cell r="C126">
            <v>34082510</v>
          </cell>
          <cell r="D126">
            <v>35285082</v>
          </cell>
        </row>
        <row r="127">
          <cell r="A127" t="str">
            <v>1009-2024</v>
          </cell>
          <cell r="B127">
            <v>0</v>
          </cell>
          <cell r="C127">
            <v>135593052</v>
          </cell>
          <cell r="D127">
            <v>221013948</v>
          </cell>
        </row>
        <row r="128">
          <cell r="A128" t="str">
            <v>1010-2024</v>
          </cell>
          <cell r="B128">
            <v>0</v>
          </cell>
          <cell r="C128">
            <v>52983333</v>
          </cell>
          <cell r="D128">
            <v>51000000</v>
          </cell>
        </row>
        <row r="129">
          <cell r="A129" t="str">
            <v>1011-2024</v>
          </cell>
          <cell r="B129">
            <v>0</v>
          </cell>
          <cell r="C129">
            <v>20136792</v>
          </cell>
          <cell r="D129">
            <v>0</v>
          </cell>
        </row>
        <row r="130">
          <cell r="A130" t="str">
            <v>101-2024</v>
          </cell>
          <cell r="B130">
            <v>2946667</v>
          </cell>
          <cell r="C130">
            <v>41253333</v>
          </cell>
          <cell r="D130">
            <v>0</v>
          </cell>
        </row>
        <row r="131">
          <cell r="A131" t="str">
            <v>1012-2022</v>
          </cell>
          <cell r="B131">
            <v>195389</v>
          </cell>
          <cell r="C131">
            <v>6655611</v>
          </cell>
          <cell r="D131">
            <v>0</v>
          </cell>
        </row>
        <row r="132">
          <cell r="A132" t="str">
            <v>1012-2024</v>
          </cell>
          <cell r="B132">
            <v>0</v>
          </cell>
          <cell r="C132">
            <v>55985019</v>
          </cell>
          <cell r="D132">
            <v>65449950</v>
          </cell>
        </row>
        <row r="133">
          <cell r="A133" t="str">
            <v>1013-2024</v>
          </cell>
          <cell r="B133">
            <v>0</v>
          </cell>
          <cell r="C133">
            <v>48393500</v>
          </cell>
          <cell r="D133">
            <v>47973750</v>
          </cell>
        </row>
        <row r="134">
          <cell r="A134" t="str">
            <v>1014-2024</v>
          </cell>
          <cell r="B134">
            <v>0</v>
          </cell>
          <cell r="C134">
            <v>33626003</v>
          </cell>
          <cell r="D134">
            <v>32154792</v>
          </cell>
        </row>
        <row r="135">
          <cell r="A135" t="str">
            <v>1015-2024</v>
          </cell>
          <cell r="B135">
            <v>0</v>
          </cell>
          <cell r="C135">
            <v>45266667</v>
          </cell>
          <cell r="D135">
            <v>42000000</v>
          </cell>
        </row>
        <row r="136">
          <cell r="A136" t="str">
            <v>1016-2024</v>
          </cell>
          <cell r="B136">
            <v>0</v>
          </cell>
          <cell r="C136">
            <v>35664138</v>
          </cell>
          <cell r="D136">
            <v>33938766</v>
          </cell>
        </row>
        <row r="137">
          <cell r="A137" t="str">
            <v>1017-2024</v>
          </cell>
          <cell r="B137">
            <v>0</v>
          </cell>
          <cell r="C137">
            <v>27000000</v>
          </cell>
          <cell r="D137">
            <v>0</v>
          </cell>
        </row>
        <row r="138">
          <cell r="A138" t="str">
            <v>1019-2024</v>
          </cell>
          <cell r="B138">
            <v>0</v>
          </cell>
          <cell r="C138">
            <v>6805489</v>
          </cell>
          <cell r="D138">
            <v>16105458</v>
          </cell>
        </row>
        <row r="139">
          <cell r="A139" t="str">
            <v>1020-2024</v>
          </cell>
          <cell r="B139">
            <v>0</v>
          </cell>
          <cell r="C139">
            <v>495592453</v>
          </cell>
          <cell r="D139">
            <v>465740724</v>
          </cell>
        </row>
        <row r="140">
          <cell r="A140" t="str">
            <v>1021-2024</v>
          </cell>
          <cell r="B140">
            <v>0</v>
          </cell>
          <cell r="C140">
            <v>770167719</v>
          </cell>
          <cell r="D140">
            <v>727139295</v>
          </cell>
        </row>
        <row r="141">
          <cell r="A141" t="str">
            <v>102-2024</v>
          </cell>
          <cell r="B141">
            <v>2946667</v>
          </cell>
          <cell r="C141">
            <v>41253333</v>
          </cell>
          <cell r="D141">
            <v>0</v>
          </cell>
        </row>
        <row r="142">
          <cell r="A142" t="str">
            <v>1022-2024</v>
          </cell>
          <cell r="B142">
            <v>0</v>
          </cell>
          <cell r="C142">
            <v>37811048</v>
          </cell>
          <cell r="D142">
            <v>38226144</v>
          </cell>
        </row>
        <row r="143">
          <cell r="A143" t="str">
            <v>1023-2024</v>
          </cell>
          <cell r="B143">
            <v>0</v>
          </cell>
          <cell r="C143">
            <v>29929946</v>
          </cell>
          <cell r="D143">
            <v>30985998</v>
          </cell>
        </row>
        <row r="144">
          <cell r="A144" t="str">
            <v>1024-2024</v>
          </cell>
          <cell r="B144">
            <v>0</v>
          </cell>
          <cell r="C144">
            <v>31720500</v>
          </cell>
          <cell r="D144">
            <v>32374945</v>
          </cell>
        </row>
        <row r="145">
          <cell r="A145" t="str">
            <v>1025-2024</v>
          </cell>
          <cell r="B145">
            <v>0</v>
          </cell>
          <cell r="C145">
            <v>52664666</v>
          </cell>
          <cell r="D145">
            <v>44962460</v>
          </cell>
        </row>
        <row r="146">
          <cell r="A146" t="str">
            <v>1026-2024</v>
          </cell>
          <cell r="B146">
            <v>0</v>
          </cell>
          <cell r="C146">
            <v>44868439</v>
          </cell>
          <cell r="D146">
            <v>44495652</v>
          </cell>
        </row>
        <row r="147">
          <cell r="A147" t="str">
            <v>1027-2024</v>
          </cell>
          <cell r="B147">
            <v>0</v>
          </cell>
          <cell r="C147">
            <v>32717234</v>
          </cell>
          <cell r="D147">
            <v>33871638</v>
          </cell>
        </row>
        <row r="148">
          <cell r="A148" t="str">
            <v>1028-2024</v>
          </cell>
          <cell r="B148">
            <v>400000</v>
          </cell>
          <cell r="C148">
            <v>4400000</v>
          </cell>
          <cell r="D148">
            <v>0</v>
          </cell>
        </row>
        <row r="149">
          <cell r="A149" t="str">
            <v>1029-2024</v>
          </cell>
          <cell r="B149">
            <v>0</v>
          </cell>
          <cell r="C149">
            <v>10099860</v>
          </cell>
          <cell r="D149">
            <v>0</v>
          </cell>
        </row>
        <row r="150">
          <cell r="A150" t="str">
            <v>1031-2024</v>
          </cell>
          <cell r="B150">
            <v>0</v>
          </cell>
          <cell r="C150">
            <v>29401500</v>
          </cell>
          <cell r="D150">
            <v>634000</v>
          </cell>
        </row>
        <row r="151">
          <cell r="A151" t="str">
            <v>103-2024</v>
          </cell>
          <cell r="B151">
            <v>2824467</v>
          </cell>
          <cell r="C151">
            <v>39542533</v>
          </cell>
          <cell r="D151">
            <v>0</v>
          </cell>
        </row>
        <row r="152">
          <cell r="A152" t="str">
            <v>1032-2024</v>
          </cell>
          <cell r="B152">
            <v>0</v>
          </cell>
          <cell r="C152">
            <v>666555078</v>
          </cell>
          <cell r="D152">
            <v>0</v>
          </cell>
        </row>
        <row r="153">
          <cell r="A153" t="str">
            <v>10330041319-2024</v>
          </cell>
          <cell r="B153">
            <v>0</v>
          </cell>
          <cell r="C153">
            <v>105480</v>
          </cell>
          <cell r="D153">
            <v>0</v>
          </cell>
        </row>
        <row r="154">
          <cell r="A154" t="str">
            <v>1033-2024</v>
          </cell>
          <cell r="B154">
            <v>0</v>
          </cell>
          <cell r="C154">
            <v>508917402</v>
          </cell>
          <cell r="D154">
            <v>169639136</v>
          </cell>
        </row>
        <row r="155">
          <cell r="A155" t="str">
            <v>1034-2024</v>
          </cell>
          <cell r="B155">
            <v>0</v>
          </cell>
          <cell r="C155">
            <v>1051114887</v>
          </cell>
          <cell r="D155">
            <v>1300045953</v>
          </cell>
        </row>
        <row r="156">
          <cell r="A156" t="str">
            <v>1035-2024</v>
          </cell>
          <cell r="B156">
            <v>0</v>
          </cell>
          <cell r="C156">
            <v>1075369029</v>
          </cell>
          <cell r="D156">
            <v>1275791811</v>
          </cell>
        </row>
        <row r="157">
          <cell r="A157" t="str">
            <v>1036-2024</v>
          </cell>
          <cell r="B157">
            <v>0</v>
          </cell>
          <cell r="C157">
            <v>2550000</v>
          </cell>
          <cell r="D157">
            <v>9873000</v>
          </cell>
        </row>
        <row r="158">
          <cell r="A158" t="str">
            <v>1037-2024</v>
          </cell>
          <cell r="B158">
            <v>181066</v>
          </cell>
          <cell r="C158">
            <v>17563467</v>
          </cell>
          <cell r="D158">
            <v>12131467</v>
          </cell>
        </row>
        <row r="159">
          <cell r="A159" t="str">
            <v>1038-2024</v>
          </cell>
          <cell r="B159">
            <v>0</v>
          </cell>
          <cell r="C159">
            <v>24914957</v>
          </cell>
          <cell r="D159">
            <v>21275693</v>
          </cell>
        </row>
        <row r="160">
          <cell r="A160" t="str">
            <v>1039-2024</v>
          </cell>
          <cell r="B160">
            <v>0</v>
          </cell>
          <cell r="C160">
            <v>15915000</v>
          </cell>
          <cell r="D160">
            <v>7957500</v>
          </cell>
        </row>
        <row r="161">
          <cell r="A161" t="str">
            <v>1040-2024</v>
          </cell>
          <cell r="B161">
            <v>0</v>
          </cell>
          <cell r="C161">
            <v>161686178</v>
          </cell>
          <cell r="D161">
            <v>577711180</v>
          </cell>
        </row>
        <row r="162">
          <cell r="A162" t="str">
            <v>1041-2024</v>
          </cell>
          <cell r="B162">
            <v>0</v>
          </cell>
          <cell r="C162">
            <v>25625600</v>
          </cell>
          <cell r="D162">
            <v>22809600</v>
          </cell>
        </row>
        <row r="163">
          <cell r="A163" t="str">
            <v>104-2024</v>
          </cell>
          <cell r="B163">
            <v>2824467</v>
          </cell>
          <cell r="C163">
            <v>39542533</v>
          </cell>
          <cell r="D163">
            <v>0</v>
          </cell>
        </row>
        <row r="164">
          <cell r="A164" t="str">
            <v>1042-2024</v>
          </cell>
          <cell r="B164">
            <v>0</v>
          </cell>
          <cell r="C164">
            <v>28007467</v>
          </cell>
          <cell r="D164">
            <v>24506533</v>
          </cell>
        </row>
        <row r="165">
          <cell r="A165" t="str">
            <v>1043-2024</v>
          </cell>
          <cell r="B165">
            <v>0</v>
          </cell>
          <cell r="C165">
            <v>15738167</v>
          </cell>
          <cell r="D165">
            <v>8134333</v>
          </cell>
        </row>
        <row r="166">
          <cell r="A166" t="str">
            <v>1044-2024</v>
          </cell>
          <cell r="B166">
            <v>0</v>
          </cell>
          <cell r="C166">
            <v>15738167</v>
          </cell>
          <cell r="D166">
            <v>8134333</v>
          </cell>
        </row>
        <row r="167">
          <cell r="A167" t="str">
            <v>1045-2023</v>
          </cell>
          <cell r="B167">
            <v>80000</v>
          </cell>
          <cell r="C167">
            <v>1420000</v>
          </cell>
          <cell r="D167">
            <v>0</v>
          </cell>
        </row>
        <row r="168">
          <cell r="A168" t="str">
            <v>1045-2024</v>
          </cell>
          <cell r="B168">
            <v>1061000</v>
          </cell>
          <cell r="C168">
            <v>6896500</v>
          </cell>
          <cell r="D168">
            <v>15915000</v>
          </cell>
        </row>
        <row r="169">
          <cell r="A169" t="str">
            <v>1046-2024</v>
          </cell>
          <cell r="B169">
            <v>0</v>
          </cell>
          <cell r="C169">
            <v>26076000</v>
          </cell>
          <cell r="D169">
            <v>17384000</v>
          </cell>
        </row>
        <row r="170">
          <cell r="A170" t="str">
            <v>1048-2024</v>
          </cell>
          <cell r="B170">
            <v>0</v>
          </cell>
          <cell r="C170">
            <v>23496000</v>
          </cell>
          <cell r="D170">
            <v>11748000</v>
          </cell>
        </row>
        <row r="171">
          <cell r="A171" t="str">
            <v>1049-2024</v>
          </cell>
          <cell r="B171">
            <v>0</v>
          </cell>
          <cell r="C171">
            <v>18300000</v>
          </cell>
          <cell r="D171">
            <v>12200000</v>
          </cell>
        </row>
        <row r="172">
          <cell r="A172" t="str">
            <v>1050-2024</v>
          </cell>
          <cell r="B172">
            <v>0</v>
          </cell>
          <cell r="C172">
            <v>15915000</v>
          </cell>
          <cell r="D172">
            <v>7957500</v>
          </cell>
        </row>
        <row r="173">
          <cell r="A173" t="str">
            <v>1051-2024</v>
          </cell>
          <cell r="B173">
            <v>0</v>
          </cell>
          <cell r="C173">
            <v>15915000</v>
          </cell>
          <cell r="D173">
            <v>7957500</v>
          </cell>
        </row>
        <row r="174">
          <cell r="A174" t="str">
            <v>105-2024</v>
          </cell>
          <cell r="B174">
            <v>1730400</v>
          </cell>
          <cell r="C174">
            <v>26244400</v>
          </cell>
          <cell r="D174">
            <v>0</v>
          </cell>
        </row>
        <row r="175">
          <cell r="A175" t="str">
            <v>1052-2024</v>
          </cell>
          <cell r="B175">
            <v>0</v>
          </cell>
          <cell r="C175">
            <v>26700000</v>
          </cell>
          <cell r="D175">
            <v>17800000</v>
          </cell>
        </row>
        <row r="176">
          <cell r="A176" t="str">
            <v>1053-2024</v>
          </cell>
          <cell r="B176">
            <v>0</v>
          </cell>
          <cell r="C176">
            <v>609172822</v>
          </cell>
          <cell r="D176">
            <v>880274210</v>
          </cell>
        </row>
        <row r="177">
          <cell r="A177" t="str">
            <v>1054-2024</v>
          </cell>
          <cell r="B177">
            <v>0</v>
          </cell>
          <cell r="C177">
            <v>28640200</v>
          </cell>
          <cell r="D177">
            <v>24456800</v>
          </cell>
        </row>
        <row r="178">
          <cell r="A178" t="str">
            <v>1055-2024</v>
          </cell>
          <cell r="B178">
            <v>0</v>
          </cell>
          <cell r="C178">
            <v>16114933</v>
          </cell>
          <cell r="D178">
            <v>11045067</v>
          </cell>
        </row>
        <row r="179">
          <cell r="A179" t="str">
            <v>1056-2024</v>
          </cell>
          <cell r="B179">
            <v>0</v>
          </cell>
          <cell r="C179">
            <v>15915000</v>
          </cell>
          <cell r="D179">
            <v>7957500</v>
          </cell>
        </row>
        <row r="180">
          <cell r="A180" t="str">
            <v>1057-2024</v>
          </cell>
          <cell r="B180">
            <v>0</v>
          </cell>
          <cell r="C180">
            <v>15915000</v>
          </cell>
          <cell r="D180">
            <v>7957500</v>
          </cell>
        </row>
        <row r="181">
          <cell r="A181" t="str">
            <v>1059-2024</v>
          </cell>
          <cell r="B181">
            <v>0</v>
          </cell>
          <cell r="C181">
            <v>15738167</v>
          </cell>
          <cell r="D181">
            <v>8134333</v>
          </cell>
        </row>
        <row r="182">
          <cell r="A182" t="str">
            <v>1060-2024</v>
          </cell>
          <cell r="B182">
            <v>0</v>
          </cell>
          <cell r="C182">
            <v>20715200</v>
          </cell>
          <cell r="D182">
            <v>18125800</v>
          </cell>
        </row>
        <row r="183">
          <cell r="A183" t="str">
            <v>1061-2024</v>
          </cell>
          <cell r="B183">
            <v>0</v>
          </cell>
          <cell r="C183">
            <v>25779000</v>
          </cell>
          <cell r="D183">
            <v>12889500</v>
          </cell>
        </row>
        <row r="184">
          <cell r="A184" t="str">
            <v>106-2024</v>
          </cell>
          <cell r="B184">
            <v>2266000</v>
          </cell>
          <cell r="C184">
            <v>34367667</v>
          </cell>
          <cell r="D184">
            <v>0</v>
          </cell>
        </row>
        <row r="185">
          <cell r="A185" t="str">
            <v>1062-2024</v>
          </cell>
          <cell r="B185">
            <v>0</v>
          </cell>
          <cell r="C185">
            <v>15738167</v>
          </cell>
          <cell r="D185">
            <v>8134333</v>
          </cell>
        </row>
        <row r="186">
          <cell r="A186" t="str">
            <v>1063-2024</v>
          </cell>
          <cell r="B186">
            <v>0</v>
          </cell>
          <cell r="C186">
            <v>20066667</v>
          </cell>
          <cell r="D186">
            <v>7933333</v>
          </cell>
        </row>
        <row r="187">
          <cell r="A187" t="str">
            <v>1064-2024</v>
          </cell>
          <cell r="B187">
            <v>0</v>
          </cell>
          <cell r="C187">
            <v>25779870</v>
          </cell>
          <cell r="D187">
            <v>12889935</v>
          </cell>
        </row>
        <row r="188">
          <cell r="A188" t="str">
            <v>1065-2024</v>
          </cell>
          <cell r="B188">
            <v>0</v>
          </cell>
          <cell r="C188">
            <v>15738167</v>
          </cell>
          <cell r="D188">
            <v>8134333</v>
          </cell>
        </row>
        <row r="189">
          <cell r="A189" t="str">
            <v>1066-2024</v>
          </cell>
          <cell r="B189">
            <v>0</v>
          </cell>
          <cell r="C189">
            <v>15738167</v>
          </cell>
          <cell r="D189">
            <v>8134333</v>
          </cell>
        </row>
        <row r="190">
          <cell r="A190" t="str">
            <v>1067-2024</v>
          </cell>
          <cell r="B190">
            <v>289733</v>
          </cell>
          <cell r="C190">
            <v>25786267</v>
          </cell>
          <cell r="D190">
            <v>17384000</v>
          </cell>
        </row>
        <row r="191">
          <cell r="A191" t="str">
            <v>1068-2024</v>
          </cell>
          <cell r="B191">
            <v>0</v>
          </cell>
          <cell r="C191">
            <v>21070933</v>
          </cell>
          <cell r="D191">
            <v>13201067</v>
          </cell>
        </row>
        <row r="192">
          <cell r="A192" t="str">
            <v>1069-2024</v>
          </cell>
          <cell r="B192">
            <v>0</v>
          </cell>
          <cell r="C192">
            <v>9548100</v>
          </cell>
          <cell r="D192">
            <v>4774050</v>
          </cell>
        </row>
        <row r="193">
          <cell r="A193" t="str">
            <v>1070-2024</v>
          </cell>
          <cell r="B193">
            <v>0</v>
          </cell>
          <cell r="C193">
            <v>11094000</v>
          </cell>
          <cell r="D193">
            <v>5547000</v>
          </cell>
        </row>
        <row r="194">
          <cell r="A194" t="str">
            <v>1071-2024</v>
          </cell>
          <cell r="B194">
            <v>0</v>
          </cell>
          <cell r="C194">
            <v>16114933</v>
          </cell>
          <cell r="D194">
            <v>11045067</v>
          </cell>
        </row>
        <row r="195">
          <cell r="A195" t="str">
            <v>1072-2024</v>
          </cell>
          <cell r="B195">
            <v>0</v>
          </cell>
          <cell r="C195">
            <v>16114933</v>
          </cell>
          <cell r="D195">
            <v>11045067</v>
          </cell>
        </row>
        <row r="196">
          <cell r="A196" t="str">
            <v>1073-2024</v>
          </cell>
          <cell r="B196">
            <v>0</v>
          </cell>
          <cell r="C196">
            <v>16114933</v>
          </cell>
          <cell r="D196">
            <v>11045067</v>
          </cell>
        </row>
        <row r="197">
          <cell r="A197" t="str">
            <v>1074-2024</v>
          </cell>
          <cell r="B197">
            <v>0</v>
          </cell>
          <cell r="C197">
            <v>16114933</v>
          </cell>
          <cell r="D197">
            <v>11045067</v>
          </cell>
        </row>
        <row r="198">
          <cell r="A198" t="str">
            <v>1075-2024</v>
          </cell>
          <cell r="B198">
            <v>0</v>
          </cell>
          <cell r="C198">
            <v>24217600</v>
          </cell>
          <cell r="D198">
            <v>13798400</v>
          </cell>
        </row>
        <row r="199">
          <cell r="A199" t="str">
            <v>1076-2024</v>
          </cell>
          <cell r="B199">
            <v>0</v>
          </cell>
          <cell r="C199">
            <v>26700000</v>
          </cell>
          <cell r="D199">
            <v>17800000</v>
          </cell>
        </row>
        <row r="200">
          <cell r="A200" t="str">
            <v>1077-2024</v>
          </cell>
          <cell r="B200">
            <v>0</v>
          </cell>
          <cell r="C200">
            <v>19554000</v>
          </cell>
          <cell r="D200">
            <v>13036000</v>
          </cell>
        </row>
        <row r="201">
          <cell r="A201" t="str">
            <v>1079-2024</v>
          </cell>
          <cell r="B201">
            <v>0</v>
          </cell>
          <cell r="C201">
            <v>24000000</v>
          </cell>
          <cell r="D201">
            <v>16000000</v>
          </cell>
        </row>
        <row r="202">
          <cell r="A202" t="str">
            <v>1080-2024</v>
          </cell>
          <cell r="B202">
            <v>0</v>
          </cell>
          <cell r="C202">
            <v>10864000</v>
          </cell>
          <cell r="D202">
            <v>16296000</v>
          </cell>
        </row>
        <row r="203">
          <cell r="A203" t="str">
            <v>1081-2024</v>
          </cell>
          <cell r="B203">
            <v>0</v>
          </cell>
          <cell r="C203">
            <v>21900000</v>
          </cell>
          <cell r="D203">
            <v>14600000</v>
          </cell>
        </row>
        <row r="204">
          <cell r="A204" t="str">
            <v>108-2024</v>
          </cell>
          <cell r="B204">
            <v>1358933</v>
          </cell>
          <cell r="C204">
            <v>19025067</v>
          </cell>
          <cell r="D204">
            <v>0</v>
          </cell>
        </row>
        <row r="205">
          <cell r="A205" t="str">
            <v>1083-2024</v>
          </cell>
          <cell r="B205">
            <v>0</v>
          </cell>
          <cell r="C205">
            <v>26076000</v>
          </cell>
          <cell r="D205">
            <v>17384000</v>
          </cell>
        </row>
        <row r="206">
          <cell r="A206" t="str">
            <v>1084-2024</v>
          </cell>
          <cell r="B206">
            <v>707267</v>
          </cell>
          <cell r="C206">
            <v>15206233</v>
          </cell>
          <cell r="D206">
            <v>10609000</v>
          </cell>
        </row>
        <row r="207">
          <cell r="A207" t="str">
            <v>1085-2024</v>
          </cell>
          <cell r="B207">
            <v>1414533</v>
          </cell>
          <cell r="C207">
            <v>9194467</v>
          </cell>
          <cell r="D207">
            <v>15913500</v>
          </cell>
        </row>
        <row r="208">
          <cell r="A208" t="str">
            <v>1086-2024</v>
          </cell>
          <cell r="B208">
            <v>1237717</v>
          </cell>
          <cell r="C208">
            <v>14675783</v>
          </cell>
          <cell r="D208">
            <v>10609000</v>
          </cell>
        </row>
        <row r="209">
          <cell r="A209" t="str">
            <v>1087-2024</v>
          </cell>
          <cell r="B209">
            <v>0</v>
          </cell>
          <cell r="C209">
            <v>22371600</v>
          </cell>
          <cell r="D209">
            <v>11185800</v>
          </cell>
        </row>
        <row r="210">
          <cell r="A210" t="str">
            <v>1088-2024</v>
          </cell>
          <cell r="B210">
            <v>0</v>
          </cell>
          <cell r="C210">
            <v>15915000</v>
          </cell>
          <cell r="D210">
            <v>7957500</v>
          </cell>
        </row>
        <row r="211">
          <cell r="A211" t="str">
            <v>109078-2023</v>
          </cell>
          <cell r="B211">
            <v>0</v>
          </cell>
          <cell r="C211">
            <v>322012010</v>
          </cell>
          <cell r="D211">
            <v>135334187</v>
          </cell>
        </row>
        <row r="212">
          <cell r="A212" t="str">
            <v>1091-2024</v>
          </cell>
          <cell r="B212">
            <v>933333</v>
          </cell>
          <cell r="C212">
            <v>11066667</v>
          </cell>
          <cell r="D212">
            <v>8000000</v>
          </cell>
        </row>
        <row r="213">
          <cell r="A213" t="str">
            <v>109-2024</v>
          </cell>
          <cell r="B213">
            <v>2613333</v>
          </cell>
          <cell r="C213">
            <v>33786667</v>
          </cell>
          <cell r="D213">
            <v>0</v>
          </cell>
        </row>
        <row r="214">
          <cell r="A214" t="str">
            <v>1092-2024</v>
          </cell>
          <cell r="B214">
            <v>1066667</v>
          </cell>
          <cell r="C214">
            <v>10933333</v>
          </cell>
          <cell r="D214">
            <v>8000000</v>
          </cell>
        </row>
        <row r="215">
          <cell r="A215" t="str">
            <v>1094-2024</v>
          </cell>
          <cell r="B215">
            <v>0</v>
          </cell>
          <cell r="C215">
            <v>19918200</v>
          </cell>
          <cell r="D215">
            <v>10294800</v>
          </cell>
        </row>
        <row r="216">
          <cell r="A216" t="str">
            <v>1095-2024</v>
          </cell>
          <cell r="B216">
            <v>0</v>
          </cell>
          <cell r="C216">
            <v>25493427</v>
          </cell>
          <cell r="D216">
            <v>13176378</v>
          </cell>
        </row>
        <row r="217">
          <cell r="A217" t="str">
            <v>1096-2024</v>
          </cell>
          <cell r="B217">
            <v>0</v>
          </cell>
          <cell r="C217">
            <v>15915000</v>
          </cell>
          <cell r="D217">
            <v>7957500</v>
          </cell>
        </row>
        <row r="218">
          <cell r="A218" t="str">
            <v>1097-2024</v>
          </cell>
          <cell r="B218">
            <v>217267</v>
          </cell>
          <cell r="C218">
            <v>19336733</v>
          </cell>
          <cell r="D218">
            <v>13036000</v>
          </cell>
        </row>
        <row r="219">
          <cell r="A219" t="str">
            <v>1098-2024</v>
          </cell>
          <cell r="B219">
            <v>0</v>
          </cell>
          <cell r="C219">
            <v>16296000</v>
          </cell>
          <cell r="D219">
            <v>10864000</v>
          </cell>
        </row>
        <row r="220">
          <cell r="A220" t="str">
            <v>1099-2024</v>
          </cell>
          <cell r="B220">
            <v>0</v>
          </cell>
          <cell r="C220">
            <v>15915000</v>
          </cell>
          <cell r="D220">
            <v>7957500</v>
          </cell>
        </row>
        <row r="221">
          <cell r="A221" t="str">
            <v>1100-2024</v>
          </cell>
          <cell r="B221">
            <v>0</v>
          </cell>
          <cell r="C221">
            <v>17456400</v>
          </cell>
          <cell r="D221">
            <v>12756600</v>
          </cell>
        </row>
        <row r="222">
          <cell r="A222" t="str">
            <v>1101-2024</v>
          </cell>
          <cell r="B222">
            <v>0</v>
          </cell>
          <cell r="C222">
            <v>19918200</v>
          </cell>
          <cell r="D222">
            <v>10294800</v>
          </cell>
        </row>
        <row r="223">
          <cell r="A223" t="str">
            <v>110-2024</v>
          </cell>
          <cell r="B223">
            <v>2860000</v>
          </cell>
          <cell r="C223">
            <v>40040000</v>
          </cell>
          <cell r="D223">
            <v>0</v>
          </cell>
        </row>
        <row r="224">
          <cell r="A224" t="str">
            <v>1102-2024</v>
          </cell>
          <cell r="B224">
            <v>0</v>
          </cell>
          <cell r="C224">
            <v>16114933</v>
          </cell>
          <cell r="D224">
            <v>8329067</v>
          </cell>
        </row>
        <row r="225">
          <cell r="A225" t="str">
            <v>1103-2024</v>
          </cell>
          <cell r="B225">
            <v>836267</v>
          </cell>
          <cell r="C225">
            <v>8571733</v>
          </cell>
          <cell r="D225">
            <v>6272000</v>
          </cell>
        </row>
        <row r="226">
          <cell r="A226" t="str">
            <v>1104-2024</v>
          </cell>
          <cell r="B226">
            <v>0</v>
          </cell>
          <cell r="C226">
            <v>15207667</v>
          </cell>
          <cell r="D226">
            <v>8664833</v>
          </cell>
        </row>
        <row r="227">
          <cell r="A227" t="str">
            <v>1105-2024</v>
          </cell>
          <cell r="B227">
            <v>0</v>
          </cell>
          <cell r="C227">
            <v>15738167</v>
          </cell>
          <cell r="D227">
            <v>8134333</v>
          </cell>
        </row>
        <row r="228">
          <cell r="A228" t="str">
            <v>1106-2024</v>
          </cell>
          <cell r="B228">
            <v>0</v>
          </cell>
          <cell r="C228">
            <v>12892133</v>
          </cell>
          <cell r="D228">
            <v>10008367</v>
          </cell>
        </row>
        <row r="229">
          <cell r="A229" t="str">
            <v>1108-2024</v>
          </cell>
          <cell r="B229">
            <v>707267</v>
          </cell>
          <cell r="C229">
            <v>15206233</v>
          </cell>
          <cell r="D229">
            <v>10609000</v>
          </cell>
        </row>
        <row r="230">
          <cell r="A230" t="str">
            <v>1109-2024</v>
          </cell>
          <cell r="B230">
            <v>0</v>
          </cell>
          <cell r="C230">
            <v>27810000</v>
          </cell>
          <cell r="D230">
            <v>13905000</v>
          </cell>
        </row>
        <row r="231">
          <cell r="A231" t="str">
            <v>111011/23 CTO960-2024</v>
          </cell>
          <cell r="B231">
            <v>0</v>
          </cell>
          <cell r="C231">
            <v>183513381</v>
          </cell>
          <cell r="D231">
            <v>133495139</v>
          </cell>
        </row>
        <row r="232">
          <cell r="A232" t="str">
            <v>1110-2024</v>
          </cell>
          <cell r="B232">
            <v>707267</v>
          </cell>
          <cell r="C232">
            <v>15206233</v>
          </cell>
          <cell r="D232">
            <v>10609000</v>
          </cell>
        </row>
        <row r="233">
          <cell r="A233" t="str">
            <v>1111-2024</v>
          </cell>
          <cell r="B233">
            <v>0</v>
          </cell>
          <cell r="C233">
            <v>20142000</v>
          </cell>
          <cell r="D233">
            <v>16785000</v>
          </cell>
        </row>
        <row r="234">
          <cell r="A234" t="str">
            <v>111-2024</v>
          </cell>
          <cell r="B234">
            <v>0</v>
          </cell>
          <cell r="C234">
            <v>41400000</v>
          </cell>
          <cell r="D234">
            <v>0</v>
          </cell>
        </row>
        <row r="235">
          <cell r="A235" t="str">
            <v>1114-2024</v>
          </cell>
          <cell r="B235">
            <v>707267</v>
          </cell>
          <cell r="C235">
            <v>15206233</v>
          </cell>
          <cell r="D235">
            <v>10609000</v>
          </cell>
        </row>
        <row r="236">
          <cell r="A236" t="str">
            <v>1115-2024</v>
          </cell>
          <cell r="B236">
            <v>707267</v>
          </cell>
          <cell r="C236">
            <v>15206233</v>
          </cell>
          <cell r="D236">
            <v>10609000</v>
          </cell>
        </row>
        <row r="237">
          <cell r="A237" t="str">
            <v>1116-2024</v>
          </cell>
          <cell r="B237">
            <v>1237717</v>
          </cell>
          <cell r="C237">
            <v>14675783</v>
          </cell>
          <cell r="D237">
            <v>10609000</v>
          </cell>
        </row>
        <row r="238">
          <cell r="A238" t="str">
            <v>1117-2024</v>
          </cell>
          <cell r="B238">
            <v>707267</v>
          </cell>
          <cell r="C238">
            <v>15206233</v>
          </cell>
          <cell r="D238">
            <v>10609000</v>
          </cell>
        </row>
        <row r="239">
          <cell r="A239" t="str">
            <v>1118-2024</v>
          </cell>
          <cell r="B239">
            <v>0</v>
          </cell>
          <cell r="C239">
            <v>25188000</v>
          </cell>
          <cell r="D239">
            <v>16792000</v>
          </cell>
        </row>
        <row r="240">
          <cell r="A240" t="str">
            <v>1119-2024</v>
          </cell>
          <cell r="B240">
            <v>0</v>
          </cell>
          <cell r="C240">
            <v>27000000</v>
          </cell>
          <cell r="D240">
            <v>18000000</v>
          </cell>
        </row>
        <row r="241">
          <cell r="A241" t="str">
            <v>1121-2024</v>
          </cell>
          <cell r="B241">
            <v>707267</v>
          </cell>
          <cell r="C241">
            <v>15206233</v>
          </cell>
          <cell r="D241">
            <v>10609000</v>
          </cell>
        </row>
        <row r="242">
          <cell r="A242" t="str">
            <v>112-2024</v>
          </cell>
          <cell r="B242">
            <v>0</v>
          </cell>
          <cell r="C242">
            <v>50676000</v>
          </cell>
          <cell r="D242">
            <v>0</v>
          </cell>
        </row>
        <row r="243">
          <cell r="A243" t="str">
            <v>1122-2024</v>
          </cell>
          <cell r="B243">
            <v>0</v>
          </cell>
          <cell r="C243">
            <v>15571733</v>
          </cell>
          <cell r="D243">
            <v>11588267</v>
          </cell>
        </row>
        <row r="244">
          <cell r="A244" t="str">
            <v>1123-2024</v>
          </cell>
          <cell r="B244">
            <v>178600</v>
          </cell>
          <cell r="C244">
            <v>15895400</v>
          </cell>
          <cell r="D244">
            <v>10716000</v>
          </cell>
        </row>
        <row r="245">
          <cell r="A245" t="str">
            <v>1124-2024</v>
          </cell>
          <cell r="B245">
            <v>178600</v>
          </cell>
          <cell r="C245">
            <v>15895400</v>
          </cell>
          <cell r="D245">
            <v>10716000</v>
          </cell>
        </row>
        <row r="246">
          <cell r="A246" t="str">
            <v>1125-2024</v>
          </cell>
          <cell r="B246">
            <v>178600</v>
          </cell>
          <cell r="C246">
            <v>15895400</v>
          </cell>
          <cell r="D246">
            <v>10716000</v>
          </cell>
        </row>
        <row r="247">
          <cell r="A247" t="str">
            <v>1126-2024</v>
          </cell>
          <cell r="B247">
            <v>336442</v>
          </cell>
          <cell r="C247">
            <v>15481558</v>
          </cell>
          <cell r="D247">
            <v>8912000</v>
          </cell>
        </row>
        <row r="248">
          <cell r="A248" t="str">
            <v>1127-2024</v>
          </cell>
          <cell r="B248">
            <v>16731</v>
          </cell>
          <cell r="C248">
            <v>27933269</v>
          </cell>
          <cell r="D248">
            <v>15950000</v>
          </cell>
        </row>
        <row r="249">
          <cell r="A249" t="str">
            <v>1128-2024</v>
          </cell>
          <cell r="B249">
            <v>66910</v>
          </cell>
          <cell r="C249">
            <v>333090</v>
          </cell>
          <cell r="D249">
            <v>0</v>
          </cell>
        </row>
        <row r="250">
          <cell r="A250" t="str">
            <v>1129-2024</v>
          </cell>
          <cell r="B250">
            <v>11550</v>
          </cell>
          <cell r="C250">
            <v>1738450</v>
          </cell>
          <cell r="D250">
            <v>0</v>
          </cell>
        </row>
        <row r="251">
          <cell r="A251" t="str">
            <v>1130-2024</v>
          </cell>
          <cell r="B251">
            <v>120880</v>
          </cell>
          <cell r="C251">
            <v>14798087</v>
          </cell>
          <cell r="D251">
            <v>9371283</v>
          </cell>
        </row>
        <row r="252">
          <cell r="A252" t="str">
            <v>1131-2024</v>
          </cell>
          <cell r="B252">
            <v>379430</v>
          </cell>
          <cell r="C252">
            <v>22280570</v>
          </cell>
          <cell r="D252">
            <v>0</v>
          </cell>
        </row>
        <row r="253">
          <cell r="A253" t="str">
            <v>113-2024</v>
          </cell>
          <cell r="B253">
            <v>2946667</v>
          </cell>
          <cell r="C253">
            <v>41253333</v>
          </cell>
          <cell r="D253">
            <v>0</v>
          </cell>
        </row>
        <row r="254">
          <cell r="A254" t="str">
            <v>1132-2024</v>
          </cell>
          <cell r="B254">
            <v>0</v>
          </cell>
          <cell r="C254">
            <v>14461693</v>
          </cell>
          <cell r="D254">
            <v>5037219</v>
          </cell>
        </row>
        <row r="255">
          <cell r="A255" t="str">
            <v>1133-2024</v>
          </cell>
          <cell r="B255">
            <v>279933</v>
          </cell>
          <cell r="C255">
            <v>24914067</v>
          </cell>
          <cell r="D255">
            <v>16796000</v>
          </cell>
        </row>
        <row r="256">
          <cell r="A256" t="str">
            <v>1134-2024</v>
          </cell>
          <cell r="B256">
            <v>217267</v>
          </cell>
          <cell r="C256">
            <v>19336733</v>
          </cell>
          <cell r="D256">
            <v>13036000</v>
          </cell>
        </row>
        <row r="257">
          <cell r="A257" t="str">
            <v>1135-2024</v>
          </cell>
          <cell r="B257">
            <v>217267</v>
          </cell>
          <cell r="C257">
            <v>19336733</v>
          </cell>
          <cell r="D257">
            <v>13036000</v>
          </cell>
        </row>
        <row r="258">
          <cell r="A258" t="str">
            <v>1136-2024</v>
          </cell>
          <cell r="B258">
            <v>181067</v>
          </cell>
          <cell r="C258">
            <v>16114933</v>
          </cell>
          <cell r="D258">
            <v>10864000</v>
          </cell>
        </row>
        <row r="259">
          <cell r="A259" t="str">
            <v>1137-2024</v>
          </cell>
          <cell r="B259">
            <v>181067</v>
          </cell>
          <cell r="C259">
            <v>16114933</v>
          </cell>
          <cell r="D259">
            <v>10864000</v>
          </cell>
        </row>
        <row r="260">
          <cell r="A260" t="str">
            <v>1138-2024</v>
          </cell>
          <cell r="B260">
            <v>279933</v>
          </cell>
          <cell r="C260">
            <v>24914067</v>
          </cell>
          <cell r="D260">
            <v>16796000</v>
          </cell>
        </row>
        <row r="261">
          <cell r="A261" t="str">
            <v>1139-2024</v>
          </cell>
          <cell r="B261">
            <v>217267</v>
          </cell>
          <cell r="C261">
            <v>19336733</v>
          </cell>
          <cell r="D261">
            <v>13036000</v>
          </cell>
        </row>
        <row r="262">
          <cell r="A262" t="str">
            <v>1140-2024</v>
          </cell>
          <cell r="B262">
            <v>279933</v>
          </cell>
          <cell r="C262">
            <v>24914067</v>
          </cell>
          <cell r="D262">
            <v>16796000</v>
          </cell>
        </row>
        <row r="263">
          <cell r="A263" t="str">
            <v>1141 OF-2024</v>
          </cell>
          <cell r="B263">
            <v>5910</v>
          </cell>
          <cell r="C263">
            <v>211150</v>
          </cell>
          <cell r="D263">
            <v>0</v>
          </cell>
        </row>
        <row r="264">
          <cell r="A264" t="str">
            <v>1141-2024</v>
          </cell>
          <cell r="B264">
            <v>217267</v>
          </cell>
          <cell r="C264">
            <v>19336733</v>
          </cell>
          <cell r="D264">
            <v>13036000</v>
          </cell>
        </row>
        <row r="265">
          <cell r="A265" t="str">
            <v>1142 OF-2024</v>
          </cell>
          <cell r="B265">
            <v>432240</v>
          </cell>
          <cell r="C265">
            <v>817760</v>
          </cell>
          <cell r="D265">
            <v>0</v>
          </cell>
        </row>
        <row r="266">
          <cell r="A266" t="str">
            <v>114-2024</v>
          </cell>
          <cell r="B266">
            <v>2946667</v>
          </cell>
          <cell r="C266">
            <v>41253333</v>
          </cell>
          <cell r="D266">
            <v>0</v>
          </cell>
        </row>
        <row r="267">
          <cell r="A267" t="str">
            <v>1142-2024</v>
          </cell>
          <cell r="B267">
            <v>0</v>
          </cell>
          <cell r="C267">
            <v>19554000</v>
          </cell>
          <cell r="D267">
            <v>13036000</v>
          </cell>
        </row>
        <row r="268">
          <cell r="A268" t="str">
            <v>1143 OF-2024</v>
          </cell>
          <cell r="B268">
            <v>197559</v>
          </cell>
          <cell r="C268">
            <v>269407</v>
          </cell>
          <cell r="D268">
            <v>0</v>
          </cell>
        </row>
        <row r="269">
          <cell r="A269" t="str">
            <v>1144 OF-2024</v>
          </cell>
          <cell r="B269">
            <v>190151</v>
          </cell>
          <cell r="C269">
            <v>223243</v>
          </cell>
          <cell r="D269">
            <v>0</v>
          </cell>
        </row>
        <row r="270">
          <cell r="A270" t="str">
            <v>1144-2024</v>
          </cell>
          <cell r="B270">
            <v>279933</v>
          </cell>
          <cell r="C270">
            <v>24914067</v>
          </cell>
          <cell r="D270">
            <v>16796000</v>
          </cell>
        </row>
        <row r="271">
          <cell r="A271" t="str">
            <v>1145-2024</v>
          </cell>
          <cell r="B271">
            <v>0</v>
          </cell>
          <cell r="C271">
            <v>20066667</v>
          </cell>
          <cell r="D271">
            <v>11433333</v>
          </cell>
        </row>
        <row r="272">
          <cell r="A272" t="str">
            <v>1146-2024</v>
          </cell>
          <cell r="B272">
            <v>0</v>
          </cell>
          <cell r="C272">
            <v>20066667</v>
          </cell>
          <cell r="D272">
            <v>7933333</v>
          </cell>
        </row>
        <row r="273">
          <cell r="A273" t="str">
            <v>1147-2024</v>
          </cell>
          <cell r="B273">
            <v>0</v>
          </cell>
          <cell r="C273">
            <v>20066667</v>
          </cell>
          <cell r="D273">
            <v>11433333</v>
          </cell>
        </row>
        <row r="274">
          <cell r="A274" t="str">
            <v>1148-2024</v>
          </cell>
          <cell r="B274">
            <v>0</v>
          </cell>
          <cell r="C274">
            <v>19366667</v>
          </cell>
          <cell r="D274">
            <v>8633333</v>
          </cell>
        </row>
        <row r="275">
          <cell r="A275" t="str">
            <v>1149-2024</v>
          </cell>
          <cell r="B275">
            <v>0</v>
          </cell>
          <cell r="C275">
            <v>20066667</v>
          </cell>
          <cell r="D275">
            <v>11433333</v>
          </cell>
        </row>
        <row r="276">
          <cell r="A276" t="str">
            <v>1150-2024</v>
          </cell>
          <cell r="B276">
            <v>0</v>
          </cell>
          <cell r="C276">
            <v>22933333</v>
          </cell>
          <cell r="D276">
            <v>13066667</v>
          </cell>
        </row>
        <row r="277">
          <cell r="A277" t="str">
            <v>1151-2024</v>
          </cell>
          <cell r="B277">
            <v>0</v>
          </cell>
          <cell r="C277">
            <v>19366667</v>
          </cell>
          <cell r="D277">
            <v>8633333</v>
          </cell>
        </row>
        <row r="278">
          <cell r="A278" t="str">
            <v>115-2024</v>
          </cell>
          <cell r="B278">
            <v>1015000</v>
          </cell>
          <cell r="C278">
            <v>26825000</v>
          </cell>
          <cell r="D278">
            <v>0</v>
          </cell>
        </row>
        <row r="279">
          <cell r="A279" t="str">
            <v>1152-2024</v>
          </cell>
          <cell r="B279">
            <v>0</v>
          </cell>
          <cell r="C279">
            <v>20066667</v>
          </cell>
          <cell r="D279">
            <v>7933333</v>
          </cell>
        </row>
        <row r="280">
          <cell r="A280" t="str">
            <v>1153-2024</v>
          </cell>
          <cell r="B280">
            <v>0</v>
          </cell>
          <cell r="C280">
            <v>20066667</v>
          </cell>
          <cell r="D280">
            <v>11433333</v>
          </cell>
        </row>
        <row r="281">
          <cell r="A281" t="str">
            <v>1154-2024</v>
          </cell>
          <cell r="B281">
            <v>280000</v>
          </cell>
          <cell r="C281">
            <v>24920000</v>
          </cell>
          <cell r="D281">
            <v>16800000</v>
          </cell>
        </row>
        <row r="282">
          <cell r="A282" t="str">
            <v>1155-2024</v>
          </cell>
          <cell r="B282">
            <v>0</v>
          </cell>
          <cell r="C282">
            <v>15207667</v>
          </cell>
          <cell r="D282">
            <v>8664833</v>
          </cell>
        </row>
        <row r="283">
          <cell r="A283" t="str">
            <v>1156-2024</v>
          </cell>
          <cell r="B283">
            <v>0</v>
          </cell>
          <cell r="C283">
            <v>21377307</v>
          </cell>
          <cell r="D283">
            <v>12180093</v>
          </cell>
        </row>
        <row r="284">
          <cell r="A284" t="str">
            <v>1157-2024</v>
          </cell>
          <cell r="B284">
            <v>0</v>
          </cell>
          <cell r="C284">
            <v>12892133</v>
          </cell>
          <cell r="D284">
            <v>10008367</v>
          </cell>
        </row>
        <row r="285">
          <cell r="A285" t="str">
            <v>1159-2024</v>
          </cell>
          <cell r="B285">
            <v>0</v>
          </cell>
          <cell r="C285">
            <v>19246800</v>
          </cell>
          <cell r="D285">
            <v>10966200</v>
          </cell>
        </row>
        <row r="286">
          <cell r="A286" t="str">
            <v>1160-2024</v>
          </cell>
          <cell r="B286">
            <v>0</v>
          </cell>
          <cell r="C286">
            <v>21900000</v>
          </cell>
          <cell r="D286">
            <v>14600000</v>
          </cell>
        </row>
        <row r="287">
          <cell r="A287" t="str">
            <v>1161-2024</v>
          </cell>
          <cell r="B287">
            <v>0</v>
          </cell>
          <cell r="C287">
            <v>21411000</v>
          </cell>
          <cell r="D287">
            <v>10705500</v>
          </cell>
        </row>
        <row r="288">
          <cell r="A288" t="str">
            <v>116-2024</v>
          </cell>
          <cell r="B288">
            <v>2860000</v>
          </cell>
          <cell r="C288">
            <v>40040000</v>
          </cell>
          <cell r="D288">
            <v>0</v>
          </cell>
        </row>
        <row r="289">
          <cell r="A289" t="str">
            <v>1164-2024</v>
          </cell>
          <cell r="B289">
            <v>707267</v>
          </cell>
          <cell r="C289">
            <v>15206233</v>
          </cell>
          <cell r="D289">
            <v>10609000</v>
          </cell>
        </row>
        <row r="290">
          <cell r="A290" t="str">
            <v>1165-2024</v>
          </cell>
          <cell r="B290">
            <v>707267</v>
          </cell>
          <cell r="C290">
            <v>15206233</v>
          </cell>
          <cell r="D290">
            <v>10609000</v>
          </cell>
        </row>
        <row r="291">
          <cell r="A291" t="str">
            <v>1166-2024</v>
          </cell>
          <cell r="B291">
            <v>1237717</v>
          </cell>
          <cell r="C291">
            <v>14675783</v>
          </cell>
          <cell r="D291">
            <v>10609000</v>
          </cell>
        </row>
        <row r="292">
          <cell r="A292" t="str">
            <v>1167-2024</v>
          </cell>
          <cell r="B292">
            <v>707267</v>
          </cell>
          <cell r="C292">
            <v>15206233</v>
          </cell>
          <cell r="D292">
            <v>10609000</v>
          </cell>
        </row>
        <row r="293">
          <cell r="A293" t="str">
            <v>1168-2024</v>
          </cell>
          <cell r="B293">
            <v>707267</v>
          </cell>
          <cell r="C293">
            <v>15206233</v>
          </cell>
          <cell r="D293">
            <v>10609000</v>
          </cell>
        </row>
        <row r="294">
          <cell r="A294" t="str">
            <v>1169-2024</v>
          </cell>
          <cell r="B294">
            <v>1399667</v>
          </cell>
          <cell r="C294">
            <v>23794333</v>
          </cell>
          <cell r="D294">
            <v>16796000</v>
          </cell>
        </row>
        <row r="295">
          <cell r="A295" t="str">
            <v>11692033118-2024</v>
          </cell>
          <cell r="B295">
            <v>0</v>
          </cell>
          <cell r="C295">
            <v>207280</v>
          </cell>
          <cell r="D295">
            <v>0</v>
          </cell>
        </row>
        <row r="296">
          <cell r="A296" t="str">
            <v>1170-2024</v>
          </cell>
          <cell r="B296">
            <v>2519400</v>
          </cell>
          <cell r="C296">
            <v>22674600</v>
          </cell>
          <cell r="D296">
            <v>16796000</v>
          </cell>
        </row>
        <row r="297">
          <cell r="A297" t="str">
            <v>1171-2024</v>
          </cell>
          <cell r="B297">
            <v>869067</v>
          </cell>
          <cell r="C297">
            <v>18684933</v>
          </cell>
          <cell r="D297">
            <v>13036000</v>
          </cell>
        </row>
        <row r="298">
          <cell r="A298" t="str">
            <v>117-2024</v>
          </cell>
          <cell r="B298">
            <v>1232667</v>
          </cell>
          <cell r="C298">
            <v>22804333</v>
          </cell>
          <cell r="D298">
            <v>0</v>
          </cell>
        </row>
        <row r="299">
          <cell r="A299" t="str">
            <v>1172-2024</v>
          </cell>
          <cell r="B299">
            <v>1086333</v>
          </cell>
          <cell r="C299">
            <v>18467667</v>
          </cell>
          <cell r="D299">
            <v>13036000</v>
          </cell>
        </row>
        <row r="300">
          <cell r="A300" t="str">
            <v>1173-2024</v>
          </cell>
          <cell r="B300">
            <v>0</v>
          </cell>
          <cell r="C300">
            <v>18720000</v>
          </cell>
          <cell r="D300">
            <v>13680000</v>
          </cell>
        </row>
        <row r="301">
          <cell r="A301" t="str">
            <v>1174-2024</v>
          </cell>
          <cell r="B301">
            <v>1086333</v>
          </cell>
          <cell r="C301">
            <v>18467667</v>
          </cell>
          <cell r="D301">
            <v>13036000</v>
          </cell>
        </row>
        <row r="302">
          <cell r="A302" t="str">
            <v>1175-2024</v>
          </cell>
          <cell r="B302">
            <v>217267</v>
          </cell>
          <cell r="C302">
            <v>19336733</v>
          </cell>
          <cell r="D302">
            <v>13036000</v>
          </cell>
        </row>
        <row r="303">
          <cell r="A303" t="str">
            <v>1176-2024</v>
          </cell>
          <cell r="B303">
            <v>869067</v>
          </cell>
          <cell r="C303">
            <v>18684933</v>
          </cell>
          <cell r="D303">
            <v>13036000</v>
          </cell>
        </row>
        <row r="304">
          <cell r="A304" t="str">
            <v>1177-2024</v>
          </cell>
          <cell r="B304">
            <v>0</v>
          </cell>
          <cell r="C304">
            <v>19554000</v>
          </cell>
          <cell r="D304">
            <v>13036000</v>
          </cell>
        </row>
        <row r="305">
          <cell r="A305" t="str">
            <v>1178-2024</v>
          </cell>
          <cell r="B305">
            <v>905333</v>
          </cell>
          <cell r="C305">
            <v>15390667</v>
          </cell>
          <cell r="D305">
            <v>10864000</v>
          </cell>
        </row>
        <row r="306">
          <cell r="A306" t="str">
            <v>1179-2024</v>
          </cell>
          <cell r="B306">
            <v>217267</v>
          </cell>
          <cell r="C306">
            <v>19336733</v>
          </cell>
          <cell r="D306">
            <v>13036000</v>
          </cell>
        </row>
        <row r="307">
          <cell r="A307" t="str">
            <v>1180-2024</v>
          </cell>
          <cell r="B307">
            <v>2389933</v>
          </cell>
          <cell r="C307">
            <v>17164067</v>
          </cell>
          <cell r="D307">
            <v>13036000</v>
          </cell>
        </row>
        <row r="308">
          <cell r="A308" t="str">
            <v>1181-2024</v>
          </cell>
          <cell r="B308">
            <v>0</v>
          </cell>
          <cell r="C308">
            <v>27054000</v>
          </cell>
          <cell r="D308">
            <v>13527000</v>
          </cell>
        </row>
        <row r="309">
          <cell r="A309" t="str">
            <v>118-2023</v>
          </cell>
          <cell r="B309">
            <v>0</v>
          </cell>
          <cell r="C309">
            <v>670608582</v>
          </cell>
          <cell r="D309">
            <v>0</v>
          </cell>
        </row>
        <row r="310">
          <cell r="A310" t="str">
            <v>118-2024</v>
          </cell>
          <cell r="B310">
            <v>0</v>
          </cell>
          <cell r="C310">
            <v>45600000</v>
          </cell>
          <cell r="D310">
            <v>0</v>
          </cell>
        </row>
        <row r="311">
          <cell r="A311" t="str">
            <v>1183-2024</v>
          </cell>
          <cell r="B311">
            <v>707267</v>
          </cell>
          <cell r="C311">
            <v>15206233</v>
          </cell>
          <cell r="D311">
            <v>10609000</v>
          </cell>
        </row>
        <row r="312">
          <cell r="A312" t="str">
            <v>1184-2024</v>
          </cell>
          <cell r="B312">
            <v>707267</v>
          </cell>
          <cell r="C312">
            <v>15206233</v>
          </cell>
          <cell r="D312">
            <v>10609000</v>
          </cell>
        </row>
        <row r="313">
          <cell r="A313" t="str">
            <v>1185-2024</v>
          </cell>
          <cell r="B313">
            <v>707267</v>
          </cell>
          <cell r="C313">
            <v>15206233</v>
          </cell>
          <cell r="D313">
            <v>10609000</v>
          </cell>
        </row>
        <row r="314">
          <cell r="A314" t="str">
            <v>1186-2024</v>
          </cell>
          <cell r="B314">
            <v>707267</v>
          </cell>
          <cell r="C314">
            <v>15206233</v>
          </cell>
          <cell r="D314">
            <v>10609000</v>
          </cell>
        </row>
        <row r="315">
          <cell r="A315" t="str">
            <v>1187-2024</v>
          </cell>
          <cell r="B315">
            <v>280000</v>
          </cell>
          <cell r="C315">
            <v>24920000</v>
          </cell>
          <cell r="D315">
            <v>16800000</v>
          </cell>
        </row>
        <row r="316">
          <cell r="A316" t="str">
            <v>1188-2024</v>
          </cell>
          <cell r="B316">
            <v>533333</v>
          </cell>
          <cell r="C316">
            <v>11466667</v>
          </cell>
          <cell r="D316">
            <v>8000000</v>
          </cell>
        </row>
        <row r="317">
          <cell r="A317" t="str">
            <v>1189-2024</v>
          </cell>
          <cell r="B317">
            <v>1237717</v>
          </cell>
          <cell r="C317">
            <v>14675783</v>
          </cell>
          <cell r="D317">
            <v>10609000</v>
          </cell>
        </row>
        <row r="318">
          <cell r="A318" t="str">
            <v>1190-2024</v>
          </cell>
          <cell r="B318">
            <v>0</v>
          </cell>
          <cell r="C318">
            <v>19918200</v>
          </cell>
          <cell r="D318">
            <v>10294800</v>
          </cell>
        </row>
        <row r="319">
          <cell r="A319" t="str">
            <v>1191-2024</v>
          </cell>
          <cell r="B319">
            <v>707267</v>
          </cell>
          <cell r="C319">
            <v>15206233</v>
          </cell>
          <cell r="D319">
            <v>10609000</v>
          </cell>
        </row>
        <row r="320">
          <cell r="A320" t="str">
            <v>119-2024</v>
          </cell>
          <cell r="B320">
            <v>1802500</v>
          </cell>
          <cell r="C320">
            <v>47637500</v>
          </cell>
          <cell r="D320">
            <v>0</v>
          </cell>
        </row>
        <row r="321">
          <cell r="A321" t="str">
            <v>1192-2024</v>
          </cell>
          <cell r="B321">
            <v>0</v>
          </cell>
          <cell r="C321">
            <v>20055000</v>
          </cell>
          <cell r="D321">
            <v>10027500</v>
          </cell>
        </row>
        <row r="322">
          <cell r="A322" t="str">
            <v>1195-2024</v>
          </cell>
          <cell r="B322">
            <v>0</v>
          </cell>
          <cell r="C322">
            <v>15571733</v>
          </cell>
          <cell r="D322">
            <v>11588267</v>
          </cell>
        </row>
        <row r="323">
          <cell r="A323" t="str">
            <v>1196-2024</v>
          </cell>
          <cell r="B323">
            <v>0</v>
          </cell>
          <cell r="C323">
            <v>19554000</v>
          </cell>
          <cell r="D323">
            <v>13036000</v>
          </cell>
        </row>
        <row r="324">
          <cell r="A324" t="str">
            <v>1197-2024</v>
          </cell>
          <cell r="B324">
            <v>0</v>
          </cell>
          <cell r="C324">
            <v>19554000</v>
          </cell>
          <cell r="D324">
            <v>13036000</v>
          </cell>
        </row>
        <row r="325">
          <cell r="A325" t="str">
            <v>1198-2024</v>
          </cell>
          <cell r="B325">
            <v>217267</v>
          </cell>
          <cell r="C325">
            <v>19336733</v>
          </cell>
          <cell r="D325">
            <v>13036000</v>
          </cell>
        </row>
        <row r="326">
          <cell r="A326" t="str">
            <v>1199-2024</v>
          </cell>
          <cell r="B326">
            <v>869067</v>
          </cell>
          <cell r="C326">
            <v>18684933</v>
          </cell>
          <cell r="D326">
            <v>13036000</v>
          </cell>
        </row>
        <row r="327">
          <cell r="A327" t="str">
            <v>1200-2024</v>
          </cell>
          <cell r="B327">
            <v>217267</v>
          </cell>
          <cell r="C327">
            <v>19336733</v>
          </cell>
          <cell r="D327">
            <v>13036000</v>
          </cell>
        </row>
        <row r="328">
          <cell r="A328" t="str">
            <v>120-2024</v>
          </cell>
          <cell r="B328">
            <v>1409800</v>
          </cell>
          <cell r="C328">
            <v>37259000</v>
          </cell>
          <cell r="D328">
            <v>0</v>
          </cell>
        </row>
        <row r="329">
          <cell r="A329" t="str">
            <v>1202-2024</v>
          </cell>
          <cell r="B329">
            <v>0</v>
          </cell>
          <cell r="C329">
            <v>22933333</v>
          </cell>
          <cell r="D329">
            <v>21600000</v>
          </cell>
        </row>
        <row r="330">
          <cell r="A330" t="str">
            <v>1203-2024</v>
          </cell>
          <cell r="B330">
            <v>0</v>
          </cell>
          <cell r="C330">
            <v>22342554</v>
          </cell>
          <cell r="D330">
            <v>11171277</v>
          </cell>
        </row>
        <row r="331">
          <cell r="A331" t="str">
            <v>1204-2024</v>
          </cell>
          <cell r="B331">
            <v>0</v>
          </cell>
          <cell r="C331">
            <v>22342554</v>
          </cell>
          <cell r="D331">
            <v>11171277</v>
          </cell>
        </row>
        <row r="332">
          <cell r="A332" t="str">
            <v>1205-2024</v>
          </cell>
          <cell r="B332">
            <v>0</v>
          </cell>
          <cell r="C332">
            <v>19611797</v>
          </cell>
          <cell r="D332">
            <v>13902034</v>
          </cell>
        </row>
        <row r="333">
          <cell r="A333" t="str">
            <v>1206-2024</v>
          </cell>
          <cell r="B333">
            <v>169733</v>
          </cell>
          <cell r="C333">
            <v>15106267</v>
          </cell>
          <cell r="D333">
            <v>10184000</v>
          </cell>
        </row>
        <row r="334">
          <cell r="A334" t="str">
            <v>1207-2024</v>
          </cell>
          <cell r="B334">
            <v>0</v>
          </cell>
          <cell r="C334">
            <v>15738167</v>
          </cell>
          <cell r="D334">
            <v>8134333</v>
          </cell>
        </row>
        <row r="335">
          <cell r="A335" t="str">
            <v>1208-2024</v>
          </cell>
          <cell r="B335">
            <v>240333</v>
          </cell>
          <cell r="C335">
            <v>21389667</v>
          </cell>
          <cell r="D335">
            <v>14420000</v>
          </cell>
        </row>
        <row r="336">
          <cell r="A336" t="str">
            <v>1209-2024</v>
          </cell>
          <cell r="B336">
            <v>0</v>
          </cell>
          <cell r="C336">
            <v>12600000</v>
          </cell>
          <cell r="D336">
            <v>8400000</v>
          </cell>
        </row>
        <row r="337">
          <cell r="A337" t="str">
            <v>1210-2024</v>
          </cell>
          <cell r="B337">
            <v>0</v>
          </cell>
          <cell r="C337">
            <v>12600000</v>
          </cell>
          <cell r="D337">
            <v>8400000</v>
          </cell>
        </row>
        <row r="338">
          <cell r="A338" t="str">
            <v>1211-2024</v>
          </cell>
          <cell r="B338">
            <v>263333</v>
          </cell>
          <cell r="C338">
            <v>23436667</v>
          </cell>
          <cell r="D338">
            <v>15800000</v>
          </cell>
        </row>
        <row r="339">
          <cell r="A339" t="str">
            <v>121-2024</v>
          </cell>
          <cell r="B339">
            <v>1379300</v>
          </cell>
          <cell r="C339">
            <v>19310200</v>
          </cell>
          <cell r="D339">
            <v>0</v>
          </cell>
        </row>
        <row r="340">
          <cell r="A340" t="str">
            <v>1212-2024</v>
          </cell>
          <cell r="B340">
            <v>0</v>
          </cell>
          <cell r="C340">
            <v>19554000</v>
          </cell>
          <cell r="D340">
            <v>13036000</v>
          </cell>
        </row>
        <row r="341">
          <cell r="A341" t="str">
            <v>1213-2024</v>
          </cell>
          <cell r="B341">
            <v>0</v>
          </cell>
          <cell r="C341">
            <v>19554000</v>
          </cell>
          <cell r="D341">
            <v>13036000</v>
          </cell>
        </row>
        <row r="342">
          <cell r="A342" t="str">
            <v>1214-2024</v>
          </cell>
          <cell r="B342">
            <v>217267</v>
          </cell>
          <cell r="C342">
            <v>19336733</v>
          </cell>
          <cell r="D342">
            <v>13036000</v>
          </cell>
        </row>
        <row r="343">
          <cell r="A343" t="str">
            <v>1215-2024</v>
          </cell>
          <cell r="B343">
            <v>560000</v>
          </cell>
          <cell r="C343">
            <v>12040000</v>
          </cell>
          <cell r="D343">
            <v>8400000</v>
          </cell>
        </row>
        <row r="344">
          <cell r="A344" t="str">
            <v>1216-2024</v>
          </cell>
          <cell r="B344">
            <v>0</v>
          </cell>
          <cell r="C344">
            <v>20500000</v>
          </cell>
          <cell r="D344">
            <v>9500000</v>
          </cell>
        </row>
        <row r="345">
          <cell r="A345" t="str">
            <v>1217-2024</v>
          </cell>
          <cell r="B345">
            <v>0</v>
          </cell>
          <cell r="C345">
            <v>20500000</v>
          </cell>
          <cell r="D345">
            <v>9500000</v>
          </cell>
        </row>
        <row r="346">
          <cell r="A346" t="str">
            <v>1218-2024</v>
          </cell>
          <cell r="B346">
            <v>0</v>
          </cell>
          <cell r="C346">
            <v>19500000</v>
          </cell>
          <cell r="D346">
            <v>10500000</v>
          </cell>
        </row>
        <row r="347">
          <cell r="A347" t="str">
            <v>1219-2024</v>
          </cell>
          <cell r="B347">
            <v>0</v>
          </cell>
          <cell r="C347">
            <v>20750000</v>
          </cell>
          <cell r="D347">
            <v>9250000</v>
          </cell>
        </row>
        <row r="348">
          <cell r="A348" t="str">
            <v>1220-2024</v>
          </cell>
          <cell r="B348">
            <v>0</v>
          </cell>
          <cell r="C348">
            <v>19246800</v>
          </cell>
          <cell r="D348">
            <v>10966200</v>
          </cell>
        </row>
        <row r="349">
          <cell r="A349" t="str">
            <v>1221-2024</v>
          </cell>
          <cell r="B349">
            <v>0</v>
          </cell>
          <cell r="C349">
            <v>18351300</v>
          </cell>
          <cell r="D349">
            <v>11497200</v>
          </cell>
        </row>
        <row r="350">
          <cell r="A350" t="str">
            <v>122-2024</v>
          </cell>
          <cell r="B350">
            <v>604200</v>
          </cell>
          <cell r="C350">
            <v>36654800</v>
          </cell>
          <cell r="D350">
            <v>0</v>
          </cell>
        </row>
        <row r="351">
          <cell r="A351" t="str">
            <v>1222-2024</v>
          </cell>
          <cell r="B351">
            <v>0</v>
          </cell>
          <cell r="C351">
            <v>19677900</v>
          </cell>
          <cell r="D351">
            <v>10170600</v>
          </cell>
        </row>
        <row r="352">
          <cell r="A352" t="str">
            <v>1223-2024</v>
          </cell>
          <cell r="B352">
            <v>0</v>
          </cell>
          <cell r="C352">
            <v>21023196</v>
          </cell>
          <cell r="D352">
            <v>14015464</v>
          </cell>
        </row>
        <row r="353">
          <cell r="A353" t="str">
            <v>1224-2024</v>
          </cell>
          <cell r="B353">
            <v>333333</v>
          </cell>
          <cell r="C353">
            <v>29666667</v>
          </cell>
          <cell r="D353">
            <v>20000000</v>
          </cell>
        </row>
        <row r="354">
          <cell r="A354" t="str">
            <v>12249490-2024</v>
          </cell>
          <cell r="B354">
            <v>0</v>
          </cell>
          <cell r="C354">
            <v>207150</v>
          </cell>
          <cell r="D354">
            <v>0</v>
          </cell>
        </row>
        <row r="355">
          <cell r="A355" t="str">
            <v>122587130-2024</v>
          </cell>
          <cell r="B355">
            <v>0</v>
          </cell>
          <cell r="C355">
            <v>128360</v>
          </cell>
          <cell r="D355">
            <v>0</v>
          </cell>
        </row>
        <row r="356">
          <cell r="A356" t="str">
            <v>122587205-2024</v>
          </cell>
          <cell r="B356">
            <v>0</v>
          </cell>
          <cell r="C356">
            <v>35480</v>
          </cell>
          <cell r="D356">
            <v>0</v>
          </cell>
        </row>
        <row r="357">
          <cell r="A357" t="str">
            <v>122587282-2024</v>
          </cell>
          <cell r="B357">
            <v>0</v>
          </cell>
          <cell r="C357">
            <v>53220</v>
          </cell>
          <cell r="D357">
            <v>0</v>
          </cell>
        </row>
        <row r="358">
          <cell r="A358" t="str">
            <v>1226-2024</v>
          </cell>
          <cell r="B358">
            <v>0</v>
          </cell>
          <cell r="C358">
            <v>13439333</v>
          </cell>
          <cell r="D358">
            <v>10433167</v>
          </cell>
        </row>
        <row r="359">
          <cell r="A359" t="str">
            <v>1227-2024</v>
          </cell>
          <cell r="B359">
            <v>0</v>
          </cell>
          <cell r="C359">
            <v>12892133</v>
          </cell>
          <cell r="D359">
            <v>10008367</v>
          </cell>
        </row>
        <row r="360">
          <cell r="A360" t="str">
            <v>1228-2024</v>
          </cell>
          <cell r="B360">
            <v>0</v>
          </cell>
          <cell r="C360">
            <v>12892133</v>
          </cell>
          <cell r="D360">
            <v>10008367</v>
          </cell>
        </row>
        <row r="361">
          <cell r="A361" t="str">
            <v>12299972-2024</v>
          </cell>
          <cell r="B361">
            <v>0</v>
          </cell>
          <cell r="C361">
            <v>456700</v>
          </cell>
          <cell r="D361">
            <v>0</v>
          </cell>
        </row>
        <row r="362">
          <cell r="A362" t="str">
            <v>1230-2024</v>
          </cell>
          <cell r="B362">
            <v>1357867</v>
          </cell>
          <cell r="C362">
            <v>13918133</v>
          </cell>
          <cell r="D362">
            <v>10184000</v>
          </cell>
        </row>
        <row r="363">
          <cell r="A363" t="str">
            <v>1231-2024</v>
          </cell>
          <cell r="B363">
            <v>707267</v>
          </cell>
          <cell r="C363">
            <v>15206233</v>
          </cell>
          <cell r="D363">
            <v>10609000</v>
          </cell>
        </row>
        <row r="364">
          <cell r="A364" t="str">
            <v>123-2024</v>
          </cell>
          <cell r="B364">
            <v>0</v>
          </cell>
          <cell r="C364">
            <v>17553333</v>
          </cell>
          <cell r="D364">
            <v>0</v>
          </cell>
        </row>
        <row r="365">
          <cell r="A365" t="str">
            <v>1232-2024</v>
          </cell>
          <cell r="B365">
            <v>123267</v>
          </cell>
          <cell r="C365">
            <v>10970733</v>
          </cell>
          <cell r="D365">
            <v>7396000</v>
          </cell>
        </row>
        <row r="366">
          <cell r="A366" t="str">
            <v>1233-2024</v>
          </cell>
          <cell r="B366">
            <v>0</v>
          </cell>
          <cell r="C366">
            <v>19500000</v>
          </cell>
          <cell r="D366">
            <v>9750000</v>
          </cell>
        </row>
        <row r="367">
          <cell r="A367" t="str">
            <v>12345104-2024</v>
          </cell>
          <cell r="B367">
            <v>0</v>
          </cell>
          <cell r="C367">
            <v>65260</v>
          </cell>
          <cell r="D367">
            <v>0</v>
          </cell>
        </row>
        <row r="368">
          <cell r="A368" t="str">
            <v>1236-2024</v>
          </cell>
          <cell r="B368">
            <v>1</v>
          </cell>
          <cell r="C368">
            <v>15206233</v>
          </cell>
          <cell r="D368">
            <v>8664017</v>
          </cell>
        </row>
        <row r="369">
          <cell r="A369" t="str">
            <v>123647138-5-2024</v>
          </cell>
          <cell r="B369">
            <v>0</v>
          </cell>
          <cell r="C369">
            <v>521710</v>
          </cell>
          <cell r="D369">
            <v>0</v>
          </cell>
        </row>
        <row r="370">
          <cell r="A370" t="str">
            <v>123714452-2024</v>
          </cell>
          <cell r="B370">
            <v>0</v>
          </cell>
          <cell r="C370">
            <v>11790</v>
          </cell>
          <cell r="D370">
            <v>0</v>
          </cell>
        </row>
        <row r="371">
          <cell r="A371" t="str">
            <v>1237-2024</v>
          </cell>
          <cell r="B371">
            <v>0</v>
          </cell>
          <cell r="C371">
            <v>14675783</v>
          </cell>
          <cell r="D371">
            <v>9194467</v>
          </cell>
        </row>
        <row r="372">
          <cell r="A372" t="str">
            <v>123729139-2024</v>
          </cell>
          <cell r="B372">
            <v>0</v>
          </cell>
          <cell r="C372">
            <v>464650</v>
          </cell>
          <cell r="D372">
            <v>0</v>
          </cell>
        </row>
        <row r="373">
          <cell r="A373" t="str">
            <v>123731084-2024</v>
          </cell>
          <cell r="B373">
            <v>0</v>
          </cell>
          <cell r="C373">
            <v>88240</v>
          </cell>
          <cell r="D373">
            <v>0</v>
          </cell>
        </row>
        <row r="374">
          <cell r="A374" t="str">
            <v>123732155-2024</v>
          </cell>
          <cell r="B374">
            <v>0</v>
          </cell>
          <cell r="C374">
            <v>81280</v>
          </cell>
          <cell r="D374">
            <v>0</v>
          </cell>
        </row>
        <row r="375">
          <cell r="A375" t="str">
            <v>123734998-2024</v>
          </cell>
          <cell r="B375">
            <v>0</v>
          </cell>
          <cell r="C375">
            <v>740090</v>
          </cell>
          <cell r="D375">
            <v>0</v>
          </cell>
        </row>
        <row r="376">
          <cell r="A376" t="str">
            <v>123735069-2024</v>
          </cell>
          <cell r="B376">
            <v>0</v>
          </cell>
          <cell r="C376">
            <v>503840</v>
          </cell>
          <cell r="D376">
            <v>0</v>
          </cell>
        </row>
        <row r="377">
          <cell r="A377" t="str">
            <v>123741124-5-2024</v>
          </cell>
          <cell r="B377">
            <v>0</v>
          </cell>
          <cell r="C377">
            <v>668760</v>
          </cell>
          <cell r="D377">
            <v>0</v>
          </cell>
        </row>
        <row r="378">
          <cell r="A378" t="str">
            <v>1238-2024</v>
          </cell>
          <cell r="B378">
            <v>0</v>
          </cell>
          <cell r="C378">
            <v>14675783</v>
          </cell>
          <cell r="D378">
            <v>9194467</v>
          </cell>
        </row>
        <row r="379">
          <cell r="A379" t="str">
            <v>123892130-5-2024</v>
          </cell>
          <cell r="B379">
            <v>0</v>
          </cell>
          <cell r="C379">
            <v>683640</v>
          </cell>
          <cell r="D379">
            <v>0</v>
          </cell>
        </row>
        <row r="380">
          <cell r="A380" t="str">
            <v>1239-2024</v>
          </cell>
          <cell r="B380">
            <v>0</v>
          </cell>
          <cell r="C380">
            <v>14675783</v>
          </cell>
          <cell r="D380">
            <v>9194467</v>
          </cell>
        </row>
        <row r="381">
          <cell r="A381" t="str">
            <v>1240-2024</v>
          </cell>
          <cell r="B381">
            <v>273333</v>
          </cell>
          <cell r="C381">
            <v>22686667</v>
          </cell>
          <cell r="D381">
            <v>16400000</v>
          </cell>
        </row>
        <row r="382">
          <cell r="A382" t="str">
            <v>1241-2024</v>
          </cell>
          <cell r="B382">
            <v>0</v>
          </cell>
          <cell r="C382">
            <v>21500000</v>
          </cell>
          <cell r="D382">
            <v>8500000</v>
          </cell>
        </row>
        <row r="383">
          <cell r="A383" t="str">
            <v>124158942-1-2024</v>
          </cell>
          <cell r="B383">
            <v>0</v>
          </cell>
          <cell r="C383">
            <v>86660</v>
          </cell>
          <cell r="D383">
            <v>0</v>
          </cell>
        </row>
        <row r="384">
          <cell r="A384" t="str">
            <v>124-2024</v>
          </cell>
          <cell r="B384">
            <v>3607060</v>
          </cell>
          <cell r="C384">
            <v>81760027</v>
          </cell>
          <cell r="D384">
            <v>0</v>
          </cell>
        </row>
        <row r="385">
          <cell r="A385" t="str">
            <v>1242-2024</v>
          </cell>
          <cell r="B385">
            <v>0</v>
          </cell>
          <cell r="C385">
            <v>19250000</v>
          </cell>
          <cell r="D385">
            <v>10750000</v>
          </cell>
        </row>
        <row r="386">
          <cell r="A386" t="str">
            <v>124272428-5-2024</v>
          </cell>
          <cell r="B386">
            <v>0</v>
          </cell>
          <cell r="C386">
            <v>1032900</v>
          </cell>
          <cell r="D386">
            <v>0</v>
          </cell>
        </row>
        <row r="387">
          <cell r="A387" t="str">
            <v>1243-2024</v>
          </cell>
          <cell r="B387">
            <v>0</v>
          </cell>
          <cell r="C387">
            <v>16600000</v>
          </cell>
          <cell r="D387">
            <v>10400000</v>
          </cell>
        </row>
        <row r="388">
          <cell r="A388" t="str">
            <v>124336909-3-2024</v>
          </cell>
          <cell r="B388">
            <v>0</v>
          </cell>
          <cell r="C388">
            <v>464810</v>
          </cell>
          <cell r="D388">
            <v>0</v>
          </cell>
        </row>
        <row r="389">
          <cell r="A389" t="str">
            <v>1244-2024</v>
          </cell>
          <cell r="B389">
            <v>0</v>
          </cell>
          <cell r="C389">
            <v>16600000</v>
          </cell>
          <cell r="D389">
            <v>10400000</v>
          </cell>
        </row>
        <row r="390">
          <cell r="A390" t="str">
            <v>1245-2024</v>
          </cell>
          <cell r="B390">
            <v>0</v>
          </cell>
          <cell r="C390">
            <v>15600000</v>
          </cell>
          <cell r="D390">
            <v>11400000</v>
          </cell>
        </row>
        <row r="391">
          <cell r="A391" t="str">
            <v>124602474-2024</v>
          </cell>
          <cell r="B391">
            <v>0</v>
          </cell>
          <cell r="C391">
            <v>37610</v>
          </cell>
          <cell r="D391">
            <v>0</v>
          </cell>
        </row>
        <row r="392">
          <cell r="A392" t="str">
            <v>124602698-2024</v>
          </cell>
          <cell r="B392">
            <v>112820</v>
          </cell>
          <cell r="C392">
            <v>56410</v>
          </cell>
          <cell r="D392">
            <v>0</v>
          </cell>
        </row>
        <row r="393">
          <cell r="A393" t="str">
            <v>124605334-2024</v>
          </cell>
          <cell r="B393">
            <v>0</v>
          </cell>
          <cell r="C393">
            <v>191970</v>
          </cell>
          <cell r="D393">
            <v>0</v>
          </cell>
        </row>
        <row r="394">
          <cell r="A394" t="str">
            <v>1246-2024</v>
          </cell>
          <cell r="B394">
            <v>0</v>
          </cell>
          <cell r="C394">
            <v>17200000</v>
          </cell>
          <cell r="D394">
            <v>9800000</v>
          </cell>
        </row>
        <row r="395">
          <cell r="A395" t="str">
            <v>1247-2024</v>
          </cell>
          <cell r="B395">
            <v>0</v>
          </cell>
          <cell r="C395">
            <v>15600000</v>
          </cell>
          <cell r="D395">
            <v>11400000</v>
          </cell>
        </row>
        <row r="396">
          <cell r="A396" t="str">
            <v>124745020-2024</v>
          </cell>
          <cell r="B396">
            <v>0</v>
          </cell>
          <cell r="C396">
            <v>119810</v>
          </cell>
          <cell r="D396">
            <v>0</v>
          </cell>
        </row>
        <row r="397">
          <cell r="A397" t="str">
            <v>1248-2024</v>
          </cell>
          <cell r="B397">
            <v>707267</v>
          </cell>
          <cell r="C397">
            <v>15206233</v>
          </cell>
          <cell r="D397">
            <v>10609000</v>
          </cell>
        </row>
        <row r="398">
          <cell r="A398" t="str">
            <v>124820394-3-2024</v>
          </cell>
          <cell r="B398">
            <v>0</v>
          </cell>
          <cell r="C398">
            <v>386900</v>
          </cell>
          <cell r="D398">
            <v>0</v>
          </cell>
        </row>
        <row r="399">
          <cell r="A399" t="str">
            <v>1249-2024</v>
          </cell>
          <cell r="B399">
            <v>707267</v>
          </cell>
          <cell r="C399">
            <v>15206233</v>
          </cell>
          <cell r="D399">
            <v>10609000</v>
          </cell>
        </row>
        <row r="400">
          <cell r="A400" t="str">
            <v>1250-2024</v>
          </cell>
          <cell r="B400">
            <v>1414533</v>
          </cell>
          <cell r="C400">
            <v>14498967</v>
          </cell>
          <cell r="D400">
            <v>10609000</v>
          </cell>
        </row>
        <row r="401">
          <cell r="A401" t="str">
            <v>1251-2024</v>
          </cell>
          <cell r="B401">
            <v>707267</v>
          </cell>
          <cell r="C401">
            <v>15206233</v>
          </cell>
          <cell r="D401">
            <v>10609000</v>
          </cell>
        </row>
        <row r="402">
          <cell r="A402" t="str">
            <v>125139200-0-2024</v>
          </cell>
          <cell r="B402">
            <v>0</v>
          </cell>
          <cell r="C402">
            <v>6116630</v>
          </cell>
          <cell r="D402">
            <v>0</v>
          </cell>
        </row>
        <row r="403">
          <cell r="A403" t="str">
            <v>125174475-2-2024</v>
          </cell>
          <cell r="B403">
            <v>0</v>
          </cell>
          <cell r="C403">
            <v>307240</v>
          </cell>
          <cell r="D403">
            <v>0</v>
          </cell>
        </row>
        <row r="404">
          <cell r="A404" t="str">
            <v>125-2024</v>
          </cell>
          <cell r="B404">
            <v>2236666</v>
          </cell>
          <cell r="C404">
            <v>37006667</v>
          </cell>
          <cell r="D404">
            <v>0</v>
          </cell>
        </row>
        <row r="405">
          <cell r="A405" t="str">
            <v>1252-2024</v>
          </cell>
          <cell r="B405">
            <v>1133333</v>
          </cell>
          <cell r="C405">
            <v>24366667</v>
          </cell>
          <cell r="D405">
            <v>17000000</v>
          </cell>
        </row>
        <row r="406">
          <cell r="A406" t="str">
            <v>125300008-4-2024</v>
          </cell>
          <cell r="B406">
            <v>0</v>
          </cell>
          <cell r="C406">
            <v>335260</v>
          </cell>
          <cell r="D406">
            <v>0</v>
          </cell>
        </row>
        <row r="407">
          <cell r="A407" t="str">
            <v>1253-2024</v>
          </cell>
          <cell r="B407">
            <v>755333</v>
          </cell>
          <cell r="C407">
            <v>16239667</v>
          </cell>
          <cell r="D407">
            <v>11330000</v>
          </cell>
        </row>
        <row r="408">
          <cell r="A408" t="str">
            <v>125384647-6-2024</v>
          </cell>
          <cell r="B408">
            <v>0</v>
          </cell>
          <cell r="C408">
            <v>494010</v>
          </cell>
          <cell r="D408">
            <v>0</v>
          </cell>
        </row>
        <row r="409">
          <cell r="A409" t="str">
            <v>1254-2024</v>
          </cell>
          <cell r="B409">
            <v>869067</v>
          </cell>
          <cell r="C409">
            <v>18684934</v>
          </cell>
          <cell r="D409">
            <v>13035999</v>
          </cell>
        </row>
        <row r="410">
          <cell r="A410" t="str">
            <v>1255-2024</v>
          </cell>
          <cell r="B410">
            <v>869067</v>
          </cell>
          <cell r="C410">
            <v>18684933</v>
          </cell>
          <cell r="D410">
            <v>13036000</v>
          </cell>
        </row>
        <row r="411">
          <cell r="A411" t="str">
            <v>1256-2024</v>
          </cell>
          <cell r="B411">
            <v>0</v>
          </cell>
          <cell r="C411">
            <v>18720000</v>
          </cell>
          <cell r="D411">
            <v>13680000</v>
          </cell>
        </row>
        <row r="412">
          <cell r="A412" t="str">
            <v>1257-2024</v>
          </cell>
          <cell r="B412">
            <v>707267</v>
          </cell>
          <cell r="C412">
            <v>15206233</v>
          </cell>
          <cell r="D412">
            <v>10609000</v>
          </cell>
        </row>
        <row r="413">
          <cell r="A413" t="str">
            <v>125767591-9-2024</v>
          </cell>
          <cell r="B413">
            <v>0</v>
          </cell>
          <cell r="C413">
            <v>384730</v>
          </cell>
          <cell r="D413">
            <v>0</v>
          </cell>
        </row>
        <row r="414">
          <cell r="A414" t="str">
            <v>1258-2024</v>
          </cell>
          <cell r="B414">
            <v>1414533</v>
          </cell>
          <cell r="C414">
            <v>14498967</v>
          </cell>
          <cell r="D414">
            <v>10609000</v>
          </cell>
        </row>
        <row r="415">
          <cell r="A415" t="str">
            <v>125882752-2024</v>
          </cell>
          <cell r="B415">
            <v>0</v>
          </cell>
          <cell r="C415">
            <v>522770</v>
          </cell>
          <cell r="D415">
            <v>0</v>
          </cell>
        </row>
        <row r="416">
          <cell r="A416" t="str">
            <v>1259-2024</v>
          </cell>
          <cell r="B416">
            <v>0</v>
          </cell>
          <cell r="C416">
            <v>17200000</v>
          </cell>
          <cell r="D416">
            <v>6800000</v>
          </cell>
        </row>
        <row r="417">
          <cell r="A417" t="str">
            <v>125930106-2024</v>
          </cell>
          <cell r="B417">
            <v>0</v>
          </cell>
          <cell r="C417">
            <v>135580</v>
          </cell>
          <cell r="D417">
            <v>0</v>
          </cell>
        </row>
        <row r="418">
          <cell r="A418" t="str">
            <v>1260-2024</v>
          </cell>
          <cell r="B418">
            <v>0</v>
          </cell>
          <cell r="C418">
            <v>21023196</v>
          </cell>
          <cell r="D418">
            <v>14015464</v>
          </cell>
        </row>
        <row r="419">
          <cell r="A419" t="str">
            <v>126031690-2024</v>
          </cell>
          <cell r="B419">
            <v>0</v>
          </cell>
          <cell r="C419">
            <v>14430</v>
          </cell>
          <cell r="D419">
            <v>0</v>
          </cell>
        </row>
        <row r="420">
          <cell r="A420" t="str">
            <v>126035347-2024</v>
          </cell>
          <cell r="B420">
            <v>0</v>
          </cell>
          <cell r="C420">
            <v>856620</v>
          </cell>
          <cell r="D420">
            <v>0</v>
          </cell>
        </row>
        <row r="421">
          <cell r="A421" t="str">
            <v>1261-2024</v>
          </cell>
          <cell r="B421">
            <v>0</v>
          </cell>
          <cell r="C421">
            <v>17008800</v>
          </cell>
          <cell r="D421">
            <v>13204200</v>
          </cell>
        </row>
        <row r="422">
          <cell r="A422" t="str">
            <v>126-2024</v>
          </cell>
          <cell r="B422">
            <v>2884000</v>
          </cell>
          <cell r="C422">
            <v>43740667</v>
          </cell>
          <cell r="D422">
            <v>0</v>
          </cell>
        </row>
        <row r="423">
          <cell r="A423" t="str">
            <v>1262-2024</v>
          </cell>
          <cell r="B423">
            <v>0</v>
          </cell>
          <cell r="C423">
            <v>19246800</v>
          </cell>
          <cell r="D423">
            <v>10966200</v>
          </cell>
        </row>
        <row r="424">
          <cell r="A424" t="str">
            <v>126257425-2024</v>
          </cell>
          <cell r="B424">
            <v>0</v>
          </cell>
          <cell r="C424">
            <v>1214120</v>
          </cell>
          <cell r="D424">
            <v>0</v>
          </cell>
        </row>
        <row r="425">
          <cell r="A425" t="str">
            <v>1263-2024</v>
          </cell>
          <cell r="B425">
            <v>0</v>
          </cell>
          <cell r="C425">
            <v>21023196</v>
          </cell>
          <cell r="D425">
            <v>14015464</v>
          </cell>
        </row>
        <row r="426">
          <cell r="A426" t="str">
            <v>1265-2024</v>
          </cell>
          <cell r="B426">
            <v>0</v>
          </cell>
          <cell r="C426">
            <v>27501000</v>
          </cell>
          <cell r="D426">
            <v>14214000</v>
          </cell>
        </row>
        <row r="427">
          <cell r="A427" t="str">
            <v>126579-2024</v>
          </cell>
          <cell r="B427">
            <v>0</v>
          </cell>
          <cell r="C427">
            <v>1879042086</v>
          </cell>
          <cell r="D427">
            <v>0</v>
          </cell>
        </row>
        <row r="428">
          <cell r="A428" t="str">
            <v>1266-2024</v>
          </cell>
          <cell r="B428">
            <v>0</v>
          </cell>
          <cell r="C428">
            <v>27501000</v>
          </cell>
          <cell r="D428">
            <v>14214000</v>
          </cell>
        </row>
        <row r="429">
          <cell r="A429" t="str">
            <v>1267-2024</v>
          </cell>
          <cell r="B429">
            <v>27160000</v>
          </cell>
          <cell r="C429">
            <v>0</v>
          </cell>
          <cell r="D429">
            <v>0</v>
          </cell>
        </row>
        <row r="430">
          <cell r="A430" t="str">
            <v>126752693-4-2024</v>
          </cell>
          <cell r="B430">
            <v>0</v>
          </cell>
          <cell r="C430">
            <v>647480</v>
          </cell>
          <cell r="D430">
            <v>0</v>
          </cell>
        </row>
        <row r="431">
          <cell r="A431" t="str">
            <v>126762836-2024</v>
          </cell>
          <cell r="B431">
            <v>0</v>
          </cell>
          <cell r="C431">
            <v>40630</v>
          </cell>
          <cell r="D431">
            <v>0</v>
          </cell>
        </row>
        <row r="432">
          <cell r="A432" t="str">
            <v>126762871-2024</v>
          </cell>
          <cell r="B432">
            <v>0</v>
          </cell>
          <cell r="C432">
            <v>62420</v>
          </cell>
          <cell r="D432">
            <v>0</v>
          </cell>
        </row>
        <row r="433">
          <cell r="A433" t="str">
            <v>126766048-2024</v>
          </cell>
          <cell r="B433">
            <v>0</v>
          </cell>
          <cell r="C433">
            <v>248800</v>
          </cell>
          <cell r="D433">
            <v>0</v>
          </cell>
        </row>
        <row r="434">
          <cell r="A434" t="str">
            <v>126780487-9-2024</v>
          </cell>
          <cell r="B434">
            <v>0</v>
          </cell>
          <cell r="C434">
            <v>901540</v>
          </cell>
          <cell r="D434">
            <v>0</v>
          </cell>
        </row>
        <row r="435">
          <cell r="A435" t="str">
            <v>1268-2024</v>
          </cell>
          <cell r="B435">
            <v>707267</v>
          </cell>
          <cell r="C435">
            <v>15206233</v>
          </cell>
          <cell r="D435">
            <v>10609000</v>
          </cell>
        </row>
        <row r="436">
          <cell r="A436" t="str">
            <v>1269-2024</v>
          </cell>
          <cell r="B436">
            <v>1237717</v>
          </cell>
          <cell r="C436">
            <v>14675783</v>
          </cell>
          <cell r="D436">
            <v>10609000</v>
          </cell>
        </row>
        <row r="437">
          <cell r="A437" t="str">
            <v>126932934-6-2024</v>
          </cell>
          <cell r="B437">
            <v>0</v>
          </cell>
          <cell r="C437">
            <v>789310</v>
          </cell>
          <cell r="D437">
            <v>0</v>
          </cell>
        </row>
        <row r="438">
          <cell r="A438" t="str">
            <v>1271-2024</v>
          </cell>
          <cell r="B438">
            <v>707267</v>
          </cell>
          <cell r="C438">
            <v>15206233</v>
          </cell>
          <cell r="D438">
            <v>10609000</v>
          </cell>
        </row>
        <row r="439">
          <cell r="A439" t="str">
            <v>127-2024</v>
          </cell>
          <cell r="B439">
            <v>1442000</v>
          </cell>
          <cell r="C439">
            <v>21870333</v>
          </cell>
          <cell r="D439">
            <v>0</v>
          </cell>
        </row>
        <row r="440">
          <cell r="A440" t="str">
            <v>1272-2024</v>
          </cell>
          <cell r="B440">
            <v>707267</v>
          </cell>
          <cell r="C440">
            <v>15206233</v>
          </cell>
          <cell r="D440">
            <v>10609000</v>
          </cell>
        </row>
        <row r="441">
          <cell r="A441" t="str">
            <v>127255213-8-2024</v>
          </cell>
          <cell r="B441">
            <v>0</v>
          </cell>
          <cell r="C441">
            <v>1353490</v>
          </cell>
          <cell r="D441">
            <v>0</v>
          </cell>
        </row>
        <row r="442">
          <cell r="A442" t="str">
            <v>1273-2024</v>
          </cell>
          <cell r="B442">
            <v>0</v>
          </cell>
          <cell r="C442">
            <v>8720400</v>
          </cell>
          <cell r="D442">
            <v>4968600</v>
          </cell>
        </row>
        <row r="443">
          <cell r="A443" t="str">
            <v>1274-2024</v>
          </cell>
          <cell r="B443">
            <v>0</v>
          </cell>
          <cell r="C443">
            <v>12892133</v>
          </cell>
          <cell r="D443">
            <v>10008367</v>
          </cell>
        </row>
        <row r="444">
          <cell r="A444" t="str">
            <v>1275-2024</v>
          </cell>
          <cell r="B444">
            <v>1485260</v>
          </cell>
          <cell r="C444">
            <v>31933090</v>
          </cell>
          <cell r="D444">
            <v>22278900</v>
          </cell>
        </row>
        <row r="445">
          <cell r="A445" t="str">
            <v>127616305-5-2024</v>
          </cell>
          <cell r="B445">
            <v>0</v>
          </cell>
          <cell r="C445">
            <v>1490680</v>
          </cell>
          <cell r="D445">
            <v>0</v>
          </cell>
        </row>
        <row r="446">
          <cell r="A446" t="str">
            <v>1276-2024</v>
          </cell>
          <cell r="B446">
            <v>1093333</v>
          </cell>
          <cell r="C446">
            <v>23506667</v>
          </cell>
          <cell r="D446">
            <v>16400000</v>
          </cell>
        </row>
        <row r="447">
          <cell r="A447" t="str">
            <v>127655035-8-2024</v>
          </cell>
          <cell r="B447">
            <v>0</v>
          </cell>
          <cell r="C447">
            <v>678830</v>
          </cell>
          <cell r="D447">
            <v>0</v>
          </cell>
        </row>
        <row r="448">
          <cell r="A448" t="str">
            <v>1277-2024</v>
          </cell>
          <cell r="B448">
            <v>1304667</v>
          </cell>
          <cell r="C448">
            <v>28050333</v>
          </cell>
          <cell r="D448">
            <v>19570000</v>
          </cell>
        </row>
        <row r="449">
          <cell r="A449" t="str">
            <v>127819023-2024</v>
          </cell>
          <cell r="B449">
            <v>0</v>
          </cell>
          <cell r="C449">
            <v>102440</v>
          </cell>
          <cell r="D449">
            <v>0</v>
          </cell>
        </row>
        <row r="450">
          <cell r="A450" t="str">
            <v>1278-2024</v>
          </cell>
          <cell r="B450">
            <v>906667</v>
          </cell>
          <cell r="C450">
            <v>19493333</v>
          </cell>
          <cell r="D450">
            <v>13600000</v>
          </cell>
        </row>
        <row r="451">
          <cell r="A451" t="str">
            <v>1279-2024</v>
          </cell>
          <cell r="B451">
            <v>906667</v>
          </cell>
          <cell r="C451">
            <v>19493333</v>
          </cell>
          <cell r="D451">
            <v>13600000</v>
          </cell>
        </row>
        <row r="452">
          <cell r="A452" t="str">
            <v>127935326-2-2024</v>
          </cell>
          <cell r="B452">
            <v>0</v>
          </cell>
          <cell r="C452">
            <v>1429240</v>
          </cell>
          <cell r="D452">
            <v>0</v>
          </cell>
        </row>
        <row r="453">
          <cell r="A453" t="str">
            <v>1280-2024</v>
          </cell>
          <cell r="B453">
            <v>895200</v>
          </cell>
          <cell r="C453">
            <v>19246800</v>
          </cell>
          <cell r="D453">
            <v>13428000</v>
          </cell>
        </row>
        <row r="454">
          <cell r="A454" t="str">
            <v>128022844-2024</v>
          </cell>
          <cell r="B454">
            <v>0</v>
          </cell>
          <cell r="C454">
            <v>460600</v>
          </cell>
          <cell r="D454">
            <v>0</v>
          </cell>
        </row>
        <row r="455">
          <cell r="A455" t="str">
            <v>128025736-2024</v>
          </cell>
          <cell r="B455">
            <v>0</v>
          </cell>
          <cell r="C455">
            <v>92120</v>
          </cell>
          <cell r="D455">
            <v>0</v>
          </cell>
        </row>
        <row r="456">
          <cell r="A456" t="str">
            <v>128026069-2024</v>
          </cell>
          <cell r="B456">
            <v>0</v>
          </cell>
          <cell r="C456">
            <v>187660</v>
          </cell>
          <cell r="D456">
            <v>0</v>
          </cell>
        </row>
        <row r="457">
          <cell r="A457" t="str">
            <v>128026408-2024</v>
          </cell>
          <cell r="B457">
            <v>0</v>
          </cell>
          <cell r="C457">
            <v>187660</v>
          </cell>
          <cell r="D457">
            <v>0</v>
          </cell>
        </row>
        <row r="458">
          <cell r="A458" t="str">
            <v>128028019-2024</v>
          </cell>
          <cell r="B458">
            <v>0</v>
          </cell>
          <cell r="C458">
            <v>865120</v>
          </cell>
          <cell r="D458">
            <v>0</v>
          </cell>
        </row>
        <row r="459">
          <cell r="A459" t="str">
            <v>128032756-2-2024</v>
          </cell>
          <cell r="B459">
            <v>0</v>
          </cell>
          <cell r="C459">
            <v>76630</v>
          </cell>
          <cell r="D459">
            <v>0</v>
          </cell>
        </row>
        <row r="460">
          <cell r="A460" t="str">
            <v>128176464-4-2024</v>
          </cell>
          <cell r="B460">
            <v>0</v>
          </cell>
          <cell r="C460">
            <v>1851490</v>
          </cell>
          <cell r="D460">
            <v>0</v>
          </cell>
        </row>
        <row r="461">
          <cell r="A461" t="str">
            <v>128-2024</v>
          </cell>
          <cell r="B461">
            <v>0</v>
          </cell>
          <cell r="C461">
            <v>41400000</v>
          </cell>
          <cell r="D461">
            <v>0</v>
          </cell>
        </row>
        <row r="462">
          <cell r="A462" t="str">
            <v>1282-2024</v>
          </cell>
          <cell r="B462">
            <v>1287200</v>
          </cell>
          <cell r="C462">
            <v>18020800</v>
          </cell>
          <cell r="D462">
            <v>28962000</v>
          </cell>
        </row>
        <row r="463">
          <cell r="A463" t="str">
            <v>128256190-1-2024</v>
          </cell>
          <cell r="B463">
            <v>0</v>
          </cell>
          <cell r="C463">
            <v>371840</v>
          </cell>
          <cell r="D463">
            <v>0</v>
          </cell>
        </row>
        <row r="464">
          <cell r="A464" t="str">
            <v>1283-2024</v>
          </cell>
          <cell r="B464">
            <v>0</v>
          </cell>
          <cell r="C464">
            <v>12722500</v>
          </cell>
          <cell r="D464">
            <v>10178000</v>
          </cell>
        </row>
        <row r="465">
          <cell r="A465" t="str">
            <v>1284-2024</v>
          </cell>
          <cell r="B465">
            <v>1237717</v>
          </cell>
          <cell r="C465">
            <v>14675783</v>
          </cell>
          <cell r="D465">
            <v>10609000</v>
          </cell>
        </row>
        <row r="466">
          <cell r="A466" t="str">
            <v>1285-2024</v>
          </cell>
          <cell r="B466">
            <v>707267</v>
          </cell>
          <cell r="C466">
            <v>15206233</v>
          </cell>
          <cell r="D466">
            <v>10609000</v>
          </cell>
        </row>
        <row r="467">
          <cell r="A467" t="str">
            <v>1286-2024</v>
          </cell>
          <cell r="B467">
            <v>0</v>
          </cell>
          <cell r="C467">
            <v>8416200</v>
          </cell>
          <cell r="D467">
            <v>5272800</v>
          </cell>
        </row>
        <row r="468">
          <cell r="A468" t="str">
            <v>128665122-5-2024</v>
          </cell>
          <cell r="B468">
            <v>0</v>
          </cell>
          <cell r="C468">
            <v>1058040</v>
          </cell>
          <cell r="D468">
            <v>0</v>
          </cell>
        </row>
        <row r="469">
          <cell r="A469" t="str">
            <v>1287-2024</v>
          </cell>
          <cell r="B469">
            <v>217267</v>
          </cell>
          <cell r="C469">
            <v>19336733</v>
          </cell>
          <cell r="D469">
            <v>13036000</v>
          </cell>
        </row>
        <row r="470">
          <cell r="A470" t="str">
            <v>128793255-2024</v>
          </cell>
          <cell r="B470">
            <v>0</v>
          </cell>
          <cell r="C470">
            <v>38050</v>
          </cell>
          <cell r="D470">
            <v>0</v>
          </cell>
        </row>
        <row r="471">
          <cell r="A471" t="str">
            <v>128793290-2024</v>
          </cell>
          <cell r="B471">
            <v>0</v>
          </cell>
          <cell r="C471">
            <v>58540</v>
          </cell>
          <cell r="D471">
            <v>0</v>
          </cell>
        </row>
        <row r="472">
          <cell r="A472" t="str">
            <v>128794309-2024</v>
          </cell>
          <cell r="B472">
            <v>0</v>
          </cell>
          <cell r="C472">
            <v>175090</v>
          </cell>
          <cell r="D472">
            <v>0</v>
          </cell>
        </row>
        <row r="473">
          <cell r="A473" t="str">
            <v>1288-2024</v>
          </cell>
          <cell r="B473">
            <v>217267</v>
          </cell>
          <cell r="C473">
            <v>19336733</v>
          </cell>
          <cell r="D473">
            <v>13036000</v>
          </cell>
        </row>
        <row r="474">
          <cell r="A474" t="str">
            <v>1289-2024</v>
          </cell>
          <cell r="B474">
            <v>1520867</v>
          </cell>
          <cell r="C474">
            <v>18033134</v>
          </cell>
          <cell r="D474">
            <v>13035999</v>
          </cell>
        </row>
        <row r="475">
          <cell r="A475" t="str">
            <v>1290-2024</v>
          </cell>
          <cell r="B475">
            <v>217267</v>
          </cell>
          <cell r="C475">
            <v>19336733</v>
          </cell>
          <cell r="D475">
            <v>13036000</v>
          </cell>
        </row>
        <row r="476">
          <cell r="A476" t="str">
            <v>129065323-0-2024</v>
          </cell>
          <cell r="B476">
            <v>0</v>
          </cell>
          <cell r="C476">
            <v>612610</v>
          </cell>
          <cell r="D476">
            <v>0</v>
          </cell>
        </row>
        <row r="477">
          <cell r="A477" t="str">
            <v>129087966-4-2024</v>
          </cell>
          <cell r="B477">
            <v>0</v>
          </cell>
          <cell r="C477">
            <v>5260720</v>
          </cell>
          <cell r="D477">
            <v>0</v>
          </cell>
        </row>
        <row r="478">
          <cell r="A478" t="str">
            <v>1291-2024</v>
          </cell>
          <cell r="B478">
            <v>906667</v>
          </cell>
          <cell r="C478">
            <v>19493333</v>
          </cell>
          <cell r="D478">
            <v>13600000</v>
          </cell>
        </row>
        <row r="479">
          <cell r="A479" t="str">
            <v>129-2024</v>
          </cell>
          <cell r="B479">
            <v>1318200</v>
          </cell>
          <cell r="C479">
            <v>18454800</v>
          </cell>
          <cell r="D479">
            <v>0</v>
          </cell>
        </row>
        <row r="480">
          <cell r="A480" t="str">
            <v>129210107-7-2024</v>
          </cell>
          <cell r="B480">
            <v>0</v>
          </cell>
          <cell r="C480">
            <v>134110</v>
          </cell>
          <cell r="D480">
            <v>0</v>
          </cell>
        </row>
        <row r="481">
          <cell r="A481" t="str">
            <v>129265338-3-2024</v>
          </cell>
          <cell r="B481">
            <v>0</v>
          </cell>
          <cell r="C481">
            <v>586920</v>
          </cell>
          <cell r="D481">
            <v>0</v>
          </cell>
        </row>
        <row r="482">
          <cell r="A482" t="str">
            <v>129282-CT-1001-2024</v>
          </cell>
          <cell r="B482">
            <v>0</v>
          </cell>
          <cell r="C482">
            <v>215200000</v>
          </cell>
          <cell r="D482">
            <v>0</v>
          </cell>
        </row>
        <row r="483">
          <cell r="A483" t="str">
            <v>1293-2024</v>
          </cell>
          <cell r="B483">
            <v>560000</v>
          </cell>
          <cell r="C483">
            <v>12040000</v>
          </cell>
          <cell r="D483">
            <v>8400000</v>
          </cell>
        </row>
        <row r="484">
          <cell r="A484" t="str">
            <v>129410 CT1018-2024</v>
          </cell>
          <cell r="B484">
            <v>0</v>
          </cell>
          <cell r="C484">
            <v>327162335</v>
          </cell>
          <cell r="D484">
            <v>349233136</v>
          </cell>
        </row>
        <row r="485">
          <cell r="A485" t="str">
            <v>1294-2024</v>
          </cell>
          <cell r="B485">
            <v>0</v>
          </cell>
          <cell r="C485">
            <v>12892133</v>
          </cell>
          <cell r="D485">
            <v>10008367</v>
          </cell>
        </row>
        <row r="486">
          <cell r="A486" t="str">
            <v>1295-2024</v>
          </cell>
          <cell r="B486">
            <v>848167</v>
          </cell>
          <cell r="C486">
            <v>11874333</v>
          </cell>
          <cell r="D486">
            <v>10178000</v>
          </cell>
        </row>
        <row r="487">
          <cell r="A487" t="str">
            <v>129535 CT 1030-2024</v>
          </cell>
          <cell r="B487">
            <v>532752081</v>
          </cell>
          <cell r="C487">
            <v>323321760</v>
          </cell>
          <cell r="D487">
            <v>427623207</v>
          </cell>
        </row>
        <row r="488">
          <cell r="A488" t="str">
            <v>129575587-4-2024</v>
          </cell>
          <cell r="B488">
            <v>0</v>
          </cell>
          <cell r="C488">
            <v>129750</v>
          </cell>
          <cell r="D488">
            <v>0</v>
          </cell>
        </row>
        <row r="489">
          <cell r="A489" t="str">
            <v>1296-2024</v>
          </cell>
          <cell r="B489">
            <v>0</v>
          </cell>
          <cell r="C489">
            <v>22383333</v>
          </cell>
          <cell r="D489">
            <v>13166667</v>
          </cell>
        </row>
        <row r="490">
          <cell r="A490" t="str">
            <v>1297-2024</v>
          </cell>
          <cell r="B490">
            <v>1540000</v>
          </cell>
          <cell r="C490">
            <v>11060000</v>
          </cell>
          <cell r="D490">
            <v>8400000</v>
          </cell>
        </row>
        <row r="491">
          <cell r="A491" t="str">
            <v>1298-2024</v>
          </cell>
          <cell r="B491">
            <v>0</v>
          </cell>
          <cell r="C491">
            <v>15206233</v>
          </cell>
          <cell r="D491">
            <v>8664017</v>
          </cell>
        </row>
        <row r="492">
          <cell r="A492" t="str">
            <v>129872926-0-2024</v>
          </cell>
          <cell r="B492">
            <v>0</v>
          </cell>
          <cell r="C492">
            <v>273440</v>
          </cell>
          <cell r="D492">
            <v>0</v>
          </cell>
        </row>
        <row r="493">
          <cell r="A493" t="str">
            <v>1299-2024</v>
          </cell>
          <cell r="B493">
            <v>0</v>
          </cell>
          <cell r="C493">
            <v>13942133</v>
          </cell>
          <cell r="D493">
            <v>13217867</v>
          </cell>
        </row>
        <row r="494">
          <cell r="A494" t="str">
            <v>130035879-7-2024</v>
          </cell>
          <cell r="B494">
            <v>0</v>
          </cell>
          <cell r="C494">
            <v>532430</v>
          </cell>
          <cell r="D494">
            <v>0</v>
          </cell>
        </row>
        <row r="495">
          <cell r="A495" t="str">
            <v>130112492-2024</v>
          </cell>
          <cell r="B495">
            <v>0</v>
          </cell>
          <cell r="C495">
            <v>137460</v>
          </cell>
          <cell r="D495">
            <v>0</v>
          </cell>
        </row>
        <row r="496">
          <cell r="A496" t="str">
            <v>1301-2024</v>
          </cell>
          <cell r="B496">
            <v>0</v>
          </cell>
          <cell r="C496">
            <v>15207667</v>
          </cell>
          <cell r="D496">
            <v>8664833</v>
          </cell>
        </row>
        <row r="497">
          <cell r="A497" t="str">
            <v>130-2024</v>
          </cell>
          <cell r="B497">
            <v>0</v>
          </cell>
          <cell r="C497">
            <v>41400000</v>
          </cell>
          <cell r="D497">
            <v>0</v>
          </cell>
        </row>
        <row r="498">
          <cell r="A498" t="str">
            <v>1302-2024</v>
          </cell>
          <cell r="B498">
            <v>0</v>
          </cell>
          <cell r="C498">
            <v>15028533</v>
          </cell>
          <cell r="D498">
            <v>9415467</v>
          </cell>
        </row>
        <row r="499">
          <cell r="A499" t="str">
            <v>130274803-3-2024</v>
          </cell>
          <cell r="B499">
            <v>0</v>
          </cell>
          <cell r="C499">
            <v>1083350</v>
          </cell>
          <cell r="D499">
            <v>0</v>
          </cell>
        </row>
        <row r="500">
          <cell r="A500" t="str">
            <v>1304-2024</v>
          </cell>
          <cell r="B500">
            <v>0</v>
          </cell>
          <cell r="C500">
            <v>19246800</v>
          </cell>
          <cell r="D500">
            <v>10966200</v>
          </cell>
        </row>
        <row r="501">
          <cell r="A501" t="str">
            <v>1305-2024</v>
          </cell>
          <cell r="B501">
            <v>0</v>
          </cell>
          <cell r="C501">
            <v>29073333</v>
          </cell>
          <cell r="D501">
            <v>18946667</v>
          </cell>
        </row>
        <row r="502">
          <cell r="A502" t="str">
            <v>1306-2024</v>
          </cell>
          <cell r="B502">
            <v>0</v>
          </cell>
          <cell r="C502">
            <v>6860000</v>
          </cell>
          <cell r="D502">
            <v>32340000</v>
          </cell>
        </row>
        <row r="503">
          <cell r="A503" t="str">
            <v>1307-2024</v>
          </cell>
          <cell r="B503">
            <v>1540000</v>
          </cell>
          <cell r="C503">
            <v>11060000</v>
          </cell>
          <cell r="D503">
            <v>8400000</v>
          </cell>
        </row>
        <row r="504">
          <cell r="A504" t="str">
            <v>1308-2024</v>
          </cell>
          <cell r="B504">
            <v>941600</v>
          </cell>
          <cell r="C504">
            <v>20244400</v>
          </cell>
          <cell r="D504">
            <v>14124000</v>
          </cell>
        </row>
        <row r="505">
          <cell r="A505" t="str">
            <v>1309-2024</v>
          </cell>
          <cell r="B505">
            <v>678933</v>
          </cell>
          <cell r="C505">
            <v>14597067</v>
          </cell>
          <cell r="D505">
            <v>10184000</v>
          </cell>
        </row>
        <row r="506">
          <cell r="A506" t="str">
            <v>130999220-2024</v>
          </cell>
          <cell r="B506">
            <v>0</v>
          </cell>
          <cell r="C506">
            <v>58630</v>
          </cell>
          <cell r="D506">
            <v>0</v>
          </cell>
        </row>
        <row r="507">
          <cell r="A507" t="str">
            <v>131008215-2024</v>
          </cell>
          <cell r="B507">
            <v>0</v>
          </cell>
          <cell r="C507">
            <v>98240</v>
          </cell>
          <cell r="D507">
            <v>0</v>
          </cell>
        </row>
        <row r="508">
          <cell r="A508" t="str">
            <v>1310-2024</v>
          </cell>
          <cell r="B508">
            <v>678933</v>
          </cell>
          <cell r="C508">
            <v>14597067</v>
          </cell>
          <cell r="D508">
            <v>10184000</v>
          </cell>
        </row>
        <row r="509">
          <cell r="A509" t="str">
            <v>1311-2024</v>
          </cell>
          <cell r="B509">
            <v>3713150</v>
          </cell>
          <cell r="C509">
            <v>12200350</v>
          </cell>
          <cell r="D509">
            <v>10609000</v>
          </cell>
        </row>
        <row r="510">
          <cell r="A510" t="str">
            <v>131-2024</v>
          </cell>
          <cell r="B510">
            <v>4246667</v>
          </cell>
          <cell r="C510">
            <v>59453333</v>
          </cell>
          <cell r="D510">
            <v>0</v>
          </cell>
        </row>
        <row r="511">
          <cell r="A511" t="str">
            <v>1312-2024</v>
          </cell>
          <cell r="B511">
            <v>25866667</v>
          </cell>
          <cell r="C511">
            <v>10133333</v>
          </cell>
          <cell r="D511">
            <v>0</v>
          </cell>
        </row>
        <row r="512">
          <cell r="A512" t="str">
            <v>131247699-6-2024</v>
          </cell>
          <cell r="B512">
            <v>0</v>
          </cell>
          <cell r="C512">
            <v>964210</v>
          </cell>
          <cell r="D512">
            <v>0</v>
          </cell>
        </row>
        <row r="513">
          <cell r="A513" t="str">
            <v>1313-2024</v>
          </cell>
          <cell r="B513">
            <v>0</v>
          </cell>
          <cell r="C513">
            <v>12892133</v>
          </cell>
          <cell r="D513">
            <v>10008367</v>
          </cell>
        </row>
        <row r="514">
          <cell r="A514" t="str">
            <v>1314-2024</v>
          </cell>
          <cell r="B514">
            <v>0</v>
          </cell>
          <cell r="C514">
            <v>26889867</v>
          </cell>
          <cell r="D514">
            <v>17523733</v>
          </cell>
        </row>
        <row r="515">
          <cell r="A515" t="str">
            <v>1315-2024</v>
          </cell>
          <cell r="B515">
            <v>1086333</v>
          </cell>
          <cell r="C515">
            <v>18467667</v>
          </cell>
          <cell r="D515">
            <v>13036000</v>
          </cell>
        </row>
        <row r="516">
          <cell r="A516" t="str">
            <v>1316-2024</v>
          </cell>
          <cell r="B516">
            <v>714400</v>
          </cell>
          <cell r="C516">
            <v>15359600</v>
          </cell>
          <cell r="D516">
            <v>10716000</v>
          </cell>
        </row>
        <row r="517">
          <cell r="A517" t="str">
            <v>1317-2024</v>
          </cell>
          <cell r="B517">
            <v>869067</v>
          </cell>
          <cell r="C517">
            <v>18684933</v>
          </cell>
          <cell r="D517">
            <v>13036000</v>
          </cell>
        </row>
        <row r="518">
          <cell r="A518" t="str">
            <v>1318-2024</v>
          </cell>
          <cell r="B518">
            <v>893000</v>
          </cell>
          <cell r="C518">
            <v>15181000</v>
          </cell>
          <cell r="D518">
            <v>10716000</v>
          </cell>
        </row>
        <row r="519">
          <cell r="A519" t="str">
            <v>131830358-9-2024</v>
          </cell>
          <cell r="B519">
            <v>0</v>
          </cell>
          <cell r="C519">
            <v>3401020</v>
          </cell>
          <cell r="D519">
            <v>0</v>
          </cell>
        </row>
        <row r="520">
          <cell r="A520" t="str">
            <v>1319-2024</v>
          </cell>
          <cell r="B520">
            <v>1454495</v>
          </cell>
          <cell r="C520">
            <v>22981021</v>
          </cell>
          <cell r="D520">
            <v>17453940</v>
          </cell>
        </row>
        <row r="521">
          <cell r="A521" t="str">
            <v>132041661-3-2024</v>
          </cell>
          <cell r="B521">
            <v>0</v>
          </cell>
          <cell r="C521">
            <v>80200</v>
          </cell>
          <cell r="D521">
            <v>0</v>
          </cell>
        </row>
        <row r="522">
          <cell r="A522" t="str">
            <v>132-2024</v>
          </cell>
          <cell r="B522">
            <v>2816667</v>
          </cell>
          <cell r="C522">
            <v>39000000</v>
          </cell>
          <cell r="D522">
            <v>0</v>
          </cell>
        </row>
        <row r="523">
          <cell r="A523" t="str">
            <v>1322-2024</v>
          </cell>
          <cell r="B523">
            <v>2475433</v>
          </cell>
          <cell r="C523">
            <v>13438067</v>
          </cell>
          <cell r="D523">
            <v>10609000</v>
          </cell>
        </row>
        <row r="524">
          <cell r="A524" t="str">
            <v>132254725-8-2024</v>
          </cell>
          <cell r="B524">
            <v>0</v>
          </cell>
          <cell r="C524">
            <v>414800</v>
          </cell>
          <cell r="D524">
            <v>0</v>
          </cell>
        </row>
        <row r="525">
          <cell r="A525" t="str">
            <v>1323-2024</v>
          </cell>
          <cell r="B525">
            <v>0</v>
          </cell>
          <cell r="C525">
            <v>17680200</v>
          </cell>
          <cell r="D525">
            <v>12532800</v>
          </cell>
        </row>
        <row r="526">
          <cell r="A526" t="str">
            <v>1325-2024</v>
          </cell>
          <cell r="B526">
            <v>2956800</v>
          </cell>
          <cell r="C526">
            <v>21235200</v>
          </cell>
          <cell r="D526">
            <v>16128000</v>
          </cell>
        </row>
        <row r="527">
          <cell r="A527" t="str">
            <v>1326-2024</v>
          </cell>
          <cell r="B527">
            <v>1922667</v>
          </cell>
          <cell r="C527">
            <v>19707333</v>
          </cell>
          <cell r="D527">
            <v>14420000</v>
          </cell>
        </row>
        <row r="528">
          <cell r="A528" t="str">
            <v>1327-2024</v>
          </cell>
          <cell r="B528">
            <v>1922667</v>
          </cell>
          <cell r="C528">
            <v>19707333</v>
          </cell>
          <cell r="D528">
            <v>14420000</v>
          </cell>
        </row>
        <row r="529">
          <cell r="A529" t="str">
            <v>1328-2024</v>
          </cell>
          <cell r="B529">
            <v>0</v>
          </cell>
          <cell r="C529">
            <v>16763800</v>
          </cell>
          <cell r="D529">
            <v>10822200</v>
          </cell>
        </row>
        <row r="530">
          <cell r="A530" t="str">
            <v>1329-2024</v>
          </cell>
          <cell r="B530">
            <v>0</v>
          </cell>
          <cell r="C530">
            <v>15498000</v>
          </cell>
          <cell r="D530">
            <v>7182000</v>
          </cell>
        </row>
        <row r="531">
          <cell r="A531" t="str">
            <v>1330-2024</v>
          </cell>
          <cell r="B531">
            <v>0</v>
          </cell>
          <cell r="C531">
            <v>24900000</v>
          </cell>
          <cell r="D531">
            <v>15600000</v>
          </cell>
        </row>
        <row r="532">
          <cell r="A532" t="str">
            <v>133073850-7-2024</v>
          </cell>
          <cell r="B532">
            <v>0</v>
          </cell>
          <cell r="C532">
            <v>1115910</v>
          </cell>
          <cell r="D532">
            <v>0</v>
          </cell>
        </row>
        <row r="533">
          <cell r="A533" t="str">
            <v>133076613-2024</v>
          </cell>
          <cell r="B533">
            <v>0</v>
          </cell>
          <cell r="C533">
            <v>58410</v>
          </cell>
          <cell r="D533">
            <v>0</v>
          </cell>
        </row>
        <row r="534">
          <cell r="A534" t="str">
            <v>133103360-9-2024</v>
          </cell>
          <cell r="B534">
            <v>0</v>
          </cell>
          <cell r="C534">
            <v>5596530</v>
          </cell>
          <cell r="D534">
            <v>0</v>
          </cell>
        </row>
        <row r="535">
          <cell r="A535" t="str">
            <v>1331-2024</v>
          </cell>
          <cell r="B535">
            <v>1960000</v>
          </cell>
          <cell r="C535">
            <v>23240000</v>
          </cell>
          <cell r="D535">
            <v>16800000</v>
          </cell>
        </row>
        <row r="536">
          <cell r="A536" t="str">
            <v>133192253-5-2024</v>
          </cell>
          <cell r="B536">
            <v>0</v>
          </cell>
          <cell r="C536">
            <v>331150</v>
          </cell>
          <cell r="D536">
            <v>0</v>
          </cell>
        </row>
        <row r="537">
          <cell r="A537" t="str">
            <v>133-2024</v>
          </cell>
          <cell r="B537">
            <v>0</v>
          </cell>
          <cell r="C537">
            <v>35733333</v>
          </cell>
          <cell r="D537">
            <v>0</v>
          </cell>
        </row>
        <row r="538">
          <cell r="A538" t="str">
            <v>133217573-2024</v>
          </cell>
          <cell r="B538">
            <v>0</v>
          </cell>
          <cell r="C538">
            <v>369080</v>
          </cell>
          <cell r="D538">
            <v>0</v>
          </cell>
        </row>
        <row r="539">
          <cell r="A539" t="str">
            <v>133217577-2024</v>
          </cell>
          <cell r="B539">
            <v>0</v>
          </cell>
          <cell r="C539">
            <v>92270</v>
          </cell>
          <cell r="D539">
            <v>0</v>
          </cell>
        </row>
        <row r="540">
          <cell r="A540" t="str">
            <v>133218916-2024</v>
          </cell>
          <cell r="B540">
            <v>0</v>
          </cell>
          <cell r="C540">
            <v>86160</v>
          </cell>
          <cell r="D540">
            <v>0</v>
          </cell>
        </row>
        <row r="541">
          <cell r="A541" t="str">
            <v>1332-2024</v>
          </cell>
          <cell r="B541">
            <v>274667</v>
          </cell>
          <cell r="C541">
            <v>24445333</v>
          </cell>
          <cell r="D541">
            <v>16480000</v>
          </cell>
        </row>
        <row r="542">
          <cell r="A542" t="str">
            <v>133273237-6-2024</v>
          </cell>
          <cell r="B542">
            <v>0</v>
          </cell>
          <cell r="C542">
            <v>610820</v>
          </cell>
          <cell r="D542">
            <v>0</v>
          </cell>
        </row>
        <row r="543">
          <cell r="A543" t="str">
            <v>1333-2024</v>
          </cell>
          <cell r="B543">
            <v>560000</v>
          </cell>
          <cell r="C543">
            <v>12040000</v>
          </cell>
          <cell r="D543">
            <v>8400000</v>
          </cell>
        </row>
        <row r="544">
          <cell r="A544" t="str">
            <v>1334-2024</v>
          </cell>
          <cell r="B544">
            <v>678933</v>
          </cell>
          <cell r="C544">
            <v>14597067</v>
          </cell>
          <cell r="D544">
            <v>10184000</v>
          </cell>
        </row>
        <row r="545">
          <cell r="A545" t="str">
            <v>1335-2024</v>
          </cell>
          <cell r="B545">
            <v>0</v>
          </cell>
          <cell r="C545">
            <v>24445333</v>
          </cell>
          <cell r="D545">
            <v>15930667</v>
          </cell>
        </row>
        <row r="546">
          <cell r="A546" t="str">
            <v>1336-2024</v>
          </cell>
          <cell r="B546">
            <v>0</v>
          </cell>
          <cell r="C546">
            <v>12892133</v>
          </cell>
          <cell r="D546">
            <v>10008367</v>
          </cell>
        </row>
        <row r="547">
          <cell r="A547" t="str">
            <v>133699352-1-2024</v>
          </cell>
          <cell r="B547">
            <v>0</v>
          </cell>
          <cell r="C547">
            <v>124180</v>
          </cell>
          <cell r="D547">
            <v>0</v>
          </cell>
        </row>
        <row r="548">
          <cell r="A548" t="str">
            <v>1337-2024</v>
          </cell>
          <cell r="B548">
            <v>0</v>
          </cell>
          <cell r="C548">
            <v>12892133</v>
          </cell>
          <cell r="D548">
            <v>10008367</v>
          </cell>
        </row>
        <row r="549">
          <cell r="A549" t="str">
            <v>133777611-0-2024</v>
          </cell>
          <cell r="B549">
            <v>0</v>
          </cell>
          <cell r="C549">
            <v>281180</v>
          </cell>
          <cell r="D549">
            <v>0</v>
          </cell>
        </row>
        <row r="550">
          <cell r="A550" t="str">
            <v>1338-2024</v>
          </cell>
          <cell r="B550">
            <v>0</v>
          </cell>
          <cell r="C550">
            <v>13968517</v>
          </cell>
          <cell r="D550">
            <v>9901733</v>
          </cell>
        </row>
        <row r="551">
          <cell r="A551" t="str">
            <v>1339-2024</v>
          </cell>
          <cell r="B551">
            <v>0</v>
          </cell>
          <cell r="C551">
            <v>14675783</v>
          </cell>
          <cell r="D551">
            <v>9194467</v>
          </cell>
        </row>
        <row r="552">
          <cell r="A552" t="str">
            <v>1340-2024</v>
          </cell>
          <cell r="B552">
            <v>223167</v>
          </cell>
          <cell r="C552">
            <v>19861833</v>
          </cell>
          <cell r="D552">
            <v>13390000</v>
          </cell>
        </row>
        <row r="553">
          <cell r="A553" t="str">
            <v>134028338-2-2024</v>
          </cell>
          <cell r="B553">
            <v>0</v>
          </cell>
          <cell r="C553">
            <v>563820</v>
          </cell>
          <cell r="D553">
            <v>0</v>
          </cell>
        </row>
        <row r="554">
          <cell r="A554" t="str">
            <v>1341-2024</v>
          </cell>
          <cell r="B554">
            <v>223167</v>
          </cell>
          <cell r="C554">
            <v>19861833</v>
          </cell>
          <cell r="D554">
            <v>13390000</v>
          </cell>
        </row>
        <row r="555">
          <cell r="A555" t="str">
            <v>134-2024</v>
          </cell>
          <cell r="B555">
            <v>0</v>
          </cell>
          <cell r="C555">
            <v>59864933</v>
          </cell>
          <cell r="D555">
            <v>0</v>
          </cell>
        </row>
        <row r="556">
          <cell r="A556" t="str">
            <v>134212703-7-2024</v>
          </cell>
          <cell r="B556">
            <v>0</v>
          </cell>
          <cell r="C556">
            <v>619180</v>
          </cell>
          <cell r="D556">
            <v>0</v>
          </cell>
        </row>
        <row r="557">
          <cell r="A557" t="str">
            <v>1342-2024</v>
          </cell>
          <cell r="B557">
            <v>217267</v>
          </cell>
          <cell r="C557">
            <v>19336733</v>
          </cell>
          <cell r="D557">
            <v>13036000</v>
          </cell>
        </row>
        <row r="558">
          <cell r="A558" t="str">
            <v>1343-2024</v>
          </cell>
          <cell r="B558">
            <v>0</v>
          </cell>
          <cell r="C558">
            <v>18575400</v>
          </cell>
          <cell r="D558">
            <v>11637600</v>
          </cell>
        </row>
        <row r="559">
          <cell r="A559" t="str">
            <v>1344-2024</v>
          </cell>
          <cell r="B559">
            <v>156667</v>
          </cell>
          <cell r="C559">
            <v>13943333</v>
          </cell>
          <cell r="D559">
            <v>9400000</v>
          </cell>
        </row>
        <row r="560">
          <cell r="A560" t="str">
            <v>134434 CTO 1948-2024</v>
          </cell>
          <cell r="B560">
            <v>0</v>
          </cell>
          <cell r="C560">
            <v>28270000</v>
          </cell>
          <cell r="D560">
            <v>0</v>
          </cell>
        </row>
        <row r="561">
          <cell r="A561" t="str">
            <v>1345-2024</v>
          </cell>
          <cell r="B561">
            <v>2450000</v>
          </cell>
          <cell r="C561">
            <v>29050000</v>
          </cell>
          <cell r="D561">
            <v>21000000</v>
          </cell>
        </row>
        <row r="562">
          <cell r="A562" t="str">
            <v>1346-2024</v>
          </cell>
          <cell r="B562">
            <v>316667</v>
          </cell>
          <cell r="C562">
            <v>28183333</v>
          </cell>
          <cell r="D562">
            <v>19000000</v>
          </cell>
        </row>
        <row r="563">
          <cell r="A563" t="str">
            <v>1347-2024</v>
          </cell>
          <cell r="B563">
            <v>1540000</v>
          </cell>
          <cell r="C563">
            <v>18260000</v>
          </cell>
          <cell r="D563">
            <v>13200000</v>
          </cell>
        </row>
        <row r="564">
          <cell r="A564" t="str">
            <v>134752029-2-2024</v>
          </cell>
          <cell r="B564">
            <v>0</v>
          </cell>
          <cell r="C564">
            <v>354440</v>
          </cell>
          <cell r="D564">
            <v>0</v>
          </cell>
        </row>
        <row r="565">
          <cell r="A565" t="str">
            <v>1348-2024</v>
          </cell>
          <cell r="B565">
            <v>110000</v>
          </cell>
          <cell r="C565">
            <v>9790000</v>
          </cell>
          <cell r="D565">
            <v>6600000</v>
          </cell>
        </row>
        <row r="566">
          <cell r="A566" t="str">
            <v>134938615-7-2024</v>
          </cell>
          <cell r="B566">
            <v>0</v>
          </cell>
          <cell r="C566">
            <v>501530</v>
          </cell>
          <cell r="D566">
            <v>0</v>
          </cell>
        </row>
        <row r="567">
          <cell r="A567" t="str">
            <v>1351-2024</v>
          </cell>
          <cell r="B567">
            <v>23146667</v>
          </cell>
          <cell r="C567">
            <v>4853333</v>
          </cell>
          <cell r="D567">
            <v>0</v>
          </cell>
        </row>
        <row r="568">
          <cell r="A568" t="str">
            <v>135196384-2024</v>
          </cell>
          <cell r="B568">
            <v>0</v>
          </cell>
          <cell r="C568">
            <v>66160</v>
          </cell>
          <cell r="D568">
            <v>0</v>
          </cell>
        </row>
        <row r="569">
          <cell r="A569" t="str">
            <v>1352-2024</v>
          </cell>
          <cell r="B569">
            <v>110000</v>
          </cell>
          <cell r="C569">
            <v>9790000</v>
          </cell>
          <cell r="D569">
            <v>6600000</v>
          </cell>
        </row>
        <row r="570">
          <cell r="A570" t="str">
            <v>135230119-9-2024</v>
          </cell>
          <cell r="B570">
            <v>0</v>
          </cell>
          <cell r="C570">
            <v>657170</v>
          </cell>
          <cell r="D570">
            <v>0</v>
          </cell>
        </row>
        <row r="571">
          <cell r="A571" t="str">
            <v>1353-2024</v>
          </cell>
          <cell r="B571">
            <v>1306667</v>
          </cell>
          <cell r="C571">
            <v>15493333</v>
          </cell>
          <cell r="D571">
            <v>11200000</v>
          </cell>
        </row>
        <row r="572">
          <cell r="A572" t="str">
            <v>1354-2024</v>
          </cell>
          <cell r="B572">
            <v>1306667</v>
          </cell>
          <cell r="C572">
            <v>15493333</v>
          </cell>
          <cell r="D572">
            <v>11200000</v>
          </cell>
        </row>
        <row r="573">
          <cell r="A573" t="str">
            <v>1355-2024</v>
          </cell>
          <cell r="B573">
            <v>770000</v>
          </cell>
          <cell r="C573">
            <v>9130000</v>
          </cell>
          <cell r="D573">
            <v>6600000</v>
          </cell>
        </row>
        <row r="574">
          <cell r="A574" t="str">
            <v>1356-2024</v>
          </cell>
          <cell r="B574">
            <v>2450000</v>
          </cell>
          <cell r="C574">
            <v>29050000</v>
          </cell>
          <cell r="D574">
            <v>21000000</v>
          </cell>
        </row>
        <row r="575">
          <cell r="A575" t="str">
            <v>135624992-2-2024</v>
          </cell>
          <cell r="B575">
            <v>0</v>
          </cell>
          <cell r="C575">
            <v>2110010</v>
          </cell>
          <cell r="D575">
            <v>0</v>
          </cell>
        </row>
        <row r="576">
          <cell r="A576" t="str">
            <v>1357-2024</v>
          </cell>
          <cell r="B576">
            <v>0</v>
          </cell>
          <cell r="C576">
            <v>28500000</v>
          </cell>
          <cell r="D576">
            <v>19000000</v>
          </cell>
        </row>
        <row r="577">
          <cell r="A577" t="str">
            <v>1358-2024</v>
          </cell>
          <cell r="B577">
            <v>3483333</v>
          </cell>
          <cell r="C577">
            <v>25016667</v>
          </cell>
          <cell r="D577">
            <v>19000000</v>
          </cell>
        </row>
        <row r="578">
          <cell r="A578" t="str">
            <v>1359-2024</v>
          </cell>
          <cell r="B578">
            <v>2420000</v>
          </cell>
          <cell r="C578">
            <v>17380000</v>
          </cell>
          <cell r="D578">
            <v>13200000</v>
          </cell>
        </row>
        <row r="579">
          <cell r="A579" t="str">
            <v>136010542-7-2024</v>
          </cell>
          <cell r="B579">
            <v>0</v>
          </cell>
          <cell r="C579">
            <v>89990</v>
          </cell>
          <cell r="D579">
            <v>0</v>
          </cell>
        </row>
        <row r="580">
          <cell r="A580" t="str">
            <v>1360-2024</v>
          </cell>
          <cell r="B580">
            <v>869067</v>
          </cell>
          <cell r="C580">
            <v>18684933</v>
          </cell>
          <cell r="D580">
            <v>13036000</v>
          </cell>
        </row>
        <row r="581">
          <cell r="A581" t="str">
            <v>1361-2024</v>
          </cell>
          <cell r="B581">
            <v>257500</v>
          </cell>
          <cell r="C581">
            <v>22917500</v>
          </cell>
          <cell r="D581">
            <v>15450000</v>
          </cell>
        </row>
        <row r="582">
          <cell r="A582" t="str">
            <v>136-2024</v>
          </cell>
          <cell r="B582">
            <v>3804600</v>
          </cell>
          <cell r="C582">
            <v>39836400</v>
          </cell>
          <cell r="D582">
            <v>0</v>
          </cell>
        </row>
        <row r="583">
          <cell r="A583" t="str">
            <v>1362-2024</v>
          </cell>
          <cell r="B583">
            <v>103968</v>
          </cell>
          <cell r="C583">
            <v>9253167</v>
          </cell>
          <cell r="D583">
            <v>6238090</v>
          </cell>
        </row>
        <row r="584">
          <cell r="A584" t="str">
            <v>136241454-8-2024</v>
          </cell>
          <cell r="B584">
            <v>0</v>
          </cell>
          <cell r="C584">
            <v>574380</v>
          </cell>
          <cell r="D584">
            <v>0</v>
          </cell>
        </row>
        <row r="585">
          <cell r="A585" t="str">
            <v>136333814-2-2024</v>
          </cell>
          <cell r="B585">
            <v>0</v>
          </cell>
          <cell r="C585">
            <v>1935760</v>
          </cell>
          <cell r="D585">
            <v>0</v>
          </cell>
        </row>
        <row r="586">
          <cell r="A586" t="str">
            <v>1364-2024</v>
          </cell>
          <cell r="B586">
            <v>0</v>
          </cell>
          <cell r="C586">
            <v>18575400</v>
          </cell>
          <cell r="D586">
            <v>11637600</v>
          </cell>
        </row>
        <row r="587">
          <cell r="A587" t="str">
            <v>1365-2024</v>
          </cell>
          <cell r="B587">
            <v>0</v>
          </cell>
          <cell r="C587">
            <v>19246800</v>
          </cell>
          <cell r="D587">
            <v>10966200</v>
          </cell>
        </row>
        <row r="588">
          <cell r="A588" t="str">
            <v>1366-2024</v>
          </cell>
          <cell r="B588">
            <v>0</v>
          </cell>
          <cell r="C588">
            <v>31500000</v>
          </cell>
          <cell r="D588">
            <v>21000000</v>
          </cell>
        </row>
        <row r="589">
          <cell r="A589" t="str">
            <v>1367-2024</v>
          </cell>
          <cell r="B589">
            <v>274667</v>
          </cell>
          <cell r="C589">
            <v>24445333</v>
          </cell>
          <cell r="D589">
            <v>16480000</v>
          </cell>
        </row>
        <row r="590">
          <cell r="A590" t="str">
            <v>1368-2024</v>
          </cell>
          <cell r="B590">
            <v>1187433</v>
          </cell>
          <cell r="C590">
            <v>11535067</v>
          </cell>
          <cell r="D590">
            <v>10178000</v>
          </cell>
        </row>
        <row r="591">
          <cell r="A591" t="str">
            <v>137010-2024</v>
          </cell>
          <cell r="B591">
            <v>0</v>
          </cell>
          <cell r="C591">
            <v>0</v>
          </cell>
          <cell r="D591">
            <v>3468357</v>
          </cell>
        </row>
        <row r="592">
          <cell r="A592" t="str">
            <v>137012-2024</v>
          </cell>
          <cell r="B592">
            <v>0</v>
          </cell>
          <cell r="C592">
            <v>0</v>
          </cell>
          <cell r="D592">
            <v>2036462</v>
          </cell>
        </row>
        <row r="593">
          <cell r="A593" t="str">
            <v>137013-2024</v>
          </cell>
          <cell r="B593">
            <v>0</v>
          </cell>
          <cell r="C593">
            <v>0</v>
          </cell>
          <cell r="D593">
            <v>240000</v>
          </cell>
        </row>
        <row r="594">
          <cell r="A594" t="str">
            <v>137015-2024</v>
          </cell>
          <cell r="B594">
            <v>0</v>
          </cell>
          <cell r="C594">
            <v>0</v>
          </cell>
          <cell r="D594">
            <v>1047000</v>
          </cell>
        </row>
        <row r="595">
          <cell r="A595" t="str">
            <v>137016-2024</v>
          </cell>
          <cell r="B595">
            <v>0</v>
          </cell>
          <cell r="C595">
            <v>0</v>
          </cell>
          <cell r="D595">
            <v>800000</v>
          </cell>
        </row>
        <row r="596">
          <cell r="A596" t="str">
            <v>137017-2024</v>
          </cell>
          <cell r="B596">
            <v>0</v>
          </cell>
          <cell r="C596">
            <v>0</v>
          </cell>
          <cell r="D596">
            <v>356086</v>
          </cell>
        </row>
        <row r="597">
          <cell r="A597" t="str">
            <v>137018-2024</v>
          </cell>
          <cell r="B597">
            <v>0</v>
          </cell>
          <cell r="C597">
            <v>0</v>
          </cell>
          <cell r="D597">
            <v>2044800</v>
          </cell>
        </row>
        <row r="598">
          <cell r="A598" t="str">
            <v>1370-2024</v>
          </cell>
          <cell r="B598">
            <v>0</v>
          </cell>
          <cell r="C598">
            <v>29073333</v>
          </cell>
          <cell r="D598">
            <v>18946667</v>
          </cell>
        </row>
        <row r="599">
          <cell r="A599" t="str">
            <v>1371-2024</v>
          </cell>
          <cell r="B599">
            <v>746667</v>
          </cell>
          <cell r="C599">
            <v>16053333</v>
          </cell>
          <cell r="D599">
            <v>11200000</v>
          </cell>
        </row>
        <row r="600">
          <cell r="A600" t="str">
            <v>137188196-3-2024</v>
          </cell>
          <cell r="B600">
            <v>0</v>
          </cell>
          <cell r="C600">
            <v>6361800</v>
          </cell>
          <cell r="D600">
            <v>0</v>
          </cell>
        </row>
        <row r="601">
          <cell r="A601" t="str">
            <v>137-2024</v>
          </cell>
          <cell r="B601">
            <v>1202400</v>
          </cell>
          <cell r="C601">
            <v>54408600</v>
          </cell>
          <cell r="D601">
            <v>0</v>
          </cell>
        </row>
        <row r="602">
          <cell r="A602" t="str">
            <v>1372-2024</v>
          </cell>
          <cell r="B602">
            <v>0</v>
          </cell>
          <cell r="C602">
            <v>8010600</v>
          </cell>
          <cell r="D602">
            <v>5678400</v>
          </cell>
        </row>
        <row r="603">
          <cell r="A603" t="str">
            <v>137244562-1-2024</v>
          </cell>
          <cell r="B603">
            <v>0</v>
          </cell>
          <cell r="C603">
            <v>646490</v>
          </cell>
          <cell r="D603">
            <v>0</v>
          </cell>
        </row>
        <row r="604">
          <cell r="A604" t="str">
            <v>137316818-6-2024</v>
          </cell>
          <cell r="B604">
            <v>0</v>
          </cell>
          <cell r="C604">
            <v>1130400</v>
          </cell>
          <cell r="D604">
            <v>0</v>
          </cell>
        </row>
        <row r="605">
          <cell r="A605" t="str">
            <v>1373-2024</v>
          </cell>
          <cell r="B605">
            <v>0</v>
          </cell>
          <cell r="C605">
            <v>13761067</v>
          </cell>
          <cell r="D605">
            <v>10682933</v>
          </cell>
        </row>
        <row r="606">
          <cell r="A606" t="str">
            <v>1374-2024</v>
          </cell>
          <cell r="B606">
            <v>0</v>
          </cell>
          <cell r="C606">
            <v>19302800</v>
          </cell>
          <cell r="D606">
            <v>12476200</v>
          </cell>
        </row>
        <row r="607">
          <cell r="A607" t="str">
            <v>137487-CTO 2006-2024</v>
          </cell>
          <cell r="B607">
            <v>0</v>
          </cell>
          <cell r="C607">
            <v>0</v>
          </cell>
          <cell r="D607">
            <v>33264427</v>
          </cell>
        </row>
        <row r="608">
          <cell r="A608" t="str">
            <v>137508-CTO 2006-2024</v>
          </cell>
          <cell r="B608">
            <v>0</v>
          </cell>
          <cell r="C608">
            <v>0</v>
          </cell>
          <cell r="D608">
            <v>2091520</v>
          </cell>
        </row>
        <row r="609">
          <cell r="A609" t="str">
            <v>1375-2024</v>
          </cell>
          <cell r="B609">
            <v>0</v>
          </cell>
          <cell r="C609">
            <v>19855241</v>
          </cell>
          <cell r="D609">
            <v>11679553</v>
          </cell>
        </row>
        <row r="610">
          <cell r="A610" t="str">
            <v>13757931616-2024</v>
          </cell>
          <cell r="B610">
            <v>0</v>
          </cell>
          <cell r="C610">
            <v>154850</v>
          </cell>
          <cell r="D610">
            <v>0</v>
          </cell>
        </row>
        <row r="611">
          <cell r="A611" t="str">
            <v>1376-2024</v>
          </cell>
          <cell r="B611">
            <v>1785333</v>
          </cell>
          <cell r="C611">
            <v>18299667</v>
          </cell>
          <cell r="D611">
            <v>13390000</v>
          </cell>
        </row>
        <row r="612">
          <cell r="A612" t="str">
            <v>137627401-0-2024</v>
          </cell>
          <cell r="B612">
            <v>0</v>
          </cell>
          <cell r="C612">
            <v>169400</v>
          </cell>
          <cell r="D612">
            <v>0</v>
          </cell>
        </row>
        <row r="613">
          <cell r="A613" t="str">
            <v>1377-2024</v>
          </cell>
          <cell r="B613">
            <v>2197333</v>
          </cell>
          <cell r="C613">
            <v>22522667</v>
          </cell>
          <cell r="D613">
            <v>16480000</v>
          </cell>
        </row>
        <row r="614">
          <cell r="A614" t="str">
            <v>1378-2024</v>
          </cell>
          <cell r="B614">
            <v>0</v>
          </cell>
          <cell r="C614">
            <v>13616167</v>
          </cell>
          <cell r="D614">
            <v>10256333</v>
          </cell>
        </row>
        <row r="615">
          <cell r="A615" t="str">
            <v>137830997-7-2024</v>
          </cell>
          <cell r="B615">
            <v>0</v>
          </cell>
          <cell r="C615">
            <v>350270</v>
          </cell>
          <cell r="D615">
            <v>0</v>
          </cell>
        </row>
        <row r="616">
          <cell r="A616" t="str">
            <v>137849913-2024</v>
          </cell>
          <cell r="B616">
            <v>0</v>
          </cell>
          <cell r="C616">
            <v>64760</v>
          </cell>
          <cell r="D616">
            <v>0</v>
          </cell>
        </row>
        <row r="617">
          <cell r="A617" t="str">
            <v>137895809-2024</v>
          </cell>
          <cell r="B617">
            <v>0</v>
          </cell>
          <cell r="C617">
            <v>477630</v>
          </cell>
          <cell r="D617">
            <v>0</v>
          </cell>
        </row>
        <row r="618">
          <cell r="A618" t="str">
            <v>137896001-2024</v>
          </cell>
          <cell r="B618">
            <v>0</v>
          </cell>
          <cell r="C618">
            <v>92040</v>
          </cell>
          <cell r="D618">
            <v>0</v>
          </cell>
        </row>
        <row r="619">
          <cell r="A619" t="str">
            <v>137898432-2024</v>
          </cell>
          <cell r="B619">
            <v>0</v>
          </cell>
          <cell r="C619">
            <v>88810</v>
          </cell>
          <cell r="D619">
            <v>0</v>
          </cell>
        </row>
        <row r="620">
          <cell r="A620" t="str">
            <v>137898475-2024</v>
          </cell>
          <cell r="B620">
            <v>0</v>
          </cell>
          <cell r="C620">
            <v>554020</v>
          </cell>
          <cell r="D620">
            <v>0</v>
          </cell>
        </row>
        <row r="621">
          <cell r="A621" t="str">
            <v>1379-2024</v>
          </cell>
          <cell r="B621">
            <v>1201667</v>
          </cell>
          <cell r="C621">
            <v>20428333</v>
          </cell>
          <cell r="D621">
            <v>14420000</v>
          </cell>
        </row>
        <row r="622">
          <cell r="A622" t="str">
            <v>137949353-3-2024</v>
          </cell>
          <cell r="B622">
            <v>0</v>
          </cell>
          <cell r="C622">
            <v>560550</v>
          </cell>
          <cell r="D622">
            <v>0</v>
          </cell>
        </row>
        <row r="623">
          <cell r="A623" t="str">
            <v>137984634-0-2024</v>
          </cell>
          <cell r="B623">
            <v>0</v>
          </cell>
          <cell r="C623">
            <v>23490</v>
          </cell>
          <cell r="D623">
            <v>0</v>
          </cell>
        </row>
        <row r="624">
          <cell r="A624" t="str">
            <v>1380-2024</v>
          </cell>
          <cell r="B624">
            <v>1520867</v>
          </cell>
          <cell r="C624">
            <v>18033133</v>
          </cell>
          <cell r="D624">
            <v>13036000</v>
          </cell>
        </row>
        <row r="625">
          <cell r="A625" t="str">
            <v>138-2024</v>
          </cell>
          <cell r="B625">
            <v>0</v>
          </cell>
          <cell r="C625">
            <v>50688000</v>
          </cell>
          <cell r="D625">
            <v>0</v>
          </cell>
        </row>
        <row r="626">
          <cell r="A626" t="str">
            <v>138208617-6-2024</v>
          </cell>
          <cell r="B626">
            <v>0</v>
          </cell>
          <cell r="C626">
            <v>716420</v>
          </cell>
          <cell r="D626">
            <v>0</v>
          </cell>
        </row>
        <row r="627">
          <cell r="A627" t="str">
            <v>1382-2024</v>
          </cell>
          <cell r="B627">
            <v>1237717</v>
          </cell>
          <cell r="C627">
            <v>14675783</v>
          </cell>
          <cell r="D627">
            <v>10609000</v>
          </cell>
        </row>
        <row r="628">
          <cell r="A628" t="str">
            <v>1383-2024</v>
          </cell>
          <cell r="B628">
            <v>1682333</v>
          </cell>
          <cell r="C628">
            <v>19947667</v>
          </cell>
          <cell r="D628">
            <v>14420000</v>
          </cell>
        </row>
        <row r="629">
          <cell r="A629" t="str">
            <v>1384-2024</v>
          </cell>
          <cell r="B629">
            <v>0</v>
          </cell>
          <cell r="C629">
            <v>11066667</v>
          </cell>
          <cell r="D629">
            <v>7999999</v>
          </cell>
        </row>
        <row r="630">
          <cell r="A630" t="str">
            <v>1385-2024</v>
          </cell>
          <cell r="B630">
            <v>862867</v>
          </cell>
          <cell r="C630">
            <v>10231133</v>
          </cell>
          <cell r="D630">
            <v>7396000</v>
          </cell>
        </row>
        <row r="631">
          <cell r="A631" t="str">
            <v>1386-2024</v>
          </cell>
          <cell r="B631">
            <v>0</v>
          </cell>
          <cell r="C631">
            <v>12892133</v>
          </cell>
          <cell r="D631">
            <v>10008367</v>
          </cell>
        </row>
        <row r="632">
          <cell r="A632" t="str">
            <v>1387-2024</v>
          </cell>
          <cell r="B632">
            <v>893000</v>
          </cell>
          <cell r="C632">
            <v>15181000</v>
          </cell>
          <cell r="D632">
            <v>10716000</v>
          </cell>
        </row>
        <row r="633">
          <cell r="A633" t="str">
            <v>138772271-8-2024</v>
          </cell>
          <cell r="B633">
            <v>0</v>
          </cell>
          <cell r="C633">
            <v>2543520</v>
          </cell>
          <cell r="D633">
            <v>0</v>
          </cell>
        </row>
        <row r="634">
          <cell r="A634" t="str">
            <v>1388-2024</v>
          </cell>
          <cell r="B634">
            <v>2298617</v>
          </cell>
          <cell r="C634">
            <v>13614883</v>
          </cell>
          <cell r="D634">
            <v>10609000</v>
          </cell>
        </row>
        <row r="635">
          <cell r="A635" t="str">
            <v>1389-2024</v>
          </cell>
          <cell r="B635">
            <v>0</v>
          </cell>
          <cell r="C635">
            <v>17266667</v>
          </cell>
          <cell r="D635">
            <v>14233333</v>
          </cell>
        </row>
        <row r="636">
          <cell r="A636" t="str">
            <v>1390-2024</v>
          </cell>
          <cell r="B636">
            <v>2215400</v>
          </cell>
          <cell r="C636">
            <v>15910600</v>
          </cell>
          <cell r="D636">
            <v>12084000</v>
          </cell>
        </row>
        <row r="637">
          <cell r="A637" t="str">
            <v>139063419-0-2024</v>
          </cell>
          <cell r="B637">
            <v>0</v>
          </cell>
          <cell r="C637">
            <v>448480</v>
          </cell>
          <cell r="D637">
            <v>0</v>
          </cell>
        </row>
        <row r="638">
          <cell r="A638" t="str">
            <v>1391-2024</v>
          </cell>
          <cell r="B638">
            <v>1520867</v>
          </cell>
          <cell r="C638">
            <v>18033133</v>
          </cell>
          <cell r="D638">
            <v>13036000</v>
          </cell>
        </row>
        <row r="639">
          <cell r="A639" t="str">
            <v>139184586-2-2024</v>
          </cell>
          <cell r="B639">
            <v>0</v>
          </cell>
          <cell r="C639">
            <v>617550</v>
          </cell>
          <cell r="D639">
            <v>0</v>
          </cell>
        </row>
        <row r="640">
          <cell r="A640" t="str">
            <v>139-2024</v>
          </cell>
          <cell r="B640">
            <v>0</v>
          </cell>
          <cell r="C640">
            <v>50688000</v>
          </cell>
          <cell r="D640">
            <v>0</v>
          </cell>
        </row>
        <row r="641">
          <cell r="A641" t="str">
            <v>1392-2024</v>
          </cell>
          <cell r="B641">
            <v>2017867</v>
          </cell>
          <cell r="C641">
            <v>23926133</v>
          </cell>
          <cell r="D641">
            <v>17296000</v>
          </cell>
        </row>
        <row r="642">
          <cell r="A642" t="str">
            <v>1393-2024</v>
          </cell>
          <cell r="B642">
            <v>2017867</v>
          </cell>
          <cell r="C642">
            <v>23926133</v>
          </cell>
          <cell r="D642">
            <v>17296000</v>
          </cell>
        </row>
        <row r="643">
          <cell r="A643" t="str">
            <v>1394-2024</v>
          </cell>
          <cell r="B643">
            <v>1250200</v>
          </cell>
          <cell r="C643">
            <v>14823800</v>
          </cell>
          <cell r="D643">
            <v>10716000</v>
          </cell>
        </row>
        <row r="644">
          <cell r="A644" t="str">
            <v>1395-2024</v>
          </cell>
          <cell r="B644">
            <v>1039733</v>
          </cell>
          <cell r="C644">
            <v>12328267</v>
          </cell>
          <cell r="D644">
            <v>8912000</v>
          </cell>
        </row>
        <row r="645">
          <cell r="A645" t="str">
            <v>1397-2024</v>
          </cell>
          <cell r="B645">
            <v>1357867</v>
          </cell>
          <cell r="C645">
            <v>13918133</v>
          </cell>
          <cell r="D645">
            <v>10184000</v>
          </cell>
        </row>
        <row r="646">
          <cell r="A646" t="str">
            <v>139893670-2024</v>
          </cell>
          <cell r="B646">
            <v>0</v>
          </cell>
          <cell r="C646">
            <v>65170</v>
          </cell>
          <cell r="D646">
            <v>0</v>
          </cell>
        </row>
        <row r="647">
          <cell r="A647" t="str">
            <v>1399-2024</v>
          </cell>
          <cell r="B647">
            <v>986133</v>
          </cell>
          <cell r="C647">
            <v>10107867</v>
          </cell>
          <cell r="D647">
            <v>7396000</v>
          </cell>
        </row>
        <row r="648">
          <cell r="A648" t="str">
            <v>139945277-0-2024</v>
          </cell>
          <cell r="B648">
            <v>0</v>
          </cell>
          <cell r="C648">
            <v>78170</v>
          </cell>
          <cell r="D648">
            <v>0</v>
          </cell>
        </row>
        <row r="649">
          <cell r="A649" t="str">
            <v>1400-2024</v>
          </cell>
          <cell r="B649">
            <v>1479200</v>
          </cell>
          <cell r="C649">
            <v>9614800</v>
          </cell>
          <cell r="D649">
            <v>7396000</v>
          </cell>
        </row>
        <row r="650">
          <cell r="A650" t="str">
            <v>1401-2024</v>
          </cell>
          <cell r="B650">
            <v>1520867</v>
          </cell>
          <cell r="C650">
            <v>18033133</v>
          </cell>
          <cell r="D650">
            <v>13036000</v>
          </cell>
        </row>
        <row r="651">
          <cell r="A651" t="str">
            <v>140198357-0-2024</v>
          </cell>
          <cell r="B651">
            <v>0</v>
          </cell>
          <cell r="C651">
            <v>456690</v>
          </cell>
          <cell r="D651">
            <v>0</v>
          </cell>
        </row>
        <row r="652">
          <cell r="A652" t="str">
            <v>140-2024</v>
          </cell>
          <cell r="B652">
            <v>353633</v>
          </cell>
          <cell r="C652">
            <v>31473367</v>
          </cell>
          <cell r="D652">
            <v>0</v>
          </cell>
        </row>
        <row r="653">
          <cell r="A653" t="str">
            <v>1402-2024</v>
          </cell>
          <cell r="B653">
            <v>1738133</v>
          </cell>
          <cell r="C653">
            <v>17815867</v>
          </cell>
          <cell r="D653">
            <v>13036000</v>
          </cell>
        </row>
        <row r="654">
          <cell r="A654" t="str">
            <v>140253072-0-2024</v>
          </cell>
          <cell r="B654">
            <v>0</v>
          </cell>
          <cell r="C654">
            <v>1264120</v>
          </cell>
          <cell r="D654">
            <v>0</v>
          </cell>
        </row>
        <row r="655">
          <cell r="A655" t="str">
            <v>1403-2024</v>
          </cell>
          <cell r="B655">
            <v>1738133</v>
          </cell>
          <cell r="C655">
            <v>17815867</v>
          </cell>
          <cell r="D655">
            <v>13036000</v>
          </cell>
        </row>
        <row r="656">
          <cell r="A656" t="str">
            <v>1404-2024</v>
          </cell>
          <cell r="B656">
            <v>1738133</v>
          </cell>
          <cell r="C656">
            <v>17815867</v>
          </cell>
          <cell r="D656">
            <v>13036000</v>
          </cell>
        </row>
        <row r="657">
          <cell r="A657" t="str">
            <v>1405-2024</v>
          </cell>
          <cell r="B657">
            <v>0</v>
          </cell>
          <cell r="C657">
            <v>19920000</v>
          </cell>
          <cell r="D657">
            <v>12480000</v>
          </cell>
        </row>
        <row r="658">
          <cell r="A658" t="str">
            <v>1406-2024</v>
          </cell>
          <cell r="B658">
            <v>1738133</v>
          </cell>
          <cell r="C658">
            <v>17815867</v>
          </cell>
          <cell r="D658">
            <v>13036000</v>
          </cell>
        </row>
        <row r="659">
          <cell r="A659" t="str">
            <v>1407-2024</v>
          </cell>
          <cell r="B659">
            <v>0</v>
          </cell>
          <cell r="C659">
            <v>20400000</v>
          </cell>
          <cell r="D659">
            <v>12000000</v>
          </cell>
        </row>
        <row r="660">
          <cell r="A660" t="str">
            <v>1408-2024</v>
          </cell>
          <cell r="B660">
            <v>0</v>
          </cell>
          <cell r="C660">
            <v>18960000</v>
          </cell>
          <cell r="D660">
            <v>13440000</v>
          </cell>
        </row>
        <row r="661">
          <cell r="A661" t="str">
            <v>1409-2024</v>
          </cell>
          <cell r="B661">
            <v>0</v>
          </cell>
          <cell r="C661">
            <v>21816667</v>
          </cell>
          <cell r="D661">
            <v>16433333</v>
          </cell>
        </row>
        <row r="662">
          <cell r="A662" t="str">
            <v>1410-2024</v>
          </cell>
          <cell r="B662">
            <v>0</v>
          </cell>
          <cell r="C662">
            <v>19680000</v>
          </cell>
          <cell r="D662">
            <v>12720000</v>
          </cell>
        </row>
        <row r="663">
          <cell r="A663" t="str">
            <v>1411-2024</v>
          </cell>
          <cell r="B663">
            <v>1520867</v>
          </cell>
          <cell r="C663">
            <v>18033133</v>
          </cell>
          <cell r="D663">
            <v>13036000</v>
          </cell>
        </row>
        <row r="664">
          <cell r="A664" t="str">
            <v>141183895-2-2024</v>
          </cell>
          <cell r="B664">
            <v>0</v>
          </cell>
          <cell r="C664">
            <v>6031040</v>
          </cell>
          <cell r="D664">
            <v>0</v>
          </cell>
        </row>
        <row r="665">
          <cell r="A665" t="str">
            <v>141-2024</v>
          </cell>
          <cell r="B665">
            <v>0</v>
          </cell>
          <cell r="C665">
            <v>11095044</v>
          </cell>
          <cell r="D665">
            <v>0</v>
          </cell>
        </row>
        <row r="666">
          <cell r="A666" t="str">
            <v>141219479-1-2024</v>
          </cell>
          <cell r="B666">
            <v>0</v>
          </cell>
          <cell r="C666">
            <v>1229400</v>
          </cell>
          <cell r="D666">
            <v>0</v>
          </cell>
        </row>
        <row r="667">
          <cell r="A667" t="str">
            <v>1412-2024</v>
          </cell>
          <cell r="B667">
            <v>0</v>
          </cell>
          <cell r="C667">
            <v>18351600</v>
          </cell>
          <cell r="D667">
            <v>11861400</v>
          </cell>
        </row>
        <row r="668">
          <cell r="A668" t="str">
            <v>141290891-0-2024</v>
          </cell>
          <cell r="B668">
            <v>0</v>
          </cell>
          <cell r="C668">
            <v>654080</v>
          </cell>
          <cell r="D668">
            <v>0</v>
          </cell>
        </row>
        <row r="669">
          <cell r="A669" t="str">
            <v>1414-2024</v>
          </cell>
          <cell r="B669">
            <v>0</v>
          </cell>
          <cell r="C669">
            <v>24083333</v>
          </cell>
          <cell r="D669">
            <v>14166667</v>
          </cell>
        </row>
        <row r="670">
          <cell r="A670" t="str">
            <v>1415-2024</v>
          </cell>
          <cell r="B670">
            <v>0</v>
          </cell>
          <cell r="C670">
            <v>17232600</v>
          </cell>
          <cell r="D670">
            <v>12980400</v>
          </cell>
        </row>
        <row r="671">
          <cell r="A671" t="str">
            <v>141579837-0-2024</v>
          </cell>
          <cell r="B671">
            <v>0</v>
          </cell>
          <cell r="C671">
            <v>170030</v>
          </cell>
          <cell r="D671">
            <v>0</v>
          </cell>
        </row>
        <row r="672">
          <cell r="A672" t="str">
            <v>1416-2024</v>
          </cell>
          <cell r="B672">
            <v>1466667</v>
          </cell>
          <cell r="C672">
            <v>10533333</v>
          </cell>
          <cell r="D672">
            <v>8000000</v>
          </cell>
        </row>
        <row r="673">
          <cell r="A673" t="str">
            <v>1417-2024</v>
          </cell>
          <cell r="B673">
            <v>1414533</v>
          </cell>
          <cell r="C673">
            <v>14498967</v>
          </cell>
          <cell r="D673">
            <v>10609000</v>
          </cell>
        </row>
        <row r="674">
          <cell r="A674" t="str">
            <v>1418-2024</v>
          </cell>
          <cell r="B674">
            <v>800000</v>
          </cell>
          <cell r="C674">
            <v>8200000</v>
          </cell>
          <cell r="D674">
            <v>6000000</v>
          </cell>
        </row>
        <row r="675">
          <cell r="A675" t="str">
            <v>1419-2024</v>
          </cell>
          <cell r="B675">
            <v>1066667</v>
          </cell>
          <cell r="C675">
            <v>10933333</v>
          </cell>
          <cell r="D675">
            <v>8000000</v>
          </cell>
        </row>
        <row r="676">
          <cell r="A676" t="str">
            <v>1420-2024</v>
          </cell>
          <cell r="B676">
            <v>1964600</v>
          </cell>
          <cell r="C676">
            <v>14109400</v>
          </cell>
          <cell r="D676">
            <v>10716000</v>
          </cell>
        </row>
        <row r="677">
          <cell r="A677" t="str">
            <v>142117101-2024</v>
          </cell>
          <cell r="B677">
            <v>0</v>
          </cell>
          <cell r="C677">
            <v>169630</v>
          </cell>
          <cell r="D677">
            <v>0</v>
          </cell>
        </row>
        <row r="678">
          <cell r="A678" t="str">
            <v>1421-2024</v>
          </cell>
          <cell r="B678">
            <v>1208533</v>
          </cell>
          <cell r="C678">
            <v>25077067</v>
          </cell>
          <cell r="D678">
            <v>18128000</v>
          </cell>
        </row>
        <row r="679">
          <cell r="A679" t="str">
            <v>142152345-2024</v>
          </cell>
          <cell r="B679">
            <v>0</v>
          </cell>
          <cell r="C679">
            <v>91340</v>
          </cell>
          <cell r="D679">
            <v>0</v>
          </cell>
        </row>
        <row r="680">
          <cell r="A680" t="str">
            <v>142152816-2024</v>
          </cell>
          <cell r="B680">
            <v>0</v>
          </cell>
          <cell r="C680">
            <v>1212450</v>
          </cell>
          <cell r="D680">
            <v>0</v>
          </cell>
        </row>
        <row r="681">
          <cell r="A681" t="str">
            <v>142-2024</v>
          </cell>
          <cell r="B681">
            <v>0</v>
          </cell>
          <cell r="C681">
            <v>21954639</v>
          </cell>
          <cell r="D681">
            <v>0</v>
          </cell>
        </row>
        <row r="682">
          <cell r="A682" t="str">
            <v>1422-2024</v>
          </cell>
          <cell r="B682">
            <v>1960000</v>
          </cell>
          <cell r="C682">
            <v>23240000</v>
          </cell>
          <cell r="D682">
            <v>16800000</v>
          </cell>
        </row>
        <row r="683">
          <cell r="A683" t="str">
            <v>1423-2024</v>
          </cell>
          <cell r="B683">
            <v>2121800</v>
          </cell>
          <cell r="C683">
            <v>13791700</v>
          </cell>
          <cell r="D683">
            <v>10609000</v>
          </cell>
        </row>
        <row r="684">
          <cell r="A684" t="str">
            <v>1424-2024</v>
          </cell>
          <cell r="B684">
            <v>1738133</v>
          </cell>
          <cell r="C684">
            <v>17815867</v>
          </cell>
          <cell r="D684">
            <v>13036000</v>
          </cell>
        </row>
        <row r="685">
          <cell r="A685" t="str">
            <v>1425-2024</v>
          </cell>
          <cell r="B685">
            <v>1738133</v>
          </cell>
          <cell r="C685">
            <v>17815867</v>
          </cell>
          <cell r="D685">
            <v>13036000</v>
          </cell>
        </row>
        <row r="686">
          <cell r="A686" t="str">
            <v>1426-2024</v>
          </cell>
          <cell r="B686">
            <v>0</v>
          </cell>
          <cell r="C686">
            <v>12669000</v>
          </cell>
          <cell r="D686">
            <v>8188500</v>
          </cell>
        </row>
        <row r="687">
          <cell r="A687" t="str">
            <v>1427-2024</v>
          </cell>
          <cell r="B687">
            <v>1188267</v>
          </cell>
          <cell r="C687">
            <v>12179733</v>
          </cell>
          <cell r="D687">
            <v>8912000</v>
          </cell>
        </row>
        <row r="688">
          <cell r="A688" t="str">
            <v>1428-2024</v>
          </cell>
          <cell r="B688">
            <v>2000000</v>
          </cell>
          <cell r="C688">
            <v>13000000</v>
          </cell>
          <cell r="D688">
            <v>22500000</v>
          </cell>
        </row>
        <row r="689">
          <cell r="A689" t="str">
            <v>1429-2024</v>
          </cell>
          <cell r="B689">
            <v>1066667</v>
          </cell>
          <cell r="C689">
            <v>10933333</v>
          </cell>
          <cell r="D689">
            <v>8000000</v>
          </cell>
        </row>
        <row r="690">
          <cell r="A690" t="str">
            <v>1430-2024</v>
          </cell>
          <cell r="B690">
            <v>1066667</v>
          </cell>
          <cell r="C690">
            <v>10933333</v>
          </cell>
          <cell r="D690">
            <v>8000000</v>
          </cell>
        </row>
        <row r="691">
          <cell r="A691" t="str">
            <v>1431-2024</v>
          </cell>
          <cell r="B691">
            <v>1414533</v>
          </cell>
          <cell r="C691">
            <v>14498967</v>
          </cell>
          <cell r="D691">
            <v>10609000</v>
          </cell>
        </row>
        <row r="692">
          <cell r="A692" t="str">
            <v>143-2024</v>
          </cell>
          <cell r="B692">
            <v>0</v>
          </cell>
          <cell r="C692">
            <v>31023600</v>
          </cell>
          <cell r="D692">
            <v>0</v>
          </cell>
        </row>
        <row r="693">
          <cell r="A693" t="str">
            <v>1432-2024</v>
          </cell>
          <cell r="B693">
            <v>1414533</v>
          </cell>
          <cell r="C693">
            <v>14498967</v>
          </cell>
          <cell r="D693">
            <v>10609000</v>
          </cell>
        </row>
        <row r="694">
          <cell r="A694" t="str">
            <v>1433-2024</v>
          </cell>
          <cell r="B694">
            <v>1944983</v>
          </cell>
          <cell r="C694">
            <v>13968517</v>
          </cell>
          <cell r="D694">
            <v>10609000</v>
          </cell>
        </row>
        <row r="695">
          <cell r="A695" t="str">
            <v>1434-2024</v>
          </cell>
          <cell r="B695">
            <v>1188133</v>
          </cell>
          <cell r="C695">
            <v>14087867</v>
          </cell>
          <cell r="D695">
            <v>10184000</v>
          </cell>
        </row>
        <row r="696">
          <cell r="A696" t="str">
            <v>1435-2024</v>
          </cell>
          <cell r="B696">
            <v>1188133</v>
          </cell>
          <cell r="C696">
            <v>14087867</v>
          </cell>
          <cell r="D696">
            <v>10184000</v>
          </cell>
        </row>
        <row r="697">
          <cell r="A697" t="str">
            <v>1436-2024</v>
          </cell>
          <cell r="B697">
            <v>0</v>
          </cell>
          <cell r="C697">
            <v>13941667</v>
          </cell>
          <cell r="D697">
            <v>12945833</v>
          </cell>
        </row>
        <row r="698">
          <cell r="A698" t="str">
            <v>1437-2024</v>
          </cell>
          <cell r="B698">
            <v>0</v>
          </cell>
          <cell r="C698">
            <v>14937500</v>
          </cell>
          <cell r="D698">
            <v>11950000</v>
          </cell>
        </row>
        <row r="699">
          <cell r="A699" t="str">
            <v>143777175-2024</v>
          </cell>
          <cell r="B699">
            <v>0</v>
          </cell>
          <cell r="C699">
            <v>62470</v>
          </cell>
          <cell r="D699">
            <v>0</v>
          </cell>
        </row>
        <row r="700">
          <cell r="A700" t="str">
            <v>143781787-2024</v>
          </cell>
          <cell r="B700">
            <v>0</v>
          </cell>
          <cell r="C700">
            <v>139470</v>
          </cell>
          <cell r="D700">
            <v>0</v>
          </cell>
        </row>
        <row r="701">
          <cell r="A701" t="str">
            <v>143782522-2024</v>
          </cell>
          <cell r="B701">
            <v>0</v>
          </cell>
          <cell r="C701">
            <v>100490</v>
          </cell>
          <cell r="D701">
            <v>0</v>
          </cell>
        </row>
        <row r="702">
          <cell r="A702" t="str">
            <v>1438-2024</v>
          </cell>
          <cell r="B702">
            <v>6687800</v>
          </cell>
          <cell r="C702">
            <v>11015200</v>
          </cell>
          <cell r="D702">
            <v>11802000</v>
          </cell>
        </row>
        <row r="703">
          <cell r="A703" t="str">
            <v>1439-2024</v>
          </cell>
          <cell r="B703">
            <v>6097700</v>
          </cell>
          <cell r="C703">
            <v>11605300</v>
          </cell>
          <cell r="D703">
            <v>11802000</v>
          </cell>
        </row>
        <row r="704">
          <cell r="A704" t="str">
            <v>143977360-2-2024</v>
          </cell>
          <cell r="B704">
            <v>0</v>
          </cell>
          <cell r="C704">
            <v>86450</v>
          </cell>
          <cell r="D704">
            <v>0</v>
          </cell>
        </row>
        <row r="705">
          <cell r="A705" t="str">
            <v>1440-2024</v>
          </cell>
          <cell r="B705">
            <v>6294400</v>
          </cell>
          <cell r="C705">
            <v>11408600</v>
          </cell>
          <cell r="D705">
            <v>11802000</v>
          </cell>
        </row>
        <row r="706">
          <cell r="A706" t="str">
            <v>1441-2024</v>
          </cell>
          <cell r="B706">
            <v>3821267</v>
          </cell>
          <cell r="C706">
            <v>7272733</v>
          </cell>
          <cell r="D706">
            <v>7396000</v>
          </cell>
        </row>
        <row r="707">
          <cell r="A707" t="str">
            <v>14418811015-2024</v>
          </cell>
          <cell r="B707">
            <v>0</v>
          </cell>
          <cell r="C707">
            <v>111090</v>
          </cell>
          <cell r="D707">
            <v>0</v>
          </cell>
        </row>
        <row r="708">
          <cell r="A708" t="str">
            <v>144-2024</v>
          </cell>
          <cell r="B708">
            <v>4346000</v>
          </cell>
          <cell r="C708">
            <v>34768000</v>
          </cell>
          <cell r="D708">
            <v>17384000</v>
          </cell>
        </row>
        <row r="709">
          <cell r="A709" t="str">
            <v>1442-2024</v>
          </cell>
          <cell r="B709">
            <v>0</v>
          </cell>
          <cell r="C709">
            <v>17890400</v>
          </cell>
          <cell r="D709">
            <v>13888600</v>
          </cell>
        </row>
        <row r="710">
          <cell r="A710" t="str">
            <v>1443-2024</v>
          </cell>
          <cell r="B710">
            <v>1355933</v>
          </cell>
          <cell r="C710">
            <v>9738067</v>
          </cell>
          <cell r="D710">
            <v>7396000</v>
          </cell>
        </row>
        <row r="711">
          <cell r="A711" t="str">
            <v>1444-2024</v>
          </cell>
          <cell r="B711">
            <v>2681433</v>
          </cell>
          <cell r="C711">
            <v>19257567</v>
          </cell>
          <cell r="D711">
            <v>14626000</v>
          </cell>
        </row>
        <row r="712">
          <cell r="A712" t="str">
            <v>1445-2024</v>
          </cell>
          <cell r="B712">
            <v>1633867</v>
          </cell>
          <cell r="C712">
            <v>11734133</v>
          </cell>
          <cell r="D712">
            <v>8912000</v>
          </cell>
        </row>
        <row r="713">
          <cell r="A713" t="str">
            <v>1446-2024</v>
          </cell>
          <cell r="B713">
            <v>1633867</v>
          </cell>
          <cell r="C713">
            <v>11734133</v>
          </cell>
          <cell r="D713">
            <v>8912000</v>
          </cell>
        </row>
        <row r="714">
          <cell r="A714" t="str">
            <v>1447-2024</v>
          </cell>
          <cell r="B714">
            <v>2416800</v>
          </cell>
          <cell r="C714">
            <v>15709200</v>
          </cell>
          <cell r="D714">
            <v>12084000</v>
          </cell>
        </row>
        <row r="715">
          <cell r="A715" t="str">
            <v>1448-2024</v>
          </cell>
          <cell r="B715">
            <v>2416800</v>
          </cell>
          <cell r="C715">
            <v>15709200</v>
          </cell>
          <cell r="D715">
            <v>12084000</v>
          </cell>
        </row>
        <row r="716">
          <cell r="A716" t="str">
            <v>1449-2024</v>
          </cell>
          <cell r="B716">
            <v>1242600</v>
          </cell>
          <cell r="C716">
            <v>16153800</v>
          </cell>
          <cell r="D716">
            <v>12426000</v>
          </cell>
        </row>
        <row r="717">
          <cell r="A717" t="str">
            <v>144995645-3-2024</v>
          </cell>
          <cell r="B717">
            <v>0</v>
          </cell>
          <cell r="C717">
            <v>5475320</v>
          </cell>
          <cell r="D717">
            <v>0</v>
          </cell>
        </row>
        <row r="718">
          <cell r="A718" t="str">
            <v>1450-2024</v>
          </cell>
          <cell r="B718">
            <v>0</v>
          </cell>
          <cell r="C718">
            <v>26097867</v>
          </cell>
          <cell r="D718">
            <v>26416133</v>
          </cell>
        </row>
        <row r="719">
          <cell r="A719" t="str">
            <v>145-2024</v>
          </cell>
          <cell r="B719">
            <v>3400000</v>
          </cell>
          <cell r="C719">
            <v>38079301</v>
          </cell>
          <cell r="D719">
            <v>2720699</v>
          </cell>
        </row>
        <row r="720">
          <cell r="A720" t="str">
            <v>1452-2024</v>
          </cell>
          <cell r="B720">
            <v>1144000</v>
          </cell>
          <cell r="C720">
            <v>11726000</v>
          </cell>
          <cell r="D720">
            <v>8580000</v>
          </cell>
        </row>
        <row r="721">
          <cell r="A721" t="str">
            <v>1453-2024</v>
          </cell>
          <cell r="B721">
            <v>0</v>
          </cell>
          <cell r="C721">
            <v>15498000</v>
          </cell>
          <cell r="D721">
            <v>7182000</v>
          </cell>
        </row>
        <row r="722">
          <cell r="A722" t="str">
            <v>1454-2024</v>
          </cell>
          <cell r="B722">
            <v>2042833</v>
          </cell>
          <cell r="C722">
            <v>24222167</v>
          </cell>
          <cell r="D722">
            <v>17510000</v>
          </cell>
        </row>
        <row r="723">
          <cell r="A723" t="str">
            <v>1455-2024</v>
          </cell>
          <cell r="B723">
            <v>0</v>
          </cell>
          <cell r="C723">
            <v>10113333</v>
          </cell>
          <cell r="D723">
            <v>6536667</v>
          </cell>
        </row>
        <row r="724">
          <cell r="A724" t="str">
            <v>145553320-4-2024</v>
          </cell>
          <cell r="B724">
            <v>0</v>
          </cell>
          <cell r="C724">
            <v>194720</v>
          </cell>
          <cell r="D724">
            <v>0</v>
          </cell>
        </row>
        <row r="725">
          <cell r="A725" t="str">
            <v>1456-2024</v>
          </cell>
          <cell r="B725">
            <v>0</v>
          </cell>
          <cell r="C725">
            <v>18200000</v>
          </cell>
          <cell r="D725">
            <v>13300000</v>
          </cell>
        </row>
        <row r="726">
          <cell r="A726" t="str">
            <v>1457-2024</v>
          </cell>
          <cell r="B726">
            <v>2133333</v>
          </cell>
          <cell r="C726">
            <v>21866667</v>
          </cell>
          <cell r="D726">
            <v>16000000</v>
          </cell>
        </row>
        <row r="727">
          <cell r="A727" t="str">
            <v>1458-2024</v>
          </cell>
          <cell r="B727">
            <v>0</v>
          </cell>
          <cell r="C727">
            <v>13261250</v>
          </cell>
          <cell r="D727">
            <v>10609000</v>
          </cell>
        </row>
        <row r="728">
          <cell r="A728" t="str">
            <v>1460-2024</v>
          </cell>
          <cell r="B728">
            <v>0</v>
          </cell>
          <cell r="C728">
            <v>17456400</v>
          </cell>
          <cell r="D728">
            <v>12756600</v>
          </cell>
        </row>
        <row r="729">
          <cell r="A729" t="str">
            <v>1461-2024</v>
          </cell>
          <cell r="B729">
            <v>3850000</v>
          </cell>
          <cell r="C729">
            <v>27650000</v>
          </cell>
          <cell r="D729">
            <v>21000000</v>
          </cell>
        </row>
        <row r="730">
          <cell r="A730" t="str">
            <v>146-2024</v>
          </cell>
          <cell r="B730">
            <v>3400000</v>
          </cell>
          <cell r="C730">
            <v>40800000</v>
          </cell>
          <cell r="D730">
            <v>0</v>
          </cell>
        </row>
        <row r="731">
          <cell r="A731" t="str">
            <v>1462-2024</v>
          </cell>
          <cell r="B731">
            <v>1991733</v>
          </cell>
          <cell r="C731">
            <v>14304267</v>
          </cell>
          <cell r="D731">
            <v>10864000</v>
          </cell>
        </row>
        <row r="732">
          <cell r="A732" t="str">
            <v>1463-2024</v>
          </cell>
          <cell r="B732">
            <v>1466667</v>
          </cell>
          <cell r="C732">
            <v>10533333</v>
          </cell>
          <cell r="D732">
            <v>8000000</v>
          </cell>
        </row>
        <row r="733">
          <cell r="A733" t="str">
            <v>1464-2024</v>
          </cell>
          <cell r="B733">
            <v>2933333</v>
          </cell>
          <cell r="C733">
            <v>9066667</v>
          </cell>
          <cell r="D733">
            <v>8000000</v>
          </cell>
        </row>
        <row r="734">
          <cell r="A734" t="str">
            <v>1465-2024</v>
          </cell>
          <cell r="B734">
            <v>1600000</v>
          </cell>
          <cell r="C734">
            <v>10400000</v>
          </cell>
          <cell r="D734">
            <v>8000000</v>
          </cell>
        </row>
        <row r="735">
          <cell r="A735" t="str">
            <v>1466-2024</v>
          </cell>
          <cell r="B735">
            <v>1066667</v>
          </cell>
          <cell r="C735">
            <v>10933333</v>
          </cell>
          <cell r="D735">
            <v>8000000</v>
          </cell>
        </row>
        <row r="736">
          <cell r="A736" t="str">
            <v>1468-2024</v>
          </cell>
          <cell r="B736">
            <v>0</v>
          </cell>
          <cell r="C736">
            <v>13968517</v>
          </cell>
          <cell r="D736">
            <v>9901733</v>
          </cell>
        </row>
        <row r="737">
          <cell r="A737" t="str">
            <v>1469-2024</v>
          </cell>
          <cell r="B737">
            <v>0</v>
          </cell>
          <cell r="C737">
            <v>23700000</v>
          </cell>
          <cell r="D737">
            <v>16800000</v>
          </cell>
        </row>
        <row r="738">
          <cell r="A738" t="str">
            <v>1470-2024</v>
          </cell>
          <cell r="B738">
            <v>1066667</v>
          </cell>
          <cell r="C738">
            <v>10933333</v>
          </cell>
          <cell r="D738">
            <v>8000000</v>
          </cell>
        </row>
        <row r="739">
          <cell r="A739" t="str">
            <v>1471-2024</v>
          </cell>
          <cell r="B739">
            <v>0</v>
          </cell>
          <cell r="C739">
            <v>13614883</v>
          </cell>
          <cell r="D739">
            <v>10255367</v>
          </cell>
        </row>
        <row r="740">
          <cell r="A740" t="str">
            <v>147-2024</v>
          </cell>
          <cell r="B740">
            <v>3259000</v>
          </cell>
          <cell r="C740">
            <v>39108000</v>
          </cell>
          <cell r="D740">
            <v>0</v>
          </cell>
        </row>
        <row r="741">
          <cell r="A741" t="str">
            <v>1472-2024</v>
          </cell>
          <cell r="B741">
            <v>3399000</v>
          </cell>
          <cell r="C741">
            <v>24411000</v>
          </cell>
          <cell r="D741">
            <v>18540000</v>
          </cell>
        </row>
        <row r="742">
          <cell r="A742" t="str">
            <v>1473-2024</v>
          </cell>
          <cell r="B742">
            <v>0</v>
          </cell>
          <cell r="C742">
            <v>13614883</v>
          </cell>
          <cell r="D742">
            <v>10255367</v>
          </cell>
        </row>
        <row r="743">
          <cell r="A743" t="str">
            <v>1474-2024</v>
          </cell>
          <cell r="B743">
            <v>2533333</v>
          </cell>
          <cell r="C743">
            <v>25966667</v>
          </cell>
          <cell r="D743">
            <v>19000000</v>
          </cell>
        </row>
        <row r="744">
          <cell r="A744" t="str">
            <v>1475-2024</v>
          </cell>
          <cell r="B744">
            <v>1120000</v>
          </cell>
          <cell r="C744">
            <v>11480000</v>
          </cell>
          <cell r="D744">
            <v>8400000</v>
          </cell>
        </row>
        <row r="745">
          <cell r="A745" t="str">
            <v>1476-2024</v>
          </cell>
          <cell r="B745">
            <v>1357867</v>
          </cell>
          <cell r="C745">
            <v>13918133</v>
          </cell>
          <cell r="D745">
            <v>10184000</v>
          </cell>
        </row>
        <row r="746">
          <cell r="A746" t="str">
            <v>1477-2024</v>
          </cell>
          <cell r="B746">
            <v>0</v>
          </cell>
          <cell r="C746">
            <v>12892133</v>
          </cell>
          <cell r="D746">
            <v>10008367</v>
          </cell>
        </row>
        <row r="747">
          <cell r="A747" t="str">
            <v>1478-2024</v>
          </cell>
          <cell r="B747">
            <v>2215400</v>
          </cell>
          <cell r="C747">
            <v>15910600</v>
          </cell>
          <cell r="D747">
            <v>12084000</v>
          </cell>
        </row>
        <row r="748">
          <cell r="A748" t="str">
            <v>1479-2024</v>
          </cell>
          <cell r="B748">
            <v>1883200</v>
          </cell>
          <cell r="C748">
            <v>19302800</v>
          </cell>
          <cell r="D748">
            <v>14124000</v>
          </cell>
        </row>
        <row r="749">
          <cell r="A749" t="str">
            <v>1480-2024</v>
          </cell>
          <cell r="B749">
            <v>1980267</v>
          </cell>
          <cell r="C749">
            <v>20297733</v>
          </cell>
          <cell r="D749">
            <v>14852000</v>
          </cell>
        </row>
        <row r="750">
          <cell r="A750" t="str">
            <v>148053941-8-2024</v>
          </cell>
          <cell r="B750">
            <v>0</v>
          </cell>
          <cell r="C750">
            <v>84730</v>
          </cell>
          <cell r="D750">
            <v>0</v>
          </cell>
        </row>
        <row r="751">
          <cell r="A751" t="str">
            <v>148-2024</v>
          </cell>
          <cell r="B751">
            <v>1177000</v>
          </cell>
          <cell r="C751">
            <v>42372000</v>
          </cell>
          <cell r="D751">
            <v>0</v>
          </cell>
        </row>
        <row r="752">
          <cell r="A752" t="str">
            <v>1484-2024</v>
          </cell>
          <cell r="B752">
            <v>0</v>
          </cell>
          <cell r="C752">
            <v>17232600</v>
          </cell>
          <cell r="D752">
            <v>12980400</v>
          </cell>
        </row>
        <row r="753">
          <cell r="A753" t="str">
            <v>1485-2024</v>
          </cell>
          <cell r="B753">
            <v>0</v>
          </cell>
          <cell r="C753">
            <v>4650000</v>
          </cell>
          <cell r="D753">
            <v>9300000</v>
          </cell>
        </row>
        <row r="754">
          <cell r="A754" t="str">
            <v>1486-2024</v>
          </cell>
          <cell r="B754">
            <v>0</v>
          </cell>
          <cell r="C754">
            <v>19133333</v>
          </cell>
          <cell r="D754">
            <v>8866667</v>
          </cell>
        </row>
        <row r="755">
          <cell r="A755" t="str">
            <v>1487-2024</v>
          </cell>
          <cell r="B755">
            <v>0</v>
          </cell>
          <cell r="C755">
            <v>17456400</v>
          </cell>
          <cell r="D755">
            <v>12756600</v>
          </cell>
        </row>
        <row r="756">
          <cell r="A756" t="str">
            <v>1488-2024</v>
          </cell>
          <cell r="B756">
            <v>0</v>
          </cell>
          <cell r="C756">
            <v>17456400</v>
          </cell>
          <cell r="D756">
            <v>12756600</v>
          </cell>
        </row>
        <row r="757">
          <cell r="A757" t="str">
            <v>1489-2024</v>
          </cell>
          <cell r="B757">
            <v>0</v>
          </cell>
          <cell r="C757">
            <v>22383333</v>
          </cell>
          <cell r="D757">
            <v>11616667</v>
          </cell>
        </row>
        <row r="758">
          <cell r="A758" t="str">
            <v>1490-2024</v>
          </cell>
          <cell r="B758">
            <v>0</v>
          </cell>
          <cell r="C758">
            <v>18220103</v>
          </cell>
          <cell r="D758">
            <v>13314691</v>
          </cell>
        </row>
        <row r="759">
          <cell r="A759" t="str">
            <v>149045595-0-2024</v>
          </cell>
          <cell r="B759">
            <v>0</v>
          </cell>
          <cell r="C759">
            <v>5712400</v>
          </cell>
          <cell r="D759">
            <v>0</v>
          </cell>
        </row>
        <row r="760">
          <cell r="A760" t="str">
            <v>1491-2024</v>
          </cell>
          <cell r="B760">
            <v>223800</v>
          </cell>
          <cell r="C760">
            <v>15442200</v>
          </cell>
          <cell r="D760">
            <v>14547000</v>
          </cell>
        </row>
        <row r="761">
          <cell r="A761" t="str">
            <v>149-2024</v>
          </cell>
          <cell r="B761">
            <v>952100</v>
          </cell>
          <cell r="C761">
            <v>43059900</v>
          </cell>
          <cell r="D761">
            <v>0</v>
          </cell>
        </row>
        <row r="762">
          <cell r="A762" t="str">
            <v>1492-2024</v>
          </cell>
          <cell r="B762">
            <v>0</v>
          </cell>
          <cell r="C762">
            <v>16900000</v>
          </cell>
          <cell r="D762">
            <v>9100000</v>
          </cell>
        </row>
        <row r="763">
          <cell r="A763" t="str">
            <v>1493-2024</v>
          </cell>
          <cell r="B763">
            <v>0</v>
          </cell>
          <cell r="C763">
            <v>16900000</v>
          </cell>
          <cell r="D763">
            <v>9100000</v>
          </cell>
        </row>
        <row r="764">
          <cell r="A764" t="str">
            <v>1494-2024</v>
          </cell>
          <cell r="B764">
            <v>0</v>
          </cell>
          <cell r="C764">
            <v>4774500</v>
          </cell>
          <cell r="D764">
            <v>9549000</v>
          </cell>
        </row>
        <row r="765">
          <cell r="A765" t="str">
            <v>1495-2024</v>
          </cell>
          <cell r="B765">
            <v>5431667</v>
          </cell>
          <cell r="C765">
            <v>14122333</v>
          </cell>
          <cell r="D765">
            <v>13036000</v>
          </cell>
        </row>
        <row r="766">
          <cell r="A766" t="str">
            <v>1496-2024</v>
          </cell>
          <cell r="B766">
            <v>3041733</v>
          </cell>
          <cell r="C766">
            <v>16512267</v>
          </cell>
          <cell r="D766">
            <v>13036000</v>
          </cell>
        </row>
        <row r="767">
          <cell r="A767" t="str">
            <v>1497-2024</v>
          </cell>
          <cell r="B767">
            <v>4562600</v>
          </cell>
          <cell r="C767">
            <v>14991400</v>
          </cell>
          <cell r="D767">
            <v>13036000</v>
          </cell>
        </row>
        <row r="768">
          <cell r="A768" t="str">
            <v>1498-2024</v>
          </cell>
          <cell r="B768">
            <v>2824467</v>
          </cell>
          <cell r="C768">
            <v>16729533</v>
          </cell>
          <cell r="D768">
            <v>13036000</v>
          </cell>
        </row>
        <row r="769">
          <cell r="A769" t="str">
            <v>1499-2024</v>
          </cell>
          <cell r="B769">
            <v>2002000</v>
          </cell>
          <cell r="C769">
            <v>10868000</v>
          </cell>
          <cell r="D769">
            <v>8580000</v>
          </cell>
        </row>
        <row r="770">
          <cell r="A770" t="str">
            <v>1500-2024</v>
          </cell>
          <cell r="B770">
            <v>2720000</v>
          </cell>
          <cell r="C770">
            <v>17680000</v>
          </cell>
          <cell r="D770">
            <v>13600000</v>
          </cell>
        </row>
        <row r="771">
          <cell r="A771" t="str">
            <v>1501-2024</v>
          </cell>
          <cell r="B771">
            <v>2121800</v>
          </cell>
          <cell r="C771">
            <v>13791700</v>
          </cell>
          <cell r="D771">
            <v>10609000</v>
          </cell>
        </row>
        <row r="772">
          <cell r="A772" t="str">
            <v>150-2024</v>
          </cell>
          <cell r="B772">
            <v>6798000</v>
          </cell>
          <cell r="C772">
            <v>55620000</v>
          </cell>
          <cell r="D772">
            <v>0</v>
          </cell>
        </row>
        <row r="773">
          <cell r="A773" t="str">
            <v>1502-2024</v>
          </cell>
          <cell r="B773">
            <v>3636100</v>
          </cell>
          <cell r="C773">
            <v>21536900</v>
          </cell>
          <cell r="D773">
            <v>16782000</v>
          </cell>
        </row>
        <row r="774">
          <cell r="A774" t="str">
            <v>1503-2024</v>
          </cell>
          <cell r="B774">
            <v>3356400</v>
          </cell>
          <cell r="C774">
            <v>21816600</v>
          </cell>
          <cell r="D774">
            <v>16782000</v>
          </cell>
        </row>
        <row r="775">
          <cell r="A775" t="str">
            <v>1504-2024</v>
          </cell>
          <cell r="B775">
            <v>0</v>
          </cell>
          <cell r="C775">
            <v>13942133</v>
          </cell>
          <cell r="D775">
            <v>10501867</v>
          </cell>
        </row>
        <row r="776">
          <cell r="A776" t="str">
            <v>1505-2024</v>
          </cell>
          <cell r="B776">
            <v>0</v>
          </cell>
          <cell r="C776">
            <v>16250000</v>
          </cell>
          <cell r="D776">
            <v>9750000</v>
          </cell>
        </row>
        <row r="777">
          <cell r="A777" t="str">
            <v>1506-2024</v>
          </cell>
          <cell r="B777">
            <v>0</v>
          </cell>
          <cell r="C777">
            <v>16466667</v>
          </cell>
          <cell r="D777">
            <v>9533333</v>
          </cell>
        </row>
        <row r="778">
          <cell r="A778" t="str">
            <v>1507-2024</v>
          </cell>
          <cell r="B778">
            <v>1</v>
          </cell>
          <cell r="C778">
            <v>13791700</v>
          </cell>
          <cell r="D778">
            <v>10078550</v>
          </cell>
        </row>
        <row r="779">
          <cell r="A779" t="str">
            <v>1508-2024</v>
          </cell>
          <cell r="B779">
            <v>0</v>
          </cell>
          <cell r="C779">
            <v>17008800</v>
          </cell>
          <cell r="D779">
            <v>13204200</v>
          </cell>
        </row>
        <row r="780">
          <cell r="A780" t="str">
            <v>1509-2024</v>
          </cell>
          <cell r="B780">
            <v>0</v>
          </cell>
          <cell r="C780">
            <v>14123200</v>
          </cell>
          <cell r="D780">
            <v>10320800</v>
          </cell>
        </row>
        <row r="781">
          <cell r="A781" t="str">
            <v>1510-2024</v>
          </cell>
          <cell r="B781">
            <v>4106267</v>
          </cell>
          <cell r="C781">
            <v>24321733</v>
          </cell>
          <cell r="D781">
            <v>18952000</v>
          </cell>
        </row>
        <row r="782">
          <cell r="A782" t="str">
            <v>1511-2024</v>
          </cell>
          <cell r="B782">
            <v>0</v>
          </cell>
          <cell r="C782">
            <v>12366666</v>
          </cell>
          <cell r="D782">
            <v>15633334</v>
          </cell>
        </row>
        <row r="783">
          <cell r="A783" t="str">
            <v>151-2024</v>
          </cell>
          <cell r="B783">
            <v>1218833</v>
          </cell>
          <cell r="C783">
            <v>43878000</v>
          </cell>
          <cell r="D783">
            <v>0</v>
          </cell>
        </row>
        <row r="784">
          <cell r="A784" t="str">
            <v>1512-2024</v>
          </cell>
          <cell r="B784">
            <v>0</v>
          </cell>
          <cell r="C784">
            <v>5792800</v>
          </cell>
          <cell r="D784">
            <v>4233200</v>
          </cell>
        </row>
        <row r="785">
          <cell r="A785" t="str">
            <v>1513-2024</v>
          </cell>
          <cell r="B785">
            <v>0</v>
          </cell>
          <cell r="C785">
            <v>5792800</v>
          </cell>
          <cell r="D785">
            <v>4233200</v>
          </cell>
        </row>
        <row r="786">
          <cell r="A786" t="str">
            <v>1514-2024</v>
          </cell>
          <cell r="B786">
            <v>0</v>
          </cell>
          <cell r="C786">
            <v>5792800</v>
          </cell>
          <cell r="D786">
            <v>4233200</v>
          </cell>
        </row>
        <row r="787">
          <cell r="A787" t="str">
            <v>1515-2024</v>
          </cell>
          <cell r="B787">
            <v>2121800</v>
          </cell>
          <cell r="C787">
            <v>13791700</v>
          </cell>
          <cell r="D787">
            <v>10609000</v>
          </cell>
        </row>
        <row r="788">
          <cell r="A788" t="str">
            <v>1516-2024</v>
          </cell>
          <cell r="B788">
            <v>1866667</v>
          </cell>
          <cell r="C788">
            <v>10133333</v>
          </cell>
          <cell r="D788">
            <v>8000000</v>
          </cell>
        </row>
        <row r="789">
          <cell r="A789" t="str">
            <v>1517-2024</v>
          </cell>
          <cell r="B789">
            <v>3217933</v>
          </cell>
          <cell r="C789">
            <v>19060067</v>
          </cell>
          <cell r="D789">
            <v>14852000</v>
          </cell>
        </row>
        <row r="790">
          <cell r="A790" t="str">
            <v>1518-2024</v>
          </cell>
          <cell r="B790">
            <v>2970400</v>
          </cell>
          <cell r="C790">
            <v>19307600</v>
          </cell>
          <cell r="D790">
            <v>14852000</v>
          </cell>
        </row>
        <row r="791">
          <cell r="A791" t="str">
            <v>1519-2024</v>
          </cell>
          <cell r="B791">
            <v>2607200</v>
          </cell>
          <cell r="C791">
            <v>16946800</v>
          </cell>
          <cell r="D791">
            <v>13036000</v>
          </cell>
        </row>
        <row r="792">
          <cell r="A792" t="str">
            <v>1520-2024</v>
          </cell>
          <cell r="B792">
            <v>4345333</v>
          </cell>
          <cell r="C792">
            <v>15208667</v>
          </cell>
          <cell r="D792">
            <v>13036000</v>
          </cell>
        </row>
        <row r="793">
          <cell r="A793" t="str">
            <v>1521-2024</v>
          </cell>
          <cell r="B793">
            <v>2607200</v>
          </cell>
          <cell r="C793">
            <v>16946800</v>
          </cell>
          <cell r="D793">
            <v>13036000</v>
          </cell>
        </row>
        <row r="794">
          <cell r="A794" t="str">
            <v>152161752-2-2024</v>
          </cell>
          <cell r="B794">
            <v>163040</v>
          </cell>
          <cell r="C794">
            <v>163040</v>
          </cell>
          <cell r="D794">
            <v>0</v>
          </cell>
        </row>
        <row r="795">
          <cell r="A795" t="str">
            <v>152-2024</v>
          </cell>
          <cell r="B795">
            <v>353633</v>
          </cell>
          <cell r="C795">
            <v>31473367</v>
          </cell>
          <cell r="D795">
            <v>0</v>
          </cell>
        </row>
        <row r="796">
          <cell r="A796" t="str">
            <v>1522-2024</v>
          </cell>
          <cell r="B796">
            <v>2607200</v>
          </cell>
          <cell r="C796">
            <v>16946800</v>
          </cell>
          <cell r="D796">
            <v>13036000</v>
          </cell>
        </row>
        <row r="797">
          <cell r="A797" t="str">
            <v>1523-2024</v>
          </cell>
          <cell r="B797">
            <v>0</v>
          </cell>
          <cell r="C797">
            <v>16466667</v>
          </cell>
          <cell r="D797">
            <v>9533333</v>
          </cell>
        </row>
        <row r="798">
          <cell r="A798" t="str">
            <v>1524-2024</v>
          </cell>
          <cell r="B798">
            <v>0</v>
          </cell>
          <cell r="C798">
            <v>16803600</v>
          </cell>
          <cell r="D798">
            <v>13044900</v>
          </cell>
        </row>
        <row r="799">
          <cell r="A799" t="str">
            <v>1526-2024</v>
          </cell>
          <cell r="B799">
            <v>0</v>
          </cell>
          <cell r="C799">
            <v>13423667</v>
          </cell>
          <cell r="D799">
            <v>7496333</v>
          </cell>
        </row>
        <row r="800">
          <cell r="A800" t="str">
            <v>1527-2024</v>
          </cell>
          <cell r="B800">
            <v>0</v>
          </cell>
          <cell r="C800">
            <v>13249333</v>
          </cell>
          <cell r="D800">
            <v>7670667</v>
          </cell>
        </row>
        <row r="801">
          <cell r="A801" t="str">
            <v>1528-2024</v>
          </cell>
          <cell r="B801">
            <v>0</v>
          </cell>
          <cell r="C801">
            <v>8193667</v>
          </cell>
          <cell r="D801">
            <v>12726333</v>
          </cell>
        </row>
        <row r="802">
          <cell r="A802" t="str">
            <v>1529-2024</v>
          </cell>
          <cell r="B802">
            <v>0</v>
          </cell>
          <cell r="C802">
            <v>21964800</v>
          </cell>
          <cell r="D802">
            <v>16051200</v>
          </cell>
        </row>
        <row r="803">
          <cell r="A803" t="str">
            <v>1530-2024</v>
          </cell>
          <cell r="B803">
            <v>3536333</v>
          </cell>
          <cell r="C803">
            <v>12377167</v>
          </cell>
          <cell r="D803">
            <v>10609000</v>
          </cell>
        </row>
        <row r="804">
          <cell r="A804" t="str">
            <v>1531-2024</v>
          </cell>
          <cell r="B804">
            <v>2475433</v>
          </cell>
          <cell r="C804">
            <v>8133567</v>
          </cell>
          <cell r="D804">
            <v>15913500</v>
          </cell>
        </row>
        <row r="805">
          <cell r="A805" t="str">
            <v>153154435-4-2024</v>
          </cell>
          <cell r="B805">
            <v>0</v>
          </cell>
          <cell r="C805">
            <v>5164010</v>
          </cell>
          <cell r="D805">
            <v>0</v>
          </cell>
        </row>
        <row r="806">
          <cell r="A806" t="str">
            <v>153-2024</v>
          </cell>
          <cell r="B806">
            <v>290000</v>
          </cell>
          <cell r="C806">
            <v>47560000</v>
          </cell>
          <cell r="D806">
            <v>0</v>
          </cell>
        </row>
        <row r="807">
          <cell r="A807" t="str">
            <v>1532-2024</v>
          </cell>
          <cell r="B807">
            <v>2298617</v>
          </cell>
          <cell r="C807">
            <v>13614883</v>
          </cell>
          <cell r="D807">
            <v>10609000</v>
          </cell>
        </row>
        <row r="808">
          <cell r="A808" t="str">
            <v>1533-2024</v>
          </cell>
          <cell r="B808">
            <v>2475433</v>
          </cell>
          <cell r="C808">
            <v>13438067</v>
          </cell>
          <cell r="D808">
            <v>10609000</v>
          </cell>
        </row>
        <row r="809">
          <cell r="A809" t="str">
            <v>1534-2024</v>
          </cell>
          <cell r="B809">
            <v>0</v>
          </cell>
          <cell r="C809">
            <v>9014491</v>
          </cell>
          <cell r="D809">
            <v>6221269</v>
          </cell>
        </row>
        <row r="810">
          <cell r="A810" t="str">
            <v>1536-2024</v>
          </cell>
          <cell r="B810">
            <v>530500</v>
          </cell>
          <cell r="C810">
            <v>7427000</v>
          </cell>
          <cell r="D810">
            <v>6366000</v>
          </cell>
        </row>
        <row r="811">
          <cell r="A811" t="str">
            <v>1537-2024</v>
          </cell>
          <cell r="B811">
            <v>0</v>
          </cell>
          <cell r="C811">
            <v>5644267</v>
          </cell>
          <cell r="D811">
            <v>4381733</v>
          </cell>
        </row>
        <row r="812">
          <cell r="A812" t="str">
            <v>1538-2024</v>
          </cell>
          <cell r="B812">
            <v>0</v>
          </cell>
          <cell r="C812">
            <v>16900000</v>
          </cell>
          <cell r="D812">
            <v>9100000</v>
          </cell>
        </row>
        <row r="813">
          <cell r="A813" t="str">
            <v>1539-2024</v>
          </cell>
          <cell r="B813">
            <v>2266000</v>
          </cell>
          <cell r="C813">
            <v>14729000</v>
          </cell>
          <cell r="D813">
            <v>11330000</v>
          </cell>
        </row>
        <row r="814">
          <cell r="A814" t="str">
            <v>1540-2024</v>
          </cell>
          <cell r="B814">
            <v>0</v>
          </cell>
          <cell r="C814">
            <v>6127788</v>
          </cell>
          <cell r="D814">
            <v>4615737</v>
          </cell>
        </row>
        <row r="815">
          <cell r="A815" t="str">
            <v>1541-2024</v>
          </cell>
          <cell r="B815">
            <v>0</v>
          </cell>
          <cell r="C815">
            <v>6127788</v>
          </cell>
          <cell r="D815">
            <v>4615737</v>
          </cell>
        </row>
        <row r="816">
          <cell r="A816" t="str">
            <v>154-2024</v>
          </cell>
          <cell r="B816">
            <v>3259000</v>
          </cell>
          <cell r="C816">
            <v>39108000</v>
          </cell>
          <cell r="D816">
            <v>0</v>
          </cell>
        </row>
        <row r="817">
          <cell r="A817" t="str">
            <v>1542-2024</v>
          </cell>
          <cell r="B817">
            <v>0</v>
          </cell>
          <cell r="C817">
            <v>6127788</v>
          </cell>
          <cell r="D817">
            <v>4615737</v>
          </cell>
        </row>
        <row r="818">
          <cell r="A818" t="str">
            <v>1543-2024</v>
          </cell>
          <cell r="B818">
            <v>0</v>
          </cell>
          <cell r="C818">
            <v>13423667</v>
          </cell>
          <cell r="D818">
            <v>7496333</v>
          </cell>
        </row>
        <row r="819">
          <cell r="A819" t="str">
            <v>154326931-0-2024</v>
          </cell>
          <cell r="B819">
            <v>0</v>
          </cell>
          <cell r="C819">
            <v>1100380</v>
          </cell>
          <cell r="D819">
            <v>0</v>
          </cell>
        </row>
        <row r="820">
          <cell r="A820" t="str">
            <v>1544-2024</v>
          </cell>
          <cell r="B820">
            <v>2121800</v>
          </cell>
          <cell r="C820">
            <v>13791700</v>
          </cell>
          <cell r="D820">
            <v>10609000</v>
          </cell>
        </row>
        <row r="821">
          <cell r="A821" t="str">
            <v>1545-2024</v>
          </cell>
          <cell r="B821">
            <v>2454833</v>
          </cell>
          <cell r="C821">
            <v>14540167</v>
          </cell>
          <cell r="D821">
            <v>11330000</v>
          </cell>
        </row>
        <row r="822">
          <cell r="A822" t="str">
            <v>1546-2024</v>
          </cell>
          <cell r="B822">
            <v>2720000</v>
          </cell>
          <cell r="C822">
            <v>17680000</v>
          </cell>
          <cell r="D822">
            <v>13600000</v>
          </cell>
        </row>
        <row r="823">
          <cell r="A823" t="str">
            <v>1547-2024</v>
          </cell>
          <cell r="B823">
            <v>2946667</v>
          </cell>
          <cell r="C823">
            <v>10653333</v>
          </cell>
          <cell r="D823">
            <v>20400000</v>
          </cell>
        </row>
        <row r="824">
          <cell r="A824" t="str">
            <v>1550-2024</v>
          </cell>
          <cell r="B824">
            <v>2607200</v>
          </cell>
          <cell r="C824">
            <v>16946800</v>
          </cell>
          <cell r="D824">
            <v>13036000</v>
          </cell>
        </row>
        <row r="825">
          <cell r="A825" t="str">
            <v>1551-2024</v>
          </cell>
          <cell r="B825">
            <v>0</v>
          </cell>
          <cell r="C825">
            <v>12818733</v>
          </cell>
          <cell r="D825">
            <v>13036000</v>
          </cell>
        </row>
        <row r="826">
          <cell r="A826" t="str">
            <v>155-2024</v>
          </cell>
          <cell r="B826">
            <v>3259000</v>
          </cell>
          <cell r="C826">
            <v>39108000</v>
          </cell>
          <cell r="D826">
            <v>0</v>
          </cell>
        </row>
        <row r="827">
          <cell r="A827" t="str">
            <v>1552-2024</v>
          </cell>
          <cell r="B827">
            <v>2824467</v>
          </cell>
          <cell r="C827">
            <v>16729533</v>
          </cell>
          <cell r="D827">
            <v>13036000</v>
          </cell>
        </row>
        <row r="828">
          <cell r="A828" t="str">
            <v>1553-2024</v>
          </cell>
          <cell r="B828">
            <v>3041733</v>
          </cell>
          <cell r="C828">
            <v>16512267</v>
          </cell>
          <cell r="D828">
            <v>13036000</v>
          </cell>
        </row>
        <row r="829">
          <cell r="A829" t="str">
            <v>155324983-1-2024</v>
          </cell>
          <cell r="B829">
            <v>0</v>
          </cell>
          <cell r="C829">
            <v>1366870</v>
          </cell>
          <cell r="D829">
            <v>0</v>
          </cell>
        </row>
        <row r="830">
          <cell r="A830" t="str">
            <v>1554-2024</v>
          </cell>
          <cell r="B830">
            <v>3173333</v>
          </cell>
          <cell r="C830">
            <v>17226667</v>
          </cell>
          <cell r="D830">
            <v>13600000</v>
          </cell>
        </row>
        <row r="831">
          <cell r="A831" t="str">
            <v>1555-2024</v>
          </cell>
          <cell r="B831">
            <v>3173333</v>
          </cell>
          <cell r="C831">
            <v>17226667</v>
          </cell>
          <cell r="D831">
            <v>13600000</v>
          </cell>
        </row>
        <row r="832">
          <cell r="A832" t="str">
            <v>1556-2024</v>
          </cell>
          <cell r="B832">
            <v>3173333</v>
          </cell>
          <cell r="C832">
            <v>17226667</v>
          </cell>
          <cell r="D832">
            <v>13600000</v>
          </cell>
        </row>
        <row r="833">
          <cell r="A833" t="str">
            <v>1557-2024</v>
          </cell>
          <cell r="B833">
            <v>3173333</v>
          </cell>
          <cell r="C833">
            <v>17226667</v>
          </cell>
          <cell r="D833">
            <v>13600000</v>
          </cell>
        </row>
        <row r="834">
          <cell r="A834" t="str">
            <v>1558-2024</v>
          </cell>
          <cell r="B834">
            <v>3041733</v>
          </cell>
          <cell r="C834">
            <v>16512267</v>
          </cell>
          <cell r="D834">
            <v>13036000</v>
          </cell>
        </row>
        <row r="835">
          <cell r="A835" t="str">
            <v>1559-2024</v>
          </cell>
          <cell r="B835">
            <v>4345333</v>
          </cell>
          <cell r="C835">
            <v>15208667</v>
          </cell>
          <cell r="D835">
            <v>13036000</v>
          </cell>
        </row>
        <row r="836">
          <cell r="A836" t="str">
            <v>1560-2024</v>
          </cell>
          <cell r="B836">
            <v>2310733</v>
          </cell>
          <cell r="C836">
            <v>7142267</v>
          </cell>
          <cell r="D836">
            <v>6302000</v>
          </cell>
        </row>
        <row r="837">
          <cell r="A837" t="str">
            <v>1561-2024</v>
          </cell>
          <cell r="B837">
            <v>1442000</v>
          </cell>
          <cell r="C837">
            <v>9373000</v>
          </cell>
          <cell r="D837">
            <v>7210000</v>
          </cell>
        </row>
        <row r="838">
          <cell r="A838" t="str">
            <v>156-2024</v>
          </cell>
          <cell r="B838">
            <v>3400000</v>
          </cell>
          <cell r="C838">
            <v>40800000</v>
          </cell>
          <cell r="D838">
            <v>0</v>
          </cell>
        </row>
        <row r="839">
          <cell r="A839" t="str">
            <v>1562-2024</v>
          </cell>
          <cell r="B839">
            <v>1575500</v>
          </cell>
          <cell r="C839">
            <v>7877500</v>
          </cell>
          <cell r="D839">
            <v>6302000</v>
          </cell>
        </row>
        <row r="840">
          <cell r="A840" t="str">
            <v>156251822-2-2024</v>
          </cell>
          <cell r="B840">
            <v>0</v>
          </cell>
          <cell r="C840">
            <v>79540</v>
          </cell>
          <cell r="D840">
            <v>0</v>
          </cell>
        </row>
        <row r="841">
          <cell r="A841" t="str">
            <v>1563-2024</v>
          </cell>
          <cell r="B841">
            <v>1866667</v>
          </cell>
          <cell r="C841">
            <v>10133333</v>
          </cell>
          <cell r="D841">
            <v>8000000</v>
          </cell>
        </row>
        <row r="842">
          <cell r="A842" t="str">
            <v>156384379-5-2024</v>
          </cell>
          <cell r="B842">
            <v>0</v>
          </cell>
          <cell r="C842">
            <v>3564440</v>
          </cell>
          <cell r="D842">
            <v>0</v>
          </cell>
        </row>
        <row r="843">
          <cell r="A843" t="str">
            <v>1564-2024</v>
          </cell>
          <cell r="B843">
            <v>3259000</v>
          </cell>
          <cell r="C843">
            <v>16295000</v>
          </cell>
          <cell r="D843">
            <v>13036000</v>
          </cell>
        </row>
        <row r="844">
          <cell r="A844" t="str">
            <v>1565-2024</v>
          </cell>
          <cell r="B844">
            <v>0</v>
          </cell>
          <cell r="C844">
            <v>15208667</v>
          </cell>
          <cell r="D844">
            <v>10646066</v>
          </cell>
        </row>
        <row r="845">
          <cell r="A845" t="str">
            <v>1566-2024</v>
          </cell>
          <cell r="B845">
            <v>0</v>
          </cell>
          <cell r="C845">
            <v>14991400</v>
          </cell>
          <cell r="D845">
            <v>10863333</v>
          </cell>
        </row>
        <row r="846">
          <cell r="A846" t="str">
            <v>1567-2024</v>
          </cell>
          <cell r="B846">
            <v>0</v>
          </cell>
          <cell r="C846">
            <v>16946800</v>
          </cell>
          <cell r="D846">
            <v>8907933</v>
          </cell>
        </row>
        <row r="847">
          <cell r="A847" t="str">
            <v>156753953-0-2024</v>
          </cell>
          <cell r="B847">
            <v>0</v>
          </cell>
          <cell r="C847">
            <v>811990</v>
          </cell>
          <cell r="D847">
            <v>0</v>
          </cell>
        </row>
        <row r="848">
          <cell r="A848" t="str">
            <v>1568-2024</v>
          </cell>
          <cell r="B848">
            <v>0</v>
          </cell>
          <cell r="C848">
            <v>15208667</v>
          </cell>
          <cell r="D848">
            <v>10646066</v>
          </cell>
        </row>
        <row r="849">
          <cell r="A849" t="str">
            <v>1569-2024</v>
          </cell>
          <cell r="B849">
            <v>0</v>
          </cell>
          <cell r="C849">
            <v>16946800</v>
          </cell>
          <cell r="D849">
            <v>8907933</v>
          </cell>
        </row>
        <row r="850">
          <cell r="A850" t="str">
            <v>1570-2024</v>
          </cell>
          <cell r="B850">
            <v>0</v>
          </cell>
          <cell r="C850">
            <v>16512267</v>
          </cell>
          <cell r="D850">
            <v>9342466</v>
          </cell>
        </row>
        <row r="851">
          <cell r="A851" t="str">
            <v>1571-2024</v>
          </cell>
          <cell r="B851">
            <v>3173333</v>
          </cell>
          <cell r="C851">
            <v>17226667</v>
          </cell>
          <cell r="D851">
            <v>13600000</v>
          </cell>
        </row>
        <row r="852">
          <cell r="A852" t="str">
            <v>157-2024</v>
          </cell>
          <cell r="B852">
            <v>0</v>
          </cell>
          <cell r="C852">
            <v>41400000</v>
          </cell>
          <cell r="D852">
            <v>0</v>
          </cell>
        </row>
        <row r="853">
          <cell r="A853" t="str">
            <v>1572-2024</v>
          </cell>
          <cell r="B853">
            <v>4779867</v>
          </cell>
          <cell r="C853">
            <v>14774133</v>
          </cell>
          <cell r="D853">
            <v>13036000</v>
          </cell>
        </row>
        <row r="854">
          <cell r="A854" t="str">
            <v>157279414-0-2024</v>
          </cell>
          <cell r="B854">
            <v>0</v>
          </cell>
          <cell r="C854">
            <v>5718730</v>
          </cell>
          <cell r="D854">
            <v>0</v>
          </cell>
        </row>
        <row r="855">
          <cell r="A855" t="str">
            <v>1573-2024</v>
          </cell>
          <cell r="B855">
            <v>0</v>
          </cell>
          <cell r="C855">
            <v>15400000</v>
          </cell>
          <cell r="D855">
            <v>11600000</v>
          </cell>
        </row>
        <row r="856">
          <cell r="A856" t="str">
            <v>1574-2024</v>
          </cell>
          <cell r="B856">
            <v>0</v>
          </cell>
          <cell r="C856">
            <v>17733333</v>
          </cell>
          <cell r="D856">
            <v>13766667</v>
          </cell>
        </row>
        <row r="857">
          <cell r="A857" t="str">
            <v>157502953-2024</v>
          </cell>
          <cell r="B857">
            <v>0</v>
          </cell>
          <cell r="C857">
            <v>1864610</v>
          </cell>
          <cell r="D857">
            <v>0</v>
          </cell>
        </row>
        <row r="858">
          <cell r="A858" t="str">
            <v>1575-2024</v>
          </cell>
          <cell r="B858">
            <v>0</v>
          </cell>
          <cell r="C858">
            <v>15400000</v>
          </cell>
          <cell r="D858">
            <v>11600000</v>
          </cell>
        </row>
        <row r="859">
          <cell r="A859" t="str">
            <v>1576-2024</v>
          </cell>
          <cell r="B859">
            <v>0</v>
          </cell>
          <cell r="C859">
            <v>17966667</v>
          </cell>
          <cell r="D859">
            <v>13533333</v>
          </cell>
        </row>
        <row r="860">
          <cell r="A860" t="str">
            <v>1577-2024</v>
          </cell>
          <cell r="B860">
            <v>0</v>
          </cell>
          <cell r="C860">
            <v>17966667</v>
          </cell>
          <cell r="D860">
            <v>13533333</v>
          </cell>
        </row>
        <row r="861">
          <cell r="A861" t="str">
            <v>1578-2024</v>
          </cell>
          <cell r="B861">
            <v>0</v>
          </cell>
          <cell r="C861">
            <v>19763333</v>
          </cell>
          <cell r="D861">
            <v>14886667</v>
          </cell>
        </row>
        <row r="862">
          <cell r="A862" t="str">
            <v>1579-2024</v>
          </cell>
          <cell r="B862">
            <v>0</v>
          </cell>
          <cell r="C862">
            <v>23484000</v>
          </cell>
          <cell r="D862">
            <v>18231000</v>
          </cell>
        </row>
        <row r="863">
          <cell r="A863" t="str">
            <v>157982439-0-2024</v>
          </cell>
          <cell r="B863">
            <v>0</v>
          </cell>
          <cell r="C863">
            <v>318170</v>
          </cell>
          <cell r="D863">
            <v>0</v>
          </cell>
        </row>
        <row r="864">
          <cell r="A864" t="str">
            <v>1580-2024</v>
          </cell>
          <cell r="B864">
            <v>3060200</v>
          </cell>
          <cell r="C864">
            <v>18125800</v>
          </cell>
          <cell r="D864">
            <v>14124000</v>
          </cell>
        </row>
        <row r="865">
          <cell r="A865" t="str">
            <v>1581-2024</v>
          </cell>
          <cell r="B865">
            <v>2475433</v>
          </cell>
          <cell r="C865">
            <v>13438067</v>
          </cell>
          <cell r="D865">
            <v>10609000</v>
          </cell>
        </row>
        <row r="866">
          <cell r="A866" t="str">
            <v>158-2024</v>
          </cell>
          <cell r="B866">
            <v>0</v>
          </cell>
          <cell r="C866">
            <v>44556000</v>
          </cell>
          <cell r="D866">
            <v>0</v>
          </cell>
        </row>
        <row r="867">
          <cell r="A867" t="str">
            <v>1582-2024</v>
          </cell>
          <cell r="B867">
            <v>246533</v>
          </cell>
          <cell r="C867">
            <v>7149467</v>
          </cell>
          <cell r="D867">
            <v>7396000</v>
          </cell>
        </row>
        <row r="868">
          <cell r="A868" t="str">
            <v>1583-2024</v>
          </cell>
          <cell r="B868">
            <v>0</v>
          </cell>
          <cell r="C868">
            <v>11331667</v>
          </cell>
          <cell r="D868">
            <v>9588333</v>
          </cell>
        </row>
        <row r="869">
          <cell r="A869" t="str">
            <v>158399367-2024</v>
          </cell>
          <cell r="B869">
            <v>0</v>
          </cell>
          <cell r="C869">
            <v>1116090</v>
          </cell>
          <cell r="D869">
            <v>0</v>
          </cell>
        </row>
        <row r="870">
          <cell r="A870" t="str">
            <v>1584-2024</v>
          </cell>
          <cell r="B870">
            <v>445600</v>
          </cell>
          <cell r="C870">
            <v>5124400</v>
          </cell>
          <cell r="D870">
            <v>4456000</v>
          </cell>
        </row>
        <row r="871">
          <cell r="A871" t="str">
            <v>1586-2024</v>
          </cell>
          <cell r="B871">
            <v>0</v>
          </cell>
          <cell r="C871">
            <v>12892133</v>
          </cell>
          <cell r="D871">
            <v>10008367</v>
          </cell>
        </row>
        <row r="872">
          <cell r="A872" t="str">
            <v>1587-2024</v>
          </cell>
          <cell r="B872">
            <v>2143200</v>
          </cell>
          <cell r="C872">
            <v>13930800</v>
          </cell>
          <cell r="D872">
            <v>10716000</v>
          </cell>
        </row>
        <row r="873">
          <cell r="A873" t="str">
            <v>1588-2024</v>
          </cell>
          <cell r="B873">
            <v>2533333</v>
          </cell>
          <cell r="C873">
            <v>9466667</v>
          </cell>
          <cell r="D873">
            <v>8000000</v>
          </cell>
        </row>
        <row r="874">
          <cell r="A874" t="str">
            <v>1589-2024</v>
          </cell>
          <cell r="B874">
            <v>905333</v>
          </cell>
          <cell r="C874">
            <v>12674667</v>
          </cell>
          <cell r="D874">
            <v>10864000</v>
          </cell>
        </row>
        <row r="875">
          <cell r="A875" t="str">
            <v>1590-2024</v>
          </cell>
          <cell r="B875">
            <v>24826667</v>
          </cell>
          <cell r="C875">
            <v>3173333</v>
          </cell>
          <cell r="D875">
            <v>0</v>
          </cell>
        </row>
        <row r="876">
          <cell r="A876" t="str">
            <v>159027849-2024</v>
          </cell>
          <cell r="B876">
            <v>0</v>
          </cell>
          <cell r="C876">
            <v>4090390</v>
          </cell>
          <cell r="D876">
            <v>0</v>
          </cell>
        </row>
        <row r="877">
          <cell r="A877" t="str">
            <v>1591-2024</v>
          </cell>
          <cell r="B877">
            <v>24453333</v>
          </cell>
          <cell r="C877">
            <v>3546667</v>
          </cell>
          <cell r="D877">
            <v>0</v>
          </cell>
        </row>
        <row r="878">
          <cell r="A878" t="str">
            <v>159-2024</v>
          </cell>
          <cell r="B878">
            <v>0</v>
          </cell>
          <cell r="C878">
            <v>33990000</v>
          </cell>
          <cell r="D878">
            <v>0</v>
          </cell>
        </row>
        <row r="879">
          <cell r="A879" t="str">
            <v>1592-2024</v>
          </cell>
          <cell r="B879">
            <v>2426667</v>
          </cell>
          <cell r="C879">
            <v>14373333</v>
          </cell>
          <cell r="D879">
            <v>11200000</v>
          </cell>
        </row>
        <row r="880">
          <cell r="A880" t="str">
            <v>1593-2024</v>
          </cell>
          <cell r="B880">
            <v>4433333</v>
          </cell>
          <cell r="C880">
            <v>24066667</v>
          </cell>
          <cell r="D880">
            <v>19000000</v>
          </cell>
        </row>
        <row r="881">
          <cell r="A881" t="str">
            <v>1594-2024</v>
          </cell>
          <cell r="B881">
            <v>2426667</v>
          </cell>
          <cell r="C881">
            <v>14373333</v>
          </cell>
          <cell r="D881">
            <v>11200000</v>
          </cell>
        </row>
        <row r="882">
          <cell r="A882" t="str">
            <v>1595-2024</v>
          </cell>
          <cell r="B882">
            <v>3666667</v>
          </cell>
          <cell r="C882">
            <v>11333333</v>
          </cell>
          <cell r="D882">
            <v>10000000</v>
          </cell>
        </row>
        <row r="883">
          <cell r="A883" t="str">
            <v>1597-2024</v>
          </cell>
          <cell r="B883">
            <v>2000000</v>
          </cell>
          <cell r="C883">
            <v>5200000</v>
          </cell>
          <cell r="D883">
            <v>4800000</v>
          </cell>
        </row>
        <row r="884">
          <cell r="A884" t="str">
            <v>1598-2024</v>
          </cell>
          <cell r="B884">
            <v>2566667</v>
          </cell>
          <cell r="C884">
            <v>7933333</v>
          </cell>
          <cell r="D884">
            <v>7000000</v>
          </cell>
        </row>
        <row r="885">
          <cell r="A885" t="str">
            <v>1599-2024</v>
          </cell>
          <cell r="B885">
            <v>1060000</v>
          </cell>
          <cell r="C885">
            <v>12190000</v>
          </cell>
          <cell r="D885">
            <v>10600000</v>
          </cell>
        </row>
        <row r="886">
          <cell r="A886" t="str">
            <v>1600-2024</v>
          </cell>
          <cell r="B886">
            <v>297067</v>
          </cell>
          <cell r="C886">
            <v>5272933</v>
          </cell>
          <cell r="D886">
            <v>4456000</v>
          </cell>
        </row>
        <row r="887">
          <cell r="A887" t="str">
            <v>1601-2024</v>
          </cell>
          <cell r="B887">
            <v>2298617</v>
          </cell>
          <cell r="C887">
            <v>13614883</v>
          </cell>
          <cell r="D887">
            <v>10609000</v>
          </cell>
        </row>
        <row r="888">
          <cell r="A888" t="str">
            <v>160-2024</v>
          </cell>
          <cell r="B888">
            <v>0</v>
          </cell>
          <cell r="C888">
            <v>66836700</v>
          </cell>
          <cell r="D888">
            <v>0</v>
          </cell>
        </row>
        <row r="889">
          <cell r="A889" t="str">
            <v>1602-2024</v>
          </cell>
          <cell r="B889">
            <v>0</v>
          </cell>
          <cell r="C889">
            <v>18868267</v>
          </cell>
          <cell r="D889">
            <v>14647733</v>
          </cell>
        </row>
        <row r="890">
          <cell r="A890" t="str">
            <v>1603-2024</v>
          </cell>
          <cell r="B890">
            <v>2403333</v>
          </cell>
          <cell r="C890">
            <v>13046667</v>
          </cell>
          <cell r="D890">
            <v>10300000</v>
          </cell>
        </row>
        <row r="891">
          <cell r="A891" t="str">
            <v>1604-2024</v>
          </cell>
          <cell r="B891">
            <v>2533333</v>
          </cell>
          <cell r="C891">
            <v>9466667</v>
          </cell>
          <cell r="D891">
            <v>8000000</v>
          </cell>
        </row>
        <row r="892">
          <cell r="A892" t="str">
            <v>1605-2024</v>
          </cell>
          <cell r="B892">
            <v>1995633</v>
          </cell>
          <cell r="C892">
            <v>7457367</v>
          </cell>
          <cell r="D892">
            <v>6302000</v>
          </cell>
        </row>
        <row r="893">
          <cell r="A893" t="str">
            <v>1606-2024</v>
          </cell>
          <cell r="B893">
            <v>5000000</v>
          </cell>
          <cell r="C893">
            <v>25000000</v>
          </cell>
          <cell r="D893">
            <v>20000000</v>
          </cell>
        </row>
        <row r="894">
          <cell r="A894" t="str">
            <v>1607-2024</v>
          </cell>
          <cell r="B894">
            <v>223800</v>
          </cell>
          <cell r="C894">
            <v>15889800</v>
          </cell>
          <cell r="D894">
            <v>14099400</v>
          </cell>
        </row>
        <row r="895">
          <cell r="A895" t="str">
            <v>1608-2024</v>
          </cell>
          <cell r="B895">
            <v>0</v>
          </cell>
          <cell r="C895">
            <v>6799000</v>
          </cell>
          <cell r="D895">
            <v>14121000</v>
          </cell>
        </row>
        <row r="896">
          <cell r="A896" t="str">
            <v>1609-2024</v>
          </cell>
          <cell r="B896">
            <v>3605000</v>
          </cell>
          <cell r="C896">
            <v>9373000</v>
          </cell>
          <cell r="D896">
            <v>8652000</v>
          </cell>
        </row>
        <row r="897">
          <cell r="A897" t="str">
            <v>1610-2024</v>
          </cell>
          <cell r="B897">
            <v>7233333</v>
          </cell>
          <cell r="C897">
            <v>10266667</v>
          </cell>
          <cell r="D897">
            <v>0</v>
          </cell>
        </row>
        <row r="898">
          <cell r="A898" t="str">
            <v>161-2024</v>
          </cell>
          <cell r="B898">
            <v>5236400</v>
          </cell>
          <cell r="C898">
            <v>33432400</v>
          </cell>
          <cell r="D898">
            <v>0</v>
          </cell>
        </row>
        <row r="899">
          <cell r="A899" t="str">
            <v>1612-2024</v>
          </cell>
          <cell r="B899">
            <v>297067</v>
          </cell>
          <cell r="C899">
            <v>5272933</v>
          </cell>
          <cell r="D899">
            <v>4456000</v>
          </cell>
        </row>
        <row r="900">
          <cell r="A900" t="str">
            <v>1613-2024</v>
          </cell>
          <cell r="B900">
            <v>297067</v>
          </cell>
          <cell r="C900">
            <v>5272933</v>
          </cell>
          <cell r="D900">
            <v>4456000</v>
          </cell>
        </row>
        <row r="901">
          <cell r="A901" t="str">
            <v>1614-2024</v>
          </cell>
          <cell r="B901">
            <v>2819600</v>
          </cell>
          <cell r="C901">
            <v>15306400</v>
          </cell>
          <cell r="D901">
            <v>12084000</v>
          </cell>
        </row>
        <row r="902">
          <cell r="A902" t="str">
            <v>1615-2024</v>
          </cell>
          <cell r="B902">
            <v>2819600</v>
          </cell>
          <cell r="C902">
            <v>15306400</v>
          </cell>
          <cell r="D902">
            <v>12084000</v>
          </cell>
        </row>
        <row r="903">
          <cell r="A903" t="str">
            <v>1616-2024</v>
          </cell>
          <cell r="B903">
            <v>371333</v>
          </cell>
          <cell r="C903">
            <v>5198667</v>
          </cell>
          <cell r="D903">
            <v>4456000</v>
          </cell>
        </row>
        <row r="904">
          <cell r="A904" t="str">
            <v>1617-2024</v>
          </cell>
          <cell r="B904">
            <v>0</v>
          </cell>
          <cell r="C904">
            <v>17008800</v>
          </cell>
          <cell r="D904">
            <v>13204200</v>
          </cell>
        </row>
        <row r="905">
          <cell r="A905" t="str">
            <v>1618-2024</v>
          </cell>
          <cell r="B905">
            <v>0</v>
          </cell>
          <cell r="C905">
            <v>8285305</v>
          </cell>
          <cell r="D905">
            <v>5718027</v>
          </cell>
        </row>
        <row r="906">
          <cell r="A906" t="str">
            <v>1619-2024</v>
          </cell>
          <cell r="B906">
            <v>4345333</v>
          </cell>
          <cell r="C906">
            <v>15208667</v>
          </cell>
          <cell r="D906">
            <v>13036000</v>
          </cell>
        </row>
        <row r="907">
          <cell r="A907" t="str">
            <v>1620-2024</v>
          </cell>
          <cell r="B907">
            <v>4779867</v>
          </cell>
          <cell r="C907">
            <v>14774133</v>
          </cell>
          <cell r="D907">
            <v>13036000</v>
          </cell>
        </row>
        <row r="908">
          <cell r="A908" t="str">
            <v>1621-2024</v>
          </cell>
          <cell r="B908">
            <v>5648933</v>
          </cell>
          <cell r="C908">
            <v>13905067</v>
          </cell>
          <cell r="D908">
            <v>13036000</v>
          </cell>
        </row>
        <row r="909">
          <cell r="A909" t="str">
            <v>1622-2024</v>
          </cell>
          <cell r="B909">
            <v>0</v>
          </cell>
          <cell r="C909">
            <v>11331667</v>
          </cell>
          <cell r="D909">
            <v>9588333</v>
          </cell>
        </row>
        <row r="910">
          <cell r="A910" t="str">
            <v>1624-2024</v>
          </cell>
          <cell r="B910">
            <v>0</v>
          </cell>
          <cell r="C910">
            <v>17907500</v>
          </cell>
          <cell r="D910">
            <v>15152500</v>
          </cell>
        </row>
        <row r="911">
          <cell r="A911" t="str">
            <v>1625-2024</v>
          </cell>
          <cell r="B911">
            <v>2970667</v>
          </cell>
          <cell r="C911">
            <v>10397333</v>
          </cell>
          <cell r="D911">
            <v>8912000</v>
          </cell>
        </row>
        <row r="912">
          <cell r="A912" t="str">
            <v>1626-2024</v>
          </cell>
          <cell r="B912">
            <v>0</v>
          </cell>
          <cell r="C912">
            <v>16100000</v>
          </cell>
          <cell r="D912">
            <v>1400000</v>
          </cell>
        </row>
        <row r="913">
          <cell r="A913" t="str">
            <v>1627-2024</v>
          </cell>
          <cell r="B913">
            <v>2800000</v>
          </cell>
          <cell r="C913">
            <v>9200000</v>
          </cell>
          <cell r="D913">
            <v>8000000</v>
          </cell>
        </row>
        <row r="914">
          <cell r="A914" t="str">
            <v>1628-2024</v>
          </cell>
          <cell r="B914">
            <v>360000</v>
          </cell>
          <cell r="C914">
            <v>6390000</v>
          </cell>
          <cell r="D914">
            <v>5400000</v>
          </cell>
        </row>
        <row r="915">
          <cell r="A915" t="str">
            <v>1629-2024</v>
          </cell>
          <cell r="B915">
            <v>0</v>
          </cell>
          <cell r="C915">
            <v>11854667</v>
          </cell>
          <cell r="D915">
            <v>9065333</v>
          </cell>
        </row>
        <row r="916">
          <cell r="A916" t="str">
            <v>1630-2024</v>
          </cell>
          <cell r="B916">
            <v>0</v>
          </cell>
          <cell r="C916">
            <v>5927333</v>
          </cell>
          <cell r="D916">
            <v>14992667</v>
          </cell>
        </row>
        <row r="917">
          <cell r="A917" t="str">
            <v>1631-2024</v>
          </cell>
          <cell r="B917">
            <v>0</v>
          </cell>
          <cell r="C917">
            <v>24850000</v>
          </cell>
          <cell r="D917">
            <v>17150000</v>
          </cell>
        </row>
        <row r="918">
          <cell r="A918" t="str">
            <v>163-2024</v>
          </cell>
          <cell r="B918">
            <v>3400000</v>
          </cell>
          <cell r="C918">
            <v>40800000</v>
          </cell>
          <cell r="D918">
            <v>0</v>
          </cell>
        </row>
        <row r="919">
          <cell r="A919" t="str">
            <v>1632-2024</v>
          </cell>
          <cell r="B919">
            <v>895200</v>
          </cell>
          <cell r="C919">
            <v>15889800</v>
          </cell>
          <cell r="D919">
            <v>13428000</v>
          </cell>
        </row>
        <row r="920">
          <cell r="A920" t="str">
            <v>1633-2024</v>
          </cell>
          <cell r="B920">
            <v>905333</v>
          </cell>
          <cell r="C920">
            <v>12674667</v>
          </cell>
          <cell r="D920">
            <v>10864000</v>
          </cell>
        </row>
        <row r="921">
          <cell r="A921" t="str">
            <v>1634-2024</v>
          </cell>
          <cell r="B921">
            <v>944167</v>
          </cell>
          <cell r="C921">
            <v>13218333</v>
          </cell>
          <cell r="D921">
            <v>11330000</v>
          </cell>
        </row>
        <row r="922">
          <cell r="A922" t="str">
            <v>1635-2024</v>
          </cell>
          <cell r="B922">
            <v>0</v>
          </cell>
          <cell r="C922">
            <v>14175000</v>
          </cell>
          <cell r="D922">
            <v>8505000</v>
          </cell>
        </row>
        <row r="923">
          <cell r="A923" t="str">
            <v>1637-2024</v>
          </cell>
          <cell r="B923">
            <v>6650000</v>
          </cell>
          <cell r="C923">
            <v>24850000</v>
          </cell>
          <cell r="D923">
            <v>21000000</v>
          </cell>
        </row>
        <row r="924">
          <cell r="A924" t="str">
            <v>1638-2024</v>
          </cell>
          <cell r="B924">
            <v>0</v>
          </cell>
          <cell r="C924">
            <v>15200000</v>
          </cell>
          <cell r="D924">
            <v>11800000</v>
          </cell>
        </row>
        <row r="925">
          <cell r="A925" t="str">
            <v>1639-2024</v>
          </cell>
          <cell r="B925">
            <v>3440267</v>
          </cell>
          <cell r="C925">
            <v>12855733</v>
          </cell>
          <cell r="D925">
            <v>10864000</v>
          </cell>
        </row>
        <row r="926">
          <cell r="A926" t="str">
            <v>1640-2024</v>
          </cell>
          <cell r="B926">
            <v>3802400</v>
          </cell>
          <cell r="C926">
            <v>12493600</v>
          </cell>
          <cell r="D926">
            <v>10864000</v>
          </cell>
        </row>
        <row r="927">
          <cell r="A927" t="str">
            <v>1641-2024</v>
          </cell>
          <cell r="B927">
            <v>4128067</v>
          </cell>
          <cell r="C927">
            <v>15425933</v>
          </cell>
          <cell r="D927">
            <v>13036000</v>
          </cell>
        </row>
        <row r="928">
          <cell r="A928" t="str">
            <v>164-2024</v>
          </cell>
          <cell r="B928">
            <v>0</v>
          </cell>
          <cell r="C928">
            <v>39108000</v>
          </cell>
          <cell r="D928">
            <v>0</v>
          </cell>
        </row>
        <row r="929">
          <cell r="A929" t="str">
            <v>1643-2024</v>
          </cell>
          <cell r="B929">
            <v>4265500</v>
          </cell>
          <cell r="C929">
            <v>15939500</v>
          </cell>
          <cell r="D929">
            <v>13470000</v>
          </cell>
        </row>
        <row r="930">
          <cell r="A930" t="str">
            <v>1644-2024</v>
          </cell>
          <cell r="B930">
            <v>2660000</v>
          </cell>
          <cell r="C930">
            <v>9940000</v>
          </cell>
          <cell r="D930">
            <v>8400000</v>
          </cell>
        </row>
        <row r="931">
          <cell r="A931" t="str">
            <v>1646-2024</v>
          </cell>
          <cell r="B931">
            <v>3440267</v>
          </cell>
          <cell r="C931">
            <v>12855733</v>
          </cell>
          <cell r="D931">
            <v>10864000</v>
          </cell>
        </row>
        <row r="932">
          <cell r="A932" t="str">
            <v>1647-2024</v>
          </cell>
          <cell r="B932">
            <v>3919066</v>
          </cell>
          <cell r="C932">
            <v>19875267</v>
          </cell>
          <cell r="D932">
            <v>16796000</v>
          </cell>
        </row>
        <row r="933">
          <cell r="A933" t="str">
            <v>1648-2024</v>
          </cell>
          <cell r="B933">
            <v>3080000</v>
          </cell>
          <cell r="C933">
            <v>9520000</v>
          </cell>
          <cell r="D933">
            <v>8400000</v>
          </cell>
        </row>
        <row r="934">
          <cell r="A934" t="str">
            <v>1649-2024</v>
          </cell>
          <cell r="B934">
            <v>3531000</v>
          </cell>
          <cell r="C934">
            <v>17655000</v>
          </cell>
          <cell r="D934">
            <v>14124000</v>
          </cell>
        </row>
        <row r="935">
          <cell r="A935" t="str">
            <v>1650-2024</v>
          </cell>
          <cell r="B935">
            <v>1991733</v>
          </cell>
          <cell r="C935">
            <v>11588267</v>
          </cell>
          <cell r="D935">
            <v>10864000</v>
          </cell>
        </row>
        <row r="936">
          <cell r="A936" t="str">
            <v>1651-2024</v>
          </cell>
          <cell r="B936">
            <v>7387067</v>
          </cell>
          <cell r="C936">
            <v>12166933</v>
          </cell>
          <cell r="D936">
            <v>13036000</v>
          </cell>
        </row>
        <row r="937">
          <cell r="A937" t="str">
            <v>165-2024</v>
          </cell>
          <cell r="B937">
            <v>2403333</v>
          </cell>
          <cell r="C937">
            <v>43260000</v>
          </cell>
          <cell r="D937">
            <v>0</v>
          </cell>
        </row>
        <row r="938">
          <cell r="A938" t="str">
            <v>1652-2024</v>
          </cell>
          <cell r="B938">
            <v>6650000</v>
          </cell>
          <cell r="C938">
            <v>24850000</v>
          </cell>
          <cell r="D938">
            <v>21000000</v>
          </cell>
        </row>
        <row r="939">
          <cell r="A939" t="str">
            <v>1653-2024</v>
          </cell>
          <cell r="B939">
            <v>0</v>
          </cell>
          <cell r="C939">
            <v>24965496</v>
          </cell>
          <cell r="D939">
            <v>64196991</v>
          </cell>
        </row>
        <row r="940">
          <cell r="A940" t="str">
            <v>1654-2024</v>
          </cell>
          <cell r="B940">
            <v>2829068</v>
          </cell>
          <cell r="C940">
            <v>10432183</v>
          </cell>
          <cell r="D940">
            <v>10609000</v>
          </cell>
        </row>
        <row r="941">
          <cell r="A941" t="str">
            <v>1655-2024</v>
          </cell>
          <cell r="B941">
            <v>1283333</v>
          </cell>
          <cell r="C941">
            <v>12466667</v>
          </cell>
          <cell r="D941">
            <v>11000000</v>
          </cell>
        </row>
        <row r="942">
          <cell r="A942" t="str">
            <v>1656-2024</v>
          </cell>
          <cell r="B942">
            <v>0</v>
          </cell>
          <cell r="C942">
            <v>19394138</v>
          </cell>
          <cell r="D942">
            <v>14334798</v>
          </cell>
        </row>
        <row r="943">
          <cell r="A943" t="str">
            <v>1657-2024</v>
          </cell>
          <cell r="B943">
            <v>0</v>
          </cell>
          <cell r="C943">
            <v>7007732</v>
          </cell>
          <cell r="D943">
            <v>0</v>
          </cell>
        </row>
        <row r="944">
          <cell r="A944" t="str">
            <v>1658-2024</v>
          </cell>
          <cell r="B944">
            <v>445600</v>
          </cell>
          <cell r="C944">
            <v>5124400</v>
          </cell>
          <cell r="D944">
            <v>4456000</v>
          </cell>
        </row>
        <row r="945">
          <cell r="A945" t="str">
            <v>1659-2024</v>
          </cell>
          <cell r="B945">
            <v>1856667</v>
          </cell>
          <cell r="C945">
            <v>3713333</v>
          </cell>
          <cell r="D945">
            <v>4456000</v>
          </cell>
        </row>
        <row r="946">
          <cell r="A946" t="str">
            <v>1660-2024</v>
          </cell>
          <cell r="B946">
            <v>519867</v>
          </cell>
          <cell r="C946">
            <v>5050133</v>
          </cell>
          <cell r="D946">
            <v>4456000</v>
          </cell>
        </row>
        <row r="947">
          <cell r="A947" t="str">
            <v>1661-2024</v>
          </cell>
          <cell r="B947">
            <v>2940000</v>
          </cell>
          <cell r="C947">
            <v>9660000</v>
          </cell>
          <cell r="D947">
            <v>8400000</v>
          </cell>
        </row>
        <row r="948">
          <cell r="A948" t="str">
            <v>166-2024</v>
          </cell>
          <cell r="B948">
            <v>2333333</v>
          </cell>
          <cell r="C948">
            <v>42000000</v>
          </cell>
          <cell r="D948">
            <v>0</v>
          </cell>
        </row>
        <row r="949">
          <cell r="A949" t="str">
            <v>1662-2024</v>
          </cell>
          <cell r="B949">
            <v>3605000</v>
          </cell>
          <cell r="C949">
            <v>18025000</v>
          </cell>
          <cell r="D949">
            <v>14420000</v>
          </cell>
        </row>
        <row r="950">
          <cell r="A950" t="str">
            <v>1663-2024</v>
          </cell>
          <cell r="B950">
            <v>2970667</v>
          </cell>
          <cell r="C950">
            <v>10397333</v>
          </cell>
          <cell r="D950">
            <v>8912000</v>
          </cell>
        </row>
        <row r="951">
          <cell r="A951" t="str">
            <v>1664-2024</v>
          </cell>
          <cell r="B951">
            <v>1514600</v>
          </cell>
          <cell r="C951">
            <v>17417900</v>
          </cell>
          <cell r="D951">
            <v>15146000</v>
          </cell>
        </row>
        <row r="952">
          <cell r="A952" t="str">
            <v>1665-2024</v>
          </cell>
          <cell r="B952">
            <v>5318733</v>
          </cell>
          <cell r="C952">
            <v>19875267</v>
          </cell>
          <cell r="D952">
            <v>16796000</v>
          </cell>
        </row>
        <row r="953">
          <cell r="A953" t="str">
            <v>1666-2024</v>
          </cell>
          <cell r="B953">
            <v>1086400</v>
          </cell>
          <cell r="C953">
            <v>12493600</v>
          </cell>
          <cell r="D953">
            <v>10864000</v>
          </cell>
        </row>
        <row r="954">
          <cell r="A954" t="str">
            <v>1667-2024</v>
          </cell>
          <cell r="B954">
            <v>306666</v>
          </cell>
          <cell r="C954">
            <v>10426667</v>
          </cell>
          <cell r="D954">
            <v>9200000</v>
          </cell>
        </row>
        <row r="955">
          <cell r="A955" t="str">
            <v>1668-2024</v>
          </cell>
          <cell r="B955">
            <v>766666</v>
          </cell>
          <cell r="C955">
            <v>9966667</v>
          </cell>
          <cell r="D955">
            <v>9200000</v>
          </cell>
        </row>
        <row r="956">
          <cell r="A956" t="str">
            <v>1669-2024</v>
          </cell>
          <cell r="B956">
            <v>3804600</v>
          </cell>
          <cell r="C956">
            <v>12980400</v>
          </cell>
          <cell r="D956">
            <v>13428000</v>
          </cell>
        </row>
        <row r="957">
          <cell r="A957" t="str">
            <v>1670-2024</v>
          </cell>
          <cell r="B957">
            <v>1991733</v>
          </cell>
          <cell r="C957">
            <v>11588267</v>
          </cell>
          <cell r="D957">
            <v>10864000</v>
          </cell>
        </row>
        <row r="958">
          <cell r="A958" t="str">
            <v>1671-2024</v>
          </cell>
          <cell r="B958">
            <v>3640000</v>
          </cell>
          <cell r="C958">
            <v>8960000</v>
          </cell>
          <cell r="D958">
            <v>8400000</v>
          </cell>
        </row>
        <row r="959">
          <cell r="A959" t="str">
            <v>167-2024</v>
          </cell>
          <cell r="B959">
            <v>353633</v>
          </cell>
          <cell r="C959">
            <v>31473367</v>
          </cell>
          <cell r="D959">
            <v>0</v>
          </cell>
        </row>
        <row r="960">
          <cell r="A960" t="str">
            <v>1672-2024</v>
          </cell>
          <cell r="B960">
            <v>1073333</v>
          </cell>
          <cell r="C960">
            <v>9660000</v>
          </cell>
          <cell r="D960">
            <v>9200000</v>
          </cell>
        </row>
        <row r="961">
          <cell r="A961" t="str">
            <v>1673-2024</v>
          </cell>
          <cell r="B961">
            <v>1073333</v>
          </cell>
          <cell r="C961">
            <v>9660000</v>
          </cell>
          <cell r="D961">
            <v>9200000</v>
          </cell>
        </row>
        <row r="962">
          <cell r="A962" t="str">
            <v>1674-2024</v>
          </cell>
          <cell r="B962">
            <v>0</v>
          </cell>
          <cell r="C962">
            <v>10733333</v>
          </cell>
          <cell r="D962">
            <v>9200000</v>
          </cell>
        </row>
        <row r="963">
          <cell r="A963" t="str">
            <v>1675-2024</v>
          </cell>
          <cell r="B963">
            <v>1394167</v>
          </cell>
          <cell r="C963">
            <v>13543333</v>
          </cell>
          <cell r="D963">
            <v>11950000</v>
          </cell>
        </row>
        <row r="964">
          <cell r="A964" t="str">
            <v>1676-2024</v>
          </cell>
          <cell r="B964">
            <v>4056267</v>
          </cell>
          <cell r="C964">
            <v>17673733</v>
          </cell>
          <cell r="D964">
            <v>17384000</v>
          </cell>
        </row>
        <row r="965">
          <cell r="A965" t="str">
            <v>1677-2024</v>
          </cell>
          <cell r="B965">
            <v>1738400</v>
          </cell>
          <cell r="C965">
            <v>19991600</v>
          </cell>
          <cell r="D965">
            <v>17384000</v>
          </cell>
        </row>
        <row r="966">
          <cell r="A966" t="str">
            <v>1678-2024</v>
          </cell>
          <cell r="B966">
            <v>1538400</v>
          </cell>
          <cell r="C966">
            <v>17691600</v>
          </cell>
          <cell r="D966">
            <v>15384000</v>
          </cell>
        </row>
        <row r="967">
          <cell r="A967" t="str">
            <v>1679-2024</v>
          </cell>
          <cell r="B967">
            <v>1195000</v>
          </cell>
          <cell r="C967">
            <v>13742500</v>
          </cell>
          <cell r="D967">
            <v>11950000</v>
          </cell>
        </row>
        <row r="968">
          <cell r="A968" t="str">
            <v>1680-2024</v>
          </cell>
          <cell r="B968">
            <v>995833</v>
          </cell>
          <cell r="C968">
            <v>13941667</v>
          </cell>
          <cell r="D968">
            <v>11950000</v>
          </cell>
        </row>
        <row r="969">
          <cell r="A969" t="str">
            <v>168-2024</v>
          </cell>
          <cell r="B969">
            <v>0</v>
          </cell>
          <cell r="C969">
            <v>52152000</v>
          </cell>
          <cell r="D969">
            <v>0</v>
          </cell>
        </row>
        <row r="970">
          <cell r="A970" t="str">
            <v>1682-2024</v>
          </cell>
          <cell r="B970">
            <v>1282000</v>
          </cell>
          <cell r="C970">
            <v>17948000</v>
          </cell>
          <cell r="D970">
            <v>15384000</v>
          </cell>
        </row>
        <row r="971">
          <cell r="A971" t="str">
            <v>1683-2024</v>
          </cell>
          <cell r="B971">
            <v>1086400</v>
          </cell>
          <cell r="C971">
            <v>12493600</v>
          </cell>
          <cell r="D971">
            <v>10864000</v>
          </cell>
        </row>
        <row r="972">
          <cell r="A972" t="str">
            <v>1684-2024</v>
          </cell>
          <cell r="B972">
            <v>0</v>
          </cell>
          <cell r="C972">
            <v>8400000</v>
          </cell>
          <cell r="D972">
            <v>7600000</v>
          </cell>
        </row>
        <row r="973">
          <cell r="A973" t="str">
            <v>1685-2024</v>
          </cell>
          <cell r="B973">
            <v>4430800</v>
          </cell>
          <cell r="C973">
            <v>13695200</v>
          </cell>
          <cell r="D973">
            <v>12084000</v>
          </cell>
        </row>
        <row r="974">
          <cell r="A974" t="str">
            <v>1686-2024</v>
          </cell>
          <cell r="B974">
            <v>7768200</v>
          </cell>
          <cell r="C974">
            <v>13417800</v>
          </cell>
          <cell r="D974">
            <v>14124000</v>
          </cell>
        </row>
        <row r="975">
          <cell r="A975" t="str">
            <v>1689-2024</v>
          </cell>
          <cell r="B975">
            <v>4430800</v>
          </cell>
          <cell r="C975">
            <v>13695200</v>
          </cell>
          <cell r="D975">
            <v>12084000</v>
          </cell>
        </row>
        <row r="976">
          <cell r="A976" t="str">
            <v>1690-2024</v>
          </cell>
          <cell r="B976">
            <v>0</v>
          </cell>
          <cell r="C976">
            <v>10733333</v>
          </cell>
          <cell r="D976">
            <v>9200000</v>
          </cell>
        </row>
        <row r="977">
          <cell r="A977" t="str">
            <v>1691-2024</v>
          </cell>
          <cell r="B977">
            <v>306666</v>
          </cell>
          <cell r="C977">
            <v>10426667</v>
          </cell>
          <cell r="D977">
            <v>9200000</v>
          </cell>
        </row>
        <row r="978">
          <cell r="A978" t="str">
            <v>169-2024</v>
          </cell>
          <cell r="B978">
            <v>0</v>
          </cell>
          <cell r="C978">
            <v>25461666</v>
          </cell>
          <cell r="D978">
            <v>0</v>
          </cell>
        </row>
        <row r="979">
          <cell r="A979" t="str">
            <v>1692-2024</v>
          </cell>
          <cell r="B979">
            <v>766666</v>
          </cell>
          <cell r="C979">
            <v>9966667</v>
          </cell>
          <cell r="D979">
            <v>9200000</v>
          </cell>
        </row>
        <row r="980">
          <cell r="A980" t="str">
            <v>1693-2024</v>
          </cell>
          <cell r="B980">
            <v>2109647</v>
          </cell>
          <cell r="C980">
            <v>12274302</v>
          </cell>
          <cell r="D980">
            <v>11507158</v>
          </cell>
        </row>
        <row r="981">
          <cell r="A981" t="str">
            <v>1694-2024</v>
          </cell>
          <cell r="B981">
            <v>3861867</v>
          </cell>
          <cell r="C981">
            <v>9506133</v>
          </cell>
          <cell r="D981">
            <v>8912000</v>
          </cell>
        </row>
        <row r="982">
          <cell r="A982" t="str">
            <v>1695-2024</v>
          </cell>
          <cell r="B982">
            <v>2017867</v>
          </cell>
          <cell r="C982">
            <v>19602133</v>
          </cell>
          <cell r="D982">
            <v>17296000</v>
          </cell>
        </row>
        <row r="983">
          <cell r="A983" t="str">
            <v>1696-2024</v>
          </cell>
          <cell r="B983">
            <v>1394167</v>
          </cell>
          <cell r="C983">
            <v>13543333</v>
          </cell>
          <cell r="D983">
            <v>11950000</v>
          </cell>
        </row>
        <row r="984">
          <cell r="A984" t="str">
            <v>1697-2024</v>
          </cell>
          <cell r="B984">
            <v>1991667</v>
          </cell>
          <cell r="C984">
            <v>12945833</v>
          </cell>
          <cell r="D984">
            <v>11950000</v>
          </cell>
        </row>
        <row r="985">
          <cell r="A985" t="str">
            <v>1698-2024</v>
          </cell>
          <cell r="B985">
            <v>3466667</v>
          </cell>
          <cell r="C985">
            <v>8533333</v>
          </cell>
          <cell r="D985">
            <v>8000000</v>
          </cell>
        </row>
        <row r="986">
          <cell r="A986" t="str">
            <v>1700-2024</v>
          </cell>
          <cell r="B986">
            <v>0</v>
          </cell>
          <cell r="C986">
            <v>16100000</v>
          </cell>
          <cell r="D986">
            <v>11900000</v>
          </cell>
        </row>
        <row r="987">
          <cell r="A987" t="str">
            <v>1701-2024</v>
          </cell>
          <cell r="B987">
            <v>0</v>
          </cell>
          <cell r="C987">
            <v>9888000</v>
          </cell>
          <cell r="D987">
            <v>8652000</v>
          </cell>
        </row>
        <row r="988">
          <cell r="A988" t="str">
            <v>170-2024</v>
          </cell>
          <cell r="B988">
            <v>0</v>
          </cell>
          <cell r="C988">
            <v>30121326</v>
          </cell>
          <cell r="D988">
            <v>0</v>
          </cell>
        </row>
        <row r="989">
          <cell r="A989" t="str">
            <v>1702-2024</v>
          </cell>
          <cell r="B989">
            <v>6083467</v>
          </cell>
          <cell r="C989">
            <v>13470533</v>
          </cell>
          <cell r="D989">
            <v>13036000</v>
          </cell>
        </row>
        <row r="990">
          <cell r="A990" t="str">
            <v>1707-2024</v>
          </cell>
          <cell r="B990">
            <v>5431667</v>
          </cell>
          <cell r="C990">
            <v>14122333</v>
          </cell>
          <cell r="D990">
            <v>13036000</v>
          </cell>
        </row>
        <row r="991">
          <cell r="A991" t="str">
            <v>1708-2024</v>
          </cell>
          <cell r="B991">
            <v>2310000</v>
          </cell>
          <cell r="C991">
            <v>7590000</v>
          </cell>
          <cell r="D991">
            <v>6600000</v>
          </cell>
        </row>
        <row r="992">
          <cell r="A992" t="str">
            <v>1709-2024</v>
          </cell>
          <cell r="B992">
            <v>4620000</v>
          </cell>
          <cell r="C992">
            <v>15180000</v>
          </cell>
          <cell r="D992">
            <v>13200000</v>
          </cell>
        </row>
        <row r="993">
          <cell r="A993" t="str">
            <v>1710-2024</v>
          </cell>
          <cell r="B993">
            <v>1540000</v>
          </cell>
          <cell r="C993">
            <v>14960000</v>
          </cell>
          <cell r="D993">
            <v>13200000</v>
          </cell>
        </row>
        <row r="994">
          <cell r="A994" t="str">
            <v>1711-2024</v>
          </cell>
          <cell r="B994">
            <v>4430800</v>
          </cell>
          <cell r="C994">
            <v>13695200</v>
          </cell>
          <cell r="D994">
            <v>12084000</v>
          </cell>
        </row>
        <row r="995">
          <cell r="A995" t="str">
            <v>171-2024</v>
          </cell>
          <cell r="B995">
            <v>0</v>
          </cell>
          <cell r="C995">
            <v>22853892</v>
          </cell>
          <cell r="D995">
            <v>0</v>
          </cell>
        </row>
        <row r="996">
          <cell r="A996" t="str">
            <v>1712-2024</v>
          </cell>
          <cell r="B996">
            <v>2633333</v>
          </cell>
          <cell r="C996">
            <v>17116667</v>
          </cell>
          <cell r="D996">
            <v>15800000</v>
          </cell>
        </row>
        <row r="997">
          <cell r="A997" t="str">
            <v>1713-2024</v>
          </cell>
          <cell r="B997">
            <v>8066667</v>
          </cell>
          <cell r="C997">
            <v>13933333</v>
          </cell>
          <cell r="D997">
            <v>33000000</v>
          </cell>
        </row>
        <row r="998">
          <cell r="A998" t="str">
            <v>1714-2024</v>
          </cell>
          <cell r="B998">
            <v>3080000</v>
          </cell>
          <cell r="C998">
            <v>9520000</v>
          </cell>
          <cell r="D998">
            <v>8400000</v>
          </cell>
        </row>
        <row r="999">
          <cell r="A999" t="str">
            <v>1715-2024</v>
          </cell>
          <cell r="B999">
            <v>3780000</v>
          </cell>
          <cell r="C999">
            <v>8820000</v>
          </cell>
          <cell r="D999">
            <v>8400000</v>
          </cell>
        </row>
        <row r="1000">
          <cell r="A1000" t="str">
            <v>1716-2024</v>
          </cell>
          <cell r="B1000">
            <v>5431667</v>
          </cell>
          <cell r="C1000">
            <v>14122333</v>
          </cell>
          <cell r="D1000">
            <v>13036000</v>
          </cell>
        </row>
        <row r="1001">
          <cell r="A1001" t="str">
            <v>1717-2024</v>
          </cell>
          <cell r="B1001">
            <v>4243333</v>
          </cell>
          <cell r="C1001">
            <v>11032667</v>
          </cell>
          <cell r="D1001">
            <v>10184000</v>
          </cell>
        </row>
        <row r="1002">
          <cell r="A1002" t="str">
            <v>1718-2024</v>
          </cell>
          <cell r="B1002">
            <v>1559833</v>
          </cell>
          <cell r="C1002">
            <v>15152667</v>
          </cell>
          <cell r="D1002">
            <v>13370000</v>
          </cell>
        </row>
        <row r="1003">
          <cell r="A1003" t="str">
            <v>1719-2024</v>
          </cell>
          <cell r="B1003">
            <v>1768167</v>
          </cell>
          <cell r="C1003">
            <v>11493083</v>
          </cell>
          <cell r="D1003">
            <v>10609000</v>
          </cell>
        </row>
        <row r="1004">
          <cell r="A1004" t="str">
            <v>1720-2024</v>
          </cell>
          <cell r="B1004">
            <v>1768167</v>
          </cell>
          <cell r="C1004">
            <v>11493083</v>
          </cell>
          <cell r="D1004">
            <v>10609000</v>
          </cell>
        </row>
        <row r="1005">
          <cell r="A1005" t="str">
            <v>1721-2024</v>
          </cell>
          <cell r="B1005">
            <v>2829067</v>
          </cell>
          <cell r="C1005">
            <v>10432183</v>
          </cell>
          <cell r="D1005">
            <v>10609000</v>
          </cell>
        </row>
        <row r="1006">
          <cell r="A1006" t="str">
            <v>172-2024</v>
          </cell>
          <cell r="B1006">
            <v>3259000</v>
          </cell>
          <cell r="C1006">
            <v>39108000</v>
          </cell>
          <cell r="D1006">
            <v>0</v>
          </cell>
        </row>
        <row r="1007">
          <cell r="A1007" t="str">
            <v>1722-2024</v>
          </cell>
          <cell r="B1007">
            <v>3097600</v>
          </cell>
          <cell r="C1007">
            <v>18022400</v>
          </cell>
          <cell r="D1007">
            <v>16896000</v>
          </cell>
        </row>
        <row r="1008">
          <cell r="A1008" t="str">
            <v>1723-2024</v>
          </cell>
          <cell r="B1008">
            <v>6097700</v>
          </cell>
          <cell r="C1008">
            <v>11605300</v>
          </cell>
          <cell r="D1008">
            <v>11802000</v>
          </cell>
        </row>
        <row r="1009">
          <cell r="A1009" t="str">
            <v>1724-2024</v>
          </cell>
          <cell r="B1009">
            <v>3147200</v>
          </cell>
          <cell r="C1009">
            <v>11605300</v>
          </cell>
          <cell r="D1009">
            <v>11802000</v>
          </cell>
        </row>
        <row r="1010">
          <cell r="A1010" t="str">
            <v>1725-2024</v>
          </cell>
          <cell r="B1010">
            <v>6097700</v>
          </cell>
          <cell r="C1010">
            <v>11605300</v>
          </cell>
          <cell r="D1010">
            <v>11802000</v>
          </cell>
        </row>
        <row r="1011">
          <cell r="A1011" t="str">
            <v>1726-2024</v>
          </cell>
          <cell r="B1011">
            <v>4229867</v>
          </cell>
          <cell r="C1011">
            <v>9366133</v>
          </cell>
          <cell r="D1011">
            <v>9064000</v>
          </cell>
        </row>
        <row r="1012">
          <cell r="A1012" t="str">
            <v>1727-2024</v>
          </cell>
          <cell r="B1012">
            <v>4078800</v>
          </cell>
          <cell r="C1012">
            <v>9517200</v>
          </cell>
          <cell r="D1012">
            <v>9064000</v>
          </cell>
        </row>
        <row r="1013">
          <cell r="A1013" t="str">
            <v>1729-2024</v>
          </cell>
          <cell r="B1013">
            <v>5310900</v>
          </cell>
          <cell r="C1013">
            <v>12392100</v>
          </cell>
          <cell r="D1013">
            <v>11802000</v>
          </cell>
        </row>
        <row r="1014">
          <cell r="A1014" t="str">
            <v>1730-2024</v>
          </cell>
          <cell r="B1014">
            <v>3861867</v>
          </cell>
          <cell r="C1014">
            <v>9506133</v>
          </cell>
          <cell r="D1014">
            <v>8912000</v>
          </cell>
        </row>
        <row r="1015">
          <cell r="A1015" t="str">
            <v>1731-2024</v>
          </cell>
          <cell r="B1015">
            <v>3204933</v>
          </cell>
          <cell r="C1015">
            <v>7889067</v>
          </cell>
          <cell r="D1015">
            <v>7396000</v>
          </cell>
        </row>
        <row r="1016">
          <cell r="A1016" t="str">
            <v>173-2024</v>
          </cell>
          <cell r="B1016">
            <v>0</v>
          </cell>
          <cell r="C1016">
            <v>41400000</v>
          </cell>
          <cell r="D1016">
            <v>0</v>
          </cell>
        </row>
        <row r="1017">
          <cell r="A1017" t="str">
            <v>1732-2024</v>
          </cell>
          <cell r="B1017">
            <v>1991667</v>
          </cell>
          <cell r="C1017">
            <v>12945833</v>
          </cell>
          <cell r="D1017">
            <v>11950000</v>
          </cell>
        </row>
        <row r="1018">
          <cell r="A1018" t="str">
            <v>1733-2024</v>
          </cell>
          <cell r="B1018">
            <v>246533</v>
          </cell>
          <cell r="C1018">
            <v>7149467</v>
          </cell>
          <cell r="D1018">
            <v>7396000</v>
          </cell>
        </row>
        <row r="1019">
          <cell r="A1019" t="str">
            <v>1734-2024</v>
          </cell>
          <cell r="B1019">
            <v>7278267</v>
          </cell>
          <cell r="C1019">
            <v>17915733</v>
          </cell>
          <cell r="D1019">
            <v>16796000</v>
          </cell>
        </row>
        <row r="1020">
          <cell r="A1020" t="str">
            <v>1735-2024</v>
          </cell>
          <cell r="B1020">
            <v>2298617</v>
          </cell>
          <cell r="C1020">
            <v>10962633</v>
          </cell>
          <cell r="D1020">
            <v>10609000</v>
          </cell>
        </row>
        <row r="1021">
          <cell r="A1021" t="str">
            <v>1736-2024</v>
          </cell>
          <cell r="B1021">
            <v>2298617</v>
          </cell>
          <cell r="C1021">
            <v>10962633</v>
          </cell>
          <cell r="D1021">
            <v>10609000</v>
          </cell>
        </row>
        <row r="1022">
          <cell r="A1022" t="str">
            <v>1737-2024</v>
          </cell>
          <cell r="B1022">
            <v>5333333</v>
          </cell>
          <cell r="C1022">
            <v>6666667</v>
          </cell>
          <cell r="D1022">
            <v>8000000</v>
          </cell>
        </row>
        <row r="1023">
          <cell r="A1023" t="str">
            <v>1738-2024</v>
          </cell>
          <cell r="B1023">
            <v>5310900</v>
          </cell>
          <cell r="C1023">
            <v>12392100</v>
          </cell>
          <cell r="D1023">
            <v>11802000</v>
          </cell>
        </row>
        <row r="1024">
          <cell r="A1024" t="str">
            <v>1739-2024</v>
          </cell>
          <cell r="B1024">
            <v>2829067</v>
          </cell>
          <cell r="C1024">
            <v>10432183</v>
          </cell>
          <cell r="D1024">
            <v>10609000</v>
          </cell>
        </row>
        <row r="1025">
          <cell r="A1025" t="str">
            <v>1740-2024</v>
          </cell>
          <cell r="B1025">
            <v>2298617</v>
          </cell>
          <cell r="C1025">
            <v>10962633</v>
          </cell>
          <cell r="D1025">
            <v>10609000</v>
          </cell>
        </row>
        <row r="1026">
          <cell r="A1026" t="str">
            <v>1741-2024</v>
          </cell>
          <cell r="B1026">
            <v>933333</v>
          </cell>
          <cell r="C1026">
            <v>14466667</v>
          </cell>
          <cell r="D1026">
            <v>14000000</v>
          </cell>
        </row>
        <row r="1027">
          <cell r="A1027" t="str">
            <v>174-2024</v>
          </cell>
          <cell r="B1027">
            <v>0</v>
          </cell>
          <cell r="C1027">
            <v>45600000</v>
          </cell>
          <cell r="D1027">
            <v>0</v>
          </cell>
        </row>
        <row r="1028">
          <cell r="A1028" t="str">
            <v>1742-2024</v>
          </cell>
          <cell r="B1028">
            <v>206667</v>
          </cell>
          <cell r="C1028">
            <v>5993333</v>
          </cell>
          <cell r="D1028">
            <v>6200000</v>
          </cell>
        </row>
        <row r="1029">
          <cell r="A1029" t="str">
            <v>1744-2024</v>
          </cell>
          <cell r="B1029">
            <v>2475433</v>
          </cell>
          <cell r="C1029">
            <v>10785817</v>
          </cell>
          <cell r="D1029">
            <v>10609000</v>
          </cell>
        </row>
        <row r="1030">
          <cell r="A1030" t="str">
            <v>1745-2024</v>
          </cell>
          <cell r="B1030">
            <v>3147200</v>
          </cell>
          <cell r="C1030">
            <v>11605300</v>
          </cell>
          <cell r="D1030">
            <v>11802000</v>
          </cell>
        </row>
        <row r="1031">
          <cell r="A1031" t="str">
            <v>1746-2024</v>
          </cell>
          <cell r="B1031">
            <v>3733333</v>
          </cell>
          <cell r="C1031">
            <v>8266667</v>
          </cell>
          <cell r="D1031">
            <v>8000000</v>
          </cell>
        </row>
        <row r="1032">
          <cell r="A1032" t="str">
            <v>1747-2024</v>
          </cell>
          <cell r="B1032">
            <v>0</v>
          </cell>
          <cell r="C1032">
            <v>9400000</v>
          </cell>
          <cell r="D1032">
            <v>0</v>
          </cell>
        </row>
        <row r="1033">
          <cell r="A1033" t="str">
            <v>1748-2024</v>
          </cell>
          <cell r="B1033">
            <v>6083467</v>
          </cell>
          <cell r="C1033">
            <v>13470533</v>
          </cell>
          <cell r="D1033">
            <v>13036000</v>
          </cell>
        </row>
        <row r="1034">
          <cell r="A1034" t="str">
            <v>1749-2024</v>
          </cell>
          <cell r="B1034">
            <v>2940933</v>
          </cell>
          <cell r="C1034">
            <v>6512067</v>
          </cell>
          <cell r="D1034">
            <v>6302000</v>
          </cell>
        </row>
        <row r="1035">
          <cell r="A1035" t="str">
            <v>1750-2024</v>
          </cell>
          <cell r="B1035">
            <v>6959500</v>
          </cell>
          <cell r="C1035">
            <v>13245500</v>
          </cell>
          <cell r="D1035">
            <v>13470000</v>
          </cell>
        </row>
        <row r="1036">
          <cell r="A1036" t="str">
            <v>1751-2024</v>
          </cell>
          <cell r="B1036">
            <v>6083467</v>
          </cell>
          <cell r="C1036">
            <v>6952533</v>
          </cell>
          <cell r="D1036">
            <v>19554000</v>
          </cell>
        </row>
        <row r="1037">
          <cell r="A1037" t="str">
            <v>175-2024</v>
          </cell>
          <cell r="B1037">
            <v>0</v>
          </cell>
          <cell r="C1037">
            <v>30552000</v>
          </cell>
          <cell r="D1037">
            <v>0</v>
          </cell>
        </row>
        <row r="1038">
          <cell r="A1038" t="str">
            <v>1752-2024</v>
          </cell>
          <cell r="B1038">
            <v>5648933</v>
          </cell>
          <cell r="C1038">
            <v>13905067</v>
          </cell>
          <cell r="D1038">
            <v>13036000</v>
          </cell>
        </row>
        <row r="1039">
          <cell r="A1039" t="str">
            <v>1753-2024</v>
          </cell>
          <cell r="B1039">
            <v>2640000</v>
          </cell>
          <cell r="C1039">
            <v>15360000</v>
          </cell>
          <cell r="D1039">
            <v>14400000</v>
          </cell>
        </row>
        <row r="1040">
          <cell r="A1040" t="str">
            <v>1754-2024</v>
          </cell>
          <cell r="B1040">
            <v>4597233</v>
          </cell>
          <cell r="C1040">
            <v>6011767</v>
          </cell>
          <cell r="D1040">
            <v>15913500</v>
          </cell>
        </row>
        <row r="1041">
          <cell r="A1041" t="str">
            <v>1755-2024</v>
          </cell>
          <cell r="B1041">
            <v>1600000</v>
          </cell>
          <cell r="C1041">
            <v>8400000</v>
          </cell>
          <cell r="D1041">
            <v>8000000</v>
          </cell>
        </row>
        <row r="1042">
          <cell r="A1042" t="str">
            <v>1756-2024</v>
          </cell>
          <cell r="B1042">
            <v>9100000</v>
          </cell>
          <cell r="C1042">
            <v>22400000</v>
          </cell>
          <cell r="D1042">
            <v>21000000</v>
          </cell>
        </row>
        <row r="1043">
          <cell r="A1043" t="str">
            <v>1757-2024</v>
          </cell>
          <cell r="B1043">
            <v>2829067</v>
          </cell>
          <cell r="C1043">
            <v>10432183</v>
          </cell>
          <cell r="D1043">
            <v>10609000</v>
          </cell>
        </row>
        <row r="1044">
          <cell r="A1044" t="str">
            <v>1758-2024</v>
          </cell>
          <cell r="B1044">
            <v>2298617</v>
          </cell>
          <cell r="C1044">
            <v>10962633</v>
          </cell>
          <cell r="D1044">
            <v>10609000</v>
          </cell>
        </row>
        <row r="1045">
          <cell r="A1045" t="str">
            <v>1759-2024</v>
          </cell>
          <cell r="B1045">
            <v>2829067</v>
          </cell>
          <cell r="C1045">
            <v>10432183</v>
          </cell>
          <cell r="D1045">
            <v>10609000</v>
          </cell>
        </row>
        <row r="1046">
          <cell r="A1046" t="str">
            <v>1760-2024</v>
          </cell>
          <cell r="B1046">
            <v>2390000</v>
          </cell>
          <cell r="C1046">
            <v>12547500</v>
          </cell>
          <cell r="D1046">
            <v>11950000</v>
          </cell>
        </row>
        <row r="1047">
          <cell r="A1047" t="str">
            <v>1761-2024</v>
          </cell>
          <cell r="B1047">
            <v>4950867</v>
          </cell>
          <cell r="C1047">
            <v>10962633</v>
          </cell>
          <cell r="D1047">
            <v>10609000</v>
          </cell>
        </row>
        <row r="1048">
          <cell r="A1048" t="str">
            <v>176-2024</v>
          </cell>
          <cell r="B1048">
            <v>0</v>
          </cell>
          <cell r="C1048">
            <v>32148000</v>
          </cell>
          <cell r="D1048">
            <v>0</v>
          </cell>
        </row>
        <row r="1049">
          <cell r="A1049" t="str">
            <v>1762-2024</v>
          </cell>
          <cell r="B1049">
            <v>6930933</v>
          </cell>
          <cell r="C1049">
            <v>15347067</v>
          </cell>
          <cell r="D1049">
            <v>14852000</v>
          </cell>
        </row>
        <row r="1050">
          <cell r="A1050" t="str">
            <v>1763-2024</v>
          </cell>
          <cell r="B1050">
            <v>5307300</v>
          </cell>
          <cell r="C1050">
            <v>11276100</v>
          </cell>
          <cell r="D1050">
            <v>13266000</v>
          </cell>
        </row>
        <row r="1051">
          <cell r="A1051" t="str">
            <v>1764-2024</v>
          </cell>
          <cell r="B1051">
            <v>4320000</v>
          </cell>
          <cell r="C1051">
            <v>13680000</v>
          </cell>
          <cell r="D1051">
            <v>14400000</v>
          </cell>
        </row>
        <row r="1052">
          <cell r="A1052" t="str">
            <v>1765-2024</v>
          </cell>
          <cell r="B1052">
            <v>3944533</v>
          </cell>
          <cell r="C1052">
            <v>7149467</v>
          </cell>
          <cell r="D1052">
            <v>7396000</v>
          </cell>
        </row>
        <row r="1053">
          <cell r="A1053" t="str">
            <v>1766-2024</v>
          </cell>
          <cell r="B1053">
            <v>8690666</v>
          </cell>
          <cell r="C1053">
            <v>10646067</v>
          </cell>
          <cell r="D1053">
            <v>13036000</v>
          </cell>
        </row>
        <row r="1054">
          <cell r="A1054" t="str">
            <v>1767-2024</v>
          </cell>
          <cell r="B1054">
            <v>5658133</v>
          </cell>
          <cell r="C1054">
            <v>10255367</v>
          </cell>
          <cell r="D1054">
            <v>10609000</v>
          </cell>
        </row>
        <row r="1055">
          <cell r="A1055" t="str">
            <v>1768-2024</v>
          </cell>
          <cell r="B1055">
            <v>5481317</v>
          </cell>
          <cell r="C1055">
            <v>10432183</v>
          </cell>
          <cell r="D1055">
            <v>10609000</v>
          </cell>
        </row>
        <row r="1056">
          <cell r="A1056" t="str">
            <v>1770-2024</v>
          </cell>
          <cell r="B1056">
            <v>5834950</v>
          </cell>
          <cell r="C1056">
            <v>10078550</v>
          </cell>
          <cell r="D1056">
            <v>10609000</v>
          </cell>
        </row>
        <row r="1057">
          <cell r="A1057" t="str">
            <v>1771-2024</v>
          </cell>
          <cell r="B1057">
            <v>4345333</v>
          </cell>
          <cell r="C1057">
            <v>12384200</v>
          </cell>
          <cell r="D1057">
            <v>13036000</v>
          </cell>
        </row>
        <row r="1058">
          <cell r="A1058" t="str">
            <v>177-2024</v>
          </cell>
          <cell r="B1058">
            <v>0</v>
          </cell>
          <cell r="C1058">
            <v>30552000</v>
          </cell>
          <cell r="D1058">
            <v>0</v>
          </cell>
        </row>
        <row r="1059">
          <cell r="A1059" t="str">
            <v>1772-2024</v>
          </cell>
          <cell r="B1059">
            <v>3585000</v>
          </cell>
          <cell r="C1059">
            <v>11352500</v>
          </cell>
          <cell r="D1059">
            <v>11950000</v>
          </cell>
        </row>
        <row r="1060">
          <cell r="A1060" t="str">
            <v>1773-2024</v>
          </cell>
          <cell r="B1060">
            <v>3033333</v>
          </cell>
          <cell r="C1060">
            <v>14466667</v>
          </cell>
          <cell r="D1060">
            <v>14000000</v>
          </cell>
        </row>
        <row r="1061">
          <cell r="A1061" t="str">
            <v>1774-2024</v>
          </cell>
          <cell r="B1061">
            <v>3033333</v>
          </cell>
          <cell r="C1061">
            <v>14466667</v>
          </cell>
          <cell r="D1061">
            <v>14000000</v>
          </cell>
        </row>
        <row r="1062">
          <cell r="A1062" t="str">
            <v>1775-2024</v>
          </cell>
          <cell r="B1062">
            <v>5127683</v>
          </cell>
          <cell r="C1062">
            <v>10785817</v>
          </cell>
          <cell r="D1062">
            <v>10609000</v>
          </cell>
        </row>
        <row r="1063">
          <cell r="A1063" t="str">
            <v>1776-2024</v>
          </cell>
          <cell r="B1063">
            <v>5127683</v>
          </cell>
          <cell r="C1063">
            <v>10785817</v>
          </cell>
          <cell r="D1063">
            <v>10609000</v>
          </cell>
        </row>
        <row r="1064">
          <cell r="A1064" t="str">
            <v>1777-2024</v>
          </cell>
          <cell r="B1064">
            <v>3335000</v>
          </cell>
          <cell r="C1064">
            <v>7540000</v>
          </cell>
          <cell r="D1064">
            <v>8700000</v>
          </cell>
        </row>
        <row r="1065">
          <cell r="A1065" t="str">
            <v>1778-2024</v>
          </cell>
          <cell r="B1065">
            <v>4067800</v>
          </cell>
          <cell r="C1065">
            <v>7026200</v>
          </cell>
          <cell r="D1065">
            <v>7396000</v>
          </cell>
        </row>
        <row r="1066">
          <cell r="A1066" t="str">
            <v>1779-2024</v>
          </cell>
          <cell r="B1066">
            <v>1420165</v>
          </cell>
          <cell r="C1066">
            <v>4497190</v>
          </cell>
          <cell r="D1066">
            <v>4733884</v>
          </cell>
        </row>
        <row r="1067">
          <cell r="A1067" t="str">
            <v>1780-2024</v>
          </cell>
          <cell r="B1067">
            <v>1262369</v>
          </cell>
          <cell r="C1067">
            <v>4654986</v>
          </cell>
          <cell r="D1067">
            <v>4733884</v>
          </cell>
        </row>
        <row r="1068">
          <cell r="A1068" t="str">
            <v>1781-2024</v>
          </cell>
          <cell r="B1068">
            <v>0</v>
          </cell>
          <cell r="C1068">
            <v>0</v>
          </cell>
          <cell r="D1068">
            <v>104466206</v>
          </cell>
        </row>
        <row r="1069">
          <cell r="A1069" t="str">
            <v>178-2024</v>
          </cell>
          <cell r="B1069">
            <v>297067</v>
          </cell>
          <cell r="C1069">
            <v>26438933</v>
          </cell>
          <cell r="D1069">
            <v>0</v>
          </cell>
        </row>
        <row r="1070">
          <cell r="A1070" t="str">
            <v>1782-2024</v>
          </cell>
          <cell r="B1070">
            <v>369835</v>
          </cell>
          <cell r="C1070">
            <v>7026861</v>
          </cell>
          <cell r="D1070">
            <v>7396696</v>
          </cell>
        </row>
        <row r="1071">
          <cell r="A1071" t="str">
            <v>1783-2024</v>
          </cell>
          <cell r="B1071">
            <v>0</v>
          </cell>
          <cell r="C1071">
            <v>3536333</v>
          </cell>
          <cell r="D1071">
            <v>22986167</v>
          </cell>
        </row>
        <row r="1072">
          <cell r="A1072" t="str">
            <v>1784-2024</v>
          </cell>
          <cell r="B1072">
            <v>0</v>
          </cell>
          <cell r="C1072">
            <v>5127683</v>
          </cell>
          <cell r="D1072">
            <v>21394817</v>
          </cell>
        </row>
        <row r="1073">
          <cell r="A1073" t="str">
            <v>1785-2024</v>
          </cell>
          <cell r="B1073">
            <v>0</v>
          </cell>
          <cell r="C1073">
            <v>8850000</v>
          </cell>
          <cell r="D1073">
            <v>6900000</v>
          </cell>
        </row>
        <row r="1074">
          <cell r="A1074" t="str">
            <v>1786-2024</v>
          </cell>
          <cell r="B1074">
            <v>7387067</v>
          </cell>
          <cell r="C1074">
            <v>12166933</v>
          </cell>
          <cell r="D1074">
            <v>13036000</v>
          </cell>
        </row>
        <row r="1075">
          <cell r="A1075" t="str">
            <v>1787-2024</v>
          </cell>
          <cell r="B1075">
            <v>7169800</v>
          </cell>
          <cell r="C1075">
            <v>12384200</v>
          </cell>
          <cell r="D1075">
            <v>13036000</v>
          </cell>
        </row>
        <row r="1076">
          <cell r="A1076" t="str">
            <v>1788-2024</v>
          </cell>
          <cell r="B1076">
            <v>3784167</v>
          </cell>
          <cell r="C1076">
            <v>11153333</v>
          </cell>
          <cell r="D1076">
            <v>11950000</v>
          </cell>
        </row>
        <row r="1077">
          <cell r="A1077" t="str">
            <v>1789-2024</v>
          </cell>
          <cell r="B1077">
            <v>4472600</v>
          </cell>
          <cell r="C1077">
            <v>13182400</v>
          </cell>
          <cell r="D1077">
            <v>14124000</v>
          </cell>
        </row>
        <row r="1078">
          <cell r="A1078" t="str">
            <v>1790-2024</v>
          </cell>
          <cell r="B1078">
            <v>8907933</v>
          </cell>
          <cell r="C1078">
            <v>10646067</v>
          </cell>
          <cell r="D1078">
            <v>13036000</v>
          </cell>
        </row>
        <row r="1079">
          <cell r="A1079" t="str">
            <v>1791-2024</v>
          </cell>
          <cell r="B1079">
            <v>0</v>
          </cell>
          <cell r="C1079">
            <v>8112533</v>
          </cell>
          <cell r="D1079">
            <v>29245067</v>
          </cell>
        </row>
        <row r="1080">
          <cell r="A1080" t="str">
            <v>179-2024</v>
          </cell>
          <cell r="B1080">
            <v>297067</v>
          </cell>
          <cell r="C1080">
            <v>26438933</v>
          </cell>
          <cell r="D1080">
            <v>0</v>
          </cell>
        </row>
        <row r="1081">
          <cell r="A1081" t="str">
            <v>1792-2024</v>
          </cell>
          <cell r="B1081">
            <v>0</v>
          </cell>
          <cell r="C1081">
            <v>0</v>
          </cell>
          <cell r="D1081">
            <v>8880000</v>
          </cell>
        </row>
        <row r="1082">
          <cell r="A1082" t="str">
            <v>1793-2024</v>
          </cell>
          <cell r="B1082">
            <v>0</v>
          </cell>
          <cell r="C1082">
            <v>26638205</v>
          </cell>
          <cell r="D1082">
            <v>0</v>
          </cell>
        </row>
        <row r="1083">
          <cell r="A1083" t="str">
            <v>1794-2024</v>
          </cell>
          <cell r="B1083">
            <v>0</v>
          </cell>
          <cell r="C1083">
            <v>9415467</v>
          </cell>
          <cell r="D1083">
            <v>17744533</v>
          </cell>
        </row>
        <row r="1084">
          <cell r="A1084" t="str">
            <v>1795-2024</v>
          </cell>
          <cell r="B1084">
            <v>3660067</v>
          </cell>
          <cell r="C1084">
            <v>8274933</v>
          </cell>
          <cell r="D1084">
            <v>9548000</v>
          </cell>
        </row>
        <row r="1085">
          <cell r="A1085" t="str">
            <v>1797-2024</v>
          </cell>
          <cell r="B1085">
            <v>7768200</v>
          </cell>
          <cell r="C1085">
            <v>13417800</v>
          </cell>
          <cell r="D1085">
            <v>14124000</v>
          </cell>
        </row>
        <row r="1086">
          <cell r="A1086" t="str">
            <v>1798-2024</v>
          </cell>
          <cell r="B1086">
            <v>590100</v>
          </cell>
          <cell r="C1086">
            <v>11211900</v>
          </cell>
          <cell r="D1086">
            <v>11802000</v>
          </cell>
        </row>
        <row r="1087">
          <cell r="A1087" t="str">
            <v>1799-2024</v>
          </cell>
          <cell r="B1087">
            <v>3784167</v>
          </cell>
          <cell r="C1087">
            <v>11153333</v>
          </cell>
          <cell r="D1087">
            <v>11950000</v>
          </cell>
        </row>
        <row r="1088">
          <cell r="A1088" t="str">
            <v>1800-2024</v>
          </cell>
          <cell r="B1088">
            <v>5333333</v>
          </cell>
          <cell r="C1088">
            <v>6666667</v>
          </cell>
          <cell r="D1088">
            <v>8000000</v>
          </cell>
        </row>
        <row r="1089">
          <cell r="A1089" t="str">
            <v>1801-2024</v>
          </cell>
          <cell r="B1089">
            <v>5066667</v>
          </cell>
          <cell r="C1089">
            <v>6933333</v>
          </cell>
          <cell r="D1089">
            <v>8000000</v>
          </cell>
        </row>
        <row r="1090">
          <cell r="A1090" t="str">
            <v>1802-2024</v>
          </cell>
          <cell r="B1090">
            <v>7072667</v>
          </cell>
          <cell r="C1090">
            <v>8840833</v>
          </cell>
          <cell r="D1090">
            <v>10609000</v>
          </cell>
        </row>
        <row r="1091">
          <cell r="A1091" t="str">
            <v>1803-2024</v>
          </cell>
          <cell r="B1091">
            <v>796667</v>
          </cell>
          <cell r="C1091">
            <v>11153333</v>
          </cell>
          <cell r="D1091">
            <v>11950000</v>
          </cell>
        </row>
        <row r="1092">
          <cell r="A1092" t="str">
            <v>1804-2024</v>
          </cell>
          <cell r="B1092">
            <v>6884500</v>
          </cell>
          <cell r="C1092">
            <v>10818500</v>
          </cell>
          <cell r="D1092">
            <v>11802000</v>
          </cell>
        </row>
        <row r="1093">
          <cell r="A1093" t="str">
            <v>1805-2024</v>
          </cell>
          <cell r="B1093">
            <v>1573600</v>
          </cell>
          <cell r="C1093">
            <v>10228400</v>
          </cell>
          <cell r="D1093">
            <v>11802000</v>
          </cell>
        </row>
        <row r="1094">
          <cell r="A1094" t="str">
            <v>1806-2024</v>
          </cell>
          <cell r="B1094">
            <v>1967000</v>
          </cell>
          <cell r="C1094">
            <v>9835000</v>
          </cell>
          <cell r="D1094">
            <v>11802000</v>
          </cell>
        </row>
        <row r="1095">
          <cell r="A1095" t="str">
            <v>1807-2024</v>
          </cell>
          <cell r="B1095">
            <v>3120000</v>
          </cell>
          <cell r="C1095">
            <v>4080000</v>
          </cell>
          <cell r="D1095">
            <v>4800000</v>
          </cell>
        </row>
        <row r="1096">
          <cell r="A1096" t="str">
            <v>1808-2024</v>
          </cell>
          <cell r="B1096">
            <v>3120000</v>
          </cell>
          <cell r="C1096">
            <v>4080000</v>
          </cell>
          <cell r="D1096">
            <v>4800000</v>
          </cell>
        </row>
        <row r="1097">
          <cell r="A1097" t="str">
            <v>1809-2024</v>
          </cell>
          <cell r="B1097">
            <v>6666667</v>
          </cell>
          <cell r="C1097">
            <v>8333333</v>
          </cell>
          <cell r="D1097">
            <v>10000000</v>
          </cell>
        </row>
        <row r="1098">
          <cell r="A1098" t="str">
            <v>1810-2024</v>
          </cell>
          <cell r="B1098">
            <v>1773333</v>
          </cell>
          <cell r="C1098">
            <v>2426667</v>
          </cell>
          <cell r="D1098">
            <v>2800000</v>
          </cell>
        </row>
        <row r="1099">
          <cell r="A1099" t="str">
            <v>1811-2024</v>
          </cell>
          <cell r="B1099">
            <v>11898500</v>
          </cell>
          <cell r="C1099">
            <v>8306500</v>
          </cell>
          <cell r="D1099">
            <v>13470000</v>
          </cell>
        </row>
        <row r="1100">
          <cell r="A1100" t="str">
            <v>181-2024</v>
          </cell>
          <cell r="B1100">
            <v>0</v>
          </cell>
          <cell r="C1100">
            <v>26736000</v>
          </cell>
          <cell r="D1100">
            <v>0</v>
          </cell>
        </row>
        <row r="1101">
          <cell r="A1101" t="str">
            <v>1812-2024</v>
          </cell>
          <cell r="B1101">
            <v>3476267</v>
          </cell>
          <cell r="C1101">
            <v>9559733</v>
          </cell>
          <cell r="D1101">
            <v>13036000</v>
          </cell>
        </row>
        <row r="1102">
          <cell r="A1102" t="str">
            <v>1813-2024</v>
          </cell>
          <cell r="B1102">
            <v>1740000</v>
          </cell>
          <cell r="C1102">
            <v>6960000</v>
          </cell>
          <cell r="D1102">
            <v>8700000</v>
          </cell>
        </row>
        <row r="1103">
          <cell r="A1103" t="str">
            <v>1814-2024</v>
          </cell>
          <cell r="B1103">
            <v>986133</v>
          </cell>
          <cell r="C1103">
            <v>6409867</v>
          </cell>
          <cell r="D1103">
            <v>7396000</v>
          </cell>
        </row>
        <row r="1104">
          <cell r="A1104" t="str">
            <v>1815-2024</v>
          </cell>
          <cell r="B1104">
            <v>1593333</v>
          </cell>
          <cell r="C1104">
            <v>10356667</v>
          </cell>
          <cell r="D1104">
            <v>11950000</v>
          </cell>
        </row>
        <row r="1105">
          <cell r="A1105" t="str">
            <v>1816-2024</v>
          </cell>
          <cell r="B1105">
            <v>1768167</v>
          </cell>
          <cell r="C1105">
            <v>8840833</v>
          </cell>
          <cell r="D1105">
            <v>10609000</v>
          </cell>
        </row>
        <row r="1106">
          <cell r="A1106" t="str">
            <v>1817-2024</v>
          </cell>
          <cell r="B1106">
            <v>1333333</v>
          </cell>
          <cell r="C1106">
            <v>6666667</v>
          </cell>
          <cell r="D1106">
            <v>8000000</v>
          </cell>
        </row>
        <row r="1107">
          <cell r="A1107" t="str">
            <v>1818-2024</v>
          </cell>
          <cell r="B1107">
            <v>1305000</v>
          </cell>
          <cell r="C1107">
            <v>7395000</v>
          </cell>
          <cell r="D1107">
            <v>8700000</v>
          </cell>
        </row>
        <row r="1108">
          <cell r="A1108" t="str">
            <v>1819-2024</v>
          </cell>
          <cell r="B1108">
            <v>1770300</v>
          </cell>
          <cell r="C1108">
            <v>10031700</v>
          </cell>
          <cell r="D1108">
            <v>11802000</v>
          </cell>
        </row>
        <row r="1109">
          <cell r="A1109" t="str">
            <v>1820-2024</v>
          </cell>
          <cell r="B1109">
            <v>1770300</v>
          </cell>
          <cell r="C1109">
            <v>10031700</v>
          </cell>
          <cell r="D1109">
            <v>11802000</v>
          </cell>
        </row>
        <row r="1110">
          <cell r="A1110" t="str">
            <v>182-2024</v>
          </cell>
          <cell r="B1110">
            <v>297067</v>
          </cell>
          <cell r="C1110">
            <v>26438933</v>
          </cell>
          <cell r="D1110">
            <v>0</v>
          </cell>
        </row>
        <row r="1111">
          <cell r="A1111" t="str">
            <v>1822-2024</v>
          </cell>
          <cell r="B1111">
            <v>0</v>
          </cell>
          <cell r="C1111">
            <v>1800000</v>
          </cell>
          <cell r="D1111">
            <v>25200000</v>
          </cell>
        </row>
        <row r="1112">
          <cell r="A1112" t="str">
            <v>1825-2024</v>
          </cell>
          <cell r="B1112">
            <v>1760000</v>
          </cell>
          <cell r="C1112">
            <v>3040000</v>
          </cell>
          <cell r="D1112">
            <v>4800000</v>
          </cell>
        </row>
        <row r="1113">
          <cell r="A1113" t="str">
            <v>1826-2024</v>
          </cell>
          <cell r="B1113">
            <v>2566667</v>
          </cell>
          <cell r="C1113">
            <v>4433333</v>
          </cell>
          <cell r="D1113">
            <v>7000000</v>
          </cell>
        </row>
        <row r="1114">
          <cell r="A1114" t="str">
            <v>1827-2024</v>
          </cell>
          <cell r="B1114">
            <v>1770300</v>
          </cell>
          <cell r="C1114">
            <v>10031700</v>
          </cell>
          <cell r="D1114">
            <v>11802000</v>
          </cell>
        </row>
        <row r="1115">
          <cell r="A1115" t="str">
            <v>1829-2024</v>
          </cell>
          <cell r="B1115">
            <v>5400000</v>
          </cell>
          <cell r="C1115">
            <v>12600000</v>
          </cell>
          <cell r="D1115">
            <v>18000000</v>
          </cell>
        </row>
        <row r="1116">
          <cell r="A1116" t="str">
            <v>1830-2024</v>
          </cell>
          <cell r="B1116">
            <v>4533334</v>
          </cell>
          <cell r="C1116">
            <v>9973333</v>
          </cell>
          <cell r="D1116">
            <v>13600000</v>
          </cell>
        </row>
        <row r="1117">
          <cell r="A1117" t="str">
            <v>1831-2024</v>
          </cell>
          <cell r="B1117">
            <v>1571500</v>
          </cell>
          <cell r="C1117">
            <v>8755500</v>
          </cell>
          <cell r="D1117">
            <v>15715000</v>
          </cell>
        </row>
        <row r="1118">
          <cell r="A1118" t="str">
            <v>183-2024</v>
          </cell>
          <cell r="B1118">
            <v>297067</v>
          </cell>
          <cell r="C1118">
            <v>26438933</v>
          </cell>
          <cell r="D1118">
            <v>0</v>
          </cell>
        </row>
        <row r="1119">
          <cell r="A1119" t="str">
            <v>1832-2024</v>
          </cell>
          <cell r="B1119">
            <v>0</v>
          </cell>
          <cell r="C1119">
            <v>4200000</v>
          </cell>
          <cell r="D1119">
            <v>27300000</v>
          </cell>
        </row>
        <row r="1120">
          <cell r="A1120" t="str">
            <v>1833-2024</v>
          </cell>
          <cell r="B1120">
            <v>1710000</v>
          </cell>
          <cell r="C1120">
            <v>9690000</v>
          </cell>
          <cell r="D1120">
            <v>11400000</v>
          </cell>
        </row>
        <row r="1121">
          <cell r="A1121" t="str">
            <v>1834-2024</v>
          </cell>
          <cell r="B1121">
            <v>1710000</v>
          </cell>
          <cell r="C1121">
            <v>9690000</v>
          </cell>
          <cell r="D1121">
            <v>11400000</v>
          </cell>
        </row>
        <row r="1122">
          <cell r="A1122" t="str">
            <v>1836-2024</v>
          </cell>
          <cell r="B1122">
            <v>1710000</v>
          </cell>
          <cell r="C1122">
            <v>9690000</v>
          </cell>
          <cell r="D1122">
            <v>11400000</v>
          </cell>
        </row>
        <row r="1123">
          <cell r="A1123" t="str">
            <v>1837-2024</v>
          </cell>
          <cell r="B1123">
            <v>3041733</v>
          </cell>
          <cell r="C1123">
            <v>9125200</v>
          </cell>
          <cell r="D1123">
            <v>13036000</v>
          </cell>
        </row>
        <row r="1124">
          <cell r="A1124" t="str">
            <v>1838-2024</v>
          </cell>
          <cell r="B1124">
            <v>2390000</v>
          </cell>
          <cell r="C1124">
            <v>9560000</v>
          </cell>
          <cell r="D1124">
            <v>11950000</v>
          </cell>
        </row>
        <row r="1125">
          <cell r="A1125" t="str">
            <v>1839-2024</v>
          </cell>
          <cell r="B1125">
            <v>3021000</v>
          </cell>
          <cell r="C1125">
            <v>9063000</v>
          </cell>
          <cell r="D1125">
            <v>12084000</v>
          </cell>
        </row>
        <row r="1126">
          <cell r="A1126" t="str">
            <v>1840-2024</v>
          </cell>
          <cell r="B1126">
            <v>3540600</v>
          </cell>
          <cell r="C1126">
            <v>8261400</v>
          </cell>
          <cell r="D1126">
            <v>11802000</v>
          </cell>
        </row>
        <row r="1127">
          <cell r="A1127" t="str">
            <v>184-2024</v>
          </cell>
          <cell r="B1127">
            <v>0</v>
          </cell>
          <cell r="C1127">
            <v>43644000</v>
          </cell>
          <cell r="D1127">
            <v>0</v>
          </cell>
        </row>
        <row r="1128">
          <cell r="A1128" t="str">
            <v>1842-2024</v>
          </cell>
          <cell r="B1128">
            <v>4380000</v>
          </cell>
          <cell r="C1128">
            <v>10220000</v>
          </cell>
          <cell r="D1128">
            <v>14600000</v>
          </cell>
        </row>
        <row r="1129">
          <cell r="A1129" t="str">
            <v>1843-2024</v>
          </cell>
          <cell r="B1129">
            <v>4381667</v>
          </cell>
          <cell r="C1129">
            <v>7568333</v>
          </cell>
          <cell r="D1129">
            <v>11950000</v>
          </cell>
        </row>
        <row r="1130">
          <cell r="A1130" t="str">
            <v>1844-2024</v>
          </cell>
          <cell r="B1130">
            <v>3585000</v>
          </cell>
          <cell r="C1130">
            <v>8365000</v>
          </cell>
          <cell r="D1130">
            <v>11950000</v>
          </cell>
        </row>
        <row r="1131">
          <cell r="A1131" t="str">
            <v>1845-2024</v>
          </cell>
          <cell r="B1131">
            <v>3585000</v>
          </cell>
          <cell r="C1131">
            <v>8365000</v>
          </cell>
          <cell r="D1131">
            <v>11950000</v>
          </cell>
        </row>
        <row r="1132">
          <cell r="A1132" t="str">
            <v>1846-2024</v>
          </cell>
          <cell r="B1132">
            <v>5431667</v>
          </cell>
          <cell r="C1132">
            <v>7604333</v>
          </cell>
          <cell r="D1132">
            <v>13036000</v>
          </cell>
        </row>
        <row r="1133">
          <cell r="A1133" t="str">
            <v>1847-2024</v>
          </cell>
          <cell r="B1133">
            <v>3540600</v>
          </cell>
          <cell r="C1133">
            <v>8261400</v>
          </cell>
          <cell r="D1133">
            <v>11802000</v>
          </cell>
        </row>
        <row r="1134">
          <cell r="A1134" t="str">
            <v>1848-2024</v>
          </cell>
          <cell r="B1134">
            <v>4327400</v>
          </cell>
          <cell r="C1134">
            <v>7474600</v>
          </cell>
          <cell r="D1134">
            <v>11802000</v>
          </cell>
        </row>
        <row r="1135">
          <cell r="A1135" t="str">
            <v>1850-2024</v>
          </cell>
          <cell r="B1135">
            <v>869067</v>
          </cell>
          <cell r="C1135">
            <v>7821600</v>
          </cell>
          <cell r="D1135">
            <v>13036000</v>
          </cell>
        </row>
        <row r="1136">
          <cell r="A1136" t="str">
            <v>1851-2024</v>
          </cell>
          <cell r="B1136">
            <v>5693497</v>
          </cell>
          <cell r="C1136">
            <v>9159103</v>
          </cell>
          <cell r="D1136">
            <v>14852600</v>
          </cell>
        </row>
        <row r="1137">
          <cell r="A1137" t="str">
            <v>185-2024</v>
          </cell>
          <cell r="B1137">
            <v>0</v>
          </cell>
          <cell r="C1137">
            <v>26736000</v>
          </cell>
          <cell r="D1137">
            <v>0</v>
          </cell>
        </row>
        <row r="1138">
          <cell r="A1138" t="str">
            <v>1852-2024</v>
          </cell>
          <cell r="B1138">
            <v>0</v>
          </cell>
          <cell r="C1138">
            <v>8688771</v>
          </cell>
          <cell r="D1138">
            <v>13653783</v>
          </cell>
        </row>
        <row r="1139">
          <cell r="A1139" t="str">
            <v>1853-2024</v>
          </cell>
          <cell r="B1139">
            <v>3540600</v>
          </cell>
          <cell r="C1139">
            <v>8261400</v>
          </cell>
          <cell r="D1139">
            <v>11802000</v>
          </cell>
        </row>
        <row r="1140">
          <cell r="A1140" t="str">
            <v>1854-2024</v>
          </cell>
          <cell r="B1140">
            <v>1376900</v>
          </cell>
          <cell r="C1140">
            <v>7474600</v>
          </cell>
          <cell r="D1140">
            <v>11802000</v>
          </cell>
        </row>
        <row r="1141">
          <cell r="A1141" t="str">
            <v>1855-2024</v>
          </cell>
          <cell r="B1141">
            <v>4066783</v>
          </cell>
          <cell r="C1141">
            <v>6542217</v>
          </cell>
          <cell r="D1141">
            <v>10609000</v>
          </cell>
        </row>
        <row r="1142">
          <cell r="A1142" t="str">
            <v>1856-2024</v>
          </cell>
          <cell r="B1142">
            <v>3889967</v>
          </cell>
          <cell r="C1142">
            <v>6719033</v>
          </cell>
          <cell r="D1142">
            <v>10609000</v>
          </cell>
        </row>
        <row r="1143">
          <cell r="A1143" t="str">
            <v>1857-2024</v>
          </cell>
          <cell r="B1143">
            <v>2266666</v>
          </cell>
          <cell r="C1143">
            <v>8386667</v>
          </cell>
          <cell r="D1143">
            <v>13600000</v>
          </cell>
        </row>
        <row r="1144">
          <cell r="A1144" t="str">
            <v>1858-2024</v>
          </cell>
          <cell r="B1144">
            <v>2824466</v>
          </cell>
          <cell r="C1144">
            <v>8038867</v>
          </cell>
          <cell r="D1144">
            <v>13036000</v>
          </cell>
        </row>
        <row r="1145">
          <cell r="A1145" t="str">
            <v>1859-2024</v>
          </cell>
          <cell r="B1145">
            <v>0</v>
          </cell>
          <cell r="C1145">
            <v>8116133</v>
          </cell>
          <cell r="D1145">
            <v>19877200</v>
          </cell>
        </row>
        <row r="1146">
          <cell r="A1146" t="str">
            <v>1860-2024</v>
          </cell>
          <cell r="B1146">
            <v>0</v>
          </cell>
          <cell r="C1146">
            <v>6298800</v>
          </cell>
          <cell r="D1146">
            <v>13249200</v>
          </cell>
        </row>
        <row r="1147">
          <cell r="A1147" t="str">
            <v>18604-2024</v>
          </cell>
          <cell r="B1147">
            <v>0</v>
          </cell>
          <cell r="C1147">
            <v>1160000</v>
          </cell>
          <cell r="D1147">
            <v>0</v>
          </cell>
        </row>
        <row r="1148">
          <cell r="A1148" t="str">
            <v>1861-2024</v>
          </cell>
          <cell r="B1148">
            <v>2933333</v>
          </cell>
          <cell r="C1148">
            <v>5066667</v>
          </cell>
          <cell r="D1148">
            <v>8000000</v>
          </cell>
        </row>
        <row r="1149">
          <cell r="A1149" t="str">
            <v>186-2024</v>
          </cell>
          <cell r="B1149">
            <v>0</v>
          </cell>
          <cell r="C1149">
            <v>26736000</v>
          </cell>
          <cell r="D1149">
            <v>0</v>
          </cell>
        </row>
        <row r="1150">
          <cell r="A1150" t="str">
            <v>1862-2024</v>
          </cell>
          <cell r="B1150">
            <v>3889967</v>
          </cell>
          <cell r="C1150">
            <v>6719033</v>
          </cell>
          <cell r="D1150">
            <v>10609000</v>
          </cell>
        </row>
        <row r="1151">
          <cell r="A1151" t="str">
            <v>1866-2024</v>
          </cell>
          <cell r="B1151">
            <v>1607400</v>
          </cell>
          <cell r="C1151">
            <v>6429600</v>
          </cell>
          <cell r="D1151">
            <v>10716000</v>
          </cell>
        </row>
        <row r="1152">
          <cell r="A1152" t="str">
            <v>1868-2024</v>
          </cell>
          <cell r="B1152">
            <v>1414533</v>
          </cell>
          <cell r="C1152">
            <v>6542217</v>
          </cell>
          <cell r="D1152">
            <v>10609000</v>
          </cell>
        </row>
        <row r="1153">
          <cell r="A1153" t="str">
            <v>1869-2024</v>
          </cell>
          <cell r="B1153">
            <v>0</v>
          </cell>
          <cell r="C1153">
            <v>6081600</v>
          </cell>
          <cell r="D1153">
            <v>13466400</v>
          </cell>
        </row>
        <row r="1154">
          <cell r="A1154" t="str">
            <v>1870-2024</v>
          </cell>
          <cell r="B1154">
            <v>0</v>
          </cell>
          <cell r="C1154">
            <v>5376000</v>
          </cell>
          <cell r="D1154">
            <v>0</v>
          </cell>
        </row>
        <row r="1155">
          <cell r="A1155" t="str">
            <v>1871-2024</v>
          </cell>
          <cell r="B1155">
            <v>0</v>
          </cell>
          <cell r="C1155">
            <v>4460722</v>
          </cell>
          <cell r="D1155">
            <v>0</v>
          </cell>
        </row>
        <row r="1156">
          <cell r="A1156" t="str">
            <v>187-2024</v>
          </cell>
          <cell r="B1156">
            <v>0</v>
          </cell>
          <cell r="C1156">
            <v>26736000</v>
          </cell>
          <cell r="D1156">
            <v>0</v>
          </cell>
        </row>
        <row r="1157">
          <cell r="A1157" t="str">
            <v>1872-2024</v>
          </cell>
          <cell r="B1157">
            <v>0</v>
          </cell>
          <cell r="C1157">
            <v>26465000</v>
          </cell>
          <cell r="D1157">
            <v>0</v>
          </cell>
        </row>
        <row r="1158">
          <cell r="A1158" t="str">
            <v>1875-2024</v>
          </cell>
          <cell r="B1158">
            <v>1526700</v>
          </cell>
          <cell r="C1158">
            <v>6106800</v>
          </cell>
          <cell r="D1158">
            <v>10178000</v>
          </cell>
        </row>
        <row r="1159">
          <cell r="A1159" t="str">
            <v>1876-2024</v>
          </cell>
          <cell r="B1159">
            <v>1792500</v>
          </cell>
          <cell r="C1159">
            <v>7170000</v>
          </cell>
          <cell r="D1159">
            <v>11950000</v>
          </cell>
        </row>
        <row r="1160">
          <cell r="A1160" t="str">
            <v>1877-2024</v>
          </cell>
          <cell r="B1160">
            <v>0</v>
          </cell>
          <cell r="C1160">
            <v>6518400</v>
          </cell>
          <cell r="D1160">
            <v>20641600</v>
          </cell>
        </row>
        <row r="1161">
          <cell r="A1161" t="str">
            <v>1878-2024</v>
          </cell>
          <cell r="B1161">
            <v>0</v>
          </cell>
          <cell r="C1161">
            <v>169633</v>
          </cell>
          <cell r="D1161">
            <v>17641867</v>
          </cell>
        </row>
        <row r="1162">
          <cell r="A1162" t="str">
            <v>1879-2024</v>
          </cell>
          <cell r="B1162">
            <v>2172667</v>
          </cell>
          <cell r="C1162">
            <v>7604333</v>
          </cell>
          <cell r="D1162">
            <v>13036000</v>
          </cell>
        </row>
        <row r="1163">
          <cell r="A1163" t="str">
            <v>1880-2024</v>
          </cell>
          <cell r="B1163">
            <v>0</v>
          </cell>
          <cell r="C1163">
            <v>8400000</v>
          </cell>
          <cell r="D1163">
            <v>12600000</v>
          </cell>
        </row>
        <row r="1164">
          <cell r="A1164" t="str">
            <v>1881-2024</v>
          </cell>
          <cell r="B1164">
            <v>0</v>
          </cell>
          <cell r="C1164">
            <v>0</v>
          </cell>
          <cell r="D1164">
            <v>4200000</v>
          </cell>
        </row>
        <row r="1165">
          <cell r="A1165" t="str">
            <v>188-2024</v>
          </cell>
          <cell r="B1165">
            <v>0</v>
          </cell>
          <cell r="C1165">
            <v>26736000</v>
          </cell>
          <cell r="D1165">
            <v>0</v>
          </cell>
        </row>
        <row r="1166">
          <cell r="A1166" t="str">
            <v>1882-2024</v>
          </cell>
          <cell r="B1166">
            <v>0</v>
          </cell>
          <cell r="C1166">
            <v>4986667</v>
          </cell>
          <cell r="D1166">
            <v>18813333</v>
          </cell>
        </row>
        <row r="1167">
          <cell r="A1167" t="str">
            <v>1883-2024</v>
          </cell>
          <cell r="B1167">
            <v>0</v>
          </cell>
          <cell r="C1167">
            <v>2575000</v>
          </cell>
          <cell r="D1167">
            <v>6695000</v>
          </cell>
        </row>
        <row r="1168">
          <cell r="A1168" t="str">
            <v>1884-2024</v>
          </cell>
          <cell r="B1168">
            <v>0</v>
          </cell>
          <cell r="C1168">
            <v>1980000</v>
          </cell>
          <cell r="D1168">
            <v>24420000</v>
          </cell>
        </row>
        <row r="1169">
          <cell r="A1169" t="str">
            <v>1885-2024</v>
          </cell>
          <cell r="B1169">
            <v>2433333</v>
          </cell>
          <cell r="C1169">
            <v>8516667</v>
          </cell>
          <cell r="D1169">
            <v>14600000</v>
          </cell>
        </row>
        <row r="1170">
          <cell r="A1170" t="str">
            <v>1886-2024</v>
          </cell>
          <cell r="B1170">
            <v>4800000</v>
          </cell>
          <cell r="C1170">
            <v>10800000</v>
          </cell>
          <cell r="D1170">
            <v>18000000</v>
          </cell>
        </row>
        <row r="1171">
          <cell r="A1171" t="str">
            <v>1888-2024</v>
          </cell>
          <cell r="B1171">
            <v>2753800</v>
          </cell>
          <cell r="C1171">
            <v>6097700</v>
          </cell>
          <cell r="D1171">
            <v>11802000</v>
          </cell>
        </row>
        <row r="1172">
          <cell r="A1172" t="str">
            <v>1889-2024</v>
          </cell>
          <cell r="B1172">
            <v>2000000</v>
          </cell>
          <cell r="C1172">
            <v>4533333</v>
          </cell>
          <cell r="D1172">
            <v>7466667</v>
          </cell>
        </row>
        <row r="1173">
          <cell r="A1173" t="str">
            <v>1890-2024</v>
          </cell>
          <cell r="B1173">
            <v>4720800</v>
          </cell>
          <cell r="C1173">
            <v>7081200</v>
          </cell>
          <cell r="D1173">
            <v>11802000</v>
          </cell>
        </row>
        <row r="1174">
          <cell r="A1174" t="str">
            <v>1891-2024</v>
          </cell>
          <cell r="B1174">
            <v>0</v>
          </cell>
          <cell r="C1174">
            <v>1400000</v>
          </cell>
          <cell r="D1174">
            <v>2800000</v>
          </cell>
        </row>
        <row r="1175">
          <cell r="A1175" t="str">
            <v>189-2024</v>
          </cell>
          <cell r="B1175">
            <v>0</v>
          </cell>
          <cell r="C1175">
            <v>32148000</v>
          </cell>
          <cell r="D1175">
            <v>0</v>
          </cell>
        </row>
        <row r="1176">
          <cell r="A1176" t="str">
            <v>1892-2024</v>
          </cell>
          <cell r="B1176">
            <v>0</v>
          </cell>
          <cell r="C1176">
            <v>5089000</v>
          </cell>
          <cell r="D1176">
            <v>12722500</v>
          </cell>
        </row>
        <row r="1177">
          <cell r="A1177" t="str">
            <v>1893-2024</v>
          </cell>
          <cell r="B1177">
            <v>0</v>
          </cell>
          <cell r="C1177">
            <v>0</v>
          </cell>
          <cell r="D1177">
            <v>20653500</v>
          </cell>
        </row>
        <row r="1178">
          <cell r="A1178" t="str">
            <v>1894-2024</v>
          </cell>
          <cell r="B1178">
            <v>1733333</v>
          </cell>
          <cell r="C1178">
            <v>6066667</v>
          </cell>
          <cell r="D1178">
            <v>10400000</v>
          </cell>
        </row>
        <row r="1179">
          <cell r="A1179" t="str">
            <v>1895-2024</v>
          </cell>
          <cell r="B1179">
            <v>5400000</v>
          </cell>
          <cell r="C1179">
            <v>10200000</v>
          </cell>
          <cell r="D1179">
            <v>18000000</v>
          </cell>
        </row>
        <row r="1180">
          <cell r="A1180" t="str">
            <v>1896-2024</v>
          </cell>
          <cell r="B1180">
            <v>0</v>
          </cell>
          <cell r="C1180">
            <v>0</v>
          </cell>
          <cell r="D1180">
            <v>26133333</v>
          </cell>
        </row>
        <row r="1181">
          <cell r="A1181" t="str">
            <v>1897-2024</v>
          </cell>
          <cell r="B1181">
            <v>4597233</v>
          </cell>
          <cell r="C1181">
            <v>6011767</v>
          </cell>
          <cell r="D1181">
            <v>10609000</v>
          </cell>
        </row>
        <row r="1182">
          <cell r="A1182" t="str">
            <v>1898-2024</v>
          </cell>
          <cell r="B1182">
            <v>0</v>
          </cell>
          <cell r="C1182">
            <v>7200000</v>
          </cell>
          <cell r="D1182">
            <v>25200000</v>
          </cell>
        </row>
        <row r="1183">
          <cell r="A1183" t="str">
            <v>1899-2024</v>
          </cell>
          <cell r="B1183">
            <v>0</v>
          </cell>
          <cell r="C1183">
            <v>3200000</v>
          </cell>
          <cell r="D1183">
            <v>16000000</v>
          </cell>
        </row>
        <row r="1184">
          <cell r="A1184" t="str">
            <v>1900-2024</v>
          </cell>
          <cell r="B1184">
            <v>0</v>
          </cell>
          <cell r="C1184">
            <v>0</v>
          </cell>
          <cell r="D1184">
            <v>14000000</v>
          </cell>
        </row>
        <row r="1185">
          <cell r="A1185" t="str">
            <v>1901-2024</v>
          </cell>
          <cell r="B1185">
            <v>0</v>
          </cell>
          <cell r="C1185">
            <v>5507600</v>
          </cell>
          <cell r="D1185">
            <v>15145900</v>
          </cell>
        </row>
        <row r="1186">
          <cell r="A1186" t="str">
            <v>190-2024</v>
          </cell>
          <cell r="B1186">
            <v>0</v>
          </cell>
          <cell r="C1186">
            <v>32148000</v>
          </cell>
          <cell r="D1186">
            <v>0</v>
          </cell>
        </row>
        <row r="1187">
          <cell r="A1187" t="str">
            <v>1902-2024</v>
          </cell>
          <cell r="B1187">
            <v>0</v>
          </cell>
          <cell r="C1187">
            <v>0</v>
          </cell>
          <cell r="D1187">
            <v>45000000</v>
          </cell>
        </row>
        <row r="1188">
          <cell r="A1188" t="str">
            <v>1903-2024</v>
          </cell>
          <cell r="B1188">
            <v>0</v>
          </cell>
          <cell r="C1188">
            <v>3866667</v>
          </cell>
          <cell r="D1188">
            <v>10133333</v>
          </cell>
        </row>
        <row r="1189">
          <cell r="A1189" t="str">
            <v>1904-2024</v>
          </cell>
          <cell r="B1189">
            <v>0</v>
          </cell>
          <cell r="C1189">
            <v>0</v>
          </cell>
          <cell r="D1189">
            <v>19172160</v>
          </cell>
        </row>
        <row r="1190">
          <cell r="A1190" t="str">
            <v>1905-2024</v>
          </cell>
          <cell r="B1190">
            <v>3170933</v>
          </cell>
          <cell r="C1190">
            <v>9801067</v>
          </cell>
          <cell r="D1190">
            <v>17296000</v>
          </cell>
        </row>
        <row r="1191">
          <cell r="A1191" t="str">
            <v>1906-2024</v>
          </cell>
          <cell r="B1191">
            <v>0</v>
          </cell>
          <cell r="C1191">
            <v>4158933</v>
          </cell>
          <cell r="D1191">
            <v>11437067</v>
          </cell>
        </row>
        <row r="1192">
          <cell r="A1192" t="str">
            <v>1907-2024</v>
          </cell>
          <cell r="B1192">
            <v>0</v>
          </cell>
          <cell r="C1192">
            <v>3600000</v>
          </cell>
          <cell r="D1192">
            <v>10400000</v>
          </cell>
        </row>
        <row r="1193">
          <cell r="A1193" t="str">
            <v>1908-2024</v>
          </cell>
          <cell r="B1193">
            <v>0</v>
          </cell>
          <cell r="C1193">
            <v>5507600</v>
          </cell>
          <cell r="D1193">
            <v>15145900</v>
          </cell>
        </row>
        <row r="1194">
          <cell r="A1194" t="str">
            <v>1909-2024</v>
          </cell>
          <cell r="B1194">
            <v>0</v>
          </cell>
          <cell r="C1194">
            <v>3731933</v>
          </cell>
          <cell r="D1194">
            <v>14079567</v>
          </cell>
        </row>
        <row r="1195">
          <cell r="A1195" t="str">
            <v>1910-2024</v>
          </cell>
          <cell r="B1195">
            <v>0</v>
          </cell>
          <cell r="C1195">
            <v>4130700</v>
          </cell>
          <cell r="D1195">
            <v>16522800</v>
          </cell>
        </row>
        <row r="1196">
          <cell r="A1196" t="str">
            <v>1911-2024</v>
          </cell>
          <cell r="B1196">
            <v>0</v>
          </cell>
          <cell r="C1196">
            <v>3901567</v>
          </cell>
          <cell r="D1196">
            <v>13909933</v>
          </cell>
        </row>
        <row r="1197">
          <cell r="A1197" t="str">
            <v>191-2024</v>
          </cell>
          <cell r="B1197">
            <v>339467</v>
          </cell>
          <cell r="C1197">
            <v>30212533</v>
          </cell>
          <cell r="D1197">
            <v>0</v>
          </cell>
        </row>
        <row r="1198">
          <cell r="A1198" t="str">
            <v>1912-2024</v>
          </cell>
          <cell r="B1198">
            <v>0</v>
          </cell>
          <cell r="C1198">
            <v>4524100</v>
          </cell>
          <cell r="D1198">
            <v>16129400</v>
          </cell>
        </row>
        <row r="1199">
          <cell r="A1199" t="str">
            <v>1913-2024</v>
          </cell>
          <cell r="B1199">
            <v>0</v>
          </cell>
          <cell r="C1199">
            <v>4071200</v>
          </cell>
          <cell r="D1199">
            <v>13740300</v>
          </cell>
        </row>
        <row r="1200">
          <cell r="A1200" t="str">
            <v>1914-2024</v>
          </cell>
          <cell r="B1200">
            <v>0</v>
          </cell>
          <cell r="C1200">
            <v>8120000</v>
          </cell>
          <cell r="D1200">
            <v>20160000</v>
          </cell>
        </row>
        <row r="1201">
          <cell r="A1201" t="str">
            <v>1915-2024</v>
          </cell>
          <cell r="B1201">
            <v>0</v>
          </cell>
          <cell r="C1201">
            <v>4680000</v>
          </cell>
          <cell r="D1201">
            <v>10920000</v>
          </cell>
        </row>
        <row r="1202">
          <cell r="A1202" t="str">
            <v>1916-2024</v>
          </cell>
          <cell r="B1202">
            <v>0</v>
          </cell>
          <cell r="C1202">
            <v>4997133</v>
          </cell>
          <cell r="D1202">
            <v>14556867</v>
          </cell>
        </row>
        <row r="1203">
          <cell r="A1203" t="str">
            <v>1917-2024</v>
          </cell>
          <cell r="B1203">
            <v>0</v>
          </cell>
          <cell r="C1203">
            <v>5214400</v>
          </cell>
          <cell r="D1203">
            <v>17598600</v>
          </cell>
        </row>
        <row r="1204">
          <cell r="A1204" t="str">
            <v>1918-2024</v>
          </cell>
          <cell r="B1204">
            <v>0</v>
          </cell>
          <cell r="C1204">
            <v>4066783</v>
          </cell>
          <cell r="D1204">
            <v>11846717</v>
          </cell>
        </row>
        <row r="1205">
          <cell r="A1205" t="str">
            <v>1919-2024</v>
          </cell>
          <cell r="B1205">
            <v>0</v>
          </cell>
          <cell r="C1205">
            <v>4130700</v>
          </cell>
          <cell r="D1205">
            <v>16522800</v>
          </cell>
        </row>
        <row r="1206">
          <cell r="A1206" t="str">
            <v>1920-2024</v>
          </cell>
          <cell r="B1206">
            <v>0</v>
          </cell>
          <cell r="C1206">
            <v>0</v>
          </cell>
          <cell r="D1206">
            <v>10530000</v>
          </cell>
        </row>
        <row r="1207">
          <cell r="A1207" t="str">
            <v>192-2024</v>
          </cell>
          <cell r="B1207">
            <v>1357867</v>
          </cell>
          <cell r="C1207">
            <v>29194133</v>
          </cell>
          <cell r="D1207">
            <v>0</v>
          </cell>
        </row>
        <row r="1208">
          <cell r="A1208" t="str">
            <v>1922-2024</v>
          </cell>
          <cell r="B1208">
            <v>0</v>
          </cell>
          <cell r="C1208">
            <v>3476267</v>
          </cell>
          <cell r="D1208">
            <v>16077733</v>
          </cell>
        </row>
        <row r="1209">
          <cell r="A1209" t="str">
            <v>1923-2024</v>
          </cell>
          <cell r="B1209">
            <v>0</v>
          </cell>
          <cell r="C1209">
            <v>0</v>
          </cell>
          <cell r="D1209">
            <v>15913500</v>
          </cell>
        </row>
        <row r="1210">
          <cell r="A1210" t="str">
            <v>1924-2024</v>
          </cell>
          <cell r="B1210">
            <v>0</v>
          </cell>
          <cell r="C1210">
            <v>4066783</v>
          </cell>
          <cell r="D1210">
            <v>14498967</v>
          </cell>
        </row>
        <row r="1211">
          <cell r="A1211" t="str">
            <v>1925-2024</v>
          </cell>
          <cell r="B1211">
            <v>0</v>
          </cell>
          <cell r="C1211">
            <v>0</v>
          </cell>
          <cell r="D1211">
            <v>11095044</v>
          </cell>
        </row>
        <row r="1212">
          <cell r="A1212" t="str">
            <v>1926-2024</v>
          </cell>
          <cell r="B1212">
            <v>0</v>
          </cell>
          <cell r="C1212">
            <v>4066783</v>
          </cell>
          <cell r="D1212">
            <v>14498967</v>
          </cell>
        </row>
        <row r="1213">
          <cell r="A1213" t="str">
            <v>1927-2024</v>
          </cell>
          <cell r="B1213">
            <v>0</v>
          </cell>
          <cell r="C1213">
            <v>1026667</v>
          </cell>
          <cell r="D1213">
            <v>3173333</v>
          </cell>
        </row>
        <row r="1214">
          <cell r="A1214" t="str">
            <v>1929-2024</v>
          </cell>
          <cell r="B1214">
            <v>0</v>
          </cell>
          <cell r="C1214">
            <v>4066783</v>
          </cell>
          <cell r="D1214">
            <v>11846717</v>
          </cell>
        </row>
        <row r="1215">
          <cell r="A1215" t="str">
            <v>1930-2024</v>
          </cell>
          <cell r="B1215">
            <v>0</v>
          </cell>
          <cell r="C1215">
            <v>2240000</v>
          </cell>
          <cell r="D1215">
            <v>10360000</v>
          </cell>
        </row>
        <row r="1216">
          <cell r="A1216" t="str">
            <v>1931-2024</v>
          </cell>
          <cell r="B1216">
            <v>0</v>
          </cell>
          <cell r="C1216">
            <v>4066783</v>
          </cell>
          <cell r="D1216">
            <v>11846717</v>
          </cell>
        </row>
        <row r="1217">
          <cell r="A1217" t="str">
            <v>193-2024</v>
          </cell>
          <cell r="B1217">
            <v>339467</v>
          </cell>
          <cell r="C1217">
            <v>30212533</v>
          </cell>
          <cell r="D1217">
            <v>0</v>
          </cell>
        </row>
        <row r="1218">
          <cell r="A1218" t="str">
            <v>1932-2024</v>
          </cell>
          <cell r="B1218">
            <v>0</v>
          </cell>
          <cell r="C1218">
            <v>0</v>
          </cell>
          <cell r="D1218">
            <v>18565750</v>
          </cell>
        </row>
        <row r="1219">
          <cell r="A1219" t="str">
            <v>1933-2024</v>
          </cell>
          <cell r="B1219">
            <v>0</v>
          </cell>
          <cell r="C1219">
            <v>0</v>
          </cell>
          <cell r="D1219">
            <v>1844500</v>
          </cell>
        </row>
        <row r="1220">
          <cell r="A1220" t="str">
            <v>1934-2024</v>
          </cell>
          <cell r="B1220">
            <v>0</v>
          </cell>
          <cell r="C1220">
            <v>0</v>
          </cell>
          <cell r="D1220">
            <v>28500000</v>
          </cell>
        </row>
        <row r="1221">
          <cell r="A1221" t="str">
            <v>1935-2024</v>
          </cell>
          <cell r="B1221">
            <v>0</v>
          </cell>
          <cell r="C1221">
            <v>3960693</v>
          </cell>
          <cell r="D1221">
            <v>19803467</v>
          </cell>
        </row>
        <row r="1222">
          <cell r="A1222" t="str">
            <v>1936-2024</v>
          </cell>
          <cell r="B1222">
            <v>0</v>
          </cell>
          <cell r="C1222">
            <v>4666667</v>
          </cell>
          <cell r="D1222">
            <v>16333333</v>
          </cell>
        </row>
        <row r="1223">
          <cell r="A1223" t="str">
            <v>1937-2024</v>
          </cell>
          <cell r="B1223">
            <v>0</v>
          </cell>
          <cell r="C1223">
            <v>1972452</v>
          </cell>
          <cell r="D1223">
            <v>9122592</v>
          </cell>
        </row>
        <row r="1224">
          <cell r="A1224" t="str">
            <v>1938-2024</v>
          </cell>
          <cell r="B1224">
            <v>0</v>
          </cell>
          <cell r="C1224">
            <v>1866667</v>
          </cell>
          <cell r="D1224">
            <v>10133333</v>
          </cell>
        </row>
        <row r="1225">
          <cell r="A1225" t="str">
            <v>1939-2024</v>
          </cell>
          <cell r="B1225">
            <v>0</v>
          </cell>
          <cell r="C1225">
            <v>2788333</v>
          </cell>
          <cell r="D1225">
            <v>15136667</v>
          </cell>
        </row>
        <row r="1226">
          <cell r="A1226" t="str">
            <v>1940-2024</v>
          </cell>
          <cell r="B1226">
            <v>0</v>
          </cell>
          <cell r="C1226">
            <v>0</v>
          </cell>
          <cell r="D1226">
            <v>11014878</v>
          </cell>
        </row>
        <row r="1227">
          <cell r="A1227" t="str">
            <v>1941-2024</v>
          </cell>
          <cell r="B1227">
            <v>0</v>
          </cell>
          <cell r="C1227">
            <v>2298617</v>
          </cell>
          <cell r="D1227">
            <v>16267133</v>
          </cell>
        </row>
        <row r="1228">
          <cell r="A1228" t="str">
            <v>194-2024</v>
          </cell>
          <cell r="B1228">
            <v>0</v>
          </cell>
          <cell r="C1228">
            <v>30552000</v>
          </cell>
          <cell r="D1228">
            <v>0</v>
          </cell>
        </row>
        <row r="1229">
          <cell r="A1229" t="str">
            <v>1942-2024</v>
          </cell>
          <cell r="B1229">
            <v>0</v>
          </cell>
          <cell r="C1229">
            <v>1866667</v>
          </cell>
          <cell r="D1229">
            <v>10383333</v>
          </cell>
        </row>
        <row r="1230">
          <cell r="A1230" t="str">
            <v>1943-2024</v>
          </cell>
          <cell r="B1230">
            <v>0</v>
          </cell>
          <cell r="C1230">
            <v>1200000</v>
          </cell>
          <cell r="D1230">
            <v>14800000</v>
          </cell>
        </row>
        <row r="1231">
          <cell r="A1231" t="str">
            <v>1944-2024</v>
          </cell>
          <cell r="B1231">
            <v>0</v>
          </cell>
          <cell r="C1231">
            <v>1950000</v>
          </cell>
          <cell r="D1231">
            <v>14850000</v>
          </cell>
        </row>
        <row r="1232">
          <cell r="A1232" t="str">
            <v>1945-2024</v>
          </cell>
          <cell r="B1232">
            <v>0</v>
          </cell>
          <cell r="C1232">
            <v>1768167</v>
          </cell>
          <cell r="D1232">
            <v>14145333</v>
          </cell>
        </row>
        <row r="1233">
          <cell r="A1233" t="str">
            <v>1946-2024</v>
          </cell>
          <cell r="B1233">
            <v>0</v>
          </cell>
          <cell r="C1233">
            <v>0</v>
          </cell>
          <cell r="D1233">
            <v>13439333</v>
          </cell>
        </row>
        <row r="1234">
          <cell r="A1234" t="str">
            <v>1947-2024</v>
          </cell>
          <cell r="B1234">
            <v>0</v>
          </cell>
          <cell r="C1234">
            <v>1280000</v>
          </cell>
          <cell r="D1234">
            <v>5520000</v>
          </cell>
        </row>
        <row r="1235">
          <cell r="A1235" t="str">
            <v>1949-2024</v>
          </cell>
          <cell r="B1235">
            <v>0</v>
          </cell>
          <cell r="C1235">
            <v>0</v>
          </cell>
          <cell r="D1235">
            <v>19554000</v>
          </cell>
        </row>
        <row r="1236">
          <cell r="A1236" t="str">
            <v>1950-2024</v>
          </cell>
          <cell r="B1236">
            <v>0</v>
          </cell>
          <cell r="C1236">
            <v>848800</v>
          </cell>
          <cell r="D1236">
            <v>12590533</v>
          </cell>
        </row>
        <row r="1237">
          <cell r="A1237" t="str">
            <v>195-2024</v>
          </cell>
          <cell r="B1237">
            <v>0</v>
          </cell>
          <cell r="C1237">
            <v>30552000</v>
          </cell>
          <cell r="D1237">
            <v>0</v>
          </cell>
        </row>
        <row r="1238">
          <cell r="A1238" t="str">
            <v>1952-2024</v>
          </cell>
          <cell r="B1238">
            <v>0</v>
          </cell>
          <cell r="C1238">
            <v>2000000</v>
          </cell>
          <cell r="D1238">
            <v>10000000</v>
          </cell>
        </row>
        <row r="1239">
          <cell r="A1239" t="str">
            <v>1953-2024</v>
          </cell>
          <cell r="B1239">
            <v>0</v>
          </cell>
          <cell r="C1239">
            <v>2298617</v>
          </cell>
          <cell r="D1239">
            <v>11846716</v>
          </cell>
        </row>
        <row r="1240">
          <cell r="A1240" t="str">
            <v>1954-2024</v>
          </cell>
          <cell r="B1240">
            <v>0</v>
          </cell>
          <cell r="C1240">
            <v>1060900</v>
          </cell>
          <cell r="D1240">
            <v>14852600</v>
          </cell>
        </row>
        <row r="1241">
          <cell r="A1241" t="str">
            <v>1955-2024</v>
          </cell>
          <cell r="B1241">
            <v>0</v>
          </cell>
          <cell r="C1241">
            <v>800000</v>
          </cell>
          <cell r="D1241">
            <v>11200000</v>
          </cell>
        </row>
        <row r="1242">
          <cell r="A1242" t="str">
            <v>1956-2024</v>
          </cell>
          <cell r="B1242">
            <v>0</v>
          </cell>
          <cell r="C1242">
            <v>523800</v>
          </cell>
          <cell r="D1242">
            <v>8642700</v>
          </cell>
        </row>
        <row r="1243">
          <cell r="A1243" t="str">
            <v>1957-2024</v>
          </cell>
          <cell r="B1243">
            <v>0</v>
          </cell>
          <cell r="C1243">
            <v>0</v>
          </cell>
          <cell r="D1243">
            <v>19554000</v>
          </cell>
        </row>
        <row r="1244">
          <cell r="A1244" t="str">
            <v>1958-2024</v>
          </cell>
          <cell r="B1244">
            <v>0</v>
          </cell>
          <cell r="C1244">
            <v>1100000</v>
          </cell>
          <cell r="D1244">
            <v>12650000</v>
          </cell>
        </row>
        <row r="1245">
          <cell r="A1245" t="str">
            <v>196-2024</v>
          </cell>
          <cell r="B1245">
            <v>0</v>
          </cell>
          <cell r="C1245">
            <v>32148000</v>
          </cell>
          <cell r="D1245">
            <v>0</v>
          </cell>
        </row>
        <row r="1246">
          <cell r="A1246" t="str">
            <v>1963-2024</v>
          </cell>
          <cell r="B1246">
            <v>0</v>
          </cell>
          <cell r="C1246">
            <v>0</v>
          </cell>
          <cell r="D1246">
            <v>11333333</v>
          </cell>
        </row>
        <row r="1247">
          <cell r="A1247" t="str">
            <v>1964-2024</v>
          </cell>
          <cell r="B1247">
            <v>0</v>
          </cell>
          <cell r="C1247">
            <v>453200</v>
          </cell>
          <cell r="D1247">
            <v>10876800</v>
          </cell>
        </row>
        <row r="1248">
          <cell r="A1248" t="str">
            <v>1965-2024</v>
          </cell>
          <cell r="B1248">
            <v>0</v>
          </cell>
          <cell r="C1248">
            <v>0</v>
          </cell>
          <cell r="D1248">
            <v>25200000</v>
          </cell>
        </row>
        <row r="1249">
          <cell r="A1249" t="str">
            <v>1966-2024</v>
          </cell>
          <cell r="B1249">
            <v>0</v>
          </cell>
          <cell r="C1249">
            <v>0</v>
          </cell>
          <cell r="D1249">
            <v>13580000</v>
          </cell>
        </row>
        <row r="1250">
          <cell r="A1250" t="str">
            <v>1967-2024</v>
          </cell>
          <cell r="B1250">
            <v>0</v>
          </cell>
          <cell r="C1250">
            <v>0</v>
          </cell>
          <cell r="D1250">
            <v>11333333</v>
          </cell>
        </row>
        <row r="1251">
          <cell r="A1251" t="str">
            <v>1968-2024</v>
          </cell>
          <cell r="B1251">
            <v>0</v>
          </cell>
          <cell r="C1251">
            <v>0</v>
          </cell>
          <cell r="D1251">
            <v>10178000</v>
          </cell>
        </row>
        <row r="1252">
          <cell r="A1252" t="str">
            <v>1969-2024</v>
          </cell>
          <cell r="B1252">
            <v>0</v>
          </cell>
          <cell r="C1252">
            <v>0</v>
          </cell>
          <cell r="D1252">
            <v>13580000</v>
          </cell>
        </row>
        <row r="1253">
          <cell r="A1253" t="str">
            <v>1970-2024</v>
          </cell>
          <cell r="B1253">
            <v>0</v>
          </cell>
          <cell r="C1253">
            <v>0</v>
          </cell>
          <cell r="D1253">
            <v>9400000</v>
          </cell>
        </row>
        <row r="1254">
          <cell r="A1254" t="str">
            <v>1971-2024</v>
          </cell>
          <cell r="B1254">
            <v>0</v>
          </cell>
          <cell r="C1254">
            <v>0</v>
          </cell>
          <cell r="D1254">
            <v>12777000</v>
          </cell>
        </row>
        <row r="1255">
          <cell r="A1255" t="str">
            <v>197-2024</v>
          </cell>
          <cell r="B1255">
            <v>2800000</v>
          </cell>
          <cell r="C1255">
            <v>33600000</v>
          </cell>
          <cell r="D1255">
            <v>0</v>
          </cell>
        </row>
        <row r="1256">
          <cell r="A1256" t="str">
            <v>19722024-2024</v>
          </cell>
          <cell r="B1256">
            <v>0</v>
          </cell>
          <cell r="C1256">
            <v>0</v>
          </cell>
          <cell r="D1256">
            <v>125146000</v>
          </cell>
        </row>
        <row r="1257">
          <cell r="A1257" t="str">
            <v>1973-2024</v>
          </cell>
          <cell r="B1257">
            <v>0</v>
          </cell>
          <cell r="C1257">
            <v>0</v>
          </cell>
          <cell r="D1257">
            <v>36007582</v>
          </cell>
        </row>
        <row r="1258">
          <cell r="A1258" t="str">
            <v>1974-2024</v>
          </cell>
          <cell r="B1258">
            <v>0</v>
          </cell>
          <cell r="C1258">
            <v>0</v>
          </cell>
          <cell r="D1258">
            <v>10178000</v>
          </cell>
        </row>
        <row r="1259">
          <cell r="A1259" t="str">
            <v>1975-2024</v>
          </cell>
          <cell r="B1259">
            <v>0</v>
          </cell>
          <cell r="C1259">
            <v>0</v>
          </cell>
          <cell r="D1259">
            <v>18035300</v>
          </cell>
        </row>
        <row r="1260">
          <cell r="A1260" t="str">
            <v>1976-2024</v>
          </cell>
          <cell r="B1260">
            <v>0</v>
          </cell>
          <cell r="C1260">
            <v>0</v>
          </cell>
          <cell r="D1260">
            <v>14960000</v>
          </cell>
        </row>
        <row r="1261">
          <cell r="A1261" t="str">
            <v>1977-2024</v>
          </cell>
          <cell r="B1261">
            <v>0</v>
          </cell>
          <cell r="C1261">
            <v>0</v>
          </cell>
          <cell r="D1261">
            <v>10166667</v>
          </cell>
        </row>
        <row r="1262">
          <cell r="A1262" t="str">
            <v>1978-2024</v>
          </cell>
          <cell r="B1262">
            <v>0</v>
          </cell>
          <cell r="C1262">
            <v>0</v>
          </cell>
          <cell r="D1262">
            <v>8312033</v>
          </cell>
        </row>
        <row r="1263">
          <cell r="A1263" t="str">
            <v>1979-2024</v>
          </cell>
          <cell r="B1263">
            <v>0</v>
          </cell>
          <cell r="C1263">
            <v>0</v>
          </cell>
          <cell r="D1263">
            <v>13609924</v>
          </cell>
        </row>
        <row r="1264">
          <cell r="A1264" t="str">
            <v>1980-2024</v>
          </cell>
          <cell r="B1264">
            <v>0</v>
          </cell>
          <cell r="C1264">
            <v>0</v>
          </cell>
          <cell r="D1264">
            <v>9333333</v>
          </cell>
        </row>
        <row r="1265">
          <cell r="A1265" t="str">
            <v>1981-2024</v>
          </cell>
          <cell r="B1265">
            <v>0</v>
          </cell>
          <cell r="C1265">
            <v>0</v>
          </cell>
          <cell r="D1265">
            <v>13036000</v>
          </cell>
        </row>
        <row r="1266">
          <cell r="A1266" t="str">
            <v>1982-2024</v>
          </cell>
          <cell r="B1266">
            <v>0</v>
          </cell>
          <cell r="C1266">
            <v>0</v>
          </cell>
          <cell r="D1266">
            <v>380000000</v>
          </cell>
        </row>
        <row r="1267">
          <cell r="A1267" t="str">
            <v>1983-2024</v>
          </cell>
          <cell r="B1267">
            <v>0</v>
          </cell>
          <cell r="C1267">
            <v>0</v>
          </cell>
          <cell r="D1267">
            <v>15000000</v>
          </cell>
        </row>
        <row r="1268">
          <cell r="A1268" t="str">
            <v>1984-2024</v>
          </cell>
          <cell r="B1268">
            <v>0</v>
          </cell>
          <cell r="C1268">
            <v>0</v>
          </cell>
          <cell r="D1268">
            <v>11040000</v>
          </cell>
        </row>
        <row r="1269">
          <cell r="A1269" t="str">
            <v>1985-2024</v>
          </cell>
          <cell r="B1269">
            <v>0</v>
          </cell>
          <cell r="C1269">
            <v>0</v>
          </cell>
          <cell r="D1269">
            <v>10197000</v>
          </cell>
        </row>
        <row r="1270">
          <cell r="A1270" t="str">
            <v>1986-2024</v>
          </cell>
          <cell r="B1270">
            <v>0</v>
          </cell>
          <cell r="C1270">
            <v>0</v>
          </cell>
          <cell r="D1270">
            <v>13036000</v>
          </cell>
        </row>
        <row r="1271">
          <cell r="A1271" t="str">
            <v>1987-2024</v>
          </cell>
          <cell r="B1271">
            <v>0</v>
          </cell>
          <cell r="C1271">
            <v>0</v>
          </cell>
          <cell r="D1271">
            <v>16000000</v>
          </cell>
        </row>
        <row r="1272">
          <cell r="A1272" t="str">
            <v>1988-2024</v>
          </cell>
          <cell r="B1272">
            <v>0</v>
          </cell>
          <cell r="C1272">
            <v>0</v>
          </cell>
          <cell r="D1272">
            <v>36400000</v>
          </cell>
        </row>
        <row r="1273">
          <cell r="A1273" t="str">
            <v>1989-2024</v>
          </cell>
          <cell r="B1273">
            <v>0</v>
          </cell>
          <cell r="C1273">
            <v>0</v>
          </cell>
          <cell r="D1273">
            <v>3550413</v>
          </cell>
        </row>
        <row r="1274">
          <cell r="A1274" t="str">
            <v>1990-2024</v>
          </cell>
          <cell r="B1274">
            <v>0</v>
          </cell>
          <cell r="C1274">
            <v>0</v>
          </cell>
          <cell r="D1274">
            <v>10500000</v>
          </cell>
        </row>
        <row r="1275">
          <cell r="A1275" t="str">
            <v>1991-2024</v>
          </cell>
          <cell r="B1275">
            <v>0</v>
          </cell>
          <cell r="C1275">
            <v>0</v>
          </cell>
          <cell r="D1275">
            <v>9777000</v>
          </cell>
        </row>
        <row r="1276">
          <cell r="A1276" t="str">
            <v>199-2024</v>
          </cell>
          <cell r="B1276">
            <v>353633</v>
          </cell>
          <cell r="C1276">
            <v>31473367</v>
          </cell>
          <cell r="D1276">
            <v>0</v>
          </cell>
        </row>
        <row r="1277">
          <cell r="A1277" t="str">
            <v>1992-2024</v>
          </cell>
          <cell r="B1277">
            <v>0</v>
          </cell>
          <cell r="C1277">
            <v>0</v>
          </cell>
          <cell r="D1277">
            <v>12000000</v>
          </cell>
        </row>
        <row r="1278">
          <cell r="A1278" t="str">
            <v>1993-2024</v>
          </cell>
          <cell r="B1278">
            <v>0</v>
          </cell>
          <cell r="C1278">
            <v>0</v>
          </cell>
          <cell r="D1278">
            <v>3550413</v>
          </cell>
        </row>
        <row r="1279">
          <cell r="A1279" t="str">
            <v>1994-2024</v>
          </cell>
          <cell r="B1279">
            <v>0</v>
          </cell>
          <cell r="C1279">
            <v>0</v>
          </cell>
          <cell r="D1279">
            <v>8205940</v>
          </cell>
        </row>
        <row r="1280">
          <cell r="A1280" t="str">
            <v>1995-2024</v>
          </cell>
          <cell r="B1280">
            <v>0</v>
          </cell>
          <cell r="C1280">
            <v>0</v>
          </cell>
          <cell r="D1280">
            <v>35600000</v>
          </cell>
        </row>
        <row r="1281">
          <cell r="A1281" t="str">
            <v>1996-2024</v>
          </cell>
          <cell r="B1281">
            <v>0</v>
          </cell>
          <cell r="C1281">
            <v>0</v>
          </cell>
          <cell r="D1281">
            <v>4437600</v>
          </cell>
        </row>
        <row r="1282">
          <cell r="A1282" t="str">
            <v>1997-2024</v>
          </cell>
          <cell r="B1282">
            <v>0</v>
          </cell>
          <cell r="C1282">
            <v>0</v>
          </cell>
          <cell r="D1282">
            <v>14790000</v>
          </cell>
        </row>
        <row r="1283">
          <cell r="A1283" t="str">
            <v>200-2024</v>
          </cell>
          <cell r="B1283">
            <v>0</v>
          </cell>
          <cell r="C1283">
            <v>28644000</v>
          </cell>
          <cell r="D1283">
            <v>0</v>
          </cell>
        </row>
        <row r="1284">
          <cell r="A1284" t="str">
            <v>2024003040127461-2024</v>
          </cell>
          <cell r="B1284">
            <v>0</v>
          </cell>
          <cell r="C1284">
            <v>348000</v>
          </cell>
          <cell r="D1284">
            <v>0</v>
          </cell>
        </row>
        <row r="1285">
          <cell r="A1285" t="str">
            <v>203-2023</v>
          </cell>
          <cell r="B1285">
            <v>0</v>
          </cell>
          <cell r="C1285">
            <v>41144270</v>
          </cell>
          <cell r="D1285">
            <v>0</v>
          </cell>
        </row>
        <row r="1286">
          <cell r="A1286" t="str">
            <v>205-2024</v>
          </cell>
          <cell r="B1286">
            <v>0</v>
          </cell>
          <cell r="C1286">
            <v>32148000</v>
          </cell>
          <cell r="D1286">
            <v>0</v>
          </cell>
        </row>
        <row r="1287">
          <cell r="A1287" t="str">
            <v>206-2024</v>
          </cell>
          <cell r="B1287">
            <v>2652500</v>
          </cell>
          <cell r="C1287">
            <v>31830000</v>
          </cell>
          <cell r="D1287">
            <v>0</v>
          </cell>
        </row>
        <row r="1288">
          <cell r="A1288" t="str">
            <v>207-2024</v>
          </cell>
          <cell r="B1288">
            <v>2652500</v>
          </cell>
          <cell r="C1288">
            <v>31830000</v>
          </cell>
          <cell r="D1288">
            <v>0</v>
          </cell>
        </row>
        <row r="1289">
          <cell r="A1289" t="str">
            <v>208-2024</v>
          </cell>
          <cell r="B1289">
            <v>1442000</v>
          </cell>
          <cell r="C1289">
            <v>41818000</v>
          </cell>
          <cell r="D1289">
            <v>0</v>
          </cell>
        </row>
        <row r="1290">
          <cell r="A1290" t="str">
            <v>209-2024</v>
          </cell>
          <cell r="B1290">
            <v>1612800</v>
          </cell>
          <cell r="C1290">
            <v>46771200</v>
          </cell>
          <cell r="D1290">
            <v>0</v>
          </cell>
        </row>
        <row r="1291">
          <cell r="A1291" t="str">
            <v>210-2024</v>
          </cell>
          <cell r="B1291">
            <v>713333</v>
          </cell>
          <cell r="C1291">
            <v>24966667</v>
          </cell>
          <cell r="D1291">
            <v>0</v>
          </cell>
        </row>
        <row r="1292">
          <cell r="A1292" t="str">
            <v>211-2024</v>
          </cell>
          <cell r="B1292">
            <v>1246667</v>
          </cell>
          <cell r="C1292">
            <v>43633333</v>
          </cell>
          <cell r="D1292">
            <v>0</v>
          </cell>
        </row>
        <row r="1293">
          <cell r="A1293" t="str">
            <v>212-2024</v>
          </cell>
          <cell r="B1293">
            <v>2607600</v>
          </cell>
          <cell r="C1293">
            <v>49544400</v>
          </cell>
          <cell r="D1293">
            <v>0</v>
          </cell>
        </row>
        <row r="1294">
          <cell r="A1294" t="str">
            <v>214-2024</v>
          </cell>
          <cell r="B1294">
            <v>3536667</v>
          </cell>
          <cell r="C1294">
            <v>30945833</v>
          </cell>
          <cell r="D1294">
            <v>0</v>
          </cell>
        </row>
        <row r="1295">
          <cell r="A1295" t="str">
            <v>215-2024</v>
          </cell>
          <cell r="B1295">
            <v>3006167</v>
          </cell>
          <cell r="C1295">
            <v>31476333</v>
          </cell>
          <cell r="D1295">
            <v>0</v>
          </cell>
        </row>
        <row r="1296">
          <cell r="A1296" t="str">
            <v>217-2024</v>
          </cell>
          <cell r="B1296">
            <v>2800000</v>
          </cell>
          <cell r="C1296">
            <v>33600000</v>
          </cell>
          <cell r="D1296">
            <v>0</v>
          </cell>
        </row>
        <row r="1297">
          <cell r="A1297" t="str">
            <v>218-2024</v>
          </cell>
          <cell r="B1297">
            <v>0</v>
          </cell>
          <cell r="C1297">
            <v>30552000</v>
          </cell>
          <cell r="D1297">
            <v>0</v>
          </cell>
        </row>
        <row r="1298">
          <cell r="A1298" t="str">
            <v>219-2024</v>
          </cell>
          <cell r="B1298">
            <v>0</v>
          </cell>
          <cell r="C1298">
            <v>30552000</v>
          </cell>
          <cell r="D1298">
            <v>0</v>
          </cell>
        </row>
        <row r="1299">
          <cell r="A1299" t="str">
            <v>220-2024</v>
          </cell>
          <cell r="B1299">
            <v>0</v>
          </cell>
          <cell r="C1299">
            <v>30552000</v>
          </cell>
          <cell r="D1299">
            <v>0</v>
          </cell>
        </row>
        <row r="1300">
          <cell r="A1300" t="str">
            <v>222-2024</v>
          </cell>
          <cell r="B1300">
            <v>884083</v>
          </cell>
          <cell r="C1300">
            <v>20333917</v>
          </cell>
          <cell r="D1300">
            <v>10609000</v>
          </cell>
        </row>
        <row r="1301">
          <cell r="A1301" t="str">
            <v>223-2024</v>
          </cell>
          <cell r="B1301">
            <v>0</v>
          </cell>
          <cell r="C1301">
            <v>48000000</v>
          </cell>
          <cell r="D1301">
            <v>0</v>
          </cell>
        </row>
        <row r="1302">
          <cell r="A1302" t="str">
            <v>224-2024</v>
          </cell>
          <cell r="B1302">
            <v>0</v>
          </cell>
          <cell r="C1302">
            <v>44556000</v>
          </cell>
          <cell r="D1302">
            <v>0</v>
          </cell>
        </row>
        <row r="1303">
          <cell r="A1303" t="str">
            <v>225-2024</v>
          </cell>
          <cell r="B1303">
            <v>0</v>
          </cell>
          <cell r="C1303">
            <v>109175247</v>
          </cell>
          <cell r="D1303">
            <v>24261166</v>
          </cell>
        </row>
        <row r="1304">
          <cell r="A1304" t="str">
            <v>226-2024</v>
          </cell>
          <cell r="B1304">
            <v>0</v>
          </cell>
          <cell r="C1304">
            <v>83878551</v>
          </cell>
          <cell r="D1304">
            <v>18639678</v>
          </cell>
        </row>
        <row r="1305">
          <cell r="A1305" t="str">
            <v>227-2024</v>
          </cell>
          <cell r="B1305">
            <v>893000</v>
          </cell>
          <cell r="C1305">
            <v>31255000</v>
          </cell>
          <cell r="D1305">
            <v>0</v>
          </cell>
        </row>
        <row r="1306">
          <cell r="A1306" t="str">
            <v>228-2024</v>
          </cell>
          <cell r="B1306">
            <v>0</v>
          </cell>
          <cell r="C1306">
            <v>32148000</v>
          </cell>
          <cell r="D1306">
            <v>0</v>
          </cell>
        </row>
        <row r="1307">
          <cell r="A1307" t="str">
            <v>229-2024</v>
          </cell>
          <cell r="B1307">
            <v>1856575</v>
          </cell>
          <cell r="C1307">
            <v>64980125</v>
          </cell>
          <cell r="D1307">
            <v>0</v>
          </cell>
        </row>
        <row r="1308">
          <cell r="A1308" t="str">
            <v>230-2024</v>
          </cell>
          <cell r="B1308">
            <v>1060900</v>
          </cell>
          <cell r="C1308">
            <v>30766100</v>
          </cell>
          <cell r="D1308">
            <v>0</v>
          </cell>
        </row>
        <row r="1309">
          <cell r="A1309" t="str">
            <v>231-2024</v>
          </cell>
          <cell r="B1309">
            <v>893000</v>
          </cell>
          <cell r="C1309">
            <v>31255000</v>
          </cell>
          <cell r="D1309">
            <v>0</v>
          </cell>
        </row>
        <row r="1310">
          <cell r="A1310" t="str">
            <v>232-2024</v>
          </cell>
          <cell r="B1310">
            <v>893000</v>
          </cell>
          <cell r="C1310">
            <v>31255000</v>
          </cell>
          <cell r="D1310">
            <v>0</v>
          </cell>
        </row>
        <row r="1311">
          <cell r="A1311" t="str">
            <v>233-2024</v>
          </cell>
          <cell r="B1311">
            <v>893000</v>
          </cell>
          <cell r="C1311">
            <v>31255000</v>
          </cell>
          <cell r="D1311">
            <v>0</v>
          </cell>
        </row>
        <row r="1312">
          <cell r="A1312" t="str">
            <v>234-2024</v>
          </cell>
          <cell r="B1312">
            <v>1870000</v>
          </cell>
          <cell r="C1312">
            <v>19580000</v>
          </cell>
          <cell r="D1312">
            <v>0</v>
          </cell>
        </row>
        <row r="1313">
          <cell r="A1313" t="str">
            <v>235-2024</v>
          </cell>
          <cell r="B1313">
            <v>3536667</v>
          </cell>
          <cell r="C1313">
            <v>30945833</v>
          </cell>
          <cell r="D1313">
            <v>0</v>
          </cell>
        </row>
        <row r="1314">
          <cell r="A1314" t="str">
            <v>236-2024</v>
          </cell>
          <cell r="B1314">
            <v>3536667</v>
          </cell>
          <cell r="C1314">
            <v>30945833</v>
          </cell>
          <cell r="D1314">
            <v>0</v>
          </cell>
        </row>
        <row r="1315">
          <cell r="A1315" t="str">
            <v>237-2024</v>
          </cell>
          <cell r="B1315">
            <v>3536667</v>
          </cell>
          <cell r="C1315">
            <v>30945833</v>
          </cell>
          <cell r="D1315">
            <v>0</v>
          </cell>
        </row>
        <row r="1316">
          <cell r="A1316" t="str">
            <v>238-2024</v>
          </cell>
          <cell r="B1316">
            <v>3536667</v>
          </cell>
          <cell r="C1316">
            <v>30945833</v>
          </cell>
          <cell r="D1316">
            <v>0</v>
          </cell>
        </row>
        <row r="1317">
          <cell r="A1317" t="str">
            <v>239-2024</v>
          </cell>
          <cell r="B1317">
            <v>3536667</v>
          </cell>
          <cell r="C1317">
            <v>30945833</v>
          </cell>
          <cell r="D1317">
            <v>0</v>
          </cell>
        </row>
        <row r="1318">
          <cell r="A1318" t="str">
            <v>240-2024</v>
          </cell>
          <cell r="B1318">
            <v>3173333</v>
          </cell>
          <cell r="C1318">
            <v>33226667</v>
          </cell>
          <cell r="D1318">
            <v>0</v>
          </cell>
        </row>
        <row r="1319">
          <cell r="A1319" t="str">
            <v>241-2024</v>
          </cell>
          <cell r="B1319">
            <v>1854000</v>
          </cell>
          <cell r="C1319">
            <v>53766000</v>
          </cell>
          <cell r="D1319">
            <v>0</v>
          </cell>
        </row>
        <row r="1320">
          <cell r="A1320" t="str">
            <v>242-2023</v>
          </cell>
          <cell r="B1320">
            <v>0</v>
          </cell>
          <cell r="C1320">
            <v>59968470</v>
          </cell>
          <cell r="D1320">
            <v>0</v>
          </cell>
        </row>
        <row r="1321">
          <cell r="A1321" t="str">
            <v>242-2024</v>
          </cell>
          <cell r="B1321">
            <v>1231333</v>
          </cell>
          <cell r="C1321">
            <v>43096667</v>
          </cell>
          <cell r="D1321">
            <v>0</v>
          </cell>
        </row>
        <row r="1322">
          <cell r="A1322" t="str">
            <v>243-2024</v>
          </cell>
          <cell r="B1322">
            <v>1448667</v>
          </cell>
          <cell r="C1322">
            <v>50703333</v>
          </cell>
          <cell r="D1322">
            <v>0</v>
          </cell>
        </row>
        <row r="1323">
          <cell r="A1323" t="str">
            <v>244-2024</v>
          </cell>
          <cell r="B1323">
            <v>742600</v>
          </cell>
          <cell r="C1323">
            <v>21535400</v>
          </cell>
          <cell r="D1323">
            <v>0</v>
          </cell>
        </row>
        <row r="1324">
          <cell r="A1324" t="str">
            <v>245-2024</v>
          </cell>
          <cell r="B1324">
            <v>742600</v>
          </cell>
          <cell r="C1324">
            <v>21535400</v>
          </cell>
          <cell r="D1324">
            <v>0</v>
          </cell>
        </row>
        <row r="1325">
          <cell r="A1325" t="str">
            <v>246-2024</v>
          </cell>
          <cell r="B1325">
            <v>1113900</v>
          </cell>
          <cell r="C1325">
            <v>21164100</v>
          </cell>
          <cell r="D1325">
            <v>0</v>
          </cell>
        </row>
        <row r="1326">
          <cell r="A1326" t="str">
            <v>247-2024</v>
          </cell>
          <cell r="B1326">
            <v>533333</v>
          </cell>
          <cell r="C1326">
            <v>47466667</v>
          </cell>
          <cell r="D1326">
            <v>0</v>
          </cell>
        </row>
        <row r="1327">
          <cell r="A1327" t="str">
            <v>249-2024</v>
          </cell>
          <cell r="B1327">
            <v>2200000</v>
          </cell>
          <cell r="C1327">
            <v>19250000</v>
          </cell>
          <cell r="D1327">
            <v>0</v>
          </cell>
        </row>
        <row r="1328">
          <cell r="A1328" t="str">
            <v>250-2024</v>
          </cell>
          <cell r="B1328">
            <v>123279</v>
          </cell>
          <cell r="C1328">
            <v>10971765</v>
          </cell>
          <cell r="D1328">
            <v>0</v>
          </cell>
        </row>
        <row r="1329">
          <cell r="A1329" t="str">
            <v>251-2024</v>
          </cell>
          <cell r="B1329">
            <v>282908</v>
          </cell>
          <cell r="C1329">
            <v>25178758</v>
          </cell>
          <cell r="D1329">
            <v>0</v>
          </cell>
        </row>
        <row r="1330">
          <cell r="A1330" t="str">
            <v>252-2024</v>
          </cell>
          <cell r="B1330">
            <v>715000</v>
          </cell>
          <cell r="C1330">
            <v>25025000</v>
          </cell>
          <cell r="D1330">
            <v>0</v>
          </cell>
        </row>
        <row r="1331">
          <cell r="A1331" t="str">
            <v>253-2024</v>
          </cell>
          <cell r="B1331">
            <v>1414533</v>
          </cell>
          <cell r="C1331">
            <v>30412467</v>
          </cell>
          <cell r="D1331">
            <v>0</v>
          </cell>
        </row>
        <row r="1332">
          <cell r="A1332" t="str">
            <v>255294118-2024</v>
          </cell>
          <cell r="B1332">
            <v>0</v>
          </cell>
          <cell r="C1332">
            <v>1425000</v>
          </cell>
          <cell r="D1332">
            <v>0</v>
          </cell>
        </row>
        <row r="1333">
          <cell r="A1333" t="str">
            <v>256-2024</v>
          </cell>
          <cell r="B1333">
            <v>884083</v>
          </cell>
          <cell r="C1333">
            <v>30942917</v>
          </cell>
          <cell r="D1333">
            <v>0</v>
          </cell>
        </row>
        <row r="1334">
          <cell r="A1334" t="str">
            <v>258-2024</v>
          </cell>
          <cell r="B1334">
            <v>282908</v>
          </cell>
          <cell r="C1334">
            <v>25178758</v>
          </cell>
          <cell r="D1334">
            <v>0</v>
          </cell>
        </row>
        <row r="1335">
          <cell r="A1335" t="str">
            <v>261-2024</v>
          </cell>
          <cell r="B1335">
            <v>1237667</v>
          </cell>
          <cell r="C1335">
            <v>43318333</v>
          </cell>
          <cell r="D1335">
            <v>0</v>
          </cell>
        </row>
        <row r="1336">
          <cell r="A1336" t="str">
            <v>262-2024</v>
          </cell>
          <cell r="B1336">
            <v>1414533</v>
          </cell>
          <cell r="C1336">
            <v>30412467</v>
          </cell>
          <cell r="D1336">
            <v>0</v>
          </cell>
        </row>
        <row r="1337">
          <cell r="A1337" t="str">
            <v>263-2024</v>
          </cell>
          <cell r="B1337">
            <v>1485260</v>
          </cell>
          <cell r="C1337">
            <v>20793640</v>
          </cell>
          <cell r="D1337">
            <v>0</v>
          </cell>
        </row>
        <row r="1338">
          <cell r="A1338" t="str">
            <v>264-2024</v>
          </cell>
          <cell r="B1338">
            <v>2472000</v>
          </cell>
          <cell r="C1338">
            <v>26574000</v>
          </cell>
          <cell r="D1338">
            <v>0</v>
          </cell>
        </row>
        <row r="1339">
          <cell r="A1339" t="str">
            <v>265-2024</v>
          </cell>
          <cell r="B1339">
            <v>4266667</v>
          </cell>
          <cell r="C1339">
            <v>46400000</v>
          </cell>
          <cell r="D1339">
            <v>0</v>
          </cell>
        </row>
        <row r="1340">
          <cell r="A1340" t="str">
            <v>266-2024</v>
          </cell>
          <cell r="B1340">
            <v>616667</v>
          </cell>
          <cell r="C1340">
            <v>21213333</v>
          </cell>
          <cell r="D1340">
            <v>0</v>
          </cell>
        </row>
        <row r="1341">
          <cell r="A1341" t="str">
            <v>267-2024</v>
          </cell>
          <cell r="B1341">
            <v>2310000</v>
          </cell>
          <cell r="C1341">
            <v>19140000</v>
          </cell>
          <cell r="D1341">
            <v>0</v>
          </cell>
        </row>
        <row r="1342">
          <cell r="A1342" t="str">
            <v>268-2024</v>
          </cell>
          <cell r="B1342">
            <v>1350000</v>
          </cell>
          <cell r="C1342">
            <v>39150000</v>
          </cell>
          <cell r="D1342">
            <v>0</v>
          </cell>
        </row>
        <row r="1343">
          <cell r="A1343" t="str">
            <v>270-2024</v>
          </cell>
          <cell r="B1343">
            <v>3713500</v>
          </cell>
          <cell r="C1343">
            <v>30769000</v>
          </cell>
          <cell r="D1343">
            <v>0</v>
          </cell>
        </row>
        <row r="1344">
          <cell r="A1344" t="str">
            <v>271-2024</v>
          </cell>
          <cell r="B1344">
            <v>3500000</v>
          </cell>
          <cell r="C1344">
            <v>29000000</v>
          </cell>
          <cell r="D1344">
            <v>0</v>
          </cell>
        </row>
        <row r="1345">
          <cell r="A1345" t="str">
            <v>272-2024</v>
          </cell>
          <cell r="B1345">
            <v>3713500</v>
          </cell>
          <cell r="C1345">
            <v>30769000</v>
          </cell>
          <cell r="D1345">
            <v>0</v>
          </cell>
        </row>
        <row r="1346">
          <cell r="A1346" t="str">
            <v>273-2024</v>
          </cell>
          <cell r="B1346">
            <v>1718600</v>
          </cell>
          <cell r="C1346">
            <v>49839400</v>
          </cell>
          <cell r="D1346">
            <v>0</v>
          </cell>
        </row>
        <row r="1347">
          <cell r="A1347" t="str">
            <v>274-2024</v>
          </cell>
          <cell r="B1347">
            <v>3713500</v>
          </cell>
          <cell r="C1347">
            <v>30769000</v>
          </cell>
          <cell r="D1347">
            <v>0</v>
          </cell>
        </row>
        <row r="1348">
          <cell r="A1348" t="str">
            <v>276-2024</v>
          </cell>
          <cell r="B1348">
            <v>1150000</v>
          </cell>
          <cell r="C1348">
            <v>40250000</v>
          </cell>
          <cell r="D1348">
            <v>0</v>
          </cell>
        </row>
        <row r="1349">
          <cell r="A1349" t="str">
            <v>277-2024</v>
          </cell>
          <cell r="B1349">
            <v>1150000</v>
          </cell>
          <cell r="C1349">
            <v>102610199</v>
          </cell>
          <cell r="D1349">
            <v>0</v>
          </cell>
        </row>
        <row r="1350">
          <cell r="A1350" t="str">
            <v>278-2024</v>
          </cell>
          <cell r="B1350">
            <v>1477600</v>
          </cell>
          <cell r="C1350">
            <v>42850400</v>
          </cell>
          <cell r="D1350">
            <v>0</v>
          </cell>
        </row>
        <row r="1351">
          <cell r="A1351" t="str">
            <v>279-2024</v>
          </cell>
          <cell r="B1351">
            <v>1113900</v>
          </cell>
          <cell r="C1351">
            <v>21164100</v>
          </cell>
          <cell r="D1351">
            <v>0</v>
          </cell>
        </row>
        <row r="1352">
          <cell r="A1352" t="str">
            <v>280-2024</v>
          </cell>
          <cell r="B1352">
            <v>1060900</v>
          </cell>
          <cell r="C1352">
            <v>30766100</v>
          </cell>
          <cell r="D1352">
            <v>0</v>
          </cell>
        </row>
        <row r="1353">
          <cell r="A1353" t="str">
            <v>281-2024</v>
          </cell>
          <cell r="B1353">
            <v>1344000</v>
          </cell>
          <cell r="C1353">
            <v>47040000</v>
          </cell>
          <cell r="D1353">
            <v>0</v>
          </cell>
        </row>
        <row r="1354">
          <cell r="A1354" t="str">
            <v>282-2024</v>
          </cell>
          <cell r="B1354">
            <v>742600</v>
          </cell>
          <cell r="C1354">
            <v>21535400</v>
          </cell>
          <cell r="D1354">
            <v>0</v>
          </cell>
        </row>
        <row r="1355">
          <cell r="A1355" t="str">
            <v>283-2024</v>
          </cell>
          <cell r="B1355">
            <v>1609000</v>
          </cell>
          <cell r="C1355">
            <v>56315000</v>
          </cell>
          <cell r="D1355">
            <v>0</v>
          </cell>
        </row>
        <row r="1356">
          <cell r="A1356" t="str">
            <v>285-2024</v>
          </cell>
          <cell r="B1356">
            <v>1150000</v>
          </cell>
          <cell r="C1356">
            <v>40250000</v>
          </cell>
          <cell r="D1356">
            <v>0</v>
          </cell>
        </row>
        <row r="1357">
          <cell r="A1357" t="str">
            <v>286-2024</v>
          </cell>
          <cell r="B1357">
            <v>300589</v>
          </cell>
          <cell r="C1357">
            <v>26752481</v>
          </cell>
          <cell r="D1357">
            <v>0</v>
          </cell>
        </row>
        <row r="1358">
          <cell r="A1358" t="str">
            <v>287-2024</v>
          </cell>
          <cell r="B1358">
            <v>253550</v>
          </cell>
          <cell r="C1358">
            <v>22566031</v>
          </cell>
          <cell r="D1358">
            <v>0</v>
          </cell>
        </row>
        <row r="1359">
          <cell r="A1359" t="str">
            <v>288-2024</v>
          </cell>
          <cell r="B1359">
            <v>3500000</v>
          </cell>
          <cell r="C1359">
            <v>29000000</v>
          </cell>
          <cell r="D1359">
            <v>0</v>
          </cell>
        </row>
        <row r="1360">
          <cell r="A1360" t="str">
            <v>289-2024</v>
          </cell>
          <cell r="B1360">
            <v>7700000</v>
          </cell>
          <cell r="C1360">
            <v>60550000</v>
          </cell>
          <cell r="D1360">
            <v>0</v>
          </cell>
        </row>
        <row r="1361">
          <cell r="A1361" t="str">
            <v>291-2024</v>
          </cell>
          <cell r="B1361">
            <v>284966</v>
          </cell>
          <cell r="C1361">
            <v>25361977</v>
          </cell>
          <cell r="D1361">
            <v>0</v>
          </cell>
        </row>
        <row r="1362">
          <cell r="A1362" t="str">
            <v>292-2024</v>
          </cell>
          <cell r="B1362">
            <v>1682333</v>
          </cell>
          <cell r="C1362">
            <v>41577667</v>
          </cell>
          <cell r="D1362">
            <v>0</v>
          </cell>
        </row>
        <row r="1363">
          <cell r="A1363" t="str">
            <v>293-2024</v>
          </cell>
          <cell r="B1363">
            <v>884083</v>
          </cell>
          <cell r="C1363">
            <v>25638417</v>
          </cell>
          <cell r="D1363">
            <v>5304500</v>
          </cell>
        </row>
        <row r="1364">
          <cell r="A1364" t="str">
            <v>294-2024</v>
          </cell>
          <cell r="B1364">
            <v>1237717</v>
          </cell>
          <cell r="C1364">
            <v>30589283</v>
          </cell>
          <cell r="D1364">
            <v>0</v>
          </cell>
        </row>
        <row r="1365">
          <cell r="A1365" t="str">
            <v>295-2024</v>
          </cell>
          <cell r="B1365">
            <v>884083</v>
          </cell>
          <cell r="C1365">
            <v>30942917</v>
          </cell>
          <cell r="D1365">
            <v>0</v>
          </cell>
        </row>
        <row r="1366">
          <cell r="A1366" t="str">
            <v>296-2024</v>
          </cell>
          <cell r="B1366">
            <v>1854000</v>
          </cell>
          <cell r="C1366">
            <v>53766000</v>
          </cell>
          <cell r="D1366">
            <v>0</v>
          </cell>
        </row>
        <row r="1367">
          <cell r="A1367" t="str">
            <v>299-2024</v>
          </cell>
          <cell r="B1367">
            <v>1441333</v>
          </cell>
          <cell r="C1367">
            <v>50446667</v>
          </cell>
          <cell r="D1367">
            <v>0</v>
          </cell>
        </row>
        <row r="1368">
          <cell r="A1368" t="str">
            <v>300-2024</v>
          </cell>
          <cell r="B1368">
            <v>1441333</v>
          </cell>
          <cell r="C1368">
            <v>50446667</v>
          </cell>
          <cell r="D1368">
            <v>0</v>
          </cell>
        </row>
        <row r="1369">
          <cell r="A1369" t="str">
            <v>301-2024</v>
          </cell>
          <cell r="B1369">
            <v>2005033</v>
          </cell>
          <cell r="C1369">
            <v>49552967</v>
          </cell>
          <cell r="D1369">
            <v>0</v>
          </cell>
        </row>
        <row r="1370">
          <cell r="A1370" t="str">
            <v>302-2024</v>
          </cell>
          <cell r="B1370">
            <v>1566600</v>
          </cell>
          <cell r="C1370">
            <v>38717400</v>
          </cell>
          <cell r="D1370">
            <v>0</v>
          </cell>
        </row>
        <row r="1371">
          <cell r="A1371" t="str">
            <v>303-2024</v>
          </cell>
          <cell r="B1371">
            <v>1086400</v>
          </cell>
          <cell r="C1371">
            <v>31505600</v>
          </cell>
          <cell r="D1371">
            <v>0</v>
          </cell>
        </row>
        <row r="1372">
          <cell r="A1372" t="str">
            <v>304-2024</v>
          </cell>
          <cell r="B1372">
            <v>1680000</v>
          </cell>
          <cell r="C1372">
            <v>13920000</v>
          </cell>
          <cell r="D1372">
            <v>0</v>
          </cell>
        </row>
        <row r="1373">
          <cell r="A1373" t="str">
            <v>305-2024</v>
          </cell>
          <cell r="B1373">
            <v>1380000</v>
          </cell>
          <cell r="C1373">
            <v>40020000</v>
          </cell>
          <cell r="D1373">
            <v>0</v>
          </cell>
        </row>
        <row r="1374">
          <cell r="A1374" t="str">
            <v>306-2024</v>
          </cell>
          <cell r="B1374">
            <v>1380000</v>
          </cell>
          <cell r="C1374">
            <v>40020000</v>
          </cell>
          <cell r="D1374">
            <v>0</v>
          </cell>
        </row>
        <row r="1375">
          <cell r="A1375" t="str">
            <v>307-2024</v>
          </cell>
          <cell r="B1375">
            <v>3890333</v>
          </cell>
          <cell r="C1375">
            <v>30592167</v>
          </cell>
          <cell r="D1375">
            <v>0</v>
          </cell>
        </row>
        <row r="1376">
          <cell r="A1376" t="str">
            <v>308-2024</v>
          </cell>
          <cell r="B1376">
            <v>1303600</v>
          </cell>
          <cell r="C1376">
            <v>37804400</v>
          </cell>
          <cell r="D1376">
            <v>0</v>
          </cell>
        </row>
        <row r="1377">
          <cell r="A1377" t="str">
            <v>309-2024</v>
          </cell>
          <cell r="B1377">
            <v>870000</v>
          </cell>
          <cell r="C1377">
            <v>25230000</v>
          </cell>
          <cell r="D1377">
            <v>0</v>
          </cell>
        </row>
        <row r="1378">
          <cell r="A1378" t="str">
            <v>310-2024</v>
          </cell>
          <cell r="B1378">
            <v>2800000</v>
          </cell>
          <cell r="C1378">
            <v>23200000</v>
          </cell>
          <cell r="D1378">
            <v>0</v>
          </cell>
        </row>
        <row r="1379">
          <cell r="A1379" t="str">
            <v>311-2024</v>
          </cell>
          <cell r="B1379">
            <v>6966667</v>
          </cell>
          <cell r="C1379">
            <v>54783333</v>
          </cell>
          <cell r="D1379">
            <v>0</v>
          </cell>
        </row>
        <row r="1380">
          <cell r="A1380" t="str">
            <v>312-2024</v>
          </cell>
          <cell r="B1380">
            <v>1732803</v>
          </cell>
          <cell r="C1380">
            <v>20546097</v>
          </cell>
          <cell r="D1380">
            <v>0</v>
          </cell>
        </row>
        <row r="1381">
          <cell r="A1381" t="str">
            <v>313-2024</v>
          </cell>
          <cell r="B1381">
            <v>1414533</v>
          </cell>
          <cell r="C1381">
            <v>30412467</v>
          </cell>
          <cell r="D1381">
            <v>0</v>
          </cell>
        </row>
        <row r="1382">
          <cell r="A1382" t="str">
            <v>315-2024</v>
          </cell>
          <cell r="B1382">
            <v>2227800</v>
          </cell>
          <cell r="C1382">
            <v>42328200</v>
          </cell>
          <cell r="D1382">
            <v>0</v>
          </cell>
        </row>
        <row r="1383">
          <cell r="A1383" t="str">
            <v>317-2024</v>
          </cell>
          <cell r="B1383">
            <v>1237717</v>
          </cell>
          <cell r="C1383">
            <v>30589283</v>
          </cell>
          <cell r="D1383">
            <v>0</v>
          </cell>
        </row>
        <row r="1384">
          <cell r="A1384" t="str">
            <v>319-2024</v>
          </cell>
          <cell r="B1384">
            <v>1303600</v>
          </cell>
          <cell r="C1384">
            <v>37804400</v>
          </cell>
          <cell r="D1384">
            <v>0</v>
          </cell>
        </row>
        <row r="1385">
          <cell r="A1385" t="str">
            <v>320-2024</v>
          </cell>
          <cell r="B1385">
            <v>1303600</v>
          </cell>
          <cell r="C1385">
            <v>37804400</v>
          </cell>
          <cell r="D1385">
            <v>0</v>
          </cell>
        </row>
        <row r="1386">
          <cell r="A1386" t="str">
            <v>321-2024</v>
          </cell>
          <cell r="B1386">
            <v>1520000</v>
          </cell>
          <cell r="C1386">
            <v>44080000</v>
          </cell>
          <cell r="D1386">
            <v>0</v>
          </cell>
        </row>
        <row r="1387">
          <cell r="A1387" t="str">
            <v>322-2024</v>
          </cell>
          <cell r="B1387">
            <v>143003</v>
          </cell>
          <cell r="C1387">
            <v>12727255</v>
          </cell>
          <cell r="D1387">
            <v>0</v>
          </cell>
        </row>
        <row r="1388">
          <cell r="A1388" t="str">
            <v>324-2024</v>
          </cell>
          <cell r="B1388">
            <v>3890333</v>
          </cell>
          <cell r="C1388">
            <v>30592167</v>
          </cell>
          <cell r="D1388">
            <v>0</v>
          </cell>
        </row>
        <row r="1389">
          <cell r="A1389" t="str">
            <v>325-2024</v>
          </cell>
          <cell r="B1389">
            <v>2266667</v>
          </cell>
          <cell r="C1389">
            <v>48733333</v>
          </cell>
          <cell r="D1389">
            <v>0</v>
          </cell>
        </row>
        <row r="1390">
          <cell r="A1390" t="str">
            <v>326-2024</v>
          </cell>
          <cell r="B1390">
            <v>1955400</v>
          </cell>
          <cell r="C1390">
            <v>37152600</v>
          </cell>
          <cell r="D1390">
            <v>0</v>
          </cell>
        </row>
        <row r="1391">
          <cell r="A1391" t="str">
            <v>327-2024</v>
          </cell>
          <cell r="B1391">
            <v>1955400</v>
          </cell>
          <cell r="C1391">
            <v>37152600</v>
          </cell>
          <cell r="D1391">
            <v>0</v>
          </cell>
        </row>
        <row r="1392">
          <cell r="A1392" t="str">
            <v>329-2024</v>
          </cell>
          <cell r="B1392">
            <v>2389933</v>
          </cell>
          <cell r="C1392">
            <v>37804400</v>
          </cell>
          <cell r="D1392">
            <v>0</v>
          </cell>
        </row>
        <row r="1393">
          <cell r="A1393" t="str">
            <v>330-2024</v>
          </cell>
          <cell r="B1393">
            <v>870000</v>
          </cell>
          <cell r="C1393">
            <v>25230000</v>
          </cell>
          <cell r="D1393">
            <v>0</v>
          </cell>
        </row>
        <row r="1394">
          <cell r="A1394" t="str">
            <v>331-2024</v>
          </cell>
          <cell r="B1394">
            <v>3833333</v>
          </cell>
          <cell r="C1394">
            <v>28666667</v>
          </cell>
          <cell r="D1394">
            <v>0</v>
          </cell>
        </row>
        <row r="1395">
          <cell r="A1395" t="str">
            <v>332616771-7-2024</v>
          </cell>
          <cell r="B1395">
            <v>0</v>
          </cell>
          <cell r="C1395">
            <v>160100</v>
          </cell>
          <cell r="D1395">
            <v>0</v>
          </cell>
        </row>
        <row r="1396">
          <cell r="A1396" t="str">
            <v>333-2024</v>
          </cell>
          <cell r="B1396">
            <v>1900000</v>
          </cell>
          <cell r="C1396">
            <v>55100000</v>
          </cell>
          <cell r="D1396">
            <v>0</v>
          </cell>
        </row>
        <row r="1397">
          <cell r="A1397" t="str">
            <v>334-2024</v>
          </cell>
          <cell r="B1397">
            <v>1100000</v>
          </cell>
          <cell r="C1397">
            <v>31900000</v>
          </cell>
          <cell r="D1397">
            <v>0</v>
          </cell>
        </row>
        <row r="1398">
          <cell r="A1398" t="str">
            <v>335-2024</v>
          </cell>
          <cell r="B1398">
            <v>1347000</v>
          </cell>
          <cell r="C1398">
            <v>39063000</v>
          </cell>
          <cell r="D1398">
            <v>0</v>
          </cell>
        </row>
        <row r="1399">
          <cell r="A1399" t="str">
            <v>336-2024</v>
          </cell>
          <cell r="B1399">
            <v>2133333</v>
          </cell>
          <cell r="C1399">
            <v>45866667</v>
          </cell>
          <cell r="D1399">
            <v>0</v>
          </cell>
        </row>
        <row r="1400">
          <cell r="A1400" t="str">
            <v>337-2024</v>
          </cell>
          <cell r="B1400">
            <v>1959533</v>
          </cell>
          <cell r="C1400">
            <v>48428467</v>
          </cell>
          <cell r="D1400">
            <v>0</v>
          </cell>
        </row>
        <row r="1401">
          <cell r="A1401" t="str">
            <v>338-2024</v>
          </cell>
          <cell r="B1401">
            <v>4345600</v>
          </cell>
          <cell r="C1401">
            <v>30962400</v>
          </cell>
          <cell r="D1401">
            <v>0</v>
          </cell>
        </row>
        <row r="1402">
          <cell r="A1402" t="str">
            <v>339-2024</v>
          </cell>
          <cell r="B1402">
            <v>4244000</v>
          </cell>
          <cell r="C1402">
            <v>30238500</v>
          </cell>
          <cell r="D1402">
            <v>0</v>
          </cell>
        </row>
        <row r="1403">
          <cell r="A1403" t="str">
            <v>340-2024</v>
          </cell>
          <cell r="B1403">
            <v>4244000</v>
          </cell>
          <cell r="C1403">
            <v>30238500</v>
          </cell>
          <cell r="D1403">
            <v>0</v>
          </cell>
        </row>
        <row r="1404">
          <cell r="A1404" t="str">
            <v>341-2024</v>
          </cell>
          <cell r="B1404">
            <v>1369667</v>
          </cell>
          <cell r="C1404">
            <v>33850333</v>
          </cell>
          <cell r="D1404">
            <v>0</v>
          </cell>
        </row>
        <row r="1405">
          <cell r="A1405" t="str">
            <v>34-2024</v>
          </cell>
          <cell r="B1405">
            <v>0</v>
          </cell>
          <cell r="C1405">
            <v>6478000</v>
          </cell>
          <cell r="D1405">
            <v>0</v>
          </cell>
        </row>
        <row r="1406">
          <cell r="A1406" t="str">
            <v>342-2024</v>
          </cell>
          <cell r="B1406">
            <v>290898</v>
          </cell>
          <cell r="C1406">
            <v>47707102</v>
          </cell>
          <cell r="D1406">
            <v>0</v>
          </cell>
        </row>
        <row r="1407">
          <cell r="A1407" t="str">
            <v>343-2024</v>
          </cell>
          <cell r="B1407">
            <v>233334</v>
          </cell>
          <cell r="C1407">
            <v>38266666</v>
          </cell>
          <cell r="D1407">
            <v>0</v>
          </cell>
        </row>
        <row r="1408">
          <cell r="A1408" t="str">
            <v>345-2024</v>
          </cell>
          <cell r="B1408">
            <v>420000</v>
          </cell>
          <cell r="C1408">
            <v>7980000</v>
          </cell>
          <cell r="D1408">
            <v>0</v>
          </cell>
        </row>
        <row r="1409">
          <cell r="A1409" t="str">
            <v>346-2024</v>
          </cell>
          <cell r="B1409">
            <v>2824467</v>
          </cell>
          <cell r="C1409">
            <v>36283533</v>
          </cell>
          <cell r="D1409">
            <v>0</v>
          </cell>
        </row>
        <row r="1410">
          <cell r="A1410" t="str">
            <v>347-2024</v>
          </cell>
          <cell r="B1410">
            <v>1955400</v>
          </cell>
          <cell r="C1410">
            <v>37152600</v>
          </cell>
          <cell r="D1410">
            <v>0</v>
          </cell>
        </row>
        <row r="1411">
          <cell r="A1411" t="str">
            <v>348-2024</v>
          </cell>
          <cell r="B1411">
            <v>1955400</v>
          </cell>
          <cell r="C1411">
            <v>37152600</v>
          </cell>
          <cell r="D1411">
            <v>0</v>
          </cell>
        </row>
        <row r="1412">
          <cell r="A1412" t="str">
            <v>349-2024</v>
          </cell>
          <cell r="B1412">
            <v>3833333</v>
          </cell>
          <cell r="C1412">
            <v>28666667</v>
          </cell>
          <cell r="D1412">
            <v>0</v>
          </cell>
        </row>
        <row r="1413">
          <cell r="A1413" t="str">
            <v>350-2024</v>
          </cell>
          <cell r="B1413">
            <v>123278</v>
          </cell>
          <cell r="C1413">
            <v>10971766</v>
          </cell>
          <cell r="D1413">
            <v>0</v>
          </cell>
        </row>
        <row r="1414">
          <cell r="A1414" t="str">
            <v>351-2024</v>
          </cell>
          <cell r="B1414">
            <v>1591350</v>
          </cell>
          <cell r="C1414">
            <v>30235650</v>
          </cell>
          <cell r="D1414">
            <v>0</v>
          </cell>
        </row>
        <row r="1415">
          <cell r="A1415" t="str">
            <v>35-2024</v>
          </cell>
          <cell r="B1415">
            <v>11474200</v>
          </cell>
          <cell r="C1415">
            <v>11474200</v>
          </cell>
          <cell r="D1415">
            <v>0</v>
          </cell>
        </row>
        <row r="1416">
          <cell r="A1416" t="str">
            <v>352-2024</v>
          </cell>
          <cell r="B1416">
            <v>2197333</v>
          </cell>
          <cell r="C1416">
            <v>47242667</v>
          </cell>
          <cell r="D1416">
            <v>0</v>
          </cell>
        </row>
        <row r="1417">
          <cell r="A1417" t="str">
            <v>353-2024</v>
          </cell>
          <cell r="B1417">
            <v>1591350</v>
          </cell>
          <cell r="C1417">
            <v>30235650</v>
          </cell>
          <cell r="D1417">
            <v>0</v>
          </cell>
        </row>
        <row r="1418">
          <cell r="A1418" t="str">
            <v>354-2024</v>
          </cell>
          <cell r="B1418">
            <v>1520867</v>
          </cell>
          <cell r="C1418">
            <v>37587133</v>
          </cell>
          <cell r="D1418">
            <v>0</v>
          </cell>
        </row>
        <row r="1419">
          <cell r="A1419" t="str">
            <v>355-2024</v>
          </cell>
          <cell r="B1419">
            <v>1955400</v>
          </cell>
          <cell r="C1419">
            <v>37152600</v>
          </cell>
          <cell r="D1419">
            <v>0</v>
          </cell>
        </row>
        <row r="1420">
          <cell r="A1420" t="str">
            <v>356-2024</v>
          </cell>
          <cell r="B1420">
            <v>1955400</v>
          </cell>
          <cell r="C1420">
            <v>37152600</v>
          </cell>
          <cell r="D1420">
            <v>0</v>
          </cell>
        </row>
        <row r="1421">
          <cell r="A1421" t="str">
            <v>357-2024</v>
          </cell>
          <cell r="B1421">
            <v>3225600</v>
          </cell>
          <cell r="C1421">
            <v>45158400</v>
          </cell>
          <cell r="D1421">
            <v>0</v>
          </cell>
        </row>
        <row r="1422">
          <cell r="A1422" t="str">
            <v>359-2024</v>
          </cell>
          <cell r="B1422">
            <v>2298617</v>
          </cell>
          <cell r="C1422">
            <v>29528383</v>
          </cell>
          <cell r="D1422">
            <v>0</v>
          </cell>
        </row>
        <row r="1423">
          <cell r="A1423" t="str">
            <v>360-2024</v>
          </cell>
          <cell r="B1423">
            <v>6588720</v>
          </cell>
          <cell r="C1423">
            <v>49266533</v>
          </cell>
          <cell r="D1423">
            <v>0</v>
          </cell>
        </row>
        <row r="1424">
          <cell r="A1424" t="str">
            <v>36-2024</v>
          </cell>
          <cell r="B1424">
            <v>13873000</v>
          </cell>
          <cell r="C1424">
            <v>13873000</v>
          </cell>
          <cell r="D1424">
            <v>0</v>
          </cell>
        </row>
        <row r="1425">
          <cell r="A1425" t="str">
            <v>362-2024</v>
          </cell>
          <cell r="B1425">
            <v>1237717</v>
          </cell>
          <cell r="C1425">
            <v>30589283</v>
          </cell>
          <cell r="D1425">
            <v>0</v>
          </cell>
        </row>
        <row r="1426">
          <cell r="A1426" t="str">
            <v>363-2024</v>
          </cell>
          <cell r="B1426">
            <v>393400</v>
          </cell>
          <cell r="C1426">
            <v>34029100</v>
          </cell>
          <cell r="D1426">
            <v>0</v>
          </cell>
        </row>
        <row r="1427">
          <cell r="A1427" t="str">
            <v>365-2024</v>
          </cell>
          <cell r="B1427">
            <v>1591350</v>
          </cell>
          <cell r="C1427">
            <v>30235650</v>
          </cell>
          <cell r="D1427">
            <v>0</v>
          </cell>
        </row>
        <row r="1428">
          <cell r="A1428" t="str">
            <v>366-2024</v>
          </cell>
          <cell r="B1428">
            <v>233333</v>
          </cell>
          <cell r="C1428">
            <v>34766667</v>
          </cell>
          <cell r="D1428">
            <v>0</v>
          </cell>
        </row>
        <row r="1429">
          <cell r="A1429" t="str">
            <v>367-2024</v>
          </cell>
          <cell r="B1429">
            <v>2533333</v>
          </cell>
          <cell r="C1429">
            <v>54466667</v>
          </cell>
          <cell r="D1429">
            <v>0</v>
          </cell>
        </row>
        <row r="1430">
          <cell r="A1430" t="str">
            <v>368-2024</v>
          </cell>
          <cell r="B1430">
            <v>4774500</v>
          </cell>
          <cell r="C1430">
            <v>29708000</v>
          </cell>
          <cell r="D1430">
            <v>0</v>
          </cell>
        </row>
        <row r="1431">
          <cell r="A1431" t="str">
            <v>371-2024</v>
          </cell>
          <cell r="B1431">
            <v>0</v>
          </cell>
          <cell r="C1431">
            <v>99369700</v>
          </cell>
          <cell r="D1431">
            <v>17555306</v>
          </cell>
        </row>
        <row r="1432">
          <cell r="A1432" t="str">
            <v>37-2024</v>
          </cell>
          <cell r="B1432">
            <v>14125000</v>
          </cell>
          <cell r="C1432">
            <v>527900</v>
          </cell>
          <cell r="D1432">
            <v>0</v>
          </cell>
        </row>
        <row r="1433">
          <cell r="A1433" t="str">
            <v>372-2024</v>
          </cell>
          <cell r="B1433">
            <v>123278</v>
          </cell>
          <cell r="C1433">
            <v>10971766</v>
          </cell>
          <cell r="D1433">
            <v>0</v>
          </cell>
        </row>
        <row r="1434">
          <cell r="A1434" t="str">
            <v>374-2024</v>
          </cell>
          <cell r="B1434">
            <v>1591350</v>
          </cell>
          <cell r="C1434">
            <v>30235650</v>
          </cell>
          <cell r="D1434">
            <v>0</v>
          </cell>
        </row>
        <row r="1435">
          <cell r="A1435" t="str">
            <v>375-2024</v>
          </cell>
          <cell r="B1435">
            <v>2121800</v>
          </cell>
          <cell r="C1435">
            <v>29705200</v>
          </cell>
          <cell r="D1435">
            <v>0</v>
          </cell>
        </row>
        <row r="1436">
          <cell r="A1436" t="str">
            <v>376-2024</v>
          </cell>
          <cell r="B1436">
            <v>3150000</v>
          </cell>
          <cell r="C1436">
            <v>59850000</v>
          </cell>
          <cell r="D1436">
            <v>0</v>
          </cell>
        </row>
        <row r="1437">
          <cell r="A1437" t="str">
            <v>378-2024</v>
          </cell>
          <cell r="B1437">
            <v>0</v>
          </cell>
          <cell r="C1437">
            <v>50000000</v>
          </cell>
          <cell r="D1437">
            <v>10000000</v>
          </cell>
        </row>
        <row r="1438">
          <cell r="A1438" t="str">
            <v>379-2024</v>
          </cell>
          <cell r="B1438">
            <v>2800000</v>
          </cell>
          <cell r="C1438">
            <v>19950000</v>
          </cell>
          <cell r="D1438">
            <v>0</v>
          </cell>
        </row>
        <row r="1439">
          <cell r="A1439" t="str">
            <v>37941304414-2024</v>
          </cell>
          <cell r="B1439">
            <v>0</v>
          </cell>
          <cell r="C1439">
            <v>250920</v>
          </cell>
          <cell r="D1439">
            <v>0</v>
          </cell>
        </row>
        <row r="1440">
          <cell r="A1440" t="str">
            <v>37941337216-2024</v>
          </cell>
          <cell r="B1440">
            <v>0</v>
          </cell>
          <cell r="C1440">
            <v>1514740</v>
          </cell>
          <cell r="D1440">
            <v>0</v>
          </cell>
        </row>
        <row r="1441">
          <cell r="A1441" t="str">
            <v>37941649511-2024</v>
          </cell>
          <cell r="B1441">
            <v>0</v>
          </cell>
          <cell r="C1441">
            <v>13150</v>
          </cell>
          <cell r="D1441">
            <v>0</v>
          </cell>
        </row>
        <row r="1442">
          <cell r="A1442" t="str">
            <v>37941650014-2024</v>
          </cell>
          <cell r="B1442">
            <v>0</v>
          </cell>
          <cell r="C1442">
            <v>97060</v>
          </cell>
          <cell r="D1442">
            <v>0</v>
          </cell>
        </row>
        <row r="1443">
          <cell r="A1443" t="str">
            <v>37941670913-2024</v>
          </cell>
          <cell r="B1443">
            <v>0</v>
          </cell>
          <cell r="C1443">
            <v>114690</v>
          </cell>
          <cell r="D1443">
            <v>0</v>
          </cell>
        </row>
        <row r="1444">
          <cell r="A1444" t="str">
            <v>38.364.328-2024</v>
          </cell>
          <cell r="B1444">
            <v>32590000</v>
          </cell>
          <cell r="C1444">
            <v>0</v>
          </cell>
          <cell r="D1444">
            <v>0</v>
          </cell>
        </row>
        <row r="1445">
          <cell r="A1445" t="str">
            <v>380-2024</v>
          </cell>
          <cell r="B1445">
            <v>3150000</v>
          </cell>
          <cell r="C1445">
            <v>59850000</v>
          </cell>
          <cell r="D1445">
            <v>0</v>
          </cell>
        </row>
        <row r="1446">
          <cell r="A1446" t="str">
            <v>381-2024</v>
          </cell>
          <cell r="B1446">
            <v>2475433</v>
          </cell>
          <cell r="C1446">
            <v>29351567</v>
          </cell>
          <cell r="D1446">
            <v>0</v>
          </cell>
        </row>
        <row r="1447">
          <cell r="A1447" t="str">
            <v>38-2024</v>
          </cell>
          <cell r="B1447">
            <v>1271400</v>
          </cell>
          <cell r="C1447">
            <v>1020400</v>
          </cell>
          <cell r="D1447">
            <v>0</v>
          </cell>
        </row>
        <row r="1448">
          <cell r="A1448" t="str">
            <v>382-2024</v>
          </cell>
          <cell r="B1448">
            <v>2824467</v>
          </cell>
          <cell r="C1448">
            <v>36283533</v>
          </cell>
          <cell r="D1448">
            <v>0</v>
          </cell>
        </row>
        <row r="1449">
          <cell r="A1449" t="str">
            <v>383-2024</v>
          </cell>
          <cell r="B1449">
            <v>2824467</v>
          </cell>
          <cell r="C1449">
            <v>36283533</v>
          </cell>
          <cell r="D1449">
            <v>0</v>
          </cell>
        </row>
        <row r="1450">
          <cell r="A1450" t="str">
            <v>384-2024</v>
          </cell>
          <cell r="B1450">
            <v>1955400</v>
          </cell>
          <cell r="C1450">
            <v>37152600</v>
          </cell>
          <cell r="D1450">
            <v>0</v>
          </cell>
        </row>
        <row r="1451">
          <cell r="A1451" t="str">
            <v>385-2024</v>
          </cell>
          <cell r="B1451">
            <v>1113900</v>
          </cell>
          <cell r="C1451">
            <v>21164100</v>
          </cell>
          <cell r="D1451">
            <v>0</v>
          </cell>
        </row>
        <row r="1452">
          <cell r="A1452" t="str">
            <v>387-2024</v>
          </cell>
          <cell r="B1452">
            <v>969867</v>
          </cell>
          <cell r="C1452">
            <v>41461800</v>
          </cell>
          <cell r="D1452">
            <v>0</v>
          </cell>
        </row>
        <row r="1453">
          <cell r="A1453" t="str">
            <v>388-2024</v>
          </cell>
          <cell r="B1453">
            <v>590100</v>
          </cell>
          <cell r="C1453">
            <v>33832400</v>
          </cell>
          <cell r="D1453">
            <v>0</v>
          </cell>
        </row>
        <row r="1454">
          <cell r="A1454" t="str">
            <v>390-2024</v>
          </cell>
          <cell r="B1454">
            <v>1414533</v>
          </cell>
          <cell r="C1454">
            <v>30412467</v>
          </cell>
          <cell r="D1454">
            <v>0</v>
          </cell>
        </row>
        <row r="1455">
          <cell r="A1455" t="str">
            <v>391-2024</v>
          </cell>
          <cell r="B1455">
            <v>2824467</v>
          </cell>
          <cell r="C1455">
            <v>36283533</v>
          </cell>
          <cell r="D1455">
            <v>0</v>
          </cell>
        </row>
        <row r="1456">
          <cell r="A1456" t="str">
            <v>39-2024</v>
          </cell>
          <cell r="B1456">
            <v>0</v>
          </cell>
          <cell r="C1456">
            <v>1246900</v>
          </cell>
          <cell r="D1456">
            <v>0</v>
          </cell>
        </row>
        <row r="1457">
          <cell r="A1457" t="str">
            <v>392-2024</v>
          </cell>
          <cell r="B1457">
            <v>2824467</v>
          </cell>
          <cell r="C1457">
            <v>36283533</v>
          </cell>
          <cell r="D1457">
            <v>0</v>
          </cell>
        </row>
        <row r="1458">
          <cell r="A1458" t="str">
            <v>39288460114-2024</v>
          </cell>
          <cell r="B1458">
            <v>0</v>
          </cell>
          <cell r="C1458">
            <v>121680</v>
          </cell>
          <cell r="D1458">
            <v>0</v>
          </cell>
        </row>
        <row r="1459">
          <cell r="A1459" t="str">
            <v>39288461815-2024</v>
          </cell>
          <cell r="B1459">
            <v>0</v>
          </cell>
          <cell r="C1459">
            <v>55110</v>
          </cell>
          <cell r="D1459">
            <v>0</v>
          </cell>
        </row>
        <row r="1460">
          <cell r="A1460" t="str">
            <v>39288471616-2024</v>
          </cell>
          <cell r="B1460">
            <v>0</v>
          </cell>
          <cell r="C1460">
            <v>13150</v>
          </cell>
          <cell r="D1460">
            <v>0</v>
          </cell>
        </row>
        <row r="1461">
          <cell r="A1461" t="str">
            <v>39288471814-2024</v>
          </cell>
          <cell r="B1461">
            <v>0</v>
          </cell>
          <cell r="C1461">
            <v>257910</v>
          </cell>
          <cell r="D1461">
            <v>0</v>
          </cell>
        </row>
        <row r="1462">
          <cell r="A1462" t="str">
            <v>39288473414-2024</v>
          </cell>
          <cell r="B1462">
            <v>0</v>
          </cell>
          <cell r="C1462">
            <v>1648450</v>
          </cell>
          <cell r="D1462">
            <v>0</v>
          </cell>
        </row>
        <row r="1463">
          <cell r="A1463" t="str">
            <v>393-2024</v>
          </cell>
          <cell r="B1463">
            <v>2824467</v>
          </cell>
          <cell r="C1463">
            <v>36283533</v>
          </cell>
          <cell r="D1463">
            <v>0</v>
          </cell>
        </row>
        <row r="1464">
          <cell r="A1464" t="str">
            <v>39328664717-2024</v>
          </cell>
          <cell r="B1464">
            <v>0</v>
          </cell>
          <cell r="C1464">
            <v>301780</v>
          </cell>
          <cell r="D1464">
            <v>0</v>
          </cell>
        </row>
        <row r="1465">
          <cell r="A1465" t="str">
            <v>39328665615-2024</v>
          </cell>
          <cell r="B1465">
            <v>0</v>
          </cell>
          <cell r="C1465">
            <v>1698640</v>
          </cell>
          <cell r="D1465">
            <v>0</v>
          </cell>
        </row>
        <row r="1466">
          <cell r="A1466" t="str">
            <v>39328668411-2024</v>
          </cell>
          <cell r="B1466">
            <v>0</v>
          </cell>
          <cell r="C1466">
            <v>229620</v>
          </cell>
          <cell r="D1466">
            <v>0</v>
          </cell>
        </row>
        <row r="1467">
          <cell r="A1467" t="str">
            <v>39328674211-2024</v>
          </cell>
          <cell r="B1467">
            <v>0</v>
          </cell>
          <cell r="C1467">
            <v>111080</v>
          </cell>
          <cell r="D1467">
            <v>0</v>
          </cell>
        </row>
        <row r="1468">
          <cell r="A1468" t="str">
            <v>394-2024</v>
          </cell>
          <cell r="B1468">
            <v>2607200</v>
          </cell>
          <cell r="C1468">
            <v>36500800</v>
          </cell>
          <cell r="D1468">
            <v>0</v>
          </cell>
        </row>
        <row r="1469">
          <cell r="A1469" t="str">
            <v>395-2024</v>
          </cell>
          <cell r="B1469">
            <v>1856500</v>
          </cell>
          <cell r="C1469">
            <v>20421500</v>
          </cell>
          <cell r="D1469">
            <v>0</v>
          </cell>
        </row>
        <row r="1470">
          <cell r="A1470" t="str">
            <v>396-2024</v>
          </cell>
          <cell r="B1470">
            <v>2955200</v>
          </cell>
          <cell r="C1470">
            <v>41372800</v>
          </cell>
          <cell r="D1470">
            <v>0</v>
          </cell>
        </row>
        <row r="1471">
          <cell r="A1471" t="str">
            <v>397-2024</v>
          </cell>
          <cell r="B1471">
            <v>2685600</v>
          </cell>
          <cell r="C1471">
            <v>37598400</v>
          </cell>
          <cell r="D1471">
            <v>0</v>
          </cell>
        </row>
        <row r="1472">
          <cell r="A1472" t="str">
            <v>398-2024</v>
          </cell>
          <cell r="B1472">
            <v>786800</v>
          </cell>
          <cell r="C1472">
            <v>89370121</v>
          </cell>
          <cell r="D1472">
            <v>63200</v>
          </cell>
        </row>
        <row r="1473">
          <cell r="A1473" t="str">
            <v>399-2024</v>
          </cell>
          <cell r="B1473">
            <v>4345600</v>
          </cell>
          <cell r="C1473">
            <v>30962400</v>
          </cell>
          <cell r="D1473">
            <v>0</v>
          </cell>
        </row>
        <row r="1474">
          <cell r="A1474" t="str">
            <v>39949111510-2024</v>
          </cell>
          <cell r="B1474">
            <v>0</v>
          </cell>
          <cell r="C1474">
            <v>83080</v>
          </cell>
          <cell r="D1474">
            <v>0</v>
          </cell>
        </row>
        <row r="1475">
          <cell r="A1475" t="str">
            <v>39949113318-2024</v>
          </cell>
          <cell r="B1475">
            <v>0</v>
          </cell>
          <cell r="C1475">
            <v>1598660</v>
          </cell>
          <cell r="D1475">
            <v>0</v>
          </cell>
        </row>
        <row r="1476">
          <cell r="A1476" t="str">
            <v>39949120719-2024</v>
          </cell>
          <cell r="B1476">
            <v>0</v>
          </cell>
          <cell r="C1476">
            <v>13150</v>
          </cell>
          <cell r="D1476">
            <v>0</v>
          </cell>
        </row>
        <row r="1477">
          <cell r="A1477" t="str">
            <v>39949120917-2024</v>
          </cell>
          <cell r="B1477">
            <v>0</v>
          </cell>
          <cell r="C1477">
            <v>243920</v>
          </cell>
          <cell r="D1477">
            <v>0</v>
          </cell>
        </row>
        <row r="1478">
          <cell r="A1478" t="str">
            <v>39949121519-2024</v>
          </cell>
          <cell r="B1478">
            <v>0</v>
          </cell>
          <cell r="C1478">
            <v>107700</v>
          </cell>
          <cell r="D1478">
            <v>0</v>
          </cell>
        </row>
        <row r="1479">
          <cell r="A1479" t="str">
            <v>400-2024</v>
          </cell>
          <cell r="B1479">
            <v>4345600</v>
          </cell>
          <cell r="C1479">
            <v>30962400</v>
          </cell>
          <cell r="D1479">
            <v>0</v>
          </cell>
        </row>
        <row r="1480">
          <cell r="A1480" t="str">
            <v>401-2024</v>
          </cell>
          <cell r="B1480">
            <v>2574400</v>
          </cell>
          <cell r="C1480">
            <v>55349600</v>
          </cell>
          <cell r="D1480">
            <v>0</v>
          </cell>
        </row>
        <row r="1481">
          <cell r="A1481" t="str">
            <v>402-2024</v>
          </cell>
          <cell r="B1481">
            <v>1750485</v>
          </cell>
          <cell r="C1481">
            <v>33259215</v>
          </cell>
          <cell r="D1481">
            <v>0</v>
          </cell>
        </row>
        <row r="1482">
          <cell r="A1482" t="str">
            <v>403-2024</v>
          </cell>
          <cell r="B1482">
            <v>2517300</v>
          </cell>
          <cell r="C1482">
            <v>47828700</v>
          </cell>
          <cell r="D1482">
            <v>0</v>
          </cell>
        </row>
        <row r="1483">
          <cell r="A1483" t="str">
            <v>404-2024</v>
          </cell>
          <cell r="B1483">
            <v>2674000</v>
          </cell>
          <cell r="C1483">
            <v>37436000</v>
          </cell>
          <cell r="D1483">
            <v>0</v>
          </cell>
        </row>
        <row r="1484">
          <cell r="A1484" t="str">
            <v>405-2024</v>
          </cell>
          <cell r="B1484">
            <v>2674000</v>
          </cell>
          <cell r="C1484">
            <v>37436000</v>
          </cell>
          <cell r="D1484">
            <v>0</v>
          </cell>
        </row>
        <row r="1485">
          <cell r="A1485" t="str">
            <v>407-2024</v>
          </cell>
          <cell r="B1485">
            <v>2121800</v>
          </cell>
          <cell r="C1485">
            <v>29705200</v>
          </cell>
          <cell r="D1485">
            <v>0</v>
          </cell>
        </row>
        <row r="1486">
          <cell r="A1486" t="str">
            <v>408-2024</v>
          </cell>
          <cell r="B1486">
            <v>2353867</v>
          </cell>
          <cell r="C1486">
            <v>30238133</v>
          </cell>
          <cell r="D1486">
            <v>0</v>
          </cell>
        </row>
        <row r="1487">
          <cell r="A1487" t="str">
            <v>409-2024</v>
          </cell>
          <cell r="B1487">
            <v>2014200</v>
          </cell>
          <cell r="C1487">
            <v>38269800</v>
          </cell>
          <cell r="D1487">
            <v>0</v>
          </cell>
        </row>
        <row r="1488">
          <cell r="A1488" t="str">
            <v>410-2024</v>
          </cell>
          <cell r="B1488">
            <v>8550000</v>
          </cell>
          <cell r="C1488">
            <v>53200000</v>
          </cell>
          <cell r="D1488">
            <v>0</v>
          </cell>
        </row>
        <row r="1489">
          <cell r="A1489" t="str">
            <v>411-2024</v>
          </cell>
          <cell r="B1489">
            <v>6120000</v>
          </cell>
          <cell r="C1489">
            <v>38080000</v>
          </cell>
          <cell r="D1489">
            <v>0</v>
          </cell>
        </row>
        <row r="1490">
          <cell r="A1490" t="str">
            <v>412-2024</v>
          </cell>
          <cell r="B1490">
            <v>2607200</v>
          </cell>
          <cell r="C1490">
            <v>36500800</v>
          </cell>
          <cell r="D1490">
            <v>0</v>
          </cell>
        </row>
        <row r="1491">
          <cell r="A1491" t="str">
            <v>413-2024</v>
          </cell>
          <cell r="B1491">
            <v>2607200</v>
          </cell>
          <cell r="C1491">
            <v>36500800</v>
          </cell>
          <cell r="D1491">
            <v>0</v>
          </cell>
        </row>
        <row r="1492">
          <cell r="A1492" t="str">
            <v>414-2024</v>
          </cell>
          <cell r="B1492">
            <v>2416800</v>
          </cell>
          <cell r="C1492">
            <v>33835200</v>
          </cell>
          <cell r="D1492">
            <v>0</v>
          </cell>
        </row>
        <row r="1493">
          <cell r="A1493" t="str">
            <v>415-2024</v>
          </cell>
          <cell r="B1493">
            <v>2298617</v>
          </cell>
          <cell r="C1493">
            <v>29528383</v>
          </cell>
          <cell r="D1493">
            <v>0</v>
          </cell>
        </row>
        <row r="1494">
          <cell r="A1494" t="str">
            <v>416-2024</v>
          </cell>
          <cell r="B1494">
            <v>2607200</v>
          </cell>
          <cell r="C1494">
            <v>36500800</v>
          </cell>
          <cell r="D1494">
            <v>0</v>
          </cell>
        </row>
        <row r="1495">
          <cell r="A1495" t="str">
            <v>417-2024</v>
          </cell>
          <cell r="B1495">
            <v>1761000</v>
          </cell>
          <cell r="C1495">
            <v>33459000</v>
          </cell>
          <cell r="D1495">
            <v>0</v>
          </cell>
        </row>
        <row r="1496">
          <cell r="A1496" t="str">
            <v>418-2024</v>
          </cell>
          <cell r="B1496">
            <v>1761000</v>
          </cell>
          <cell r="C1496">
            <v>33459000</v>
          </cell>
          <cell r="D1496">
            <v>0</v>
          </cell>
        </row>
        <row r="1497">
          <cell r="A1497" t="str">
            <v>419-2024</v>
          </cell>
          <cell r="B1497">
            <v>2070000</v>
          </cell>
          <cell r="C1497">
            <v>39330000</v>
          </cell>
          <cell r="D1497">
            <v>0</v>
          </cell>
        </row>
        <row r="1498">
          <cell r="A1498" t="str">
            <v>41974444618-2024</v>
          </cell>
          <cell r="B1498">
            <v>0</v>
          </cell>
          <cell r="C1498">
            <v>42430</v>
          </cell>
          <cell r="D1498">
            <v>0</v>
          </cell>
        </row>
        <row r="1499">
          <cell r="A1499" t="str">
            <v>41974446118-2024</v>
          </cell>
          <cell r="B1499">
            <v>0</v>
          </cell>
          <cell r="C1499">
            <v>1584210</v>
          </cell>
          <cell r="D1499">
            <v>0</v>
          </cell>
        </row>
        <row r="1500">
          <cell r="A1500" t="str">
            <v>41974453817-2024</v>
          </cell>
          <cell r="B1500">
            <v>0</v>
          </cell>
          <cell r="C1500">
            <v>13570</v>
          </cell>
          <cell r="D1500">
            <v>0</v>
          </cell>
        </row>
        <row r="1501">
          <cell r="A1501" t="str">
            <v>41974454013-2024</v>
          </cell>
          <cell r="B1501">
            <v>0</v>
          </cell>
          <cell r="C1501">
            <v>85730</v>
          </cell>
          <cell r="D1501">
            <v>0</v>
          </cell>
        </row>
        <row r="1502">
          <cell r="A1502" t="str">
            <v>41974454211-2024</v>
          </cell>
          <cell r="B1502">
            <v>0</v>
          </cell>
          <cell r="C1502">
            <v>96700</v>
          </cell>
          <cell r="D1502">
            <v>0</v>
          </cell>
        </row>
        <row r="1503">
          <cell r="A1503" t="str">
            <v>41980906311-2024</v>
          </cell>
          <cell r="B1503">
            <v>0</v>
          </cell>
          <cell r="C1503">
            <v>35210</v>
          </cell>
          <cell r="D1503">
            <v>0</v>
          </cell>
        </row>
        <row r="1504">
          <cell r="A1504" t="str">
            <v>41980907616-2024</v>
          </cell>
          <cell r="B1504">
            <v>0</v>
          </cell>
          <cell r="C1504">
            <v>1648170</v>
          </cell>
          <cell r="D1504">
            <v>0</v>
          </cell>
        </row>
        <row r="1505">
          <cell r="A1505" t="str">
            <v>41980911014-2024</v>
          </cell>
          <cell r="B1505">
            <v>0</v>
          </cell>
          <cell r="C1505">
            <v>216190</v>
          </cell>
          <cell r="D1505">
            <v>0</v>
          </cell>
        </row>
        <row r="1506">
          <cell r="A1506" t="str">
            <v>41980917615-2024</v>
          </cell>
          <cell r="B1506">
            <v>0</v>
          </cell>
          <cell r="C1506">
            <v>96700</v>
          </cell>
          <cell r="D1506">
            <v>0</v>
          </cell>
        </row>
        <row r="1507">
          <cell r="A1507" t="str">
            <v>420-2024</v>
          </cell>
          <cell r="B1507">
            <v>2652250</v>
          </cell>
          <cell r="C1507">
            <v>29174750</v>
          </cell>
          <cell r="D1507">
            <v>0</v>
          </cell>
        </row>
        <row r="1508">
          <cell r="A1508" t="str">
            <v>422-2024</v>
          </cell>
          <cell r="B1508">
            <v>3231367</v>
          </cell>
          <cell r="C1508">
            <v>41510633</v>
          </cell>
          <cell r="D1508">
            <v>0</v>
          </cell>
        </row>
        <row r="1509">
          <cell r="A1509" t="str">
            <v>423-2024</v>
          </cell>
          <cell r="B1509">
            <v>2479500</v>
          </cell>
          <cell r="C1509">
            <v>47110500</v>
          </cell>
          <cell r="D1509">
            <v>0</v>
          </cell>
        </row>
        <row r="1510">
          <cell r="A1510" t="str">
            <v>424-2024</v>
          </cell>
          <cell r="B1510">
            <v>2607200</v>
          </cell>
          <cell r="C1510">
            <v>36500800</v>
          </cell>
          <cell r="D1510">
            <v>0</v>
          </cell>
        </row>
        <row r="1511">
          <cell r="A1511" t="str">
            <v>425-2024</v>
          </cell>
          <cell r="B1511">
            <v>2607200</v>
          </cell>
          <cell r="C1511">
            <v>36500800</v>
          </cell>
          <cell r="D1511">
            <v>0</v>
          </cell>
        </row>
        <row r="1512">
          <cell r="A1512" t="str">
            <v>42603983414-2024</v>
          </cell>
          <cell r="B1512">
            <v>0</v>
          </cell>
          <cell r="C1512">
            <v>46630</v>
          </cell>
          <cell r="D1512">
            <v>0</v>
          </cell>
        </row>
        <row r="1513">
          <cell r="A1513" t="str">
            <v>42603985013-2024</v>
          </cell>
          <cell r="B1513">
            <v>0</v>
          </cell>
          <cell r="C1513">
            <v>1800090</v>
          </cell>
          <cell r="D1513">
            <v>0</v>
          </cell>
        </row>
        <row r="1514">
          <cell r="A1514" t="str">
            <v>42603992712-2024</v>
          </cell>
          <cell r="B1514">
            <v>0</v>
          </cell>
          <cell r="C1514">
            <v>12740</v>
          </cell>
          <cell r="D1514">
            <v>0</v>
          </cell>
        </row>
        <row r="1515">
          <cell r="A1515" t="str">
            <v>42603992910-2024</v>
          </cell>
          <cell r="B1515">
            <v>0</v>
          </cell>
          <cell r="C1515">
            <v>175410</v>
          </cell>
          <cell r="D1515">
            <v>0</v>
          </cell>
        </row>
        <row r="1516">
          <cell r="A1516" t="str">
            <v>42603993116-2024</v>
          </cell>
          <cell r="B1516">
            <v>0</v>
          </cell>
          <cell r="C1516">
            <v>117900</v>
          </cell>
          <cell r="D1516">
            <v>0</v>
          </cell>
        </row>
        <row r="1517">
          <cell r="A1517" t="str">
            <v>426-2024</v>
          </cell>
          <cell r="B1517">
            <v>3650000</v>
          </cell>
          <cell r="C1517">
            <v>40150000</v>
          </cell>
          <cell r="D1517">
            <v>0</v>
          </cell>
        </row>
        <row r="1518">
          <cell r="A1518" t="str">
            <v>427-2024</v>
          </cell>
          <cell r="B1518">
            <v>3639133</v>
          </cell>
          <cell r="C1518">
            <v>46748867</v>
          </cell>
          <cell r="D1518">
            <v>0</v>
          </cell>
        </row>
        <row r="1519">
          <cell r="A1519" t="str">
            <v>428-2024</v>
          </cell>
          <cell r="B1519">
            <v>2824467</v>
          </cell>
          <cell r="C1519">
            <v>36283533</v>
          </cell>
          <cell r="D1519">
            <v>0</v>
          </cell>
        </row>
        <row r="1520">
          <cell r="A1520" t="str">
            <v>429-2024</v>
          </cell>
          <cell r="B1520">
            <v>3639133</v>
          </cell>
          <cell r="C1520">
            <v>46748867</v>
          </cell>
          <cell r="D1520">
            <v>0</v>
          </cell>
        </row>
        <row r="1521">
          <cell r="A1521" t="str">
            <v>430-2024</v>
          </cell>
          <cell r="B1521">
            <v>2298617</v>
          </cell>
          <cell r="C1521">
            <v>29528383</v>
          </cell>
          <cell r="D1521">
            <v>0</v>
          </cell>
        </row>
        <row r="1522">
          <cell r="A1522" t="str">
            <v>431-2024</v>
          </cell>
          <cell r="B1522">
            <v>123278</v>
          </cell>
          <cell r="C1522">
            <v>10971766</v>
          </cell>
          <cell r="D1522">
            <v>0</v>
          </cell>
        </row>
        <row r="1523">
          <cell r="A1523" t="str">
            <v>432-2024</v>
          </cell>
          <cell r="B1523">
            <v>2652250</v>
          </cell>
          <cell r="C1523">
            <v>29174750</v>
          </cell>
          <cell r="D1523">
            <v>0</v>
          </cell>
        </row>
        <row r="1524">
          <cell r="A1524" t="str">
            <v>4324833-0-2024</v>
          </cell>
          <cell r="B1524">
            <v>0</v>
          </cell>
          <cell r="C1524">
            <v>265990</v>
          </cell>
          <cell r="D1524">
            <v>0</v>
          </cell>
        </row>
        <row r="1525">
          <cell r="A1525" t="str">
            <v>4324833-2024</v>
          </cell>
          <cell r="B1525">
            <v>0</v>
          </cell>
          <cell r="C1525">
            <v>131770</v>
          </cell>
          <cell r="D1525">
            <v>0</v>
          </cell>
        </row>
        <row r="1526">
          <cell r="A1526" t="str">
            <v>43291936011-2024</v>
          </cell>
          <cell r="B1526">
            <v>0</v>
          </cell>
          <cell r="C1526">
            <v>46770</v>
          </cell>
          <cell r="D1526">
            <v>0</v>
          </cell>
        </row>
        <row r="1527">
          <cell r="A1527" t="str">
            <v>43291945210-2024</v>
          </cell>
          <cell r="B1527">
            <v>0</v>
          </cell>
          <cell r="C1527">
            <v>12780</v>
          </cell>
          <cell r="D1527">
            <v>0</v>
          </cell>
        </row>
        <row r="1528">
          <cell r="A1528" t="str">
            <v>43291945418-2024</v>
          </cell>
          <cell r="B1528">
            <v>0</v>
          </cell>
          <cell r="C1528">
            <v>128370</v>
          </cell>
          <cell r="D1528">
            <v>0</v>
          </cell>
        </row>
        <row r="1529">
          <cell r="A1529" t="str">
            <v>43291945616-2024</v>
          </cell>
          <cell r="B1529">
            <v>0</v>
          </cell>
          <cell r="C1529">
            <v>111490</v>
          </cell>
          <cell r="D1529">
            <v>0</v>
          </cell>
        </row>
        <row r="1530">
          <cell r="A1530" t="str">
            <v>43303308019-2024</v>
          </cell>
          <cell r="B1530">
            <v>0</v>
          </cell>
          <cell r="C1530">
            <v>647360</v>
          </cell>
          <cell r="D1530">
            <v>0</v>
          </cell>
        </row>
        <row r="1531">
          <cell r="A1531" t="str">
            <v>43317180412-2024</v>
          </cell>
          <cell r="B1531">
            <v>0</v>
          </cell>
          <cell r="C1531">
            <v>48110</v>
          </cell>
          <cell r="D1531">
            <v>0</v>
          </cell>
        </row>
        <row r="1532">
          <cell r="A1532" t="str">
            <v>43317190312-2024</v>
          </cell>
          <cell r="B1532">
            <v>0</v>
          </cell>
          <cell r="C1532">
            <v>93710</v>
          </cell>
          <cell r="D1532">
            <v>0</v>
          </cell>
        </row>
        <row r="1533">
          <cell r="A1533" t="str">
            <v>433-2024</v>
          </cell>
          <cell r="B1533">
            <v>1812600</v>
          </cell>
          <cell r="C1533">
            <v>34439400</v>
          </cell>
          <cell r="D1533">
            <v>0</v>
          </cell>
        </row>
        <row r="1534">
          <cell r="A1534" t="str">
            <v>43323814418-2024</v>
          </cell>
          <cell r="B1534">
            <v>0</v>
          </cell>
          <cell r="C1534">
            <v>48120</v>
          </cell>
          <cell r="D1534">
            <v>0</v>
          </cell>
        </row>
        <row r="1535">
          <cell r="A1535" t="str">
            <v>43323824318-2024</v>
          </cell>
          <cell r="B1535">
            <v>0</v>
          </cell>
          <cell r="C1535">
            <v>93720</v>
          </cell>
          <cell r="D1535">
            <v>0</v>
          </cell>
        </row>
        <row r="1536">
          <cell r="A1536" t="str">
            <v>43349359414-2024</v>
          </cell>
          <cell r="B1536">
            <v>0</v>
          </cell>
          <cell r="C1536">
            <v>105600</v>
          </cell>
          <cell r="D1536">
            <v>0</v>
          </cell>
        </row>
        <row r="1537">
          <cell r="A1537" t="str">
            <v>434-2024</v>
          </cell>
          <cell r="B1537">
            <v>2842800</v>
          </cell>
          <cell r="C1537">
            <v>54013200</v>
          </cell>
          <cell r="D1537">
            <v>0</v>
          </cell>
        </row>
        <row r="1538">
          <cell r="A1538" t="str">
            <v>435-2024</v>
          </cell>
          <cell r="B1538">
            <v>2829067</v>
          </cell>
          <cell r="C1538">
            <v>28997933</v>
          </cell>
          <cell r="D1538">
            <v>0</v>
          </cell>
        </row>
        <row r="1539">
          <cell r="A1539" t="str">
            <v>436-2024</v>
          </cell>
          <cell r="B1539">
            <v>1812600</v>
          </cell>
          <cell r="C1539">
            <v>34439400</v>
          </cell>
          <cell r="D1539">
            <v>0</v>
          </cell>
        </row>
        <row r="1540">
          <cell r="A1540" t="str">
            <v>437-2024</v>
          </cell>
          <cell r="B1540">
            <v>1379300</v>
          </cell>
          <cell r="C1540">
            <v>17718700</v>
          </cell>
          <cell r="D1540">
            <v>0</v>
          </cell>
        </row>
        <row r="1541">
          <cell r="A1541" t="str">
            <v>438-2024</v>
          </cell>
          <cell r="B1541">
            <v>1812600</v>
          </cell>
          <cell r="C1541">
            <v>34439400</v>
          </cell>
          <cell r="D1541">
            <v>0</v>
          </cell>
        </row>
        <row r="1542">
          <cell r="A1542" t="str">
            <v>439-2024</v>
          </cell>
          <cell r="B1542">
            <v>2</v>
          </cell>
          <cell r="C1542">
            <v>26810998</v>
          </cell>
          <cell r="D1542">
            <v>0</v>
          </cell>
        </row>
        <row r="1543">
          <cell r="A1543" t="str">
            <v>44002419115-2024</v>
          </cell>
          <cell r="B1543">
            <v>0</v>
          </cell>
          <cell r="C1543">
            <v>35220</v>
          </cell>
          <cell r="D1543">
            <v>0</v>
          </cell>
        </row>
        <row r="1544">
          <cell r="A1544" t="str">
            <v>44002421517-2024</v>
          </cell>
          <cell r="B1544">
            <v>0</v>
          </cell>
          <cell r="C1544">
            <v>1328970</v>
          </cell>
          <cell r="D1544">
            <v>0</v>
          </cell>
        </row>
        <row r="1545">
          <cell r="A1545" t="str">
            <v>44002428710-2024</v>
          </cell>
          <cell r="B1545">
            <v>111090</v>
          </cell>
          <cell r="C1545">
            <v>111090</v>
          </cell>
          <cell r="D1545">
            <v>0</v>
          </cell>
        </row>
        <row r="1546">
          <cell r="A1546" t="str">
            <v>440-2024</v>
          </cell>
          <cell r="B1546">
            <v>4951333</v>
          </cell>
          <cell r="C1546">
            <v>29531167</v>
          </cell>
          <cell r="D1546">
            <v>0</v>
          </cell>
        </row>
        <row r="1547">
          <cell r="A1547" t="str">
            <v>441-2024</v>
          </cell>
          <cell r="B1547">
            <v>1611200</v>
          </cell>
          <cell r="C1547">
            <v>33633800</v>
          </cell>
          <cell r="D1547">
            <v>0</v>
          </cell>
        </row>
        <row r="1548">
          <cell r="A1548" t="str">
            <v>442-2024</v>
          </cell>
          <cell r="B1548">
            <v>2829067</v>
          </cell>
          <cell r="C1548">
            <v>28997933</v>
          </cell>
          <cell r="D1548">
            <v>0</v>
          </cell>
        </row>
        <row r="1549">
          <cell r="A1549" t="str">
            <v>443-2024</v>
          </cell>
          <cell r="B1549">
            <v>2829067</v>
          </cell>
          <cell r="C1549">
            <v>28997933</v>
          </cell>
          <cell r="D1549">
            <v>0</v>
          </cell>
        </row>
        <row r="1550">
          <cell r="A1550" t="str">
            <v>444-2024</v>
          </cell>
          <cell r="B1550">
            <v>1611200</v>
          </cell>
          <cell r="C1550">
            <v>33633800</v>
          </cell>
          <cell r="D1550">
            <v>0</v>
          </cell>
        </row>
        <row r="1551">
          <cell r="A1551" t="str">
            <v>445-2024</v>
          </cell>
          <cell r="B1551">
            <v>3258918</v>
          </cell>
          <cell r="C1551">
            <v>35848082</v>
          </cell>
          <cell r="D1551">
            <v>0</v>
          </cell>
        </row>
        <row r="1552">
          <cell r="A1552" t="str">
            <v>446-2024</v>
          </cell>
          <cell r="B1552">
            <v>4472600</v>
          </cell>
          <cell r="C1552">
            <v>39076400</v>
          </cell>
          <cell r="D1552">
            <v>0</v>
          </cell>
        </row>
        <row r="1553">
          <cell r="A1553" t="str">
            <v>447-2024</v>
          </cell>
          <cell r="B1553">
            <v>1309000</v>
          </cell>
          <cell r="C1553">
            <v>14399000</v>
          </cell>
          <cell r="D1553">
            <v>0</v>
          </cell>
        </row>
        <row r="1554">
          <cell r="A1554" t="str">
            <v>448-2024</v>
          </cell>
          <cell r="B1554">
            <v>2909400</v>
          </cell>
          <cell r="C1554">
            <v>37374600</v>
          </cell>
          <cell r="D1554">
            <v>0</v>
          </cell>
        </row>
        <row r="1555">
          <cell r="A1555" t="str">
            <v>449-2024</v>
          </cell>
          <cell r="B1555">
            <v>2528478</v>
          </cell>
          <cell r="C1555">
            <v>32481222</v>
          </cell>
          <cell r="D1555">
            <v>0</v>
          </cell>
        </row>
        <row r="1556">
          <cell r="A1556" t="str">
            <v>450-2024</v>
          </cell>
          <cell r="B1556">
            <v>4128067</v>
          </cell>
          <cell r="C1556">
            <v>34979933</v>
          </cell>
          <cell r="D1556">
            <v>0</v>
          </cell>
        </row>
        <row r="1557">
          <cell r="A1557" t="str">
            <v>451-2024</v>
          </cell>
          <cell r="B1557">
            <v>3259000</v>
          </cell>
          <cell r="C1557">
            <v>35849000</v>
          </cell>
          <cell r="D1557">
            <v>0</v>
          </cell>
        </row>
        <row r="1558">
          <cell r="A1558" t="str">
            <v>452-2024</v>
          </cell>
          <cell r="B1558">
            <v>3041733</v>
          </cell>
          <cell r="C1558">
            <v>36066267</v>
          </cell>
          <cell r="D1558">
            <v>0</v>
          </cell>
        </row>
        <row r="1559">
          <cell r="A1559" t="str">
            <v>453-2024</v>
          </cell>
          <cell r="B1559">
            <v>2990000</v>
          </cell>
          <cell r="C1559">
            <v>38410000</v>
          </cell>
          <cell r="D1559">
            <v>0</v>
          </cell>
        </row>
        <row r="1560">
          <cell r="A1560" t="str">
            <v>454-2024</v>
          </cell>
          <cell r="B1560">
            <v>3570667</v>
          </cell>
          <cell r="C1560">
            <v>45869333</v>
          </cell>
          <cell r="D1560">
            <v>0</v>
          </cell>
        </row>
        <row r="1561">
          <cell r="A1561" t="str">
            <v>455-2024</v>
          </cell>
          <cell r="B1561">
            <v>3259000</v>
          </cell>
          <cell r="C1561">
            <v>35849000</v>
          </cell>
          <cell r="D1561">
            <v>0</v>
          </cell>
        </row>
        <row r="1562">
          <cell r="A1562" t="str">
            <v>456-2024</v>
          </cell>
          <cell r="B1562">
            <v>2824467</v>
          </cell>
          <cell r="C1562">
            <v>36283533</v>
          </cell>
          <cell r="D1562">
            <v>0</v>
          </cell>
        </row>
        <row r="1563">
          <cell r="A1563" t="str">
            <v>457-2024</v>
          </cell>
          <cell r="B1563">
            <v>2607200</v>
          </cell>
          <cell r="C1563">
            <v>36500800</v>
          </cell>
          <cell r="D1563">
            <v>0</v>
          </cell>
        </row>
        <row r="1564">
          <cell r="A1564" t="str">
            <v>458-2024</v>
          </cell>
          <cell r="B1564">
            <v>2760000</v>
          </cell>
          <cell r="C1564">
            <v>38640000</v>
          </cell>
          <cell r="D1564">
            <v>0</v>
          </cell>
        </row>
        <row r="1565">
          <cell r="A1565" t="str">
            <v>460-2024</v>
          </cell>
          <cell r="B1565">
            <v>4240167</v>
          </cell>
          <cell r="C1565">
            <v>44684833</v>
          </cell>
          <cell r="D1565">
            <v>9785000</v>
          </cell>
        </row>
        <row r="1566">
          <cell r="A1566" t="str">
            <v>461-2024</v>
          </cell>
          <cell r="B1566">
            <v>3095400</v>
          </cell>
          <cell r="C1566">
            <v>36702600</v>
          </cell>
          <cell r="D1566">
            <v>0</v>
          </cell>
        </row>
        <row r="1567">
          <cell r="A1567" t="str">
            <v>462-2024</v>
          </cell>
          <cell r="B1567">
            <v>2360400</v>
          </cell>
          <cell r="C1567">
            <v>33045600</v>
          </cell>
          <cell r="D1567">
            <v>0</v>
          </cell>
        </row>
        <row r="1568">
          <cell r="A1568" t="str">
            <v>463-2024</v>
          </cell>
          <cell r="B1568">
            <v>2360400</v>
          </cell>
          <cell r="C1568">
            <v>33045600</v>
          </cell>
          <cell r="D1568">
            <v>0</v>
          </cell>
        </row>
        <row r="1569">
          <cell r="A1569" t="str">
            <v>464-2024</v>
          </cell>
          <cell r="B1569">
            <v>3041657</v>
          </cell>
          <cell r="C1569">
            <v>36065343</v>
          </cell>
          <cell r="D1569">
            <v>0</v>
          </cell>
        </row>
        <row r="1570">
          <cell r="A1570" t="str">
            <v>465-2024</v>
          </cell>
          <cell r="B1570">
            <v>3041657</v>
          </cell>
          <cell r="C1570">
            <v>36065343</v>
          </cell>
          <cell r="D1570">
            <v>0</v>
          </cell>
        </row>
        <row r="1571">
          <cell r="A1571" t="str">
            <v>466-2024</v>
          </cell>
          <cell r="B1571">
            <v>3041657</v>
          </cell>
          <cell r="C1571">
            <v>36065343</v>
          </cell>
          <cell r="D1571">
            <v>0</v>
          </cell>
        </row>
        <row r="1572">
          <cell r="A1572" t="str">
            <v>467-2024</v>
          </cell>
          <cell r="B1572">
            <v>2475433</v>
          </cell>
          <cell r="C1572">
            <v>29351567</v>
          </cell>
          <cell r="D1572">
            <v>0</v>
          </cell>
        </row>
        <row r="1573">
          <cell r="A1573" t="str">
            <v>468-2024</v>
          </cell>
          <cell r="B1573">
            <v>3845333</v>
          </cell>
          <cell r="C1573">
            <v>45594667</v>
          </cell>
          <cell r="D1573">
            <v>0</v>
          </cell>
        </row>
        <row r="1574">
          <cell r="A1574" t="str">
            <v>469-2024</v>
          </cell>
          <cell r="B1574">
            <v>3316500</v>
          </cell>
          <cell r="C1574">
            <v>36481500</v>
          </cell>
          <cell r="D1574">
            <v>0</v>
          </cell>
        </row>
        <row r="1575">
          <cell r="A1575" t="str">
            <v>470-2024</v>
          </cell>
          <cell r="B1575">
            <v>2716000</v>
          </cell>
          <cell r="C1575">
            <v>29876000</v>
          </cell>
          <cell r="D1575">
            <v>0</v>
          </cell>
        </row>
        <row r="1576">
          <cell r="A1576" t="str">
            <v>471-2024</v>
          </cell>
          <cell r="B1576">
            <v>3621333</v>
          </cell>
          <cell r="C1576">
            <v>28970667</v>
          </cell>
          <cell r="D1576">
            <v>0</v>
          </cell>
        </row>
        <row r="1577">
          <cell r="A1577" t="str">
            <v>472-2024</v>
          </cell>
          <cell r="B1577">
            <v>2829067</v>
          </cell>
          <cell r="C1577">
            <v>28997933</v>
          </cell>
          <cell r="D1577">
            <v>0</v>
          </cell>
        </row>
        <row r="1578">
          <cell r="A1578" t="str">
            <v>473-2024</v>
          </cell>
          <cell r="B1578">
            <v>6128500</v>
          </cell>
          <cell r="C1578">
            <v>67413500</v>
          </cell>
          <cell r="D1578">
            <v>0</v>
          </cell>
        </row>
        <row r="1579">
          <cell r="A1579" t="str">
            <v>474-2024</v>
          </cell>
          <cell r="B1579">
            <v>5569725</v>
          </cell>
          <cell r="C1579">
            <v>61266975</v>
          </cell>
          <cell r="D1579">
            <v>0</v>
          </cell>
        </row>
        <row r="1580">
          <cell r="A1580" t="str">
            <v>475-2024</v>
          </cell>
          <cell r="B1580">
            <v>6518400</v>
          </cell>
          <cell r="C1580">
            <v>28789600</v>
          </cell>
          <cell r="D1580">
            <v>0</v>
          </cell>
        </row>
        <row r="1581">
          <cell r="A1581" t="str">
            <v>476-2023</v>
          </cell>
          <cell r="B1581">
            <v>0</v>
          </cell>
          <cell r="C1581">
            <v>24282787</v>
          </cell>
          <cell r="D1581">
            <v>0</v>
          </cell>
        </row>
        <row r="1582">
          <cell r="A1582" t="str">
            <v>476-2024</v>
          </cell>
          <cell r="B1582">
            <v>4345333</v>
          </cell>
          <cell r="C1582">
            <v>35849000</v>
          </cell>
          <cell r="D1582">
            <v>0</v>
          </cell>
        </row>
        <row r="1583">
          <cell r="A1583" t="str">
            <v>477-2024</v>
          </cell>
          <cell r="B1583">
            <v>2716000</v>
          </cell>
          <cell r="C1583">
            <v>29876000</v>
          </cell>
          <cell r="D1583">
            <v>0</v>
          </cell>
        </row>
        <row r="1584">
          <cell r="A1584" t="str">
            <v>478-2024</v>
          </cell>
          <cell r="B1584">
            <v>3259000</v>
          </cell>
          <cell r="C1584">
            <v>35849000</v>
          </cell>
          <cell r="D1584">
            <v>0</v>
          </cell>
        </row>
        <row r="1585">
          <cell r="A1585" t="str">
            <v>479-2023</v>
          </cell>
          <cell r="B1585">
            <v>0</v>
          </cell>
          <cell r="C1585">
            <v>24948000</v>
          </cell>
          <cell r="D1585">
            <v>0</v>
          </cell>
        </row>
        <row r="1586">
          <cell r="A1586" t="str">
            <v>479-2024</v>
          </cell>
          <cell r="B1586">
            <v>4128067</v>
          </cell>
          <cell r="C1586">
            <v>34979933</v>
          </cell>
          <cell r="D1586">
            <v>0</v>
          </cell>
        </row>
        <row r="1587">
          <cell r="A1587" t="str">
            <v>480-2024</v>
          </cell>
          <cell r="B1587">
            <v>1575500</v>
          </cell>
          <cell r="C1587">
            <v>17330500</v>
          </cell>
          <cell r="D1587">
            <v>0</v>
          </cell>
        </row>
        <row r="1588">
          <cell r="A1588" t="str">
            <v>481-2024</v>
          </cell>
          <cell r="B1588">
            <v>4200000</v>
          </cell>
          <cell r="C1588">
            <v>49800000</v>
          </cell>
          <cell r="D1588">
            <v>0</v>
          </cell>
        </row>
        <row r="1589">
          <cell r="A1589" t="str">
            <v>482-2024</v>
          </cell>
          <cell r="B1589">
            <v>7783200</v>
          </cell>
          <cell r="C1589">
            <v>47564000</v>
          </cell>
          <cell r="D1589">
            <v>0</v>
          </cell>
        </row>
        <row r="1590">
          <cell r="A1590" t="str">
            <v>483-2024</v>
          </cell>
          <cell r="B1590">
            <v>2753800</v>
          </cell>
          <cell r="C1590">
            <v>32652200</v>
          </cell>
          <cell r="D1590">
            <v>0</v>
          </cell>
        </row>
        <row r="1591">
          <cell r="A1591" t="str">
            <v>484-2024</v>
          </cell>
          <cell r="B1591">
            <v>2557100</v>
          </cell>
          <cell r="C1591">
            <v>32848900</v>
          </cell>
          <cell r="D1591">
            <v>0</v>
          </cell>
        </row>
        <row r="1592">
          <cell r="A1592" t="str">
            <v>485-2024</v>
          </cell>
          <cell r="B1592">
            <v>1400000</v>
          </cell>
          <cell r="C1592">
            <v>16600000</v>
          </cell>
          <cell r="D1592">
            <v>0</v>
          </cell>
        </row>
        <row r="1593">
          <cell r="A1593" t="str">
            <v>486-2024</v>
          </cell>
          <cell r="B1593">
            <v>233333</v>
          </cell>
          <cell r="C1593">
            <v>34766667</v>
          </cell>
          <cell r="D1593">
            <v>0</v>
          </cell>
        </row>
        <row r="1594">
          <cell r="A1594" t="str">
            <v>487-2024</v>
          </cell>
          <cell r="B1594">
            <v>4128066</v>
          </cell>
          <cell r="C1594">
            <v>36066267</v>
          </cell>
          <cell r="D1594">
            <v>0</v>
          </cell>
        </row>
        <row r="1595">
          <cell r="A1595" t="str">
            <v>488-2024</v>
          </cell>
          <cell r="B1595">
            <v>2450933</v>
          </cell>
          <cell r="C1595">
            <v>29061067</v>
          </cell>
          <cell r="D1595">
            <v>0</v>
          </cell>
        </row>
        <row r="1596">
          <cell r="A1596" t="str">
            <v>489-2024</v>
          </cell>
          <cell r="B1596">
            <v>2450933</v>
          </cell>
          <cell r="C1596">
            <v>29061067</v>
          </cell>
          <cell r="D1596">
            <v>0</v>
          </cell>
        </row>
        <row r="1597">
          <cell r="A1597" t="str">
            <v>490-2024</v>
          </cell>
          <cell r="B1597">
            <v>2450933</v>
          </cell>
          <cell r="C1597">
            <v>29061067</v>
          </cell>
          <cell r="D1597">
            <v>0</v>
          </cell>
        </row>
        <row r="1598">
          <cell r="A1598" t="str">
            <v>491-2024</v>
          </cell>
          <cell r="B1598">
            <v>2450933</v>
          </cell>
          <cell r="C1598">
            <v>29061067</v>
          </cell>
          <cell r="D1598">
            <v>0</v>
          </cell>
        </row>
        <row r="1599">
          <cell r="A1599" t="str">
            <v>492-2024</v>
          </cell>
          <cell r="B1599">
            <v>2716000</v>
          </cell>
          <cell r="C1599">
            <v>29876000</v>
          </cell>
          <cell r="D1599">
            <v>0</v>
          </cell>
        </row>
        <row r="1600">
          <cell r="A1600" t="str">
            <v>494-2023</v>
          </cell>
          <cell r="B1600">
            <v>0</v>
          </cell>
          <cell r="C1600">
            <v>51907360</v>
          </cell>
          <cell r="D1600">
            <v>0</v>
          </cell>
        </row>
        <row r="1601">
          <cell r="A1601" t="str">
            <v>494-2024</v>
          </cell>
          <cell r="B1601">
            <v>1575500</v>
          </cell>
          <cell r="C1601">
            <v>17330500</v>
          </cell>
          <cell r="D1601">
            <v>0</v>
          </cell>
        </row>
        <row r="1602">
          <cell r="A1602" t="str">
            <v>498-2024</v>
          </cell>
          <cell r="B1602">
            <v>2475433</v>
          </cell>
          <cell r="C1602">
            <v>29351567</v>
          </cell>
          <cell r="D1602">
            <v>0</v>
          </cell>
        </row>
        <row r="1603">
          <cell r="A1603" t="str">
            <v>499-2024</v>
          </cell>
          <cell r="B1603">
            <v>2475433</v>
          </cell>
          <cell r="C1603">
            <v>29351567</v>
          </cell>
          <cell r="D1603">
            <v>0</v>
          </cell>
        </row>
        <row r="1604">
          <cell r="A1604" t="str">
            <v>500-2024</v>
          </cell>
          <cell r="B1604">
            <v>3357000</v>
          </cell>
          <cell r="C1604">
            <v>36927000</v>
          </cell>
          <cell r="D1604">
            <v>0</v>
          </cell>
        </row>
        <row r="1605">
          <cell r="A1605" t="str">
            <v>501-2024</v>
          </cell>
          <cell r="B1605">
            <v>4128067</v>
          </cell>
          <cell r="C1605">
            <v>34979933</v>
          </cell>
          <cell r="D1605">
            <v>0</v>
          </cell>
        </row>
        <row r="1606">
          <cell r="A1606" t="str">
            <v>502-2024</v>
          </cell>
          <cell r="B1606">
            <v>6337333</v>
          </cell>
          <cell r="C1606">
            <v>28970667</v>
          </cell>
          <cell r="D1606">
            <v>0</v>
          </cell>
        </row>
        <row r="1607">
          <cell r="A1607" t="str">
            <v>503-2024</v>
          </cell>
          <cell r="B1607">
            <v>2716000</v>
          </cell>
          <cell r="C1607">
            <v>29876000</v>
          </cell>
          <cell r="D1607">
            <v>0</v>
          </cell>
        </row>
        <row r="1608">
          <cell r="A1608" t="str">
            <v>504-2024</v>
          </cell>
          <cell r="B1608">
            <v>3536333</v>
          </cell>
          <cell r="C1608">
            <v>28290667</v>
          </cell>
          <cell r="D1608">
            <v>0</v>
          </cell>
        </row>
        <row r="1609">
          <cell r="A1609" t="str">
            <v>506-2024</v>
          </cell>
          <cell r="B1609">
            <v>2351567</v>
          </cell>
          <cell r="C1609">
            <v>19926433</v>
          </cell>
          <cell r="D1609">
            <v>0</v>
          </cell>
        </row>
        <row r="1610">
          <cell r="A1610" t="str">
            <v>507-2024</v>
          </cell>
          <cell r="B1610">
            <v>2100667</v>
          </cell>
          <cell r="C1610">
            <v>16805333</v>
          </cell>
          <cell r="D1610">
            <v>0</v>
          </cell>
        </row>
        <row r="1611">
          <cell r="A1611" t="str">
            <v>509-2024</v>
          </cell>
          <cell r="B1611">
            <v>4345500</v>
          </cell>
          <cell r="C1611">
            <v>47800500</v>
          </cell>
          <cell r="D1611">
            <v>0</v>
          </cell>
        </row>
        <row r="1612">
          <cell r="A1612" t="str">
            <v>510-2024</v>
          </cell>
          <cell r="B1612">
            <v>5128167</v>
          </cell>
          <cell r="C1612">
            <v>29354333</v>
          </cell>
          <cell r="D1612">
            <v>0</v>
          </cell>
        </row>
        <row r="1613">
          <cell r="A1613" t="str">
            <v>511-2024</v>
          </cell>
          <cell r="B1613">
            <v>2716000</v>
          </cell>
          <cell r="C1613">
            <v>29876000</v>
          </cell>
          <cell r="D1613">
            <v>0</v>
          </cell>
        </row>
        <row r="1614">
          <cell r="A1614" t="str">
            <v>512-2024</v>
          </cell>
          <cell r="B1614">
            <v>6337333</v>
          </cell>
          <cell r="C1614">
            <v>28970667</v>
          </cell>
          <cell r="D1614">
            <v>0</v>
          </cell>
        </row>
        <row r="1615">
          <cell r="A1615" t="str">
            <v>513-2024</v>
          </cell>
          <cell r="B1615">
            <v>2716000</v>
          </cell>
          <cell r="C1615">
            <v>29876000</v>
          </cell>
          <cell r="D1615">
            <v>0</v>
          </cell>
        </row>
        <row r="1616">
          <cell r="A1616" t="str">
            <v>514-2024</v>
          </cell>
          <cell r="B1616">
            <v>2716000</v>
          </cell>
          <cell r="C1616">
            <v>29876000</v>
          </cell>
          <cell r="D1616">
            <v>0</v>
          </cell>
        </row>
        <row r="1617">
          <cell r="A1617" t="str">
            <v>515-2024</v>
          </cell>
          <cell r="B1617">
            <v>3605000</v>
          </cell>
          <cell r="C1617">
            <v>42745000</v>
          </cell>
          <cell r="D1617">
            <v>0</v>
          </cell>
        </row>
        <row r="1618">
          <cell r="A1618" t="str">
            <v>516-2024</v>
          </cell>
          <cell r="B1618">
            <v>2739333</v>
          </cell>
          <cell r="C1618">
            <v>32480667</v>
          </cell>
          <cell r="D1618">
            <v>0</v>
          </cell>
        </row>
        <row r="1619">
          <cell r="A1619" t="str">
            <v>517-2024</v>
          </cell>
          <cell r="B1619">
            <v>0</v>
          </cell>
          <cell r="C1619">
            <v>39163608</v>
          </cell>
          <cell r="D1619">
            <v>0</v>
          </cell>
        </row>
        <row r="1620">
          <cell r="A1620" t="str">
            <v>518-2024</v>
          </cell>
          <cell r="B1620">
            <v>2935000</v>
          </cell>
          <cell r="C1620">
            <v>32285000</v>
          </cell>
          <cell r="D1620">
            <v>0</v>
          </cell>
        </row>
        <row r="1621">
          <cell r="A1621" t="str">
            <v>519-2024</v>
          </cell>
          <cell r="B1621">
            <v>2935000</v>
          </cell>
          <cell r="C1621">
            <v>32285000</v>
          </cell>
          <cell r="D1621">
            <v>0</v>
          </cell>
        </row>
        <row r="1622">
          <cell r="A1622" t="str">
            <v>520-2024</v>
          </cell>
          <cell r="B1622">
            <v>2935000</v>
          </cell>
          <cell r="C1622">
            <v>32285000</v>
          </cell>
          <cell r="D1622">
            <v>0</v>
          </cell>
        </row>
        <row r="1623">
          <cell r="A1623" t="str">
            <v>521-2024</v>
          </cell>
          <cell r="B1623">
            <v>2935000</v>
          </cell>
          <cell r="C1623">
            <v>32285000</v>
          </cell>
          <cell r="D1623">
            <v>0</v>
          </cell>
        </row>
        <row r="1624">
          <cell r="A1624" t="str">
            <v>522-2024</v>
          </cell>
          <cell r="B1624">
            <v>3450000</v>
          </cell>
          <cell r="C1624">
            <v>37950000</v>
          </cell>
          <cell r="D1624">
            <v>0</v>
          </cell>
        </row>
        <row r="1625">
          <cell r="A1625" t="str">
            <v>525-2024</v>
          </cell>
          <cell r="B1625">
            <v>2801067</v>
          </cell>
          <cell r="C1625">
            <v>28710933</v>
          </cell>
          <cell r="D1625">
            <v>0</v>
          </cell>
        </row>
        <row r="1626">
          <cell r="A1626" t="str">
            <v>526-2024</v>
          </cell>
          <cell r="B1626">
            <v>2801067</v>
          </cell>
          <cell r="C1626">
            <v>28710933</v>
          </cell>
          <cell r="D1626">
            <v>0</v>
          </cell>
        </row>
        <row r="1627">
          <cell r="A1627" t="str">
            <v>527-2024</v>
          </cell>
          <cell r="B1627">
            <v>2042833</v>
          </cell>
          <cell r="C1627">
            <v>19587167</v>
          </cell>
          <cell r="D1627">
            <v>0</v>
          </cell>
        </row>
        <row r="1628">
          <cell r="A1628" t="str">
            <v>528-2024</v>
          </cell>
          <cell r="B1628">
            <v>1981333</v>
          </cell>
          <cell r="C1628">
            <v>20308667</v>
          </cell>
          <cell r="D1628">
            <v>0</v>
          </cell>
        </row>
        <row r="1629">
          <cell r="A1629" t="str">
            <v>529-2024</v>
          </cell>
          <cell r="B1629">
            <v>1922667</v>
          </cell>
          <cell r="C1629">
            <v>19707333</v>
          </cell>
          <cell r="D1629">
            <v>0</v>
          </cell>
        </row>
        <row r="1630">
          <cell r="A1630" t="str">
            <v>530-2024</v>
          </cell>
          <cell r="B1630">
            <v>5250000</v>
          </cell>
          <cell r="C1630">
            <v>57750000</v>
          </cell>
          <cell r="D1630">
            <v>0</v>
          </cell>
        </row>
        <row r="1631">
          <cell r="A1631" t="str">
            <v>532-2024</v>
          </cell>
          <cell r="B1631">
            <v>6346667</v>
          </cell>
          <cell r="C1631">
            <v>30053333</v>
          </cell>
          <cell r="D1631">
            <v>0</v>
          </cell>
        </row>
        <row r="1632">
          <cell r="A1632" t="str">
            <v>533-2024</v>
          </cell>
          <cell r="B1632">
            <v>3395200</v>
          </cell>
          <cell r="C1632">
            <v>34800800</v>
          </cell>
          <cell r="D1632">
            <v>0</v>
          </cell>
        </row>
        <row r="1633">
          <cell r="A1633" t="str">
            <v>535-2024</v>
          </cell>
          <cell r="B1633">
            <v>3440267</v>
          </cell>
          <cell r="C1633">
            <v>29151733</v>
          </cell>
          <cell r="D1633">
            <v>0</v>
          </cell>
        </row>
        <row r="1634">
          <cell r="A1634" t="str">
            <v>536-2024</v>
          </cell>
          <cell r="B1634">
            <v>5504933</v>
          </cell>
          <cell r="C1634">
            <v>46647067</v>
          </cell>
          <cell r="D1634">
            <v>0</v>
          </cell>
        </row>
        <row r="1635">
          <cell r="A1635" t="str">
            <v>537-2024</v>
          </cell>
          <cell r="B1635">
            <v>4345333</v>
          </cell>
          <cell r="C1635">
            <v>34762667</v>
          </cell>
          <cell r="D1635">
            <v>0</v>
          </cell>
        </row>
        <row r="1636">
          <cell r="A1636" t="str">
            <v>538-2024</v>
          </cell>
          <cell r="B1636">
            <v>4925333</v>
          </cell>
          <cell r="C1636">
            <v>39402667</v>
          </cell>
          <cell r="D1636">
            <v>0</v>
          </cell>
        </row>
        <row r="1637">
          <cell r="A1637" t="str">
            <v>539-2024</v>
          </cell>
          <cell r="B1637">
            <v>5481833</v>
          </cell>
          <cell r="C1637">
            <v>29000667</v>
          </cell>
          <cell r="D1637">
            <v>0</v>
          </cell>
        </row>
        <row r="1638">
          <cell r="A1638" t="str">
            <v>540-2024</v>
          </cell>
          <cell r="B1638">
            <v>1342800</v>
          </cell>
          <cell r="C1638">
            <v>36703200</v>
          </cell>
          <cell r="D1638">
            <v>0</v>
          </cell>
        </row>
        <row r="1639">
          <cell r="A1639" t="str">
            <v>541-2024</v>
          </cell>
          <cell r="B1639">
            <v>2829067</v>
          </cell>
          <cell r="C1639">
            <v>28997933</v>
          </cell>
          <cell r="D1639">
            <v>0</v>
          </cell>
        </row>
        <row r="1640">
          <cell r="A1640" t="str">
            <v>542-2024</v>
          </cell>
          <cell r="B1640">
            <v>4476000</v>
          </cell>
          <cell r="C1640">
            <v>35808000</v>
          </cell>
          <cell r="D1640">
            <v>0</v>
          </cell>
        </row>
        <row r="1641">
          <cell r="A1641" t="str">
            <v>543-2024</v>
          </cell>
          <cell r="B1641">
            <v>4476000</v>
          </cell>
          <cell r="C1641">
            <v>35808000</v>
          </cell>
          <cell r="D1641">
            <v>0</v>
          </cell>
        </row>
        <row r="1642">
          <cell r="A1642" t="str">
            <v>544-2024</v>
          </cell>
          <cell r="B1642">
            <v>1866667</v>
          </cell>
          <cell r="C1642">
            <v>19133333</v>
          </cell>
          <cell r="D1642">
            <v>0</v>
          </cell>
        </row>
        <row r="1643">
          <cell r="A1643" t="str">
            <v>545-2024</v>
          </cell>
          <cell r="B1643">
            <v>0</v>
          </cell>
          <cell r="C1643">
            <v>32862500</v>
          </cell>
          <cell r="D1643">
            <v>0</v>
          </cell>
        </row>
        <row r="1644">
          <cell r="A1644" t="str">
            <v>546-2024</v>
          </cell>
          <cell r="B1644">
            <v>0</v>
          </cell>
          <cell r="C1644">
            <v>32862500</v>
          </cell>
          <cell r="D1644">
            <v>0</v>
          </cell>
        </row>
        <row r="1645">
          <cell r="A1645" t="str">
            <v>547-2023</v>
          </cell>
          <cell r="B1645">
            <v>18800520</v>
          </cell>
          <cell r="C1645">
            <v>37601040</v>
          </cell>
          <cell r="D1645">
            <v>0</v>
          </cell>
        </row>
        <row r="1646">
          <cell r="A1646" t="str">
            <v>547-2024</v>
          </cell>
          <cell r="B1646">
            <v>5613067</v>
          </cell>
          <cell r="C1646">
            <v>29694933</v>
          </cell>
          <cell r="D1646">
            <v>0</v>
          </cell>
        </row>
        <row r="1647">
          <cell r="A1647" t="str">
            <v>548-2024</v>
          </cell>
          <cell r="B1647">
            <v>995833</v>
          </cell>
          <cell r="C1647">
            <v>31866667</v>
          </cell>
          <cell r="D1647">
            <v>0</v>
          </cell>
        </row>
        <row r="1648">
          <cell r="A1648" t="str">
            <v>550-2024</v>
          </cell>
          <cell r="B1648">
            <v>3476267</v>
          </cell>
          <cell r="C1648">
            <v>35631733</v>
          </cell>
          <cell r="D1648">
            <v>0</v>
          </cell>
        </row>
        <row r="1649">
          <cell r="A1649" t="str">
            <v>552-2024</v>
          </cell>
          <cell r="B1649">
            <v>2829067</v>
          </cell>
          <cell r="C1649">
            <v>28997933</v>
          </cell>
          <cell r="D1649">
            <v>0</v>
          </cell>
        </row>
        <row r="1650">
          <cell r="A1650" t="str">
            <v>553-2024</v>
          </cell>
          <cell r="B1650">
            <v>3501333</v>
          </cell>
          <cell r="C1650">
            <v>28010667</v>
          </cell>
          <cell r="D1650">
            <v>0</v>
          </cell>
        </row>
        <row r="1651">
          <cell r="A1651" t="str">
            <v>554-2024</v>
          </cell>
          <cell r="B1651">
            <v>2412263</v>
          </cell>
          <cell r="C1651">
            <v>20440737</v>
          </cell>
          <cell r="D1651">
            <v>0</v>
          </cell>
        </row>
        <row r="1652">
          <cell r="A1652" t="str">
            <v>555-2024</v>
          </cell>
          <cell r="B1652">
            <v>2342067</v>
          </cell>
          <cell r="C1652">
            <v>19845933</v>
          </cell>
          <cell r="D1652">
            <v>0</v>
          </cell>
        </row>
        <row r="1653">
          <cell r="A1653" t="str">
            <v>556-2024</v>
          </cell>
          <cell r="B1653">
            <v>3546667</v>
          </cell>
          <cell r="C1653">
            <v>30053333</v>
          </cell>
          <cell r="D1653">
            <v>0</v>
          </cell>
        </row>
        <row r="1654">
          <cell r="A1654" t="str">
            <v>557-2024</v>
          </cell>
          <cell r="B1654">
            <v>2090000</v>
          </cell>
          <cell r="C1654">
            <v>17710000</v>
          </cell>
          <cell r="D1654">
            <v>0</v>
          </cell>
        </row>
        <row r="1655">
          <cell r="A1655" t="str">
            <v>559-2024</v>
          </cell>
          <cell r="B1655">
            <v>3090000</v>
          </cell>
          <cell r="C1655">
            <v>24720000</v>
          </cell>
          <cell r="D1655">
            <v>0</v>
          </cell>
        </row>
        <row r="1656">
          <cell r="A1656" t="str">
            <v>560-2024</v>
          </cell>
          <cell r="B1656">
            <v>3621333</v>
          </cell>
          <cell r="C1656">
            <v>28970667</v>
          </cell>
          <cell r="D1656">
            <v>0</v>
          </cell>
        </row>
        <row r="1657">
          <cell r="A1657" t="str">
            <v>561-2024</v>
          </cell>
          <cell r="B1657">
            <v>3621333</v>
          </cell>
          <cell r="C1657">
            <v>28970667</v>
          </cell>
          <cell r="D1657">
            <v>0</v>
          </cell>
        </row>
        <row r="1658">
          <cell r="A1658" t="str">
            <v>562-2024</v>
          </cell>
          <cell r="B1658">
            <v>3440267</v>
          </cell>
          <cell r="C1658">
            <v>29151733</v>
          </cell>
          <cell r="D1658">
            <v>0</v>
          </cell>
        </row>
        <row r="1659">
          <cell r="A1659" t="str">
            <v>563-2024</v>
          </cell>
          <cell r="B1659">
            <v>3359517</v>
          </cell>
          <cell r="C1659">
            <v>28467483</v>
          </cell>
          <cell r="D1659">
            <v>0</v>
          </cell>
        </row>
        <row r="1660">
          <cell r="A1660" t="str">
            <v>564-2024</v>
          </cell>
          <cell r="B1660">
            <v>3359517</v>
          </cell>
          <cell r="C1660">
            <v>28467483</v>
          </cell>
          <cell r="D1660">
            <v>0</v>
          </cell>
        </row>
        <row r="1661">
          <cell r="A1661" t="str">
            <v>565-2024</v>
          </cell>
          <cell r="B1661">
            <v>5066667</v>
          </cell>
          <cell r="C1661">
            <v>42933333</v>
          </cell>
          <cell r="D1661">
            <v>0</v>
          </cell>
        </row>
        <row r="1662">
          <cell r="A1662" t="str">
            <v>566-2024</v>
          </cell>
          <cell r="B1662">
            <v>6346667</v>
          </cell>
          <cell r="C1662">
            <v>30053333</v>
          </cell>
          <cell r="D1662">
            <v>0</v>
          </cell>
        </row>
        <row r="1663">
          <cell r="A1663" t="str">
            <v>567-2024</v>
          </cell>
          <cell r="B1663">
            <v>199167</v>
          </cell>
          <cell r="C1663">
            <v>32663333</v>
          </cell>
          <cell r="D1663">
            <v>0</v>
          </cell>
        </row>
        <row r="1664">
          <cell r="A1664" t="str">
            <v>568-2024</v>
          </cell>
          <cell r="B1664">
            <v>199167</v>
          </cell>
          <cell r="C1664">
            <v>32663333</v>
          </cell>
          <cell r="D1664">
            <v>0</v>
          </cell>
        </row>
        <row r="1665">
          <cell r="A1665" t="str">
            <v>569-2024</v>
          </cell>
          <cell r="B1665">
            <v>3766400</v>
          </cell>
          <cell r="C1665">
            <v>38605600</v>
          </cell>
          <cell r="D1665">
            <v>0</v>
          </cell>
        </row>
        <row r="1666">
          <cell r="A1666" t="str">
            <v>570-2024</v>
          </cell>
          <cell r="B1666">
            <v>2014200</v>
          </cell>
          <cell r="C1666">
            <v>36031800</v>
          </cell>
          <cell r="D1666">
            <v>0</v>
          </cell>
        </row>
        <row r="1667">
          <cell r="A1667" t="str">
            <v>572-2024</v>
          </cell>
          <cell r="B1667">
            <v>3536333</v>
          </cell>
          <cell r="C1667">
            <v>28290667</v>
          </cell>
          <cell r="D1667">
            <v>0</v>
          </cell>
        </row>
        <row r="1668">
          <cell r="A1668" t="str">
            <v>573-2024</v>
          </cell>
          <cell r="B1668">
            <v>995833</v>
          </cell>
          <cell r="C1668">
            <v>31866667</v>
          </cell>
          <cell r="D1668">
            <v>0</v>
          </cell>
        </row>
        <row r="1669">
          <cell r="A1669" t="str">
            <v>574-2024</v>
          </cell>
          <cell r="B1669">
            <v>3621333</v>
          </cell>
          <cell r="C1669">
            <v>28970667</v>
          </cell>
          <cell r="D1669">
            <v>0</v>
          </cell>
        </row>
        <row r="1670">
          <cell r="A1670" t="str">
            <v>575-2024</v>
          </cell>
          <cell r="B1670">
            <v>4965333</v>
          </cell>
          <cell r="C1670">
            <v>39722667</v>
          </cell>
          <cell r="D1670">
            <v>0</v>
          </cell>
        </row>
        <row r="1671">
          <cell r="A1671" t="str">
            <v>576-2024</v>
          </cell>
          <cell r="B1671">
            <v>5717033</v>
          </cell>
          <cell r="C1671">
            <v>39024967</v>
          </cell>
          <cell r="D1671">
            <v>0</v>
          </cell>
        </row>
        <row r="1672">
          <cell r="A1672" t="str">
            <v>577-2024</v>
          </cell>
          <cell r="B1672">
            <v>199167</v>
          </cell>
          <cell r="C1672">
            <v>32663333</v>
          </cell>
          <cell r="D1672">
            <v>0</v>
          </cell>
        </row>
        <row r="1673">
          <cell r="A1673" t="str">
            <v>578-2024</v>
          </cell>
          <cell r="B1673">
            <v>199167</v>
          </cell>
          <cell r="C1673">
            <v>32663333</v>
          </cell>
          <cell r="D1673">
            <v>0</v>
          </cell>
        </row>
        <row r="1674">
          <cell r="A1674" t="str">
            <v>579-2024</v>
          </cell>
          <cell r="B1674">
            <v>2475333</v>
          </cell>
          <cell r="C1674">
            <v>19802667</v>
          </cell>
          <cell r="D1674">
            <v>0</v>
          </cell>
        </row>
        <row r="1675">
          <cell r="A1675" t="str">
            <v>580-2024</v>
          </cell>
          <cell r="B1675">
            <v>4128067</v>
          </cell>
          <cell r="C1675">
            <v>34979933</v>
          </cell>
          <cell r="D1675">
            <v>0</v>
          </cell>
        </row>
        <row r="1676">
          <cell r="A1676" t="str">
            <v>581-2024</v>
          </cell>
          <cell r="B1676">
            <v>2687613</v>
          </cell>
          <cell r="C1676">
            <v>22773987</v>
          </cell>
          <cell r="D1676">
            <v>0</v>
          </cell>
        </row>
        <row r="1677">
          <cell r="A1677" t="str">
            <v>582-2024</v>
          </cell>
          <cell r="B1677">
            <v>6490200</v>
          </cell>
          <cell r="C1677">
            <v>31555800</v>
          </cell>
          <cell r="D1677">
            <v>0</v>
          </cell>
        </row>
        <row r="1678">
          <cell r="A1678" t="str">
            <v>583-2024</v>
          </cell>
          <cell r="B1678">
            <v>3889967</v>
          </cell>
          <cell r="C1678">
            <v>27937033</v>
          </cell>
          <cell r="D1678">
            <v>0</v>
          </cell>
        </row>
        <row r="1679">
          <cell r="A1679" t="str">
            <v>584-2024</v>
          </cell>
          <cell r="B1679">
            <v>3889967</v>
          </cell>
          <cell r="C1679">
            <v>27937033</v>
          </cell>
          <cell r="D1679">
            <v>0</v>
          </cell>
        </row>
        <row r="1680">
          <cell r="A1680" t="str">
            <v>585-2024</v>
          </cell>
          <cell r="B1680">
            <v>3500000</v>
          </cell>
          <cell r="C1680">
            <v>26500000</v>
          </cell>
          <cell r="D1680">
            <v>0</v>
          </cell>
        </row>
        <row r="1681">
          <cell r="A1681" t="str">
            <v>586-2024</v>
          </cell>
          <cell r="B1681">
            <v>1520000</v>
          </cell>
          <cell r="C1681">
            <v>12880000</v>
          </cell>
          <cell r="D1681">
            <v>0</v>
          </cell>
        </row>
        <row r="1682">
          <cell r="A1682" t="str">
            <v>587-2023</v>
          </cell>
          <cell r="B1682">
            <v>0</v>
          </cell>
          <cell r="C1682">
            <v>24362887</v>
          </cell>
          <cell r="D1682">
            <v>0</v>
          </cell>
        </row>
        <row r="1683">
          <cell r="A1683" t="str">
            <v>587-2024</v>
          </cell>
          <cell r="B1683">
            <v>8952000</v>
          </cell>
          <cell r="C1683">
            <v>29094000</v>
          </cell>
          <cell r="D1683">
            <v>0</v>
          </cell>
        </row>
        <row r="1684">
          <cell r="A1684" t="str">
            <v>588-2024</v>
          </cell>
          <cell r="B1684">
            <v>3621333</v>
          </cell>
          <cell r="C1684">
            <v>28970667</v>
          </cell>
          <cell r="D1684">
            <v>0</v>
          </cell>
        </row>
        <row r="1685">
          <cell r="A1685" t="str">
            <v>589-2024</v>
          </cell>
          <cell r="B1685">
            <v>3713150</v>
          </cell>
          <cell r="C1685">
            <v>28113850</v>
          </cell>
          <cell r="D1685">
            <v>0</v>
          </cell>
        </row>
        <row r="1686">
          <cell r="A1686" t="str">
            <v>590-2024</v>
          </cell>
          <cell r="B1686">
            <v>3934000</v>
          </cell>
          <cell r="C1686">
            <v>31472000</v>
          </cell>
          <cell r="D1686">
            <v>0</v>
          </cell>
        </row>
        <row r="1687">
          <cell r="A1687" t="str">
            <v>591-2024</v>
          </cell>
          <cell r="B1687">
            <v>995833</v>
          </cell>
          <cell r="C1687">
            <v>31866667</v>
          </cell>
          <cell r="D1687">
            <v>0</v>
          </cell>
        </row>
        <row r="1688">
          <cell r="A1688" t="str">
            <v>593-2024</v>
          </cell>
          <cell r="B1688">
            <v>6337333</v>
          </cell>
          <cell r="C1688">
            <v>28970667</v>
          </cell>
          <cell r="D1688">
            <v>0</v>
          </cell>
        </row>
        <row r="1689">
          <cell r="A1689" t="str">
            <v>594-2024</v>
          </cell>
          <cell r="B1689">
            <v>796667</v>
          </cell>
          <cell r="C1689">
            <v>32065833</v>
          </cell>
          <cell r="D1689">
            <v>0</v>
          </cell>
        </row>
        <row r="1690">
          <cell r="A1690" t="str">
            <v>595-2024</v>
          </cell>
          <cell r="B1690">
            <v>3501333</v>
          </cell>
          <cell r="C1690">
            <v>28010667</v>
          </cell>
          <cell r="D1690">
            <v>0</v>
          </cell>
        </row>
        <row r="1691">
          <cell r="A1691" t="str">
            <v>596-2024</v>
          </cell>
          <cell r="B1691">
            <v>4345224</v>
          </cell>
          <cell r="C1691">
            <v>34761776</v>
          </cell>
          <cell r="D1691">
            <v>0</v>
          </cell>
        </row>
        <row r="1692">
          <cell r="A1692" t="str">
            <v>597-2024</v>
          </cell>
          <cell r="B1692">
            <v>397917</v>
          </cell>
          <cell r="C1692">
            <v>12733333</v>
          </cell>
          <cell r="D1692">
            <v>0</v>
          </cell>
        </row>
        <row r="1693">
          <cell r="A1693" t="str">
            <v>598-2024</v>
          </cell>
          <cell r="B1693">
            <v>397917</v>
          </cell>
          <cell r="C1693">
            <v>12733333</v>
          </cell>
          <cell r="D1693">
            <v>0</v>
          </cell>
        </row>
        <row r="1694">
          <cell r="A1694" t="str">
            <v>599-2024</v>
          </cell>
          <cell r="B1694">
            <v>884083</v>
          </cell>
          <cell r="C1694">
            <v>28290667</v>
          </cell>
          <cell r="D1694">
            <v>0</v>
          </cell>
        </row>
        <row r="1695">
          <cell r="A1695" t="str">
            <v>600-2024</v>
          </cell>
          <cell r="B1695">
            <v>884083</v>
          </cell>
          <cell r="C1695">
            <v>28290667</v>
          </cell>
          <cell r="D1695">
            <v>0</v>
          </cell>
        </row>
        <row r="1696">
          <cell r="A1696" t="str">
            <v>601-2024</v>
          </cell>
          <cell r="B1696">
            <v>796667</v>
          </cell>
          <cell r="C1696">
            <v>32065833</v>
          </cell>
          <cell r="D1696">
            <v>0</v>
          </cell>
        </row>
        <row r="1697">
          <cell r="A1697" t="str">
            <v>602-2024</v>
          </cell>
          <cell r="B1697">
            <v>5866200</v>
          </cell>
          <cell r="C1697">
            <v>33241800</v>
          </cell>
          <cell r="D1697">
            <v>0</v>
          </cell>
        </row>
        <row r="1698">
          <cell r="A1698" t="str">
            <v>603-2024</v>
          </cell>
          <cell r="B1698">
            <v>5794667</v>
          </cell>
          <cell r="C1698">
            <v>46357333</v>
          </cell>
          <cell r="D1698">
            <v>0</v>
          </cell>
        </row>
        <row r="1699">
          <cell r="A1699" t="str">
            <v>604-2024</v>
          </cell>
          <cell r="B1699">
            <v>5866200</v>
          </cell>
          <cell r="C1699">
            <v>33241800</v>
          </cell>
          <cell r="D1699">
            <v>0</v>
          </cell>
        </row>
        <row r="1700">
          <cell r="A1700" t="str">
            <v>605-2024</v>
          </cell>
          <cell r="B1700">
            <v>5648933</v>
          </cell>
          <cell r="C1700">
            <v>33459067</v>
          </cell>
          <cell r="D1700">
            <v>0</v>
          </cell>
        </row>
        <row r="1701">
          <cell r="A1701" t="str">
            <v>606-2024</v>
          </cell>
          <cell r="B1701">
            <v>796667</v>
          </cell>
          <cell r="C1701">
            <v>32065833</v>
          </cell>
          <cell r="D1701">
            <v>0</v>
          </cell>
        </row>
        <row r="1702">
          <cell r="A1702" t="str">
            <v>607-2024</v>
          </cell>
          <cell r="B1702">
            <v>796667</v>
          </cell>
          <cell r="C1702">
            <v>32065833</v>
          </cell>
          <cell r="D1702">
            <v>0</v>
          </cell>
        </row>
        <row r="1703">
          <cell r="A1703" t="str">
            <v>608-2024</v>
          </cell>
          <cell r="B1703">
            <v>786800</v>
          </cell>
          <cell r="C1703">
            <v>31668700</v>
          </cell>
          <cell r="D1703">
            <v>0</v>
          </cell>
        </row>
        <row r="1704">
          <cell r="A1704" t="str">
            <v>609-2024</v>
          </cell>
          <cell r="B1704">
            <v>1195000</v>
          </cell>
          <cell r="C1704">
            <v>31667500</v>
          </cell>
          <cell r="D1704">
            <v>0</v>
          </cell>
        </row>
        <row r="1705">
          <cell r="A1705" t="str">
            <v>610-2024</v>
          </cell>
          <cell r="B1705">
            <v>3713150</v>
          </cell>
          <cell r="C1705">
            <v>28113850</v>
          </cell>
          <cell r="D1705">
            <v>0</v>
          </cell>
        </row>
        <row r="1706">
          <cell r="A1706" t="str">
            <v>611-2024</v>
          </cell>
          <cell r="B1706">
            <v>2685600</v>
          </cell>
          <cell r="C1706">
            <v>35360400</v>
          </cell>
          <cell r="D1706">
            <v>0</v>
          </cell>
        </row>
        <row r="1707">
          <cell r="A1707" t="str">
            <v>612-2024</v>
          </cell>
          <cell r="B1707">
            <v>4779867</v>
          </cell>
          <cell r="C1707">
            <v>34328133</v>
          </cell>
          <cell r="D1707">
            <v>0</v>
          </cell>
        </row>
        <row r="1708">
          <cell r="A1708" t="str">
            <v>613-2024</v>
          </cell>
          <cell r="B1708">
            <v>5866200</v>
          </cell>
          <cell r="C1708">
            <v>33241800</v>
          </cell>
          <cell r="D1708">
            <v>0</v>
          </cell>
        </row>
        <row r="1709">
          <cell r="A1709" t="str">
            <v>614-2024</v>
          </cell>
          <cell r="B1709">
            <v>6000000</v>
          </cell>
          <cell r="C1709">
            <v>26500000</v>
          </cell>
          <cell r="D1709">
            <v>0</v>
          </cell>
        </row>
        <row r="1710">
          <cell r="A1710" t="str">
            <v>615-2024</v>
          </cell>
          <cell r="B1710">
            <v>3713150</v>
          </cell>
          <cell r="C1710">
            <v>28113850</v>
          </cell>
          <cell r="D1710">
            <v>0</v>
          </cell>
        </row>
        <row r="1711">
          <cell r="A1711" t="str">
            <v>617-2024</v>
          </cell>
          <cell r="B1711">
            <v>2685600</v>
          </cell>
          <cell r="C1711">
            <v>35360400</v>
          </cell>
          <cell r="D1711">
            <v>0</v>
          </cell>
        </row>
        <row r="1712">
          <cell r="A1712" t="str">
            <v>618-2023</v>
          </cell>
          <cell r="B1712">
            <v>0</v>
          </cell>
          <cell r="C1712">
            <v>23679000</v>
          </cell>
          <cell r="D1712">
            <v>0</v>
          </cell>
        </row>
        <row r="1713">
          <cell r="A1713" t="str">
            <v>618-2024</v>
          </cell>
          <cell r="B1713">
            <v>4597233</v>
          </cell>
          <cell r="C1713">
            <v>27229767</v>
          </cell>
          <cell r="D1713">
            <v>0</v>
          </cell>
        </row>
        <row r="1714">
          <cell r="A1714" t="str">
            <v>619-2024</v>
          </cell>
          <cell r="B1714">
            <v>3713150</v>
          </cell>
          <cell r="C1714">
            <v>28113850</v>
          </cell>
          <cell r="D1714">
            <v>0</v>
          </cell>
        </row>
        <row r="1715">
          <cell r="A1715" t="str">
            <v>620-2024</v>
          </cell>
          <cell r="B1715">
            <v>3172400</v>
          </cell>
          <cell r="C1715">
            <v>24019600</v>
          </cell>
          <cell r="D1715">
            <v>0</v>
          </cell>
        </row>
        <row r="1716">
          <cell r="A1716" t="str">
            <v>621-2021</v>
          </cell>
          <cell r="B1716">
            <v>0</v>
          </cell>
          <cell r="C1716">
            <v>526720546</v>
          </cell>
          <cell r="D1716">
            <v>36657235</v>
          </cell>
        </row>
        <row r="1717">
          <cell r="A1717" t="str">
            <v>621-2024</v>
          </cell>
          <cell r="B1717">
            <v>3172400</v>
          </cell>
          <cell r="C1717">
            <v>24019600</v>
          </cell>
          <cell r="D1717">
            <v>0</v>
          </cell>
        </row>
        <row r="1718">
          <cell r="A1718" t="str">
            <v>622-2024</v>
          </cell>
          <cell r="B1718">
            <v>6000000</v>
          </cell>
          <cell r="C1718">
            <v>26500000</v>
          </cell>
          <cell r="D1718">
            <v>0</v>
          </cell>
        </row>
        <row r="1719">
          <cell r="A1719" t="str">
            <v>623-2021</v>
          </cell>
          <cell r="B1719">
            <v>0</v>
          </cell>
          <cell r="C1719">
            <v>431426821</v>
          </cell>
          <cell r="D1719">
            <v>45242366</v>
          </cell>
        </row>
        <row r="1720">
          <cell r="A1720" t="str">
            <v>623-2024</v>
          </cell>
          <cell r="B1720">
            <v>1115833</v>
          </cell>
          <cell r="C1720">
            <v>35706667</v>
          </cell>
          <cell r="D1720">
            <v>0</v>
          </cell>
        </row>
        <row r="1721">
          <cell r="A1721" t="str">
            <v>62325314-1-2024</v>
          </cell>
          <cell r="B1721">
            <v>0</v>
          </cell>
          <cell r="C1721">
            <v>1565020</v>
          </cell>
          <cell r="D1721">
            <v>0</v>
          </cell>
        </row>
        <row r="1722">
          <cell r="A1722" t="str">
            <v>624-2024</v>
          </cell>
          <cell r="B1722">
            <v>1355933</v>
          </cell>
          <cell r="C1722">
            <v>18983067</v>
          </cell>
          <cell r="D1722">
            <v>0</v>
          </cell>
        </row>
        <row r="1723">
          <cell r="A1723" t="str">
            <v>626-2024</v>
          </cell>
          <cell r="B1723">
            <v>983500</v>
          </cell>
          <cell r="C1723">
            <v>31472000</v>
          </cell>
          <cell r="D1723">
            <v>0</v>
          </cell>
        </row>
        <row r="1724">
          <cell r="A1724" t="str">
            <v>627-2024</v>
          </cell>
          <cell r="B1724">
            <v>983500</v>
          </cell>
          <cell r="C1724">
            <v>31472000</v>
          </cell>
          <cell r="D1724">
            <v>0</v>
          </cell>
        </row>
        <row r="1725">
          <cell r="A1725" t="str">
            <v>628-2024</v>
          </cell>
          <cell r="B1725">
            <v>5866200</v>
          </cell>
          <cell r="C1725">
            <v>33241800</v>
          </cell>
          <cell r="D1725">
            <v>0</v>
          </cell>
        </row>
        <row r="1726">
          <cell r="A1726" t="str">
            <v>629-2024</v>
          </cell>
          <cell r="B1726">
            <v>3713150</v>
          </cell>
          <cell r="C1726">
            <v>28113850</v>
          </cell>
          <cell r="D1726">
            <v>0</v>
          </cell>
        </row>
        <row r="1727">
          <cell r="A1727" t="str">
            <v>630-2024</v>
          </cell>
          <cell r="B1727">
            <v>3713150</v>
          </cell>
          <cell r="C1727">
            <v>28113850</v>
          </cell>
          <cell r="D1727">
            <v>0</v>
          </cell>
        </row>
        <row r="1728">
          <cell r="A1728" t="str">
            <v>631-2024</v>
          </cell>
          <cell r="B1728">
            <v>2190833</v>
          </cell>
          <cell r="C1728">
            <v>30671667</v>
          </cell>
          <cell r="D1728">
            <v>0</v>
          </cell>
        </row>
        <row r="1729">
          <cell r="A1729" t="str">
            <v>632-2024</v>
          </cell>
          <cell r="B1729">
            <v>1195000</v>
          </cell>
          <cell r="C1729">
            <v>31667500</v>
          </cell>
          <cell r="D1729">
            <v>0</v>
          </cell>
        </row>
        <row r="1730">
          <cell r="A1730" t="str">
            <v>633-2024</v>
          </cell>
          <cell r="B1730">
            <v>3804600</v>
          </cell>
          <cell r="C1730">
            <v>34241400</v>
          </cell>
          <cell r="D1730">
            <v>0</v>
          </cell>
        </row>
        <row r="1731">
          <cell r="A1731" t="str">
            <v>6336629-1-2024</v>
          </cell>
          <cell r="B1731">
            <v>0</v>
          </cell>
          <cell r="C1731">
            <v>6312070</v>
          </cell>
          <cell r="D1731">
            <v>0</v>
          </cell>
        </row>
        <row r="1732">
          <cell r="A1732" t="str">
            <v>6336633-6-2024</v>
          </cell>
          <cell r="B1732">
            <v>0</v>
          </cell>
          <cell r="C1732">
            <v>5905340</v>
          </cell>
          <cell r="D1732">
            <v>0</v>
          </cell>
        </row>
        <row r="1733">
          <cell r="A1733" t="str">
            <v>634-2024</v>
          </cell>
          <cell r="B1733">
            <v>6699467</v>
          </cell>
          <cell r="C1733">
            <v>28608533</v>
          </cell>
          <cell r="D1733">
            <v>0</v>
          </cell>
        </row>
        <row r="1734">
          <cell r="A1734" t="str">
            <v>635-2024</v>
          </cell>
          <cell r="B1734">
            <v>4902333</v>
          </cell>
          <cell r="C1734">
            <v>35207667</v>
          </cell>
          <cell r="D1734">
            <v>0</v>
          </cell>
        </row>
        <row r="1735">
          <cell r="A1735" t="str">
            <v>636-2024</v>
          </cell>
          <cell r="B1735">
            <v>3713150</v>
          </cell>
          <cell r="C1735">
            <v>28113850</v>
          </cell>
          <cell r="D1735">
            <v>0</v>
          </cell>
        </row>
        <row r="1736">
          <cell r="A1736" t="str">
            <v>638-2024</v>
          </cell>
          <cell r="B1736">
            <v>3889967</v>
          </cell>
          <cell r="C1736">
            <v>27937033</v>
          </cell>
          <cell r="D1736">
            <v>0</v>
          </cell>
        </row>
        <row r="1737">
          <cell r="A1737" t="str">
            <v>639-2024</v>
          </cell>
          <cell r="B1737">
            <v>2950500</v>
          </cell>
          <cell r="C1737">
            <v>29505000</v>
          </cell>
          <cell r="D1737">
            <v>0</v>
          </cell>
        </row>
        <row r="1738">
          <cell r="A1738" t="str">
            <v>640-2024</v>
          </cell>
          <cell r="B1738">
            <v>3713150</v>
          </cell>
          <cell r="C1738">
            <v>28113850</v>
          </cell>
          <cell r="D1738">
            <v>0</v>
          </cell>
        </row>
        <row r="1739">
          <cell r="A1739" t="str">
            <v>641-2024</v>
          </cell>
          <cell r="B1739">
            <v>6454933</v>
          </cell>
          <cell r="C1739">
            <v>38233067</v>
          </cell>
          <cell r="D1739">
            <v>0</v>
          </cell>
        </row>
        <row r="1740">
          <cell r="A1740" t="str">
            <v>642-2024</v>
          </cell>
          <cell r="B1740">
            <v>221100</v>
          </cell>
          <cell r="C1740">
            <v>39576900</v>
          </cell>
          <cell r="D1740">
            <v>0</v>
          </cell>
        </row>
        <row r="1741">
          <cell r="A1741" t="str">
            <v>643-2024</v>
          </cell>
          <cell r="B1741">
            <v>1355933</v>
          </cell>
          <cell r="C1741">
            <v>18983067</v>
          </cell>
          <cell r="D1741">
            <v>0</v>
          </cell>
        </row>
        <row r="1742">
          <cell r="A1742" t="str">
            <v>644-2024</v>
          </cell>
          <cell r="B1742">
            <v>5866200</v>
          </cell>
          <cell r="C1742">
            <v>33241800</v>
          </cell>
          <cell r="D1742">
            <v>0</v>
          </cell>
        </row>
        <row r="1743">
          <cell r="A1743" t="str">
            <v>645-2024</v>
          </cell>
          <cell r="B1743">
            <v>5866200</v>
          </cell>
          <cell r="C1743">
            <v>33241800</v>
          </cell>
          <cell r="D1743">
            <v>0</v>
          </cell>
        </row>
        <row r="1744">
          <cell r="A1744" t="str">
            <v>646-2024</v>
          </cell>
          <cell r="B1744">
            <v>2730867</v>
          </cell>
          <cell r="C1744">
            <v>16175133</v>
          </cell>
          <cell r="D1744">
            <v>0</v>
          </cell>
        </row>
        <row r="1745">
          <cell r="A1745" t="str">
            <v>647-2024</v>
          </cell>
          <cell r="B1745">
            <v>5748600</v>
          </cell>
          <cell r="C1745">
            <v>34049400</v>
          </cell>
          <cell r="D1745">
            <v>0</v>
          </cell>
        </row>
        <row r="1746">
          <cell r="A1746" t="str">
            <v>648-2024</v>
          </cell>
          <cell r="B1746">
            <v>4597233</v>
          </cell>
          <cell r="C1746">
            <v>27229767</v>
          </cell>
          <cell r="D1746">
            <v>0</v>
          </cell>
        </row>
        <row r="1747">
          <cell r="A1747" t="str">
            <v>649-2024</v>
          </cell>
          <cell r="B1747">
            <v>0</v>
          </cell>
          <cell r="C1747">
            <v>98813952</v>
          </cell>
          <cell r="D1747">
            <v>21958656</v>
          </cell>
        </row>
        <row r="1748">
          <cell r="A1748" t="str">
            <v>650-2024</v>
          </cell>
          <cell r="B1748">
            <v>1131627</v>
          </cell>
          <cell r="C1748">
            <v>22208173</v>
          </cell>
          <cell r="D1748">
            <v>0</v>
          </cell>
        </row>
        <row r="1749">
          <cell r="A1749" t="str">
            <v>651-2024</v>
          </cell>
          <cell r="B1749">
            <v>1840000</v>
          </cell>
          <cell r="C1749">
            <v>12560000</v>
          </cell>
          <cell r="D1749">
            <v>0</v>
          </cell>
        </row>
        <row r="1750">
          <cell r="A1750" t="str">
            <v>652-2024</v>
          </cell>
          <cell r="B1750">
            <v>4551733</v>
          </cell>
          <cell r="C1750">
            <v>26960267</v>
          </cell>
          <cell r="D1750">
            <v>0</v>
          </cell>
        </row>
        <row r="1751">
          <cell r="A1751" t="str">
            <v>653-2024</v>
          </cell>
          <cell r="B1751">
            <v>1656800</v>
          </cell>
          <cell r="C1751">
            <v>32514700</v>
          </cell>
          <cell r="D1751">
            <v>0</v>
          </cell>
        </row>
        <row r="1752">
          <cell r="A1752" t="str">
            <v>654-2024</v>
          </cell>
          <cell r="B1752">
            <v>6302400</v>
          </cell>
          <cell r="C1752">
            <v>25209600</v>
          </cell>
          <cell r="D1752">
            <v>0</v>
          </cell>
        </row>
        <row r="1753">
          <cell r="A1753" t="str">
            <v>655-2024</v>
          </cell>
          <cell r="B1753">
            <v>5060000</v>
          </cell>
          <cell r="C1753">
            <v>36340000</v>
          </cell>
          <cell r="D1753">
            <v>0</v>
          </cell>
        </row>
        <row r="1754">
          <cell r="A1754" t="str">
            <v>656-2024</v>
          </cell>
          <cell r="B1754">
            <v>5060000</v>
          </cell>
          <cell r="C1754">
            <v>36340000</v>
          </cell>
          <cell r="D1754">
            <v>0</v>
          </cell>
        </row>
        <row r="1755">
          <cell r="A1755" t="str">
            <v>657-2024</v>
          </cell>
          <cell r="B1755">
            <v>990667</v>
          </cell>
          <cell r="C1755">
            <v>19441833</v>
          </cell>
          <cell r="D1755">
            <v>0</v>
          </cell>
        </row>
        <row r="1756">
          <cell r="A1756" t="str">
            <v>658-2024</v>
          </cell>
          <cell r="B1756">
            <v>398334</v>
          </cell>
          <cell r="C1756">
            <v>31468333</v>
          </cell>
          <cell r="D1756">
            <v>0</v>
          </cell>
        </row>
        <row r="1757">
          <cell r="A1757" t="str">
            <v>659-2024</v>
          </cell>
          <cell r="B1757">
            <v>393400</v>
          </cell>
          <cell r="C1757">
            <v>31078600</v>
          </cell>
          <cell r="D1757">
            <v>0</v>
          </cell>
        </row>
        <row r="1758">
          <cell r="A1758" t="str">
            <v>660-2024</v>
          </cell>
          <cell r="B1758">
            <v>2950500</v>
          </cell>
          <cell r="C1758">
            <v>29505000</v>
          </cell>
          <cell r="D1758">
            <v>0</v>
          </cell>
        </row>
        <row r="1759">
          <cell r="A1759" t="str">
            <v>661-2024</v>
          </cell>
          <cell r="B1759">
            <v>2333333</v>
          </cell>
          <cell r="C1759">
            <v>52666667</v>
          </cell>
          <cell r="D1759">
            <v>0</v>
          </cell>
        </row>
        <row r="1760">
          <cell r="A1760" t="str">
            <v>662-2024</v>
          </cell>
          <cell r="B1760">
            <v>5127683</v>
          </cell>
          <cell r="C1760">
            <v>26699317</v>
          </cell>
          <cell r="D1760">
            <v>0</v>
          </cell>
        </row>
        <row r="1761">
          <cell r="A1761" t="str">
            <v>663-2024</v>
          </cell>
          <cell r="B1761">
            <v>5127683</v>
          </cell>
          <cell r="C1761">
            <v>26699317</v>
          </cell>
          <cell r="D1761">
            <v>0</v>
          </cell>
        </row>
        <row r="1762">
          <cell r="A1762" t="str">
            <v>664-2024</v>
          </cell>
          <cell r="B1762">
            <v>2268933</v>
          </cell>
          <cell r="C1762">
            <v>13439067</v>
          </cell>
          <cell r="D1762">
            <v>0</v>
          </cell>
        </row>
        <row r="1763">
          <cell r="A1763" t="str">
            <v>665-2024</v>
          </cell>
          <cell r="B1763">
            <v>5648791</v>
          </cell>
          <cell r="C1763">
            <v>33458209</v>
          </cell>
          <cell r="D1763">
            <v>0</v>
          </cell>
        </row>
        <row r="1764">
          <cell r="A1764" t="str">
            <v>666-2024</v>
          </cell>
          <cell r="B1764">
            <v>2566667</v>
          </cell>
          <cell r="C1764">
            <v>35933333</v>
          </cell>
          <cell r="D1764">
            <v>0</v>
          </cell>
        </row>
        <row r="1765">
          <cell r="A1765" t="str">
            <v>667-2024</v>
          </cell>
          <cell r="B1765">
            <v>3357000</v>
          </cell>
          <cell r="C1765">
            <v>33570000</v>
          </cell>
          <cell r="D1765">
            <v>0</v>
          </cell>
        </row>
        <row r="1766">
          <cell r="A1766" t="str">
            <v>668-2024</v>
          </cell>
          <cell r="B1766">
            <v>23695667</v>
          </cell>
          <cell r="C1766">
            <v>10786833</v>
          </cell>
          <cell r="D1766">
            <v>0</v>
          </cell>
        </row>
        <row r="1767">
          <cell r="A1767" t="str">
            <v>670-2024</v>
          </cell>
          <cell r="B1767">
            <v>1195000</v>
          </cell>
          <cell r="C1767">
            <v>30671667</v>
          </cell>
          <cell r="D1767">
            <v>0</v>
          </cell>
        </row>
        <row r="1768">
          <cell r="A1768" t="str">
            <v>671-2024</v>
          </cell>
          <cell r="B1768">
            <v>1195000</v>
          </cell>
          <cell r="C1768">
            <v>30671667</v>
          </cell>
          <cell r="D1768">
            <v>0</v>
          </cell>
        </row>
        <row r="1769">
          <cell r="A1769" t="str">
            <v>672-2024</v>
          </cell>
          <cell r="B1769">
            <v>3341700</v>
          </cell>
          <cell r="C1769">
            <v>18936300</v>
          </cell>
          <cell r="D1769">
            <v>0</v>
          </cell>
        </row>
        <row r="1770">
          <cell r="A1770" t="str">
            <v>673-2024</v>
          </cell>
          <cell r="B1770">
            <v>3465467</v>
          </cell>
          <cell r="C1770">
            <v>18812533</v>
          </cell>
          <cell r="D1770">
            <v>0</v>
          </cell>
        </row>
        <row r="1771">
          <cell r="A1771" t="str">
            <v>674-2024</v>
          </cell>
          <cell r="B1771">
            <v>3465467</v>
          </cell>
          <cell r="C1771">
            <v>18812533</v>
          </cell>
          <cell r="D1771">
            <v>0</v>
          </cell>
        </row>
        <row r="1772">
          <cell r="A1772" t="str">
            <v>675-2024</v>
          </cell>
          <cell r="B1772">
            <v>1115400</v>
          </cell>
          <cell r="C1772">
            <v>15615600</v>
          </cell>
          <cell r="D1772">
            <v>0</v>
          </cell>
        </row>
        <row r="1773">
          <cell r="A1773" t="str">
            <v>676-2024</v>
          </cell>
          <cell r="B1773">
            <v>1944983</v>
          </cell>
          <cell r="C1773">
            <v>27229767</v>
          </cell>
          <cell r="D1773">
            <v>0</v>
          </cell>
        </row>
        <row r="1774">
          <cell r="A1774" t="str">
            <v>677-2024</v>
          </cell>
          <cell r="B1774">
            <v>1944983</v>
          </cell>
          <cell r="C1774">
            <v>27229767</v>
          </cell>
          <cell r="D1774">
            <v>0</v>
          </cell>
        </row>
        <row r="1775">
          <cell r="A1775" t="str">
            <v>682-2024</v>
          </cell>
          <cell r="B1775">
            <v>590100</v>
          </cell>
          <cell r="C1775">
            <v>30881900</v>
          </cell>
          <cell r="D1775">
            <v>0</v>
          </cell>
        </row>
        <row r="1776">
          <cell r="A1776" t="str">
            <v>683-2023</v>
          </cell>
          <cell r="B1776">
            <v>5784480</v>
          </cell>
          <cell r="C1776">
            <v>30368520</v>
          </cell>
          <cell r="D1776">
            <v>0</v>
          </cell>
        </row>
        <row r="1777">
          <cell r="A1777" t="str">
            <v>683-2024</v>
          </cell>
          <cell r="B1777">
            <v>1857500</v>
          </cell>
          <cell r="C1777">
            <v>18575000</v>
          </cell>
          <cell r="D1777">
            <v>0</v>
          </cell>
        </row>
        <row r="1778">
          <cell r="A1778" t="str">
            <v>684-2024</v>
          </cell>
          <cell r="B1778">
            <v>1980347</v>
          </cell>
          <cell r="C1778">
            <v>21359453</v>
          </cell>
          <cell r="D1778">
            <v>0</v>
          </cell>
        </row>
        <row r="1779">
          <cell r="A1779" t="str">
            <v>685-2024</v>
          </cell>
          <cell r="B1779">
            <v>1980347</v>
          </cell>
          <cell r="C1779">
            <v>21359453</v>
          </cell>
          <cell r="D1779">
            <v>0</v>
          </cell>
        </row>
        <row r="1780">
          <cell r="A1780" t="str">
            <v>686-2024</v>
          </cell>
          <cell r="B1780">
            <v>1609833</v>
          </cell>
          <cell r="C1780">
            <v>18822667</v>
          </cell>
          <cell r="D1780">
            <v>0</v>
          </cell>
        </row>
        <row r="1781">
          <cell r="A1781" t="str">
            <v>687-2024</v>
          </cell>
          <cell r="B1781">
            <v>1857500</v>
          </cell>
          <cell r="C1781">
            <v>18575000</v>
          </cell>
          <cell r="D1781">
            <v>0</v>
          </cell>
        </row>
        <row r="1782">
          <cell r="A1782" t="str">
            <v>688-2024</v>
          </cell>
          <cell r="B1782">
            <v>2121800</v>
          </cell>
          <cell r="C1782">
            <v>27052950</v>
          </cell>
          <cell r="D1782">
            <v>0</v>
          </cell>
        </row>
        <row r="1783">
          <cell r="A1783" t="str">
            <v>689-2024</v>
          </cell>
          <cell r="B1783">
            <v>1394167</v>
          </cell>
          <cell r="C1783">
            <v>30472500</v>
          </cell>
          <cell r="D1783">
            <v>0</v>
          </cell>
        </row>
        <row r="1784">
          <cell r="A1784" t="str">
            <v>690-2024</v>
          </cell>
          <cell r="B1784">
            <v>1376900</v>
          </cell>
          <cell r="C1784">
            <v>30095100</v>
          </cell>
          <cell r="D1784">
            <v>0</v>
          </cell>
        </row>
        <row r="1785">
          <cell r="A1785" t="str">
            <v>691-2024</v>
          </cell>
          <cell r="B1785">
            <v>2950500</v>
          </cell>
          <cell r="C1785">
            <v>29505000</v>
          </cell>
          <cell r="D1785">
            <v>0</v>
          </cell>
        </row>
        <row r="1786">
          <cell r="A1786" t="str">
            <v>692-2024</v>
          </cell>
          <cell r="B1786">
            <v>1486000</v>
          </cell>
          <cell r="C1786">
            <v>18946500</v>
          </cell>
          <cell r="D1786">
            <v>0</v>
          </cell>
        </row>
        <row r="1787">
          <cell r="A1787" t="str">
            <v>693-2024</v>
          </cell>
          <cell r="B1787">
            <v>1609833</v>
          </cell>
          <cell r="C1787">
            <v>18822667</v>
          </cell>
          <cell r="D1787">
            <v>0</v>
          </cell>
        </row>
        <row r="1788">
          <cell r="A1788" t="str">
            <v>696-2024</v>
          </cell>
          <cell r="B1788">
            <v>944167</v>
          </cell>
          <cell r="C1788">
            <v>13218333</v>
          </cell>
          <cell r="D1788">
            <v>0</v>
          </cell>
        </row>
        <row r="1789">
          <cell r="A1789" t="str">
            <v>697-2024</v>
          </cell>
          <cell r="B1789">
            <v>5866052</v>
          </cell>
          <cell r="C1789">
            <v>33240948</v>
          </cell>
          <cell r="D1789">
            <v>0</v>
          </cell>
        </row>
        <row r="1790">
          <cell r="A1790" t="str">
            <v>698-2024</v>
          </cell>
          <cell r="B1790">
            <v>1967000</v>
          </cell>
          <cell r="C1790">
            <v>29505000</v>
          </cell>
          <cell r="D1790">
            <v>0</v>
          </cell>
        </row>
        <row r="1791">
          <cell r="A1791" t="str">
            <v>699-2024</v>
          </cell>
          <cell r="B1791">
            <v>1180200</v>
          </cell>
          <cell r="C1791">
            <v>30291800</v>
          </cell>
          <cell r="D1791">
            <v>0</v>
          </cell>
        </row>
        <row r="1792">
          <cell r="A1792" t="str">
            <v>700-2024</v>
          </cell>
          <cell r="B1792">
            <v>1180200</v>
          </cell>
          <cell r="C1792">
            <v>30291800</v>
          </cell>
          <cell r="D1792">
            <v>0</v>
          </cell>
        </row>
        <row r="1793">
          <cell r="A1793" t="str">
            <v>701-2024</v>
          </cell>
          <cell r="B1793">
            <v>1180200</v>
          </cell>
          <cell r="C1793">
            <v>30291800</v>
          </cell>
          <cell r="D1793">
            <v>0</v>
          </cell>
        </row>
        <row r="1794">
          <cell r="A1794" t="str">
            <v>702-2024</v>
          </cell>
          <cell r="B1794">
            <v>2685600</v>
          </cell>
          <cell r="C1794">
            <v>34241400</v>
          </cell>
          <cell r="D1794">
            <v>0</v>
          </cell>
        </row>
        <row r="1795">
          <cell r="A1795" t="str">
            <v>703-2024</v>
          </cell>
          <cell r="B1795">
            <v>1521000</v>
          </cell>
          <cell r="C1795">
            <v>15210000</v>
          </cell>
          <cell r="D1795">
            <v>0</v>
          </cell>
        </row>
        <row r="1796">
          <cell r="A1796" t="str">
            <v>704-2024</v>
          </cell>
          <cell r="B1796">
            <v>2121800</v>
          </cell>
          <cell r="C1796">
            <v>27052950</v>
          </cell>
          <cell r="D1796">
            <v>0</v>
          </cell>
        </row>
        <row r="1797">
          <cell r="A1797" t="str">
            <v>705-2024</v>
          </cell>
          <cell r="B1797">
            <v>2950500</v>
          </cell>
          <cell r="C1797">
            <v>29505000</v>
          </cell>
          <cell r="D1797">
            <v>0</v>
          </cell>
        </row>
        <row r="1798">
          <cell r="A1798" t="str">
            <v>706-2024</v>
          </cell>
          <cell r="B1798">
            <v>2685600</v>
          </cell>
          <cell r="C1798">
            <v>34241400</v>
          </cell>
          <cell r="D1798">
            <v>0</v>
          </cell>
        </row>
        <row r="1799">
          <cell r="A1799" t="str">
            <v>707-2024</v>
          </cell>
          <cell r="B1799">
            <v>5866200</v>
          </cell>
          <cell r="C1799">
            <v>33241800</v>
          </cell>
          <cell r="D1799">
            <v>0</v>
          </cell>
        </row>
        <row r="1800">
          <cell r="A1800" t="str">
            <v>708-2024</v>
          </cell>
          <cell r="B1800">
            <v>0</v>
          </cell>
          <cell r="C1800">
            <v>39108000</v>
          </cell>
          <cell r="D1800">
            <v>0</v>
          </cell>
        </row>
        <row r="1801">
          <cell r="A1801" t="str">
            <v>709-2024</v>
          </cell>
          <cell r="B1801">
            <v>7448000</v>
          </cell>
          <cell r="C1801">
            <v>37240000</v>
          </cell>
          <cell r="D1801">
            <v>0</v>
          </cell>
        </row>
        <row r="1802">
          <cell r="A1802" t="str">
            <v>710-2024</v>
          </cell>
          <cell r="B1802">
            <v>2298617</v>
          </cell>
          <cell r="C1802">
            <v>26876133</v>
          </cell>
          <cell r="D1802">
            <v>0</v>
          </cell>
        </row>
        <row r="1803">
          <cell r="A1803" t="str">
            <v>711-2024</v>
          </cell>
          <cell r="B1803">
            <v>1980347</v>
          </cell>
          <cell r="C1803">
            <v>21359453</v>
          </cell>
          <cell r="D1803">
            <v>0</v>
          </cell>
        </row>
        <row r="1804">
          <cell r="A1804" t="str">
            <v>712-2024</v>
          </cell>
          <cell r="B1804">
            <v>2298617</v>
          </cell>
          <cell r="C1804">
            <v>26876133</v>
          </cell>
          <cell r="D1804">
            <v>0</v>
          </cell>
        </row>
        <row r="1805">
          <cell r="A1805" t="str">
            <v>713-2024</v>
          </cell>
          <cell r="B1805">
            <v>6766667</v>
          </cell>
          <cell r="C1805">
            <v>35233333</v>
          </cell>
          <cell r="D1805">
            <v>0</v>
          </cell>
        </row>
        <row r="1806">
          <cell r="A1806" t="str">
            <v>714-2024</v>
          </cell>
          <cell r="B1806">
            <v>5600000</v>
          </cell>
          <cell r="C1806">
            <v>30400000</v>
          </cell>
          <cell r="D1806">
            <v>0</v>
          </cell>
        </row>
        <row r="1807">
          <cell r="A1807" t="str">
            <v>715-2024</v>
          </cell>
          <cell r="B1807">
            <v>2950500</v>
          </cell>
          <cell r="C1807">
            <v>29505000</v>
          </cell>
          <cell r="D1807">
            <v>0</v>
          </cell>
        </row>
        <row r="1808">
          <cell r="A1808" t="str">
            <v>716-2024</v>
          </cell>
          <cell r="B1808">
            <v>4200000</v>
          </cell>
          <cell r="C1808">
            <v>34300000</v>
          </cell>
          <cell r="D1808">
            <v>0</v>
          </cell>
        </row>
        <row r="1809">
          <cell r="A1809" t="str">
            <v>717-2023</v>
          </cell>
          <cell r="B1809">
            <v>0</v>
          </cell>
          <cell r="C1809">
            <v>25616896</v>
          </cell>
          <cell r="D1809">
            <v>0</v>
          </cell>
        </row>
        <row r="1810">
          <cell r="A1810" t="str">
            <v>717-2024</v>
          </cell>
          <cell r="B1810">
            <v>2352833</v>
          </cell>
          <cell r="C1810">
            <v>18079667</v>
          </cell>
          <cell r="D1810">
            <v>0</v>
          </cell>
        </row>
        <row r="1811">
          <cell r="A1811" t="str">
            <v>718-2024</v>
          </cell>
          <cell r="B1811">
            <v>7448000</v>
          </cell>
          <cell r="C1811">
            <v>37240000</v>
          </cell>
          <cell r="D1811">
            <v>0</v>
          </cell>
        </row>
        <row r="1812">
          <cell r="A1812" t="str">
            <v>719-2024</v>
          </cell>
          <cell r="B1812">
            <v>1114000</v>
          </cell>
          <cell r="C1812">
            <v>11140000</v>
          </cell>
          <cell r="D1812">
            <v>0</v>
          </cell>
        </row>
        <row r="1813">
          <cell r="A1813" t="str">
            <v>720-2024</v>
          </cell>
          <cell r="B1813">
            <v>1856667</v>
          </cell>
          <cell r="C1813">
            <v>10397333</v>
          </cell>
          <cell r="D1813">
            <v>0</v>
          </cell>
        </row>
        <row r="1814">
          <cell r="A1814" t="str">
            <v>721-2024</v>
          </cell>
          <cell r="B1814">
            <v>1114000</v>
          </cell>
          <cell r="C1814">
            <v>11140000</v>
          </cell>
          <cell r="D1814">
            <v>0</v>
          </cell>
        </row>
        <row r="1815">
          <cell r="A1815" t="str">
            <v>722-2024</v>
          </cell>
          <cell r="B1815">
            <v>2443467</v>
          </cell>
          <cell r="C1815">
            <v>13264533</v>
          </cell>
          <cell r="D1815">
            <v>0</v>
          </cell>
        </row>
        <row r="1816">
          <cell r="A1816" t="str">
            <v>723-2024</v>
          </cell>
          <cell r="B1816">
            <v>2298617</v>
          </cell>
          <cell r="C1816">
            <v>26876133</v>
          </cell>
          <cell r="D1816">
            <v>0</v>
          </cell>
        </row>
        <row r="1817">
          <cell r="A1817" t="str">
            <v>724-2024</v>
          </cell>
          <cell r="B1817">
            <v>983500</v>
          </cell>
          <cell r="C1817">
            <v>29505000</v>
          </cell>
          <cell r="D1817">
            <v>0</v>
          </cell>
        </row>
        <row r="1818">
          <cell r="A1818" t="str">
            <v>726-2024</v>
          </cell>
          <cell r="B1818">
            <v>0</v>
          </cell>
          <cell r="C1818">
            <v>39108000</v>
          </cell>
          <cell r="D1818">
            <v>0</v>
          </cell>
        </row>
        <row r="1819">
          <cell r="A1819" t="str">
            <v>727-2024</v>
          </cell>
          <cell r="B1819">
            <v>0</v>
          </cell>
          <cell r="C1819">
            <v>39108000</v>
          </cell>
          <cell r="D1819">
            <v>0</v>
          </cell>
        </row>
        <row r="1820">
          <cell r="A1820" t="str">
            <v>730-2024</v>
          </cell>
          <cell r="B1820">
            <v>0</v>
          </cell>
          <cell r="C1820">
            <v>45333333</v>
          </cell>
          <cell r="D1820">
            <v>0</v>
          </cell>
        </row>
        <row r="1821">
          <cell r="A1821" t="str">
            <v>731-2024</v>
          </cell>
          <cell r="B1821">
            <v>2475433</v>
          </cell>
          <cell r="C1821">
            <v>26699317</v>
          </cell>
          <cell r="D1821">
            <v>0</v>
          </cell>
        </row>
        <row r="1822">
          <cell r="A1822" t="str">
            <v>732-2024</v>
          </cell>
          <cell r="B1822">
            <v>1857500</v>
          </cell>
          <cell r="C1822">
            <v>18575000</v>
          </cell>
          <cell r="D1822">
            <v>0</v>
          </cell>
        </row>
        <row r="1823">
          <cell r="A1823" t="str">
            <v>733-2024</v>
          </cell>
          <cell r="B1823">
            <v>3182700</v>
          </cell>
          <cell r="C1823">
            <v>25992050</v>
          </cell>
          <cell r="D1823">
            <v>0</v>
          </cell>
        </row>
        <row r="1824">
          <cell r="A1824" t="str">
            <v>734-2024</v>
          </cell>
          <cell r="B1824">
            <v>1733667</v>
          </cell>
          <cell r="C1824">
            <v>18698833</v>
          </cell>
          <cell r="D1824">
            <v>0</v>
          </cell>
        </row>
        <row r="1825">
          <cell r="A1825" t="str">
            <v>736-2024</v>
          </cell>
          <cell r="B1825">
            <v>2652250</v>
          </cell>
          <cell r="C1825">
            <v>26522500</v>
          </cell>
          <cell r="D1825">
            <v>0</v>
          </cell>
        </row>
        <row r="1826">
          <cell r="A1826" t="str">
            <v>737-2024</v>
          </cell>
          <cell r="B1826">
            <v>0</v>
          </cell>
          <cell r="C1826">
            <v>34400000</v>
          </cell>
          <cell r="D1826">
            <v>0</v>
          </cell>
        </row>
        <row r="1827">
          <cell r="A1827" t="str">
            <v>738-2024</v>
          </cell>
          <cell r="B1827">
            <v>0</v>
          </cell>
          <cell r="C1827">
            <v>44971915</v>
          </cell>
          <cell r="D1827">
            <v>0</v>
          </cell>
        </row>
        <row r="1828">
          <cell r="A1828" t="str">
            <v>739-2024</v>
          </cell>
          <cell r="B1828">
            <v>0</v>
          </cell>
          <cell r="C1828">
            <v>36206615</v>
          </cell>
          <cell r="D1828">
            <v>0</v>
          </cell>
        </row>
        <row r="1829">
          <cell r="A1829" t="str">
            <v>740-2024</v>
          </cell>
          <cell r="B1829">
            <v>1114000</v>
          </cell>
          <cell r="C1829">
            <v>11140000</v>
          </cell>
          <cell r="D1829">
            <v>0</v>
          </cell>
        </row>
        <row r="1830">
          <cell r="A1830" t="str">
            <v>741-2024</v>
          </cell>
          <cell r="B1830">
            <v>1034583</v>
          </cell>
          <cell r="C1830">
            <v>12096667</v>
          </cell>
          <cell r="D1830">
            <v>0</v>
          </cell>
        </row>
        <row r="1831">
          <cell r="A1831" t="str">
            <v>742-2024</v>
          </cell>
          <cell r="B1831">
            <v>1114000</v>
          </cell>
          <cell r="C1831">
            <v>11140000</v>
          </cell>
          <cell r="D1831">
            <v>0</v>
          </cell>
        </row>
        <row r="1832">
          <cell r="A1832" t="str">
            <v>743-2024</v>
          </cell>
          <cell r="B1832">
            <v>2475433</v>
          </cell>
          <cell r="C1832">
            <v>26699317</v>
          </cell>
          <cell r="D1832">
            <v>0</v>
          </cell>
        </row>
        <row r="1833">
          <cell r="A1833" t="str">
            <v>744-2024</v>
          </cell>
          <cell r="B1833">
            <v>2475433</v>
          </cell>
          <cell r="C1833">
            <v>21394817</v>
          </cell>
          <cell r="D1833">
            <v>5304500</v>
          </cell>
        </row>
        <row r="1834">
          <cell r="A1834" t="str">
            <v>745-2024</v>
          </cell>
          <cell r="B1834">
            <v>2475433</v>
          </cell>
          <cell r="C1834">
            <v>26699317</v>
          </cell>
          <cell r="D1834">
            <v>0</v>
          </cell>
        </row>
        <row r="1835">
          <cell r="A1835" t="str">
            <v>746-2024</v>
          </cell>
          <cell r="B1835">
            <v>1336800</v>
          </cell>
          <cell r="C1835">
            <v>10917200</v>
          </cell>
          <cell r="D1835">
            <v>0</v>
          </cell>
        </row>
        <row r="1836">
          <cell r="A1836" t="str">
            <v>747-2024</v>
          </cell>
          <cell r="B1836">
            <v>0</v>
          </cell>
          <cell r="C1836">
            <v>50376000</v>
          </cell>
          <cell r="D1836">
            <v>0</v>
          </cell>
        </row>
        <row r="1837">
          <cell r="A1837" t="str">
            <v>748-2021</v>
          </cell>
          <cell r="B1837">
            <v>0</v>
          </cell>
          <cell r="C1837">
            <v>721747949</v>
          </cell>
          <cell r="D1837">
            <v>48862639</v>
          </cell>
        </row>
        <row r="1838">
          <cell r="A1838" t="str">
            <v>748-2024</v>
          </cell>
          <cell r="B1838">
            <v>7169800</v>
          </cell>
          <cell r="C1838">
            <v>31938200</v>
          </cell>
          <cell r="D1838">
            <v>0</v>
          </cell>
        </row>
        <row r="1839">
          <cell r="A1839" t="str">
            <v>749-2024</v>
          </cell>
          <cell r="B1839">
            <v>1411067</v>
          </cell>
          <cell r="C1839">
            <v>10842933</v>
          </cell>
          <cell r="D1839">
            <v>0</v>
          </cell>
        </row>
        <row r="1840">
          <cell r="A1840" t="str">
            <v>751-2021</v>
          </cell>
          <cell r="B1840">
            <v>0</v>
          </cell>
          <cell r="C1840">
            <v>682030020</v>
          </cell>
          <cell r="D1840">
            <v>61484731</v>
          </cell>
        </row>
        <row r="1841">
          <cell r="A1841" t="str">
            <v>751-2024</v>
          </cell>
          <cell r="B1841">
            <v>2652250</v>
          </cell>
          <cell r="C1841">
            <v>26522500</v>
          </cell>
          <cell r="D1841">
            <v>0</v>
          </cell>
        </row>
        <row r="1842">
          <cell r="A1842" t="str">
            <v>752-2024</v>
          </cell>
          <cell r="B1842">
            <v>3698000</v>
          </cell>
          <cell r="C1842">
            <v>18490000</v>
          </cell>
          <cell r="D1842">
            <v>0</v>
          </cell>
        </row>
        <row r="1843">
          <cell r="A1843" t="str">
            <v>753-2024</v>
          </cell>
          <cell r="B1843">
            <v>2832500</v>
          </cell>
          <cell r="C1843">
            <v>28325000</v>
          </cell>
          <cell r="D1843">
            <v>0</v>
          </cell>
        </row>
        <row r="1844">
          <cell r="A1844" t="str">
            <v>754-2024</v>
          </cell>
          <cell r="B1844">
            <v>1521000</v>
          </cell>
          <cell r="C1844">
            <v>15210000</v>
          </cell>
          <cell r="D1844">
            <v>0</v>
          </cell>
        </row>
        <row r="1845">
          <cell r="A1845" t="str">
            <v>755-2024</v>
          </cell>
          <cell r="B1845">
            <v>4331833</v>
          </cell>
          <cell r="C1845">
            <v>17946167</v>
          </cell>
          <cell r="D1845">
            <v>0</v>
          </cell>
        </row>
        <row r="1846">
          <cell r="A1846" t="str">
            <v>756-2024</v>
          </cell>
          <cell r="B1846">
            <v>4028400</v>
          </cell>
          <cell r="C1846">
            <v>32898600</v>
          </cell>
          <cell r="D1846">
            <v>0</v>
          </cell>
        </row>
        <row r="1847">
          <cell r="A1847" t="str">
            <v>757-2023</v>
          </cell>
          <cell r="B1847">
            <v>0</v>
          </cell>
          <cell r="C1847">
            <v>18560218</v>
          </cell>
          <cell r="D1847">
            <v>0</v>
          </cell>
        </row>
        <row r="1848">
          <cell r="A1848" t="str">
            <v>757-2024</v>
          </cell>
          <cell r="B1848">
            <v>0</v>
          </cell>
          <cell r="C1848">
            <v>37374571</v>
          </cell>
          <cell r="D1848">
            <v>0</v>
          </cell>
        </row>
        <row r="1849">
          <cell r="A1849" t="str">
            <v>758-2024</v>
          </cell>
          <cell r="B1849">
            <v>2652250</v>
          </cell>
          <cell r="C1849">
            <v>26522500</v>
          </cell>
          <cell r="D1849">
            <v>0</v>
          </cell>
        </row>
        <row r="1850">
          <cell r="A1850" t="str">
            <v>759-2024</v>
          </cell>
          <cell r="B1850">
            <v>0</v>
          </cell>
          <cell r="C1850">
            <v>50388000</v>
          </cell>
          <cell r="D1850">
            <v>0</v>
          </cell>
        </row>
        <row r="1851">
          <cell r="A1851" t="str">
            <v>760-2024</v>
          </cell>
          <cell r="B1851">
            <v>0</v>
          </cell>
          <cell r="C1851">
            <v>40410000</v>
          </cell>
          <cell r="D1851">
            <v>0</v>
          </cell>
        </row>
        <row r="1852">
          <cell r="A1852" t="str">
            <v>761-2024</v>
          </cell>
          <cell r="B1852">
            <v>2476667</v>
          </cell>
          <cell r="C1852">
            <v>17955833</v>
          </cell>
          <cell r="D1852">
            <v>0</v>
          </cell>
        </row>
        <row r="1853">
          <cell r="A1853" t="str">
            <v>762-2024</v>
          </cell>
          <cell r="B1853">
            <v>0</v>
          </cell>
          <cell r="C1853">
            <v>19724523</v>
          </cell>
          <cell r="D1853">
            <v>0</v>
          </cell>
        </row>
        <row r="1854">
          <cell r="A1854" t="str">
            <v>763-2024</v>
          </cell>
          <cell r="B1854">
            <v>0</v>
          </cell>
          <cell r="C1854">
            <v>39108000</v>
          </cell>
          <cell r="D1854">
            <v>0</v>
          </cell>
        </row>
        <row r="1855">
          <cell r="A1855" t="str">
            <v>764-2024</v>
          </cell>
          <cell r="B1855">
            <v>0</v>
          </cell>
          <cell r="C1855">
            <v>39096000</v>
          </cell>
          <cell r="D1855">
            <v>0</v>
          </cell>
        </row>
        <row r="1856">
          <cell r="A1856" t="str">
            <v>765-2024</v>
          </cell>
          <cell r="B1856">
            <v>7604333</v>
          </cell>
          <cell r="C1856">
            <v>31503667</v>
          </cell>
          <cell r="D1856">
            <v>0</v>
          </cell>
        </row>
        <row r="1857">
          <cell r="A1857" t="str">
            <v>766-2024</v>
          </cell>
          <cell r="B1857">
            <v>7604333</v>
          </cell>
          <cell r="C1857">
            <v>31503667</v>
          </cell>
          <cell r="D1857">
            <v>0</v>
          </cell>
        </row>
        <row r="1858">
          <cell r="A1858" t="str">
            <v>767-2024</v>
          </cell>
          <cell r="B1858">
            <v>0</v>
          </cell>
          <cell r="C1858">
            <v>42900000</v>
          </cell>
          <cell r="D1858">
            <v>9350000</v>
          </cell>
        </row>
        <row r="1859">
          <cell r="A1859" t="str">
            <v>768-2024</v>
          </cell>
          <cell r="B1859">
            <v>2352833</v>
          </cell>
          <cell r="C1859">
            <v>18079667</v>
          </cell>
          <cell r="D1859">
            <v>0</v>
          </cell>
        </row>
        <row r="1860">
          <cell r="A1860" t="str">
            <v>769-2024</v>
          </cell>
          <cell r="B1860">
            <v>0</v>
          </cell>
          <cell r="C1860">
            <v>37374571</v>
          </cell>
          <cell r="D1860">
            <v>0</v>
          </cell>
        </row>
        <row r="1861">
          <cell r="A1861" t="str">
            <v>770-2024</v>
          </cell>
          <cell r="B1861">
            <v>0</v>
          </cell>
          <cell r="C1861">
            <v>37374571</v>
          </cell>
          <cell r="D1861">
            <v>0</v>
          </cell>
        </row>
        <row r="1862">
          <cell r="A1862" t="str">
            <v>771-2024</v>
          </cell>
          <cell r="B1862">
            <v>5371200</v>
          </cell>
          <cell r="C1862">
            <v>32674800</v>
          </cell>
          <cell r="D1862">
            <v>0</v>
          </cell>
        </row>
        <row r="1863">
          <cell r="A1863" t="str">
            <v>772-2024</v>
          </cell>
          <cell r="B1863">
            <v>8872267</v>
          </cell>
          <cell r="C1863">
            <v>31686666</v>
          </cell>
          <cell r="D1863">
            <v>0</v>
          </cell>
        </row>
        <row r="1864">
          <cell r="A1864" t="str">
            <v>773-2024</v>
          </cell>
          <cell r="B1864">
            <v>1160000</v>
          </cell>
          <cell r="C1864">
            <v>42340000</v>
          </cell>
          <cell r="D1864">
            <v>0</v>
          </cell>
        </row>
        <row r="1865">
          <cell r="A1865" t="str">
            <v>774-2024</v>
          </cell>
          <cell r="B1865">
            <v>0</v>
          </cell>
          <cell r="C1865">
            <v>27200000</v>
          </cell>
          <cell r="D1865">
            <v>0</v>
          </cell>
        </row>
        <row r="1866">
          <cell r="A1866" t="str">
            <v>775-2024</v>
          </cell>
          <cell r="B1866">
            <v>0</v>
          </cell>
          <cell r="C1866">
            <v>29033333</v>
          </cell>
          <cell r="D1866">
            <v>32716667</v>
          </cell>
        </row>
        <row r="1867">
          <cell r="A1867" t="str">
            <v>777-2024</v>
          </cell>
          <cell r="B1867">
            <v>0</v>
          </cell>
          <cell r="C1867">
            <v>50483333</v>
          </cell>
          <cell r="D1867">
            <v>11266667</v>
          </cell>
        </row>
        <row r="1868">
          <cell r="A1868" t="str">
            <v>778-2024</v>
          </cell>
          <cell r="B1868">
            <v>0</v>
          </cell>
          <cell r="C1868">
            <v>42900000</v>
          </cell>
          <cell r="D1868">
            <v>18850000</v>
          </cell>
        </row>
        <row r="1869">
          <cell r="A1869" t="str">
            <v>779-2024</v>
          </cell>
          <cell r="B1869">
            <v>0</v>
          </cell>
          <cell r="C1869">
            <v>31983333</v>
          </cell>
          <cell r="D1869">
            <v>0</v>
          </cell>
        </row>
        <row r="1870">
          <cell r="A1870" t="str">
            <v>781-2024</v>
          </cell>
          <cell r="B1870">
            <v>2724333</v>
          </cell>
          <cell r="C1870">
            <v>17708167</v>
          </cell>
          <cell r="D1870">
            <v>0</v>
          </cell>
        </row>
        <row r="1871">
          <cell r="A1871" t="str">
            <v>782-2024</v>
          </cell>
          <cell r="B1871">
            <v>0</v>
          </cell>
          <cell r="C1871">
            <v>19250000</v>
          </cell>
          <cell r="D1871">
            <v>0</v>
          </cell>
        </row>
        <row r="1872">
          <cell r="A1872" t="str">
            <v>783-2024</v>
          </cell>
          <cell r="B1872">
            <v>3889967</v>
          </cell>
          <cell r="C1872">
            <v>25284783</v>
          </cell>
          <cell r="D1872">
            <v>0</v>
          </cell>
        </row>
        <row r="1873">
          <cell r="A1873" t="str">
            <v>784-2024</v>
          </cell>
          <cell r="B1873">
            <v>4420417</v>
          </cell>
          <cell r="C1873">
            <v>24754333</v>
          </cell>
          <cell r="D1873">
            <v>0</v>
          </cell>
        </row>
        <row r="1874">
          <cell r="A1874" t="str">
            <v>786-2024</v>
          </cell>
          <cell r="B1874">
            <v>0</v>
          </cell>
          <cell r="C1874">
            <v>56000000</v>
          </cell>
          <cell r="D1874">
            <v>0</v>
          </cell>
        </row>
        <row r="1875">
          <cell r="A1875" t="str">
            <v>787-2024</v>
          </cell>
          <cell r="B1875">
            <v>3483333</v>
          </cell>
          <cell r="C1875">
            <v>21266667</v>
          </cell>
          <cell r="D1875">
            <v>5500000</v>
          </cell>
        </row>
        <row r="1876">
          <cell r="A1876" t="str">
            <v>789-2024</v>
          </cell>
          <cell r="B1876">
            <v>0</v>
          </cell>
          <cell r="C1876">
            <v>28354001</v>
          </cell>
          <cell r="D1876">
            <v>6780305</v>
          </cell>
        </row>
        <row r="1877">
          <cell r="A1877" t="str">
            <v>790-2024</v>
          </cell>
          <cell r="B1877">
            <v>0</v>
          </cell>
          <cell r="C1877">
            <v>39096000</v>
          </cell>
          <cell r="D1877">
            <v>0</v>
          </cell>
        </row>
        <row r="1878">
          <cell r="A1878" t="str">
            <v>791-2024</v>
          </cell>
          <cell r="B1878">
            <v>0</v>
          </cell>
          <cell r="C1878">
            <v>39096000</v>
          </cell>
          <cell r="D1878">
            <v>0</v>
          </cell>
        </row>
        <row r="1879">
          <cell r="A1879" t="str">
            <v>792-2024</v>
          </cell>
          <cell r="B1879">
            <v>0</v>
          </cell>
          <cell r="C1879">
            <v>30190800</v>
          </cell>
          <cell r="D1879">
            <v>8905200</v>
          </cell>
        </row>
        <row r="1880">
          <cell r="A1880" t="str">
            <v>793-2024</v>
          </cell>
          <cell r="B1880">
            <v>2200000</v>
          </cell>
          <cell r="C1880">
            <v>31900000</v>
          </cell>
          <cell r="D1880">
            <v>0</v>
          </cell>
        </row>
        <row r="1881">
          <cell r="A1881" t="str">
            <v>794-2024</v>
          </cell>
          <cell r="B1881">
            <v>318333</v>
          </cell>
          <cell r="C1881">
            <v>11619167</v>
          </cell>
          <cell r="D1881">
            <v>0</v>
          </cell>
        </row>
        <row r="1882">
          <cell r="A1882" t="str">
            <v>7950286533-2024</v>
          </cell>
          <cell r="B1882">
            <v>0</v>
          </cell>
          <cell r="C1882">
            <v>351000</v>
          </cell>
          <cell r="D1882">
            <v>0</v>
          </cell>
        </row>
        <row r="1883">
          <cell r="A1883" t="str">
            <v>795-2024</v>
          </cell>
          <cell r="B1883">
            <v>9125200</v>
          </cell>
          <cell r="C1883">
            <v>29982800</v>
          </cell>
          <cell r="D1883">
            <v>0</v>
          </cell>
        </row>
        <row r="1884">
          <cell r="A1884" t="str">
            <v>796-2024</v>
          </cell>
          <cell r="B1884">
            <v>19771267</v>
          </cell>
          <cell r="C1884">
            <v>19336733</v>
          </cell>
          <cell r="D1884">
            <v>0</v>
          </cell>
        </row>
        <row r="1885">
          <cell r="A1885" t="str">
            <v>797-2024</v>
          </cell>
          <cell r="B1885">
            <v>7785867</v>
          </cell>
          <cell r="C1885">
            <v>24806133</v>
          </cell>
          <cell r="D1885">
            <v>0</v>
          </cell>
        </row>
        <row r="1886">
          <cell r="A1886" t="str">
            <v>798-2024</v>
          </cell>
          <cell r="B1886">
            <v>0</v>
          </cell>
          <cell r="C1886">
            <v>35250000</v>
          </cell>
          <cell r="D1886">
            <v>9000000</v>
          </cell>
        </row>
        <row r="1887">
          <cell r="A1887" t="str">
            <v>799-2024</v>
          </cell>
          <cell r="B1887">
            <v>6188583</v>
          </cell>
          <cell r="C1887">
            <v>34656067</v>
          </cell>
          <cell r="D1887">
            <v>0</v>
          </cell>
        </row>
        <row r="1888">
          <cell r="A1888" t="str">
            <v>800-2024</v>
          </cell>
          <cell r="B1888">
            <v>3095833</v>
          </cell>
          <cell r="C1888">
            <v>17336667</v>
          </cell>
          <cell r="D1888">
            <v>0</v>
          </cell>
        </row>
        <row r="1889">
          <cell r="A1889" t="str">
            <v>801-2024</v>
          </cell>
          <cell r="B1889">
            <v>6714000</v>
          </cell>
          <cell r="C1889">
            <v>31332000</v>
          </cell>
          <cell r="D1889">
            <v>0</v>
          </cell>
        </row>
        <row r="1890">
          <cell r="A1890" t="str">
            <v>80-2024</v>
          </cell>
          <cell r="B1890">
            <v>742667</v>
          </cell>
          <cell r="C1890">
            <v>25993333</v>
          </cell>
          <cell r="D1890">
            <v>0</v>
          </cell>
        </row>
        <row r="1891">
          <cell r="A1891" t="str">
            <v>802-2024</v>
          </cell>
          <cell r="B1891">
            <v>1400000</v>
          </cell>
          <cell r="C1891">
            <v>33600000</v>
          </cell>
          <cell r="D1891">
            <v>0</v>
          </cell>
        </row>
        <row r="1892">
          <cell r="A1892" t="str">
            <v>803-2024</v>
          </cell>
          <cell r="B1892">
            <v>8907933</v>
          </cell>
          <cell r="C1892">
            <v>30200067</v>
          </cell>
          <cell r="D1892">
            <v>0</v>
          </cell>
        </row>
        <row r="1893">
          <cell r="A1893" t="str">
            <v>805-2024</v>
          </cell>
          <cell r="B1893">
            <v>0</v>
          </cell>
          <cell r="C1893">
            <v>42900000</v>
          </cell>
          <cell r="D1893">
            <v>9350000</v>
          </cell>
        </row>
        <row r="1894">
          <cell r="A1894" t="str">
            <v>806-2024</v>
          </cell>
          <cell r="B1894">
            <v>3889967</v>
          </cell>
          <cell r="C1894">
            <v>25284783</v>
          </cell>
          <cell r="D1894">
            <v>0</v>
          </cell>
        </row>
        <row r="1895">
          <cell r="A1895" t="str">
            <v>807-2024</v>
          </cell>
          <cell r="B1895">
            <v>2229000</v>
          </cell>
          <cell r="C1895">
            <v>17708167</v>
          </cell>
          <cell r="D1895">
            <v>0</v>
          </cell>
        </row>
        <row r="1896">
          <cell r="A1896" t="str">
            <v>808-2024</v>
          </cell>
          <cell r="B1896">
            <v>739600</v>
          </cell>
          <cell r="C1896">
            <v>17134067</v>
          </cell>
          <cell r="D1896">
            <v>0</v>
          </cell>
        </row>
        <row r="1897">
          <cell r="A1897" t="str">
            <v>809-2024</v>
          </cell>
          <cell r="B1897">
            <v>0</v>
          </cell>
          <cell r="C1897">
            <v>50483333</v>
          </cell>
          <cell r="D1897">
            <v>11266667</v>
          </cell>
        </row>
        <row r="1898">
          <cell r="A1898" t="str">
            <v>810-2024</v>
          </cell>
          <cell r="B1898">
            <v>5198200</v>
          </cell>
          <cell r="C1898">
            <v>35644800</v>
          </cell>
          <cell r="D1898">
            <v>0</v>
          </cell>
        </row>
        <row r="1899">
          <cell r="A1899" t="str">
            <v>811-2024</v>
          </cell>
          <cell r="B1899">
            <v>6714000</v>
          </cell>
          <cell r="C1899">
            <v>31332000</v>
          </cell>
          <cell r="D1899">
            <v>0</v>
          </cell>
        </row>
        <row r="1900">
          <cell r="A1900" t="str">
            <v>812-2024</v>
          </cell>
          <cell r="B1900">
            <v>1766667</v>
          </cell>
          <cell r="C1900">
            <v>24733333</v>
          </cell>
          <cell r="D1900">
            <v>0</v>
          </cell>
        </row>
        <row r="1901">
          <cell r="A1901" t="str">
            <v>814-2024</v>
          </cell>
          <cell r="B1901">
            <v>5074433</v>
          </cell>
          <cell r="C1901">
            <v>17203567</v>
          </cell>
          <cell r="D1901">
            <v>0</v>
          </cell>
        </row>
        <row r="1902">
          <cell r="A1902" t="str">
            <v>815-2024</v>
          </cell>
          <cell r="B1902">
            <v>5074433</v>
          </cell>
          <cell r="C1902">
            <v>17203567</v>
          </cell>
          <cell r="D1902">
            <v>0</v>
          </cell>
        </row>
        <row r="1903">
          <cell r="A1903" t="str">
            <v>816-2024</v>
          </cell>
          <cell r="B1903">
            <v>6011767</v>
          </cell>
          <cell r="C1903">
            <v>23162983</v>
          </cell>
          <cell r="D1903">
            <v>0</v>
          </cell>
        </row>
        <row r="1904">
          <cell r="A1904" t="str">
            <v>817-2024</v>
          </cell>
          <cell r="B1904">
            <v>848166</v>
          </cell>
          <cell r="C1904">
            <v>23748667</v>
          </cell>
          <cell r="D1904">
            <v>0</v>
          </cell>
        </row>
        <row r="1905">
          <cell r="A1905" t="str">
            <v>818-2024</v>
          </cell>
          <cell r="B1905">
            <v>339266</v>
          </cell>
          <cell r="C1905">
            <v>24257567</v>
          </cell>
          <cell r="D1905">
            <v>0</v>
          </cell>
        </row>
        <row r="1906">
          <cell r="A1906" t="str">
            <v>819-2024</v>
          </cell>
          <cell r="B1906">
            <v>3962667</v>
          </cell>
          <cell r="C1906">
            <v>16469833</v>
          </cell>
          <cell r="D1906">
            <v>0</v>
          </cell>
        </row>
        <row r="1907">
          <cell r="A1907" t="str">
            <v>821-2024</v>
          </cell>
          <cell r="B1907">
            <v>5074433</v>
          </cell>
          <cell r="C1907">
            <v>17203567</v>
          </cell>
          <cell r="D1907">
            <v>0</v>
          </cell>
        </row>
        <row r="1908">
          <cell r="A1908" t="str">
            <v>822-2024</v>
          </cell>
          <cell r="B1908">
            <v>1187433</v>
          </cell>
          <cell r="C1908">
            <v>23409400</v>
          </cell>
          <cell r="D1908">
            <v>0</v>
          </cell>
        </row>
        <row r="1909">
          <cell r="A1909" t="str">
            <v>826-2024</v>
          </cell>
          <cell r="B1909">
            <v>5595000</v>
          </cell>
          <cell r="C1909">
            <v>31332000</v>
          </cell>
          <cell r="D1909">
            <v>0</v>
          </cell>
        </row>
        <row r="1910">
          <cell r="A1910" t="str">
            <v>827-2024</v>
          </cell>
          <cell r="B1910">
            <v>0</v>
          </cell>
          <cell r="C1910">
            <v>24479667</v>
          </cell>
          <cell r="D1910">
            <v>5853833</v>
          </cell>
        </row>
        <row r="1911">
          <cell r="A1911" t="str">
            <v>828-2024</v>
          </cell>
          <cell r="B1911">
            <v>4420417</v>
          </cell>
          <cell r="C1911">
            <v>24754333</v>
          </cell>
          <cell r="D1911">
            <v>0</v>
          </cell>
        </row>
        <row r="1912">
          <cell r="A1912" t="str">
            <v>829-2024</v>
          </cell>
          <cell r="B1912">
            <v>1399666</v>
          </cell>
          <cell r="C1912">
            <v>39190667</v>
          </cell>
          <cell r="D1912">
            <v>0</v>
          </cell>
        </row>
        <row r="1913">
          <cell r="A1913" t="str">
            <v>830-2024</v>
          </cell>
          <cell r="B1913">
            <v>3219667</v>
          </cell>
          <cell r="C1913">
            <v>17212833</v>
          </cell>
          <cell r="D1913">
            <v>0</v>
          </cell>
        </row>
        <row r="1914">
          <cell r="A1914" t="str">
            <v>831-2024</v>
          </cell>
          <cell r="B1914">
            <v>0</v>
          </cell>
          <cell r="C1914">
            <v>55276667</v>
          </cell>
          <cell r="D1914">
            <v>13218333</v>
          </cell>
        </row>
        <row r="1915">
          <cell r="A1915" t="str">
            <v>832-2024</v>
          </cell>
          <cell r="B1915">
            <v>0</v>
          </cell>
          <cell r="C1915">
            <v>55276667</v>
          </cell>
          <cell r="D1915">
            <v>13218333</v>
          </cell>
        </row>
        <row r="1916">
          <cell r="A1916" t="str">
            <v>833-2024</v>
          </cell>
          <cell r="B1916">
            <v>0</v>
          </cell>
          <cell r="C1916">
            <v>27200000</v>
          </cell>
          <cell r="D1916">
            <v>0</v>
          </cell>
        </row>
        <row r="1917">
          <cell r="A1917" t="str">
            <v>834-2024</v>
          </cell>
          <cell r="B1917">
            <v>0</v>
          </cell>
          <cell r="C1917">
            <v>27200000</v>
          </cell>
          <cell r="D1917">
            <v>0</v>
          </cell>
        </row>
        <row r="1918">
          <cell r="A1918" t="str">
            <v>835-2024</v>
          </cell>
          <cell r="B1918">
            <v>1166944</v>
          </cell>
          <cell r="C1918">
            <v>16337221</v>
          </cell>
          <cell r="D1918">
            <v>0</v>
          </cell>
        </row>
        <row r="1919">
          <cell r="A1919" t="str">
            <v>836-2024</v>
          </cell>
          <cell r="B1919">
            <v>1187433</v>
          </cell>
          <cell r="C1919">
            <v>23409400</v>
          </cell>
          <cell r="D1919">
            <v>0</v>
          </cell>
        </row>
        <row r="1920">
          <cell r="A1920" t="str">
            <v>838-2024</v>
          </cell>
          <cell r="B1920">
            <v>1208400</v>
          </cell>
          <cell r="C1920">
            <v>27994600</v>
          </cell>
          <cell r="D1920">
            <v>0</v>
          </cell>
        </row>
        <row r="1921">
          <cell r="A1921" t="str">
            <v>839-2023</v>
          </cell>
          <cell r="B1921">
            <v>0</v>
          </cell>
          <cell r="C1921">
            <v>33303516</v>
          </cell>
          <cell r="D1921">
            <v>0</v>
          </cell>
        </row>
        <row r="1922">
          <cell r="A1922" t="str">
            <v>840-2024</v>
          </cell>
          <cell r="B1922">
            <v>0</v>
          </cell>
          <cell r="C1922">
            <v>27200000</v>
          </cell>
          <cell r="D1922">
            <v>0</v>
          </cell>
        </row>
        <row r="1923">
          <cell r="A1923" t="str">
            <v>841-2024</v>
          </cell>
          <cell r="B1923">
            <v>4597233</v>
          </cell>
          <cell r="C1923">
            <v>24577517</v>
          </cell>
          <cell r="D1923">
            <v>0</v>
          </cell>
        </row>
        <row r="1924">
          <cell r="A1924" t="str">
            <v>842-2024</v>
          </cell>
          <cell r="B1924">
            <v>4597233</v>
          </cell>
          <cell r="C1924">
            <v>24577517</v>
          </cell>
          <cell r="D1924">
            <v>0</v>
          </cell>
        </row>
        <row r="1925">
          <cell r="A1925" t="str">
            <v>843-2024</v>
          </cell>
          <cell r="B1925">
            <v>0</v>
          </cell>
          <cell r="C1925">
            <v>29174750</v>
          </cell>
          <cell r="D1925">
            <v>0</v>
          </cell>
        </row>
        <row r="1926">
          <cell r="A1926" t="str">
            <v>844-2024</v>
          </cell>
          <cell r="B1926">
            <v>4667960</v>
          </cell>
          <cell r="C1926">
            <v>18671840</v>
          </cell>
          <cell r="D1926">
            <v>0</v>
          </cell>
        </row>
        <row r="1927">
          <cell r="A1927" t="str">
            <v>845-2024</v>
          </cell>
          <cell r="B1927">
            <v>8310383</v>
          </cell>
          <cell r="C1927">
            <v>23516617</v>
          </cell>
          <cell r="D1927">
            <v>0</v>
          </cell>
        </row>
        <row r="1928">
          <cell r="A1928" t="str">
            <v>846-2024</v>
          </cell>
          <cell r="B1928">
            <v>0</v>
          </cell>
          <cell r="C1928">
            <v>40800000</v>
          </cell>
          <cell r="D1928">
            <v>0</v>
          </cell>
        </row>
        <row r="1929">
          <cell r="A1929" t="str">
            <v>847-2024</v>
          </cell>
          <cell r="B1929">
            <v>5817033</v>
          </cell>
          <cell r="C1929">
            <v>16460967</v>
          </cell>
          <cell r="D1929">
            <v>0</v>
          </cell>
        </row>
        <row r="1930">
          <cell r="A1930" t="str">
            <v>848-2024</v>
          </cell>
          <cell r="B1930">
            <v>12285400</v>
          </cell>
          <cell r="C1930">
            <v>16917600</v>
          </cell>
          <cell r="D1930">
            <v>0</v>
          </cell>
        </row>
        <row r="1931">
          <cell r="A1931" t="str">
            <v>849-2024</v>
          </cell>
          <cell r="B1931">
            <v>2079467</v>
          </cell>
          <cell r="C1931">
            <v>10174533</v>
          </cell>
          <cell r="D1931">
            <v>0</v>
          </cell>
        </row>
        <row r="1932">
          <cell r="A1932" t="str">
            <v>850-2024</v>
          </cell>
          <cell r="B1932">
            <v>5127683</v>
          </cell>
          <cell r="C1932">
            <v>24047067</v>
          </cell>
          <cell r="D1932">
            <v>0</v>
          </cell>
        </row>
        <row r="1933">
          <cell r="A1933" t="str">
            <v>851-2024</v>
          </cell>
          <cell r="B1933">
            <v>169633</v>
          </cell>
          <cell r="C1933">
            <v>23239767</v>
          </cell>
          <cell r="D1933">
            <v>0</v>
          </cell>
        </row>
        <row r="1934">
          <cell r="A1934" t="str">
            <v>853-2024</v>
          </cell>
          <cell r="B1934">
            <v>0</v>
          </cell>
          <cell r="C1934">
            <v>56750000</v>
          </cell>
          <cell r="D1934">
            <v>14500000</v>
          </cell>
        </row>
        <row r="1935">
          <cell r="A1935" t="str">
            <v>854-2024</v>
          </cell>
          <cell r="B1935">
            <v>0</v>
          </cell>
          <cell r="C1935">
            <v>18916667</v>
          </cell>
          <cell r="D1935">
            <v>4833333</v>
          </cell>
        </row>
        <row r="1936">
          <cell r="A1936" t="str">
            <v>856-2024</v>
          </cell>
          <cell r="B1936">
            <v>10646067</v>
          </cell>
          <cell r="C1936">
            <v>28461933</v>
          </cell>
          <cell r="D1936">
            <v>0</v>
          </cell>
        </row>
        <row r="1937">
          <cell r="A1937" t="str">
            <v>857-2023</v>
          </cell>
          <cell r="B1937">
            <v>0</v>
          </cell>
          <cell r="C1937">
            <v>28456990</v>
          </cell>
          <cell r="D1937">
            <v>0</v>
          </cell>
        </row>
        <row r="1938">
          <cell r="A1938" t="str">
            <v>857-2024</v>
          </cell>
          <cell r="B1938">
            <v>169633</v>
          </cell>
          <cell r="C1938">
            <v>23239767</v>
          </cell>
          <cell r="D1938">
            <v>0</v>
          </cell>
        </row>
        <row r="1939">
          <cell r="A1939" t="str">
            <v>858-2024</v>
          </cell>
          <cell r="B1939">
            <v>169633</v>
          </cell>
          <cell r="C1939">
            <v>23239767</v>
          </cell>
          <cell r="D1939">
            <v>0</v>
          </cell>
        </row>
        <row r="1940">
          <cell r="A1940" t="str">
            <v>859-2024</v>
          </cell>
          <cell r="B1940">
            <v>6380000</v>
          </cell>
          <cell r="C1940">
            <v>29920000</v>
          </cell>
          <cell r="D1940">
            <v>0</v>
          </cell>
        </row>
        <row r="1941">
          <cell r="A1941" t="str">
            <v>860-2024</v>
          </cell>
          <cell r="B1941">
            <v>4667960</v>
          </cell>
          <cell r="C1941">
            <v>16408587</v>
          </cell>
          <cell r="D1941">
            <v>2263253</v>
          </cell>
        </row>
        <row r="1942">
          <cell r="A1942" t="str">
            <v>861-2024</v>
          </cell>
          <cell r="B1942">
            <v>0</v>
          </cell>
          <cell r="C1942">
            <v>7700000</v>
          </cell>
          <cell r="D1942">
            <v>0</v>
          </cell>
        </row>
        <row r="1943">
          <cell r="A1943" t="str">
            <v>862-2024</v>
          </cell>
          <cell r="B1943">
            <v>10120000</v>
          </cell>
          <cell r="C1943">
            <v>31280000</v>
          </cell>
          <cell r="D1943">
            <v>0</v>
          </cell>
        </row>
        <row r="1944">
          <cell r="A1944" t="str">
            <v>863-2024</v>
          </cell>
          <cell r="B1944">
            <v>4667960</v>
          </cell>
          <cell r="C1944">
            <v>18671840</v>
          </cell>
          <cell r="D1944">
            <v>0</v>
          </cell>
        </row>
        <row r="1945">
          <cell r="A1945" t="str">
            <v>864-2024</v>
          </cell>
          <cell r="B1945">
            <v>3962667</v>
          </cell>
          <cell r="C1945">
            <v>16469833</v>
          </cell>
          <cell r="D1945">
            <v>0</v>
          </cell>
        </row>
        <row r="1946">
          <cell r="A1946" t="str">
            <v>865-2024</v>
          </cell>
          <cell r="B1946">
            <v>1</v>
          </cell>
          <cell r="C1946">
            <v>40119693</v>
          </cell>
          <cell r="D1946">
            <v>10473725</v>
          </cell>
        </row>
        <row r="1947">
          <cell r="A1947" t="str">
            <v>867-2024</v>
          </cell>
          <cell r="B1947">
            <v>525200</v>
          </cell>
          <cell r="C1947">
            <v>23108800</v>
          </cell>
          <cell r="D1947">
            <v>0</v>
          </cell>
        </row>
        <row r="1948">
          <cell r="A1948" t="str">
            <v>868-2023</v>
          </cell>
          <cell r="B1948">
            <v>0</v>
          </cell>
          <cell r="C1948">
            <v>2672582</v>
          </cell>
          <cell r="D1948">
            <v>12327418</v>
          </cell>
        </row>
        <row r="1949">
          <cell r="A1949" t="str">
            <v>868-2024</v>
          </cell>
          <cell r="B1949">
            <v>383567</v>
          </cell>
          <cell r="C1949">
            <v>25507183</v>
          </cell>
          <cell r="D1949">
            <v>0</v>
          </cell>
        </row>
        <row r="1950">
          <cell r="A1950" t="str">
            <v>869-2024</v>
          </cell>
          <cell r="B1950">
            <v>0</v>
          </cell>
          <cell r="C1950">
            <v>39108000</v>
          </cell>
          <cell r="D1950">
            <v>0</v>
          </cell>
        </row>
        <row r="1951">
          <cell r="A1951" t="str">
            <v>871-2024</v>
          </cell>
          <cell r="B1951">
            <v>848167</v>
          </cell>
          <cell r="C1951">
            <v>22561233</v>
          </cell>
          <cell r="D1951">
            <v>0</v>
          </cell>
        </row>
        <row r="1952">
          <cell r="A1952" t="str">
            <v>872-2024</v>
          </cell>
          <cell r="B1952">
            <v>1360000</v>
          </cell>
          <cell r="C1952">
            <v>10640000</v>
          </cell>
          <cell r="D1952">
            <v>0</v>
          </cell>
        </row>
        <row r="1953">
          <cell r="A1953" t="str">
            <v>873-2024</v>
          </cell>
          <cell r="B1953">
            <v>1360000</v>
          </cell>
          <cell r="C1953">
            <v>10640000</v>
          </cell>
          <cell r="D1953">
            <v>0</v>
          </cell>
        </row>
        <row r="1954">
          <cell r="A1954" t="str">
            <v>874-2024</v>
          </cell>
          <cell r="B1954">
            <v>6064567</v>
          </cell>
          <cell r="C1954">
            <v>16213433</v>
          </cell>
          <cell r="D1954">
            <v>0</v>
          </cell>
        </row>
        <row r="1955">
          <cell r="A1955" t="str">
            <v>875-2024</v>
          </cell>
          <cell r="B1955">
            <v>1357067</v>
          </cell>
          <cell r="C1955">
            <v>22052333</v>
          </cell>
          <cell r="D1955">
            <v>0</v>
          </cell>
        </row>
        <row r="1956">
          <cell r="A1956" t="str">
            <v>876-2024</v>
          </cell>
          <cell r="B1956">
            <v>6011767</v>
          </cell>
          <cell r="C1956">
            <v>23162983</v>
          </cell>
          <cell r="D1956">
            <v>0</v>
          </cell>
        </row>
        <row r="1957">
          <cell r="A1957" t="str">
            <v>877-2024</v>
          </cell>
          <cell r="B1957">
            <v>8487200</v>
          </cell>
          <cell r="C1957">
            <v>23339800</v>
          </cell>
          <cell r="D1957">
            <v>0</v>
          </cell>
        </row>
        <row r="1958">
          <cell r="A1958" t="str">
            <v>878-2024</v>
          </cell>
          <cell r="B1958">
            <v>2450800</v>
          </cell>
          <cell r="C1958">
            <v>9803200</v>
          </cell>
          <cell r="D1958">
            <v>0</v>
          </cell>
        </row>
        <row r="1959">
          <cell r="A1959" t="str">
            <v>879-2024</v>
          </cell>
          <cell r="B1959">
            <v>2450800</v>
          </cell>
          <cell r="C1959">
            <v>9803200</v>
          </cell>
          <cell r="D1959">
            <v>0</v>
          </cell>
        </row>
        <row r="1960">
          <cell r="A1960" t="str">
            <v>880-2024</v>
          </cell>
          <cell r="B1960">
            <v>13036000</v>
          </cell>
          <cell r="C1960">
            <v>26072000</v>
          </cell>
          <cell r="D1960">
            <v>0</v>
          </cell>
        </row>
        <row r="1961">
          <cell r="A1961" t="str">
            <v>881-2024</v>
          </cell>
          <cell r="B1961">
            <v>12855733</v>
          </cell>
          <cell r="C1961">
            <v>22452267</v>
          </cell>
          <cell r="D1961">
            <v>0</v>
          </cell>
        </row>
        <row r="1962">
          <cell r="A1962" t="str">
            <v>883-2024</v>
          </cell>
          <cell r="B1962">
            <v>13516800</v>
          </cell>
          <cell r="C1962">
            <v>37171200</v>
          </cell>
          <cell r="D1962">
            <v>0</v>
          </cell>
        </row>
        <row r="1963">
          <cell r="A1963" t="str">
            <v>884-2024</v>
          </cell>
          <cell r="B1963">
            <v>3715000</v>
          </cell>
          <cell r="C1963">
            <v>16222167</v>
          </cell>
          <cell r="D1963">
            <v>0</v>
          </cell>
        </row>
        <row r="1964">
          <cell r="A1964" t="str">
            <v>886-2024</v>
          </cell>
          <cell r="B1964">
            <v>1849000</v>
          </cell>
          <cell r="C1964">
            <v>16024667</v>
          </cell>
          <cell r="D1964">
            <v>0</v>
          </cell>
        </row>
        <row r="1965">
          <cell r="A1965" t="str">
            <v>887-2024</v>
          </cell>
          <cell r="B1965">
            <v>0</v>
          </cell>
          <cell r="C1965">
            <v>29174750</v>
          </cell>
          <cell r="D1965">
            <v>0</v>
          </cell>
        </row>
        <row r="1966">
          <cell r="A1966" t="str">
            <v>888-2024</v>
          </cell>
          <cell r="B1966">
            <v>2673600</v>
          </cell>
          <cell r="C1966">
            <v>9580400</v>
          </cell>
          <cell r="D1966">
            <v>0</v>
          </cell>
        </row>
        <row r="1967">
          <cell r="A1967" t="str">
            <v>889-2024</v>
          </cell>
          <cell r="B1967">
            <v>12855733</v>
          </cell>
          <cell r="C1967">
            <v>22452267</v>
          </cell>
          <cell r="D1967">
            <v>0</v>
          </cell>
        </row>
        <row r="1968">
          <cell r="A1968" t="str">
            <v>890-2024</v>
          </cell>
          <cell r="B1968">
            <v>6067833</v>
          </cell>
          <cell r="C1968">
            <v>14364667</v>
          </cell>
          <cell r="D1968">
            <v>0</v>
          </cell>
        </row>
        <row r="1969">
          <cell r="A1969" t="str">
            <v>891-2024</v>
          </cell>
          <cell r="B1969">
            <v>0</v>
          </cell>
          <cell r="C1969">
            <v>28600000</v>
          </cell>
          <cell r="D1969">
            <v>0</v>
          </cell>
        </row>
        <row r="1970">
          <cell r="A1970" t="str">
            <v>892-2024</v>
          </cell>
          <cell r="B1970">
            <v>0</v>
          </cell>
          <cell r="C1970">
            <v>22000000</v>
          </cell>
          <cell r="D1970">
            <v>0</v>
          </cell>
        </row>
        <row r="1971">
          <cell r="A1971" t="str">
            <v>893-2024</v>
          </cell>
          <cell r="B1971">
            <v>1060900</v>
          </cell>
          <cell r="C1971">
            <v>12730800</v>
          </cell>
          <cell r="D1971">
            <v>0</v>
          </cell>
        </row>
        <row r="1972">
          <cell r="A1972" t="str">
            <v>894-2024</v>
          </cell>
          <cell r="B1972">
            <v>1768167</v>
          </cell>
          <cell r="C1972">
            <v>22102083</v>
          </cell>
          <cell r="D1972">
            <v>0</v>
          </cell>
        </row>
        <row r="1973">
          <cell r="A1973" t="str">
            <v>895-2024</v>
          </cell>
          <cell r="B1973">
            <v>13438066</v>
          </cell>
          <cell r="C1973">
            <v>15736684</v>
          </cell>
          <cell r="D1973">
            <v>0</v>
          </cell>
        </row>
        <row r="1974">
          <cell r="A1974" t="str">
            <v>896-2024</v>
          </cell>
          <cell r="B1974">
            <v>0</v>
          </cell>
          <cell r="C1974">
            <v>14404500</v>
          </cell>
          <cell r="D1974">
            <v>0</v>
          </cell>
        </row>
        <row r="1975">
          <cell r="A1975" t="str">
            <v>897-2023</v>
          </cell>
          <cell r="B1975">
            <v>198000</v>
          </cell>
          <cell r="C1975">
            <v>252000</v>
          </cell>
          <cell r="D1975">
            <v>0</v>
          </cell>
        </row>
        <row r="1976">
          <cell r="A1976" t="str">
            <v>897-2024</v>
          </cell>
          <cell r="B1976">
            <v>0</v>
          </cell>
          <cell r="C1976">
            <v>28997933</v>
          </cell>
          <cell r="D1976">
            <v>176817</v>
          </cell>
        </row>
        <row r="1977">
          <cell r="A1977" t="str">
            <v>898-2024</v>
          </cell>
          <cell r="B1977">
            <v>0</v>
          </cell>
          <cell r="C1977">
            <v>24750000</v>
          </cell>
          <cell r="D1977">
            <v>0</v>
          </cell>
        </row>
        <row r="1978">
          <cell r="A1978" t="str">
            <v>899-2024</v>
          </cell>
          <cell r="B1978">
            <v>17550000</v>
          </cell>
          <cell r="C1978">
            <v>14950000</v>
          </cell>
          <cell r="D1978">
            <v>0</v>
          </cell>
        </row>
        <row r="1979">
          <cell r="A1979" t="str">
            <v>900-2024</v>
          </cell>
          <cell r="B1979">
            <v>6067833</v>
          </cell>
          <cell r="C1979">
            <v>14364667</v>
          </cell>
          <cell r="D1979">
            <v>0</v>
          </cell>
        </row>
        <row r="1980">
          <cell r="A1980" t="str">
            <v>901-2024</v>
          </cell>
          <cell r="B1980">
            <v>2746667</v>
          </cell>
          <cell r="C1980">
            <v>25269333</v>
          </cell>
          <cell r="D1980">
            <v>9064000</v>
          </cell>
        </row>
        <row r="1981">
          <cell r="A1981" t="str">
            <v>902-2024</v>
          </cell>
          <cell r="B1981">
            <v>0</v>
          </cell>
          <cell r="C1981">
            <v>61266975</v>
          </cell>
          <cell r="D1981">
            <v>0</v>
          </cell>
        </row>
        <row r="1982">
          <cell r="A1982" t="str">
            <v>903-2024</v>
          </cell>
          <cell r="B1982">
            <v>0</v>
          </cell>
          <cell r="C1982">
            <v>7700000</v>
          </cell>
          <cell r="D1982">
            <v>0</v>
          </cell>
        </row>
        <row r="1983">
          <cell r="A1983" t="str">
            <v>904-2024</v>
          </cell>
          <cell r="B1983">
            <v>0</v>
          </cell>
          <cell r="C1983">
            <v>31200000</v>
          </cell>
          <cell r="D1983">
            <v>0</v>
          </cell>
        </row>
        <row r="1984">
          <cell r="A1984" t="str">
            <v>905-2024</v>
          </cell>
          <cell r="B1984">
            <v>0</v>
          </cell>
          <cell r="C1984">
            <v>22000000</v>
          </cell>
          <cell r="D1984">
            <v>0</v>
          </cell>
        </row>
        <row r="1985">
          <cell r="A1985" t="str">
            <v>906-2024</v>
          </cell>
          <cell r="B1985">
            <v>0</v>
          </cell>
          <cell r="C1985">
            <v>22000000</v>
          </cell>
          <cell r="D1985">
            <v>0</v>
          </cell>
        </row>
        <row r="1986">
          <cell r="A1986" t="str">
            <v>907-2024</v>
          </cell>
          <cell r="B1986">
            <v>7673533</v>
          </cell>
          <cell r="C1986">
            <v>14604467</v>
          </cell>
          <cell r="D1986">
            <v>0</v>
          </cell>
        </row>
        <row r="1987">
          <cell r="A1987" t="str">
            <v>908-2024</v>
          </cell>
          <cell r="B1987">
            <v>1166990</v>
          </cell>
          <cell r="C1987">
            <v>23339800</v>
          </cell>
          <cell r="D1987">
            <v>0</v>
          </cell>
        </row>
        <row r="1988">
          <cell r="A1988" t="str">
            <v>910-2024</v>
          </cell>
          <cell r="B1988">
            <v>7797300</v>
          </cell>
          <cell r="C1988">
            <v>14480700</v>
          </cell>
          <cell r="D1988">
            <v>0</v>
          </cell>
        </row>
        <row r="1989">
          <cell r="A1989" t="str">
            <v>912-2024</v>
          </cell>
          <cell r="B1989">
            <v>15643200</v>
          </cell>
          <cell r="C1989">
            <v>12601467</v>
          </cell>
          <cell r="D1989">
            <v>0</v>
          </cell>
        </row>
        <row r="1990">
          <cell r="A1990" t="str">
            <v>913-2024</v>
          </cell>
          <cell r="B1990">
            <v>0</v>
          </cell>
          <cell r="C1990">
            <v>33064605</v>
          </cell>
          <cell r="D1990">
            <v>36935395</v>
          </cell>
        </row>
        <row r="1991">
          <cell r="A1991" t="str">
            <v>914-2024</v>
          </cell>
          <cell r="B1991">
            <v>1187433</v>
          </cell>
          <cell r="C1991">
            <v>19168567</v>
          </cell>
          <cell r="D1991">
            <v>0</v>
          </cell>
        </row>
        <row r="1992">
          <cell r="A1992" t="str">
            <v>916-2024</v>
          </cell>
          <cell r="B1992">
            <v>9158733</v>
          </cell>
          <cell r="C1992">
            <v>13119267</v>
          </cell>
          <cell r="D1992">
            <v>0</v>
          </cell>
        </row>
        <row r="1993">
          <cell r="A1993" t="str">
            <v>917-2024</v>
          </cell>
          <cell r="B1993">
            <v>0</v>
          </cell>
          <cell r="C1993">
            <v>23342000</v>
          </cell>
          <cell r="D1993">
            <v>0</v>
          </cell>
        </row>
        <row r="1994">
          <cell r="A1994" t="str">
            <v>918-2023</v>
          </cell>
          <cell r="B1994">
            <v>0</v>
          </cell>
          <cell r="C1994">
            <v>0</v>
          </cell>
          <cell r="D1994">
            <v>399200</v>
          </cell>
        </row>
        <row r="1995">
          <cell r="A1995" t="str">
            <v>919-2024</v>
          </cell>
          <cell r="B1995">
            <v>0</v>
          </cell>
          <cell r="C1995">
            <v>23342000</v>
          </cell>
          <cell r="D1995">
            <v>0</v>
          </cell>
        </row>
        <row r="1996">
          <cell r="A1996" t="str">
            <v>920-2024</v>
          </cell>
          <cell r="B1996">
            <v>6640000</v>
          </cell>
          <cell r="C1996">
            <v>8960000</v>
          </cell>
          <cell r="D1996">
            <v>0</v>
          </cell>
        </row>
        <row r="1997">
          <cell r="A1997" t="str">
            <v>921-2024</v>
          </cell>
          <cell r="B1997">
            <v>0</v>
          </cell>
          <cell r="C1997">
            <v>40844650</v>
          </cell>
          <cell r="D1997">
            <v>0</v>
          </cell>
        </row>
        <row r="1998">
          <cell r="A1998" t="str">
            <v>922-2024</v>
          </cell>
          <cell r="B1998">
            <v>0</v>
          </cell>
          <cell r="C1998">
            <v>7700000</v>
          </cell>
          <cell r="D1998">
            <v>0</v>
          </cell>
        </row>
        <row r="1999">
          <cell r="A1999" t="str">
            <v>923-2024</v>
          </cell>
          <cell r="B1999">
            <v>508900</v>
          </cell>
          <cell r="C1999">
            <v>18659667</v>
          </cell>
          <cell r="D1999">
            <v>0</v>
          </cell>
        </row>
        <row r="2000">
          <cell r="A2000" t="str">
            <v>924-2024</v>
          </cell>
          <cell r="B2000">
            <v>508900</v>
          </cell>
          <cell r="C2000">
            <v>18659667</v>
          </cell>
          <cell r="D2000">
            <v>0</v>
          </cell>
        </row>
        <row r="2001">
          <cell r="A2001" t="str">
            <v>926-2022</v>
          </cell>
          <cell r="B2001">
            <v>0</v>
          </cell>
          <cell r="C2001">
            <v>1856792133</v>
          </cell>
          <cell r="D2001">
            <v>47551014</v>
          </cell>
        </row>
        <row r="2002">
          <cell r="A2002" t="str">
            <v>926-2024</v>
          </cell>
          <cell r="B2002">
            <v>1526700</v>
          </cell>
          <cell r="C2002">
            <v>17641867</v>
          </cell>
          <cell r="D2002">
            <v>0</v>
          </cell>
        </row>
        <row r="2003">
          <cell r="A2003" t="str">
            <v>927-2024</v>
          </cell>
          <cell r="B2003">
            <v>6880000</v>
          </cell>
          <cell r="C2003">
            <v>8720000</v>
          </cell>
          <cell r="D2003">
            <v>0</v>
          </cell>
        </row>
        <row r="2004">
          <cell r="A2004" t="str">
            <v>928-2022</v>
          </cell>
          <cell r="B2004">
            <v>30580195</v>
          </cell>
          <cell r="C2004">
            <v>566858523</v>
          </cell>
          <cell r="D2004">
            <v>0</v>
          </cell>
        </row>
        <row r="2005">
          <cell r="A2005" t="str">
            <v>928-2024</v>
          </cell>
          <cell r="B2005">
            <v>1356061</v>
          </cell>
          <cell r="C2005">
            <v>20834027</v>
          </cell>
          <cell r="D2005">
            <v>11095044</v>
          </cell>
        </row>
        <row r="2006">
          <cell r="A2006" t="str">
            <v>929-2024</v>
          </cell>
          <cell r="B2006">
            <v>6934667</v>
          </cell>
          <cell r="C2006">
            <v>13497833</v>
          </cell>
          <cell r="D2006">
            <v>0</v>
          </cell>
        </row>
        <row r="2007">
          <cell r="A2007" t="str">
            <v>930-2024</v>
          </cell>
          <cell r="B2007">
            <v>1357067</v>
          </cell>
          <cell r="C2007">
            <v>18490033</v>
          </cell>
          <cell r="D2007">
            <v>0</v>
          </cell>
        </row>
        <row r="2008">
          <cell r="A2008" t="str">
            <v>931-2024</v>
          </cell>
          <cell r="B2008">
            <v>1200000</v>
          </cell>
          <cell r="C2008">
            <v>31800000</v>
          </cell>
          <cell r="D2008">
            <v>0</v>
          </cell>
        </row>
        <row r="2009">
          <cell r="A2009" t="str">
            <v>932-2024</v>
          </cell>
          <cell r="B2009">
            <v>0</v>
          </cell>
          <cell r="C2009">
            <v>23342000</v>
          </cell>
          <cell r="D2009">
            <v>0</v>
          </cell>
        </row>
        <row r="2010">
          <cell r="A2010" t="str">
            <v>933-2024</v>
          </cell>
          <cell r="B2010">
            <v>7306167</v>
          </cell>
          <cell r="C2010">
            <v>13126333</v>
          </cell>
          <cell r="D2010">
            <v>0</v>
          </cell>
        </row>
        <row r="2011">
          <cell r="A2011" t="str">
            <v>935-2024</v>
          </cell>
          <cell r="B2011">
            <v>1017800</v>
          </cell>
          <cell r="C2011">
            <v>17641867</v>
          </cell>
          <cell r="D2011">
            <v>0</v>
          </cell>
        </row>
        <row r="2012">
          <cell r="A2012" t="str">
            <v>936-2024</v>
          </cell>
          <cell r="B2012">
            <v>1017800</v>
          </cell>
          <cell r="C2012">
            <v>17641867</v>
          </cell>
          <cell r="D2012">
            <v>0</v>
          </cell>
        </row>
        <row r="2013">
          <cell r="A2013" t="str">
            <v>937-2024</v>
          </cell>
          <cell r="B2013">
            <v>0</v>
          </cell>
          <cell r="C2013">
            <v>28599667</v>
          </cell>
          <cell r="D2013">
            <v>11055333</v>
          </cell>
        </row>
        <row r="2014">
          <cell r="A2014" t="str">
            <v>938-2024</v>
          </cell>
          <cell r="B2014">
            <v>0</v>
          </cell>
          <cell r="C2014">
            <v>193438963</v>
          </cell>
          <cell r="D2014">
            <v>187648404</v>
          </cell>
        </row>
        <row r="2015">
          <cell r="A2015" t="str">
            <v>939-2024</v>
          </cell>
          <cell r="B2015">
            <v>13261250</v>
          </cell>
          <cell r="C2015">
            <v>18565750</v>
          </cell>
          <cell r="D2015">
            <v>0</v>
          </cell>
        </row>
        <row r="2016">
          <cell r="A2016" t="str">
            <v>941-2024</v>
          </cell>
          <cell r="B2016">
            <v>18659667</v>
          </cell>
          <cell r="C2016">
            <v>0</v>
          </cell>
          <cell r="D2016">
            <v>0</v>
          </cell>
        </row>
        <row r="2017">
          <cell r="A2017" t="str">
            <v>942-2024</v>
          </cell>
          <cell r="B2017">
            <v>18659667</v>
          </cell>
          <cell r="C2017">
            <v>0</v>
          </cell>
          <cell r="D2017">
            <v>0</v>
          </cell>
        </row>
        <row r="2018">
          <cell r="A2018" t="str">
            <v>943-2023</v>
          </cell>
          <cell r="B2018">
            <v>0</v>
          </cell>
          <cell r="C2018">
            <v>3620819689</v>
          </cell>
          <cell r="D2018">
            <v>0</v>
          </cell>
        </row>
        <row r="2019">
          <cell r="A2019" t="str">
            <v>945-2024</v>
          </cell>
          <cell r="B2019">
            <v>2800000</v>
          </cell>
          <cell r="C2019">
            <v>13200000</v>
          </cell>
          <cell r="D2019">
            <v>0</v>
          </cell>
        </row>
        <row r="2020">
          <cell r="A2020" t="str">
            <v>946-2024</v>
          </cell>
          <cell r="B2020">
            <v>1180200</v>
          </cell>
          <cell r="C2020">
            <v>19079900</v>
          </cell>
          <cell r="D2020">
            <v>0</v>
          </cell>
        </row>
        <row r="2021">
          <cell r="A2021" t="str">
            <v>947-2024</v>
          </cell>
          <cell r="B2021">
            <v>10148867</v>
          </cell>
          <cell r="C2021">
            <v>12129133</v>
          </cell>
          <cell r="D2021">
            <v>0</v>
          </cell>
        </row>
        <row r="2022">
          <cell r="A2022" t="str">
            <v>949-2024</v>
          </cell>
          <cell r="B2022">
            <v>2755000</v>
          </cell>
          <cell r="C2022">
            <v>11745000</v>
          </cell>
          <cell r="D2022">
            <v>0</v>
          </cell>
        </row>
        <row r="2023">
          <cell r="A2023" t="str">
            <v>950-2024</v>
          </cell>
          <cell r="B2023">
            <v>0</v>
          </cell>
          <cell r="C2023">
            <v>27937033</v>
          </cell>
          <cell r="D2023">
            <v>1237717</v>
          </cell>
        </row>
        <row r="2024">
          <cell r="A2024" t="str">
            <v>951-2023</v>
          </cell>
          <cell r="B2024">
            <v>66166093</v>
          </cell>
          <cell r="C2024">
            <v>86940978</v>
          </cell>
          <cell r="D2024">
            <v>0</v>
          </cell>
        </row>
        <row r="2025">
          <cell r="A2025" t="str">
            <v>951-2024</v>
          </cell>
          <cell r="B2025">
            <v>3066667</v>
          </cell>
          <cell r="C2025">
            <v>12933333</v>
          </cell>
          <cell r="D2025">
            <v>0</v>
          </cell>
        </row>
        <row r="2026">
          <cell r="A2026" t="str">
            <v>952-2024</v>
          </cell>
          <cell r="B2026">
            <v>1180200</v>
          </cell>
          <cell r="C2026">
            <v>19079900</v>
          </cell>
          <cell r="D2026">
            <v>0</v>
          </cell>
        </row>
        <row r="2027">
          <cell r="A2027" t="str">
            <v>953-2024</v>
          </cell>
          <cell r="B2027">
            <v>18250400</v>
          </cell>
          <cell r="C2027">
            <v>20857600</v>
          </cell>
          <cell r="D2027">
            <v>0</v>
          </cell>
        </row>
        <row r="2028">
          <cell r="A2028" t="str">
            <v>954-2024</v>
          </cell>
          <cell r="B2028">
            <v>0</v>
          </cell>
          <cell r="C2028">
            <v>29174750</v>
          </cell>
          <cell r="D2028">
            <v>0</v>
          </cell>
        </row>
        <row r="2029">
          <cell r="A2029" t="str">
            <v>955-2024</v>
          </cell>
          <cell r="B2029">
            <v>0</v>
          </cell>
          <cell r="C2029">
            <v>44438123</v>
          </cell>
          <cell r="D2029">
            <v>14220199</v>
          </cell>
        </row>
        <row r="2030">
          <cell r="A2030" t="str">
            <v>956-2024</v>
          </cell>
          <cell r="B2030">
            <v>0</v>
          </cell>
          <cell r="C2030">
            <v>55206667</v>
          </cell>
          <cell r="D2030">
            <v>16683333</v>
          </cell>
        </row>
        <row r="2031">
          <cell r="A2031" t="str">
            <v>957-2024</v>
          </cell>
          <cell r="B2031">
            <v>816933</v>
          </cell>
          <cell r="C2031">
            <v>6535467</v>
          </cell>
          <cell r="D2031">
            <v>0</v>
          </cell>
        </row>
        <row r="2032">
          <cell r="A2032" t="str">
            <v>958-2024</v>
          </cell>
          <cell r="B2032">
            <v>2035600</v>
          </cell>
          <cell r="C2032">
            <v>14249200</v>
          </cell>
          <cell r="D2032">
            <v>0</v>
          </cell>
        </row>
        <row r="2033">
          <cell r="A2033" t="str">
            <v>959-2024</v>
          </cell>
          <cell r="B2033">
            <v>0</v>
          </cell>
          <cell r="C2033">
            <v>46241667</v>
          </cell>
          <cell r="D2033">
            <v>13174999</v>
          </cell>
        </row>
        <row r="2034">
          <cell r="A2034" t="str">
            <v>961-2023</v>
          </cell>
          <cell r="B2034">
            <v>41239433</v>
          </cell>
          <cell r="C2034">
            <v>249020703</v>
          </cell>
          <cell r="D2034">
            <v>0</v>
          </cell>
        </row>
        <row r="2035">
          <cell r="A2035" t="str">
            <v>961-2024</v>
          </cell>
          <cell r="B2035">
            <v>1187433</v>
          </cell>
          <cell r="C2035">
            <v>15097367</v>
          </cell>
          <cell r="D2035">
            <v>0</v>
          </cell>
        </row>
        <row r="2036">
          <cell r="A2036" t="str">
            <v>962-2024</v>
          </cell>
          <cell r="B2036">
            <v>1357067</v>
          </cell>
          <cell r="C2036">
            <v>14927733</v>
          </cell>
          <cell r="D2036">
            <v>0</v>
          </cell>
        </row>
        <row r="2037">
          <cell r="A2037" t="str">
            <v>963-2024</v>
          </cell>
          <cell r="B2037">
            <v>0</v>
          </cell>
          <cell r="C2037">
            <v>556876768</v>
          </cell>
          <cell r="D2037">
            <v>888911949</v>
          </cell>
        </row>
        <row r="2038">
          <cell r="A2038" t="str">
            <v>964-2024</v>
          </cell>
          <cell r="B2038">
            <v>0</v>
          </cell>
          <cell r="C2038">
            <v>21573697</v>
          </cell>
          <cell r="D2038">
            <v>6780304</v>
          </cell>
        </row>
        <row r="2039">
          <cell r="A2039" t="str">
            <v>966-2024</v>
          </cell>
          <cell r="B2039">
            <v>0</v>
          </cell>
          <cell r="C2039">
            <v>21573697</v>
          </cell>
          <cell r="D2039">
            <v>6533748</v>
          </cell>
        </row>
        <row r="2040">
          <cell r="A2040" t="str">
            <v>967-2024</v>
          </cell>
          <cell r="B2040">
            <v>0</v>
          </cell>
          <cell r="C2040">
            <v>37804400</v>
          </cell>
          <cell r="D2040">
            <v>1303600</v>
          </cell>
        </row>
        <row r="2041">
          <cell r="A2041" t="str">
            <v>968-2024</v>
          </cell>
          <cell r="B2041">
            <v>0</v>
          </cell>
          <cell r="C2041">
            <v>49508795</v>
          </cell>
          <cell r="D2041">
            <v>15842814</v>
          </cell>
        </row>
        <row r="2042">
          <cell r="A2042" t="str">
            <v>969-2024</v>
          </cell>
          <cell r="B2042">
            <v>0</v>
          </cell>
          <cell r="C2042">
            <v>49508795</v>
          </cell>
          <cell r="D2042">
            <v>15842814</v>
          </cell>
        </row>
        <row r="2043">
          <cell r="A2043" t="str">
            <v>970-2024</v>
          </cell>
          <cell r="B2043">
            <v>0</v>
          </cell>
          <cell r="C2043">
            <v>49508795</v>
          </cell>
          <cell r="D2043">
            <v>15842814</v>
          </cell>
        </row>
        <row r="2044">
          <cell r="A2044" t="str">
            <v>971-2024</v>
          </cell>
          <cell r="B2044">
            <v>0</v>
          </cell>
          <cell r="C2044">
            <v>54218387</v>
          </cell>
          <cell r="D2044">
            <v>22088972</v>
          </cell>
        </row>
        <row r="2045">
          <cell r="A2045" t="str">
            <v>972-2023</v>
          </cell>
          <cell r="B2045">
            <v>40281087</v>
          </cell>
          <cell r="C2045">
            <v>163689658</v>
          </cell>
          <cell r="D2045">
            <v>0</v>
          </cell>
        </row>
        <row r="2046">
          <cell r="A2046" t="str">
            <v>972-2024</v>
          </cell>
          <cell r="B2046">
            <v>0</v>
          </cell>
          <cell r="C2046">
            <v>40124322</v>
          </cell>
          <cell r="D2046">
            <v>23288942</v>
          </cell>
        </row>
        <row r="2047">
          <cell r="A2047" t="str">
            <v>974-2024</v>
          </cell>
          <cell r="B2047">
            <v>0</v>
          </cell>
          <cell r="C2047">
            <v>21327140</v>
          </cell>
          <cell r="D2047">
            <v>6533748</v>
          </cell>
        </row>
        <row r="2048">
          <cell r="A2048" t="str">
            <v>975-2024</v>
          </cell>
          <cell r="B2048">
            <v>0</v>
          </cell>
          <cell r="C2048">
            <v>24739496</v>
          </cell>
          <cell r="D2048">
            <v>7293146</v>
          </cell>
        </row>
        <row r="2049">
          <cell r="A2049" t="str">
            <v>976-2023</v>
          </cell>
          <cell r="B2049">
            <v>0</v>
          </cell>
          <cell r="C2049">
            <v>436069581</v>
          </cell>
          <cell r="D2049">
            <v>3590160</v>
          </cell>
        </row>
        <row r="2050">
          <cell r="A2050" t="str">
            <v>976-2024</v>
          </cell>
          <cell r="B2050">
            <v>0</v>
          </cell>
          <cell r="C2050">
            <v>44691667</v>
          </cell>
          <cell r="D2050">
            <v>13949999</v>
          </cell>
        </row>
        <row r="2051">
          <cell r="A2051" t="str">
            <v>977-2024</v>
          </cell>
          <cell r="B2051">
            <v>819999</v>
          </cell>
          <cell r="C2051">
            <v>44006667</v>
          </cell>
          <cell r="D2051">
            <v>16400000</v>
          </cell>
        </row>
        <row r="2052">
          <cell r="A2052" t="str">
            <v>978-2024</v>
          </cell>
          <cell r="B2052">
            <v>0</v>
          </cell>
          <cell r="C2052">
            <v>21080584</v>
          </cell>
          <cell r="D2052">
            <v>6533747</v>
          </cell>
        </row>
        <row r="2053">
          <cell r="A2053" t="str">
            <v>979-2024</v>
          </cell>
          <cell r="B2053">
            <v>0</v>
          </cell>
          <cell r="C2053">
            <v>20710749</v>
          </cell>
          <cell r="D2053">
            <v>6903583</v>
          </cell>
        </row>
        <row r="2054">
          <cell r="A2054" t="str">
            <v>980-2024</v>
          </cell>
          <cell r="B2054">
            <v>0</v>
          </cell>
          <cell r="C2054">
            <v>51697467</v>
          </cell>
          <cell r="D2054">
            <v>15930033</v>
          </cell>
        </row>
        <row r="2055">
          <cell r="A2055" t="str">
            <v>981-2024</v>
          </cell>
          <cell r="B2055">
            <v>2544500</v>
          </cell>
          <cell r="C2055">
            <v>13740300</v>
          </cell>
          <cell r="D2055">
            <v>0</v>
          </cell>
        </row>
        <row r="2056">
          <cell r="A2056" t="str">
            <v>982-2024</v>
          </cell>
          <cell r="B2056">
            <v>3731933</v>
          </cell>
          <cell r="C2056">
            <v>10517267</v>
          </cell>
          <cell r="D2056">
            <v>2035600</v>
          </cell>
        </row>
        <row r="2057">
          <cell r="A2057" t="str">
            <v>983-2024</v>
          </cell>
          <cell r="B2057">
            <v>0</v>
          </cell>
          <cell r="C2057">
            <v>14404500</v>
          </cell>
          <cell r="D2057">
            <v>0</v>
          </cell>
        </row>
        <row r="2058">
          <cell r="A2058" t="str">
            <v>984-2024</v>
          </cell>
          <cell r="B2058">
            <v>0</v>
          </cell>
          <cell r="C2058">
            <v>36308843</v>
          </cell>
          <cell r="D2058">
            <v>15841831</v>
          </cell>
        </row>
        <row r="2059">
          <cell r="A2059" t="str">
            <v>985-2024</v>
          </cell>
          <cell r="B2059">
            <v>0</v>
          </cell>
          <cell r="C2059">
            <v>10733333</v>
          </cell>
          <cell r="D2059">
            <v>10266667</v>
          </cell>
        </row>
        <row r="2060">
          <cell r="A2060" t="str">
            <v>986-2023</v>
          </cell>
          <cell r="B2060">
            <v>0</v>
          </cell>
          <cell r="C2060">
            <v>97048373</v>
          </cell>
          <cell r="D2060">
            <v>2951627</v>
          </cell>
        </row>
        <row r="2061">
          <cell r="A2061" t="str">
            <v>986-2024</v>
          </cell>
          <cell r="B2061">
            <v>0</v>
          </cell>
          <cell r="C2061">
            <v>504000</v>
          </cell>
          <cell r="D2061">
            <v>504000</v>
          </cell>
        </row>
        <row r="2062">
          <cell r="A2062" t="str">
            <v>989-2024</v>
          </cell>
          <cell r="B2062">
            <v>0</v>
          </cell>
          <cell r="C2062">
            <v>33241800</v>
          </cell>
          <cell r="D2062">
            <v>5866200</v>
          </cell>
        </row>
        <row r="2063">
          <cell r="A2063" t="str">
            <v>990-2024</v>
          </cell>
          <cell r="B2063">
            <v>0</v>
          </cell>
          <cell r="C2063">
            <v>35849000</v>
          </cell>
          <cell r="D2063">
            <v>3259000</v>
          </cell>
        </row>
        <row r="2064">
          <cell r="A2064" t="str">
            <v>991-2024</v>
          </cell>
          <cell r="B2064">
            <v>2000000</v>
          </cell>
          <cell r="C2064">
            <v>27333333</v>
          </cell>
          <cell r="D2064">
            <v>10000000</v>
          </cell>
        </row>
        <row r="2065">
          <cell r="A2065" t="str">
            <v>992-2024</v>
          </cell>
          <cell r="B2065">
            <v>1424831</v>
          </cell>
          <cell r="C2065">
            <v>45879531</v>
          </cell>
          <cell r="D2065">
            <v>17097962</v>
          </cell>
        </row>
        <row r="2066">
          <cell r="A2066" t="str">
            <v>993-2024</v>
          </cell>
          <cell r="B2066">
            <v>986226</v>
          </cell>
          <cell r="C2066">
            <v>19724523</v>
          </cell>
          <cell r="D2066">
            <v>7396696</v>
          </cell>
        </row>
        <row r="2067">
          <cell r="A2067" t="str">
            <v>994-2024</v>
          </cell>
          <cell r="B2067">
            <v>0</v>
          </cell>
          <cell r="C2067">
            <v>39111847</v>
          </cell>
          <cell r="D2067">
            <v>14852600</v>
          </cell>
        </row>
        <row r="2068">
          <cell r="A2068" t="str">
            <v>995-2024</v>
          </cell>
          <cell r="B2068">
            <v>19980283</v>
          </cell>
          <cell r="C2068">
            <v>11846717</v>
          </cell>
          <cell r="D2068">
            <v>0</v>
          </cell>
        </row>
        <row r="2069">
          <cell r="A2069" t="str">
            <v>996-2024</v>
          </cell>
          <cell r="B2069">
            <v>0</v>
          </cell>
          <cell r="C2069">
            <v>31537968</v>
          </cell>
          <cell r="D2069">
            <v>31275936</v>
          </cell>
        </row>
        <row r="2070">
          <cell r="A2070" t="str">
            <v>997-2024</v>
          </cell>
          <cell r="B2070">
            <v>1955400</v>
          </cell>
          <cell r="C2070">
            <v>13253267</v>
          </cell>
          <cell r="D2070">
            <v>0</v>
          </cell>
        </row>
        <row r="2071">
          <cell r="A2071" t="str">
            <v>998-2024</v>
          </cell>
          <cell r="B2071">
            <v>2607200</v>
          </cell>
          <cell r="C2071">
            <v>13687800</v>
          </cell>
          <cell r="D2071">
            <v>0</v>
          </cell>
        </row>
        <row r="2072">
          <cell r="A2072" t="str">
            <v>999-2024</v>
          </cell>
          <cell r="B2072">
            <v>0</v>
          </cell>
          <cell r="C2072">
            <v>5259929198</v>
          </cell>
          <cell r="D2072">
            <v>3161588550</v>
          </cell>
        </row>
        <row r="2073">
          <cell r="A2073" t="str">
            <v>Total general</v>
          </cell>
          <cell r="B2073">
            <v>4187877855</v>
          </cell>
          <cell r="C2073">
            <v>67184972244</v>
          </cell>
          <cell r="D2073">
            <v>23635069590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eria"/>
      <sheetName val="tabla dinamica"/>
      <sheetName val="crp-1"/>
      <sheetName val="crp original"/>
    </sheetNames>
    <sheetDataSet>
      <sheetData sheetId="0"/>
      <sheetData sheetId="1">
        <row r="3">
          <cell r="A3" t="str">
            <v>Etiquetas de fila</v>
          </cell>
        </row>
      </sheetData>
      <sheetData sheetId="2">
        <row r="1">
          <cell r="A1" t="str">
            <v>CTOS COMPLETOS</v>
          </cell>
          <cell r="B1" t="str">
            <v>Ejercicio</v>
          </cell>
          <cell r="C1" t="str">
            <v>Período</v>
          </cell>
          <cell r="D1" t="str">
            <v>Fecha Inicial</v>
          </cell>
          <cell r="E1" t="str">
            <v>Fecha Final</v>
          </cell>
          <cell r="F1" t="str">
            <v>Centro gestor</v>
          </cell>
          <cell r="G1" t="str">
            <v>Fecha Registro</v>
          </cell>
          <cell r="H1" t="str">
            <v>Tipo de compromiso</v>
          </cell>
          <cell r="I1" t="str">
            <v>Compromiso</v>
          </cell>
          <cell r="J1" t="str">
            <v>No. Compromiso</v>
          </cell>
          <cell r="K1" t="str">
            <v>Fecha Inicial</v>
          </cell>
          <cell r="L1" t="str">
            <v>Fecha Final</v>
          </cell>
          <cell r="M1" t="str">
            <v>Plazo (Días)</v>
          </cell>
          <cell r="N1" t="str">
            <v>Forma Pago</v>
          </cell>
          <cell r="O1" t="str">
            <v>Descripción</v>
          </cell>
          <cell r="P1" t="str">
            <v>Número de CDP</v>
          </cell>
          <cell r="Q1" t="str">
            <v>Número de CRP</v>
          </cell>
          <cell r="R1" t="str">
            <v>Objeto</v>
          </cell>
          <cell r="S1" t="str">
            <v>Rubro</v>
          </cell>
          <cell r="T1" t="str">
            <v>Descripción del Rubro</v>
          </cell>
          <cell r="U1" t="str">
            <v>Fondos</v>
          </cell>
          <cell r="V1" t="str">
            <v>Descripcion del Fondo</v>
          </cell>
          <cell r="W1" t="str">
            <v>Cod.Concepto Gasto</v>
          </cell>
          <cell r="X1" t="str">
            <v>Decripción Concepto Gasto</v>
          </cell>
          <cell r="Y1" t="str">
            <v>Elemento PEP</v>
          </cell>
          <cell r="Z1" t="str">
            <v>Grafo</v>
          </cell>
          <cell r="AA1" t="str">
            <v>Texto Id Proyecto</v>
          </cell>
          <cell r="AB1" t="str">
            <v>Modalidad de selección</v>
          </cell>
          <cell r="AC1" t="str">
            <v>Descripcion Mod. Selec</v>
          </cell>
          <cell r="AD1" t="str">
            <v>BP Beneficiario</v>
          </cell>
          <cell r="AE1" t="str">
            <v>Tipo Doc. BP Beneficiario</v>
          </cell>
          <cell r="AF1" t="str">
            <v>Número Doc. BP Beneficiario</v>
          </cell>
          <cell r="AG1" t="str">
            <v>Nombre BP Beneficiario</v>
          </cell>
          <cell r="AH1" t="str">
            <v>ID Responsable</v>
          </cell>
          <cell r="AI1" t="str">
            <v>Reponsable</v>
          </cell>
          <cell r="AJ1" t="str">
            <v>ID Solicitante</v>
          </cell>
          <cell r="AK1" t="str">
            <v>Nombre Solicitante</v>
          </cell>
          <cell r="AL1" t="str">
            <v>Valor CRP</v>
          </cell>
          <cell r="AM1" t="str">
            <v>Anulaciones</v>
          </cell>
          <cell r="AN1" t="str">
            <v>Reintegros</v>
          </cell>
          <cell r="AO1" t="str">
            <v>Valor Neto</v>
          </cell>
          <cell r="AP1" t="str">
            <v>Autorizacion giro</v>
          </cell>
          <cell r="AQ1" t="str">
            <v>Com.Sin.Aut.Giro</v>
          </cell>
          <cell r="AR1" t="str">
            <v>N° Interno CRP</v>
          </cell>
          <cell r="AS1" t="str">
            <v>N° Posición CRP</v>
          </cell>
          <cell r="AT1" t="str">
            <v>N° Interno CDP</v>
          </cell>
          <cell r="AU1" t="str">
            <v>N° Posición CDP</v>
          </cell>
          <cell r="AV1" t="str">
            <v>Fecha de entrada</v>
          </cell>
          <cell r="AW1" t="str">
            <v/>
          </cell>
        </row>
        <row r="2">
          <cell r="A2" t="str">
            <v>42603983414-2024</v>
          </cell>
          <cell r="B2" t="str">
            <v>2024</v>
          </cell>
          <cell r="C2" t="str">
            <v>1</v>
          </cell>
          <cell r="D2">
            <v>45292</v>
          </cell>
          <cell r="E2">
            <v>45611</v>
          </cell>
          <cell r="F2" t="str">
            <v>0121-01</v>
          </cell>
          <cell r="G2">
            <v>45300</v>
          </cell>
          <cell r="H2" t="str">
            <v>28</v>
          </cell>
          <cell r="I2" t="str">
            <v>FACTURAS</v>
          </cell>
          <cell r="J2">
            <v>42603983414</v>
          </cell>
          <cell r="K2">
            <v>45293</v>
          </cell>
          <cell r="L2">
            <v>45303</v>
          </cell>
          <cell r="M2" t="str">
            <v>10</v>
          </cell>
          <cell r="N2" t="str">
            <v>02</v>
          </cell>
          <cell r="O2" t="str">
            <v>ORDENES DE PAGO</v>
          </cell>
          <cell r="P2" t="str">
            <v>3</v>
          </cell>
          <cell r="Q2" t="str">
            <v>2</v>
          </cell>
          <cell r="R2" t="str">
            <v>Amparar los gastos de servicios públicos de la Secretaría Distrital de la Mujer. Acueducto y alcantarillado Bodega Almacen Factura 42603983414</v>
          </cell>
          <cell r="S2" t="str">
            <v>O21202020080686330</v>
          </cell>
          <cell r="T2" t="str">
            <v>Servicios de distribución de agua por tubería (a comisión o por contrato)</v>
          </cell>
          <cell r="U2" t="str">
            <v>1-100-F001</v>
          </cell>
          <cell r="V2" t="str">
            <v>VA-RECURSOS DISTRITO</v>
          </cell>
          <cell r="W2" t="str">
            <v>000000000000000000121</v>
          </cell>
          <cell r="X2" t="str">
            <v>0121 - Programa Funcionamiento - SECRETARÍA DISTRITAL DE LA MUJER</v>
          </cell>
          <cell r="Y2" t="str">
            <v>PM/0121/0001/FUNC</v>
          </cell>
          <cell r="Z2" t="str">
            <v/>
          </cell>
          <cell r="AA2" t="str">
            <v>FUNCIONAMIENTO SECRETARÍA DISTRITAL DE LA MUJER</v>
          </cell>
          <cell r="AB2" t="str">
            <v>93</v>
          </cell>
          <cell r="AC2" t="str">
            <v>N/A SERVICIOS PÚBLICOS</v>
          </cell>
          <cell r="AD2" t="str">
            <v>0000000265</v>
          </cell>
          <cell r="AE2" t="str">
            <v>NIT</v>
          </cell>
          <cell r="AF2" t="str">
            <v>899999094</v>
          </cell>
          <cell r="AG2" t="str">
            <v>EMPRESA DE ACUEDUCTO Y ALCANTARILLADO DE BOGOTA E.S.P.</v>
          </cell>
          <cell r="AH2" t="str">
            <v>1000017590</v>
          </cell>
          <cell r="AI2" t="str">
            <v>DAYRA MARCELA ALDANA DIAZ</v>
          </cell>
          <cell r="AJ2" t="str">
            <v>1000017590</v>
          </cell>
          <cell r="AK2" t="str">
            <v>DAYRA MARCELA ALDANA DIAZ</v>
          </cell>
          <cell r="AL2">
            <v>25017</v>
          </cell>
          <cell r="AM2">
            <v>0</v>
          </cell>
          <cell r="AN2">
            <v>0</v>
          </cell>
          <cell r="AO2">
            <v>25017</v>
          </cell>
          <cell r="AP2">
            <v>25017</v>
          </cell>
          <cell r="AQ2">
            <v>0</v>
          </cell>
          <cell r="AR2" t="str">
            <v>5000604680</v>
          </cell>
          <cell r="AS2" t="str">
            <v>1</v>
          </cell>
          <cell r="AT2" t="str">
            <v>485380</v>
          </cell>
          <cell r="AU2" t="str">
            <v>2</v>
          </cell>
          <cell r="AV2">
            <v>45300</v>
          </cell>
          <cell r="AW2" t="str">
            <v/>
          </cell>
        </row>
        <row r="3">
          <cell r="A3" t="str">
            <v>42603983414-2024</v>
          </cell>
          <cell r="B3" t="str">
            <v>2024</v>
          </cell>
          <cell r="C3" t="str">
            <v>1</v>
          </cell>
          <cell r="D3">
            <v>45292</v>
          </cell>
          <cell r="E3">
            <v>45611</v>
          </cell>
          <cell r="F3" t="str">
            <v>0121-01</v>
          </cell>
          <cell r="G3">
            <v>45300</v>
          </cell>
          <cell r="H3" t="str">
            <v>28</v>
          </cell>
          <cell r="I3" t="str">
            <v>FACTURAS</v>
          </cell>
          <cell r="J3">
            <v>42603983414</v>
          </cell>
          <cell r="K3">
            <v>45293</v>
          </cell>
          <cell r="L3">
            <v>45303</v>
          </cell>
          <cell r="M3" t="str">
            <v>10</v>
          </cell>
          <cell r="N3" t="str">
            <v>02</v>
          </cell>
          <cell r="O3" t="str">
            <v>ORDENES DE PAGO</v>
          </cell>
          <cell r="P3" t="str">
            <v>3</v>
          </cell>
          <cell r="Q3" t="str">
            <v>2</v>
          </cell>
          <cell r="R3" t="str">
            <v>Amparar los gastos de servicios públicos de la Secretaría Distrital de la Mujer. Acueducto y alcantarillado Bodega Almacen Factura 42603983414</v>
          </cell>
          <cell r="S3" t="str">
            <v>O21202020090494110</v>
          </cell>
          <cell r="T3" t="str">
            <v>Servicios de alcantarillado y tratamiento de aguas residuales</v>
          </cell>
          <cell r="U3" t="str">
            <v>1-100-F001</v>
          </cell>
          <cell r="V3" t="str">
            <v>VA-RECURSOS DISTRITO</v>
          </cell>
          <cell r="W3" t="str">
            <v>000000000000000000121</v>
          </cell>
          <cell r="X3" t="str">
            <v>0121 - Programa Funcionamiento - SECRETARÍA DISTRITAL DE LA MUJER</v>
          </cell>
          <cell r="Y3" t="str">
            <v>PM/0121/0001/FUNC</v>
          </cell>
          <cell r="Z3" t="str">
            <v/>
          </cell>
          <cell r="AA3" t="str">
            <v>FUNCIONAMIENTO SECRETARÍA DISTRITAL DE LA MUJER</v>
          </cell>
          <cell r="AB3" t="str">
            <v>93</v>
          </cell>
          <cell r="AC3" t="str">
            <v>N/A SERVICIOS PÚBLICOS</v>
          </cell>
          <cell r="AD3" t="str">
            <v>0000000265</v>
          </cell>
          <cell r="AE3" t="str">
            <v>NIT</v>
          </cell>
          <cell r="AF3" t="str">
            <v>899999094</v>
          </cell>
          <cell r="AG3" t="str">
            <v>EMPRESA DE ACUEDUCTO Y ALCANTARILLADO DE BOGOTA E.S.P.</v>
          </cell>
          <cell r="AH3" t="str">
            <v>1000017590</v>
          </cell>
          <cell r="AI3" t="str">
            <v>DAYRA MARCELA ALDANA DIAZ</v>
          </cell>
          <cell r="AJ3" t="str">
            <v>1000017590</v>
          </cell>
          <cell r="AK3" t="str">
            <v>DAYRA MARCELA ALDANA DIAZ</v>
          </cell>
          <cell r="AL3">
            <v>21613</v>
          </cell>
          <cell r="AM3">
            <v>0</v>
          </cell>
          <cell r="AN3">
            <v>0</v>
          </cell>
          <cell r="AO3">
            <v>21613</v>
          </cell>
          <cell r="AP3">
            <v>21613</v>
          </cell>
          <cell r="AQ3">
            <v>0</v>
          </cell>
          <cell r="AR3" t="str">
            <v>5000604680</v>
          </cell>
          <cell r="AS3" t="str">
            <v>2</v>
          </cell>
          <cell r="AT3" t="str">
            <v>485380</v>
          </cell>
          <cell r="AU3" t="str">
            <v>3</v>
          </cell>
          <cell r="AV3">
            <v>45300</v>
          </cell>
          <cell r="AW3" t="str">
            <v/>
          </cell>
        </row>
        <row r="4">
          <cell r="A4" t="str">
            <v>42603993116-2024</v>
          </cell>
          <cell r="B4" t="str">
            <v>2024</v>
          </cell>
          <cell r="C4" t="str">
            <v>1</v>
          </cell>
          <cell r="D4">
            <v>45292</v>
          </cell>
          <cell r="E4">
            <v>45611</v>
          </cell>
          <cell r="F4" t="str">
            <v>0121-01</v>
          </cell>
          <cell r="G4">
            <v>45300</v>
          </cell>
          <cell r="H4" t="str">
            <v>28</v>
          </cell>
          <cell r="I4" t="str">
            <v>FACTURAS</v>
          </cell>
          <cell r="J4">
            <v>42603993116</v>
          </cell>
          <cell r="K4">
            <v>45293</v>
          </cell>
          <cell r="L4">
            <v>45303</v>
          </cell>
          <cell r="M4" t="str">
            <v>10</v>
          </cell>
          <cell r="N4" t="str">
            <v>02</v>
          </cell>
          <cell r="O4" t="str">
            <v>ORDENES DE PAGO</v>
          </cell>
          <cell r="P4" t="str">
            <v>3</v>
          </cell>
          <cell r="Q4" t="str">
            <v>3</v>
          </cell>
          <cell r="R4" t="str">
            <v>Amparar los gastos de servicios públicos de la Secretaría Distrital de la Mujer. Acueducto&lt;(&gt;,&lt;)&gt; Agua y Alcantarillado Sede Central de la Secretaria Distrital de la Mujer ubicada en la Calle 26 No.69-76 Torre 1P9&lt;(&gt;,&lt;)&gt; Oficina901 factura 42603993116&lt;(&gt;,&lt;)&gt; Oficina 902 factura 42603993215&lt;(&gt;,&lt;)&gt; Oficina903 factura 42603993314, Oficina 904 factura 42603993413&lt;(&gt;,&lt;)&gt; Oficina 905 factura 42603993512. ,,</v>
          </cell>
          <cell r="S4" t="str">
            <v>O21202020080686330</v>
          </cell>
          <cell r="T4" t="str">
            <v>Servicios de distribución de agua por tubería (a comisión o por contrato)</v>
          </cell>
          <cell r="U4" t="str">
            <v>1-100-F001</v>
          </cell>
          <cell r="V4" t="str">
            <v>VA-RECURSOS DISTRITO</v>
          </cell>
          <cell r="W4" t="str">
            <v>000000000000000000121</v>
          </cell>
          <cell r="X4" t="str">
            <v>0121 - Programa Funcionamiento - SECRETARÍA DISTRITAL DE LA MUJER</v>
          </cell>
          <cell r="Y4" t="str">
            <v>PM/0121/0001/FUNC</v>
          </cell>
          <cell r="Z4" t="str">
            <v/>
          </cell>
          <cell r="AA4" t="str">
            <v>FUNCIONAMIENTO SECRETARÍA DISTRITAL DE LA MUJER</v>
          </cell>
          <cell r="AB4" t="str">
            <v>93</v>
          </cell>
          <cell r="AC4" t="str">
            <v>N/A SERVICIOS PÚBLICOS</v>
          </cell>
          <cell r="AD4" t="str">
            <v>0000000265</v>
          </cell>
          <cell r="AE4" t="str">
            <v>NIT</v>
          </cell>
          <cell r="AF4" t="str">
            <v>899999094</v>
          </cell>
          <cell r="AG4" t="str">
            <v>EMPRESA DE ACUEDUCTO Y ALCANTARILLADO DE BOGOTA E.S.P.</v>
          </cell>
          <cell r="AH4" t="str">
            <v>1000017590</v>
          </cell>
          <cell r="AI4" t="str">
            <v>DAYRA MARCELA ALDANA DIAZ</v>
          </cell>
          <cell r="AJ4" t="str">
            <v>1000017590</v>
          </cell>
          <cell r="AK4" t="str">
            <v>DAYRA MARCELA ALDANA DIAZ</v>
          </cell>
          <cell r="AL4">
            <v>69369</v>
          </cell>
          <cell r="AM4">
            <v>0</v>
          </cell>
          <cell r="AN4">
            <v>0</v>
          </cell>
          <cell r="AO4">
            <v>69369</v>
          </cell>
          <cell r="AP4">
            <v>69369</v>
          </cell>
          <cell r="AQ4">
            <v>0</v>
          </cell>
          <cell r="AR4" t="str">
            <v>5000604690</v>
          </cell>
          <cell r="AS4" t="str">
            <v>1</v>
          </cell>
          <cell r="AT4" t="str">
            <v>485380</v>
          </cell>
          <cell r="AU4" t="str">
            <v>2</v>
          </cell>
          <cell r="AV4">
            <v>45300</v>
          </cell>
          <cell r="AW4" t="str">
            <v/>
          </cell>
        </row>
        <row r="5">
          <cell r="A5" t="str">
            <v>42603993116-2024</v>
          </cell>
          <cell r="B5" t="str">
            <v>2024</v>
          </cell>
          <cell r="C5" t="str">
            <v>1</v>
          </cell>
          <cell r="D5">
            <v>45292</v>
          </cell>
          <cell r="E5">
            <v>45611</v>
          </cell>
          <cell r="F5" t="str">
            <v>0121-01</v>
          </cell>
          <cell r="G5">
            <v>45300</v>
          </cell>
          <cell r="H5" t="str">
            <v>28</v>
          </cell>
          <cell r="I5" t="str">
            <v>FACTURAS</v>
          </cell>
          <cell r="J5">
            <v>42603993116</v>
          </cell>
          <cell r="K5">
            <v>45293</v>
          </cell>
          <cell r="L5">
            <v>45303</v>
          </cell>
          <cell r="M5" t="str">
            <v>10</v>
          </cell>
          <cell r="N5" t="str">
            <v>02</v>
          </cell>
          <cell r="O5" t="str">
            <v>ORDENES DE PAGO</v>
          </cell>
          <cell r="P5" t="str">
            <v>3</v>
          </cell>
          <cell r="Q5" t="str">
            <v>3</v>
          </cell>
          <cell r="R5" t="str">
            <v>Amparar los gastos de servicios públicos de la Secretaría Distrital de la Mujer. Acueducto&lt;(&gt;,&lt;)&gt; Agua y Alcantarillado Sede Central de la Secretaria Distrital de la Mujer ubicada en la Calle 26 No.69-76 Torre 1P9&lt;(&gt;,&lt;)&gt; Oficina901 factura 42603993116&lt;(&gt;,&lt;)&gt; Oficina 902 factura 42603993215&lt;(&gt;,&lt;)&gt; Oficina903 factura 42603993314, Oficina 904 factura 42603993413&lt;(&gt;,&lt;)&gt; Oficina 905 factura 42603993512. ,,</v>
          </cell>
          <cell r="S5" t="str">
            <v>O21202020090494110</v>
          </cell>
          <cell r="T5" t="str">
            <v>Servicios de alcantarillado y tratamiento de aguas residuales</v>
          </cell>
          <cell r="U5" t="str">
            <v>1-100-F001</v>
          </cell>
          <cell r="V5" t="str">
            <v>VA-RECURSOS DISTRITO</v>
          </cell>
          <cell r="W5" t="str">
            <v>000000000000000000121</v>
          </cell>
          <cell r="X5" t="str">
            <v>0121 - Programa Funcionamiento - SECRETARÍA DISTRITAL DE LA MUJER</v>
          </cell>
          <cell r="Y5" t="str">
            <v>PM/0121/0001/FUNC</v>
          </cell>
          <cell r="Z5" t="str">
            <v/>
          </cell>
          <cell r="AA5" t="str">
            <v>FUNCIONAMIENTO SECRETARÍA DISTRITAL DE LA MUJER</v>
          </cell>
          <cell r="AB5" t="str">
            <v>93</v>
          </cell>
          <cell r="AC5" t="str">
            <v>N/A SERVICIOS PÚBLICOS</v>
          </cell>
          <cell r="AD5" t="str">
            <v>0000000265</v>
          </cell>
          <cell r="AE5" t="str">
            <v>NIT</v>
          </cell>
          <cell r="AF5" t="str">
            <v>899999094</v>
          </cell>
          <cell r="AG5" t="str">
            <v>EMPRESA DE ACUEDUCTO Y ALCANTARILLADO DE BOGOTA E.S.P.</v>
          </cell>
          <cell r="AH5" t="str">
            <v>1000017590</v>
          </cell>
          <cell r="AI5" t="str">
            <v>DAYRA MARCELA ALDANA DIAZ</v>
          </cell>
          <cell r="AJ5" t="str">
            <v>1000017590</v>
          </cell>
          <cell r="AK5" t="str">
            <v>DAYRA MARCELA ALDANA DIAZ</v>
          </cell>
          <cell r="AL5">
            <v>48531</v>
          </cell>
          <cell r="AM5">
            <v>0</v>
          </cell>
          <cell r="AN5">
            <v>0</v>
          </cell>
          <cell r="AO5">
            <v>48531</v>
          </cell>
          <cell r="AP5">
            <v>48531</v>
          </cell>
          <cell r="AQ5">
            <v>0</v>
          </cell>
          <cell r="AR5" t="str">
            <v>5000604690</v>
          </cell>
          <cell r="AS5" t="str">
            <v>2</v>
          </cell>
          <cell r="AT5" t="str">
            <v>485380</v>
          </cell>
          <cell r="AU5" t="str">
            <v>3</v>
          </cell>
          <cell r="AV5">
            <v>45300</v>
          </cell>
          <cell r="AW5" t="str">
            <v/>
          </cell>
        </row>
        <row r="6">
          <cell r="A6" t="str">
            <v>122587282-2024</v>
          </cell>
          <cell r="B6" t="str">
            <v>2024</v>
          </cell>
          <cell r="C6" t="str">
            <v>1</v>
          </cell>
          <cell r="D6">
            <v>45292</v>
          </cell>
          <cell r="E6">
            <v>45611</v>
          </cell>
          <cell r="F6" t="str">
            <v>0121-01</v>
          </cell>
          <cell r="G6">
            <v>45300</v>
          </cell>
          <cell r="H6" t="str">
            <v>28</v>
          </cell>
          <cell r="I6" t="str">
            <v>FACTURAS</v>
          </cell>
          <cell r="J6">
            <v>122587282</v>
          </cell>
          <cell r="K6">
            <v>45293</v>
          </cell>
          <cell r="L6">
            <v>45309</v>
          </cell>
          <cell r="M6" t="str">
            <v>16</v>
          </cell>
          <cell r="N6" t="str">
            <v>02</v>
          </cell>
          <cell r="O6" t="str">
            <v>ORDENES DE PAGO</v>
          </cell>
          <cell r="P6" t="str">
            <v>3</v>
          </cell>
          <cell r="Q6" t="str">
            <v>4</v>
          </cell>
          <cell r="R6" t="str">
            <v>Amparar los gastos de servicios públicos de la Secretaría Distrital de la Mujer. Aseo Archivo Central Cuenta contrato   12345104,,</v>
          </cell>
          <cell r="S6" t="str">
            <v>O21202020090494229</v>
          </cell>
          <cell r="T6" t="str">
            <v>Servicios de recolección de otros materiales reciclables no peligrosos</v>
          </cell>
          <cell r="U6" t="str">
            <v>1-100-F001</v>
          </cell>
          <cell r="V6" t="str">
            <v>VA-RECURSOS DISTRITO</v>
          </cell>
          <cell r="W6" t="str">
            <v>000000000000000000121</v>
          </cell>
          <cell r="X6" t="str">
            <v>0121 - Programa Funcionamiento - SECRETARÍA DISTRITAL DE LA MUJER</v>
          </cell>
          <cell r="Y6" t="str">
            <v>PM/0121/0001/FUNC</v>
          </cell>
          <cell r="Z6" t="str">
            <v/>
          </cell>
          <cell r="AA6" t="str">
            <v>FUNCIONAMIENTO SECRETARÍA DISTRITAL DE LA MUJER</v>
          </cell>
          <cell r="AB6" t="str">
            <v>93</v>
          </cell>
          <cell r="AC6" t="str">
            <v>N/A SERVICIOS PÚBLICOS</v>
          </cell>
          <cell r="AD6" t="str">
            <v>1000523336</v>
          </cell>
          <cell r="AE6" t="str">
            <v>NIT</v>
          </cell>
          <cell r="AF6" t="str">
            <v>830048122</v>
          </cell>
          <cell r="AG6" t="str">
            <v>CIUDAD LIMPIA BOGOTA S A E S P</v>
          </cell>
          <cell r="AH6" t="str">
            <v>1000017590</v>
          </cell>
          <cell r="AI6" t="str">
            <v>DAYRA MARCELA ALDANA DIAZ</v>
          </cell>
          <cell r="AJ6" t="str">
            <v>1000017590</v>
          </cell>
          <cell r="AK6" t="str">
            <v>DAYRA MARCELA ALDANA DIAZ</v>
          </cell>
          <cell r="AL6">
            <v>53220</v>
          </cell>
          <cell r="AM6">
            <v>0</v>
          </cell>
          <cell r="AN6">
            <v>0</v>
          </cell>
          <cell r="AO6">
            <v>53220</v>
          </cell>
          <cell r="AP6">
            <v>53220</v>
          </cell>
          <cell r="AQ6">
            <v>0</v>
          </cell>
          <cell r="AR6" t="str">
            <v>5000604693</v>
          </cell>
          <cell r="AS6" t="str">
            <v>1</v>
          </cell>
          <cell r="AT6" t="str">
            <v>485380</v>
          </cell>
          <cell r="AU6" t="str">
            <v>4</v>
          </cell>
          <cell r="AV6">
            <v>45300</v>
          </cell>
          <cell r="AW6" t="str">
            <v/>
          </cell>
        </row>
        <row r="7">
          <cell r="A7" t="str">
            <v>122587205-2024</v>
          </cell>
          <cell r="B7" t="str">
            <v>2024</v>
          </cell>
          <cell r="C7" t="str">
            <v>1</v>
          </cell>
          <cell r="D7">
            <v>45292</v>
          </cell>
          <cell r="E7">
            <v>45611</v>
          </cell>
          <cell r="F7" t="str">
            <v>0121-01</v>
          </cell>
          <cell r="G7">
            <v>45300</v>
          </cell>
          <cell r="H7" t="str">
            <v>28</v>
          </cell>
          <cell r="I7" t="str">
            <v>FACTURAS</v>
          </cell>
          <cell r="J7">
            <v>122587205</v>
          </cell>
          <cell r="K7">
            <v>45293</v>
          </cell>
          <cell r="L7">
            <v>45309</v>
          </cell>
          <cell r="M7" t="str">
            <v>16</v>
          </cell>
          <cell r="N7" t="str">
            <v>02</v>
          </cell>
          <cell r="O7" t="str">
            <v>ORDENES DE PAGO</v>
          </cell>
          <cell r="P7" t="str">
            <v>6</v>
          </cell>
          <cell r="Q7" t="str">
            <v>5</v>
          </cell>
          <cell r="R7" t="str">
            <v>Pagar los servicios públicos para las sedes administrativas y de uso misional de la entidad - Aseo Cio Fontibon de Cuenta Contrato 12261953</v>
          </cell>
          <cell r="S7" t="str">
            <v>O23011601020000007675</v>
          </cell>
          <cell r="T7" t="str">
            <v>Implementación de la Estrategia de Territorialización de la Política Pública de Mujeres y Equidad de Género a través de las Casas de Igualdad de Oportunidades para las Mujeres en Bogotá</v>
          </cell>
          <cell r="U7" t="str">
            <v>1-100-F001</v>
          </cell>
          <cell r="V7" t="str">
            <v>VA-RECURSOS DISTRITO</v>
          </cell>
          <cell r="W7" t="str">
            <v>O232020200994239</v>
          </cell>
          <cell r="X7" t="str">
            <v>Servicios generales de recolección de otros desechos</v>
          </cell>
          <cell r="Y7" t="str">
            <v>PM/0121/0108/45020227675</v>
          </cell>
          <cell r="Z7" t="str">
            <v/>
          </cell>
          <cell r="AA7" t="str">
            <v>Servicio de promoción de la garantía de derechos</v>
          </cell>
          <cell r="AB7" t="str">
            <v>93</v>
          </cell>
          <cell r="AC7" t="str">
            <v>N/A SERVICIOS PÚBLICOS</v>
          </cell>
          <cell r="AD7" t="str">
            <v>1000523336</v>
          </cell>
          <cell r="AE7" t="str">
            <v>NIT</v>
          </cell>
          <cell r="AF7" t="str">
            <v>830048122</v>
          </cell>
          <cell r="AG7" t="str">
            <v>CIUDAD LIMPIA BOGOTA S A E S P</v>
          </cell>
          <cell r="AH7" t="str">
            <v>1000017590</v>
          </cell>
          <cell r="AI7" t="str">
            <v>DAYRA MARCELA ALDANA DIAZ</v>
          </cell>
          <cell r="AJ7" t="str">
            <v>1006568368</v>
          </cell>
          <cell r="AK7" t="str">
            <v>GLADYS MARCELA ENCISO GAITAN</v>
          </cell>
          <cell r="AL7">
            <v>35480</v>
          </cell>
          <cell r="AM7">
            <v>0</v>
          </cell>
          <cell r="AN7">
            <v>0</v>
          </cell>
          <cell r="AO7">
            <v>35480</v>
          </cell>
          <cell r="AP7">
            <v>35480</v>
          </cell>
          <cell r="AQ7">
            <v>0</v>
          </cell>
          <cell r="AR7" t="str">
            <v>5000604700</v>
          </cell>
          <cell r="AS7" t="str">
            <v>1</v>
          </cell>
          <cell r="AT7" t="str">
            <v>485668</v>
          </cell>
          <cell r="AU7" t="str">
            <v>1</v>
          </cell>
          <cell r="AV7">
            <v>45300</v>
          </cell>
          <cell r="AW7" t="str">
            <v/>
          </cell>
        </row>
        <row r="8">
          <cell r="A8" t="str">
            <v>42603985013-2024</v>
          </cell>
          <cell r="B8" t="str">
            <v>2024</v>
          </cell>
          <cell r="C8" t="str">
            <v>1</v>
          </cell>
          <cell r="D8">
            <v>45292</v>
          </cell>
          <cell r="E8">
            <v>45611</v>
          </cell>
          <cell r="F8" t="str">
            <v>0121-01</v>
          </cell>
          <cell r="G8">
            <v>45300</v>
          </cell>
          <cell r="H8" t="str">
            <v>28</v>
          </cell>
          <cell r="I8" t="str">
            <v>FACTURAS</v>
          </cell>
          <cell r="J8">
            <v>42603985013</v>
          </cell>
          <cell r="K8">
            <v>45293</v>
          </cell>
          <cell r="L8">
            <v>45303</v>
          </cell>
          <cell r="M8" t="str">
            <v>10</v>
          </cell>
          <cell r="N8" t="str">
            <v>02</v>
          </cell>
          <cell r="O8" t="str">
            <v>ORDENES DE PAGO</v>
          </cell>
          <cell r="P8" t="str">
            <v>4</v>
          </cell>
          <cell r="Q8" t="str">
            <v>6</v>
          </cell>
          <cell r="R8" t="str">
            <v>Pagar los servicios públicos para las sedes administrativas y de uso misional de la entidad - Acueducto y alcantarillado de las Cio USAQUEN 42603985310, Cio CHAPINERO 42603983810, Cio TUNJUELITO P1, 42603984917, Cio TUNJUELITO P2 Y P3, 42603989916, Cio KENNEDY 42603985419, Cio FONTIBON Sede Antigua 42603986318, Cio FONTIBON sede nueva 42603987316, Cio ENGATIVA 42603988710, Cio SUBA 42603985518, Cio MARTIRES 42603985617, Cio PUENTE ARANDA 42603985112, Cio LA CANDELARIA 42603984214, Cio RAFAEL URIBE L1, 42603993017, Cio CIUDAD BOLIVAR 42603986011, Cio ANTONIO NARIÑO 42603985013, Cio TEUSAQUILLO 42603984412, Cio SAN CRISTOBAL 42603984610, Cio BOSA 43957886112, Cio USME 42603985914, Cio BARRIOS UNIDOS 42603983919.</v>
          </cell>
          <cell r="S8" t="str">
            <v>O23011601020000007675</v>
          </cell>
          <cell r="T8" t="str">
            <v>Implementación de la Estrategia de Territorialización de la Política Pública de Mujeres y Equidad de Género a través de las Casas de Igualdad de Oportunidades para las Mujeres en Bogotá</v>
          </cell>
          <cell r="U8" t="str">
            <v>1-100-F001</v>
          </cell>
          <cell r="V8" t="str">
            <v>VA-RECURSOS DISTRITO</v>
          </cell>
          <cell r="W8" t="str">
            <v>O232020200886330</v>
          </cell>
          <cell r="X8" t="str">
            <v>Servicios de distribución de agua por tubería (a comisión o por contrato)</v>
          </cell>
          <cell r="Y8" t="str">
            <v>PM/0121/0108/45020227675</v>
          </cell>
          <cell r="Z8" t="str">
            <v/>
          </cell>
          <cell r="AA8" t="str">
            <v>Servicio de promoción de la garantía de derechos</v>
          </cell>
          <cell r="AB8" t="str">
            <v>93</v>
          </cell>
          <cell r="AC8" t="str">
            <v>N/A SERVICIOS PÚBLICOS</v>
          </cell>
          <cell r="AD8" t="str">
            <v>0000000265</v>
          </cell>
          <cell r="AE8" t="str">
            <v>NIT</v>
          </cell>
          <cell r="AF8" t="str">
            <v>899999094</v>
          </cell>
          <cell r="AG8" t="str">
            <v>EMPRESA DE ACUEDUCTO Y ALCANTARILLADO DE BOGOTA E.S.P.</v>
          </cell>
          <cell r="AH8" t="str">
            <v>1000017590</v>
          </cell>
          <cell r="AI8" t="str">
            <v>DAYRA MARCELA ALDANA DIAZ</v>
          </cell>
          <cell r="AJ8" t="str">
            <v>1006568368</v>
          </cell>
          <cell r="AK8" t="str">
            <v>GLADYS MARCELA ENCISO GAITAN</v>
          </cell>
          <cell r="AL8">
            <v>919574</v>
          </cell>
          <cell r="AM8">
            <v>0</v>
          </cell>
          <cell r="AN8">
            <v>0</v>
          </cell>
          <cell r="AO8">
            <v>919574</v>
          </cell>
          <cell r="AP8">
            <v>919574</v>
          </cell>
          <cell r="AQ8">
            <v>0</v>
          </cell>
          <cell r="AR8" t="str">
            <v>5000604704</v>
          </cell>
          <cell r="AS8" t="str">
            <v>1</v>
          </cell>
          <cell r="AT8" t="str">
            <v>485665</v>
          </cell>
          <cell r="AU8" t="str">
            <v>1</v>
          </cell>
          <cell r="AV8">
            <v>45300</v>
          </cell>
          <cell r="AW8" t="str">
            <v/>
          </cell>
        </row>
        <row r="9">
          <cell r="A9" t="str">
            <v>42603985013-2024</v>
          </cell>
          <cell r="B9" t="str">
            <v>2024</v>
          </cell>
          <cell r="C9" t="str">
            <v>1</v>
          </cell>
          <cell r="D9">
            <v>45292</v>
          </cell>
          <cell r="E9">
            <v>45611</v>
          </cell>
          <cell r="F9" t="str">
            <v>0121-01</v>
          </cell>
          <cell r="G9">
            <v>45300</v>
          </cell>
          <cell r="H9" t="str">
            <v>28</v>
          </cell>
          <cell r="I9" t="str">
            <v>FACTURAS</v>
          </cell>
          <cell r="J9">
            <v>42603985013</v>
          </cell>
          <cell r="K9">
            <v>45293</v>
          </cell>
          <cell r="L9">
            <v>45303</v>
          </cell>
          <cell r="M9" t="str">
            <v>10</v>
          </cell>
          <cell r="N9" t="str">
            <v>02</v>
          </cell>
          <cell r="O9" t="str">
            <v>ORDENES DE PAGO</v>
          </cell>
          <cell r="P9" t="str">
            <v>5</v>
          </cell>
          <cell r="Q9" t="str">
            <v>6</v>
          </cell>
          <cell r="R9" t="str">
            <v>Pagar los servicios públicos para las sedes administrativas y de uso misional de la entidad - Acueducto y alcantarillado de las Cio USAQUEN 42603985310, Cio CHAPINERO 42603983810, Cio TUNJUELITO P1, 42603984917, Cio TUNJUELITO P2 Y P3, 42603989916, Cio KENNEDY 42603985419, Cio FONTIBON Sede Antigua 42603986318, Cio FONTIBON sede nueva 42603987316, Cio ENGATIVA 42603988710, Cio SUBA 42603985518, Cio MARTIRES 42603985617, Cio PUENTE ARANDA 42603985112, Cio LA CANDELARIA 42603984214, Cio RAFAEL URIBE L1, 42603993017, Cio CIUDAD BOLIVAR 42603986011, Cio ANTONIO NARIÑO 42603985013, Cio TEUSAQUILLO 42603984412, Cio SAN CRISTOBAL 42603984610, Cio BOSA 43957886112, Cio USME 42603985914, Cio BARRIOS UNIDOS 42603983919.</v>
          </cell>
          <cell r="S9" t="str">
            <v>O23011601020000007675</v>
          </cell>
          <cell r="T9" t="str">
            <v>Implementación de la Estrategia de Territorialización de la Política Pública de Mujeres y Equidad de Género a través de las Casas de Igualdad de Oportunidades para las Mujeres en Bogotá</v>
          </cell>
          <cell r="U9" t="str">
            <v>1-100-F001</v>
          </cell>
          <cell r="V9" t="str">
            <v>VA-RECURSOS DISTRITO</v>
          </cell>
          <cell r="W9" t="str">
            <v>O232020200994110</v>
          </cell>
          <cell r="X9" t="str">
            <v>Servicios de alcantarillado y tratamiento de aguas residuales</v>
          </cell>
          <cell r="Y9" t="str">
            <v>PM/0121/0108/45020227675</v>
          </cell>
          <cell r="Z9" t="str">
            <v/>
          </cell>
          <cell r="AA9" t="str">
            <v>Servicio de promoción de la garantía de derechos</v>
          </cell>
          <cell r="AB9" t="str">
            <v>93</v>
          </cell>
          <cell r="AC9" t="str">
            <v>N/A SERVICIOS PÚBLICOS</v>
          </cell>
          <cell r="AD9" t="str">
            <v>0000000265</v>
          </cell>
          <cell r="AE9" t="str">
            <v>NIT</v>
          </cell>
          <cell r="AF9" t="str">
            <v>899999094</v>
          </cell>
          <cell r="AG9" t="str">
            <v>EMPRESA DE ACUEDUCTO Y ALCANTARILLADO DE BOGOTA E.S.P.</v>
          </cell>
          <cell r="AH9" t="str">
            <v>1000017590</v>
          </cell>
          <cell r="AI9" t="str">
            <v>DAYRA MARCELA ALDANA DIAZ</v>
          </cell>
          <cell r="AJ9" t="str">
            <v>1006568368</v>
          </cell>
          <cell r="AK9" t="str">
            <v>GLADYS MARCELA ENCISO GAITAN</v>
          </cell>
          <cell r="AL9">
            <v>880516</v>
          </cell>
          <cell r="AM9">
            <v>0</v>
          </cell>
          <cell r="AN9">
            <v>0</v>
          </cell>
          <cell r="AO9">
            <v>880516</v>
          </cell>
          <cell r="AP9">
            <v>880516</v>
          </cell>
          <cell r="AQ9">
            <v>0</v>
          </cell>
          <cell r="AR9" t="str">
            <v>5000604704</v>
          </cell>
          <cell r="AS9" t="str">
            <v>2</v>
          </cell>
          <cell r="AT9" t="str">
            <v>485666</v>
          </cell>
          <cell r="AU9" t="str">
            <v>1</v>
          </cell>
          <cell r="AV9">
            <v>45300</v>
          </cell>
          <cell r="AW9" t="str">
            <v/>
          </cell>
        </row>
        <row r="10">
          <cell r="A10" t="str">
            <v>122587130-2024</v>
          </cell>
          <cell r="B10" t="str">
            <v>2024</v>
          </cell>
          <cell r="C10" t="str">
            <v>1</v>
          </cell>
          <cell r="D10">
            <v>45292</v>
          </cell>
          <cell r="E10">
            <v>45611</v>
          </cell>
          <cell r="F10" t="str">
            <v>0121-01</v>
          </cell>
          <cell r="G10">
            <v>45300</v>
          </cell>
          <cell r="H10" t="str">
            <v>28</v>
          </cell>
          <cell r="I10" t="str">
            <v>FACTURAS</v>
          </cell>
          <cell r="J10">
            <v>122587130</v>
          </cell>
          <cell r="K10">
            <v>45293</v>
          </cell>
          <cell r="L10">
            <v>45309</v>
          </cell>
          <cell r="M10" t="str">
            <v>16</v>
          </cell>
          <cell r="N10" t="str">
            <v>02</v>
          </cell>
          <cell r="O10" t="str">
            <v>ORDENES DE PAGO</v>
          </cell>
          <cell r="P10" t="str">
            <v>6</v>
          </cell>
          <cell r="Q10" t="str">
            <v>7</v>
          </cell>
          <cell r="R10" t="str">
            <v>Pagar los servicios públicos para las sedes administrativas y de uso misional de la entidad - Aseo Cio la Candelaria Cuenta Contrato 10101703, Cio Usaquen Cuenta Contrato 12249490, Cio Usme Cuenta Contrato 12320387.</v>
          </cell>
          <cell r="S10" t="str">
            <v>O23011601020000007675</v>
          </cell>
          <cell r="T10" t="str">
            <v>Implementación de la Estrategia de Territorialización de la Política Pública de Mujeres y Equidad de Género a través de las Casas de Igualdad de Oportunidades para las Mujeres en Bogotá</v>
          </cell>
          <cell r="U10" t="str">
            <v>1-100-F001</v>
          </cell>
          <cell r="V10" t="str">
            <v>VA-RECURSOS DISTRITO</v>
          </cell>
          <cell r="W10" t="str">
            <v>O232020200994239</v>
          </cell>
          <cell r="X10" t="str">
            <v>Servicios generales de recolección de otros desechos</v>
          </cell>
          <cell r="Y10" t="str">
            <v>PM/0121/0108/45020227675</v>
          </cell>
          <cell r="Z10" t="str">
            <v/>
          </cell>
          <cell r="AA10" t="str">
            <v>Servicio de promoción de la garantía de derechos</v>
          </cell>
          <cell r="AB10" t="str">
            <v>93</v>
          </cell>
          <cell r="AC10" t="str">
            <v>N/A SERVICIOS PÚBLICOS</v>
          </cell>
          <cell r="AD10" t="str">
            <v>1000661269</v>
          </cell>
          <cell r="AE10" t="str">
            <v>NIT</v>
          </cell>
          <cell r="AF10" t="str">
            <v>901145808</v>
          </cell>
          <cell r="AG10" t="str">
            <v>PROMOAMBIENTAL DISTRITO S A S ESP</v>
          </cell>
          <cell r="AH10" t="str">
            <v>1000017590</v>
          </cell>
          <cell r="AI10" t="str">
            <v>DAYRA MARCELA ALDANA DIAZ</v>
          </cell>
          <cell r="AJ10" t="str">
            <v>1006568368</v>
          </cell>
          <cell r="AK10" t="str">
            <v>GLADYS MARCELA ENCISO GAITAN</v>
          </cell>
          <cell r="AL10">
            <v>128360</v>
          </cell>
          <cell r="AM10">
            <v>0</v>
          </cell>
          <cell r="AN10">
            <v>0</v>
          </cell>
          <cell r="AO10">
            <v>128360</v>
          </cell>
          <cell r="AP10">
            <v>128360</v>
          </cell>
          <cell r="AQ10">
            <v>0</v>
          </cell>
          <cell r="AR10" t="str">
            <v>5000604706</v>
          </cell>
          <cell r="AS10" t="str">
            <v>1</v>
          </cell>
          <cell r="AT10" t="str">
            <v>485668</v>
          </cell>
          <cell r="AU10" t="str">
            <v>1</v>
          </cell>
          <cell r="AV10">
            <v>45300</v>
          </cell>
          <cell r="AW10" t="str">
            <v/>
          </cell>
        </row>
        <row r="11">
          <cell r="A11" t="str">
            <v>42603992712-2024</v>
          </cell>
          <cell r="B11" t="str">
            <v>2024</v>
          </cell>
          <cell r="C11" t="str">
            <v>1</v>
          </cell>
          <cell r="D11">
            <v>45292</v>
          </cell>
          <cell r="E11">
            <v>45611</v>
          </cell>
          <cell r="F11" t="str">
            <v>0121-01</v>
          </cell>
          <cell r="G11">
            <v>45301</v>
          </cell>
          <cell r="H11" t="str">
            <v>28</v>
          </cell>
          <cell r="I11" t="str">
            <v>FACTURAS</v>
          </cell>
          <cell r="J11">
            <v>42603992712</v>
          </cell>
          <cell r="K11">
            <v>45301</v>
          </cell>
          <cell r="L11">
            <v>45303</v>
          </cell>
          <cell r="M11" t="str">
            <v>2</v>
          </cell>
          <cell r="N11" t="str">
            <v>02</v>
          </cell>
          <cell r="O11" t="str">
            <v>ORDENES DE PAGO</v>
          </cell>
          <cell r="P11" t="str">
            <v>8</v>
          </cell>
          <cell r="Q11" t="str">
            <v>10</v>
          </cell>
          <cell r="R11" t="str">
            <v>Pago de servicios públicos del inmueble "Casa de Todas" Acueducto. Inmueble Casa de Todas - Periodo- NOVIEMBRE 2023 –DICIEMBRE 2023</v>
          </cell>
          <cell r="S11" t="str">
            <v>O23011601050000007671</v>
          </cell>
          <cell r="T11" t="str">
            <v>Implementación de acciones afirmativas dirigidas a las mujeres con enfoque diferencial y de género en Bogotá</v>
          </cell>
          <cell r="U11" t="str">
            <v>1-100-F001</v>
          </cell>
          <cell r="V11" t="str">
            <v>VA-RECURSOS DISTRITO</v>
          </cell>
          <cell r="W11" t="str">
            <v>O232020200886330</v>
          </cell>
          <cell r="X11" t="str">
            <v>Servicios de distribución de agua por tubería (a comisión o por contrato)</v>
          </cell>
          <cell r="Y11" t="str">
            <v>PM/0121/0108/45020337671</v>
          </cell>
          <cell r="Z11" t="str">
            <v/>
          </cell>
          <cell r="AA11" t="str">
            <v>Servicio de promoción de la garantía de derechos</v>
          </cell>
          <cell r="AB11" t="str">
            <v>93</v>
          </cell>
          <cell r="AC11" t="str">
            <v>N/A SERVICIOS PÚBLICOS</v>
          </cell>
          <cell r="AD11" t="str">
            <v>0000000265</v>
          </cell>
          <cell r="AE11" t="str">
            <v>NIT</v>
          </cell>
          <cell r="AF11" t="str">
            <v>899999094</v>
          </cell>
          <cell r="AG11" t="str">
            <v>EMPRESA DE ACUEDUCTO Y ALCANTARILLADO DE BOGOTA E.S.P.</v>
          </cell>
          <cell r="AH11" t="str">
            <v>1000017590</v>
          </cell>
          <cell r="AI11" t="str">
            <v>DAYRA MARCELA ALDANA DIAZ</v>
          </cell>
          <cell r="AJ11" t="str">
            <v>1004702112</v>
          </cell>
          <cell r="AK11" t="str">
            <v>MARCIA YAZMIN CASTRO RAMIREZ</v>
          </cell>
          <cell r="AL11">
            <v>8637</v>
          </cell>
          <cell r="AM11">
            <v>0</v>
          </cell>
          <cell r="AN11">
            <v>0</v>
          </cell>
          <cell r="AO11">
            <v>8637</v>
          </cell>
          <cell r="AP11">
            <v>8637</v>
          </cell>
          <cell r="AQ11">
            <v>0</v>
          </cell>
          <cell r="AR11" t="str">
            <v>5000604874</v>
          </cell>
          <cell r="AS11" t="str">
            <v>1</v>
          </cell>
          <cell r="AT11" t="str">
            <v>485963</v>
          </cell>
          <cell r="AU11" t="str">
            <v>1</v>
          </cell>
          <cell r="AV11">
            <v>45301</v>
          </cell>
          <cell r="AW11" t="str">
            <v/>
          </cell>
        </row>
        <row r="12">
          <cell r="A12" t="str">
            <v>42603992712-2024</v>
          </cell>
          <cell r="B12" t="str">
            <v>2024</v>
          </cell>
          <cell r="C12" t="str">
            <v>1</v>
          </cell>
          <cell r="D12">
            <v>45292</v>
          </cell>
          <cell r="E12">
            <v>45611</v>
          </cell>
          <cell r="F12" t="str">
            <v>0121-01</v>
          </cell>
          <cell r="G12">
            <v>45301</v>
          </cell>
          <cell r="H12" t="str">
            <v>28</v>
          </cell>
          <cell r="I12" t="str">
            <v>FACTURAS</v>
          </cell>
          <cell r="J12">
            <v>42603992712</v>
          </cell>
          <cell r="K12">
            <v>45301</v>
          </cell>
          <cell r="L12">
            <v>45303</v>
          </cell>
          <cell r="M12" t="str">
            <v>2</v>
          </cell>
          <cell r="N12" t="str">
            <v>02</v>
          </cell>
          <cell r="O12" t="str">
            <v>ORDENES DE PAGO</v>
          </cell>
          <cell r="P12" t="str">
            <v>9</v>
          </cell>
          <cell r="Q12" t="str">
            <v>10</v>
          </cell>
          <cell r="R12" t="str">
            <v>Pago de servicios públicos del inmueble "Casa de Todas" Acueducto. Inmueble Casa de Todas - Periodo- NOVIEMBRE 2023 –DICIEMBRE 2023</v>
          </cell>
          <cell r="S12" t="str">
            <v>O23011601050000007671</v>
          </cell>
          <cell r="T12" t="str">
            <v>Implementación de acciones afirmativas dirigidas a las mujeres con enfoque diferencial y de género en Bogotá</v>
          </cell>
          <cell r="U12" t="str">
            <v>1-100-F001</v>
          </cell>
          <cell r="V12" t="str">
            <v>VA-RECURSOS DISTRITO</v>
          </cell>
          <cell r="W12" t="str">
            <v>O232020200994110</v>
          </cell>
          <cell r="X12" t="str">
            <v>Servicios de alcantarillado y tratamiento de aguas residuales</v>
          </cell>
          <cell r="Y12" t="str">
            <v>PM/0121/0108/45020337671</v>
          </cell>
          <cell r="Z12" t="str">
            <v/>
          </cell>
          <cell r="AA12" t="str">
            <v>Servicio de promoción de la garantía de derechos</v>
          </cell>
          <cell r="AB12" t="str">
            <v>93</v>
          </cell>
          <cell r="AC12" t="str">
            <v>N/A SERVICIOS PÚBLICOS</v>
          </cell>
          <cell r="AD12" t="str">
            <v>0000000265</v>
          </cell>
          <cell r="AE12" t="str">
            <v>NIT</v>
          </cell>
          <cell r="AF12" t="str">
            <v>899999094</v>
          </cell>
          <cell r="AG12" t="str">
            <v>EMPRESA DE ACUEDUCTO Y ALCANTARILLADO DE BOGOTA E.S.P.</v>
          </cell>
          <cell r="AH12" t="str">
            <v>1000017590</v>
          </cell>
          <cell r="AI12" t="str">
            <v>DAYRA MARCELA ALDANA DIAZ</v>
          </cell>
          <cell r="AJ12" t="str">
            <v>1004702112</v>
          </cell>
          <cell r="AK12" t="str">
            <v>MARCIA YAZMIN CASTRO RAMIREZ</v>
          </cell>
          <cell r="AL12">
            <v>4103</v>
          </cell>
          <cell r="AM12">
            <v>0</v>
          </cell>
          <cell r="AN12">
            <v>0</v>
          </cell>
          <cell r="AO12">
            <v>4103</v>
          </cell>
          <cell r="AP12">
            <v>4103</v>
          </cell>
          <cell r="AQ12">
            <v>0</v>
          </cell>
          <cell r="AR12" t="str">
            <v>5000604874</v>
          </cell>
          <cell r="AS12" t="str">
            <v>2</v>
          </cell>
          <cell r="AT12" t="str">
            <v>485968</v>
          </cell>
          <cell r="AU12" t="str">
            <v>1</v>
          </cell>
          <cell r="AV12">
            <v>45301</v>
          </cell>
          <cell r="AW12" t="str">
            <v/>
          </cell>
        </row>
        <row r="13">
          <cell r="A13" t="str">
            <v>42603992910-2024</v>
          </cell>
          <cell r="B13" t="str">
            <v>2024</v>
          </cell>
          <cell r="C13" t="str">
            <v>1</v>
          </cell>
          <cell r="D13">
            <v>45292</v>
          </cell>
          <cell r="E13">
            <v>45611</v>
          </cell>
          <cell r="F13" t="str">
            <v>0121-01</v>
          </cell>
          <cell r="G13">
            <v>45301</v>
          </cell>
          <cell r="H13" t="str">
            <v>28</v>
          </cell>
          <cell r="I13" t="str">
            <v>FACTURAS</v>
          </cell>
          <cell r="J13">
            <v>42603992910</v>
          </cell>
          <cell r="K13">
            <v>45301</v>
          </cell>
          <cell r="L13">
            <v>45303</v>
          </cell>
          <cell r="M13" t="str">
            <v>2</v>
          </cell>
          <cell r="N13" t="str">
            <v>02</v>
          </cell>
          <cell r="O13" t="str">
            <v>ORDENES DE PAGO</v>
          </cell>
          <cell r="P13" t="str">
            <v>8</v>
          </cell>
          <cell r="Q13" t="str">
            <v>11</v>
          </cell>
          <cell r="R13" t="str">
            <v>Pago de servicios públicos del inmueble "Casa de Todas" Acueducto.  Periodo- NOVIEMBRE/04/2023 – DICIEMBRE/04/2023 ,,</v>
          </cell>
          <cell r="S13" t="str">
            <v>O23011601050000007671</v>
          </cell>
          <cell r="T13" t="str">
            <v>Implementación de acciones afirmativas dirigidas a las mujeres con enfoque diferencial y de género en Bogotá</v>
          </cell>
          <cell r="U13" t="str">
            <v>1-100-F001</v>
          </cell>
          <cell r="V13" t="str">
            <v>VA-RECURSOS DISTRITO</v>
          </cell>
          <cell r="W13" t="str">
            <v>O232020200886330</v>
          </cell>
          <cell r="X13" t="str">
            <v>Servicios de distribución de agua por tubería (a comisión o por contrato)</v>
          </cell>
          <cell r="Y13" t="str">
            <v>PM/0121/0108/45020337671</v>
          </cell>
          <cell r="Z13" t="str">
            <v/>
          </cell>
          <cell r="AA13" t="str">
            <v>Servicio de promoción de la garantía de derechos</v>
          </cell>
          <cell r="AB13" t="str">
            <v>93</v>
          </cell>
          <cell r="AC13" t="str">
            <v>N/A SERVICIOS PÚBLICOS</v>
          </cell>
          <cell r="AD13" t="str">
            <v>0000000265</v>
          </cell>
          <cell r="AE13" t="str">
            <v>NIT</v>
          </cell>
          <cell r="AF13" t="str">
            <v>899999094</v>
          </cell>
          <cell r="AG13" t="str">
            <v>EMPRESA DE ACUEDUCTO Y ALCANTARILLADO DE BOGOTA E.S.P.</v>
          </cell>
          <cell r="AH13" t="str">
            <v>1000017590</v>
          </cell>
          <cell r="AI13" t="str">
            <v>DAYRA MARCELA ALDANA DIAZ</v>
          </cell>
          <cell r="AJ13" t="str">
            <v>1004702112</v>
          </cell>
          <cell r="AK13" t="str">
            <v>MARCIA YAZMIN CASTRO RAMIREZ</v>
          </cell>
          <cell r="AL13">
            <v>87260</v>
          </cell>
          <cell r="AM13">
            <v>0</v>
          </cell>
          <cell r="AN13">
            <v>0</v>
          </cell>
          <cell r="AO13">
            <v>87260</v>
          </cell>
          <cell r="AP13">
            <v>87260</v>
          </cell>
          <cell r="AQ13">
            <v>0</v>
          </cell>
          <cell r="AR13" t="str">
            <v>5000604881</v>
          </cell>
          <cell r="AS13" t="str">
            <v>1</v>
          </cell>
          <cell r="AT13" t="str">
            <v>485963</v>
          </cell>
          <cell r="AU13" t="str">
            <v>1</v>
          </cell>
          <cell r="AV13">
            <v>45301</v>
          </cell>
          <cell r="AW13" t="str">
            <v/>
          </cell>
        </row>
        <row r="14">
          <cell r="A14" t="str">
            <v>42603992910-2024</v>
          </cell>
          <cell r="B14" t="str">
            <v>2024</v>
          </cell>
          <cell r="C14" t="str">
            <v>1</v>
          </cell>
          <cell r="D14">
            <v>45292</v>
          </cell>
          <cell r="E14">
            <v>45611</v>
          </cell>
          <cell r="F14" t="str">
            <v>0121-01</v>
          </cell>
          <cell r="G14">
            <v>45301</v>
          </cell>
          <cell r="H14" t="str">
            <v>28</v>
          </cell>
          <cell r="I14" t="str">
            <v>FACTURAS</v>
          </cell>
          <cell r="J14">
            <v>42603992910</v>
          </cell>
          <cell r="K14">
            <v>45301</v>
          </cell>
          <cell r="L14">
            <v>45303</v>
          </cell>
          <cell r="M14" t="str">
            <v>2</v>
          </cell>
          <cell r="N14" t="str">
            <v>02</v>
          </cell>
          <cell r="O14" t="str">
            <v>ORDENES DE PAGO</v>
          </cell>
          <cell r="P14" t="str">
            <v>9</v>
          </cell>
          <cell r="Q14" t="str">
            <v>11</v>
          </cell>
          <cell r="R14" t="str">
            <v>Pago de servicios públicos del inmueble "Casa de Todas" Acueducto.  Periodo- NOVIEMBRE/04/2023 – DICIEMBRE/04/2023 ,,</v>
          </cell>
          <cell r="S14" t="str">
            <v>O23011601050000007671</v>
          </cell>
          <cell r="T14" t="str">
            <v>Implementación de acciones afirmativas dirigidas a las mujeres con enfoque diferencial y de género en Bogotá</v>
          </cell>
          <cell r="U14" t="str">
            <v>1-100-F001</v>
          </cell>
          <cell r="V14" t="str">
            <v>VA-RECURSOS DISTRITO</v>
          </cell>
          <cell r="W14" t="str">
            <v>O232020200994110</v>
          </cell>
          <cell r="X14" t="str">
            <v>Servicios de alcantarillado y tratamiento de aguas residuales</v>
          </cell>
          <cell r="Y14" t="str">
            <v>PM/0121/0108/45020337671</v>
          </cell>
          <cell r="Z14" t="str">
            <v/>
          </cell>
          <cell r="AA14" t="str">
            <v>Servicio de promoción de la garantía de derechos</v>
          </cell>
          <cell r="AB14" t="str">
            <v>93</v>
          </cell>
          <cell r="AC14" t="str">
            <v>N/A SERVICIOS PÚBLICOS</v>
          </cell>
          <cell r="AD14" t="str">
            <v>0000000265</v>
          </cell>
          <cell r="AE14" t="str">
            <v>NIT</v>
          </cell>
          <cell r="AF14" t="str">
            <v>899999094</v>
          </cell>
          <cell r="AG14" t="str">
            <v>EMPRESA DE ACUEDUCTO Y ALCANTARILLADO DE BOGOTA E.S.P.</v>
          </cell>
          <cell r="AH14" t="str">
            <v>1000017590</v>
          </cell>
          <cell r="AI14" t="str">
            <v>DAYRA MARCELA ALDANA DIAZ</v>
          </cell>
          <cell r="AJ14" t="str">
            <v>1004702112</v>
          </cell>
          <cell r="AK14" t="str">
            <v>MARCIA YAZMIN CASTRO RAMIREZ</v>
          </cell>
          <cell r="AL14">
            <v>88150</v>
          </cell>
          <cell r="AM14">
            <v>0</v>
          </cell>
          <cell r="AN14">
            <v>0</v>
          </cell>
          <cell r="AO14">
            <v>88150</v>
          </cell>
          <cell r="AP14">
            <v>88150</v>
          </cell>
          <cell r="AQ14">
            <v>0</v>
          </cell>
          <cell r="AR14" t="str">
            <v>5000604881</v>
          </cell>
          <cell r="AS14" t="str">
            <v>2</v>
          </cell>
          <cell r="AT14" t="str">
            <v>485968</v>
          </cell>
          <cell r="AU14" t="str">
            <v>1</v>
          </cell>
          <cell r="AV14">
            <v>45301</v>
          </cell>
          <cell r="AW14" t="str">
            <v/>
          </cell>
        </row>
        <row r="15">
          <cell r="A15" t="str">
            <v>123647138-5-2024</v>
          </cell>
          <cell r="B15" t="str">
            <v>2024</v>
          </cell>
          <cell r="C15" t="str">
            <v>1</v>
          </cell>
          <cell r="D15">
            <v>45292</v>
          </cell>
          <cell r="E15">
            <v>45611</v>
          </cell>
          <cell r="F15" t="str">
            <v>0121-01</v>
          </cell>
          <cell r="G15">
            <v>45302</v>
          </cell>
          <cell r="H15" t="str">
            <v>28</v>
          </cell>
          <cell r="I15" t="str">
            <v>FACTURAS</v>
          </cell>
          <cell r="J15" t="str">
            <v>123647138-5</v>
          </cell>
          <cell r="K15">
            <v>45302</v>
          </cell>
          <cell r="L15">
            <v>45310</v>
          </cell>
          <cell r="M15" t="str">
            <v>8</v>
          </cell>
          <cell r="N15" t="str">
            <v>02</v>
          </cell>
          <cell r="O15" t="str">
            <v>ORDENES DE PAGO</v>
          </cell>
          <cell r="P15" t="str">
            <v>7</v>
          </cell>
          <cell r="Q15" t="str">
            <v>12</v>
          </cell>
          <cell r="R15" t="str">
            <v>Pagar los servicios públicos para las sedes administrativas y de uso misional de la entidad - Energía Cio San Cristóbal 1, Cliente 1324118-8 P2, Cio San Cristóbal P Cliente 054439-3.</v>
          </cell>
          <cell r="S15" t="str">
            <v>O23011601020000007675</v>
          </cell>
          <cell r="T15" t="str">
            <v>Implementación de la Estrategia de Territorialización de la Política Pública de Mujeres y Equidad de Género a través de las Casas de Igualdad de Oportunidades para las Mujeres en Bogotá</v>
          </cell>
          <cell r="U15" t="str">
            <v>1-100-F001</v>
          </cell>
          <cell r="V15" t="str">
            <v>VA-RECURSOS DISTRITO</v>
          </cell>
          <cell r="W15" t="str">
            <v>O232020200886312</v>
          </cell>
          <cell r="X15" t="str">
            <v>Servicios de distribución de electricidad (a comisión o por contrato)</v>
          </cell>
          <cell r="Y15" t="str">
            <v>PM/0121/0108/45020227675</v>
          </cell>
          <cell r="Z15" t="str">
            <v/>
          </cell>
          <cell r="AA15" t="str">
            <v>Servicio de promoción de la garantía de derechos</v>
          </cell>
          <cell r="AB15" t="str">
            <v>93</v>
          </cell>
          <cell r="AC15" t="str">
            <v>N/A SERVICIOS PÚBLICOS</v>
          </cell>
          <cell r="AD15" t="str">
            <v>1000455356</v>
          </cell>
          <cell r="AE15" t="str">
            <v>NIT</v>
          </cell>
          <cell r="AF15" t="str">
            <v>860063875</v>
          </cell>
          <cell r="AG15" t="str">
            <v>ENEL COLOMBIA SA ESP</v>
          </cell>
          <cell r="AH15" t="str">
            <v>1000017590</v>
          </cell>
          <cell r="AI15" t="str">
            <v>DAYRA MARCELA ALDANA DIAZ</v>
          </cell>
          <cell r="AJ15" t="str">
            <v>1006568368</v>
          </cell>
          <cell r="AK15" t="str">
            <v>GLADYS MARCELA ENCISO GAITAN</v>
          </cell>
          <cell r="AL15">
            <v>521710</v>
          </cell>
          <cell r="AM15">
            <v>0</v>
          </cell>
          <cell r="AN15">
            <v>0</v>
          </cell>
          <cell r="AO15">
            <v>521710</v>
          </cell>
          <cell r="AP15">
            <v>521710</v>
          </cell>
          <cell r="AQ15">
            <v>0</v>
          </cell>
          <cell r="AR15" t="str">
            <v>5000606210</v>
          </cell>
          <cell r="AS15" t="str">
            <v>1</v>
          </cell>
          <cell r="AT15" t="str">
            <v>485669</v>
          </cell>
          <cell r="AU15" t="str">
            <v>1</v>
          </cell>
          <cell r="AV15">
            <v>45302</v>
          </cell>
          <cell r="AW15" t="str">
            <v/>
          </cell>
        </row>
        <row r="16">
          <cell r="A16" t="str">
            <v>926-2022</v>
          </cell>
          <cell r="B16" t="str">
            <v>2024</v>
          </cell>
          <cell r="C16" t="str">
            <v>1</v>
          </cell>
          <cell r="D16">
            <v>45292</v>
          </cell>
          <cell r="E16">
            <v>45611</v>
          </cell>
          <cell r="F16" t="str">
            <v>0121-01</v>
          </cell>
          <cell r="G16">
            <v>45303</v>
          </cell>
          <cell r="H16" t="str">
            <v>12</v>
          </cell>
          <cell r="I16" t="str">
            <v>CONTRATO DE PRESTACION DE SERVICIOS</v>
          </cell>
          <cell r="J16" t="str">
            <v>926-2022</v>
          </cell>
          <cell r="K16">
            <v>45305</v>
          </cell>
          <cell r="L16">
            <v>45457</v>
          </cell>
          <cell r="M16" t="str">
            <v>152</v>
          </cell>
          <cell r="N16" t="str">
            <v>02</v>
          </cell>
          <cell r="O16" t="str">
            <v>ORDENES DE PAGO</v>
          </cell>
          <cell r="P16" t="str">
            <v>73</v>
          </cell>
          <cell r="Q16" t="str">
            <v>13</v>
          </cell>
          <cell r="R16" t="str">
            <v>Adición y prorroga al contrato No. 926-2022. Prestar del servicio de vigilancia privada y seguridad integral para los bienes muebles e inmuebles de propiedad del Secretaría Distrital de la Mujer y aquellos de los cuales sea legalmente responsable y se encuentren ubicados en las instalaciones de la entidad.</v>
          </cell>
          <cell r="S16" t="str">
            <v>O23011601020000007675</v>
          </cell>
          <cell r="T16" t="str">
            <v>Implementación de la Estrategia de Territorialización de la Política Pública de Mujeres y Equidad de Género a través de las Casas de Igualdad de Oportunidades para las Mujeres en Bogotá</v>
          </cell>
          <cell r="U16" t="str">
            <v>1-100-F001</v>
          </cell>
          <cell r="V16" t="str">
            <v>VA-RECURSOS DISTRITO</v>
          </cell>
          <cell r="W16" t="str">
            <v>O232020200885250</v>
          </cell>
          <cell r="X16" t="str">
            <v>Servicios de protección (guardas de seguridad)</v>
          </cell>
          <cell r="Y16" t="str">
            <v>PM/0121/0108/45020227675</v>
          </cell>
          <cell r="Z16" t="str">
            <v/>
          </cell>
          <cell r="AA16" t="str">
            <v>Servicio de promoción de la garantía de derechos</v>
          </cell>
          <cell r="AB16" t="str">
            <v>01</v>
          </cell>
          <cell r="AC16" t="str">
            <v>LICITACIÓN PÚBLICA</v>
          </cell>
          <cell r="AD16" t="str">
            <v>1012340037</v>
          </cell>
          <cell r="AE16" t="str">
            <v>NIT</v>
          </cell>
          <cell r="AF16" t="str">
            <v>901603137</v>
          </cell>
          <cell r="AG16" t="str">
            <v>UNION TEMPORAL MUJER LF 2022</v>
          </cell>
          <cell r="AH16" t="str">
            <v>1000017590</v>
          </cell>
          <cell r="AI16" t="str">
            <v>DAYRA MARCELA ALDANA DIAZ</v>
          </cell>
          <cell r="AJ16" t="str">
            <v>1004993529</v>
          </cell>
          <cell r="AK16" t="str">
            <v>LUIS GUILLERMO FLECHAS SALCEDO</v>
          </cell>
          <cell r="AL16">
            <v>1319805456</v>
          </cell>
          <cell r="AM16">
            <v>0</v>
          </cell>
          <cell r="AN16">
            <v>0</v>
          </cell>
          <cell r="AO16">
            <v>1319805456</v>
          </cell>
          <cell r="AP16">
            <v>1319805456</v>
          </cell>
          <cell r="AQ16">
            <v>0</v>
          </cell>
          <cell r="AR16" t="str">
            <v>5000607814</v>
          </cell>
          <cell r="AS16" t="str">
            <v>1</v>
          </cell>
          <cell r="AT16" t="str">
            <v>490219</v>
          </cell>
          <cell r="AU16" t="str">
            <v>1</v>
          </cell>
          <cell r="AV16">
            <v>45303</v>
          </cell>
          <cell r="AW16" t="str">
            <v/>
          </cell>
        </row>
        <row r="17">
          <cell r="A17" t="str">
            <v>926-2022</v>
          </cell>
          <cell r="B17" t="str">
            <v>2024</v>
          </cell>
          <cell r="C17" t="str">
            <v>1</v>
          </cell>
          <cell r="D17">
            <v>45292</v>
          </cell>
          <cell r="E17">
            <v>45611</v>
          </cell>
          <cell r="F17" t="str">
            <v>0121-01</v>
          </cell>
          <cell r="G17">
            <v>45303</v>
          </cell>
          <cell r="H17" t="str">
            <v>12</v>
          </cell>
          <cell r="I17" t="str">
            <v>CONTRATO DE PRESTACION DE SERVICIOS</v>
          </cell>
          <cell r="J17" t="str">
            <v>926-2022</v>
          </cell>
          <cell r="K17">
            <v>45305</v>
          </cell>
          <cell r="L17">
            <v>45457</v>
          </cell>
          <cell r="M17" t="str">
            <v>152</v>
          </cell>
          <cell r="N17" t="str">
            <v>02</v>
          </cell>
          <cell r="O17" t="str">
            <v>ORDENES DE PAGO</v>
          </cell>
          <cell r="P17" t="str">
            <v>74</v>
          </cell>
          <cell r="Q17" t="str">
            <v>14</v>
          </cell>
          <cell r="R17" t="str">
            <v>Adición y prorroga al contrato No. 926-2022. 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7" t="str">
            <v>O21202020080585250</v>
          </cell>
          <cell r="T17" t="str">
            <v>Servicios de protección (guardas de seguridad)</v>
          </cell>
          <cell r="U17" t="str">
            <v>1-100-F001</v>
          </cell>
          <cell r="V17" t="str">
            <v>VA-RECURSOS DISTRITO</v>
          </cell>
          <cell r="W17" t="str">
            <v>000000000000000000121</v>
          </cell>
          <cell r="X17" t="str">
            <v>0121 - Programa Funcionamiento - SECRETARÍA DISTRITAL DE LA MUJER</v>
          </cell>
          <cell r="Y17" t="str">
            <v>PM/0121/0001/FUNC</v>
          </cell>
          <cell r="Z17" t="str">
            <v/>
          </cell>
          <cell r="AA17" t="str">
            <v>FUNCIONAMIENTO SECRETARÍA DISTRITAL DE LA MUJER</v>
          </cell>
          <cell r="AB17" t="str">
            <v>01</v>
          </cell>
          <cell r="AC17" t="str">
            <v>LICITACIÓN PÚBLICA</v>
          </cell>
          <cell r="AD17" t="str">
            <v>1012340037</v>
          </cell>
          <cell r="AE17" t="str">
            <v>NIT</v>
          </cell>
          <cell r="AF17" t="str">
            <v>901603137</v>
          </cell>
          <cell r="AG17" t="str">
            <v>UNION TEMPORAL MUJER LF 2022</v>
          </cell>
          <cell r="AH17" t="str">
            <v>1000017590</v>
          </cell>
          <cell r="AI17" t="str">
            <v>DAYRA MARCELA ALDANA DIAZ</v>
          </cell>
          <cell r="AJ17" t="str">
            <v>1004993529</v>
          </cell>
          <cell r="AK17" t="str">
            <v>LUIS GUILLERMO FLECHAS SALCEDO</v>
          </cell>
          <cell r="AL17">
            <v>62888574</v>
          </cell>
          <cell r="AM17">
            <v>0</v>
          </cell>
          <cell r="AN17">
            <v>0</v>
          </cell>
          <cell r="AO17">
            <v>62888574</v>
          </cell>
          <cell r="AP17">
            <v>62888574</v>
          </cell>
          <cell r="AQ17">
            <v>0</v>
          </cell>
          <cell r="AR17" t="str">
            <v>5000607815</v>
          </cell>
          <cell r="AS17" t="str">
            <v>1</v>
          </cell>
          <cell r="AT17" t="str">
            <v>490220</v>
          </cell>
          <cell r="AU17" t="str">
            <v>1</v>
          </cell>
          <cell r="AV17">
            <v>45303</v>
          </cell>
          <cell r="AW17" t="str">
            <v/>
          </cell>
        </row>
        <row r="18">
          <cell r="A18" t="str">
            <v>926-2022</v>
          </cell>
          <cell r="B18" t="str">
            <v>2024</v>
          </cell>
          <cell r="C18" t="str">
            <v>1</v>
          </cell>
          <cell r="D18">
            <v>45292</v>
          </cell>
          <cell r="E18">
            <v>45611</v>
          </cell>
          <cell r="F18" t="str">
            <v>0121-01</v>
          </cell>
          <cell r="G18">
            <v>45303</v>
          </cell>
          <cell r="H18" t="str">
            <v>12</v>
          </cell>
          <cell r="I18" t="str">
            <v>CONTRATO DE PRESTACION DE SERVICIOS</v>
          </cell>
          <cell r="J18" t="str">
            <v>926-2022</v>
          </cell>
          <cell r="K18">
            <v>45305</v>
          </cell>
          <cell r="L18">
            <v>45457</v>
          </cell>
          <cell r="M18" t="str">
            <v>152</v>
          </cell>
          <cell r="N18" t="str">
            <v>02</v>
          </cell>
          <cell r="O18" t="str">
            <v>ORDENES DE PAGO</v>
          </cell>
          <cell r="P18" t="str">
            <v>72</v>
          </cell>
          <cell r="Q18" t="str">
            <v>15</v>
          </cell>
          <cell r="R18" t="str">
            <v>Adición y prórroga al Cto 926 de 2022. "Prestación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8" t="str">
            <v>O23011601050000007671</v>
          </cell>
          <cell r="T18" t="str">
            <v>Implementación de acciones afirmativas dirigidas a las mujeres con enfoque diferencial y de género en Bogotá</v>
          </cell>
          <cell r="U18" t="str">
            <v>1-100-F001</v>
          </cell>
          <cell r="V18" t="str">
            <v>VA-RECURSOS DISTRITO</v>
          </cell>
          <cell r="W18" t="str">
            <v>O232020200885250</v>
          </cell>
          <cell r="X18" t="str">
            <v>Servicios de protección (guardas de seguridad)</v>
          </cell>
          <cell r="Y18" t="str">
            <v>PM/0121/0108/45020337671</v>
          </cell>
          <cell r="Z18" t="str">
            <v/>
          </cell>
          <cell r="AA18" t="str">
            <v>Servicio de promoción de la garantía de derechos</v>
          </cell>
          <cell r="AB18" t="str">
            <v>01</v>
          </cell>
          <cell r="AC18" t="str">
            <v>LICITACIÓN PÚBLICA</v>
          </cell>
          <cell r="AD18" t="str">
            <v>1012340037</v>
          </cell>
          <cell r="AE18" t="str">
            <v>NIT</v>
          </cell>
          <cell r="AF18" t="str">
            <v>901603137</v>
          </cell>
          <cell r="AG18" t="str">
            <v>UNION TEMPORAL MUJER LF 2022</v>
          </cell>
          <cell r="AH18" t="str">
            <v>1000017590</v>
          </cell>
          <cell r="AI18" t="str">
            <v>DAYRA MARCELA ALDANA DIAZ</v>
          </cell>
          <cell r="AJ18" t="str">
            <v>1004993529</v>
          </cell>
          <cell r="AK18" t="str">
            <v>LUIS GUILLERMO FLECHAS SALCEDO</v>
          </cell>
          <cell r="AL18">
            <v>85390818</v>
          </cell>
          <cell r="AM18">
            <v>0</v>
          </cell>
          <cell r="AN18">
            <v>0</v>
          </cell>
          <cell r="AO18">
            <v>85390818</v>
          </cell>
          <cell r="AP18">
            <v>85390818</v>
          </cell>
          <cell r="AQ18">
            <v>0</v>
          </cell>
          <cell r="AR18" t="str">
            <v>5000607817</v>
          </cell>
          <cell r="AS18" t="str">
            <v>1</v>
          </cell>
          <cell r="AT18" t="str">
            <v>490218</v>
          </cell>
          <cell r="AU18" t="str">
            <v>1</v>
          </cell>
          <cell r="AV18">
            <v>45303</v>
          </cell>
          <cell r="AW18" t="str">
            <v/>
          </cell>
        </row>
        <row r="19">
          <cell r="A19" t="str">
            <v>2-2024</v>
          </cell>
          <cell r="B19" t="str">
            <v>2024</v>
          </cell>
          <cell r="C19" t="str">
            <v>3</v>
          </cell>
          <cell r="D19">
            <v>45292</v>
          </cell>
          <cell r="E19">
            <v>45611</v>
          </cell>
          <cell r="F19" t="str">
            <v>0121-01</v>
          </cell>
          <cell r="G19">
            <v>45306</v>
          </cell>
          <cell r="H19" t="str">
            <v>145</v>
          </cell>
          <cell r="I19" t="str">
            <v>CONTRATO DE PRESTACION DE SERVICIOS PROFESIONALES</v>
          </cell>
          <cell r="J19">
            <v>2</v>
          </cell>
          <cell r="K19">
            <v>45306</v>
          </cell>
          <cell r="L19">
            <v>45504</v>
          </cell>
          <cell r="M19" t="str">
            <v>198</v>
          </cell>
          <cell r="N19" t="str">
            <v>02</v>
          </cell>
          <cell r="O19" t="str">
            <v>ORDENES DE PAGO</v>
          </cell>
          <cell r="P19" t="str">
            <v>117</v>
          </cell>
          <cell r="Q19" t="str">
            <v>16</v>
          </cell>
          <cell r="R19" t="str">
            <v>Prestar servicios profesionales para el desarrollo de las actividades propias de los procesos de selección de mediana baja complejidad, incluidas las etapas de contratación y ejecución de los mismos. PC 956.</v>
          </cell>
          <cell r="S19" t="str">
            <v>O23011605560000007662</v>
          </cell>
          <cell r="T19" t="str">
            <v>Fortalecimiento a la gestión institucional de la SDMujer en Bogotá</v>
          </cell>
          <cell r="U19" t="str">
            <v>1-100-F001</v>
          </cell>
          <cell r="V19" t="str">
            <v>VA-RECURSOS DISTRITO</v>
          </cell>
          <cell r="W19" t="str">
            <v>O232020200991114</v>
          </cell>
          <cell r="X19" t="str">
            <v>Servicios de planificación económica, social y estadística de la administración publica</v>
          </cell>
          <cell r="Y19" t="str">
            <v>PM/0121/0108/45990287662</v>
          </cell>
          <cell r="Z19" t="str">
            <v/>
          </cell>
          <cell r="AA19" t="str">
            <v>Servicio de promoción de la garantía de derechos</v>
          </cell>
          <cell r="AB19" t="str">
            <v>10</v>
          </cell>
          <cell r="AC19" t="str">
            <v>CONTRATACIÓN DIRECTA</v>
          </cell>
          <cell r="AD19" t="str">
            <v>1005283436</v>
          </cell>
          <cell r="AE19" t="str">
            <v>CC</v>
          </cell>
          <cell r="AF19" t="str">
            <v>1100542273</v>
          </cell>
          <cell r="AG19" t="str">
            <v>JUAN JOSE HERNANDEZ ACOSTA</v>
          </cell>
          <cell r="AH19" t="str">
            <v>1000017590</v>
          </cell>
          <cell r="AI19" t="str">
            <v>DAYRA MARCELA ALDANA DIAZ</v>
          </cell>
          <cell r="AJ19" t="str">
            <v>1004993529</v>
          </cell>
          <cell r="AK19" t="str">
            <v>LUIS GUILLERMO FLECHAS SALCEDO</v>
          </cell>
          <cell r="AL19">
            <v>54109333</v>
          </cell>
          <cell r="AM19">
            <v>274666</v>
          </cell>
          <cell r="AN19">
            <v>0</v>
          </cell>
          <cell r="AO19">
            <v>53834667</v>
          </cell>
          <cell r="AP19">
            <v>53834667</v>
          </cell>
          <cell r="AQ19">
            <v>0</v>
          </cell>
          <cell r="AR19" t="str">
            <v>5000608604</v>
          </cell>
          <cell r="AS19" t="str">
            <v>1</v>
          </cell>
          <cell r="AT19" t="str">
            <v>494739</v>
          </cell>
          <cell r="AU19" t="str">
            <v>1</v>
          </cell>
          <cell r="AV19">
            <v>45306</v>
          </cell>
          <cell r="AW19" t="str">
            <v/>
          </cell>
        </row>
        <row r="20">
          <cell r="A20" t="str">
            <v>3-2024</v>
          </cell>
          <cell r="B20" t="str">
            <v>2024</v>
          </cell>
          <cell r="C20" t="str">
            <v>1</v>
          </cell>
          <cell r="D20">
            <v>45292</v>
          </cell>
          <cell r="E20">
            <v>45611</v>
          </cell>
          <cell r="F20" t="str">
            <v>0121-01</v>
          </cell>
          <cell r="G20">
            <v>45306</v>
          </cell>
          <cell r="H20" t="str">
            <v>145</v>
          </cell>
          <cell r="I20" t="str">
            <v>CONTRATO DE PRESTACION DE SERVICIOS PROFESIONALES</v>
          </cell>
          <cell r="J20">
            <v>3</v>
          </cell>
          <cell r="K20">
            <v>45306</v>
          </cell>
          <cell r="L20">
            <v>45504</v>
          </cell>
          <cell r="M20" t="str">
            <v>198</v>
          </cell>
          <cell r="N20" t="str">
            <v>02</v>
          </cell>
          <cell r="O20" t="str">
            <v>ORDENES DE PAGO</v>
          </cell>
          <cell r="P20" t="str">
            <v>116</v>
          </cell>
          <cell r="Q20" t="str">
            <v>17</v>
          </cell>
          <cell r="R20" t="str">
            <v>Prestar servicios profesionales para el desarrollo de las actividades propias de los procesos de selección de mediana baja complejidad, incluidas las etapas de contratación y ejecución de los mismos. PC 955.</v>
          </cell>
          <cell r="S20" t="str">
            <v>O23011605560000007662</v>
          </cell>
          <cell r="T20" t="str">
            <v>Fortalecimiento a la gestión institucional de la SDMujer en Bogotá</v>
          </cell>
          <cell r="U20" t="str">
            <v>1-100-F001</v>
          </cell>
          <cell r="V20" t="str">
            <v>VA-RECURSOS DISTRITO</v>
          </cell>
          <cell r="W20" t="str">
            <v>O232020200991114</v>
          </cell>
          <cell r="X20" t="str">
            <v>Servicios de planificación económica, social y estadística de la administración publica</v>
          </cell>
          <cell r="Y20" t="str">
            <v>PM/0121/0108/45990287662</v>
          </cell>
          <cell r="Z20" t="str">
            <v/>
          </cell>
          <cell r="AA20" t="str">
            <v>Servicio de promoción de la garantía de derechos</v>
          </cell>
          <cell r="AB20" t="str">
            <v>10</v>
          </cell>
          <cell r="AC20" t="str">
            <v>CONTRATACIÓN DIRECTA</v>
          </cell>
          <cell r="AD20" t="str">
            <v>1000232590</v>
          </cell>
          <cell r="AE20" t="str">
            <v>CC</v>
          </cell>
          <cell r="AF20" t="str">
            <v>1026252836</v>
          </cell>
          <cell r="AG20" t="str">
            <v>CAMILA ANDREA MERCHAN RINCON</v>
          </cell>
          <cell r="AH20" t="str">
            <v>1000017590</v>
          </cell>
          <cell r="AI20" t="str">
            <v>DAYRA MARCELA ALDANA DIAZ</v>
          </cell>
          <cell r="AJ20" t="str">
            <v>1004993529</v>
          </cell>
          <cell r="AK20" t="str">
            <v>LUIS GUILLERMO FLECHAS SALCEDO</v>
          </cell>
          <cell r="AL20">
            <v>54109333</v>
          </cell>
          <cell r="AM20">
            <v>274666</v>
          </cell>
          <cell r="AN20">
            <v>0</v>
          </cell>
          <cell r="AO20">
            <v>53834667</v>
          </cell>
          <cell r="AP20">
            <v>53834667</v>
          </cell>
          <cell r="AQ20">
            <v>0</v>
          </cell>
          <cell r="AR20" t="str">
            <v>5000608611</v>
          </cell>
          <cell r="AS20" t="str">
            <v>1</v>
          </cell>
          <cell r="AT20" t="str">
            <v>494736</v>
          </cell>
          <cell r="AU20" t="str">
            <v>1</v>
          </cell>
          <cell r="AV20">
            <v>45306</v>
          </cell>
          <cell r="AW20" t="str">
            <v/>
          </cell>
        </row>
        <row r="21">
          <cell r="A21" t="str">
            <v>10-2024</v>
          </cell>
          <cell r="B21" t="str">
            <v>2024</v>
          </cell>
          <cell r="C21" t="str">
            <v>1</v>
          </cell>
          <cell r="D21">
            <v>45292</v>
          </cell>
          <cell r="E21">
            <v>45611</v>
          </cell>
          <cell r="F21" t="str">
            <v>0121-01</v>
          </cell>
          <cell r="G21">
            <v>45306</v>
          </cell>
          <cell r="H21" t="str">
            <v>145</v>
          </cell>
          <cell r="I21" t="str">
            <v>CONTRATO DE PRESTACION DE SERVICIOS PROFESIONALES</v>
          </cell>
          <cell r="J21">
            <v>10</v>
          </cell>
          <cell r="K21">
            <v>45306</v>
          </cell>
          <cell r="L21">
            <v>45502</v>
          </cell>
          <cell r="M21" t="str">
            <v>196</v>
          </cell>
          <cell r="N21" t="str">
            <v>02</v>
          </cell>
          <cell r="O21" t="str">
            <v>ORDENES DE PAGO</v>
          </cell>
          <cell r="P21" t="str">
            <v>77</v>
          </cell>
          <cell r="Q21" t="str">
            <v>18</v>
          </cell>
          <cell r="R21" t="str">
            <v>Prestar los servicios profesionales para apoyar la planeación física y presupuestal, seguimiento y control de los proyectos de inversión que gerencia la Subsecretaría de Fortalecimiento de Capacidades y Oportunidades. PC 676</v>
          </cell>
          <cell r="S21" t="str">
            <v>O23011603400000007672</v>
          </cell>
          <cell r="T21" t="str">
            <v>Contribución acceso efectivo de las mujeres a la justicia con enfoque de género y de la ruta integral de atención para el acceso a la justicia de las mujeres en Bogotá</v>
          </cell>
          <cell r="U21" t="str">
            <v>1-100-F001</v>
          </cell>
          <cell r="V21" t="str">
            <v>VA-RECURSOS DISTRITO</v>
          </cell>
          <cell r="W21" t="str">
            <v>O232020200991114</v>
          </cell>
          <cell r="X21" t="str">
            <v>Servicios de planificación económica, social y estadística de la administración publica</v>
          </cell>
          <cell r="Y21" t="str">
            <v>PM/0121/0106/12020077672</v>
          </cell>
          <cell r="Z21" t="str">
            <v/>
          </cell>
          <cell r="AA21" t="str">
            <v>Servicios de prevención, atención y acogida para e</v>
          </cell>
          <cell r="AB21" t="str">
            <v>10</v>
          </cell>
          <cell r="AC21" t="str">
            <v>CONTRATACIÓN DIRECTA</v>
          </cell>
          <cell r="AD21" t="str">
            <v>1000283883</v>
          </cell>
          <cell r="AE21" t="str">
            <v>CC</v>
          </cell>
          <cell r="AF21" t="str">
            <v>37942949</v>
          </cell>
          <cell r="AG21" t="str">
            <v>MARIA DEL PILAR DUARTE VIVIESCAS</v>
          </cell>
          <cell r="AH21" t="str">
            <v>1000017590</v>
          </cell>
          <cell r="AI21" t="str">
            <v>DAYRA MARCELA ALDANA DIAZ</v>
          </cell>
          <cell r="AJ21" t="str">
            <v>1004993529</v>
          </cell>
          <cell r="AK21" t="str">
            <v>LUIS GUILLERMO FLECHAS SALCEDO</v>
          </cell>
          <cell r="AL21">
            <v>27287000</v>
          </cell>
          <cell r="AM21">
            <v>0</v>
          </cell>
          <cell r="AN21">
            <v>0</v>
          </cell>
          <cell r="AO21">
            <v>27287000</v>
          </cell>
          <cell r="AP21">
            <v>27287000</v>
          </cell>
          <cell r="AQ21">
            <v>0</v>
          </cell>
          <cell r="AR21" t="str">
            <v>5000608612</v>
          </cell>
          <cell r="AS21" t="str">
            <v>1</v>
          </cell>
          <cell r="AT21" t="str">
            <v>491368</v>
          </cell>
          <cell r="AU21" t="str">
            <v>1</v>
          </cell>
          <cell r="AV21">
            <v>45306</v>
          </cell>
          <cell r="AW21" t="str">
            <v/>
          </cell>
        </row>
        <row r="22">
          <cell r="A22" t="str">
            <v>10-2024</v>
          </cell>
          <cell r="B22" t="str">
            <v>2024</v>
          </cell>
          <cell r="C22" t="str">
            <v>1</v>
          </cell>
          <cell r="D22">
            <v>45292</v>
          </cell>
          <cell r="E22">
            <v>45611</v>
          </cell>
          <cell r="F22" t="str">
            <v>0121-01</v>
          </cell>
          <cell r="G22">
            <v>45306</v>
          </cell>
          <cell r="H22" t="str">
            <v>145</v>
          </cell>
          <cell r="I22" t="str">
            <v>CONTRATO DE PRESTACION DE SERVICIOS PROFESIONALES</v>
          </cell>
          <cell r="J22">
            <v>10</v>
          </cell>
          <cell r="K22">
            <v>45306</v>
          </cell>
          <cell r="L22">
            <v>45502</v>
          </cell>
          <cell r="M22" t="str">
            <v>196</v>
          </cell>
          <cell r="N22" t="str">
            <v>02</v>
          </cell>
          <cell r="O22" t="str">
            <v>ORDENES DE PAGO</v>
          </cell>
          <cell r="P22" t="str">
            <v>77</v>
          </cell>
          <cell r="Q22" t="str">
            <v>18</v>
          </cell>
          <cell r="R22" t="str">
            <v>Prestar los servicios profesionales para apoyar la planeación física y presupuestal, seguimiento y control de los proyectos de inversión que gerencia la Subsecretaría de Fortalecimiento de Capacidades y Oportunidades. PC 676</v>
          </cell>
          <cell r="S22" t="str">
            <v>O23011603400000007672</v>
          </cell>
          <cell r="T22" t="str">
            <v>Contribución acceso efectivo de las mujeres a la justicia con enfoque de género y de la ruta integral de atención para el acceso a la justicia de las mujeres en Bogotá</v>
          </cell>
          <cell r="U22" t="str">
            <v>1-100-F001</v>
          </cell>
          <cell r="V22" t="str">
            <v>VA-RECURSOS DISTRITO</v>
          </cell>
          <cell r="W22" t="str">
            <v>O232020200991114</v>
          </cell>
          <cell r="X22" t="str">
            <v>Servicios de planificación económica, social y estadística de la administración publica</v>
          </cell>
          <cell r="Y22" t="str">
            <v>PM/0121/0106/12020277672</v>
          </cell>
          <cell r="Z22" t="str">
            <v/>
          </cell>
          <cell r="AA22" t="str">
            <v>Servicios de prevención, atención y acogida para e</v>
          </cell>
          <cell r="AB22" t="str">
            <v>10</v>
          </cell>
          <cell r="AC22" t="str">
            <v>CONTRATACIÓN DIRECTA</v>
          </cell>
          <cell r="AD22" t="str">
            <v>1000283883</v>
          </cell>
          <cell r="AE22" t="str">
            <v>CC</v>
          </cell>
          <cell r="AF22" t="str">
            <v>37942949</v>
          </cell>
          <cell r="AG22" t="str">
            <v>MARIA DEL PILAR DUARTE VIVIESCAS</v>
          </cell>
          <cell r="AH22" t="str">
            <v>1000017590</v>
          </cell>
          <cell r="AI22" t="str">
            <v>DAYRA MARCELA ALDANA DIAZ</v>
          </cell>
          <cell r="AJ22" t="str">
            <v>1004993529</v>
          </cell>
          <cell r="AK22" t="str">
            <v>LUIS GUILLERMO FLECHAS SALCEDO</v>
          </cell>
          <cell r="AL22">
            <v>27287000</v>
          </cell>
          <cell r="AM22">
            <v>0</v>
          </cell>
          <cell r="AN22">
            <v>0</v>
          </cell>
          <cell r="AO22">
            <v>27287000</v>
          </cell>
          <cell r="AP22">
            <v>27287000</v>
          </cell>
          <cell r="AQ22">
            <v>0</v>
          </cell>
          <cell r="AR22" t="str">
            <v>5000608612</v>
          </cell>
          <cell r="AS22" t="str">
            <v>2</v>
          </cell>
          <cell r="AT22" t="str">
            <v>491368</v>
          </cell>
          <cell r="AU22" t="str">
            <v>2</v>
          </cell>
          <cell r="AV22">
            <v>45306</v>
          </cell>
          <cell r="AW22" t="str">
            <v/>
          </cell>
        </row>
        <row r="23">
          <cell r="A23" t="str">
            <v>15-2024</v>
          </cell>
          <cell r="B23" t="str">
            <v>2024</v>
          </cell>
          <cell r="C23" t="str">
            <v>1</v>
          </cell>
          <cell r="D23">
            <v>45292</v>
          </cell>
          <cell r="E23">
            <v>45611</v>
          </cell>
          <cell r="F23" t="str">
            <v>0121-01</v>
          </cell>
          <cell r="G23">
            <v>45306</v>
          </cell>
          <cell r="H23" t="str">
            <v>145</v>
          </cell>
          <cell r="I23" t="str">
            <v>CONTRATO DE PRESTACION DE SERVICIOS PROFESIONALES</v>
          </cell>
          <cell r="J23">
            <v>15</v>
          </cell>
          <cell r="K23">
            <v>45306</v>
          </cell>
          <cell r="L23">
            <v>45502</v>
          </cell>
          <cell r="M23" t="str">
            <v>196</v>
          </cell>
          <cell r="N23" t="str">
            <v>02</v>
          </cell>
          <cell r="O23" t="str">
            <v>ORDENES DE PAGO</v>
          </cell>
          <cell r="P23" t="str">
            <v>76</v>
          </cell>
          <cell r="Q23" t="str">
            <v>19</v>
          </cell>
          <cell r="R23" t="str">
            <v>Prestar los servicios profesionales para representar jurídicamente a mujeres víctimas de violencias ante instancias judiciales y/o administrativas, en el marco de la Estrategia de Justicia de Género. PC 675</v>
          </cell>
          <cell r="S23" t="str">
            <v>O23011603400000007672</v>
          </cell>
          <cell r="T23" t="str">
            <v>Contribución acceso efectivo de las mujeres a la justicia con enfoque de género y de la ruta integral de atención para el acceso a la justicia de las mujeres en Bogotá</v>
          </cell>
          <cell r="U23" t="str">
            <v>1-100-F001</v>
          </cell>
          <cell r="V23" t="str">
            <v>VA-RECURSOS DISTRITO</v>
          </cell>
          <cell r="W23" t="str">
            <v>O232020200882120</v>
          </cell>
          <cell r="X23" t="str">
            <v>Servicios de asesoramiento y representación jurídica relativos a otros campos del derecho</v>
          </cell>
          <cell r="Y23" t="str">
            <v>PM/0121/0106/12020077672</v>
          </cell>
          <cell r="Z23" t="str">
            <v/>
          </cell>
          <cell r="AA23" t="str">
            <v>Servicios de prevención, atención y acogida para e</v>
          </cell>
          <cell r="AB23" t="str">
            <v>10</v>
          </cell>
          <cell r="AC23" t="str">
            <v>CONTRATACIÓN DIRECTA</v>
          </cell>
          <cell r="AD23" t="str">
            <v>1012118777</v>
          </cell>
          <cell r="AE23" t="str">
            <v>CC</v>
          </cell>
          <cell r="AF23" t="str">
            <v>1117546634</v>
          </cell>
          <cell r="AG23" t="str">
            <v>INGRID DAYANA ROJAS ERAZO</v>
          </cell>
          <cell r="AH23" t="str">
            <v>1000017590</v>
          </cell>
          <cell r="AI23" t="str">
            <v>DAYRA MARCELA ALDANA DIAZ</v>
          </cell>
          <cell r="AJ23" t="str">
            <v>1004993529</v>
          </cell>
          <cell r="AK23" t="str">
            <v>LUIS GUILLERMO FLECHAS SALCEDO</v>
          </cell>
          <cell r="AL23">
            <v>42367000</v>
          </cell>
          <cell r="AM23">
            <v>0</v>
          </cell>
          <cell r="AN23">
            <v>0</v>
          </cell>
          <cell r="AO23">
            <v>42367000</v>
          </cell>
          <cell r="AP23">
            <v>42367000</v>
          </cell>
          <cell r="AQ23">
            <v>0</v>
          </cell>
          <cell r="AR23" t="str">
            <v>5000608618</v>
          </cell>
          <cell r="AS23" t="str">
            <v>1</v>
          </cell>
          <cell r="AT23" t="str">
            <v>491365</v>
          </cell>
          <cell r="AU23" t="str">
            <v>1</v>
          </cell>
          <cell r="AV23">
            <v>45306</v>
          </cell>
          <cell r="AW23" t="str">
            <v/>
          </cell>
        </row>
        <row r="24">
          <cell r="A24" t="str">
            <v>6-2024</v>
          </cell>
          <cell r="B24" t="str">
            <v>2024</v>
          </cell>
          <cell r="C24" t="str">
            <v>1</v>
          </cell>
          <cell r="D24">
            <v>45292</v>
          </cell>
          <cell r="E24">
            <v>45611</v>
          </cell>
          <cell r="F24" t="str">
            <v>0121-01</v>
          </cell>
          <cell r="G24">
            <v>45306</v>
          </cell>
          <cell r="H24" t="str">
            <v>145</v>
          </cell>
          <cell r="I24" t="str">
            <v>CONTRATO DE PRESTACION DE SERVICIOS PROFESIONALES</v>
          </cell>
          <cell r="J24">
            <v>6</v>
          </cell>
          <cell r="K24">
            <v>45306</v>
          </cell>
          <cell r="L24">
            <v>45504</v>
          </cell>
          <cell r="M24" t="str">
            <v>198</v>
          </cell>
          <cell r="N24" t="str">
            <v>02</v>
          </cell>
          <cell r="O24" t="str">
            <v>ORDENES DE PAGO</v>
          </cell>
          <cell r="P24" t="str">
            <v>83</v>
          </cell>
          <cell r="Q24" t="str">
            <v>20</v>
          </cell>
          <cell r="R24" t="str">
            <v>Prestar los servicios profesionales para representar jurídicamente a mujeres víctimas de violencias ante instancias judiciales y/o administrativas, en el marco de la Estrategia de Justicia de Género. PC 708.</v>
          </cell>
          <cell r="S24" t="str">
            <v>O23011603400000007672</v>
          </cell>
          <cell r="T24" t="str">
            <v>Contribución acceso efectivo de las mujeres a la justicia con enfoque de género y de la ruta integral de atención para el acceso a la justicia de las mujeres en Bogotá</v>
          </cell>
          <cell r="U24" t="str">
            <v>1-100-F001</v>
          </cell>
          <cell r="V24" t="str">
            <v>VA-RECURSOS DISTRITO</v>
          </cell>
          <cell r="W24" t="str">
            <v>O232020200882120</v>
          </cell>
          <cell r="X24" t="str">
            <v>Servicios de asesoramiento y representación jurídica relativos a otros campos del derecho</v>
          </cell>
          <cell r="Y24" t="str">
            <v>PM/0121/0106/12020077672</v>
          </cell>
          <cell r="Z24" t="str">
            <v/>
          </cell>
          <cell r="AA24" t="str">
            <v>Servicios de prevención, atención y acogida para e</v>
          </cell>
          <cell r="AB24" t="str">
            <v>10</v>
          </cell>
          <cell r="AC24" t="str">
            <v>CONTRATACIÓN DIRECTA</v>
          </cell>
          <cell r="AD24" t="str">
            <v>1000317848</v>
          </cell>
          <cell r="AE24" t="str">
            <v>CC</v>
          </cell>
          <cell r="AF24" t="str">
            <v>37729988</v>
          </cell>
          <cell r="AG24" t="str">
            <v>CLAUDIA LILIANA CASTELLANOS RONCANCIO</v>
          </cell>
          <cell r="AH24" t="str">
            <v>1000017590</v>
          </cell>
          <cell r="AI24" t="str">
            <v>DAYRA MARCELA ALDANA DIAZ</v>
          </cell>
          <cell r="AJ24" t="str">
            <v>1004993529</v>
          </cell>
          <cell r="AK24" t="str">
            <v>LUIS GUILLERMO FLECHAS SALCEDO</v>
          </cell>
          <cell r="AL24">
            <v>42367000</v>
          </cell>
          <cell r="AM24">
            <v>0</v>
          </cell>
          <cell r="AN24">
            <v>0</v>
          </cell>
          <cell r="AO24">
            <v>42367000</v>
          </cell>
          <cell r="AP24">
            <v>42367000</v>
          </cell>
          <cell r="AQ24">
            <v>0</v>
          </cell>
          <cell r="AR24" t="str">
            <v>5000608686</v>
          </cell>
          <cell r="AS24" t="str">
            <v>1</v>
          </cell>
          <cell r="AT24" t="str">
            <v>491822</v>
          </cell>
          <cell r="AU24" t="str">
            <v>1</v>
          </cell>
          <cell r="AV24">
            <v>45306</v>
          </cell>
          <cell r="AW24" t="str">
            <v/>
          </cell>
        </row>
        <row r="25">
          <cell r="A25" t="str">
            <v>1-2024</v>
          </cell>
          <cell r="B25" t="str">
            <v>2024</v>
          </cell>
          <cell r="C25" t="str">
            <v>1</v>
          </cell>
          <cell r="D25">
            <v>45292</v>
          </cell>
          <cell r="E25">
            <v>45611</v>
          </cell>
          <cell r="F25" t="str">
            <v>0121-01</v>
          </cell>
          <cell r="G25">
            <v>45306</v>
          </cell>
          <cell r="H25" t="str">
            <v>145</v>
          </cell>
          <cell r="I25" t="str">
            <v>CONTRATO DE PRESTACION DE SERVICIOS PROFESIONALES</v>
          </cell>
          <cell r="J25">
            <v>1</v>
          </cell>
          <cell r="K25">
            <v>45306</v>
          </cell>
          <cell r="L25">
            <v>45504</v>
          </cell>
          <cell r="M25" t="str">
            <v>198</v>
          </cell>
          <cell r="N25" t="str">
            <v>02</v>
          </cell>
          <cell r="O25" t="str">
            <v>ORDENES DE PAGO</v>
          </cell>
          <cell r="P25" t="str">
            <v>82</v>
          </cell>
          <cell r="Q25" t="str">
            <v>21</v>
          </cell>
          <cell r="R25" t="str">
            <v>Prestar los servicios profesionales para representar jurídicamente a mujeres víctimas de violencias ante instancias judiciales y/o administrativas, en el marco de la Estrategia de Justicia de Género. PC 707.</v>
          </cell>
          <cell r="S25" t="str">
            <v>O23011603400000007672</v>
          </cell>
          <cell r="T25" t="str">
            <v>Contribución acceso efectivo de las mujeres a la justicia con enfoque de género y de la ruta integral de atención para el acceso a la justicia de las mujeres en Bogotá</v>
          </cell>
          <cell r="U25" t="str">
            <v>1-100-F001</v>
          </cell>
          <cell r="V25" t="str">
            <v>VA-RECURSOS DISTRITO</v>
          </cell>
          <cell r="W25" t="str">
            <v>O232020200882120</v>
          </cell>
          <cell r="X25" t="str">
            <v>Servicios de asesoramiento y representación jurídica relativos a otros campos del derecho</v>
          </cell>
          <cell r="Y25" t="str">
            <v>PM/0121/0106/12020077672</v>
          </cell>
          <cell r="Z25" t="str">
            <v/>
          </cell>
          <cell r="AA25" t="str">
            <v>Servicios de prevención, atención y acogida para e</v>
          </cell>
          <cell r="AB25" t="str">
            <v>10</v>
          </cell>
          <cell r="AC25" t="str">
            <v>CONTRATACIÓN DIRECTA</v>
          </cell>
          <cell r="AD25" t="str">
            <v>1000491596</v>
          </cell>
          <cell r="AE25" t="str">
            <v>CC</v>
          </cell>
          <cell r="AF25" t="str">
            <v>1022370407</v>
          </cell>
          <cell r="AG25" t="str">
            <v>MARIA FERNANDA PERDOMO LEIVA</v>
          </cell>
          <cell r="AH25" t="str">
            <v>1000017590</v>
          </cell>
          <cell r="AI25" t="str">
            <v>DAYRA MARCELA ALDANA DIAZ</v>
          </cell>
          <cell r="AJ25" t="str">
            <v>1004993529</v>
          </cell>
          <cell r="AK25" t="str">
            <v>LUIS GUILLERMO FLECHAS SALCEDO</v>
          </cell>
          <cell r="AL25">
            <v>42367000</v>
          </cell>
          <cell r="AM25">
            <v>0</v>
          </cell>
          <cell r="AN25">
            <v>0</v>
          </cell>
          <cell r="AO25">
            <v>42367000</v>
          </cell>
          <cell r="AP25">
            <v>42367000</v>
          </cell>
          <cell r="AQ25">
            <v>0</v>
          </cell>
          <cell r="AR25" t="str">
            <v>5000608710</v>
          </cell>
          <cell r="AS25" t="str">
            <v>1</v>
          </cell>
          <cell r="AT25" t="str">
            <v>491819</v>
          </cell>
          <cell r="AU25" t="str">
            <v>1</v>
          </cell>
          <cell r="AV25">
            <v>45306</v>
          </cell>
          <cell r="AW25" t="str">
            <v/>
          </cell>
        </row>
        <row r="26">
          <cell r="A26" t="str">
            <v>11-2024</v>
          </cell>
          <cell r="B26" t="str">
            <v>2024</v>
          </cell>
          <cell r="C26" t="str">
            <v>1</v>
          </cell>
          <cell r="D26">
            <v>45292</v>
          </cell>
          <cell r="E26">
            <v>45611</v>
          </cell>
          <cell r="F26" t="str">
            <v>0121-01</v>
          </cell>
          <cell r="G26">
            <v>45306</v>
          </cell>
          <cell r="H26" t="str">
            <v>145</v>
          </cell>
          <cell r="I26" t="str">
            <v>CONTRATO DE PRESTACION DE SERVICIOS PROFESIONALES</v>
          </cell>
          <cell r="J26">
            <v>11</v>
          </cell>
          <cell r="K26">
            <v>45306</v>
          </cell>
          <cell r="L26">
            <v>45504</v>
          </cell>
          <cell r="M26" t="str">
            <v>198</v>
          </cell>
          <cell r="N26" t="str">
            <v>02</v>
          </cell>
          <cell r="O26" t="str">
            <v>ORDENES DE PAGO</v>
          </cell>
          <cell r="P26" t="str">
            <v>86</v>
          </cell>
          <cell r="Q26" t="str">
            <v>22</v>
          </cell>
          <cell r="R26" t="str">
            <v>Prestar los servicios profesionales para representar jurídicamente a mujeres víctimas de violencias ante instancias judiciales y/o administrativas, en el marco de la Estrategia de Justicia de Género. PC 711.</v>
          </cell>
          <cell r="S26" t="str">
            <v>O23011603400000007672</v>
          </cell>
          <cell r="T26" t="str">
            <v>Contribución acceso efectivo de las mujeres a la justicia con enfoque de género y de la ruta integral de atención para el acceso a la justicia de las mujeres en Bogotá</v>
          </cell>
          <cell r="U26" t="str">
            <v>1-100-F001</v>
          </cell>
          <cell r="V26" t="str">
            <v>VA-RECURSOS DISTRITO</v>
          </cell>
          <cell r="W26" t="str">
            <v>O232020200882120</v>
          </cell>
          <cell r="X26" t="str">
            <v>Servicios de asesoramiento y representación jurídica relativos a otros campos del derecho</v>
          </cell>
          <cell r="Y26" t="str">
            <v>PM/0121/0106/12020077672</v>
          </cell>
          <cell r="Z26" t="str">
            <v/>
          </cell>
          <cell r="AA26" t="str">
            <v>Servicios de prevención, atención y acogida para e</v>
          </cell>
          <cell r="AB26" t="str">
            <v>10</v>
          </cell>
          <cell r="AC26" t="str">
            <v>CONTRATACIÓN DIRECTA</v>
          </cell>
          <cell r="AD26" t="str">
            <v>1005895421</v>
          </cell>
          <cell r="AE26" t="str">
            <v>CC</v>
          </cell>
          <cell r="AF26" t="str">
            <v>1010192442</v>
          </cell>
          <cell r="AG26" t="str">
            <v>DIANA ALEJANDRA RIOS ORTEGA</v>
          </cell>
          <cell r="AH26" t="str">
            <v>1000017590</v>
          </cell>
          <cell r="AI26" t="str">
            <v>DAYRA MARCELA ALDANA DIAZ</v>
          </cell>
          <cell r="AJ26" t="str">
            <v>1004993529</v>
          </cell>
          <cell r="AK26" t="str">
            <v>LUIS GUILLERMO FLECHAS SALCEDO</v>
          </cell>
          <cell r="AL26">
            <v>42367000</v>
          </cell>
          <cell r="AM26">
            <v>0</v>
          </cell>
          <cell r="AN26">
            <v>0</v>
          </cell>
          <cell r="AO26">
            <v>42367000</v>
          </cell>
          <cell r="AP26">
            <v>42367000</v>
          </cell>
          <cell r="AQ26">
            <v>0</v>
          </cell>
          <cell r="AR26" t="str">
            <v>5000608712</v>
          </cell>
          <cell r="AS26" t="str">
            <v>1</v>
          </cell>
          <cell r="AT26" t="str">
            <v>491861</v>
          </cell>
          <cell r="AU26" t="str">
            <v>1</v>
          </cell>
          <cell r="AV26">
            <v>45306</v>
          </cell>
          <cell r="AW26" t="str">
            <v/>
          </cell>
        </row>
        <row r="27">
          <cell r="A27" t="str">
            <v>9-2024</v>
          </cell>
          <cell r="B27" t="str">
            <v>2024</v>
          </cell>
          <cell r="C27" t="str">
            <v>1</v>
          </cell>
          <cell r="D27">
            <v>45292</v>
          </cell>
          <cell r="E27">
            <v>45611</v>
          </cell>
          <cell r="F27" t="str">
            <v>0121-01</v>
          </cell>
          <cell r="G27">
            <v>45306</v>
          </cell>
          <cell r="H27" t="str">
            <v>145</v>
          </cell>
          <cell r="I27" t="str">
            <v>CONTRATO DE PRESTACION DE SERVICIOS PROFESIONALES</v>
          </cell>
          <cell r="J27">
            <v>9</v>
          </cell>
          <cell r="K27">
            <v>45306</v>
          </cell>
          <cell r="L27">
            <v>45504</v>
          </cell>
          <cell r="M27" t="str">
            <v>198</v>
          </cell>
          <cell r="N27" t="str">
            <v>02</v>
          </cell>
          <cell r="O27" t="str">
            <v>ORDENES DE PAGO</v>
          </cell>
          <cell r="P27" t="str">
            <v>85</v>
          </cell>
          <cell r="Q27" t="str">
            <v>23</v>
          </cell>
          <cell r="R27" t="str">
            <v>Prestar los servicios profesionales para representar jurídicamente a mujeres víctimas de violencias ante instancias judiciales y/o administrativas, en el marco de la Estrategia de Justicia de Género. PC 710.</v>
          </cell>
          <cell r="S27" t="str">
            <v>O23011603400000007672</v>
          </cell>
          <cell r="T27" t="str">
            <v>Contribución acceso efectivo de las mujeres a la justicia con enfoque de género y de la ruta integral de atención para el acceso a la justicia de las mujeres en Bogotá</v>
          </cell>
          <cell r="U27" t="str">
            <v>1-100-F001</v>
          </cell>
          <cell r="V27" t="str">
            <v>VA-RECURSOS DISTRITO</v>
          </cell>
          <cell r="W27" t="str">
            <v>O232020200882120</v>
          </cell>
          <cell r="X27" t="str">
            <v>Servicios de asesoramiento y representación jurídica relativos a otros campos del derecho</v>
          </cell>
          <cell r="Y27" t="str">
            <v>PM/0121/0106/12020077672</v>
          </cell>
          <cell r="Z27" t="str">
            <v/>
          </cell>
          <cell r="AA27" t="str">
            <v>Servicios de prevención, atención y acogida para e</v>
          </cell>
          <cell r="AB27" t="str">
            <v>10</v>
          </cell>
          <cell r="AC27" t="str">
            <v>CONTRATACIÓN DIRECTA</v>
          </cell>
          <cell r="AD27" t="str">
            <v>1000005052</v>
          </cell>
          <cell r="AE27" t="str">
            <v>CC</v>
          </cell>
          <cell r="AF27" t="str">
            <v>22581570</v>
          </cell>
          <cell r="AG27" t="str">
            <v>TEMENUSCA DEL ALBA BOLIVAR MOLINO</v>
          </cell>
          <cell r="AH27" t="str">
            <v>1000017590</v>
          </cell>
          <cell r="AI27" t="str">
            <v>DAYRA MARCELA ALDANA DIAZ</v>
          </cell>
          <cell r="AJ27" t="str">
            <v>1004993529</v>
          </cell>
          <cell r="AK27" t="str">
            <v>LUIS GUILLERMO FLECHAS SALCEDO</v>
          </cell>
          <cell r="AL27">
            <v>42367000</v>
          </cell>
          <cell r="AM27">
            <v>0</v>
          </cell>
          <cell r="AN27">
            <v>0</v>
          </cell>
          <cell r="AO27">
            <v>42367000</v>
          </cell>
          <cell r="AP27">
            <v>42367000</v>
          </cell>
          <cell r="AQ27">
            <v>0</v>
          </cell>
          <cell r="AR27" t="str">
            <v>5000608717</v>
          </cell>
          <cell r="AS27" t="str">
            <v>1</v>
          </cell>
          <cell r="AT27" t="str">
            <v>491852</v>
          </cell>
          <cell r="AU27" t="str">
            <v>1</v>
          </cell>
          <cell r="AV27">
            <v>45306</v>
          </cell>
          <cell r="AW27" t="str">
            <v/>
          </cell>
        </row>
        <row r="28">
          <cell r="A28" t="str">
            <v>14-2024</v>
          </cell>
          <cell r="B28" t="str">
            <v>2024</v>
          </cell>
          <cell r="C28" t="str">
            <v>1</v>
          </cell>
          <cell r="D28">
            <v>45292</v>
          </cell>
          <cell r="E28">
            <v>45611</v>
          </cell>
          <cell r="F28" t="str">
            <v>0121-01</v>
          </cell>
          <cell r="G28">
            <v>45306</v>
          </cell>
          <cell r="H28" t="str">
            <v>145</v>
          </cell>
          <cell r="I28" t="str">
            <v>CONTRATO DE PRESTACION DE SERVICIOS PROFESIONALES</v>
          </cell>
          <cell r="J28">
            <v>14</v>
          </cell>
          <cell r="K28">
            <v>45306</v>
          </cell>
          <cell r="L28">
            <v>45504</v>
          </cell>
          <cell r="M28" t="str">
            <v>198</v>
          </cell>
          <cell r="N28" t="str">
            <v>02</v>
          </cell>
          <cell r="O28" t="str">
            <v>ORDENES DE PAGO</v>
          </cell>
          <cell r="P28" t="str">
            <v>91</v>
          </cell>
          <cell r="Q28" t="str">
            <v>24</v>
          </cell>
          <cell r="R28"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799.</v>
          </cell>
          <cell r="S28" t="str">
            <v>O23011603400000007672</v>
          </cell>
          <cell r="T28" t="str">
            <v>Contribución acceso efectivo de las mujeres a la justicia con enfoque de género y de la ruta integral de atención para el acceso a la justicia de las mujeres en Bogotá</v>
          </cell>
          <cell r="U28" t="str">
            <v>1-100-F001</v>
          </cell>
          <cell r="V28" t="str">
            <v>VA-RECURSOS DISTRITO</v>
          </cell>
          <cell r="W28" t="str">
            <v>O232020200991114</v>
          </cell>
          <cell r="X28" t="str">
            <v>Servicios de planificación económica, social y estadística de la administración publica</v>
          </cell>
          <cell r="Y28" t="str">
            <v>PM/0121/0106/12020077672</v>
          </cell>
          <cell r="Z28" t="str">
            <v/>
          </cell>
          <cell r="AA28" t="str">
            <v>Servicios de prevención, atención y acogida para e</v>
          </cell>
          <cell r="AB28" t="str">
            <v>10</v>
          </cell>
          <cell r="AC28" t="str">
            <v>CONTRATACIÓN DIRECTA</v>
          </cell>
          <cell r="AD28" t="str">
            <v>1010902592</v>
          </cell>
          <cell r="AE28" t="str">
            <v>CC</v>
          </cell>
          <cell r="AF28" t="str">
            <v>1018472399</v>
          </cell>
          <cell r="AG28" t="str">
            <v>LINA MARIA FONSECA LOPEZ</v>
          </cell>
          <cell r="AH28" t="str">
            <v>1000017590</v>
          </cell>
          <cell r="AI28" t="str">
            <v>DAYRA MARCELA ALDANA DIAZ</v>
          </cell>
          <cell r="AJ28" t="str">
            <v>1004993529</v>
          </cell>
          <cell r="AK28" t="str">
            <v>LUIS GUILLERMO FLECHAS SALCEDO</v>
          </cell>
          <cell r="AL28">
            <v>35308000</v>
          </cell>
          <cell r="AM28">
            <v>0</v>
          </cell>
          <cell r="AN28">
            <v>0</v>
          </cell>
          <cell r="AO28">
            <v>35308000</v>
          </cell>
          <cell r="AP28">
            <v>35308000</v>
          </cell>
          <cell r="AQ28">
            <v>0</v>
          </cell>
          <cell r="AR28" t="str">
            <v>5000608721</v>
          </cell>
          <cell r="AS28" t="str">
            <v>1</v>
          </cell>
          <cell r="AT28" t="str">
            <v>492001</v>
          </cell>
          <cell r="AU28" t="str">
            <v>1</v>
          </cell>
          <cell r="AV28">
            <v>45306</v>
          </cell>
          <cell r="AW28" t="str">
            <v/>
          </cell>
        </row>
        <row r="29">
          <cell r="A29" t="str">
            <v>5-2024</v>
          </cell>
          <cell r="B29" t="str">
            <v>2024</v>
          </cell>
          <cell r="C29" t="str">
            <v>1</v>
          </cell>
          <cell r="D29">
            <v>45292</v>
          </cell>
          <cell r="E29">
            <v>45611</v>
          </cell>
          <cell r="F29" t="str">
            <v>0121-01</v>
          </cell>
          <cell r="G29">
            <v>45306</v>
          </cell>
          <cell r="H29" t="str">
            <v>145</v>
          </cell>
          <cell r="I29" t="str">
            <v>CONTRATO DE PRESTACION DE SERVICIOS PROFESIONALES</v>
          </cell>
          <cell r="J29">
            <v>5</v>
          </cell>
          <cell r="K29">
            <v>45306</v>
          </cell>
          <cell r="L29">
            <v>45504</v>
          </cell>
          <cell r="M29" t="str">
            <v>198</v>
          </cell>
          <cell r="N29" t="str">
            <v>02</v>
          </cell>
          <cell r="O29" t="str">
            <v>ORDENES DE PAGO</v>
          </cell>
          <cell r="P29" t="str">
            <v>81</v>
          </cell>
          <cell r="Q29" t="str">
            <v>25</v>
          </cell>
          <cell r="R29" t="str">
            <v>Prestar los servicios profesionales para representar jurídicamente a mujeres víctimas de violencias ante instancias judiciales y/o administrativas, en el marco de la Estrategia de Justicia de Género. PC 706.</v>
          </cell>
          <cell r="S29" t="str">
            <v>O23011603400000007672</v>
          </cell>
          <cell r="T29" t="str">
            <v>Contribución acceso efectivo de las mujeres a la justicia con enfoque de género y de la ruta integral de atención para el acceso a la justicia de las mujeres en Bogotá</v>
          </cell>
          <cell r="U29" t="str">
            <v>1-100-F001</v>
          </cell>
          <cell r="V29" t="str">
            <v>VA-RECURSOS DISTRITO</v>
          </cell>
          <cell r="W29" t="str">
            <v>O232020200882120</v>
          </cell>
          <cell r="X29" t="str">
            <v>Servicios de asesoramiento y representación jurídica relativos a otros campos del derecho</v>
          </cell>
          <cell r="Y29" t="str">
            <v>PM/0121/0106/12020077672</v>
          </cell>
          <cell r="Z29" t="str">
            <v/>
          </cell>
          <cell r="AA29" t="str">
            <v>Servicios de prevención, atención y acogida para e</v>
          </cell>
          <cell r="AB29" t="str">
            <v>10</v>
          </cell>
          <cell r="AC29" t="str">
            <v>CONTRATACIÓN DIRECTA</v>
          </cell>
          <cell r="AD29" t="str">
            <v>1000226526</v>
          </cell>
          <cell r="AE29" t="str">
            <v>CC</v>
          </cell>
          <cell r="AF29" t="str">
            <v>53007260</v>
          </cell>
          <cell r="AG29" t="str">
            <v>LUZ ADRIANA MORENO ROMERO</v>
          </cell>
          <cell r="AH29" t="str">
            <v>1000017590</v>
          </cell>
          <cell r="AI29" t="str">
            <v>DAYRA MARCELA ALDANA DIAZ</v>
          </cell>
          <cell r="AJ29" t="str">
            <v>1004993529</v>
          </cell>
          <cell r="AK29" t="str">
            <v>LUIS GUILLERMO FLECHAS SALCEDO</v>
          </cell>
          <cell r="AL29">
            <v>42367000</v>
          </cell>
          <cell r="AM29">
            <v>0</v>
          </cell>
          <cell r="AN29">
            <v>0</v>
          </cell>
          <cell r="AO29">
            <v>42367000</v>
          </cell>
          <cell r="AP29">
            <v>42367000</v>
          </cell>
          <cell r="AQ29">
            <v>0</v>
          </cell>
          <cell r="AR29" t="str">
            <v>5000608724</v>
          </cell>
          <cell r="AS29" t="str">
            <v>1</v>
          </cell>
          <cell r="AT29" t="str">
            <v>491769</v>
          </cell>
          <cell r="AU29" t="str">
            <v>1</v>
          </cell>
          <cell r="AV29">
            <v>45306</v>
          </cell>
          <cell r="AW29" t="str">
            <v/>
          </cell>
        </row>
        <row r="30">
          <cell r="A30" t="str">
            <v>8-2024</v>
          </cell>
          <cell r="B30" t="str">
            <v>2024</v>
          </cell>
          <cell r="C30" t="str">
            <v>1</v>
          </cell>
          <cell r="D30">
            <v>45292</v>
          </cell>
          <cell r="E30">
            <v>45611</v>
          </cell>
          <cell r="F30" t="str">
            <v>0121-01</v>
          </cell>
          <cell r="G30">
            <v>45306</v>
          </cell>
          <cell r="H30" t="str">
            <v>145</v>
          </cell>
          <cell r="I30" t="str">
            <v>CONTRATO DE PRESTACION DE SERVICIOS PROFESIONALES</v>
          </cell>
          <cell r="J30">
            <v>8</v>
          </cell>
          <cell r="K30">
            <v>45306</v>
          </cell>
          <cell r="L30">
            <v>45504</v>
          </cell>
          <cell r="M30" t="str">
            <v>198</v>
          </cell>
          <cell r="N30" t="str">
            <v>02</v>
          </cell>
          <cell r="O30" t="str">
            <v>ORDENES DE PAGO</v>
          </cell>
          <cell r="P30" t="str">
            <v>80</v>
          </cell>
          <cell r="Q30" t="str">
            <v>26</v>
          </cell>
          <cell r="R30" t="str">
            <v>Prestar los servicios profesionales para representar jurídicamente a mujeres víctimas de violencias ante instancias judiciales y/o administrativas, en el marco de la Estrategia de Justicia de Género. PC 705.</v>
          </cell>
          <cell r="S30" t="str">
            <v>O23011603400000007672</v>
          </cell>
          <cell r="T30" t="str">
            <v>Contribución acceso efectivo de las mujeres a la justicia con enfoque de género y de la ruta integral de atención para el acceso a la justicia de las mujeres en Bogotá</v>
          </cell>
          <cell r="U30" t="str">
            <v>1-100-F001</v>
          </cell>
          <cell r="V30" t="str">
            <v>VA-RECURSOS DISTRITO</v>
          </cell>
          <cell r="W30" t="str">
            <v>O232020200882120</v>
          </cell>
          <cell r="X30" t="str">
            <v>Servicios de asesoramiento y representación jurídica relativos a otros campos del derecho</v>
          </cell>
          <cell r="Y30" t="str">
            <v>PM/0121/0106/12020077672</v>
          </cell>
          <cell r="Z30" t="str">
            <v/>
          </cell>
          <cell r="AA30" t="str">
            <v>Servicios de prevención, atención y acogida para e</v>
          </cell>
          <cell r="AB30" t="str">
            <v>10</v>
          </cell>
          <cell r="AC30" t="str">
            <v>CONTRATACIÓN DIRECTA</v>
          </cell>
          <cell r="AD30" t="str">
            <v>1000146398</v>
          </cell>
          <cell r="AE30" t="str">
            <v>CC</v>
          </cell>
          <cell r="AF30" t="str">
            <v>1094267829</v>
          </cell>
          <cell r="AG30" t="str">
            <v>MARIA FERNANDA CARRILLO PEREZ</v>
          </cell>
          <cell r="AH30" t="str">
            <v>1000017590</v>
          </cell>
          <cell r="AI30" t="str">
            <v>DAYRA MARCELA ALDANA DIAZ</v>
          </cell>
          <cell r="AJ30" t="str">
            <v>1004993529</v>
          </cell>
          <cell r="AK30" t="str">
            <v>LUIS GUILLERMO FLECHAS SALCEDO</v>
          </cell>
          <cell r="AL30">
            <v>42367000</v>
          </cell>
          <cell r="AM30">
            <v>0</v>
          </cell>
          <cell r="AN30">
            <v>0</v>
          </cell>
          <cell r="AO30">
            <v>42367000</v>
          </cell>
          <cell r="AP30">
            <v>42367000</v>
          </cell>
          <cell r="AQ30">
            <v>0</v>
          </cell>
          <cell r="AR30" t="str">
            <v>5000608773</v>
          </cell>
          <cell r="AS30" t="str">
            <v>1</v>
          </cell>
          <cell r="AT30" t="str">
            <v>491669</v>
          </cell>
          <cell r="AU30" t="str">
            <v>1</v>
          </cell>
          <cell r="AV30">
            <v>45306</v>
          </cell>
          <cell r="AW30" t="str">
            <v/>
          </cell>
        </row>
        <row r="31">
          <cell r="A31" t="str">
            <v>7-2024</v>
          </cell>
          <cell r="B31" t="str">
            <v>2024</v>
          </cell>
          <cell r="C31" t="str">
            <v>1</v>
          </cell>
          <cell r="D31">
            <v>45292</v>
          </cell>
          <cell r="E31">
            <v>45611</v>
          </cell>
          <cell r="F31" t="str">
            <v>0121-01</v>
          </cell>
          <cell r="G31">
            <v>45306</v>
          </cell>
          <cell r="H31" t="str">
            <v>145</v>
          </cell>
          <cell r="I31" t="str">
            <v>CONTRATO DE PRESTACION DE SERVICIOS PROFESIONALES</v>
          </cell>
          <cell r="J31">
            <v>7</v>
          </cell>
          <cell r="K31">
            <v>45306</v>
          </cell>
          <cell r="L31">
            <v>45504</v>
          </cell>
          <cell r="M31" t="str">
            <v>198</v>
          </cell>
          <cell r="N31" t="str">
            <v>02</v>
          </cell>
          <cell r="O31" t="str">
            <v>ORDENES DE PAGO</v>
          </cell>
          <cell r="P31" t="str">
            <v>79</v>
          </cell>
          <cell r="Q31" t="str">
            <v>27</v>
          </cell>
          <cell r="R31" t="str">
            <v>Prestar los servicios profesionales para representar jurídicamente a mujeres víctimas de violencias ante instancias judiciales y/o administrativas, en el marco de la Estrategia de Justicia de Género. PC 704.</v>
          </cell>
          <cell r="S31" t="str">
            <v>O23011603400000007672</v>
          </cell>
          <cell r="T31" t="str">
            <v>Contribución acceso efectivo de las mujeres a la justicia con enfoque de género y de la ruta integral de atención para el acceso a la justicia de las mujeres en Bogotá</v>
          </cell>
          <cell r="U31" t="str">
            <v>1-100-F001</v>
          </cell>
          <cell r="V31" t="str">
            <v>VA-RECURSOS DISTRITO</v>
          </cell>
          <cell r="W31" t="str">
            <v>O232020200882120</v>
          </cell>
          <cell r="X31" t="str">
            <v>Servicios de asesoramiento y representación jurídica relativos a otros campos del derecho</v>
          </cell>
          <cell r="Y31" t="str">
            <v>PM/0121/0106/12020077672</v>
          </cell>
          <cell r="Z31" t="str">
            <v/>
          </cell>
          <cell r="AA31" t="str">
            <v>Servicios de prevención, atención y acogida para e</v>
          </cell>
          <cell r="AB31" t="str">
            <v>10</v>
          </cell>
          <cell r="AC31" t="str">
            <v>CONTRATACIÓN DIRECTA</v>
          </cell>
          <cell r="AD31" t="str">
            <v>1013309803</v>
          </cell>
          <cell r="AE31" t="str">
            <v>CC</v>
          </cell>
          <cell r="AF31" t="str">
            <v>1012458653</v>
          </cell>
          <cell r="AG31" t="str">
            <v>LAURA LORENA ARDILA AVILA</v>
          </cell>
          <cell r="AH31" t="str">
            <v>1000017590</v>
          </cell>
          <cell r="AI31" t="str">
            <v>DAYRA MARCELA ALDANA DIAZ</v>
          </cell>
          <cell r="AJ31" t="str">
            <v>1004993529</v>
          </cell>
          <cell r="AK31" t="str">
            <v>LUIS GUILLERMO FLECHAS SALCEDO</v>
          </cell>
          <cell r="AL31">
            <v>42367000</v>
          </cell>
          <cell r="AM31">
            <v>0</v>
          </cell>
          <cell r="AN31">
            <v>0</v>
          </cell>
          <cell r="AO31">
            <v>42367000</v>
          </cell>
          <cell r="AP31">
            <v>42367000</v>
          </cell>
          <cell r="AQ31">
            <v>0</v>
          </cell>
          <cell r="AR31" t="str">
            <v>5000608979</v>
          </cell>
          <cell r="AS31" t="str">
            <v>1</v>
          </cell>
          <cell r="AT31" t="str">
            <v>491653</v>
          </cell>
          <cell r="AU31" t="str">
            <v>1</v>
          </cell>
          <cell r="AV31">
            <v>45306</v>
          </cell>
          <cell r="AW31" t="str">
            <v/>
          </cell>
        </row>
        <row r="32">
          <cell r="A32" t="str">
            <v>12-2024</v>
          </cell>
          <cell r="B32" t="str">
            <v>2024</v>
          </cell>
          <cell r="C32" t="str">
            <v>1</v>
          </cell>
          <cell r="D32">
            <v>45292</v>
          </cell>
          <cell r="E32">
            <v>45611</v>
          </cell>
          <cell r="F32" t="str">
            <v>0121-01</v>
          </cell>
          <cell r="G32">
            <v>45306</v>
          </cell>
          <cell r="H32" t="str">
            <v>145</v>
          </cell>
          <cell r="I32" t="str">
            <v>CONTRATO DE PRESTACION DE SERVICIOS PROFESIONALES</v>
          </cell>
          <cell r="J32">
            <v>12</v>
          </cell>
          <cell r="K32">
            <v>45306</v>
          </cell>
          <cell r="L32">
            <v>45504</v>
          </cell>
          <cell r="M32" t="str">
            <v>198</v>
          </cell>
          <cell r="N32" t="str">
            <v>02</v>
          </cell>
          <cell r="O32" t="str">
            <v>ORDENES DE PAGO</v>
          </cell>
          <cell r="P32" t="str">
            <v>89</v>
          </cell>
          <cell r="Q32" t="str">
            <v>28</v>
          </cell>
          <cell r="R32" t="str">
            <v>Prestar servicios profesionales de apoyo jurídico para la ejecución de actividades asociadas a la contratación y el seguimiento de los contratos a cargo de la Subsecretaría de Fortalecimiento de Capacidades y Oportunidades. PC 779.,, ,,,,</v>
          </cell>
          <cell r="S32" t="str">
            <v>O23011603400000007672</v>
          </cell>
          <cell r="T32" t="str">
            <v>Contribución acceso efectivo de las mujeres a la justicia con enfoque de género y de la ruta integral de atención para el acceso a la justicia de las mujeres en Bogotá</v>
          </cell>
          <cell r="U32" t="str">
            <v>1-100-F001</v>
          </cell>
          <cell r="V32" t="str">
            <v>VA-RECURSOS DISTRITO</v>
          </cell>
          <cell r="W32" t="str">
            <v>O232020200991114</v>
          </cell>
          <cell r="X32" t="str">
            <v>Servicios de planificación económica, social y estadística de la administración publica</v>
          </cell>
          <cell r="Y32" t="str">
            <v>PM/0121/0106/12020077672</v>
          </cell>
          <cell r="Z32" t="str">
            <v/>
          </cell>
          <cell r="AA32" t="str">
            <v>Servicios de prevención, atención y acogida para e</v>
          </cell>
          <cell r="AB32" t="str">
            <v>10</v>
          </cell>
          <cell r="AC32" t="str">
            <v>CONTRATACIÓN DIRECTA</v>
          </cell>
          <cell r="AD32" t="str">
            <v>1012113168</v>
          </cell>
          <cell r="AE32" t="str">
            <v>CC</v>
          </cell>
          <cell r="AF32" t="str">
            <v>1057515441</v>
          </cell>
          <cell r="AG32" t="str">
            <v>LAURA DANIELA CASTRO GARZON</v>
          </cell>
          <cell r="AH32" t="str">
            <v>1000017590</v>
          </cell>
          <cell r="AI32" t="str">
            <v>DAYRA MARCELA ALDANA DIAZ</v>
          </cell>
          <cell r="AJ32" t="str">
            <v>1004993529</v>
          </cell>
          <cell r="AK32" t="str">
            <v>LUIS GUILLERMO FLECHAS SALCEDO</v>
          </cell>
          <cell r="AL32">
            <v>17654000</v>
          </cell>
          <cell r="AM32">
            <v>0</v>
          </cell>
          <cell r="AN32">
            <v>0</v>
          </cell>
          <cell r="AO32">
            <v>17654000</v>
          </cell>
          <cell r="AP32">
            <v>17654000</v>
          </cell>
          <cell r="AQ32">
            <v>0</v>
          </cell>
          <cell r="AR32" t="str">
            <v>5000609018</v>
          </cell>
          <cell r="AS32" t="str">
            <v>1</v>
          </cell>
          <cell r="AT32" t="str">
            <v>491986</v>
          </cell>
          <cell r="AU32" t="str">
            <v>1</v>
          </cell>
          <cell r="AV32">
            <v>45306</v>
          </cell>
          <cell r="AW32" t="str">
            <v/>
          </cell>
        </row>
        <row r="33">
          <cell r="A33" t="str">
            <v>12-2024</v>
          </cell>
          <cell r="B33" t="str">
            <v>2024</v>
          </cell>
          <cell r="C33" t="str">
            <v>1</v>
          </cell>
          <cell r="D33">
            <v>45292</v>
          </cell>
          <cell r="E33">
            <v>45611</v>
          </cell>
          <cell r="F33" t="str">
            <v>0121-01</v>
          </cell>
          <cell r="G33">
            <v>45306</v>
          </cell>
          <cell r="H33" t="str">
            <v>145</v>
          </cell>
          <cell r="I33" t="str">
            <v>CONTRATO DE PRESTACION DE SERVICIOS PROFESIONALES</v>
          </cell>
          <cell r="J33">
            <v>12</v>
          </cell>
          <cell r="K33">
            <v>45306</v>
          </cell>
          <cell r="L33">
            <v>45504</v>
          </cell>
          <cell r="M33" t="str">
            <v>198</v>
          </cell>
          <cell r="N33" t="str">
            <v>02</v>
          </cell>
          <cell r="O33" t="str">
            <v>ORDENES DE PAGO</v>
          </cell>
          <cell r="P33" t="str">
            <v>89</v>
          </cell>
          <cell r="Q33" t="str">
            <v>28</v>
          </cell>
          <cell r="R33" t="str">
            <v>Prestar servicios profesionales de apoyo jurídico para la ejecución de actividades asociadas a la contratación y el seguimiento de los contratos a cargo de la Subsecretaría de Fortalecimiento de Capacidades y Oportunidades. PC 779.,, ,,,,</v>
          </cell>
          <cell r="S33" t="str">
            <v>O23011603400000007672</v>
          </cell>
          <cell r="T33" t="str">
            <v>Contribución acceso efectivo de las mujeres a la justicia con enfoque de género y de la ruta integral de atención para el acceso a la justicia de las mujeres en Bogotá</v>
          </cell>
          <cell r="U33" t="str">
            <v>1-100-F001</v>
          </cell>
          <cell r="V33" t="str">
            <v>VA-RECURSOS DISTRITO</v>
          </cell>
          <cell r="W33" t="str">
            <v>O232020200991114</v>
          </cell>
          <cell r="X33" t="str">
            <v>Servicios de planificación económica, social y estadística de la administración publica</v>
          </cell>
          <cell r="Y33" t="str">
            <v>PM/0121/0106/12020277672</v>
          </cell>
          <cell r="Z33" t="str">
            <v/>
          </cell>
          <cell r="AA33" t="str">
            <v>Servicios de prevención, atención y acogida para e</v>
          </cell>
          <cell r="AB33" t="str">
            <v>10</v>
          </cell>
          <cell r="AC33" t="str">
            <v>CONTRATACIÓN DIRECTA</v>
          </cell>
          <cell r="AD33" t="str">
            <v>1012113168</v>
          </cell>
          <cell r="AE33" t="str">
            <v>CC</v>
          </cell>
          <cell r="AF33" t="str">
            <v>1057515441</v>
          </cell>
          <cell r="AG33" t="str">
            <v>LAURA DANIELA CASTRO GARZON</v>
          </cell>
          <cell r="AH33" t="str">
            <v>1000017590</v>
          </cell>
          <cell r="AI33" t="str">
            <v>DAYRA MARCELA ALDANA DIAZ</v>
          </cell>
          <cell r="AJ33" t="str">
            <v>1004993529</v>
          </cell>
          <cell r="AK33" t="str">
            <v>LUIS GUILLERMO FLECHAS SALCEDO</v>
          </cell>
          <cell r="AL33">
            <v>17654000</v>
          </cell>
          <cell r="AM33">
            <v>0</v>
          </cell>
          <cell r="AN33">
            <v>0</v>
          </cell>
          <cell r="AO33">
            <v>17654000</v>
          </cell>
          <cell r="AP33">
            <v>17654000</v>
          </cell>
          <cell r="AQ33">
            <v>0</v>
          </cell>
          <cell r="AR33" t="str">
            <v>5000609018</v>
          </cell>
          <cell r="AS33" t="str">
            <v>2</v>
          </cell>
          <cell r="AT33" t="str">
            <v>491986</v>
          </cell>
          <cell r="AU33" t="str">
            <v>2</v>
          </cell>
          <cell r="AV33">
            <v>45306</v>
          </cell>
          <cell r="AW33" t="str">
            <v/>
          </cell>
        </row>
        <row r="34">
          <cell r="A34" t="str">
            <v>4-2024</v>
          </cell>
          <cell r="B34" t="str">
            <v>2024</v>
          </cell>
          <cell r="C34" t="str">
            <v>1</v>
          </cell>
          <cell r="D34">
            <v>45292</v>
          </cell>
          <cell r="E34">
            <v>45611</v>
          </cell>
          <cell r="F34" t="str">
            <v>0121-01</v>
          </cell>
          <cell r="G34">
            <v>45306</v>
          </cell>
          <cell r="H34" t="str">
            <v>145</v>
          </cell>
          <cell r="I34" t="str">
            <v>CONTRATO DE PRESTACION DE SERVICIOS PROFESIONALES</v>
          </cell>
          <cell r="J34">
            <v>4</v>
          </cell>
          <cell r="K34">
            <v>45306</v>
          </cell>
          <cell r="L34">
            <v>45504</v>
          </cell>
          <cell r="M34" t="str">
            <v>198</v>
          </cell>
          <cell r="N34" t="str">
            <v>02</v>
          </cell>
          <cell r="O34" t="str">
            <v>ORDENES DE PAGO</v>
          </cell>
          <cell r="P34" t="str">
            <v>78</v>
          </cell>
          <cell r="Q34" t="str">
            <v>29</v>
          </cell>
          <cell r="R34"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681.,, ,,,,</v>
          </cell>
          <cell r="S34" t="str">
            <v>O23011603400000007672</v>
          </cell>
          <cell r="T34" t="str">
            <v>Contribución acceso efectivo de las mujeres a la justicia con enfoque de género y de la ruta integral de atención para el acceso a la justicia de las mujeres en Bogotá</v>
          </cell>
          <cell r="U34" t="str">
            <v>1-100-F001</v>
          </cell>
          <cell r="V34" t="str">
            <v>VA-RECURSOS DISTRITO</v>
          </cell>
          <cell r="W34" t="str">
            <v>O232020200991114</v>
          </cell>
          <cell r="X34" t="str">
            <v>Servicios de planificación económica, social y estadística de la administración publica</v>
          </cell>
          <cell r="Y34" t="str">
            <v>PM/0121/0106/12020077672</v>
          </cell>
          <cell r="Z34" t="str">
            <v/>
          </cell>
          <cell r="AA34" t="str">
            <v>Servicios de prevención, atención y acogida para e</v>
          </cell>
          <cell r="AB34" t="str">
            <v>10</v>
          </cell>
          <cell r="AC34" t="str">
            <v>CONTRATACIÓN DIRECTA</v>
          </cell>
          <cell r="AD34" t="str">
            <v>1008542226</v>
          </cell>
          <cell r="AE34" t="str">
            <v>CC</v>
          </cell>
          <cell r="AF34" t="str">
            <v>42140222</v>
          </cell>
          <cell r="AG34" t="str">
            <v>CATALINA  PUERTA VELASQUEZ</v>
          </cell>
          <cell r="AH34" t="str">
            <v>1000017590</v>
          </cell>
          <cell r="AI34" t="str">
            <v>DAYRA MARCELA ALDANA DIAZ</v>
          </cell>
          <cell r="AJ34" t="str">
            <v>1004993529</v>
          </cell>
          <cell r="AK34" t="str">
            <v>LUIS GUILLERMO FLECHAS SALCEDO</v>
          </cell>
          <cell r="AL34">
            <v>31200000</v>
          </cell>
          <cell r="AM34">
            <v>0</v>
          </cell>
          <cell r="AN34">
            <v>0</v>
          </cell>
          <cell r="AO34">
            <v>31200000</v>
          </cell>
          <cell r="AP34">
            <v>31200000</v>
          </cell>
          <cell r="AQ34">
            <v>0</v>
          </cell>
          <cell r="AR34" t="str">
            <v>5000609031</v>
          </cell>
          <cell r="AS34" t="str">
            <v>1</v>
          </cell>
          <cell r="AT34" t="str">
            <v>491651</v>
          </cell>
          <cell r="AU34" t="str">
            <v>1</v>
          </cell>
          <cell r="AV34">
            <v>45306</v>
          </cell>
          <cell r="AW34" t="str">
            <v/>
          </cell>
        </row>
        <row r="35">
          <cell r="A35" t="str">
            <v>4-2024</v>
          </cell>
          <cell r="B35" t="str">
            <v>2024</v>
          </cell>
          <cell r="C35" t="str">
            <v>1</v>
          </cell>
          <cell r="D35">
            <v>45292</v>
          </cell>
          <cell r="E35">
            <v>45611</v>
          </cell>
          <cell r="F35" t="str">
            <v>0121-01</v>
          </cell>
          <cell r="G35">
            <v>45306</v>
          </cell>
          <cell r="H35" t="str">
            <v>145</v>
          </cell>
          <cell r="I35" t="str">
            <v>CONTRATO DE PRESTACION DE SERVICIOS PROFESIONALES</v>
          </cell>
          <cell r="J35">
            <v>4</v>
          </cell>
          <cell r="K35">
            <v>45306</v>
          </cell>
          <cell r="L35">
            <v>45504</v>
          </cell>
          <cell r="M35" t="str">
            <v>198</v>
          </cell>
          <cell r="N35" t="str">
            <v>02</v>
          </cell>
          <cell r="O35" t="str">
            <v>ORDENES DE PAGO</v>
          </cell>
          <cell r="P35" t="str">
            <v>78</v>
          </cell>
          <cell r="Q35" t="str">
            <v>29</v>
          </cell>
          <cell r="R35"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681.,, ,,,,</v>
          </cell>
          <cell r="S35" t="str">
            <v>O23011603400000007672</v>
          </cell>
          <cell r="T35" t="str">
            <v>Contribución acceso efectivo de las mujeres a la justicia con enfoque de género y de la ruta integral de atención para el acceso a la justicia de las mujeres en Bogotá</v>
          </cell>
          <cell r="U35" t="str">
            <v>1-100-F001</v>
          </cell>
          <cell r="V35" t="str">
            <v>VA-RECURSOS DISTRITO</v>
          </cell>
          <cell r="W35" t="str">
            <v>O232020200991114</v>
          </cell>
          <cell r="X35" t="str">
            <v>Servicios de planificación económica, social y estadística de la administración publica</v>
          </cell>
          <cell r="Y35" t="str">
            <v>PM/0121/0106/12020277672</v>
          </cell>
          <cell r="Z35" t="str">
            <v/>
          </cell>
          <cell r="AA35" t="str">
            <v>Servicios de prevención, atención y acogida para e</v>
          </cell>
          <cell r="AB35" t="str">
            <v>10</v>
          </cell>
          <cell r="AC35" t="str">
            <v>CONTRATACIÓN DIRECTA</v>
          </cell>
          <cell r="AD35" t="str">
            <v>1008542226</v>
          </cell>
          <cell r="AE35" t="str">
            <v>CC</v>
          </cell>
          <cell r="AF35" t="str">
            <v>42140222</v>
          </cell>
          <cell r="AG35" t="str">
            <v>CATALINA  PUERTA VELASQUEZ</v>
          </cell>
          <cell r="AH35" t="str">
            <v>1000017590</v>
          </cell>
          <cell r="AI35" t="str">
            <v>DAYRA MARCELA ALDANA DIAZ</v>
          </cell>
          <cell r="AJ35" t="str">
            <v>1004993529</v>
          </cell>
          <cell r="AK35" t="str">
            <v>LUIS GUILLERMO FLECHAS SALCEDO</v>
          </cell>
          <cell r="AL35">
            <v>31200000</v>
          </cell>
          <cell r="AM35">
            <v>0</v>
          </cell>
          <cell r="AN35">
            <v>0</v>
          </cell>
          <cell r="AO35">
            <v>31200000</v>
          </cell>
          <cell r="AP35">
            <v>31200000</v>
          </cell>
          <cell r="AQ35">
            <v>0</v>
          </cell>
          <cell r="AR35" t="str">
            <v>5000609031</v>
          </cell>
          <cell r="AS35" t="str">
            <v>2</v>
          </cell>
          <cell r="AT35" t="str">
            <v>491651</v>
          </cell>
          <cell r="AU35" t="str">
            <v>2</v>
          </cell>
          <cell r="AV35">
            <v>45306</v>
          </cell>
          <cell r="AW35" t="str">
            <v/>
          </cell>
        </row>
        <row r="36">
          <cell r="A36" t="str">
            <v>123741124-5-2024</v>
          </cell>
          <cell r="B36" t="str">
            <v>2024</v>
          </cell>
          <cell r="C36" t="str">
            <v>1</v>
          </cell>
          <cell r="D36">
            <v>45292</v>
          </cell>
          <cell r="E36">
            <v>45611</v>
          </cell>
          <cell r="F36" t="str">
            <v>0121-01</v>
          </cell>
          <cell r="G36">
            <v>45306</v>
          </cell>
          <cell r="H36" t="str">
            <v>28</v>
          </cell>
          <cell r="I36" t="str">
            <v>FACTURAS</v>
          </cell>
          <cell r="J36" t="str">
            <v>123741124-5</v>
          </cell>
          <cell r="K36">
            <v>45306</v>
          </cell>
          <cell r="L36">
            <v>45310</v>
          </cell>
          <cell r="M36" t="str">
            <v>4</v>
          </cell>
          <cell r="N36" t="str">
            <v>02</v>
          </cell>
          <cell r="O36" t="str">
            <v>ORDENES DE PAGO</v>
          </cell>
          <cell r="P36" t="str">
            <v>7</v>
          </cell>
          <cell r="Q36" t="str">
            <v>31</v>
          </cell>
          <cell r="R36" t="str">
            <v>Pagar los servicios públicos para las sedes administrativas y de uso misional de la entidad - Energía. Cio Santa Fe Cliente No. No. 333969-0</v>
          </cell>
          <cell r="S36" t="str">
            <v>O23011601020000007675</v>
          </cell>
          <cell r="T36" t="str">
            <v>Implementación de la Estrategia de Territorialización de la Política Pública de Mujeres y Equidad de Género a través de las Casas de Igualdad de Oportunidades para las Mujeres en Bogotá</v>
          </cell>
          <cell r="U36" t="str">
            <v>1-100-F001</v>
          </cell>
          <cell r="V36" t="str">
            <v>VA-RECURSOS DISTRITO</v>
          </cell>
          <cell r="W36" t="str">
            <v>O232020200886312</v>
          </cell>
          <cell r="X36" t="str">
            <v>Servicios de distribución de electricidad (a comisión o por contrato)</v>
          </cell>
          <cell r="Y36" t="str">
            <v>PM/0121/0108/45020227675</v>
          </cell>
          <cell r="Z36" t="str">
            <v/>
          </cell>
          <cell r="AA36" t="str">
            <v>Servicio de promoción de la garantía de derechos</v>
          </cell>
          <cell r="AB36" t="str">
            <v>93</v>
          </cell>
          <cell r="AC36" t="str">
            <v>N/A SERVICIOS PÚBLICOS</v>
          </cell>
          <cell r="AD36" t="str">
            <v>1000455356</v>
          </cell>
          <cell r="AE36" t="str">
            <v>NIT</v>
          </cell>
          <cell r="AF36" t="str">
            <v>860063875</v>
          </cell>
          <cell r="AG36" t="str">
            <v>ENEL COLOMBIA SA ESP</v>
          </cell>
          <cell r="AH36" t="str">
            <v>1000017590</v>
          </cell>
          <cell r="AI36" t="str">
            <v>DAYRA MARCELA ALDANA DIAZ</v>
          </cell>
          <cell r="AJ36" t="str">
            <v>1006568368</v>
          </cell>
          <cell r="AK36" t="str">
            <v>GLADYS MARCELA ENCISO GAITAN</v>
          </cell>
          <cell r="AL36">
            <v>668760</v>
          </cell>
          <cell r="AM36">
            <v>0</v>
          </cell>
          <cell r="AN36">
            <v>0</v>
          </cell>
          <cell r="AO36">
            <v>668760</v>
          </cell>
          <cell r="AP36">
            <v>668760</v>
          </cell>
          <cell r="AQ36">
            <v>0</v>
          </cell>
          <cell r="AR36" t="str">
            <v>5000609732</v>
          </cell>
          <cell r="AS36" t="str">
            <v>1</v>
          </cell>
          <cell r="AT36" t="str">
            <v>485669</v>
          </cell>
          <cell r="AU36" t="str">
            <v>1</v>
          </cell>
          <cell r="AV36">
            <v>45306</v>
          </cell>
          <cell r="AW36" t="str">
            <v/>
          </cell>
        </row>
        <row r="37">
          <cell r="A37" t="str">
            <v>124158942-1-2024</v>
          </cell>
          <cell r="B37" t="str">
            <v>2024</v>
          </cell>
          <cell r="C37" t="str">
            <v>1</v>
          </cell>
          <cell r="D37">
            <v>45292</v>
          </cell>
          <cell r="E37">
            <v>45611</v>
          </cell>
          <cell r="F37" t="str">
            <v>0121-01</v>
          </cell>
          <cell r="G37">
            <v>45307</v>
          </cell>
          <cell r="H37" t="str">
            <v>28</v>
          </cell>
          <cell r="I37" t="str">
            <v>FACTURAS</v>
          </cell>
          <cell r="J37" t="str">
            <v>124158942-1</v>
          </cell>
          <cell r="K37">
            <v>45306</v>
          </cell>
          <cell r="L37">
            <v>45314</v>
          </cell>
          <cell r="M37" t="str">
            <v>8</v>
          </cell>
          <cell r="N37" t="str">
            <v>02</v>
          </cell>
          <cell r="O37" t="str">
            <v>ORDENES DE PAGO</v>
          </cell>
          <cell r="P37" t="str">
            <v>3</v>
          </cell>
          <cell r="Q37" t="str">
            <v>32</v>
          </cell>
          <cell r="R37" t="str">
            <v>Amparar los gastos de servicios públicos de la Secretaría Distrital de la Mujer. Bodega Almacen Cliente 0356309-5</v>
          </cell>
          <cell r="S37" t="str">
            <v>O21202020080686312</v>
          </cell>
          <cell r="T37" t="str">
            <v>Servicios de distribución de electricidad (a comisión o por contrato)</v>
          </cell>
          <cell r="U37" t="str">
            <v>1-100-F001</v>
          </cell>
          <cell r="V37" t="str">
            <v>VA-RECURSOS DISTRITO</v>
          </cell>
          <cell r="W37" t="str">
            <v>000000000000000000121</v>
          </cell>
          <cell r="X37" t="str">
            <v>0121 - Programa Funcionamiento - SECRETARÍA DISTRITAL DE LA MUJER</v>
          </cell>
          <cell r="Y37" t="str">
            <v>PM/0121/0001/FUNC</v>
          </cell>
          <cell r="Z37" t="str">
            <v/>
          </cell>
          <cell r="AA37" t="str">
            <v>FUNCIONAMIENTO SECRETARÍA DISTRITAL DE LA MUJER</v>
          </cell>
          <cell r="AB37" t="str">
            <v>93</v>
          </cell>
          <cell r="AC37" t="str">
            <v>N/A SERVICIOS PÚBLICOS</v>
          </cell>
          <cell r="AD37" t="str">
            <v>1000455356</v>
          </cell>
          <cell r="AE37" t="str">
            <v>NIT</v>
          </cell>
          <cell r="AF37" t="str">
            <v>860063875</v>
          </cell>
          <cell r="AG37" t="str">
            <v>ENEL COLOMBIA SA ESP</v>
          </cell>
          <cell r="AH37" t="str">
            <v>1000017590</v>
          </cell>
          <cell r="AI37" t="str">
            <v>DAYRA MARCELA ALDANA DIAZ</v>
          </cell>
          <cell r="AJ37" t="str">
            <v>1000017590</v>
          </cell>
          <cell r="AK37" t="str">
            <v>DAYRA MARCELA ALDANA DIAZ</v>
          </cell>
          <cell r="AL37">
            <v>86660</v>
          </cell>
          <cell r="AM37">
            <v>0</v>
          </cell>
          <cell r="AN37">
            <v>0</v>
          </cell>
          <cell r="AO37">
            <v>86660</v>
          </cell>
          <cell r="AP37">
            <v>86660</v>
          </cell>
          <cell r="AQ37">
            <v>0</v>
          </cell>
          <cell r="AR37" t="str">
            <v>5000610757</v>
          </cell>
          <cell r="AS37" t="str">
            <v>1</v>
          </cell>
          <cell r="AT37" t="str">
            <v>485380</v>
          </cell>
          <cell r="AU37" t="str">
            <v>1</v>
          </cell>
          <cell r="AV37">
            <v>45307</v>
          </cell>
          <cell r="AW37" t="str">
            <v/>
          </cell>
        </row>
        <row r="38">
          <cell r="A38" t="str">
            <v>123892130-5-2024</v>
          </cell>
          <cell r="B38" t="str">
            <v>2024</v>
          </cell>
          <cell r="C38" t="str">
            <v>1</v>
          </cell>
          <cell r="D38">
            <v>45292</v>
          </cell>
          <cell r="E38">
            <v>45611</v>
          </cell>
          <cell r="F38" t="str">
            <v>0121-01</v>
          </cell>
          <cell r="G38">
            <v>45307</v>
          </cell>
          <cell r="H38" t="str">
            <v>28</v>
          </cell>
          <cell r="I38" t="str">
            <v>FACTURAS</v>
          </cell>
          <cell r="J38" t="str">
            <v>123892130-5</v>
          </cell>
          <cell r="K38">
            <v>45303</v>
          </cell>
          <cell r="L38">
            <v>45313</v>
          </cell>
          <cell r="M38" t="str">
            <v>10</v>
          </cell>
          <cell r="N38" t="str">
            <v>02</v>
          </cell>
          <cell r="O38" t="str">
            <v>ORDENES DE PAGO</v>
          </cell>
          <cell r="P38" t="str">
            <v>7</v>
          </cell>
          <cell r="Q38" t="str">
            <v>33</v>
          </cell>
          <cell r="R38" t="str">
            <v>Pagar los servicios públicos para las sedes administrativas y de uso misional de la entidad - Energía. Cio Tunjuelito 1, Cliente 3106162-1, Cio Tunjuelito 2, Cliente 0159254-3, Cio Antonio Nariño Cliente 0065591-4</v>
          </cell>
          <cell r="S38" t="str">
            <v>O23011601020000007675</v>
          </cell>
          <cell r="T38" t="str">
            <v>Implementación de la Estrategia de Territorialización de la Política Pública de Mujeres y Equidad de Género a través de las Casas de Igualdad de Oportunidades para las Mujeres en Bogotá</v>
          </cell>
          <cell r="U38" t="str">
            <v>1-100-F001</v>
          </cell>
          <cell r="V38" t="str">
            <v>VA-RECURSOS DISTRITO</v>
          </cell>
          <cell r="W38" t="str">
            <v>O232020200886312</v>
          </cell>
          <cell r="X38" t="str">
            <v>Servicios de distribución de electricidad (a comisión o por contrato)</v>
          </cell>
          <cell r="Y38" t="str">
            <v>PM/0121/0108/45020227675</v>
          </cell>
          <cell r="Z38" t="str">
            <v/>
          </cell>
          <cell r="AA38" t="str">
            <v>Servicio de promoción de la garantía de derechos</v>
          </cell>
          <cell r="AB38" t="str">
            <v>93</v>
          </cell>
          <cell r="AC38" t="str">
            <v>N/A SERVICIOS PÚBLICOS</v>
          </cell>
          <cell r="AD38" t="str">
            <v>1000455356</v>
          </cell>
          <cell r="AE38" t="str">
            <v>NIT</v>
          </cell>
          <cell r="AF38" t="str">
            <v>860063875</v>
          </cell>
          <cell r="AG38" t="str">
            <v>ENEL COLOMBIA SA ESP</v>
          </cell>
          <cell r="AH38" t="str">
            <v>1000017590</v>
          </cell>
          <cell r="AI38" t="str">
            <v>DAYRA MARCELA ALDANA DIAZ</v>
          </cell>
          <cell r="AJ38" t="str">
            <v>1006568368</v>
          </cell>
          <cell r="AK38" t="str">
            <v>GLADYS MARCELA ENCISO GAITAN</v>
          </cell>
          <cell r="AL38">
            <v>683640</v>
          </cell>
          <cell r="AM38">
            <v>0</v>
          </cell>
          <cell r="AN38">
            <v>0</v>
          </cell>
          <cell r="AO38">
            <v>683640</v>
          </cell>
          <cell r="AP38">
            <v>683640</v>
          </cell>
          <cell r="AQ38">
            <v>0</v>
          </cell>
          <cell r="AR38" t="str">
            <v>5000610774</v>
          </cell>
          <cell r="AS38" t="str">
            <v>1</v>
          </cell>
          <cell r="AT38" t="str">
            <v>485669</v>
          </cell>
          <cell r="AU38" t="str">
            <v>1</v>
          </cell>
          <cell r="AV38">
            <v>45307</v>
          </cell>
          <cell r="AW38" t="str">
            <v/>
          </cell>
        </row>
        <row r="39">
          <cell r="A39" t="str">
            <v>23-2024</v>
          </cell>
          <cell r="B39" t="str">
            <v>2024</v>
          </cell>
          <cell r="C39" t="str">
            <v>3</v>
          </cell>
          <cell r="D39">
            <v>45292</v>
          </cell>
          <cell r="E39">
            <v>45611</v>
          </cell>
          <cell r="F39" t="str">
            <v>0121-01</v>
          </cell>
          <cell r="G39">
            <v>45307</v>
          </cell>
          <cell r="H39" t="str">
            <v>145</v>
          </cell>
          <cell r="I39" t="str">
            <v>CONTRATO DE PRESTACION DE SERVICIOS PROFESIONALES</v>
          </cell>
          <cell r="J39">
            <v>23</v>
          </cell>
          <cell r="K39">
            <v>45307</v>
          </cell>
          <cell r="L39">
            <v>45504</v>
          </cell>
          <cell r="M39" t="str">
            <v>197</v>
          </cell>
          <cell r="N39" t="str">
            <v>02</v>
          </cell>
          <cell r="O39" t="str">
            <v>ORDENES DE PAGO</v>
          </cell>
          <cell r="P39" t="str">
            <v>112</v>
          </cell>
          <cell r="Q39" t="str">
            <v>35</v>
          </cell>
          <cell r="R39" t="str">
            <v>Prestar servicios profesionales para apoyar a la Dirección de Contratación de la SDMujer en el desarrollo de los procesos de contratación de alta complejidad que le sean asignados, así como, apoyar jurídicamente en las etapas de contratación y ejecución. PC 951.</v>
          </cell>
          <cell r="S39" t="str">
            <v>O23011605560000007662</v>
          </cell>
          <cell r="T39" t="str">
            <v>Fortalecimiento a la gestión institucional de la SDMujer en Bogotá</v>
          </cell>
          <cell r="U39" t="str">
            <v>1-100-F001</v>
          </cell>
          <cell r="V39" t="str">
            <v>VA-RECURSOS DISTRITO</v>
          </cell>
          <cell r="W39" t="str">
            <v>O232020200991114</v>
          </cell>
          <cell r="X39" t="str">
            <v>Servicios de planificación económica, social y estadística de la administración publica</v>
          </cell>
          <cell r="Y39" t="str">
            <v>PM/0121/0108/45990287662</v>
          </cell>
          <cell r="Z39" t="str">
            <v/>
          </cell>
          <cell r="AA39" t="str">
            <v>Servicio de promoción de la garantía de derechos</v>
          </cell>
          <cell r="AB39" t="str">
            <v>10</v>
          </cell>
          <cell r="AC39" t="str">
            <v>CONTRATACIÓN DIRECTA</v>
          </cell>
          <cell r="AD39" t="str">
            <v>1000216995</v>
          </cell>
          <cell r="AE39" t="str">
            <v>CC</v>
          </cell>
          <cell r="AF39" t="str">
            <v>50972364</v>
          </cell>
          <cell r="AG39" t="str">
            <v>ERIKA ESTHER NEGRETE GONZALEZ</v>
          </cell>
          <cell r="AH39" t="str">
            <v>1000017590</v>
          </cell>
          <cell r="AI39" t="str">
            <v>DAYRA MARCELA ALDANA DIAZ</v>
          </cell>
          <cell r="AJ39" t="str">
            <v>1004993529</v>
          </cell>
          <cell r="AK39" t="str">
            <v>LUIS GUILLERMO FLECHAS SALCEDO</v>
          </cell>
          <cell r="AL39">
            <v>63700000</v>
          </cell>
          <cell r="AM39">
            <v>326667</v>
          </cell>
          <cell r="AN39">
            <v>0</v>
          </cell>
          <cell r="AO39">
            <v>63373333</v>
          </cell>
          <cell r="AP39">
            <v>63373333</v>
          </cell>
          <cell r="AQ39">
            <v>0</v>
          </cell>
          <cell r="AR39" t="str">
            <v>5000610801</v>
          </cell>
          <cell r="AS39" t="str">
            <v>1</v>
          </cell>
          <cell r="AT39" t="str">
            <v>494672</v>
          </cell>
          <cell r="AU39" t="str">
            <v>1</v>
          </cell>
          <cell r="AV39">
            <v>45307</v>
          </cell>
          <cell r="AW39" t="str">
            <v/>
          </cell>
        </row>
        <row r="40">
          <cell r="A40" t="str">
            <v>17-2024</v>
          </cell>
          <cell r="B40" t="str">
            <v>2024</v>
          </cell>
          <cell r="C40" t="str">
            <v>1</v>
          </cell>
          <cell r="D40">
            <v>45292</v>
          </cell>
          <cell r="E40">
            <v>45611</v>
          </cell>
          <cell r="F40" t="str">
            <v>0121-01</v>
          </cell>
          <cell r="G40">
            <v>45307</v>
          </cell>
          <cell r="H40" t="str">
            <v>145</v>
          </cell>
          <cell r="I40" t="str">
            <v>CONTRATO DE PRESTACION DE SERVICIOS PROFESIONALES</v>
          </cell>
          <cell r="J40">
            <v>17</v>
          </cell>
          <cell r="K40">
            <v>45307</v>
          </cell>
          <cell r="L40">
            <v>45504</v>
          </cell>
          <cell r="M40" t="str">
            <v>197</v>
          </cell>
          <cell r="N40" t="str">
            <v>02</v>
          </cell>
          <cell r="O40" t="str">
            <v>ORDENES DE PAGO</v>
          </cell>
          <cell r="P40" t="str">
            <v>115</v>
          </cell>
          <cell r="Q40" t="str">
            <v>36</v>
          </cell>
          <cell r="R40" t="str">
            <v>Prestar servicios profesionales en materia de contratación estatal para apoyar los procedimientos y procesos de selección de mediana complejidad requeridos por las distintas dependencias de la SDMujer, incluidas las etapas de contratación y ejecución de los mismos. PC 954.</v>
          </cell>
          <cell r="S40" t="str">
            <v>O23011605560000007662</v>
          </cell>
          <cell r="T40" t="str">
            <v>Fortalecimiento a la gestión institucional de la SDMujer en Bogotá</v>
          </cell>
          <cell r="U40" t="str">
            <v>1-100-F001</v>
          </cell>
          <cell r="V40" t="str">
            <v>VA-RECURSOS DISTRITO</v>
          </cell>
          <cell r="W40" t="str">
            <v>O232020200991114</v>
          </cell>
          <cell r="X40" t="str">
            <v>Servicios de planificación económica, social y estadística de la administración publica</v>
          </cell>
          <cell r="Y40" t="str">
            <v>PM/0121/0108/45990287662</v>
          </cell>
          <cell r="Z40" t="str">
            <v/>
          </cell>
          <cell r="AA40" t="str">
            <v>Servicio de promoción de la garantía de derechos</v>
          </cell>
          <cell r="AB40" t="str">
            <v>10</v>
          </cell>
          <cell r="AC40" t="str">
            <v>CONTRATACIÓN DIRECTA</v>
          </cell>
          <cell r="AD40" t="str">
            <v>1000153562</v>
          </cell>
          <cell r="AE40" t="str">
            <v>CC</v>
          </cell>
          <cell r="AF40" t="str">
            <v>33377852</v>
          </cell>
          <cell r="AG40" t="str">
            <v>ADRIANA PAOLA GUARIN RODRIGUEZ</v>
          </cell>
          <cell r="AH40" t="str">
            <v>1000017590</v>
          </cell>
          <cell r="AI40" t="str">
            <v>DAYRA MARCELA ALDANA DIAZ</v>
          </cell>
          <cell r="AJ40" t="str">
            <v>1004993529</v>
          </cell>
          <cell r="AK40" t="str">
            <v>LUIS GUILLERMO FLECHAS SALCEDO</v>
          </cell>
          <cell r="AL40">
            <v>58916000</v>
          </cell>
          <cell r="AM40">
            <v>0</v>
          </cell>
          <cell r="AN40">
            <v>0</v>
          </cell>
          <cell r="AO40">
            <v>58916000</v>
          </cell>
          <cell r="AP40">
            <v>58916000</v>
          </cell>
          <cell r="AQ40">
            <v>0</v>
          </cell>
          <cell r="AR40" t="str">
            <v>5000610802</v>
          </cell>
          <cell r="AS40" t="str">
            <v>1</v>
          </cell>
          <cell r="AT40" t="str">
            <v>494735</v>
          </cell>
          <cell r="AU40" t="str">
            <v>1</v>
          </cell>
          <cell r="AV40">
            <v>45307</v>
          </cell>
          <cell r="AW40" t="str">
            <v/>
          </cell>
        </row>
        <row r="41">
          <cell r="A41" t="str">
            <v>16-2024</v>
          </cell>
          <cell r="B41" t="str">
            <v>2024</v>
          </cell>
          <cell r="C41" t="str">
            <v>1</v>
          </cell>
          <cell r="D41">
            <v>45292</v>
          </cell>
          <cell r="E41">
            <v>45611</v>
          </cell>
          <cell r="F41" t="str">
            <v>0121-01</v>
          </cell>
          <cell r="G41">
            <v>45307</v>
          </cell>
          <cell r="H41" t="str">
            <v>145</v>
          </cell>
          <cell r="I41" t="str">
            <v>CONTRATO DE PRESTACION DE SERVICIOS PROFESIONALES</v>
          </cell>
          <cell r="J41">
            <v>16</v>
          </cell>
          <cell r="K41">
            <v>45307</v>
          </cell>
          <cell r="L41">
            <v>45504</v>
          </cell>
          <cell r="M41" t="str">
            <v>197</v>
          </cell>
          <cell r="N41" t="str">
            <v>02</v>
          </cell>
          <cell r="O41" t="str">
            <v>ORDENES DE PAGO</v>
          </cell>
          <cell r="P41" t="str">
            <v>13</v>
          </cell>
          <cell r="Q41" t="str">
            <v>37</v>
          </cell>
          <cell r="R41" t="str">
            <v>Prestar servicios profesionales para realizar la consolidación, proyección de respuestas a solicitudes y requerimientos internos y externos, así mismo apoyar en todos los trámites administrativos en el marco del proceso de Gestión Contractual. PC 971</v>
          </cell>
          <cell r="S41" t="str">
            <v>O21202020080383990</v>
          </cell>
          <cell r="T41" t="str">
            <v>Otros servicios profesionales, técnicos y empresariales n.c.p.</v>
          </cell>
          <cell r="U41" t="str">
            <v>1-100-F001</v>
          </cell>
          <cell r="V41" t="str">
            <v>VA-RECURSOS DISTRITO</v>
          </cell>
          <cell r="W41" t="str">
            <v>000000000000000000121</v>
          </cell>
          <cell r="X41" t="str">
            <v>0121 - Programa Funcionamiento - SECRETARÍA DISTRITAL DE LA MUJER</v>
          </cell>
          <cell r="Y41" t="str">
            <v>PM/0121/0001/FUNC</v>
          </cell>
          <cell r="Z41" t="str">
            <v/>
          </cell>
          <cell r="AA41" t="str">
            <v>FUNCIONAMIENTO SECRETARÍA DISTRITAL DE LA MUJER</v>
          </cell>
          <cell r="AB41" t="str">
            <v>10</v>
          </cell>
          <cell r="AC41" t="str">
            <v>CONTRATACIÓN DIRECTA</v>
          </cell>
          <cell r="AD41" t="str">
            <v>1000147161</v>
          </cell>
          <cell r="AE41" t="str">
            <v>CC</v>
          </cell>
          <cell r="AF41" t="str">
            <v>65589582</v>
          </cell>
          <cell r="AG41" t="str">
            <v>MONICA  TRIANA ÑUSTES</v>
          </cell>
          <cell r="AH41" t="str">
            <v>1000017590</v>
          </cell>
          <cell r="AI41" t="str">
            <v>DAYRA MARCELA ALDANA DIAZ</v>
          </cell>
          <cell r="AJ41" t="str">
            <v>1004993529</v>
          </cell>
          <cell r="AK41" t="str">
            <v>LUIS GUILLERMO FLECHAS SALCEDO</v>
          </cell>
          <cell r="AL41">
            <v>50212500</v>
          </cell>
          <cell r="AM41">
            <v>0</v>
          </cell>
          <cell r="AN41">
            <v>0</v>
          </cell>
          <cell r="AO41">
            <v>50212500</v>
          </cell>
          <cell r="AP41">
            <v>50212500</v>
          </cell>
          <cell r="AQ41">
            <v>0</v>
          </cell>
          <cell r="AR41" t="str">
            <v>5000610803</v>
          </cell>
          <cell r="AS41" t="str">
            <v>1</v>
          </cell>
          <cell r="AT41" t="str">
            <v>486523</v>
          </cell>
          <cell r="AU41" t="str">
            <v>1</v>
          </cell>
          <cell r="AV41">
            <v>45307</v>
          </cell>
          <cell r="AW41" t="str">
            <v/>
          </cell>
        </row>
        <row r="42">
          <cell r="A42" t="str">
            <v>24-2024</v>
          </cell>
          <cell r="B42" t="str">
            <v>2024</v>
          </cell>
          <cell r="C42" t="str">
            <v>3</v>
          </cell>
          <cell r="D42">
            <v>45292</v>
          </cell>
          <cell r="E42">
            <v>45611</v>
          </cell>
          <cell r="F42" t="str">
            <v>0121-01</v>
          </cell>
          <cell r="G42">
            <v>45307</v>
          </cell>
          <cell r="H42" t="str">
            <v>145</v>
          </cell>
          <cell r="I42" t="str">
            <v>CONTRATO DE PRESTACION DE SERVICIOS PROFESIONALES</v>
          </cell>
          <cell r="J42">
            <v>24</v>
          </cell>
          <cell r="K42">
            <v>45307</v>
          </cell>
          <cell r="L42">
            <v>45504</v>
          </cell>
          <cell r="M42" t="str">
            <v>197</v>
          </cell>
          <cell r="N42" t="str">
            <v>02</v>
          </cell>
          <cell r="O42" t="str">
            <v>ORDENES DE PAGO</v>
          </cell>
          <cell r="P42" t="str">
            <v>118</v>
          </cell>
          <cell r="Q42" t="str">
            <v>38</v>
          </cell>
          <cell r="R42" t="str">
            <v>Prestar servicios profesionales para el desarrollo de las actividades propias de los procesos de selección de mediana baja complejidad, incluidas las etapas de contratación y ejecución de los mismos. PC 957.</v>
          </cell>
          <cell r="S42" t="str">
            <v>O23011605560000007662</v>
          </cell>
          <cell r="T42" t="str">
            <v>Fortalecimiento a la gestión institucional de la SDMujer en Bogotá</v>
          </cell>
          <cell r="U42" t="str">
            <v>1-100-F001</v>
          </cell>
          <cell r="V42" t="str">
            <v>VA-RECURSOS DISTRITO</v>
          </cell>
          <cell r="W42" t="str">
            <v>O232020200991114</v>
          </cell>
          <cell r="X42" t="str">
            <v>Servicios de planificación económica, social y estadística de la administración publica</v>
          </cell>
          <cell r="Y42" t="str">
            <v>PM/0121/0108/45990287662</v>
          </cell>
          <cell r="Z42" t="str">
            <v/>
          </cell>
          <cell r="AA42" t="str">
            <v>Servicio de promoción de la garantía de derechos</v>
          </cell>
          <cell r="AB42" t="str">
            <v>10</v>
          </cell>
          <cell r="AC42" t="str">
            <v>CONTRATACIÓN DIRECTA</v>
          </cell>
          <cell r="AD42" t="str">
            <v>1000188428</v>
          </cell>
          <cell r="AE42" t="str">
            <v>CC</v>
          </cell>
          <cell r="AF42" t="str">
            <v>53009230</v>
          </cell>
          <cell r="AG42" t="str">
            <v>MARIA XIMENA RAMIREZ TOVAR</v>
          </cell>
          <cell r="AH42" t="str">
            <v>1000017590</v>
          </cell>
          <cell r="AI42" t="str">
            <v>DAYRA MARCELA ALDANA DIAZ</v>
          </cell>
          <cell r="AJ42" t="str">
            <v>1004993529</v>
          </cell>
          <cell r="AK42" t="str">
            <v>LUIS GUILLERMO FLECHAS SALCEDO</v>
          </cell>
          <cell r="AL42">
            <v>54109333</v>
          </cell>
          <cell r="AM42">
            <v>824000</v>
          </cell>
          <cell r="AN42">
            <v>0</v>
          </cell>
          <cell r="AO42">
            <v>53285333</v>
          </cell>
          <cell r="AP42">
            <v>53285333</v>
          </cell>
          <cell r="AQ42">
            <v>0</v>
          </cell>
          <cell r="AR42" t="str">
            <v>5000610804</v>
          </cell>
          <cell r="AS42" t="str">
            <v>1</v>
          </cell>
          <cell r="AT42" t="str">
            <v>494741</v>
          </cell>
          <cell r="AU42" t="str">
            <v>1</v>
          </cell>
          <cell r="AV42">
            <v>45307</v>
          </cell>
          <cell r="AW42" t="str">
            <v/>
          </cell>
        </row>
        <row r="43">
          <cell r="A43" t="str">
            <v>21-2024</v>
          </cell>
          <cell r="B43" t="str">
            <v>2024</v>
          </cell>
          <cell r="C43" t="str">
            <v>3</v>
          </cell>
          <cell r="D43">
            <v>45292</v>
          </cell>
          <cell r="E43">
            <v>45611</v>
          </cell>
          <cell r="F43" t="str">
            <v>0121-01</v>
          </cell>
          <cell r="G43">
            <v>45307</v>
          </cell>
          <cell r="H43" t="str">
            <v>145</v>
          </cell>
          <cell r="I43" t="str">
            <v>CONTRATO DE PRESTACION DE SERVICIOS PROFESIONALES</v>
          </cell>
          <cell r="J43">
            <v>21</v>
          </cell>
          <cell r="K43">
            <v>45307</v>
          </cell>
          <cell r="L43">
            <v>45504</v>
          </cell>
          <cell r="M43" t="str">
            <v>197</v>
          </cell>
          <cell r="N43" t="str">
            <v>02</v>
          </cell>
          <cell r="O43" t="str">
            <v>ORDENES DE PAGO</v>
          </cell>
          <cell r="P43" t="str">
            <v>119</v>
          </cell>
          <cell r="Q43" t="str">
            <v>39</v>
          </cell>
          <cell r="R43" t="str">
            <v>Prestar servicios profesionales para el desarrollo de las actividades propias de los procesos de selección de mediana baja complejidad, incluidas las etapas de contratación y ejecución de los mismos. PC 958.</v>
          </cell>
          <cell r="S43" t="str">
            <v>O23011605560000007662</v>
          </cell>
          <cell r="T43" t="str">
            <v>Fortalecimiento a la gestión institucional de la SDMujer en Bogotá</v>
          </cell>
          <cell r="U43" t="str">
            <v>1-100-F001</v>
          </cell>
          <cell r="V43" t="str">
            <v>VA-RECURSOS DISTRITO</v>
          </cell>
          <cell r="W43" t="str">
            <v>O232020200991114</v>
          </cell>
          <cell r="X43" t="str">
            <v>Servicios de planificación económica, social y estadística de la administración publica</v>
          </cell>
          <cell r="Y43" t="str">
            <v>PM/0121/0108/45990287662</v>
          </cell>
          <cell r="Z43" t="str">
            <v/>
          </cell>
          <cell r="AA43" t="str">
            <v>Servicio de promoción de la garantía de derechos</v>
          </cell>
          <cell r="AB43" t="str">
            <v>10</v>
          </cell>
          <cell r="AC43" t="str">
            <v>CONTRATACIÓN DIRECTA</v>
          </cell>
          <cell r="AD43" t="str">
            <v>1000420664</v>
          </cell>
          <cell r="AE43" t="str">
            <v>CC</v>
          </cell>
          <cell r="AF43" t="str">
            <v>1018445491</v>
          </cell>
          <cell r="AG43" t="str">
            <v>JENNIFER LORENA MORENO ARCILA</v>
          </cell>
          <cell r="AH43" t="str">
            <v>1000017590</v>
          </cell>
          <cell r="AI43" t="str">
            <v>DAYRA MARCELA ALDANA DIAZ</v>
          </cell>
          <cell r="AJ43" t="str">
            <v>1004993529</v>
          </cell>
          <cell r="AK43" t="str">
            <v>LUIS GUILLERMO FLECHAS SALCEDO</v>
          </cell>
          <cell r="AL43">
            <v>54109333</v>
          </cell>
          <cell r="AM43">
            <v>824000</v>
          </cell>
          <cell r="AN43">
            <v>0</v>
          </cell>
          <cell r="AO43">
            <v>53285333</v>
          </cell>
          <cell r="AP43">
            <v>53285333</v>
          </cell>
          <cell r="AQ43">
            <v>0</v>
          </cell>
          <cell r="AR43" t="str">
            <v>5000610805</v>
          </cell>
          <cell r="AS43" t="str">
            <v>1</v>
          </cell>
          <cell r="AT43" t="str">
            <v>494743</v>
          </cell>
          <cell r="AU43" t="str">
            <v>1</v>
          </cell>
          <cell r="AV43">
            <v>45307</v>
          </cell>
          <cell r="AW43" t="str">
            <v/>
          </cell>
        </row>
        <row r="44">
          <cell r="A44" t="str">
            <v>22-2024</v>
          </cell>
          <cell r="B44" t="str">
            <v>2024</v>
          </cell>
          <cell r="C44" t="str">
            <v>3</v>
          </cell>
          <cell r="D44">
            <v>45292</v>
          </cell>
          <cell r="E44">
            <v>45611</v>
          </cell>
          <cell r="F44" t="str">
            <v>0121-01</v>
          </cell>
          <cell r="G44">
            <v>45307</v>
          </cell>
          <cell r="H44" t="str">
            <v>145</v>
          </cell>
          <cell r="I44" t="str">
            <v>CONTRATO DE PRESTACION DE SERVICIOS PROFESIONALES</v>
          </cell>
          <cell r="J44">
            <v>22</v>
          </cell>
          <cell r="K44">
            <v>45307</v>
          </cell>
          <cell r="L44">
            <v>45504</v>
          </cell>
          <cell r="M44" t="str">
            <v>197</v>
          </cell>
          <cell r="N44" t="str">
            <v>02</v>
          </cell>
          <cell r="O44" t="str">
            <v>ORDENES DE PAGO</v>
          </cell>
          <cell r="P44" t="str">
            <v>12</v>
          </cell>
          <cell r="Q44" t="str">
            <v>40</v>
          </cell>
          <cell r="R44" t="str">
            <v>Prestar servicios de apoyo a la Dirección de Contratación en los temas operativos, administrativos y asistenciales relacionados con la gestión contractual que se le asigne. PC 972</v>
          </cell>
          <cell r="S44" t="str">
            <v>O21202020080383990</v>
          </cell>
          <cell r="T44" t="str">
            <v>Otros servicios profesionales, técnicos y empresariales n.c.p.</v>
          </cell>
          <cell r="U44" t="str">
            <v>1-100-F001</v>
          </cell>
          <cell r="V44" t="str">
            <v>VA-RECURSOS DISTRITO</v>
          </cell>
          <cell r="W44" t="str">
            <v>000000000000000000121</v>
          </cell>
          <cell r="X44" t="str">
            <v>0121 - Programa Funcionamiento - SECRETARÍA DISTRITAL DE LA MUJER</v>
          </cell>
          <cell r="Y44" t="str">
            <v>PM/0121/0001/FUNC</v>
          </cell>
          <cell r="Z44" t="str">
            <v/>
          </cell>
          <cell r="AA44" t="str">
            <v>FUNCIONAMIENTO SECRETARÍA DISTRITAL DE LA MUJER</v>
          </cell>
          <cell r="AB44" t="str">
            <v>10</v>
          </cell>
          <cell r="AC44" t="str">
            <v>CONTRATACIÓN DIRECTA</v>
          </cell>
          <cell r="AD44" t="str">
            <v>1000144689</v>
          </cell>
          <cell r="AE44" t="str">
            <v>CC</v>
          </cell>
          <cell r="AF44" t="str">
            <v>1020749871</v>
          </cell>
          <cell r="AG44" t="str">
            <v>GLORIA PATRICIA ZAMBRANO ALVAREZ</v>
          </cell>
          <cell r="AH44" t="str">
            <v>1000017590</v>
          </cell>
          <cell r="AI44" t="str">
            <v>DAYRA MARCELA ALDANA DIAZ</v>
          </cell>
          <cell r="AJ44" t="str">
            <v>1004993529</v>
          </cell>
          <cell r="AK44" t="str">
            <v>LUIS GUILLERMO FLECHAS SALCEDO</v>
          </cell>
          <cell r="AL44">
            <v>21324090</v>
          </cell>
          <cell r="AM44">
            <v>636540</v>
          </cell>
          <cell r="AN44">
            <v>0</v>
          </cell>
          <cell r="AO44">
            <v>20687550</v>
          </cell>
          <cell r="AP44">
            <v>20687550</v>
          </cell>
          <cell r="AQ44">
            <v>0</v>
          </cell>
          <cell r="AR44" t="str">
            <v>5000610808</v>
          </cell>
          <cell r="AS44" t="str">
            <v>1</v>
          </cell>
          <cell r="AT44" t="str">
            <v>486489</v>
          </cell>
          <cell r="AU44" t="str">
            <v>1</v>
          </cell>
          <cell r="AV44">
            <v>45307</v>
          </cell>
          <cell r="AW44" t="str">
            <v/>
          </cell>
        </row>
        <row r="45">
          <cell r="A45" t="str">
            <v>476-2023</v>
          </cell>
          <cell r="B45" t="str">
            <v>2024</v>
          </cell>
          <cell r="C45" t="str">
            <v>1</v>
          </cell>
          <cell r="D45">
            <v>45292</v>
          </cell>
          <cell r="E45">
            <v>45611</v>
          </cell>
          <cell r="F45" t="str">
            <v>0121-01</v>
          </cell>
          <cell r="G45">
            <v>45307</v>
          </cell>
          <cell r="H45" t="str">
            <v>17</v>
          </cell>
          <cell r="I45" t="str">
            <v>CONTRATO DE ARRENDAMIENTO</v>
          </cell>
          <cell r="J45" t="str">
            <v>476-2023</v>
          </cell>
          <cell r="K45">
            <v>45307</v>
          </cell>
          <cell r="L45">
            <v>45463</v>
          </cell>
          <cell r="M45" t="str">
            <v>156</v>
          </cell>
          <cell r="N45" t="str">
            <v>02</v>
          </cell>
          <cell r="O45" t="str">
            <v>ORDENES DE PAGO</v>
          </cell>
          <cell r="P45" t="str">
            <v>93</v>
          </cell>
          <cell r="Q45" t="str">
            <v>41</v>
          </cell>
          <cell r="R45" t="str">
            <v>Adición y prórroga al contrato 476 de 2023 cuyo objeto es: Contratar a título de arrendamiento un bien inmueble para la operación del modelo de atención: Casa de Igualdad de Oportunidades para las mujeres en la localidad de TUNJUELITO.</v>
          </cell>
          <cell r="S45" t="str">
            <v>O23011601020000007675</v>
          </cell>
          <cell r="T45" t="str">
            <v>Implementación de la Estrategia de Territorialización de la Política Pública de Mujeres y Equidad de Género a través de las Casas de Igualdad de Oportunidades para las Mujeres en Bogotá</v>
          </cell>
          <cell r="U45" t="str">
            <v>1-100-F001</v>
          </cell>
          <cell r="V45" t="str">
            <v>VA-RECURSOS DISTRITO</v>
          </cell>
          <cell r="W45" t="str">
            <v>O232020200772112</v>
          </cell>
          <cell r="X45" t="str">
            <v>Servicios de alquiler o arrendamiento con o sin opción de compra, relativos a bienes inmuebles no residenciales (diferentes a vivienda), propios o arrendados</v>
          </cell>
          <cell r="Y45" t="str">
            <v>PM/0121/0108/45020227675</v>
          </cell>
          <cell r="Z45" t="str">
            <v/>
          </cell>
          <cell r="AA45" t="str">
            <v>Servicio de promoción de la garantía de derechos</v>
          </cell>
          <cell r="AB45" t="str">
            <v>10</v>
          </cell>
          <cell r="AC45" t="str">
            <v>CONTRATACIÓN DIRECTA</v>
          </cell>
          <cell r="AD45" t="str">
            <v>1002959704</v>
          </cell>
          <cell r="AE45" t="str">
            <v>CC</v>
          </cell>
          <cell r="AF45" t="str">
            <v>39638140</v>
          </cell>
          <cell r="AG45" t="str">
            <v>DORIS  CEPEDA SUPELANO</v>
          </cell>
          <cell r="AH45" t="str">
            <v>1000017590</v>
          </cell>
          <cell r="AI45" t="str">
            <v>DAYRA MARCELA ALDANA DIAZ</v>
          </cell>
          <cell r="AJ45" t="str">
            <v>1004993529</v>
          </cell>
          <cell r="AK45" t="str">
            <v>LUIS GUILLERMO FLECHAS SALCEDO</v>
          </cell>
          <cell r="AL45">
            <v>24282787</v>
          </cell>
          <cell r="AM45">
            <v>0</v>
          </cell>
          <cell r="AN45">
            <v>0</v>
          </cell>
          <cell r="AO45">
            <v>24282787</v>
          </cell>
          <cell r="AP45">
            <v>24282787</v>
          </cell>
          <cell r="AQ45">
            <v>0</v>
          </cell>
          <cell r="AR45" t="str">
            <v>5000610834</v>
          </cell>
          <cell r="AS45" t="str">
            <v>1</v>
          </cell>
          <cell r="AT45" t="str">
            <v>494173</v>
          </cell>
          <cell r="AU45" t="str">
            <v>1</v>
          </cell>
          <cell r="AV45">
            <v>45307</v>
          </cell>
          <cell r="AW45" t="str">
            <v/>
          </cell>
        </row>
        <row r="46">
          <cell r="A46" t="str">
            <v>118-2023</v>
          </cell>
          <cell r="B46" t="str">
            <v>2024</v>
          </cell>
          <cell r="C46" t="str">
            <v>1</v>
          </cell>
          <cell r="D46">
            <v>45292</v>
          </cell>
          <cell r="E46">
            <v>45611</v>
          </cell>
          <cell r="F46" t="str">
            <v>0121-01</v>
          </cell>
          <cell r="G46">
            <v>45307</v>
          </cell>
          <cell r="H46" t="str">
            <v>17</v>
          </cell>
          <cell r="I46" t="str">
            <v>CONTRATO DE ARRENDAMIENTO</v>
          </cell>
          <cell r="J46" t="str">
            <v>118-2023</v>
          </cell>
          <cell r="K46">
            <v>45307</v>
          </cell>
          <cell r="L46">
            <v>45458</v>
          </cell>
          <cell r="M46" t="str">
            <v>151</v>
          </cell>
          <cell r="N46" t="str">
            <v>02</v>
          </cell>
          <cell r="O46" t="str">
            <v>ORDENES DE PAGO</v>
          </cell>
          <cell r="P46" t="str">
            <v>14</v>
          </cell>
          <cell r="Q46" t="str">
            <v>42</v>
          </cell>
          <cell r="R46" t="str">
            <v>Adición al Contrato No. 118 de 2023 cuyo objeto es: "Contratar a título de arrendamiento un bien inmueble para el funcionamiento de la Sede Principal de la Secretaría, ubicado en la Calle 26 No. 69–76, Torre 1, Piso 9, Edificio Elemento, de la ciudad de Bogotá D.C.</v>
          </cell>
          <cell r="S46" t="str">
            <v>O21202020070272112</v>
          </cell>
          <cell r="T46" t="str">
            <v>Servicios de alquiler o arrendamiento con o sin opción de compra, relativos a bienes inmuebles no residenciales (diferentes a vivienda), propios o arrendados</v>
          </cell>
          <cell r="U46" t="str">
            <v>1-100-F001</v>
          </cell>
          <cell r="V46" t="str">
            <v>VA-RECURSOS DISTRITO</v>
          </cell>
          <cell r="W46" t="str">
            <v>000000000000000000121</v>
          </cell>
          <cell r="X46" t="str">
            <v>0121 - Programa Funcionamiento - SECRETARÍA DISTRITAL DE LA MUJER</v>
          </cell>
          <cell r="Y46" t="str">
            <v>PM/0121/0001/FUNC</v>
          </cell>
          <cell r="Z46" t="str">
            <v/>
          </cell>
          <cell r="AA46" t="str">
            <v>FUNCIONAMIENTO SECRETARÍA DISTRITAL DE LA MUJER</v>
          </cell>
          <cell r="AB46" t="str">
            <v>10</v>
          </cell>
          <cell r="AC46" t="str">
            <v>CONTRATACIÓN DIRECTA</v>
          </cell>
          <cell r="AD46" t="str">
            <v>1000503604</v>
          </cell>
          <cell r="AE46" t="str">
            <v>NIT</v>
          </cell>
          <cell r="AF46" t="str">
            <v>900219495</v>
          </cell>
          <cell r="AG46" t="str">
            <v>A Z INMOBILIARIA SAS</v>
          </cell>
          <cell r="AH46" t="str">
            <v>1000017590</v>
          </cell>
          <cell r="AI46" t="str">
            <v>DAYRA MARCELA ALDANA DIAZ</v>
          </cell>
          <cell r="AJ46" t="str">
            <v>1004993529</v>
          </cell>
          <cell r="AK46" t="str">
            <v>LUIS GUILLERMO FLECHAS SALCEDO</v>
          </cell>
          <cell r="AL46">
            <v>253602474</v>
          </cell>
          <cell r="AM46">
            <v>0</v>
          </cell>
          <cell r="AN46">
            <v>0</v>
          </cell>
          <cell r="AO46">
            <v>253602474</v>
          </cell>
          <cell r="AP46">
            <v>253602474</v>
          </cell>
          <cell r="AQ46">
            <v>0</v>
          </cell>
          <cell r="AR46" t="str">
            <v>5000611028</v>
          </cell>
          <cell r="AS46" t="str">
            <v>1</v>
          </cell>
          <cell r="AT46" t="str">
            <v>486569</v>
          </cell>
          <cell r="AU46" t="str">
            <v>1</v>
          </cell>
          <cell r="AV46">
            <v>45307</v>
          </cell>
          <cell r="AW46" t="str">
            <v/>
          </cell>
        </row>
        <row r="47">
          <cell r="A47" t="str">
            <v>118-2023</v>
          </cell>
          <cell r="B47" t="str">
            <v>2024</v>
          </cell>
          <cell r="C47" t="str">
            <v>1</v>
          </cell>
          <cell r="D47">
            <v>45292</v>
          </cell>
          <cell r="E47">
            <v>45611</v>
          </cell>
          <cell r="F47" t="str">
            <v>0121-01</v>
          </cell>
          <cell r="G47">
            <v>45307</v>
          </cell>
          <cell r="H47" t="str">
            <v>17</v>
          </cell>
          <cell r="I47" t="str">
            <v>CONTRATO DE ARRENDAMIENTO</v>
          </cell>
          <cell r="J47" t="str">
            <v>118-2023</v>
          </cell>
          <cell r="K47">
            <v>45307</v>
          </cell>
          <cell r="L47">
            <v>45458</v>
          </cell>
          <cell r="M47" t="str">
            <v>151</v>
          </cell>
          <cell r="N47" t="str">
            <v>02</v>
          </cell>
          <cell r="O47" t="str">
            <v>ORDENES DE PAGO</v>
          </cell>
          <cell r="P47" t="str">
            <v>14</v>
          </cell>
          <cell r="Q47" t="str">
            <v>43</v>
          </cell>
          <cell r="R47" t="str">
            <v>Adición al Contrato No. 118 de 2023 cuyo objeto es: "Contratar a título de arrendamiento un bien inmueble para el funcionamiento de la Sede Principal de la Secretaría, ubicado en la Calle 26 No. 69–76, Torre 1, Piso 9, Edificio Elemento, de la ciudad de Bogotá D.C.</v>
          </cell>
          <cell r="S47" t="str">
            <v>O21202020070272112</v>
          </cell>
          <cell r="T47" t="str">
            <v>Servicios de alquiler o arrendamiento con o sin opción de compra, relativos a bienes inmuebles no residenciales (diferentes a vivienda), propios o arrendados</v>
          </cell>
          <cell r="U47" t="str">
            <v>1-100-F001</v>
          </cell>
          <cell r="V47" t="str">
            <v>VA-RECURSOS DISTRITO</v>
          </cell>
          <cell r="W47" t="str">
            <v>000000000000000000121</v>
          </cell>
          <cell r="X47" t="str">
            <v>0121 - Programa Funcionamiento - SECRETARÍA DISTRITAL DE LA MUJER</v>
          </cell>
          <cell r="Y47" t="str">
            <v>PM/0121/0001/FUNC</v>
          </cell>
          <cell r="Z47" t="str">
            <v/>
          </cell>
          <cell r="AA47" t="str">
            <v>FUNCIONAMIENTO SECRETARÍA DISTRITAL DE LA MUJER</v>
          </cell>
          <cell r="AB47" t="str">
            <v>10</v>
          </cell>
          <cell r="AC47" t="str">
            <v>CONTRATACIÓN DIRECTA</v>
          </cell>
          <cell r="AD47" t="str">
            <v>1000587398</v>
          </cell>
          <cell r="AE47" t="str">
            <v>NIT</v>
          </cell>
          <cell r="AF47" t="str">
            <v>900261542</v>
          </cell>
          <cell r="AG47" t="str">
            <v>BURCH OVERSEAS S A S</v>
          </cell>
          <cell r="AH47" t="str">
            <v>1000017590</v>
          </cell>
          <cell r="AI47" t="str">
            <v>DAYRA MARCELA ALDANA DIAZ</v>
          </cell>
          <cell r="AJ47" t="str">
            <v>1004993529</v>
          </cell>
          <cell r="AK47" t="str">
            <v>LUIS GUILLERMO FLECHAS SALCEDO</v>
          </cell>
          <cell r="AL47">
            <v>304155744</v>
          </cell>
          <cell r="AM47">
            <v>0</v>
          </cell>
          <cell r="AN47">
            <v>0</v>
          </cell>
          <cell r="AO47">
            <v>304155744</v>
          </cell>
          <cell r="AP47">
            <v>304155744</v>
          </cell>
          <cell r="AQ47">
            <v>0</v>
          </cell>
          <cell r="AR47" t="str">
            <v>5000611030</v>
          </cell>
          <cell r="AS47" t="str">
            <v>1</v>
          </cell>
          <cell r="AT47" t="str">
            <v>486569</v>
          </cell>
          <cell r="AU47" t="str">
            <v>1</v>
          </cell>
          <cell r="AV47">
            <v>45307</v>
          </cell>
          <cell r="AW47" t="str">
            <v/>
          </cell>
        </row>
        <row r="48">
          <cell r="A48" t="str">
            <v>118-2023</v>
          </cell>
          <cell r="B48" t="str">
            <v>2024</v>
          </cell>
          <cell r="C48" t="str">
            <v>1</v>
          </cell>
          <cell r="D48">
            <v>45292</v>
          </cell>
          <cell r="E48">
            <v>45611</v>
          </cell>
          <cell r="F48" t="str">
            <v>0121-01</v>
          </cell>
          <cell r="G48">
            <v>45307</v>
          </cell>
          <cell r="H48" t="str">
            <v>17</v>
          </cell>
          <cell r="I48" t="str">
            <v>CONTRATO DE ARRENDAMIENTO</v>
          </cell>
          <cell r="J48" t="str">
            <v>118-2023</v>
          </cell>
          <cell r="K48">
            <v>45307</v>
          </cell>
          <cell r="L48">
            <v>45458</v>
          </cell>
          <cell r="M48" t="str">
            <v>151</v>
          </cell>
          <cell r="N48" t="str">
            <v>02</v>
          </cell>
          <cell r="O48" t="str">
            <v>ORDENES DE PAGO</v>
          </cell>
          <cell r="P48" t="str">
            <v>14</v>
          </cell>
          <cell r="Q48" t="str">
            <v>44</v>
          </cell>
          <cell r="R48" t="str">
            <v>Adición al Contrato No. 118 de 2023 cuyo objeto es: "Contratar a título de arrendamiento un bien inmueble para el funcionamiento de la Sede Principal de la Secretaría, ubicado en la Calle 26 No. 69–76, Torre 1, Piso 9, Edificio Elemento, de la ciudad de Bogotá D.C.</v>
          </cell>
          <cell r="S48" t="str">
            <v>O21202020070272112</v>
          </cell>
          <cell r="T48" t="str">
            <v>Servicios de alquiler o arrendamiento con o sin opción de compra, relativos a bienes inmuebles no residenciales (diferentes a vivienda), propios o arrendados</v>
          </cell>
          <cell r="U48" t="str">
            <v>1-100-F001</v>
          </cell>
          <cell r="V48" t="str">
            <v>VA-RECURSOS DISTRITO</v>
          </cell>
          <cell r="W48" t="str">
            <v>000000000000000000121</v>
          </cell>
          <cell r="X48" t="str">
            <v>0121 - Programa Funcionamiento - SECRETARÍA DISTRITAL DE LA MUJER</v>
          </cell>
          <cell r="Y48" t="str">
            <v>PM/0121/0001/FUNC</v>
          </cell>
          <cell r="Z48" t="str">
            <v/>
          </cell>
          <cell r="AA48" t="str">
            <v>FUNCIONAMIENTO SECRETARÍA DISTRITAL DE LA MUJER</v>
          </cell>
          <cell r="AB48" t="str">
            <v>10</v>
          </cell>
          <cell r="AC48" t="str">
            <v>CONTRATACIÓN DIRECTA</v>
          </cell>
          <cell r="AD48" t="str">
            <v>1000644237</v>
          </cell>
          <cell r="AE48" t="str">
            <v>NIT</v>
          </cell>
          <cell r="AF48" t="str">
            <v>900477611</v>
          </cell>
          <cell r="AG48" t="str">
            <v>ENERGY COLOMBIAN GROUP SOCIEDAD POR ACCI ONES SIMPLIFICADA</v>
          </cell>
          <cell r="AH48" t="str">
            <v>1000017590</v>
          </cell>
          <cell r="AI48" t="str">
            <v>DAYRA MARCELA ALDANA DIAZ</v>
          </cell>
          <cell r="AJ48" t="str">
            <v>1004993529</v>
          </cell>
          <cell r="AK48" t="str">
            <v>LUIS GUILLERMO FLECHAS SALCEDO</v>
          </cell>
          <cell r="AL48">
            <v>112850364</v>
          </cell>
          <cell r="AM48">
            <v>0</v>
          </cell>
          <cell r="AN48">
            <v>0</v>
          </cell>
          <cell r="AO48">
            <v>112850364</v>
          </cell>
          <cell r="AP48">
            <v>112850364</v>
          </cell>
          <cell r="AQ48">
            <v>0</v>
          </cell>
          <cell r="AR48" t="str">
            <v>5000611033</v>
          </cell>
          <cell r="AS48" t="str">
            <v>1</v>
          </cell>
          <cell r="AT48" t="str">
            <v>486569</v>
          </cell>
          <cell r="AU48" t="str">
            <v>1</v>
          </cell>
          <cell r="AV48">
            <v>45307</v>
          </cell>
          <cell r="AW48" t="str">
            <v/>
          </cell>
        </row>
        <row r="49">
          <cell r="A49" t="str">
            <v>025-2024</v>
          </cell>
          <cell r="B49" t="str">
            <v>2024</v>
          </cell>
          <cell r="C49" t="str">
            <v>3</v>
          </cell>
          <cell r="D49">
            <v>45292</v>
          </cell>
          <cell r="E49">
            <v>45611</v>
          </cell>
          <cell r="F49" t="str">
            <v>0121-01</v>
          </cell>
          <cell r="G49">
            <v>45307</v>
          </cell>
          <cell r="H49" t="str">
            <v>145</v>
          </cell>
          <cell r="I49" t="str">
            <v>CONTRATO DE PRESTACION DE SERVICIOS PROFESIONALES</v>
          </cell>
          <cell r="J49" t="str">
            <v>025-2024</v>
          </cell>
          <cell r="K49">
            <v>45307</v>
          </cell>
          <cell r="L49">
            <v>45504</v>
          </cell>
          <cell r="M49" t="str">
            <v>197</v>
          </cell>
          <cell r="N49" t="str">
            <v>02</v>
          </cell>
          <cell r="O49" t="str">
            <v>ORDENES DE PAGO</v>
          </cell>
          <cell r="P49" t="str">
            <v>114</v>
          </cell>
          <cell r="Q49" t="str">
            <v>45</v>
          </cell>
          <cell r="R49" t="str">
            <v>Prestar servicios profesionales en materia de contratación estatal para apoyar los procedimientos y procesos de selección de mediana complejidad requeridos por las distintas dependencias de la SDMujer, incluidas las etapas de contratación y ejecución de los mismos. PC 953.</v>
          </cell>
          <cell r="S49" t="str">
            <v>O23011605560000007662</v>
          </cell>
          <cell r="T49" t="str">
            <v>Fortalecimiento a la gestión institucional de la SDMujer en Bogotá</v>
          </cell>
          <cell r="U49" t="str">
            <v>1-100-F001</v>
          </cell>
          <cell r="V49" t="str">
            <v>VA-RECURSOS DISTRITO</v>
          </cell>
          <cell r="W49" t="str">
            <v>O232020200991114</v>
          </cell>
          <cell r="X49" t="str">
            <v>Servicios de planificación económica, social y estadística de la administración publica</v>
          </cell>
          <cell r="Y49" t="str">
            <v>PM/0121/0108/45990287662</v>
          </cell>
          <cell r="Z49" t="str">
            <v/>
          </cell>
          <cell r="AA49" t="str">
            <v>Servicio de promoción de la garantía de derechos</v>
          </cell>
          <cell r="AB49" t="str">
            <v>10</v>
          </cell>
          <cell r="AC49" t="str">
            <v>CONTRATACIÓN DIRECTA</v>
          </cell>
          <cell r="AD49" t="str">
            <v>1012228354</v>
          </cell>
          <cell r="AE49" t="str">
            <v>CC</v>
          </cell>
          <cell r="AF49" t="str">
            <v>1022385776</v>
          </cell>
          <cell r="AG49" t="str">
            <v>EDGAR LEONARDO AGUDELO MACIAS</v>
          </cell>
          <cell r="AH49" t="str">
            <v>1000017590</v>
          </cell>
          <cell r="AI49" t="str">
            <v>DAYRA MARCELA ALDANA DIAZ</v>
          </cell>
          <cell r="AJ49" t="str">
            <v>1004993529</v>
          </cell>
          <cell r="AK49" t="str">
            <v>LUIS GUILLERMO FLECHAS SALCEDO</v>
          </cell>
          <cell r="AL49">
            <v>58916000</v>
          </cell>
          <cell r="AM49">
            <v>302133</v>
          </cell>
          <cell r="AN49">
            <v>0</v>
          </cell>
          <cell r="AO49">
            <v>58613867</v>
          </cell>
          <cell r="AP49">
            <v>58613867</v>
          </cell>
          <cell r="AQ49">
            <v>0</v>
          </cell>
          <cell r="AR49" t="str">
            <v>5000611043</v>
          </cell>
          <cell r="AS49" t="str">
            <v>1</v>
          </cell>
          <cell r="AT49" t="str">
            <v>494730</v>
          </cell>
          <cell r="AU49" t="str">
            <v>1</v>
          </cell>
          <cell r="AV49">
            <v>45307</v>
          </cell>
          <cell r="AW49" t="str">
            <v/>
          </cell>
        </row>
        <row r="50">
          <cell r="A50" t="str">
            <v>20-2024</v>
          </cell>
          <cell r="B50" t="str">
            <v>2024</v>
          </cell>
          <cell r="C50" t="str">
            <v>1</v>
          </cell>
          <cell r="D50">
            <v>45292</v>
          </cell>
          <cell r="E50">
            <v>45611</v>
          </cell>
          <cell r="F50" t="str">
            <v>0121-01</v>
          </cell>
          <cell r="G50">
            <v>45307</v>
          </cell>
          <cell r="H50" t="str">
            <v>145</v>
          </cell>
          <cell r="I50" t="str">
            <v>CONTRATO DE PRESTACION DE SERVICIOS PROFESIONALES</v>
          </cell>
          <cell r="J50">
            <v>20</v>
          </cell>
          <cell r="K50">
            <v>45307</v>
          </cell>
          <cell r="L50">
            <v>45504</v>
          </cell>
          <cell r="M50" t="str">
            <v>197</v>
          </cell>
          <cell r="N50" t="str">
            <v>02</v>
          </cell>
          <cell r="O50" t="str">
            <v>ORDENES DE PAGO</v>
          </cell>
          <cell r="P50" t="str">
            <v>90</v>
          </cell>
          <cell r="Q50" t="str">
            <v>46</v>
          </cell>
          <cell r="R50" t="str">
            <v>Prestar los servicios profesionales para apoyar a la Subsecretaría de Fortalecimiento de Capacidades y Oportunidades en las actividades jurídicas que se requieran para el desarrollo de la Estrategia de Justicia de Género. PC 784.,, ,,,,</v>
          </cell>
          <cell r="S50" t="str">
            <v>O23011603400000007672</v>
          </cell>
          <cell r="T50" t="str">
            <v>Contribución acceso efectivo de las mujeres a la justicia con enfoque de género y de la ruta integral de atención para el acceso a la justicia de las mujeres en Bogotá</v>
          </cell>
          <cell r="U50" t="str">
            <v>1-100-F001</v>
          </cell>
          <cell r="V50" t="str">
            <v>VA-RECURSOS DISTRITO</v>
          </cell>
          <cell r="W50" t="str">
            <v>O232020200882120</v>
          </cell>
          <cell r="X50" t="str">
            <v>Servicios de asesoramiento y representación jurídica relativos a otros campos del derecho</v>
          </cell>
          <cell r="Y50" t="str">
            <v>PM/0121/0106/12020077672</v>
          </cell>
          <cell r="Z50" t="str">
            <v/>
          </cell>
          <cell r="AA50" t="str">
            <v>Servicios de prevención, atención y acogida para e</v>
          </cell>
          <cell r="AB50" t="str">
            <v>10</v>
          </cell>
          <cell r="AC50" t="str">
            <v>CONTRATACIÓN DIRECTA</v>
          </cell>
          <cell r="AD50" t="str">
            <v>1013412677</v>
          </cell>
          <cell r="AE50" t="str">
            <v>CC</v>
          </cell>
          <cell r="AF50" t="str">
            <v>1032505182</v>
          </cell>
          <cell r="AG50" t="str">
            <v>VALENTINA  DIAZ GUTIERREZ</v>
          </cell>
          <cell r="AH50" t="str">
            <v>1000017590</v>
          </cell>
          <cell r="AI50" t="str">
            <v>DAYRA MARCELA ALDANA DIAZ</v>
          </cell>
          <cell r="AJ50" t="str">
            <v>1004993529</v>
          </cell>
          <cell r="AK50" t="str">
            <v>LUIS GUILLERMO FLECHAS SALCEDO</v>
          </cell>
          <cell r="AL50">
            <v>10244000</v>
          </cell>
          <cell r="AM50">
            <v>0</v>
          </cell>
          <cell r="AN50">
            <v>0</v>
          </cell>
          <cell r="AO50">
            <v>10244000</v>
          </cell>
          <cell r="AP50">
            <v>10244000</v>
          </cell>
          <cell r="AQ50">
            <v>0</v>
          </cell>
          <cell r="AR50" t="str">
            <v>5000611185</v>
          </cell>
          <cell r="AS50" t="str">
            <v>1</v>
          </cell>
          <cell r="AT50" t="str">
            <v>491990</v>
          </cell>
          <cell r="AU50" t="str">
            <v>1</v>
          </cell>
          <cell r="AV50">
            <v>45307</v>
          </cell>
          <cell r="AW50" t="str">
            <v/>
          </cell>
        </row>
        <row r="51">
          <cell r="A51" t="str">
            <v>20-2024</v>
          </cell>
          <cell r="B51" t="str">
            <v>2024</v>
          </cell>
          <cell r="C51" t="str">
            <v>1</v>
          </cell>
          <cell r="D51">
            <v>45292</v>
          </cell>
          <cell r="E51">
            <v>45611</v>
          </cell>
          <cell r="F51" t="str">
            <v>0121-01</v>
          </cell>
          <cell r="G51">
            <v>45307</v>
          </cell>
          <cell r="H51" t="str">
            <v>145</v>
          </cell>
          <cell r="I51" t="str">
            <v>CONTRATO DE PRESTACION DE SERVICIOS PROFESIONALES</v>
          </cell>
          <cell r="J51">
            <v>20</v>
          </cell>
          <cell r="K51">
            <v>45307</v>
          </cell>
          <cell r="L51">
            <v>45504</v>
          </cell>
          <cell r="M51" t="str">
            <v>197</v>
          </cell>
          <cell r="N51" t="str">
            <v>02</v>
          </cell>
          <cell r="O51" t="str">
            <v>ORDENES DE PAGO</v>
          </cell>
          <cell r="P51" t="str">
            <v>90</v>
          </cell>
          <cell r="Q51" t="str">
            <v>46</v>
          </cell>
          <cell r="R51" t="str">
            <v>Prestar los servicios profesionales para apoyar a la Subsecretaría de Fortalecimiento de Capacidades y Oportunidades en las actividades jurídicas que se requieran para el desarrollo de la Estrategia de Justicia de Género. PC 784.,, ,,,,</v>
          </cell>
          <cell r="S51" t="str">
            <v>O23011603400000007672</v>
          </cell>
          <cell r="T51" t="str">
            <v>Contribución acceso efectivo de las mujeres a la justicia con enfoque de género y de la ruta integral de atención para el acceso a la justicia de las mujeres en Bogotá</v>
          </cell>
          <cell r="U51" t="str">
            <v>1-100-F001</v>
          </cell>
          <cell r="V51" t="str">
            <v>VA-RECURSOS DISTRITO</v>
          </cell>
          <cell r="W51" t="str">
            <v>O232020200882120</v>
          </cell>
          <cell r="X51" t="str">
            <v>Servicios de asesoramiento y representación jurídica relativos a otros campos del derecho</v>
          </cell>
          <cell r="Y51" t="str">
            <v>PM/0121/0106/12020277672</v>
          </cell>
          <cell r="Z51" t="str">
            <v/>
          </cell>
          <cell r="AA51" t="str">
            <v>Servicios de prevención, atención y acogida para e</v>
          </cell>
          <cell r="AB51" t="str">
            <v>10</v>
          </cell>
          <cell r="AC51" t="str">
            <v>CONTRATACIÓN DIRECTA</v>
          </cell>
          <cell r="AD51" t="str">
            <v>1013412677</v>
          </cell>
          <cell r="AE51" t="str">
            <v>CC</v>
          </cell>
          <cell r="AF51" t="str">
            <v>1032505182</v>
          </cell>
          <cell r="AG51" t="str">
            <v>VALENTINA  DIAZ GUTIERREZ</v>
          </cell>
          <cell r="AH51" t="str">
            <v>1000017590</v>
          </cell>
          <cell r="AI51" t="str">
            <v>DAYRA MARCELA ALDANA DIAZ</v>
          </cell>
          <cell r="AJ51" t="str">
            <v>1004993529</v>
          </cell>
          <cell r="AK51" t="str">
            <v>LUIS GUILLERMO FLECHAS SALCEDO</v>
          </cell>
          <cell r="AL51">
            <v>10244000</v>
          </cell>
          <cell r="AM51">
            <v>0</v>
          </cell>
          <cell r="AN51">
            <v>0</v>
          </cell>
          <cell r="AO51">
            <v>10244000</v>
          </cell>
          <cell r="AP51">
            <v>10244000</v>
          </cell>
          <cell r="AQ51">
            <v>0</v>
          </cell>
          <cell r="AR51" t="str">
            <v>5000611185</v>
          </cell>
          <cell r="AS51" t="str">
            <v>2</v>
          </cell>
          <cell r="AT51" t="str">
            <v>491990</v>
          </cell>
          <cell r="AU51" t="str">
            <v>2</v>
          </cell>
          <cell r="AV51">
            <v>45307</v>
          </cell>
          <cell r="AW51" t="str">
            <v/>
          </cell>
        </row>
        <row r="52">
          <cell r="A52" t="str">
            <v>19-2024</v>
          </cell>
          <cell r="B52" t="str">
            <v>2024</v>
          </cell>
          <cell r="C52" t="str">
            <v>3</v>
          </cell>
          <cell r="D52">
            <v>45292</v>
          </cell>
          <cell r="E52">
            <v>45611</v>
          </cell>
          <cell r="F52" t="str">
            <v>0121-01</v>
          </cell>
          <cell r="G52">
            <v>45307</v>
          </cell>
          <cell r="H52" t="str">
            <v>145</v>
          </cell>
          <cell r="I52" t="str">
            <v>CONTRATO DE PRESTACION DE SERVICIOS PROFESIONALES</v>
          </cell>
          <cell r="J52">
            <v>19</v>
          </cell>
          <cell r="K52">
            <v>45307</v>
          </cell>
          <cell r="L52">
            <v>45504</v>
          </cell>
          <cell r="M52" t="str">
            <v>197</v>
          </cell>
          <cell r="N52" t="str">
            <v>02</v>
          </cell>
          <cell r="O52" t="str">
            <v>ORDENES DE PAGO</v>
          </cell>
          <cell r="P52" t="str">
            <v>88</v>
          </cell>
          <cell r="Q52" t="str">
            <v>47</v>
          </cell>
          <cell r="R52" t="str">
            <v>Prestar los servicios profesionales para representar jurídicamente a mujeres víctimas de violencias ante instancias judiciales y/o administrativas, en el marco de la Estrategia de Justicia de Género. PC 713.</v>
          </cell>
          <cell r="S52" t="str">
            <v>O23011603400000007672</v>
          </cell>
          <cell r="T52" t="str">
            <v>Contribución acceso efectivo de las mujeres a la justicia con enfoque de género y de la ruta integral de atención para el acceso a la justicia de las mujeres en Bogotá</v>
          </cell>
          <cell r="U52" t="str">
            <v>1-100-F001</v>
          </cell>
          <cell r="V52" t="str">
            <v>VA-RECURSOS DISTRITO</v>
          </cell>
          <cell r="W52" t="str">
            <v>O232020200882120</v>
          </cell>
          <cell r="X52" t="str">
            <v>Servicios de asesoramiento y representación jurídica relativos a otros campos del derecho</v>
          </cell>
          <cell r="Y52" t="str">
            <v>PM/0121/0106/12020077672</v>
          </cell>
          <cell r="Z52" t="str">
            <v/>
          </cell>
          <cell r="AA52" t="str">
            <v>Servicios de prevención, atención y acogida para e</v>
          </cell>
          <cell r="AB52" t="str">
            <v>10</v>
          </cell>
          <cell r="AC52" t="str">
            <v>CONTRATACIÓN DIRECTA</v>
          </cell>
          <cell r="AD52" t="str">
            <v>1004033778</v>
          </cell>
          <cell r="AE52" t="str">
            <v>CC</v>
          </cell>
          <cell r="AF52" t="str">
            <v>51838267</v>
          </cell>
          <cell r="AG52" t="str">
            <v>MERY YOLANDA ARDILA DELGADO</v>
          </cell>
          <cell r="AH52" t="str">
            <v>1000017590</v>
          </cell>
          <cell r="AI52" t="str">
            <v>DAYRA MARCELA ALDANA DIAZ</v>
          </cell>
          <cell r="AJ52" t="str">
            <v>1004993529</v>
          </cell>
          <cell r="AK52" t="str">
            <v>LUIS GUILLERMO FLECHAS SALCEDO</v>
          </cell>
          <cell r="AL52">
            <v>42367000</v>
          </cell>
          <cell r="AM52">
            <v>1738133</v>
          </cell>
          <cell r="AN52">
            <v>0</v>
          </cell>
          <cell r="AO52">
            <v>40628867</v>
          </cell>
          <cell r="AP52">
            <v>40628867</v>
          </cell>
          <cell r="AQ52">
            <v>0</v>
          </cell>
          <cell r="AR52" t="str">
            <v>5000611196</v>
          </cell>
          <cell r="AS52" t="str">
            <v>1</v>
          </cell>
          <cell r="AT52" t="str">
            <v>491975</v>
          </cell>
          <cell r="AU52" t="str">
            <v>1</v>
          </cell>
          <cell r="AV52">
            <v>45307</v>
          </cell>
          <cell r="AW52" t="str">
            <v/>
          </cell>
        </row>
        <row r="53">
          <cell r="A53" t="str">
            <v>18-2024</v>
          </cell>
          <cell r="B53" t="str">
            <v>2024</v>
          </cell>
          <cell r="C53" t="str">
            <v>1</v>
          </cell>
          <cell r="D53">
            <v>45292</v>
          </cell>
          <cell r="E53">
            <v>45611</v>
          </cell>
          <cell r="F53" t="str">
            <v>0121-01</v>
          </cell>
          <cell r="G53">
            <v>45307</v>
          </cell>
          <cell r="H53" t="str">
            <v>145</v>
          </cell>
          <cell r="I53" t="str">
            <v>CONTRATO DE PRESTACION DE SERVICIOS PROFESIONALES</v>
          </cell>
          <cell r="J53">
            <v>18</v>
          </cell>
          <cell r="K53">
            <v>45307</v>
          </cell>
          <cell r="L53">
            <v>45504</v>
          </cell>
          <cell r="M53" t="str">
            <v>197</v>
          </cell>
          <cell r="N53" t="str">
            <v>02</v>
          </cell>
          <cell r="O53" t="str">
            <v>ORDENES DE PAGO</v>
          </cell>
          <cell r="P53" t="str">
            <v>84</v>
          </cell>
          <cell r="Q53" t="str">
            <v>48</v>
          </cell>
          <cell r="R53" t="str">
            <v>Prestar los servicios profesionales para representar jurídicamente a mujeres víctimas de violencias ante instancias judiciales y/o administrativas, en el marco de la Estrategia de Justicia de Género. PC 709.</v>
          </cell>
          <cell r="S53" t="str">
            <v>O23011603400000007672</v>
          </cell>
          <cell r="T53" t="str">
            <v>Contribución acceso efectivo de las mujeres a la justicia con enfoque de género y de la ruta integral de atención para el acceso a la justicia de las mujeres en Bogotá</v>
          </cell>
          <cell r="U53" t="str">
            <v>1-100-F001</v>
          </cell>
          <cell r="V53" t="str">
            <v>VA-RECURSOS DISTRITO</v>
          </cell>
          <cell r="W53" t="str">
            <v>O232020200882120</v>
          </cell>
          <cell r="X53" t="str">
            <v>Servicios de asesoramiento y representación jurídica relativos a otros campos del derecho</v>
          </cell>
          <cell r="Y53" t="str">
            <v>PM/0121/0106/12020077672</v>
          </cell>
          <cell r="Z53" t="str">
            <v/>
          </cell>
          <cell r="AA53" t="str">
            <v>Servicios de prevención, atención y acogida para e</v>
          </cell>
          <cell r="AB53" t="str">
            <v>10</v>
          </cell>
          <cell r="AC53" t="str">
            <v>CONTRATACIÓN DIRECTA</v>
          </cell>
          <cell r="AD53" t="str">
            <v>1005126014</v>
          </cell>
          <cell r="AE53" t="str">
            <v>CC</v>
          </cell>
          <cell r="AF53" t="str">
            <v>1020762400</v>
          </cell>
          <cell r="AG53" t="str">
            <v>EMMA THALIA IRENE MARTINEZ RODRIGUEZ</v>
          </cell>
          <cell r="AH53" t="str">
            <v>1000017590</v>
          </cell>
          <cell r="AI53" t="str">
            <v>DAYRA MARCELA ALDANA DIAZ</v>
          </cell>
          <cell r="AJ53" t="str">
            <v>1004993529</v>
          </cell>
          <cell r="AK53" t="str">
            <v>LUIS GUILLERMO FLECHAS SALCEDO</v>
          </cell>
          <cell r="AL53">
            <v>42367000</v>
          </cell>
          <cell r="AM53">
            <v>0</v>
          </cell>
          <cell r="AN53">
            <v>0</v>
          </cell>
          <cell r="AO53">
            <v>42367000</v>
          </cell>
          <cell r="AP53">
            <v>42367000</v>
          </cell>
          <cell r="AQ53">
            <v>0</v>
          </cell>
          <cell r="AR53" t="str">
            <v>5000611198</v>
          </cell>
          <cell r="AS53" t="str">
            <v>1</v>
          </cell>
          <cell r="AT53" t="str">
            <v>491842</v>
          </cell>
          <cell r="AU53" t="str">
            <v>1</v>
          </cell>
          <cell r="AV53">
            <v>45307</v>
          </cell>
          <cell r="AW53" t="str">
            <v/>
          </cell>
        </row>
        <row r="54">
          <cell r="A54" t="str">
            <v>26-2024</v>
          </cell>
          <cell r="B54" t="str">
            <v>2024</v>
          </cell>
          <cell r="C54" t="str">
            <v>1</v>
          </cell>
          <cell r="D54">
            <v>45292</v>
          </cell>
          <cell r="E54">
            <v>45611</v>
          </cell>
          <cell r="F54" t="str">
            <v>0121-01</v>
          </cell>
          <cell r="G54">
            <v>45308</v>
          </cell>
          <cell r="H54" t="str">
            <v>145</v>
          </cell>
          <cell r="I54" t="str">
            <v>CONTRATO DE PRESTACION DE SERVICIOS PROFESIONALES</v>
          </cell>
          <cell r="J54">
            <v>26</v>
          </cell>
          <cell r="K54">
            <v>45308</v>
          </cell>
          <cell r="L54">
            <v>45504</v>
          </cell>
          <cell r="M54" t="str">
            <v>196</v>
          </cell>
          <cell r="N54" t="str">
            <v>02</v>
          </cell>
          <cell r="O54" t="str">
            <v>ORDENES DE PAGO</v>
          </cell>
          <cell r="P54" t="str">
            <v>123</v>
          </cell>
          <cell r="Q54" t="str">
            <v>49</v>
          </cell>
          <cell r="R54"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 PC 962.</v>
          </cell>
          <cell r="S54" t="str">
            <v>O23011605560000007662</v>
          </cell>
          <cell r="T54" t="str">
            <v>Fortalecimiento a la gestión institucional de la SDMujer en Bogotá</v>
          </cell>
          <cell r="U54" t="str">
            <v>1-100-F001</v>
          </cell>
          <cell r="V54" t="str">
            <v>VA-RECURSOS DISTRITO</v>
          </cell>
          <cell r="W54" t="str">
            <v>O232020200991114</v>
          </cell>
          <cell r="X54" t="str">
            <v>Servicios de planificación económica, social y estadística de la administración publica</v>
          </cell>
          <cell r="Y54" t="str">
            <v>PM/0121/0108/45990287662</v>
          </cell>
          <cell r="Z54" t="str">
            <v/>
          </cell>
          <cell r="AA54" t="str">
            <v>Servicio de promoción de la garantía de derechos</v>
          </cell>
          <cell r="AB54" t="str">
            <v>10</v>
          </cell>
          <cell r="AC54" t="str">
            <v>CONTRATACIÓN DIRECTA</v>
          </cell>
          <cell r="AD54" t="str">
            <v>1006046335</v>
          </cell>
          <cell r="AE54" t="str">
            <v>CC</v>
          </cell>
          <cell r="AF54" t="str">
            <v>1073669705</v>
          </cell>
          <cell r="AG54" t="str">
            <v>MARIA ANGELICA GARZON GODOY</v>
          </cell>
          <cell r="AH54" t="str">
            <v>1000017590</v>
          </cell>
          <cell r="AI54" t="str">
            <v>DAYRA MARCELA ALDANA DIAZ</v>
          </cell>
          <cell r="AJ54" t="str">
            <v>1004993529</v>
          </cell>
          <cell r="AK54" t="str">
            <v>LUIS GUILLERMO FLECHAS SALCEDO</v>
          </cell>
          <cell r="AL54">
            <v>33475000</v>
          </cell>
          <cell r="AM54">
            <v>171667</v>
          </cell>
          <cell r="AN54">
            <v>0</v>
          </cell>
          <cell r="AO54">
            <v>33303333</v>
          </cell>
          <cell r="AP54">
            <v>33303333</v>
          </cell>
          <cell r="AQ54">
            <v>0</v>
          </cell>
          <cell r="AR54" t="str">
            <v>5000612486</v>
          </cell>
          <cell r="AS54" t="str">
            <v>1</v>
          </cell>
          <cell r="AT54" t="str">
            <v>494751</v>
          </cell>
          <cell r="AU54" t="str">
            <v>1</v>
          </cell>
          <cell r="AV54">
            <v>45308</v>
          </cell>
          <cell r="AW54" t="str">
            <v/>
          </cell>
        </row>
        <row r="55">
          <cell r="A55" t="str">
            <v>27-2024</v>
          </cell>
          <cell r="B55" t="str">
            <v>2024</v>
          </cell>
          <cell r="C55" t="str">
            <v>1</v>
          </cell>
          <cell r="D55">
            <v>45292</v>
          </cell>
          <cell r="E55">
            <v>45611</v>
          </cell>
          <cell r="F55" t="str">
            <v>0121-01</v>
          </cell>
          <cell r="G55">
            <v>45308</v>
          </cell>
          <cell r="H55" t="str">
            <v>145</v>
          </cell>
          <cell r="I55" t="str">
            <v>CONTRATO DE PRESTACION DE SERVICIOS PROFESIONALES</v>
          </cell>
          <cell r="J55">
            <v>27</v>
          </cell>
          <cell r="K55">
            <v>45308</v>
          </cell>
          <cell r="L55">
            <v>45504</v>
          </cell>
          <cell r="M55" t="str">
            <v>196</v>
          </cell>
          <cell r="N55" t="str">
            <v>02</v>
          </cell>
          <cell r="O55" t="str">
            <v>ORDENES DE PAGO</v>
          </cell>
          <cell r="P55" t="str">
            <v>359</v>
          </cell>
          <cell r="Q55" t="str">
            <v>50</v>
          </cell>
          <cell r="R55" t="str">
            <v>Prestar los servicios profesionales para representar jurídicamente a mujeres víctimas de violencias ante instancias judiciales y/o administrativas, en el marco de la Estrategia de Justicia de Género. PC 714.</v>
          </cell>
          <cell r="S55" t="str">
            <v>O23011603400000007672</v>
          </cell>
          <cell r="T55" t="str">
            <v>Contribución acceso efectivo de las mujeres a la justicia con enfoque de género y de la ruta integral de atención para el acceso a la justicia de las mujeres en Bogotá</v>
          </cell>
          <cell r="U55" t="str">
            <v>1-100-F001</v>
          </cell>
          <cell r="V55" t="str">
            <v>VA-RECURSOS DISTRITO</v>
          </cell>
          <cell r="W55" t="str">
            <v>O232020200882120</v>
          </cell>
          <cell r="X55" t="str">
            <v>Servicios de asesoramiento y representación jurídica relativos a otros campos del derecho</v>
          </cell>
          <cell r="Y55" t="str">
            <v>PM/0121/0106/12020077672</v>
          </cell>
          <cell r="Z55" t="str">
            <v/>
          </cell>
          <cell r="AA55" t="str">
            <v>Servicios de prevención, atención y acogida para e</v>
          </cell>
          <cell r="AB55" t="str">
            <v>10</v>
          </cell>
          <cell r="AC55" t="str">
            <v>CONTRATACIÓN DIRECTA</v>
          </cell>
          <cell r="AD55" t="str">
            <v>1009011816</v>
          </cell>
          <cell r="AE55" t="str">
            <v>CC</v>
          </cell>
          <cell r="AF55" t="str">
            <v>1010221484</v>
          </cell>
          <cell r="AG55" t="str">
            <v>LAURA CAMILA BAUTISTA VEGA</v>
          </cell>
          <cell r="AH55" t="str">
            <v>1000017590</v>
          </cell>
          <cell r="AI55" t="str">
            <v>DAYRA MARCELA ALDANA DIAZ</v>
          </cell>
          <cell r="AJ55" t="str">
            <v>1004993529</v>
          </cell>
          <cell r="AK55" t="str">
            <v>LUIS GUILLERMO FLECHAS SALCEDO</v>
          </cell>
          <cell r="AL55">
            <v>42367000</v>
          </cell>
          <cell r="AM55">
            <v>217267</v>
          </cell>
          <cell r="AN55">
            <v>0</v>
          </cell>
          <cell r="AO55">
            <v>42149733</v>
          </cell>
          <cell r="AP55">
            <v>42149733</v>
          </cell>
          <cell r="AQ55">
            <v>0</v>
          </cell>
          <cell r="AR55" t="str">
            <v>5000612488</v>
          </cell>
          <cell r="AS55" t="str">
            <v>1</v>
          </cell>
          <cell r="AT55" t="str">
            <v>499240</v>
          </cell>
          <cell r="AU55" t="str">
            <v>1</v>
          </cell>
          <cell r="AV55">
            <v>45308</v>
          </cell>
          <cell r="AW55" t="str">
            <v/>
          </cell>
        </row>
        <row r="56">
          <cell r="A56" t="str">
            <v>29-2024</v>
          </cell>
          <cell r="B56" t="str">
            <v>2024</v>
          </cell>
          <cell r="C56" t="str">
            <v>1</v>
          </cell>
          <cell r="D56">
            <v>45292</v>
          </cell>
          <cell r="E56">
            <v>45611</v>
          </cell>
          <cell r="F56" t="str">
            <v>0121-01</v>
          </cell>
          <cell r="G56">
            <v>45308</v>
          </cell>
          <cell r="H56" t="str">
            <v>145</v>
          </cell>
          <cell r="I56" t="str">
            <v>CONTRATO DE PRESTACION DE SERVICIOS PROFESIONALES</v>
          </cell>
          <cell r="J56">
            <v>29</v>
          </cell>
          <cell r="K56">
            <v>45308</v>
          </cell>
          <cell r="L56">
            <v>45504</v>
          </cell>
          <cell r="M56" t="str">
            <v>196</v>
          </cell>
          <cell r="N56" t="str">
            <v>02</v>
          </cell>
          <cell r="O56" t="str">
            <v>ORDENES DE PAGO</v>
          </cell>
          <cell r="P56" t="str">
            <v>87</v>
          </cell>
          <cell r="Q56" t="str">
            <v>51</v>
          </cell>
          <cell r="R56" t="str">
            <v>Prestar los servicios profesionales para representar jurídicamente a mujeres víctimas de violencias ante instancias judiciales y/o administrativas, en el marco de la Estrategia de Justicia de Género. PC 712.</v>
          </cell>
          <cell r="S56" t="str">
            <v>O23011603400000007672</v>
          </cell>
          <cell r="T56" t="str">
            <v>Contribución acceso efectivo de las mujeres a la justicia con enfoque de género y de la ruta integral de atención para el acceso a la justicia de las mujeres en Bogotá</v>
          </cell>
          <cell r="U56" t="str">
            <v>1-100-F001</v>
          </cell>
          <cell r="V56" t="str">
            <v>VA-RECURSOS DISTRITO</v>
          </cell>
          <cell r="W56" t="str">
            <v>O232020200882120</v>
          </cell>
          <cell r="X56" t="str">
            <v>Servicios de asesoramiento y representación jurídica relativos a otros campos del derecho</v>
          </cell>
          <cell r="Y56" t="str">
            <v>PM/0121/0106/12020077672</v>
          </cell>
          <cell r="Z56" t="str">
            <v/>
          </cell>
          <cell r="AA56" t="str">
            <v>Servicios de prevención, atención y acogida para e</v>
          </cell>
          <cell r="AB56" t="str">
            <v>10</v>
          </cell>
          <cell r="AC56" t="str">
            <v>CONTRATACIÓN DIRECTA</v>
          </cell>
          <cell r="AD56" t="str">
            <v>1000278191</v>
          </cell>
          <cell r="AE56" t="str">
            <v>CC</v>
          </cell>
          <cell r="AF56" t="str">
            <v>49717557</v>
          </cell>
          <cell r="AG56" t="str">
            <v>DINA MARGARITA RUIZ MARTINEZ</v>
          </cell>
          <cell r="AH56" t="str">
            <v>1000017590</v>
          </cell>
          <cell r="AI56" t="str">
            <v>DAYRA MARCELA ALDANA DIAZ</v>
          </cell>
          <cell r="AJ56" t="str">
            <v>1004993529</v>
          </cell>
          <cell r="AK56" t="str">
            <v>LUIS GUILLERMO FLECHAS SALCEDO</v>
          </cell>
          <cell r="AL56">
            <v>42367000</v>
          </cell>
          <cell r="AM56">
            <v>217267</v>
          </cell>
          <cell r="AN56">
            <v>0</v>
          </cell>
          <cell r="AO56">
            <v>42149733</v>
          </cell>
          <cell r="AP56">
            <v>42149733</v>
          </cell>
          <cell r="AQ56">
            <v>0</v>
          </cell>
          <cell r="AR56" t="str">
            <v>5000612490</v>
          </cell>
          <cell r="AS56" t="str">
            <v>1</v>
          </cell>
          <cell r="AT56" t="str">
            <v>491935</v>
          </cell>
          <cell r="AU56" t="str">
            <v>1</v>
          </cell>
          <cell r="AV56">
            <v>45308</v>
          </cell>
          <cell r="AW56" t="str">
            <v/>
          </cell>
        </row>
        <row r="57">
          <cell r="A57" t="str">
            <v>30-2024</v>
          </cell>
          <cell r="B57" t="str">
            <v>2024</v>
          </cell>
          <cell r="C57" t="str">
            <v>3</v>
          </cell>
          <cell r="D57">
            <v>45292</v>
          </cell>
          <cell r="E57">
            <v>45611</v>
          </cell>
          <cell r="F57" t="str">
            <v>0121-01</v>
          </cell>
          <cell r="G57">
            <v>45308</v>
          </cell>
          <cell r="H57" t="str">
            <v>145</v>
          </cell>
          <cell r="I57" t="str">
            <v>CONTRATO DE PRESTACION DE SERVICIOS PROFESIONALES</v>
          </cell>
          <cell r="J57">
            <v>30</v>
          </cell>
          <cell r="K57">
            <v>45308</v>
          </cell>
          <cell r="L57">
            <v>45504</v>
          </cell>
          <cell r="M57" t="str">
            <v>196</v>
          </cell>
          <cell r="N57" t="str">
            <v>02</v>
          </cell>
          <cell r="O57" t="str">
            <v>ORDENES DE PAGO</v>
          </cell>
          <cell r="P57" t="str">
            <v>374</v>
          </cell>
          <cell r="Q57" t="str">
            <v>52</v>
          </cell>
          <cell r="R57" t="str">
            <v>Prestar los servicios profesionales para representar jurídicamente a mujeres víctimas de violencias ante instancias judiciales y/o administrativas, en el marco de la Estrategia de Justicia de Género. PC 715.</v>
          </cell>
          <cell r="S57" t="str">
            <v>O23011603400000007672</v>
          </cell>
          <cell r="T57" t="str">
            <v>Contribución acceso efectivo de las mujeres a la justicia con enfoque de género y de la ruta integral de atención para el acceso a la justicia de las mujeres en Bogotá</v>
          </cell>
          <cell r="U57" t="str">
            <v>1-100-F001</v>
          </cell>
          <cell r="V57" t="str">
            <v>VA-RECURSOS DISTRITO</v>
          </cell>
          <cell r="W57" t="str">
            <v>O232020200882120</v>
          </cell>
          <cell r="X57" t="str">
            <v>Servicios de asesoramiento y representación jurídica relativos a otros campos del derecho</v>
          </cell>
          <cell r="Y57" t="str">
            <v>PM/0121/0106/12020077672</v>
          </cell>
          <cell r="Z57" t="str">
            <v/>
          </cell>
          <cell r="AA57" t="str">
            <v>Servicios de prevención, atención y acogida para e</v>
          </cell>
          <cell r="AB57" t="str">
            <v>10</v>
          </cell>
          <cell r="AC57" t="str">
            <v>CONTRATACIÓN DIRECTA</v>
          </cell>
          <cell r="AD57" t="str">
            <v>1007760548</v>
          </cell>
          <cell r="AE57" t="str">
            <v>CC</v>
          </cell>
          <cell r="AF57" t="str">
            <v>1014215771</v>
          </cell>
          <cell r="AG57" t="str">
            <v>LIZETH CAMILA SERRANO ARIZA</v>
          </cell>
          <cell r="AH57" t="str">
            <v>1000017590</v>
          </cell>
          <cell r="AI57" t="str">
            <v>DAYRA MARCELA ALDANA DIAZ</v>
          </cell>
          <cell r="AJ57" t="str">
            <v>1004993529</v>
          </cell>
          <cell r="AK57" t="str">
            <v>LUIS GUILLERMO FLECHAS SALCEDO</v>
          </cell>
          <cell r="AL57">
            <v>42367000</v>
          </cell>
          <cell r="AM57">
            <v>217267</v>
          </cell>
          <cell r="AN57">
            <v>0</v>
          </cell>
          <cell r="AO57">
            <v>42149733</v>
          </cell>
          <cell r="AP57">
            <v>42149733</v>
          </cell>
          <cell r="AQ57">
            <v>0</v>
          </cell>
          <cell r="AR57" t="str">
            <v>5000612491</v>
          </cell>
          <cell r="AS57" t="str">
            <v>1</v>
          </cell>
          <cell r="AT57" t="str">
            <v>499376</v>
          </cell>
          <cell r="AU57" t="str">
            <v>1</v>
          </cell>
          <cell r="AV57">
            <v>45308</v>
          </cell>
          <cell r="AW57" t="str">
            <v/>
          </cell>
        </row>
        <row r="58">
          <cell r="A58" t="str">
            <v>34-2024</v>
          </cell>
          <cell r="B58" t="str">
            <v>2024</v>
          </cell>
          <cell r="C58" t="str">
            <v>1</v>
          </cell>
          <cell r="D58">
            <v>45292</v>
          </cell>
          <cell r="E58">
            <v>45611</v>
          </cell>
          <cell r="F58" t="str">
            <v>0121-01</v>
          </cell>
          <cell r="G58">
            <v>45308</v>
          </cell>
          <cell r="H58" t="str">
            <v>145</v>
          </cell>
          <cell r="I58" t="str">
            <v>CONTRATO DE PRESTACION DE SERVICIOS PROFESIONALES</v>
          </cell>
          <cell r="J58">
            <v>34</v>
          </cell>
          <cell r="K58">
            <v>45308</v>
          </cell>
          <cell r="L58">
            <v>45504</v>
          </cell>
          <cell r="M58" t="str">
            <v>196</v>
          </cell>
          <cell r="N58" t="str">
            <v>02</v>
          </cell>
          <cell r="O58" t="str">
            <v>ORDENES DE PAGO</v>
          </cell>
          <cell r="P58" t="str">
            <v>383</v>
          </cell>
          <cell r="Q58" t="str">
            <v>53</v>
          </cell>
          <cell r="R58" t="str">
            <v>Prestar los servicios profesionales para representar jurídicamente a mujeres víctimas de violencias ante instancias judiciales y/o administrativas, en el marco de la Estrategia de Justicia de Género. PC 722.</v>
          </cell>
          <cell r="S58" t="str">
            <v>O23011603400000007672</v>
          </cell>
          <cell r="T58" t="str">
            <v>Contribución acceso efectivo de las mujeres a la justicia con enfoque de género y de la ruta integral de atención para el acceso a la justicia de las mujeres en Bogotá</v>
          </cell>
          <cell r="U58" t="str">
            <v>1-100-F001</v>
          </cell>
          <cell r="V58" t="str">
            <v>VA-RECURSOS DISTRITO</v>
          </cell>
          <cell r="W58" t="str">
            <v>O232020200882120</v>
          </cell>
          <cell r="X58" t="str">
            <v>Servicios de asesoramiento y representación jurídica relativos a otros campos del derecho</v>
          </cell>
          <cell r="Y58" t="str">
            <v>PM/0121/0106/12020077672</v>
          </cell>
          <cell r="Z58" t="str">
            <v/>
          </cell>
          <cell r="AA58" t="str">
            <v>Servicios de prevención, atención y acogida para e</v>
          </cell>
          <cell r="AB58" t="str">
            <v>10</v>
          </cell>
          <cell r="AC58" t="str">
            <v>CONTRATACIÓN DIRECTA</v>
          </cell>
          <cell r="AD58" t="str">
            <v>1000252482</v>
          </cell>
          <cell r="AE58" t="str">
            <v>CC</v>
          </cell>
          <cell r="AF58" t="str">
            <v>67026914</v>
          </cell>
          <cell r="AG58" t="str">
            <v>ANGELA MILENA CABRA SIERRA</v>
          </cell>
          <cell r="AH58" t="str">
            <v>1000017590</v>
          </cell>
          <cell r="AI58" t="str">
            <v>DAYRA MARCELA ALDANA DIAZ</v>
          </cell>
          <cell r="AJ58" t="str">
            <v>1004993529</v>
          </cell>
          <cell r="AK58" t="str">
            <v>LUIS GUILLERMO FLECHAS SALCEDO</v>
          </cell>
          <cell r="AL58">
            <v>42367000</v>
          </cell>
          <cell r="AM58">
            <v>217267</v>
          </cell>
          <cell r="AN58">
            <v>0</v>
          </cell>
          <cell r="AO58">
            <v>42149733</v>
          </cell>
          <cell r="AP58">
            <v>42149733</v>
          </cell>
          <cell r="AQ58">
            <v>0</v>
          </cell>
          <cell r="AR58" t="str">
            <v>5000612494</v>
          </cell>
          <cell r="AS58" t="str">
            <v>1</v>
          </cell>
          <cell r="AT58" t="str">
            <v>499433</v>
          </cell>
          <cell r="AU58" t="str">
            <v>1</v>
          </cell>
          <cell r="AV58">
            <v>45308</v>
          </cell>
          <cell r="AW58" t="str">
            <v/>
          </cell>
        </row>
        <row r="59">
          <cell r="A59" t="str">
            <v>35-2024</v>
          </cell>
          <cell r="B59" t="str">
            <v>2024</v>
          </cell>
          <cell r="C59" t="str">
            <v>1</v>
          </cell>
          <cell r="D59">
            <v>45292</v>
          </cell>
          <cell r="E59">
            <v>45611</v>
          </cell>
          <cell r="F59" t="str">
            <v>0121-01</v>
          </cell>
          <cell r="G59">
            <v>45308</v>
          </cell>
          <cell r="H59" t="str">
            <v>145</v>
          </cell>
          <cell r="I59" t="str">
            <v>CONTRATO DE PRESTACION DE SERVICIOS PROFESIONALES</v>
          </cell>
          <cell r="J59">
            <v>35</v>
          </cell>
          <cell r="K59">
            <v>45308</v>
          </cell>
          <cell r="L59">
            <v>45504</v>
          </cell>
          <cell r="M59" t="str">
            <v>196</v>
          </cell>
          <cell r="N59" t="str">
            <v>02</v>
          </cell>
          <cell r="O59" t="str">
            <v>ORDENES DE PAGO</v>
          </cell>
          <cell r="P59" t="str">
            <v>376</v>
          </cell>
          <cell r="Q59" t="str">
            <v>54</v>
          </cell>
          <cell r="R59" t="str">
            <v>Prestar los servicios profesionales para representar jurídicamente a mujeres víctimas de violencias ante instancias judiciales y/o administrativas, en el marco de la Estrategia de Justicia de Género. PC 717.</v>
          </cell>
          <cell r="S59" t="str">
            <v>O23011603400000007672</v>
          </cell>
          <cell r="T59" t="str">
            <v>Contribución acceso efectivo de las mujeres a la justicia con enfoque de género y de la ruta integral de atención para el acceso a la justicia de las mujeres en Bogotá</v>
          </cell>
          <cell r="U59" t="str">
            <v>1-100-F001</v>
          </cell>
          <cell r="V59" t="str">
            <v>VA-RECURSOS DISTRITO</v>
          </cell>
          <cell r="W59" t="str">
            <v>O232020200882120</v>
          </cell>
          <cell r="X59" t="str">
            <v>Servicios de asesoramiento y representación jurídica relativos a otros campos del derecho</v>
          </cell>
          <cell r="Y59" t="str">
            <v>PM/0121/0106/12020077672</v>
          </cell>
          <cell r="Z59" t="str">
            <v/>
          </cell>
          <cell r="AA59" t="str">
            <v>Servicios de prevención, atención y acogida para e</v>
          </cell>
          <cell r="AB59" t="str">
            <v>10</v>
          </cell>
          <cell r="AC59" t="str">
            <v>CONTRATACIÓN DIRECTA</v>
          </cell>
          <cell r="AD59" t="str">
            <v>1000117915</v>
          </cell>
          <cell r="AE59" t="str">
            <v>CC</v>
          </cell>
          <cell r="AF59" t="str">
            <v>51850676</v>
          </cell>
          <cell r="AG59" t="str">
            <v>NUBIA YOLANDA GAITAN CUBILLOS</v>
          </cell>
          <cell r="AH59" t="str">
            <v>1000017590</v>
          </cell>
          <cell r="AI59" t="str">
            <v>DAYRA MARCELA ALDANA DIAZ</v>
          </cell>
          <cell r="AJ59" t="str">
            <v>1004993529</v>
          </cell>
          <cell r="AK59" t="str">
            <v>LUIS GUILLERMO FLECHAS SALCEDO</v>
          </cell>
          <cell r="AL59">
            <v>42367000</v>
          </cell>
          <cell r="AM59">
            <v>217267</v>
          </cell>
          <cell r="AN59">
            <v>0</v>
          </cell>
          <cell r="AO59">
            <v>42149733</v>
          </cell>
          <cell r="AP59">
            <v>42149733</v>
          </cell>
          <cell r="AQ59">
            <v>0</v>
          </cell>
          <cell r="AR59" t="str">
            <v>5000612787</v>
          </cell>
          <cell r="AS59" t="str">
            <v>1</v>
          </cell>
          <cell r="AT59" t="str">
            <v>499398</v>
          </cell>
          <cell r="AU59" t="str">
            <v>1</v>
          </cell>
          <cell r="AV59">
            <v>45308</v>
          </cell>
          <cell r="AW59" t="str">
            <v/>
          </cell>
        </row>
        <row r="60">
          <cell r="A60" t="str">
            <v>36-2024</v>
          </cell>
          <cell r="B60" t="str">
            <v>2024</v>
          </cell>
          <cell r="C60" t="str">
            <v>3</v>
          </cell>
          <cell r="D60">
            <v>45292</v>
          </cell>
          <cell r="E60">
            <v>45611</v>
          </cell>
          <cell r="F60" t="str">
            <v>0121-01</v>
          </cell>
          <cell r="G60">
            <v>45308</v>
          </cell>
          <cell r="H60" t="str">
            <v>145</v>
          </cell>
          <cell r="I60" t="str">
            <v>CONTRATO DE PRESTACION DE SERVICIOS PROFESIONALES</v>
          </cell>
          <cell r="J60">
            <v>36</v>
          </cell>
          <cell r="K60">
            <v>45308</v>
          </cell>
          <cell r="L60">
            <v>45504</v>
          </cell>
          <cell r="M60" t="str">
            <v>196</v>
          </cell>
          <cell r="N60" t="str">
            <v>02</v>
          </cell>
          <cell r="O60" t="str">
            <v>ORDENES DE PAGO</v>
          </cell>
          <cell r="P60" t="str">
            <v>381</v>
          </cell>
          <cell r="Q60" t="str">
            <v>55</v>
          </cell>
          <cell r="R60" t="str">
            <v>Prestar los servicios profesionales para representar jurídicamente a mujeres víctimas de violencias ante instancias judiciales y/o administrativas, en el marco de la Estrategia de Justicia de Género. PC 720.</v>
          </cell>
          <cell r="S60" t="str">
            <v>O23011603400000007672</v>
          </cell>
          <cell r="T60" t="str">
            <v>Contribución acceso efectivo de las mujeres a la justicia con enfoque de género y de la ruta integral de atención para el acceso a la justicia de las mujeres en Bogotá</v>
          </cell>
          <cell r="U60" t="str">
            <v>1-100-F001</v>
          </cell>
          <cell r="V60" t="str">
            <v>VA-RECURSOS DISTRITO</v>
          </cell>
          <cell r="W60" t="str">
            <v>O232020200882120</v>
          </cell>
          <cell r="X60" t="str">
            <v>Servicios de asesoramiento y representación jurídica relativos a otros campos del derecho</v>
          </cell>
          <cell r="Y60" t="str">
            <v>PM/0121/0106/12020077672</v>
          </cell>
          <cell r="Z60" t="str">
            <v/>
          </cell>
          <cell r="AA60" t="str">
            <v>Servicios de prevención, atención y acogida para e</v>
          </cell>
          <cell r="AB60" t="str">
            <v>10</v>
          </cell>
          <cell r="AC60" t="str">
            <v>CONTRATACIÓN DIRECTA</v>
          </cell>
          <cell r="AD60" t="str">
            <v>1008758732</v>
          </cell>
          <cell r="AE60" t="str">
            <v>CC</v>
          </cell>
          <cell r="AF60" t="str">
            <v>53140254</v>
          </cell>
          <cell r="AG60" t="str">
            <v>HEIDY JOHANNA GUTIERREZ OCHOA</v>
          </cell>
          <cell r="AH60" t="str">
            <v>1000017590</v>
          </cell>
          <cell r="AI60" t="str">
            <v>DAYRA MARCELA ALDANA DIAZ</v>
          </cell>
          <cell r="AJ60" t="str">
            <v>1004993529</v>
          </cell>
          <cell r="AK60" t="str">
            <v>LUIS GUILLERMO FLECHAS SALCEDO</v>
          </cell>
          <cell r="AL60">
            <v>42367000</v>
          </cell>
          <cell r="AM60">
            <v>434533</v>
          </cell>
          <cell r="AN60">
            <v>0</v>
          </cell>
          <cell r="AO60">
            <v>41932467</v>
          </cell>
          <cell r="AP60">
            <v>41932467</v>
          </cell>
          <cell r="AQ60">
            <v>0</v>
          </cell>
          <cell r="AR60" t="str">
            <v>5000612791</v>
          </cell>
          <cell r="AS60" t="str">
            <v>1</v>
          </cell>
          <cell r="AT60" t="str">
            <v>499425</v>
          </cell>
          <cell r="AU60" t="str">
            <v>1</v>
          </cell>
          <cell r="AV60">
            <v>45308</v>
          </cell>
          <cell r="AW60" t="str">
            <v/>
          </cell>
        </row>
        <row r="61">
          <cell r="A61" t="str">
            <v>38-2024</v>
          </cell>
          <cell r="B61" t="str">
            <v>2024</v>
          </cell>
          <cell r="C61" t="str">
            <v>1</v>
          </cell>
          <cell r="D61">
            <v>45292</v>
          </cell>
          <cell r="E61">
            <v>45611</v>
          </cell>
          <cell r="F61" t="str">
            <v>0121-01</v>
          </cell>
          <cell r="G61">
            <v>45308</v>
          </cell>
          <cell r="H61" t="str">
            <v>145</v>
          </cell>
          <cell r="I61" t="str">
            <v>CONTRATO DE PRESTACION DE SERVICIOS PROFESIONALES</v>
          </cell>
          <cell r="J61">
            <v>38</v>
          </cell>
          <cell r="K61">
            <v>45308</v>
          </cell>
          <cell r="L61">
            <v>45504</v>
          </cell>
          <cell r="M61" t="str">
            <v>196</v>
          </cell>
          <cell r="N61" t="str">
            <v>02</v>
          </cell>
          <cell r="O61" t="str">
            <v>ORDENES DE PAGO</v>
          </cell>
          <cell r="P61" t="str">
            <v>382</v>
          </cell>
          <cell r="Q61" t="str">
            <v>56</v>
          </cell>
          <cell r="R61" t="str">
            <v>Prestar los servicios profesionales para representar jurídicamente a mujeres víctimas de violencias ante instancias judiciales y/o administrativas, en el marco de la Estrategia de Justicia de Género. PC 721.</v>
          </cell>
          <cell r="S61" t="str">
            <v>O23011603400000007672</v>
          </cell>
          <cell r="T61" t="str">
            <v>Contribución acceso efectivo de las mujeres a la justicia con enfoque de género y de la ruta integral de atención para el acceso a la justicia de las mujeres en Bogotá</v>
          </cell>
          <cell r="U61" t="str">
            <v>1-100-F001</v>
          </cell>
          <cell r="V61" t="str">
            <v>VA-RECURSOS DISTRITO</v>
          </cell>
          <cell r="W61" t="str">
            <v>O232020200882120</v>
          </cell>
          <cell r="X61" t="str">
            <v>Servicios de asesoramiento y representación jurídica relativos a otros campos del derecho</v>
          </cell>
          <cell r="Y61" t="str">
            <v>PM/0121/0106/12020077672</v>
          </cell>
          <cell r="Z61" t="str">
            <v/>
          </cell>
          <cell r="AA61" t="str">
            <v>Servicios de prevención, atención y acogida para e</v>
          </cell>
          <cell r="AB61" t="str">
            <v>10</v>
          </cell>
          <cell r="AC61" t="str">
            <v>CONTRATACIÓN DIRECTA</v>
          </cell>
          <cell r="AD61" t="str">
            <v>1000316147</v>
          </cell>
          <cell r="AE61" t="str">
            <v>CC</v>
          </cell>
          <cell r="AF61" t="str">
            <v>52444527</v>
          </cell>
          <cell r="AG61" t="str">
            <v>ANDREA SOLANGIE TORRES BAUTISTA</v>
          </cell>
          <cell r="AH61" t="str">
            <v>1000017590</v>
          </cell>
          <cell r="AI61" t="str">
            <v>DAYRA MARCELA ALDANA DIAZ</v>
          </cell>
          <cell r="AJ61" t="str">
            <v>1004993529</v>
          </cell>
          <cell r="AK61" t="str">
            <v>LUIS GUILLERMO FLECHAS SALCEDO</v>
          </cell>
          <cell r="AL61">
            <v>42367000</v>
          </cell>
          <cell r="AM61">
            <v>434533</v>
          </cell>
          <cell r="AN61">
            <v>0</v>
          </cell>
          <cell r="AO61">
            <v>41932467</v>
          </cell>
          <cell r="AP61">
            <v>41932467</v>
          </cell>
          <cell r="AQ61">
            <v>0</v>
          </cell>
          <cell r="AR61" t="str">
            <v>5000612798</v>
          </cell>
          <cell r="AS61" t="str">
            <v>1</v>
          </cell>
          <cell r="AT61" t="str">
            <v>499430</v>
          </cell>
          <cell r="AU61" t="str">
            <v>1</v>
          </cell>
          <cell r="AV61">
            <v>45308</v>
          </cell>
          <cell r="AW61" t="str">
            <v/>
          </cell>
        </row>
        <row r="62">
          <cell r="A62" t="str">
            <v>31-2024</v>
          </cell>
          <cell r="B62" t="str">
            <v>2024</v>
          </cell>
          <cell r="C62" t="str">
            <v>3</v>
          </cell>
          <cell r="D62">
            <v>45292</v>
          </cell>
          <cell r="E62">
            <v>45611</v>
          </cell>
          <cell r="F62" t="str">
            <v>0121-01</v>
          </cell>
          <cell r="G62">
            <v>45308</v>
          </cell>
          <cell r="H62" t="str">
            <v>145</v>
          </cell>
          <cell r="I62" t="str">
            <v>CONTRATO DE PRESTACION DE SERVICIOS PROFESIONALES</v>
          </cell>
          <cell r="J62">
            <v>31</v>
          </cell>
          <cell r="K62">
            <v>45308</v>
          </cell>
          <cell r="L62">
            <v>45504</v>
          </cell>
          <cell r="M62" t="str">
            <v>196</v>
          </cell>
          <cell r="N62" t="str">
            <v>02</v>
          </cell>
          <cell r="O62" t="str">
            <v>ORDENES DE PAGO</v>
          </cell>
          <cell r="P62" t="str">
            <v>360</v>
          </cell>
          <cell r="Q62" t="str">
            <v>57</v>
          </cell>
          <cell r="R62" t="str">
            <v>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933</v>
          </cell>
          <cell r="S62" t="str">
            <v>O23011605560000007662</v>
          </cell>
          <cell r="T62" t="str">
            <v>Fortalecimiento a la gestión institucional de la SDMujer en Bogotá</v>
          </cell>
          <cell r="U62" t="str">
            <v>1-100-F001</v>
          </cell>
          <cell r="V62" t="str">
            <v>VA-RECURSOS DISTRITO</v>
          </cell>
          <cell r="W62" t="str">
            <v>O232020200991114</v>
          </cell>
          <cell r="X62" t="str">
            <v>Servicios de planificación económica, social y estadística de la administración publica</v>
          </cell>
          <cell r="Y62" t="str">
            <v>PM/0121/0108/45990287662</v>
          </cell>
          <cell r="Z62" t="str">
            <v/>
          </cell>
          <cell r="AA62" t="str">
            <v>Servicio de promoción de la garantía de derechos</v>
          </cell>
          <cell r="AB62" t="str">
            <v>10</v>
          </cell>
          <cell r="AC62" t="str">
            <v>CONTRATACIÓN DIRECTA</v>
          </cell>
          <cell r="AD62" t="str">
            <v>1000175486</v>
          </cell>
          <cell r="AE62" t="str">
            <v>CC</v>
          </cell>
          <cell r="AF62" t="str">
            <v>5996309</v>
          </cell>
          <cell r="AG62" t="str">
            <v>JOSE NELSON PATIÑO ZULUAGA</v>
          </cell>
          <cell r="AH62" t="str">
            <v>1000017590</v>
          </cell>
          <cell r="AI62" t="str">
            <v>DAYRA MARCELA ALDANA DIAZ</v>
          </cell>
          <cell r="AJ62" t="str">
            <v>1004993529</v>
          </cell>
          <cell r="AK62" t="str">
            <v>LUIS GUILLERMO FLECHAS SALCEDO</v>
          </cell>
          <cell r="AL62">
            <v>60600000</v>
          </cell>
          <cell r="AM62">
            <v>2400000</v>
          </cell>
          <cell r="AN62">
            <v>0</v>
          </cell>
          <cell r="AO62">
            <v>58200000</v>
          </cell>
          <cell r="AP62">
            <v>58200000</v>
          </cell>
          <cell r="AQ62">
            <v>0</v>
          </cell>
          <cell r="AR62" t="str">
            <v>5000612805</v>
          </cell>
          <cell r="AS62" t="str">
            <v>1</v>
          </cell>
          <cell r="AT62" t="str">
            <v>499299</v>
          </cell>
          <cell r="AU62" t="str">
            <v>1</v>
          </cell>
          <cell r="AV62">
            <v>45308</v>
          </cell>
          <cell r="AW62" t="str">
            <v/>
          </cell>
        </row>
        <row r="63">
          <cell r="A63" t="str">
            <v>37-2024</v>
          </cell>
          <cell r="B63" t="str">
            <v>2024</v>
          </cell>
          <cell r="C63" t="str">
            <v>3</v>
          </cell>
          <cell r="D63">
            <v>45292</v>
          </cell>
          <cell r="E63">
            <v>45611</v>
          </cell>
          <cell r="F63" t="str">
            <v>0121-01</v>
          </cell>
          <cell r="G63">
            <v>45308</v>
          </cell>
          <cell r="H63" t="str">
            <v>145</v>
          </cell>
          <cell r="I63" t="str">
            <v>CONTRATO DE PRESTACION DE SERVICIOS PROFESIONALES</v>
          </cell>
          <cell r="J63">
            <v>37</v>
          </cell>
          <cell r="K63">
            <v>45308</v>
          </cell>
          <cell r="L63">
            <v>45504</v>
          </cell>
          <cell r="M63" t="str">
            <v>196</v>
          </cell>
          <cell r="N63" t="str">
            <v>02</v>
          </cell>
          <cell r="O63" t="str">
            <v>ORDENES DE PAGO</v>
          </cell>
          <cell r="P63" t="str">
            <v>385</v>
          </cell>
          <cell r="Q63" t="str">
            <v>58</v>
          </cell>
          <cell r="R63" t="str">
            <v>Prestar los servicios profesionales para representar jurídicamente a mujeres víctimas de violencias ante instancias judiciales y/o administrativas, en el marco de la Estrategia de Justicia de Género. PC 724.</v>
          </cell>
          <cell r="S63" t="str">
            <v>O23011603400000007672</v>
          </cell>
          <cell r="T63" t="str">
            <v>Contribución acceso efectivo de las mujeres a la justicia con enfoque de género y de la ruta integral de atención para el acceso a la justicia de las mujeres en Bogotá</v>
          </cell>
          <cell r="U63" t="str">
            <v>1-100-F001</v>
          </cell>
          <cell r="V63" t="str">
            <v>VA-RECURSOS DISTRITO</v>
          </cell>
          <cell r="W63" t="str">
            <v>O232020200882120</v>
          </cell>
          <cell r="X63" t="str">
            <v>Servicios de asesoramiento y representación jurídica relativos a otros campos del derecho</v>
          </cell>
          <cell r="Y63" t="str">
            <v>PM/0121/0106/12020077672</v>
          </cell>
          <cell r="Z63" t="str">
            <v/>
          </cell>
          <cell r="AA63" t="str">
            <v>Servicios de prevención, atención y acogida para e</v>
          </cell>
          <cell r="AB63" t="str">
            <v>10</v>
          </cell>
          <cell r="AC63" t="str">
            <v>CONTRATACIÓN DIRECTA</v>
          </cell>
          <cell r="AD63" t="str">
            <v>1000049370</v>
          </cell>
          <cell r="AE63" t="str">
            <v>CC</v>
          </cell>
          <cell r="AF63" t="str">
            <v>51789632</v>
          </cell>
          <cell r="AG63" t="str">
            <v>MARGARITA  NOVOA BENAVIDES</v>
          </cell>
          <cell r="AH63" t="str">
            <v>1000017590</v>
          </cell>
          <cell r="AI63" t="str">
            <v>DAYRA MARCELA ALDANA DIAZ</v>
          </cell>
          <cell r="AJ63" t="str">
            <v>1004993529</v>
          </cell>
          <cell r="AK63" t="str">
            <v>LUIS GUILLERMO FLECHAS SALCEDO</v>
          </cell>
          <cell r="AL63">
            <v>42367000</v>
          </cell>
          <cell r="AM63">
            <v>434533</v>
          </cell>
          <cell r="AN63">
            <v>0</v>
          </cell>
          <cell r="AO63">
            <v>41932467</v>
          </cell>
          <cell r="AP63">
            <v>41932467</v>
          </cell>
          <cell r="AQ63">
            <v>0</v>
          </cell>
          <cell r="AR63" t="str">
            <v>5000612808</v>
          </cell>
          <cell r="AS63" t="str">
            <v>1</v>
          </cell>
          <cell r="AT63" t="str">
            <v>499439</v>
          </cell>
          <cell r="AU63" t="str">
            <v>1</v>
          </cell>
          <cell r="AV63">
            <v>45308</v>
          </cell>
          <cell r="AW63" t="str">
            <v/>
          </cell>
        </row>
        <row r="64">
          <cell r="A64" t="str">
            <v>28-2024</v>
          </cell>
          <cell r="B64" t="str">
            <v>2024</v>
          </cell>
          <cell r="C64" t="str">
            <v>3</v>
          </cell>
          <cell r="D64">
            <v>45292</v>
          </cell>
          <cell r="E64">
            <v>45611</v>
          </cell>
          <cell r="F64" t="str">
            <v>0121-01</v>
          </cell>
          <cell r="G64">
            <v>45308</v>
          </cell>
          <cell r="H64" t="str">
            <v>145</v>
          </cell>
          <cell r="I64" t="str">
            <v>CONTRATO DE PRESTACION DE SERVICIOS PROFESIONALES</v>
          </cell>
          <cell r="J64">
            <v>28</v>
          </cell>
          <cell r="K64">
            <v>45308</v>
          </cell>
          <cell r="L64">
            <v>45504</v>
          </cell>
          <cell r="M64" t="str">
            <v>196</v>
          </cell>
          <cell r="N64" t="str">
            <v>02</v>
          </cell>
          <cell r="O64" t="str">
            <v>ORDENES DE PAGO</v>
          </cell>
          <cell r="P64" t="str">
            <v>380</v>
          </cell>
          <cell r="Q64" t="str">
            <v>59</v>
          </cell>
          <cell r="R64" t="str">
            <v>Prestar los servicios profesionales para representar jurídicamente a mujeres víctimas de violencias ante instancias judiciales y/o administrativas, en el marco de la Estrategia de Justicia de Género. PC 719.</v>
          </cell>
          <cell r="S64" t="str">
            <v>O23011603400000007672</v>
          </cell>
          <cell r="T64" t="str">
            <v>Contribución acceso efectivo de las mujeres a la justicia con enfoque de género y de la ruta integral de atención para el acceso a la justicia de las mujeres en Bogotá</v>
          </cell>
          <cell r="U64" t="str">
            <v>1-100-F001</v>
          </cell>
          <cell r="V64" t="str">
            <v>VA-RECURSOS DISTRITO</v>
          </cell>
          <cell r="W64" t="str">
            <v>O232020200882120</v>
          </cell>
          <cell r="X64" t="str">
            <v>Servicios de asesoramiento y representación jurídica relativos a otros campos del derecho</v>
          </cell>
          <cell r="Y64" t="str">
            <v>PM/0121/0106/12020077672</v>
          </cell>
          <cell r="Z64" t="str">
            <v/>
          </cell>
          <cell r="AA64" t="str">
            <v>Servicios de prevención, atención y acogida para e</v>
          </cell>
          <cell r="AB64" t="str">
            <v>10</v>
          </cell>
          <cell r="AC64" t="str">
            <v>CONTRATACIÓN DIRECTA</v>
          </cell>
          <cell r="AD64" t="str">
            <v>1000303890</v>
          </cell>
          <cell r="AE64" t="str">
            <v>CC</v>
          </cell>
          <cell r="AF64" t="str">
            <v>38364328</v>
          </cell>
          <cell r="AG64" t="str">
            <v>SARA ELENA CIFUENTES GRAU</v>
          </cell>
          <cell r="AH64" t="str">
            <v>1000017590</v>
          </cell>
          <cell r="AI64" t="str">
            <v>DAYRA MARCELA ALDANA DIAZ</v>
          </cell>
          <cell r="AJ64" t="str">
            <v>1004993529</v>
          </cell>
          <cell r="AK64" t="str">
            <v>LUIS GUILLERMO FLECHAS SALCEDO</v>
          </cell>
          <cell r="AL64">
            <v>42367000</v>
          </cell>
          <cell r="AM64">
            <v>217267</v>
          </cell>
          <cell r="AN64">
            <v>0</v>
          </cell>
          <cell r="AO64">
            <v>42149733</v>
          </cell>
          <cell r="AP64">
            <v>42149733</v>
          </cell>
          <cell r="AQ64">
            <v>0</v>
          </cell>
          <cell r="AR64" t="str">
            <v>5000612813</v>
          </cell>
          <cell r="AS64" t="str">
            <v>1</v>
          </cell>
          <cell r="AT64" t="str">
            <v>499422</v>
          </cell>
          <cell r="AU64" t="str">
            <v>1</v>
          </cell>
          <cell r="AV64">
            <v>45308</v>
          </cell>
          <cell r="AW64" t="str">
            <v/>
          </cell>
        </row>
        <row r="65">
          <cell r="A65" t="str">
            <v>32-2024</v>
          </cell>
          <cell r="B65" t="str">
            <v>2024</v>
          </cell>
          <cell r="C65" t="str">
            <v>1</v>
          </cell>
          <cell r="D65">
            <v>45292</v>
          </cell>
          <cell r="E65">
            <v>45611</v>
          </cell>
          <cell r="F65" t="str">
            <v>0121-01</v>
          </cell>
          <cell r="G65">
            <v>45308</v>
          </cell>
          <cell r="H65" t="str">
            <v>145</v>
          </cell>
          <cell r="I65" t="str">
            <v>CONTRATO DE PRESTACION DE SERVICIOS PROFESIONALES</v>
          </cell>
          <cell r="J65">
            <v>32</v>
          </cell>
          <cell r="K65">
            <v>45308</v>
          </cell>
          <cell r="L65">
            <v>45504</v>
          </cell>
          <cell r="M65" t="str">
            <v>196</v>
          </cell>
          <cell r="N65" t="str">
            <v>02</v>
          </cell>
          <cell r="O65" t="str">
            <v>ORDENES DE PAGO</v>
          </cell>
          <cell r="P65" t="str">
            <v>375</v>
          </cell>
          <cell r="Q65" t="str">
            <v>60</v>
          </cell>
          <cell r="R65" t="str">
            <v>Prestar los servicios profesionales para representar jurídicamente a mujeres víctimas de violencias ante instancias judiciales y/o administrativas, en el marco de la Estrategia de Justicia de Género. PC 716.</v>
          </cell>
          <cell r="S65" t="str">
            <v>O23011603400000007672</v>
          </cell>
          <cell r="T65" t="str">
            <v>Contribución acceso efectivo de las mujeres a la justicia con enfoque de género y de la ruta integral de atención para el acceso a la justicia de las mujeres en Bogotá</v>
          </cell>
          <cell r="U65" t="str">
            <v>1-100-F001</v>
          </cell>
          <cell r="V65" t="str">
            <v>VA-RECURSOS DISTRITO</v>
          </cell>
          <cell r="W65" t="str">
            <v>O232020200882120</v>
          </cell>
          <cell r="X65" t="str">
            <v>Servicios de asesoramiento y representación jurídica relativos a otros campos del derecho</v>
          </cell>
          <cell r="Y65" t="str">
            <v>PM/0121/0106/12020077672</v>
          </cell>
          <cell r="Z65" t="str">
            <v/>
          </cell>
          <cell r="AA65" t="str">
            <v>Servicios de prevención, atención y acogida para e</v>
          </cell>
          <cell r="AB65" t="str">
            <v>10</v>
          </cell>
          <cell r="AC65" t="str">
            <v>CONTRATACIÓN DIRECTA</v>
          </cell>
          <cell r="AD65" t="str">
            <v>1000145984</v>
          </cell>
          <cell r="AE65" t="str">
            <v>CC</v>
          </cell>
          <cell r="AF65" t="str">
            <v>52741098</v>
          </cell>
          <cell r="AG65" t="str">
            <v>JACQUELINE  HERNANDEZ QUIJANO</v>
          </cell>
          <cell r="AH65" t="str">
            <v>1000017590</v>
          </cell>
          <cell r="AI65" t="str">
            <v>DAYRA MARCELA ALDANA DIAZ</v>
          </cell>
          <cell r="AJ65" t="str">
            <v>1004993529</v>
          </cell>
          <cell r="AK65" t="str">
            <v>LUIS GUILLERMO FLECHAS SALCEDO</v>
          </cell>
          <cell r="AL65">
            <v>42367000</v>
          </cell>
          <cell r="AM65">
            <v>434533</v>
          </cell>
          <cell r="AN65">
            <v>0</v>
          </cell>
          <cell r="AO65">
            <v>41932467</v>
          </cell>
          <cell r="AP65">
            <v>41932467</v>
          </cell>
          <cell r="AQ65">
            <v>0</v>
          </cell>
          <cell r="AR65" t="str">
            <v>5000612816</v>
          </cell>
          <cell r="AS65" t="str">
            <v>1</v>
          </cell>
          <cell r="AT65" t="str">
            <v>499392</v>
          </cell>
          <cell r="AU65" t="str">
            <v>1</v>
          </cell>
          <cell r="AV65">
            <v>45308</v>
          </cell>
          <cell r="AW65" t="str">
            <v/>
          </cell>
        </row>
        <row r="66">
          <cell r="A66" t="str">
            <v>33-2024</v>
          </cell>
          <cell r="B66" t="str">
            <v>2024</v>
          </cell>
          <cell r="C66" t="str">
            <v>3</v>
          </cell>
          <cell r="D66">
            <v>45292</v>
          </cell>
          <cell r="E66">
            <v>45611</v>
          </cell>
          <cell r="F66" t="str">
            <v>0121-01</v>
          </cell>
          <cell r="G66">
            <v>45308</v>
          </cell>
          <cell r="H66" t="str">
            <v>145</v>
          </cell>
          <cell r="I66" t="str">
            <v>CONTRATO DE PRESTACION DE SERVICIOS PROFESIONALES</v>
          </cell>
          <cell r="J66">
            <v>33</v>
          </cell>
          <cell r="K66">
            <v>45308</v>
          </cell>
          <cell r="L66">
            <v>45504</v>
          </cell>
          <cell r="M66" t="str">
            <v>196</v>
          </cell>
          <cell r="N66" t="str">
            <v>02</v>
          </cell>
          <cell r="O66" t="str">
            <v>ORDENES DE PAGO</v>
          </cell>
          <cell r="P66" t="str">
            <v>379</v>
          </cell>
          <cell r="Q66" t="str">
            <v>61</v>
          </cell>
          <cell r="R66" t="str">
            <v>Prestar los servicios profesionales para representar jurídicamente a mujeres víctimas de violencias ante instancias judiciales y/o administrativas, en el marco de la Estrategia de Justicia de Género. PC 718.</v>
          </cell>
          <cell r="S66" t="str">
            <v>O23011603400000007672</v>
          </cell>
          <cell r="T66" t="str">
            <v>Contribución acceso efectivo de las mujeres a la justicia con enfoque de género y de la ruta integral de atención para el acceso a la justicia de las mujeres en Bogotá</v>
          </cell>
          <cell r="U66" t="str">
            <v>1-100-F001</v>
          </cell>
          <cell r="V66" t="str">
            <v>VA-RECURSOS DISTRITO</v>
          </cell>
          <cell r="W66" t="str">
            <v>O232020200882120</v>
          </cell>
          <cell r="X66" t="str">
            <v>Servicios de asesoramiento y representación jurídica relativos a otros campos del derecho</v>
          </cell>
          <cell r="Y66" t="str">
            <v>PM/0121/0106/12020077672</v>
          </cell>
          <cell r="Z66" t="str">
            <v/>
          </cell>
          <cell r="AA66" t="str">
            <v>Servicios de prevención, atención y acogida para e</v>
          </cell>
          <cell r="AB66" t="str">
            <v>10</v>
          </cell>
          <cell r="AC66" t="str">
            <v>CONTRATACIÓN DIRECTA</v>
          </cell>
          <cell r="AD66" t="str">
            <v>1013345532</v>
          </cell>
          <cell r="AE66" t="str">
            <v>CC</v>
          </cell>
          <cell r="AF66" t="str">
            <v>66986015</v>
          </cell>
          <cell r="AG66" t="str">
            <v>DANIEL SOLA ACOSTA ORDOÑEZ</v>
          </cell>
          <cell r="AH66" t="str">
            <v>1000017590</v>
          </cell>
          <cell r="AI66" t="str">
            <v>DAYRA MARCELA ALDANA DIAZ</v>
          </cell>
          <cell r="AJ66" t="str">
            <v>1004993529</v>
          </cell>
          <cell r="AK66" t="str">
            <v>LUIS GUILLERMO FLECHAS SALCEDO</v>
          </cell>
          <cell r="AL66">
            <v>42367000</v>
          </cell>
          <cell r="AM66">
            <v>434533</v>
          </cell>
          <cell r="AN66">
            <v>0</v>
          </cell>
          <cell r="AO66">
            <v>41932467</v>
          </cell>
          <cell r="AP66">
            <v>41932467</v>
          </cell>
          <cell r="AQ66">
            <v>0</v>
          </cell>
          <cell r="AR66" t="str">
            <v>5000612823</v>
          </cell>
          <cell r="AS66" t="str">
            <v>1</v>
          </cell>
          <cell r="AT66" t="str">
            <v>499411</v>
          </cell>
          <cell r="AU66" t="str">
            <v>1</v>
          </cell>
          <cell r="AV66">
            <v>45308</v>
          </cell>
          <cell r="AW66" t="str">
            <v/>
          </cell>
        </row>
        <row r="67">
          <cell r="A67" t="str">
            <v>45-2024</v>
          </cell>
          <cell r="B67" t="str">
            <v>2024</v>
          </cell>
          <cell r="C67" t="str">
            <v>1</v>
          </cell>
          <cell r="D67">
            <v>45292</v>
          </cell>
          <cell r="E67">
            <v>45611</v>
          </cell>
          <cell r="F67" t="str">
            <v>0121-01</v>
          </cell>
          <cell r="G67">
            <v>45308</v>
          </cell>
          <cell r="H67" t="str">
            <v>145</v>
          </cell>
          <cell r="I67" t="str">
            <v>CONTRATO DE PRESTACION DE SERVICIOS PROFESIONALES</v>
          </cell>
          <cell r="J67">
            <v>45</v>
          </cell>
          <cell r="K67">
            <v>45309</v>
          </cell>
          <cell r="L67">
            <v>45504</v>
          </cell>
          <cell r="M67" t="str">
            <v>195</v>
          </cell>
          <cell r="N67" t="str">
            <v>02</v>
          </cell>
          <cell r="O67" t="str">
            <v>ORDENES DE PAGO</v>
          </cell>
          <cell r="P67" t="str">
            <v>384</v>
          </cell>
          <cell r="Q67" t="str">
            <v>62</v>
          </cell>
          <cell r="R67" t="str">
            <v>Prestar los servicios profesionales para representar jurídicamente a mujeres víctimas de violencias ante instancias judiciales y/o administrativas, en el marco de la Estrategia de Justicia de Género. PC 723.</v>
          </cell>
          <cell r="S67" t="str">
            <v>O23011603400000007672</v>
          </cell>
          <cell r="T67" t="str">
            <v>Contribución acceso efectivo de las mujeres a la justicia con enfoque de género y de la ruta integral de atención para el acceso a la justicia de las mujeres en Bogotá</v>
          </cell>
          <cell r="U67" t="str">
            <v>1-100-F001</v>
          </cell>
          <cell r="V67" t="str">
            <v>VA-RECURSOS DISTRITO</v>
          </cell>
          <cell r="W67" t="str">
            <v>O232020200882120</v>
          </cell>
          <cell r="X67" t="str">
            <v>Servicios de asesoramiento y representación jurídica relativos a otros campos del derecho</v>
          </cell>
          <cell r="Y67" t="str">
            <v>PM/0121/0106/12020077672</v>
          </cell>
          <cell r="Z67" t="str">
            <v/>
          </cell>
          <cell r="AA67" t="str">
            <v>Servicios de prevención, atención y acogida para e</v>
          </cell>
          <cell r="AB67" t="str">
            <v>10</v>
          </cell>
          <cell r="AC67" t="str">
            <v>CONTRATACIÓN DIRECTA</v>
          </cell>
          <cell r="AD67" t="str">
            <v>1004731758</v>
          </cell>
          <cell r="AE67" t="str">
            <v>CC</v>
          </cell>
          <cell r="AF67" t="str">
            <v>1020730532</v>
          </cell>
          <cell r="AG67" t="str">
            <v>DIANA ALEJANDRA GOMEZ PAEZ</v>
          </cell>
          <cell r="AH67" t="str">
            <v>1000017590</v>
          </cell>
          <cell r="AI67" t="str">
            <v>DAYRA MARCELA ALDANA DIAZ</v>
          </cell>
          <cell r="AJ67" t="str">
            <v>1004993529</v>
          </cell>
          <cell r="AK67" t="str">
            <v>LUIS GUILLERMO FLECHAS SALCEDO</v>
          </cell>
          <cell r="AL67">
            <v>42367000</v>
          </cell>
          <cell r="AM67">
            <v>434533</v>
          </cell>
          <cell r="AN67">
            <v>0</v>
          </cell>
          <cell r="AO67">
            <v>41932467</v>
          </cell>
          <cell r="AP67">
            <v>41932467</v>
          </cell>
          <cell r="AQ67">
            <v>0</v>
          </cell>
          <cell r="AR67" t="str">
            <v>5000612995</v>
          </cell>
          <cell r="AS67" t="str">
            <v>1</v>
          </cell>
          <cell r="AT67" t="str">
            <v>499437</v>
          </cell>
          <cell r="AU67" t="str">
            <v>1</v>
          </cell>
          <cell r="AV67">
            <v>45308</v>
          </cell>
          <cell r="AW67" t="str">
            <v/>
          </cell>
        </row>
        <row r="68">
          <cell r="A68" t="str">
            <v>124272428-5-2024</v>
          </cell>
          <cell r="B68" t="str">
            <v>2024</v>
          </cell>
          <cell r="C68" t="str">
            <v>1</v>
          </cell>
          <cell r="D68">
            <v>45292</v>
          </cell>
          <cell r="E68">
            <v>45611</v>
          </cell>
          <cell r="F68" t="str">
            <v>0121-01</v>
          </cell>
          <cell r="G68">
            <v>45308</v>
          </cell>
          <cell r="H68" t="str">
            <v>28</v>
          </cell>
          <cell r="I68" t="str">
            <v>FACTURAS</v>
          </cell>
          <cell r="J68" t="str">
            <v>124272428-5</v>
          </cell>
          <cell r="K68">
            <v>45308</v>
          </cell>
          <cell r="L68">
            <v>45315</v>
          </cell>
          <cell r="M68" t="str">
            <v>7</v>
          </cell>
          <cell r="N68" t="str">
            <v>02</v>
          </cell>
          <cell r="O68" t="str">
            <v>ORDENES DE PAGO</v>
          </cell>
          <cell r="P68" t="str">
            <v>7</v>
          </cell>
          <cell r="Q68" t="str">
            <v>63</v>
          </cell>
          <cell r="R68" t="str">
            <v>Pagar los servicios públicos para las sedes administrativas y de uso misional de la entidad - Energía. Cio Rafael Uribe Uribe Cliente 4842730-1, Cio Bosa Cliente 229924-5.</v>
          </cell>
          <cell r="S68" t="str">
            <v>O23011601020000007675</v>
          </cell>
          <cell r="T68" t="str">
            <v>Implementación de la Estrategia de Territorialización de la Política Pública de Mujeres y Equidad de Género a través de las Casas de Igualdad de Oportunidades para las Mujeres en Bogotá</v>
          </cell>
          <cell r="U68" t="str">
            <v>1-100-F001</v>
          </cell>
          <cell r="V68" t="str">
            <v>VA-RECURSOS DISTRITO</v>
          </cell>
          <cell r="W68" t="str">
            <v>O232020200886312</v>
          </cell>
          <cell r="X68" t="str">
            <v>Servicios de distribución de electricidad (a comisión o por contrato)</v>
          </cell>
          <cell r="Y68" t="str">
            <v>PM/0121/0108/45020227675</v>
          </cell>
          <cell r="Z68" t="str">
            <v/>
          </cell>
          <cell r="AA68" t="str">
            <v>Servicio de promoción de la garantía de derechos</v>
          </cell>
          <cell r="AB68" t="str">
            <v>93</v>
          </cell>
          <cell r="AC68" t="str">
            <v>N/A SERVICIOS PÚBLICOS</v>
          </cell>
          <cell r="AD68" t="str">
            <v>1000455356</v>
          </cell>
          <cell r="AE68" t="str">
            <v>NIT</v>
          </cell>
          <cell r="AF68" t="str">
            <v>860063875</v>
          </cell>
          <cell r="AG68" t="str">
            <v>ENEL COLOMBIA SA ESP</v>
          </cell>
          <cell r="AH68" t="str">
            <v>1000017590</v>
          </cell>
          <cell r="AI68" t="str">
            <v>DAYRA MARCELA ALDANA DIAZ</v>
          </cell>
          <cell r="AJ68" t="str">
            <v>1006568368</v>
          </cell>
          <cell r="AK68" t="str">
            <v>GLADYS MARCELA ENCISO GAITAN</v>
          </cell>
          <cell r="AL68">
            <v>1032900</v>
          </cell>
          <cell r="AM68">
            <v>0</v>
          </cell>
          <cell r="AN68">
            <v>0</v>
          </cell>
          <cell r="AO68">
            <v>1032900</v>
          </cell>
          <cell r="AP68">
            <v>1032900</v>
          </cell>
          <cell r="AQ68">
            <v>0</v>
          </cell>
          <cell r="AR68" t="str">
            <v>5000613097</v>
          </cell>
          <cell r="AS68" t="str">
            <v>1</v>
          </cell>
          <cell r="AT68" t="str">
            <v>485669</v>
          </cell>
          <cell r="AU68" t="str">
            <v>1</v>
          </cell>
          <cell r="AV68">
            <v>45308</v>
          </cell>
          <cell r="AW68" t="str">
            <v/>
          </cell>
        </row>
        <row r="69">
          <cell r="A69" t="str">
            <v>43-2024</v>
          </cell>
          <cell r="B69" t="str">
            <v>2024</v>
          </cell>
          <cell r="C69" t="str">
            <v>1</v>
          </cell>
          <cell r="D69">
            <v>45292</v>
          </cell>
          <cell r="E69">
            <v>45611</v>
          </cell>
          <cell r="F69" t="str">
            <v>0121-01</v>
          </cell>
          <cell r="G69">
            <v>45309</v>
          </cell>
          <cell r="H69" t="str">
            <v>145</v>
          </cell>
          <cell r="I69" t="str">
            <v>CONTRATO DE PRESTACION DE SERVICIOS PROFESIONALES</v>
          </cell>
          <cell r="J69">
            <v>43</v>
          </cell>
          <cell r="K69">
            <v>45309</v>
          </cell>
          <cell r="L69">
            <v>45504</v>
          </cell>
          <cell r="M69" t="str">
            <v>195</v>
          </cell>
          <cell r="N69" t="str">
            <v>02</v>
          </cell>
          <cell r="O69" t="str">
            <v>ORDENES DE PAGO</v>
          </cell>
          <cell r="P69" t="str">
            <v>120</v>
          </cell>
          <cell r="Q69" t="str">
            <v>64</v>
          </cell>
          <cell r="R69"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959.</v>
          </cell>
          <cell r="S69" t="str">
            <v>O23011605560000007662</v>
          </cell>
          <cell r="T69" t="str">
            <v>Fortalecimiento a la gestión institucional de la SDMujer en Bogotá</v>
          </cell>
          <cell r="U69" t="str">
            <v>1-100-F001</v>
          </cell>
          <cell r="V69" t="str">
            <v>VA-RECURSOS DISTRITO</v>
          </cell>
          <cell r="W69" t="str">
            <v>O232020200991114</v>
          </cell>
          <cell r="X69" t="str">
            <v>Servicios de planificación económica, social y estadística de la administración publica</v>
          </cell>
          <cell r="Y69" t="str">
            <v>PM/0121/0108/45990287662</v>
          </cell>
          <cell r="Z69" t="str">
            <v/>
          </cell>
          <cell r="AA69" t="str">
            <v>Servicio de promoción de la garantía de derechos</v>
          </cell>
          <cell r="AB69" t="str">
            <v>10</v>
          </cell>
          <cell r="AC69" t="str">
            <v>CONTRATACIÓN DIRECTA</v>
          </cell>
          <cell r="AD69" t="str">
            <v>1000315083</v>
          </cell>
          <cell r="AE69" t="str">
            <v>CC</v>
          </cell>
          <cell r="AF69" t="str">
            <v>1026279711</v>
          </cell>
          <cell r="AG69" t="str">
            <v>JESSICA STEFANIA GUTIERREZ AGUDELO</v>
          </cell>
          <cell r="AH69" t="str">
            <v>1000017590</v>
          </cell>
          <cell r="AI69" t="str">
            <v>DAYRA MARCELA ALDANA DIAZ</v>
          </cell>
          <cell r="AJ69" t="str">
            <v>1004993529</v>
          </cell>
          <cell r="AK69" t="str">
            <v>LUIS GUILLERMO FLECHAS SALCEDO</v>
          </cell>
          <cell r="AL69">
            <v>43517500</v>
          </cell>
          <cell r="AM69">
            <v>669500</v>
          </cell>
          <cell r="AN69">
            <v>0</v>
          </cell>
          <cell r="AO69">
            <v>42848000</v>
          </cell>
          <cell r="AP69">
            <v>42848000</v>
          </cell>
          <cell r="AQ69">
            <v>0</v>
          </cell>
          <cell r="AR69" t="str">
            <v>5000613586</v>
          </cell>
          <cell r="AS69" t="str">
            <v>1</v>
          </cell>
          <cell r="AT69" t="str">
            <v>494745</v>
          </cell>
          <cell r="AU69" t="str">
            <v>1</v>
          </cell>
          <cell r="AV69">
            <v>45309</v>
          </cell>
          <cell r="AW69" t="str">
            <v/>
          </cell>
        </row>
        <row r="70">
          <cell r="A70" t="str">
            <v>51-2024</v>
          </cell>
          <cell r="B70" t="str">
            <v>2024</v>
          </cell>
          <cell r="C70" t="str">
            <v>11</v>
          </cell>
          <cell r="D70">
            <v>45292</v>
          </cell>
          <cell r="E70">
            <v>45611</v>
          </cell>
          <cell r="F70" t="str">
            <v>0121-01</v>
          </cell>
          <cell r="G70">
            <v>45309</v>
          </cell>
          <cell r="H70" t="str">
            <v>145</v>
          </cell>
          <cell r="I70" t="str">
            <v>CONTRATO DE PRESTACION DE SERVICIOS PROFESIONALES</v>
          </cell>
          <cell r="J70">
            <v>51</v>
          </cell>
          <cell r="K70">
            <v>45309</v>
          </cell>
          <cell r="L70">
            <v>45504</v>
          </cell>
          <cell r="M70" t="str">
            <v>195</v>
          </cell>
          <cell r="N70" t="str">
            <v>02</v>
          </cell>
          <cell r="O70" t="str">
            <v>ORDENES DE PAGO</v>
          </cell>
          <cell r="P70" t="str">
            <v>51</v>
          </cell>
          <cell r="Q70" t="str">
            <v>65</v>
          </cell>
          <cell r="R70" t="str">
            <v>Prestar servicios profesionales para acompañar los procesos generales de gestión misional relacionados con la implementación de la estrategia de territorialización. PC 206</v>
          </cell>
          <cell r="S70" t="str">
            <v>O23011601020000007675</v>
          </cell>
          <cell r="T70" t="str">
            <v>Implementación de la Estrategia de Territorialización de la Política Pública de Mujeres y Equidad de Género a través de las Casas de Igualdad de Oportunidades para las Mujeres en Bogotá</v>
          </cell>
          <cell r="U70" t="str">
            <v>1-100-F001</v>
          </cell>
          <cell r="V70" t="str">
            <v>VA-RECURSOS DISTRITO</v>
          </cell>
          <cell r="W70" t="str">
            <v>O232020200991114</v>
          </cell>
          <cell r="X70" t="str">
            <v>Servicios de planificación económica, social y estadística de la administración publica</v>
          </cell>
          <cell r="Y70" t="str">
            <v>PM/0121/0108/45020227675</v>
          </cell>
          <cell r="Z70" t="str">
            <v/>
          </cell>
          <cell r="AA70" t="str">
            <v>Servicio de promoción de la garantía de derechos</v>
          </cell>
          <cell r="AB70" t="str">
            <v>10</v>
          </cell>
          <cell r="AC70" t="str">
            <v>CONTRATACIÓN DIRECTA</v>
          </cell>
          <cell r="AD70" t="str">
            <v>1000337921</v>
          </cell>
          <cell r="AE70" t="str">
            <v>CC</v>
          </cell>
          <cell r="AF70" t="str">
            <v>53106551</v>
          </cell>
          <cell r="AG70" t="str">
            <v>CAMILA  SALAZAR LOPEZ</v>
          </cell>
          <cell r="AH70" t="str">
            <v>1000017590</v>
          </cell>
          <cell r="AI70" t="str">
            <v>DAYRA MARCELA ALDANA DIAZ</v>
          </cell>
          <cell r="AJ70" t="str">
            <v>1004993529</v>
          </cell>
          <cell r="AK70" t="str">
            <v>LUIS GUILLERMO FLECHAS SALCEDO</v>
          </cell>
          <cell r="AL70">
            <v>62062000</v>
          </cell>
          <cell r="AM70">
            <v>954800</v>
          </cell>
          <cell r="AN70">
            <v>0</v>
          </cell>
          <cell r="AO70">
            <v>61107200</v>
          </cell>
          <cell r="AP70">
            <v>61107200</v>
          </cell>
          <cell r="AQ70">
            <v>0</v>
          </cell>
          <cell r="AR70" t="str">
            <v>5000613594</v>
          </cell>
          <cell r="AS70" t="str">
            <v>1</v>
          </cell>
          <cell r="AT70" t="str">
            <v>489412</v>
          </cell>
          <cell r="AU70" t="str">
            <v>1</v>
          </cell>
          <cell r="AV70">
            <v>45309</v>
          </cell>
          <cell r="AW70" t="str">
            <v/>
          </cell>
        </row>
        <row r="71">
          <cell r="A71" t="str">
            <v>42-2024</v>
          </cell>
          <cell r="B71" t="str">
            <v>2024</v>
          </cell>
          <cell r="C71" t="str">
            <v>1</v>
          </cell>
          <cell r="D71">
            <v>45292</v>
          </cell>
          <cell r="E71">
            <v>45611</v>
          </cell>
          <cell r="F71" t="str">
            <v>0121-01</v>
          </cell>
          <cell r="G71">
            <v>45309</v>
          </cell>
          <cell r="H71" t="str">
            <v>145</v>
          </cell>
          <cell r="I71" t="str">
            <v>CONTRATO DE PRESTACION DE SERVICIOS PROFESIONALES</v>
          </cell>
          <cell r="J71">
            <v>42</v>
          </cell>
          <cell r="K71">
            <v>45309</v>
          </cell>
          <cell r="L71">
            <v>45504</v>
          </cell>
          <cell r="M71" t="str">
            <v>195</v>
          </cell>
          <cell r="N71" t="str">
            <v>02</v>
          </cell>
          <cell r="O71" t="str">
            <v>ORDENES DE PAGO</v>
          </cell>
          <cell r="P71" t="str">
            <v>113</v>
          </cell>
          <cell r="Q71" t="str">
            <v>66</v>
          </cell>
          <cell r="R71" t="str">
            <v>Prestar servicios profesionales para apoyar a la Dirección de Contratación de la SDMujer en el desarrollo de los procesos de contratación de alta complejidad que le sean asignados, así como, apoyar jurídicamente en las etapas de contratación y ejecución. PC 952.</v>
          </cell>
          <cell r="S71" t="str">
            <v>O23011605560000007662</v>
          </cell>
          <cell r="T71" t="str">
            <v>Fortalecimiento a la gestión institucional de la SDMujer en Bogotá</v>
          </cell>
          <cell r="U71" t="str">
            <v>1-100-F001</v>
          </cell>
          <cell r="V71" t="str">
            <v>VA-RECURSOS DISTRITO</v>
          </cell>
          <cell r="W71" t="str">
            <v>O232020200991114</v>
          </cell>
          <cell r="X71" t="str">
            <v>Servicios de planificación económica, social y estadística de la administración publica</v>
          </cell>
          <cell r="Y71" t="str">
            <v>PM/0121/0108/45990287662</v>
          </cell>
          <cell r="Z71" t="str">
            <v/>
          </cell>
          <cell r="AA71" t="str">
            <v>Servicio de promoción de la garantía de derechos</v>
          </cell>
          <cell r="AB71" t="str">
            <v>10</v>
          </cell>
          <cell r="AC71" t="str">
            <v>CONTRATACIÓN DIRECTA</v>
          </cell>
          <cell r="AD71" t="str">
            <v>1008773874</v>
          </cell>
          <cell r="AE71" t="str">
            <v>CC</v>
          </cell>
          <cell r="AF71" t="str">
            <v>1061707223</v>
          </cell>
          <cell r="AG71" t="str">
            <v>PAULA ANDREA BRAVO ROSERO</v>
          </cell>
          <cell r="AH71" t="str">
            <v>1000017590</v>
          </cell>
          <cell r="AI71" t="str">
            <v>DAYRA MARCELA ALDANA DIAZ</v>
          </cell>
          <cell r="AJ71" t="str">
            <v>1004993529</v>
          </cell>
          <cell r="AK71" t="str">
            <v>LUIS GUILLERMO FLECHAS SALCEDO</v>
          </cell>
          <cell r="AL71">
            <v>63700000</v>
          </cell>
          <cell r="AM71">
            <v>653333</v>
          </cell>
          <cell r="AN71">
            <v>0</v>
          </cell>
          <cell r="AO71">
            <v>63046667</v>
          </cell>
          <cell r="AP71">
            <v>63046667</v>
          </cell>
          <cell r="AQ71">
            <v>0</v>
          </cell>
          <cell r="AR71" t="str">
            <v>5000613597</v>
          </cell>
          <cell r="AS71" t="str">
            <v>1</v>
          </cell>
          <cell r="AT71" t="str">
            <v>494727</v>
          </cell>
          <cell r="AU71" t="str">
            <v>1</v>
          </cell>
          <cell r="AV71">
            <v>45309</v>
          </cell>
          <cell r="AW71" t="str">
            <v/>
          </cell>
        </row>
        <row r="72">
          <cell r="A72" t="str">
            <v>41-2024</v>
          </cell>
          <cell r="B72" t="str">
            <v>2024</v>
          </cell>
          <cell r="C72" t="str">
            <v>1</v>
          </cell>
          <cell r="D72">
            <v>45292</v>
          </cell>
          <cell r="E72">
            <v>45611</v>
          </cell>
          <cell r="F72" t="str">
            <v>0121-01</v>
          </cell>
          <cell r="G72">
            <v>45309</v>
          </cell>
          <cell r="H72" t="str">
            <v>145</v>
          </cell>
          <cell r="I72" t="str">
            <v>CONTRATO DE PRESTACION DE SERVICIOS PROFESIONALES</v>
          </cell>
          <cell r="J72">
            <v>41</v>
          </cell>
          <cell r="K72">
            <v>45309</v>
          </cell>
          <cell r="L72">
            <v>45504</v>
          </cell>
          <cell r="M72" t="str">
            <v>195</v>
          </cell>
          <cell r="N72" t="str">
            <v>02</v>
          </cell>
          <cell r="O72" t="str">
            <v>ORDENES DE PAGO</v>
          </cell>
          <cell r="P72" t="str">
            <v>43</v>
          </cell>
          <cell r="Q72" t="str">
            <v>67</v>
          </cell>
          <cell r="R72" t="str">
            <v>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292</v>
          </cell>
          <cell r="S72" t="str">
            <v>O23011601020000007675</v>
          </cell>
          <cell r="T72" t="str">
            <v>Implementación de la Estrategia de Territorialización de la Política Pública de Mujeres y Equidad de Género a través de las Casas de Igualdad de Oportunidades para las Mujeres en Bogotá</v>
          </cell>
          <cell r="U72" t="str">
            <v>1-100-F001</v>
          </cell>
          <cell r="V72" t="str">
            <v>VA-RECURSOS DISTRITO</v>
          </cell>
          <cell r="W72" t="str">
            <v>O232020200991114</v>
          </cell>
          <cell r="X72" t="str">
            <v>Servicios de planificación económica, social y estadística de la administración publica</v>
          </cell>
          <cell r="Y72" t="str">
            <v>PM/0121/0108/45020227675</v>
          </cell>
          <cell r="Z72" t="str">
            <v/>
          </cell>
          <cell r="AA72" t="str">
            <v>Servicio de promoción de la garantía de derechos</v>
          </cell>
          <cell r="AB72" t="str">
            <v>10</v>
          </cell>
          <cell r="AC72" t="str">
            <v>CONTRATACIÓN DIRECTA</v>
          </cell>
          <cell r="AD72" t="str">
            <v>1000673932</v>
          </cell>
          <cell r="AE72" t="str">
            <v>CC</v>
          </cell>
          <cell r="AF72" t="str">
            <v>1020739089</v>
          </cell>
          <cell r="AG72" t="str">
            <v>MARIA CARLINA GALINDO VILLALBA</v>
          </cell>
          <cell r="AH72" t="str">
            <v>1000017590</v>
          </cell>
          <cell r="AI72" t="str">
            <v>DAYRA MARCELA ALDANA DIAZ</v>
          </cell>
          <cell r="AJ72" t="str">
            <v>1004993529</v>
          </cell>
          <cell r="AK72" t="str">
            <v>LUIS GUILLERMO FLECHAS SALCEDO</v>
          </cell>
          <cell r="AL72">
            <v>45903000</v>
          </cell>
          <cell r="AM72">
            <v>235400</v>
          </cell>
          <cell r="AN72">
            <v>0</v>
          </cell>
          <cell r="AO72">
            <v>45667600</v>
          </cell>
          <cell r="AP72">
            <v>45667600</v>
          </cell>
          <cell r="AQ72">
            <v>0</v>
          </cell>
          <cell r="AR72" t="str">
            <v>5000613599</v>
          </cell>
          <cell r="AS72" t="str">
            <v>1</v>
          </cell>
          <cell r="AT72" t="str">
            <v>489388</v>
          </cell>
          <cell r="AU72" t="str">
            <v>1</v>
          </cell>
          <cell r="AV72">
            <v>45309</v>
          </cell>
          <cell r="AW72" t="str">
            <v/>
          </cell>
        </row>
        <row r="73">
          <cell r="A73" t="str">
            <v>49-2024</v>
          </cell>
          <cell r="B73" t="str">
            <v>2024</v>
          </cell>
          <cell r="C73" t="str">
            <v>1</v>
          </cell>
          <cell r="D73">
            <v>45292</v>
          </cell>
          <cell r="E73">
            <v>45611</v>
          </cell>
          <cell r="F73" t="str">
            <v>0121-01</v>
          </cell>
          <cell r="G73">
            <v>45309</v>
          </cell>
          <cell r="H73" t="str">
            <v>145</v>
          </cell>
          <cell r="I73" t="str">
            <v>CONTRATO DE PRESTACION DE SERVICIOS PROFESIONALES</v>
          </cell>
          <cell r="J73">
            <v>49</v>
          </cell>
          <cell r="K73">
            <v>45309</v>
          </cell>
          <cell r="L73">
            <v>45504</v>
          </cell>
          <cell r="M73" t="str">
            <v>195</v>
          </cell>
          <cell r="N73" t="str">
            <v>02</v>
          </cell>
          <cell r="O73" t="str">
            <v>ORDENES DE PAGO</v>
          </cell>
          <cell r="P73" t="str">
            <v>122</v>
          </cell>
          <cell r="Q73" t="str">
            <v>68</v>
          </cell>
          <cell r="R73"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961.</v>
          </cell>
          <cell r="S73" t="str">
            <v>O23011605560000007662</v>
          </cell>
          <cell r="T73" t="str">
            <v>Fortalecimiento a la gestión institucional de la SDMujer en Bogotá</v>
          </cell>
          <cell r="U73" t="str">
            <v>1-100-F001</v>
          </cell>
          <cell r="V73" t="str">
            <v>VA-RECURSOS DISTRITO</v>
          </cell>
          <cell r="W73" t="str">
            <v>O232020200991114</v>
          </cell>
          <cell r="X73" t="str">
            <v>Servicios de planificación económica, social y estadística de la administración publica</v>
          </cell>
          <cell r="Y73" t="str">
            <v>PM/0121/0108/45990287662</v>
          </cell>
          <cell r="Z73" t="str">
            <v/>
          </cell>
          <cell r="AA73" t="str">
            <v>Servicio de promoción de la garantía de derechos</v>
          </cell>
          <cell r="AB73" t="str">
            <v>10</v>
          </cell>
          <cell r="AC73" t="str">
            <v>CONTRATACIÓN DIRECTA</v>
          </cell>
          <cell r="AD73" t="str">
            <v>1000317769</v>
          </cell>
          <cell r="AE73" t="str">
            <v>CC</v>
          </cell>
          <cell r="AF73" t="str">
            <v>53006723</v>
          </cell>
          <cell r="AG73" t="str">
            <v>NATALIA  GAMBOA GUTIERREZ</v>
          </cell>
          <cell r="AH73" t="str">
            <v>1000017590</v>
          </cell>
          <cell r="AI73" t="str">
            <v>DAYRA MARCELA ALDANA DIAZ</v>
          </cell>
          <cell r="AJ73" t="str">
            <v>1004993529</v>
          </cell>
          <cell r="AK73" t="str">
            <v>LUIS GUILLERMO FLECHAS SALCEDO</v>
          </cell>
          <cell r="AL73">
            <v>43517500</v>
          </cell>
          <cell r="AM73">
            <v>446333</v>
          </cell>
          <cell r="AN73">
            <v>0</v>
          </cell>
          <cell r="AO73">
            <v>43071167</v>
          </cell>
          <cell r="AP73">
            <v>43071167</v>
          </cell>
          <cell r="AQ73">
            <v>0</v>
          </cell>
          <cell r="AR73" t="str">
            <v>5000613611</v>
          </cell>
          <cell r="AS73" t="str">
            <v>1</v>
          </cell>
          <cell r="AT73" t="str">
            <v>494749</v>
          </cell>
          <cell r="AU73" t="str">
            <v>1</v>
          </cell>
          <cell r="AV73">
            <v>45309</v>
          </cell>
          <cell r="AW73" t="str">
            <v/>
          </cell>
        </row>
        <row r="74">
          <cell r="A74" t="str">
            <v>50-2024</v>
          </cell>
          <cell r="B74" t="str">
            <v>2024</v>
          </cell>
          <cell r="C74" t="str">
            <v>3</v>
          </cell>
          <cell r="D74">
            <v>45292</v>
          </cell>
          <cell r="E74">
            <v>45611</v>
          </cell>
          <cell r="F74" t="str">
            <v>0121-01</v>
          </cell>
          <cell r="G74">
            <v>45309</v>
          </cell>
          <cell r="H74" t="str">
            <v>145</v>
          </cell>
          <cell r="I74" t="str">
            <v>CONTRATO DE PRESTACION DE SERVICIOS PROFESIONALES</v>
          </cell>
          <cell r="J74">
            <v>50</v>
          </cell>
          <cell r="K74">
            <v>45309</v>
          </cell>
          <cell r="L74">
            <v>45504</v>
          </cell>
          <cell r="M74" t="str">
            <v>195</v>
          </cell>
          <cell r="N74" t="str">
            <v>02</v>
          </cell>
          <cell r="O74" t="str">
            <v>ORDENES DE PAGO</v>
          </cell>
          <cell r="P74" t="str">
            <v>52</v>
          </cell>
          <cell r="Q74" t="str">
            <v>69</v>
          </cell>
          <cell r="R74" t="str">
            <v>Prestar servicios profesionales de apoyo juridico a la Dirección de Territorialización de Derechos y Participación para la ejecución de las actividades asociadas con  las etapas pre-contractual, contractual y post-contractual de los procesos del área. PC 297</v>
          </cell>
          <cell r="S74" t="str">
            <v>O23011601020000007675</v>
          </cell>
          <cell r="T74" t="str">
            <v>Implementación de la Estrategia de Territorialización de la Política Pública de Mujeres y Equidad de Género a través de las Casas de Igualdad de Oportunidades para las Mujeres en Bogotá</v>
          </cell>
          <cell r="U74" t="str">
            <v>1-100-F001</v>
          </cell>
          <cell r="V74" t="str">
            <v>VA-RECURSOS DISTRITO</v>
          </cell>
          <cell r="W74" t="str">
            <v>O232020200991114</v>
          </cell>
          <cell r="X74" t="str">
            <v>Servicios de planificación económica, social y estadística de la administración publica</v>
          </cell>
          <cell r="Y74" t="str">
            <v>PM/0121/0108/45020227675</v>
          </cell>
          <cell r="Z74" t="str">
            <v/>
          </cell>
          <cell r="AA74" t="str">
            <v>Servicio de promoción de la garantía de derechos</v>
          </cell>
          <cell r="AB74" t="str">
            <v>10</v>
          </cell>
          <cell r="AC74" t="str">
            <v>CONTRATACIÓN DIRECTA</v>
          </cell>
          <cell r="AD74" t="str">
            <v>1000851151</v>
          </cell>
          <cell r="AE74" t="str">
            <v>CC</v>
          </cell>
          <cell r="AF74" t="str">
            <v>80135868</v>
          </cell>
          <cell r="AG74" t="str">
            <v>GABRIEL EDUARDO PATIÑO QUIÑONES</v>
          </cell>
          <cell r="AH74" t="str">
            <v>1000017590</v>
          </cell>
          <cell r="AI74" t="str">
            <v>DAYRA MARCELA ALDANA DIAZ</v>
          </cell>
          <cell r="AJ74" t="str">
            <v>1004993529</v>
          </cell>
          <cell r="AK74" t="str">
            <v>LUIS GUILLERMO FLECHAS SALCEDO</v>
          </cell>
          <cell r="AL74">
            <v>62751000</v>
          </cell>
          <cell r="AM74">
            <v>321800</v>
          </cell>
          <cell r="AN74">
            <v>0</v>
          </cell>
          <cell r="AO74">
            <v>62429200</v>
          </cell>
          <cell r="AP74">
            <v>62429200</v>
          </cell>
          <cell r="AQ74">
            <v>0</v>
          </cell>
          <cell r="AR74" t="str">
            <v>5000613613</v>
          </cell>
          <cell r="AS74" t="str">
            <v>1</v>
          </cell>
          <cell r="AT74" t="str">
            <v>489414</v>
          </cell>
          <cell r="AU74" t="str">
            <v>1</v>
          </cell>
          <cell r="AV74">
            <v>45309</v>
          </cell>
          <cell r="AW74" t="str">
            <v/>
          </cell>
        </row>
        <row r="75">
          <cell r="A75" t="str">
            <v>52-2024</v>
          </cell>
          <cell r="B75" t="str">
            <v>2024</v>
          </cell>
          <cell r="C75" t="str">
            <v>3</v>
          </cell>
          <cell r="D75">
            <v>45292</v>
          </cell>
          <cell r="E75">
            <v>45611</v>
          </cell>
          <cell r="F75" t="str">
            <v>0121-01</v>
          </cell>
          <cell r="G75">
            <v>45309</v>
          </cell>
          <cell r="H75" t="str">
            <v>145</v>
          </cell>
          <cell r="I75" t="str">
            <v>CONTRATO DE PRESTACION DE SERVICIOS PROFESIONALES</v>
          </cell>
          <cell r="J75">
            <v>52</v>
          </cell>
          <cell r="K75">
            <v>45309</v>
          </cell>
          <cell r="L75">
            <v>45504</v>
          </cell>
          <cell r="M75" t="str">
            <v>195</v>
          </cell>
          <cell r="N75" t="str">
            <v>02</v>
          </cell>
          <cell r="O75" t="str">
            <v>ORDENES DE PAGO</v>
          </cell>
          <cell r="P75" t="str">
            <v>48</v>
          </cell>
          <cell r="Q75" t="str">
            <v>70</v>
          </cell>
          <cell r="R75" t="str">
            <v>Prestar servicios profesionales para apoyar a la Dirección de Territorialización de Derechos y Participación en el seguimiento financiero. PC 290</v>
          </cell>
          <cell r="S75" t="str">
            <v>O23011601020000007675</v>
          </cell>
          <cell r="T75" t="str">
            <v>Implementación de la Estrategia de Territorialización de la Política Pública de Mujeres y Equidad de Género a través de las Casas de Igualdad de Oportunidades para las Mujeres en Bogotá</v>
          </cell>
          <cell r="U75" t="str">
            <v>1-100-F001</v>
          </cell>
          <cell r="V75" t="str">
            <v>VA-RECURSOS DISTRITO</v>
          </cell>
          <cell r="W75" t="str">
            <v>O232020200991114</v>
          </cell>
          <cell r="X75" t="str">
            <v>Servicios de planificación económica, social y estadística de la administración publica</v>
          </cell>
          <cell r="Y75" t="str">
            <v>PM/0121/0108/45020227675</v>
          </cell>
          <cell r="Z75" t="str">
            <v/>
          </cell>
          <cell r="AA75" t="str">
            <v>Servicio de promoción de la garantía de derechos</v>
          </cell>
          <cell r="AB75" t="str">
            <v>10</v>
          </cell>
          <cell r="AC75" t="str">
            <v>CONTRATACIÓN DIRECTA</v>
          </cell>
          <cell r="AD75" t="str">
            <v>1000155816</v>
          </cell>
          <cell r="AE75" t="str">
            <v>CC</v>
          </cell>
          <cell r="AF75" t="str">
            <v>1018431069</v>
          </cell>
          <cell r="AG75" t="str">
            <v>LAURA ESTEFANIA RESTREPO GONZALEZ</v>
          </cell>
          <cell r="AH75" t="str">
            <v>1000017590</v>
          </cell>
          <cell r="AI75" t="str">
            <v>DAYRA MARCELA ALDANA DIAZ</v>
          </cell>
          <cell r="AJ75" t="str">
            <v>1004993529</v>
          </cell>
          <cell r="AK75" t="str">
            <v>LUIS GUILLERMO FLECHAS SALCEDO</v>
          </cell>
          <cell r="AL75">
            <v>54588950</v>
          </cell>
          <cell r="AM75">
            <v>279944</v>
          </cell>
          <cell r="AN75">
            <v>0</v>
          </cell>
          <cell r="AO75">
            <v>54309006</v>
          </cell>
          <cell r="AP75">
            <v>54309006</v>
          </cell>
          <cell r="AQ75">
            <v>0</v>
          </cell>
          <cell r="AR75" t="str">
            <v>5000613615</v>
          </cell>
          <cell r="AS75" t="str">
            <v>1</v>
          </cell>
          <cell r="AT75" t="str">
            <v>489405</v>
          </cell>
          <cell r="AU75" t="str">
            <v>1</v>
          </cell>
          <cell r="AV75">
            <v>45309</v>
          </cell>
          <cell r="AW75" t="str">
            <v/>
          </cell>
        </row>
        <row r="76">
          <cell r="A76" t="str">
            <v>44-2024</v>
          </cell>
          <cell r="B76" t="str">
            <v>2024</v>
          </cell>
          <cell r="C76" t="str">
            <v>3</v>
          </cell>
          <cell r="D76">
            <v>45292</v>
          </cell>
          <cell r="E76">
            <v>45611</v>
          </cell>
          <cell r="F76" t="str">
            <v>0121-01</v>
          </cell>
          <cell r="G76">
            <v>45309</v>
          </cell>
          <cell r="H76" t="str">
            <v>145</v>
          </cell>
          <cell r="I76" t="str">
            <v>CONTRATO DE PRESTACION DE SERVICIOS PROFESIONALES</v>
          </cell>
          <cell r="J76">
            <v>44</v>
          </cell>
          <cell r="K76">
            <v>45309</v>
          </cell>
          <cell r="L76">
            <v>45504</v>
          </cell>
          <cell r="M76" t="str">
            <v>195</v>
          </cell>
          <cell r="N76" t="str">
            <v>02</v>
          </cell>
          <cell r="O76" t="str">
            <v>ORDENES DE PAGO</v>
          </cell>
          <cell r="P76" t="str">
            <v>121</v>
          </cell>
          <cell r="Q76" t="str">
            <v>71</v>
          </cell>
          <cell r="R76"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960.</v>
          </cell>
          <cell r="S76" t="str">
            <v>O23011605560000007662</v>
          </cell>
          <cell r="T76" t="str">
            <v>Fortalecimiento a la gestión institucional de la SDMujer en Bogotá</v>
          </cell>
          <cell r="U76" t="str">
            <v>1-100-F001</v>
          </cell>
          <cell r="V76" t="str">
            <v>VA-RECURSOS DISTRITO</v>
          </cell>
          <cell r="W76" t="str">
            <v>O232020200991114</v>
          </cell>
          <cell r="X76" t="str">
            <v>Servicios de planificación económica, social y estadística de la administración publica</v>
          </cell>
          <cell r="Y76" t="str">
            <v>PM/0121/0108/45990287662</v>
          </cell>
          <cell r="Z76" t="str">
            <v/>
          </cell>
          <cell r="AA76" t="str">
            <v>Servicio de promoción de la garantía de derechos</v>
          </cell>
          <cell r="AB76" t="str">
            <v>10</v>
          </cell>
          <cell r="AC76" t="str">
            <v>CONTRATACIÓN DIRECTA</v>
          </cell>
          <cell r="AD76" t="str">
            <v>1008773599</v>
          </cell>
          <cell r="AE76" t="str">
            <v>CC</v>
          </cell>
          <cell r="AF76" t="str">
            <v>1016080339</v>
          </cell>
          <cell r="AG76" t="str">
            <v>LAURA ALEJANDRA BURGOS ESCOBAR</v>
          </cell>
          <cell r="AH76" t="str">
            <v>1000017590</v>
          </cell>
          <cell r="AI76" t="str">
            <v>DAYRA MARCELA ALDANA DIAZ</v>
          </cell>
          <cell r="AJ76" t="str">
            <v>1004993529</v>
          </cell>
          <cell r="AK76" t="str">
            <v>LUIS GUILLERMO FLECHAS SALCEDO</v>
          </cell>
          <cell r="AL76">
            <v>43517500</v>
          </cell>
          <cell r="AM76">
            <v>669500</v>
          </cell>
          <cell r="AN76">
            <v>0</v>
          </cell>
          <cell r="AO76">
            <v>42848000</v>
          </cell>
          <cell r="AP76">
            <v>42848000</v>
          </cell>
          <cell r="AQ76">
            <v>0</v>
          </cell>
          <cell r="AR76" t="str">
            <v>5000613618</v>
          </cell>
          <cell r="AS76" t="str">
            <v>1</v>
          </cell>
          <cell r="AT76" t="str">
            <v>494747</v>
          </cell>
          <cell r="AU76" t="str">
            <v>1</v>
          </cell>
          <cell r="AV76">
            <v>45309</v>
          </cell>
          <cell r="AW76" t="str">
            <v/>
          </cell>
        </row>
        <row r="77">
          <cell r="A77" t="str">
            <v>53-2024</v>
          </cell>
          <cell r="B77" t="str">
            <v>2024</v>
          </cell>
          <cell r="C77" t="str">
            <v>1</v>
          </cell>
          <cell r="D77">
            <v>45292</v>
          </cell>
          <cell r="E77">
            <v>45611</v>
          </cell>
          <cell r="F77" t="str">
            <v>0121-01</v>
          </cell>
          <cell r="G77">
            <v>45309</v>
          </cell>
          <cell r="H77" t="str">
            <v>145</v>
          </cell>
          <cell r="I77" t="str">
            <v>CONTRATO DE PRESTACION DE SERVICIOS PROFESIONALES</v>
          </cell>
          <cell r="J77">
            <v>53</v>
          </cell>
          <cell r="K77">
            <v>45309</v>
          </cell>
          <cell r="L77">
            <v>45504</v>
          </cell>
          <cell r="M77" t="str">
            <v>195</v>
          </cell>
          <cell r="N77" t="str">
            <v>02</v>
          </cell>
          <cell r="O77" t="str">
            <v>ORDENES DE PAGO</v>
          </cell>
          <cell r="P77" t="str">
            <v>363</v>
          </cell>
          <cell r="Q77" t="str">
            <v>72</v>
          </cell>
          <cell r="R77"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937</v>
          </cell>
          <cell r="S77" t="str">
            <v>O23011605560000007662</v>
          </cell>
          <cell r="T77" t="str">
            <v>Fortalecimiento a la gestión institucional de la SDMujer en Bogotá</v>
          </cell>
          <cell r="U77" t="str">
            <v>1-100-F001</v>
          </cell>
          <cell r="V77" t="str">
            <v>VA-RECURSOS DISTRITO</v>
          </cell>
          <cell r="W77" t="str">
            <v>O232020200991114</v>
          </cell>
          <cell r="X77" t="str">
            <v>Servicios de planificación económica, social y estadística de la administración publica</v>
          </cell>
          <cell r="Y77" t="str">
            <v>PM/0121/0108/45990287662</v>
          </cell>
          <cell r="Z77" t="str">
            <v/>
          </cell>
          <cell r="AA77" t="str">
            <v>Servicio de promoción de la garantía de derechos</v>
          </cell>
          <cell r="AB77" t="str">
            <v>10</v>
          </cell>
          <cell r="AC77" t="str">
            <v>CONTRATACIÓN DIRECTA</v>
          </cell>
          <cell r="AD77" t="str">
            <v>1000033407</v>
          </cell>
          <cell r="AE77" t="str">
            <v>CC</v>
          </cell>
          <cell r="AF77" t="str">
            <v>51705761</v>
          </cell>
          <cell r="AG77" t="str">
            <v>ELSA MARGOTH GARZON ACOSTA</v>
          </cell>
          <cell r="AH77" t="str">
            <v>1000017590</v>
          </cell>
          <cell r="AI77" t="str">
            <v>DAYRA MARCELA ALDANA DIAZ</v>
          </cell>
          <cell r="AJ77" t="str">
            <v>1004993529</v>
          </cell>
          <cell r="AK77" t="str">
            <v>LUIS GUILLERMO FLECHAS SALCEDO</v>
          </cell>
          <cell r="AL77">
            <v>55620000</v>
          </cell>
          <cell r="AM77">
            <v>0</v>
          </cell>
          <cell r="AN77">
            <v>0</v>
          </cell>
          <cell r="AO77">
            <v>55620000</v>
          </cell>
          <cell r="AP77">
            <v>55620000</v>
          </cell>
          <cell r="AQ77">
            <v>0</v>
          </cell>
          <cell r="AR77" t="str">
            <v>5000613622</v>
          </cell>
          <cell r="AS77" t="str">
            <v>1</v>
          </cell>
          <cell r="AT77" t="str">
            <v>499319</v>
          </cell>
          <cell r="AU77" t="str">
            <v>1</v>
          </cell>
          <cell r="AV77">
            <v>45309</v>
          </cell>
          <cell r="AW77" t="str">
            <v/>
          </cell>
        </row>
        <row r="78">
          <cell r="A78" t="str">
            <v>47-2024</v>
          </cell>
          <cell r="B78" t="str">
            <v>2024</v>
          </cell>
          <cell r="C78" t="str">
            <v>3</v>
          </cell>
          <cell r="D78">
            <v>45292</v>
          </cell>
          <cell r="E78">
            <v>45611</v>
          </cell>
          <cell r="F78" t="str">
            <v>0121-01</v>
          </cell>
          <cell r="G78">
            <v>45309</v>
          </cell>
          <cell r="H78" t="str">
            <v>145</v>
          </cell>
          <cell r="I78" t="str">
            <v>CONTRATO DE PRESTACION DE SERVICIOS PROFESIONALES</v>
          </cell>
          <cell r="J78">
            <v>47</v>
          </cell>
          <cell r="K78">
            <v>45309</v>
          </cell>
          <cell r="L78">
            <v>45504</v>
          </cell>
          <cell r="M78" t="str">
            <v>195</v>
          </cell>
          <cell r="N78" t="str">
            <v>02</v>
          </cell>
          <cell r="O78" t="str">
            <v>ORDENES DE PAGO</v>
          </cell>
          <cell r="P78" t="str">
            <v>366</v>
          </cell>
          <cell r="Q78" t="str">
            <v>73</v>
          </cell>
          <cell r="R78"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940</v>
          </cell>
          <cell r="S78" t="str">
            <v>O23011605560000007662</v>
          </cell>
          <cell r="T78" t="str">
            <v>Fortalecimiento a la gestión institucional de la SDMujer en Bogotá</v>
          </cell>
          <cell r="U78" t="str">
            <v>1-100-F001</v>
          </cell>
          <cell r="V78" t="str">
            <v>VA-RECURSOS DISTRITO</v>
          </cell>
          <cell r="W78" t="str">
            <v>O232020200991114</v>
          </cell>
          <cell r="X78" t="str">
            <v>Servicios de planificación económica, social y estadística de la administración publica</v>
          </cell>
          <cell r="Y78" t="str">
            <v>PM/0121/0108/45990287662</v>
          </cell>
          <cell r="Z78" t="str">
            <v/>
          </cell>
          <cell r="AA78" t="str">
            <v>Servicio de promoción de la garantía de derechos</v>
          </cell>
          <cell r="AB78" t="str">
            <v>10</v>
          </cell>
          <cell r="AC78" t="str">
            <v>CONTRATACIÓN DIRECTA</v>
          </cell>
          <cell r="AD78" t="str">
            <v>1005549663</v>
          </cell>
          <cell r="AE78" t="str">
            <v>CC</v>
          </cell>
          <cell r="AF78" t="str">
            <v>1020717338</v>
          </cell>
          <cell r="AG78" t="str">
            <v>DIEGO HERNANDO RIVERA RUIZ</v>
          </cell>
          <cell r="AH78" t="str">
            <v>1000017590</v>
          </cell>
          <cell r="AI78" t="str">
            <v>DAYRA MARCELA ALDANA DIAZ</v>
          </cell>
          <cell r="AJ78" t="str">
            <v>1004993529</v>
          </cell>
          <cell r="AK78" t="str">
            <v>LUIS GUILLERMO FLECHAS SALCEDO</v>
          </cell>
          <cell r="AL78">
            <v>62418000</v>
          </cell>
          <cell r="AM78">
            <v>2781000</v>
          </cell>
          <cell r="AN78">
            <v>0</v>
          </cell>
          <cell r="AO78">
            <v>59637000</v>
          </cell>
          <cell r="AP78">
            <v>59637000</v>
          </cell>
          <cell r="AQ78">
            <v>0</v>
          </cell>
          <cell r="AR78" t="str">
            <v>5000613634</v>
          </cell>
          <cell r="AS78" t="str">
            <v>1</v>
          </cell>
          <cell r="AT78" t="str">
            <v>499340</v>
          </cell>
          <cell r="AU78" t="str">
            <v>1</v>
          </cell>
          <cell r="AV78">
            <v>45309</v>
          </cell>
          <cell r="AW78" t="str">
            <v/>
          </cell>
        </row>
        <row r="79">
          <cell r="A79" t="str">
            <v>46-2024</v>
          </cell>
          <cell r="B79" t="str">
            <v>2024</v>
          </cell>
          <cell r="C79" t="str">
            <v>1</v>
          </cell>
          <cell r="D79">
            <v>45292</v>
          </cell>
          <cell r="E79">
            <v>45611</v>
          </cell>
          <cell r="F79" t="str">
            <v>0121-01</v>
          </cell>
          <cell r="G79">
            <v>45309</v>
          </cell>
          <cell r="H79" t="str">
            <v>145</v>
          </cell>
          <cell r="I79" t="str">
            <v>CONTRATO DE PRESTACION DE SERVICIOS PROFESIONALES</v>
          </cell>
          <cell r="J79">
            <v>46</v>
          </cell>
          <cell r="K79">
            <v>45309</v>
          </cell>
          <cell r="L79">
            <v>45504</v>
          </cell>
          <cell r="M79" t="str">
            <v>195</v>
          </cell>
          <cell r="N79" t="str">
            <v>02</v>
          </cell>
          <cell r="O79" t="str">
            <v>ORDENES DE PAGO</v>
          </cell>
          <cell r="P79" t="str">
            <v>367</v>
          </cell>
          <cell r="Q79" t="str">
            <v>74</v>
          </cell>
          <cell r="R79"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941</v>
          </cell>
          <cell r="S79" t="str">
            <v>O23011605560000007662</v>
          </cell>
          <cell r="T79" t="str">
            <v>Fortalecimiento a la gestión institucional de la SDMujer en Bogotá</v>
          </cell>
          <cell r="U79" t="str">
            <v>1-100-F001</v>
          </cell>
          <cell r="V79" t="str">
            <v>VA-RECURSOS DISTRITO</v>
          </cell>
          <cell r="W79" t="str">
            <v>O232020200991114</v>
          </cell>
          <cell r="X79" t="str">
            <v>Servicios de planificación económica, social y estadística de la administración publica</v>
          </cell>
          <cell r="Y79" t="str">
            <v>PM/0121/0108/45990287662</v>
          </cell>
          <cell r="Z79" t="str">
            <v/>
          </cell>
          <cell r="AA79" t="str">
            <v>Servicio de promoción de la garantía de derechos</v>
          </cell>
          <cell r="AB79" t="str">
            <v>10</v>
          </cell>
          <cell r="AC79" t="str">
            <v>CONTRATACIÓN DIRECTA</v>
          </cell>
          <cell r="AD79" t="str">
            <v>1000278911</v>
          </cell>
          <cell r="AE79" t="str">
            <v>CC</v>
          </cell>
          <cell r="AF79" t="str">
            <v>53064906</v>
          </cell>
          <cell r="AG79" t="str">
            <v>ADRIANA ROCIO GARCIA ROMERO</v>
          </cell>
          <cell r="AH79" t="str">
            <v>1000017590</v>
          </cell>
          <cell r="AI79" t="str">
            <v>DAYRA MARCELA ALDANA DIAZ</v>
          </cell>
          <cell r="AJ79" t="str">
            <v>1004993529</v>
          </cell>
          <cell r="AK79" t="str">
            <v>LUIS GUILLERMO FLECHAS SALCEDO</v>
          </cell>
          <cell r="AL79">
            <v>62418000</v>
          </cell>
          <cell r="AM79">
            <v>2781000</v>
          </cell>
          <cell r="AN79">
            <v>0</v>
          </cell>
          <cell r="AO79">
            <v>59637000</v>
          </cell>
          <cell r="AP79">
            <v>59637000</v>
          </cell>
          <cell r="AQ79">
            <v>0</v>
          </cell>
          <cell r="AR79" t="str">
            <v>5000613636</v>
          </cell>
          <cell r="AS79" t="str">
            <v>1</v>
          </cell>
          <cell r="AT79" t="str">
            <v>499345</v>
          </cell>
          <cell r="AU79" t="str">
            <v>1</v>
          </cell>
          <cell r="AV79">
            <v>45309</v>
          </cell>
          <cell r="AW79" t="str">
            <v/>
          </cell>
        </row>
        <row r="80">
          <cell r="A80" t="str">
            <v>39-2024</v>
          </cell>
          <cell r="B80" t="str">
            <v>2024</v>
          </cell>
          <cell r="C80" t="str">
            <v>1</v>
          </cell>
          <cell r="D80">
            <v>45292</v>
          </cell>
          <cell r="E80">
            <v>45611</v>
          </cell>
          <cell r="F80" t="str">
            <v>0121-01</v>
          </cell>
          <cell r="G80">
            <v>45309</v>
          </cell>
          <cell r="H80" t="str">
            <v>145</v>
          </cell>
          <cell r="I80" t="str">
            <v>CONTRATO DE PRESTACION DE SERVICIOS PROFESIONALES</v>
          </cell>
          <cell r="J80">
            <v>39</v>
          </cell>
          <cell r="K80">
            <v>45309</v>
          </cell>
          <cell r="L80">
            <v>45504</v>
          </cell>
          <cell r="M80" t="str">
            <v>195</v>
          </cell>
          <cell r="N80" t="str">
            <v>02</v>
          </cell>
          <cell r="O80" t="str">
            <v>ORDENES DE PAGO</v>
          </cell>
          <cell r="P80" t="str">
            <v>388</v>
          </cell>
          <cell r="Q80" t="str">
            <v>75</v>
          </cell>
          <cell r="R80" t="str">
            <v>Prestar los servicios profesionales para apoyar jurídicamente los procesos, trámites y actuaciones que deba adelantar la Subsecretaría de Fortalecimiento de Capacidades y Oportunidades en cumplimiento de su misionalidad y de los proyectos de inversión que gerencia. PC 683</v>
          </cell>
          <cell r="S80" t="str">
            <v>O23011603400000007672</v>
          </cell>
          <cell r="T80" t="str">
            <v>Contribución acceso efectivo de las mujeres a la justicia con enfoque de género y de la ruta integral de atención para el acceso a la justicia de las mujeres en Bogotá</v>
          </cell>
          <cell r="U80" t="str">
            <v>1-100-F001</v>
          </cell>
          <cell r="V80" t="str">
            <v>VA-RECURSOS DISTRITO</v>
          </cell>
          <cell r="W80" t="str">
            <v>O232020200991114</v>
          </cell>
          <cell r="X80" t="str">
            <v>Servicios de planificación económica, social y estadística de la administración publica</v>
          </cell>
          <cell r="Y80" t="str">
            <v>PM/0121/0106/12020077672</v>
          </cell>
          <cell r="Z80" t="str">
            <v/>
          </cell>
          <cell r="AA80" t="str">
            <v>Servicios de prevención, atención y acogida para e</v>
          </cell>
          <cell r="AB80" t="str">
            <v>10</v>
          </cell>
          <cell r="AC80" t="str">
            <v>CONTRATACIÓN DIRECTA</v>
          </cell>
          <cell r="AD80" t="str">
            <v>1011860318</v>
          </cell>
          <cell r="AE80" t="str">
            <v>CC</v>
          </cell>
          <cell r="AF80" t="str">
            <v>1049635138</v>
          </cell>
          <cell r="AG80" t="str">
            <v>TANIA CAROLINA MARTINEZ BLANCO</v>
          </cell>
          <cell r="AH80" t="str">
            <v>1000017590</v>
          </cell>
          <cell r="AI80" t="str">
            <v>DAYRA MARCELA ALDANA DIAZ</v>
          </cell>
          <cell r="AJ80" t="str">
            <v>1004993529</v>
          </cell>
          <cell r="AK80" t="str">
            <v>LUIS GUILLERMO FLECHAS SALCEDO</v>
          </cell>
          <cell r="AL80">
            <v>26000000</v>
          </cell>
          <cell r="AM80">
            <v>266666</v>
          </cell>
          <cell r="AN80">
            <v>0</v>
          </cell>
          <cell r="AO80">
            <v>25733334</v>
          </cell>
          <cell r="AP80">
            <v>25733334</v>
          </cell>
          <cell r="AQ80">
            <v>0</v>
          </cell>
          <cell r="AR80" t="str">
            <v>5000613640</v>
          </cell>
          <cell r="AS80" t="str">
            <v>1</v>
          </cell>
          <cell r="AT80" t="str">
            <v>501098</v>
          </cell>
          <cell r="AU80" t="str">
            <v>1</v>
          </cell>
          <cell r="AV80">
            <v>45309</v>
          </cell>
          <cell r="AW80" t="str">
            <v/>
          </cell>
        </row>
        <row r="81">
          <cell r="A81" t="str">
            <v>39-2024</v>
          </cell>
          <cell r="B81" t="str">
            <v>2024</v>
          </cell>
          <cell r="C81" t="str">
            <v>3</v>
          </cell>
          <cell r="D81">
            <v>45292</v>
          </cell>
          <cell r="E81">
            <v>45611</v>
          </cell>
          <cell r="F81" t="str">
            <v>0121-01</v>
          </cell>
          <cell r="G81">
            <v>45309</v>
          </cell>
          <cell r="H81" t="str">
            <v>145</v>
          </cell>
          <cell r="I81" t="str">
            <v>CONTRATO DE PRESTACION DE SERVICIOS PROFESIONALES</v>
          </cell>
          <cell r="J81">
            <v>39</v>
          </cell>
          <cell r="K81">
            <v>45309</v>
          </cell>
          <cell r="L81">
            <v>45504</v>
          </cell>
          <cell r="M81" t="str">
            <v>195</v>
          </cell>
          <cell r="N81" t="str">
            <v>02</v>
          </cell>
          <cell r="O81" t="str">
            <v>ORDENES DE PAGO</v>
          </cell>
          <cell r="P81" t="str">
            <v>388</v>
          </cell>
          <cell r="Q81" t="str">
            <v>75</v>
          </cell>
          <cell r="R81" t="str">
            <v>Prestar los servicios profesionales para apoyar jurídicamente los procesos, trámites y actuaciones que deba adelantar la Subsecretaría de Fortalecimiento de Capacidades y Oportunidades en cumplimiento de su misionalidad y de los proyectos de inversión que gerencia. PC 683</v>
          </cell>
          <cell r="S81" t="str">
            <v>O23011603400000007672</v>
          </cell>
          <cell r="T81" t="str">
            <v>Contribución acceso efectivo de las mujeres a la justicia con enfoque de género y de la ruta integral de atención para el acceso a la justicia de las mujeres en Bogotá</v>
          </cell>
          <cell r="U81" t="str">
            <v>1-100-F001</v>
          </cell>
          <cell r="V81" t="str">
            <v>VA-RECURSOS DISTRITO</v>
          </cell>
          <cell r="W81" t="str">
            <v>O232020200991114</v>
          </cell>
          <cell r="X81" t="str">
            <v>Servicios de planificación económica, social y estadística de la administración publica</v>
          </cell>
          <cell r="Y81" t="str">
            <v>PM/0121/0106/12020277672</v>
          </cell>
          <cell r="Z81" t="str">
            <v/>
          </cell>
          <cell r="AA81" t="str">
            <v>Servicios de prevención, atención y acogida para e</v>
          </cell>
          <cell r="AB81" t="str">
            <v>10</v>
          </cell>
          <cell r="AC81" t="str">
            <v>CONTRATACIÓN DIRECTA</v>
          </cell>
          <cell r="AD81" t="str">
            <v>1011860318</v>
          </cell>
          <cell r="AE81" t="str">
            <v>CC</v>
          </cell>
          <cell r="AF81" t="str">
            <v>1049635138</v>
          </cell>
          <cell r="AG81" t="str">
            <v>TANIA CAROLINA MARTINEZ BLANCO</v>
          </cell>
          <cell r="AH81" t="str">
            <v>1000017590</v>
          </cell>
          <cell r="AI81" t="str">
            <v>DAYRA MARCELA ALDANA DIAZ</v>
          </cell>
          <cell r="AJ81" t="str">
            <v>1004993529</v>
          </cell>
          <cell r="AK81" t="str">
            <v>LUIS GUILLERMO FLECHAS SALCEDO</v>
          </cell>
          <cell r="AL81">
            <v>26000000</v>
          </cell>
          <cell r="AM81">
            <v>266667</v>
          </cell>
          <cell r="AN81">
            <v>0</v>
          </cell>
          <cell r="AO81">
            <v>25733333</v>
          </cell>
          <cell r="AP81">
            <v>25733333</v>
          </cell>
          <cell r="AQ81">
            <v>0</v>
          </cell>
          <cell r="AR81" t="str">
            <v>5000613640</v>
          </cell>
          <cell r="AS81" t="str">
            <v>2</v>
          </cell>
          <cell r="AT81" t="str">
            <v>501098</v>
          </cell>
          <cell r="AU81" t="str">
            <v>2</v>
          </cell>
          <cell r="AV81">
            <v>45309</v>
          </cell>
          <cell r="AW81" t="str">
            <v/>
          </cell>
        </row>
        <row r="82">
          <cell r="A82" t="str">
            <v>48-2024</v>
          </cell>
          <cell r="B82" t="str">
            <v>2024</v>
          </cell>
          <cell r="C82" t="str">
            <v>1</v>
          </cell>
          <cell r="D82">
            <v>45292</v>
          </cell>
          <cell r="E82">
            <v>45611</v>
          </cell>
          <cell r="F82" t="str">
            <v>0121-01</v>
          </cell>
          <cell r="G82">
            <v>45309</v>
          </cell>
          <cell r="H82" t="str">
            <v>145</v>
          </cell>
          <cell r="I82" t="str">
            <v>CONTRATO DE PRESTACION DE SERVICIOS PROFESIONALES</v>
          </cell>
          <cell r="J82">
            <v>48</v>
          </cell>
          <cell r="K82">
            <v>45309</v>
          </cell>
          <cell r="L82">
            <v>45504</v>
          </cell>
          <cell r="M82" t="str">
            <v>195</v>
          </cell>
          <cell r="N82" t="str">
            <v>02</v>
          </cell>
          <cell r="O82" t="str">
            <v>ORDENES DE PAGO</v>
          </cell>
          <cell r="P82" t="str">
            <v>45</v>
          </cell>
          <cell r="Q82" t="str">
            <v>76</v>
          </cell>
          <cell r="R82" t="str">
            <v>Prestar servicios profesionales para apoyar la gestión precontractual, contractual, post contractual y de seguimiento de la Dirección de Territorialización de Derechos y Participación. PC 298</v>
          </cell>
          <cell r="S82" t="str">
            <v>O23011601020000007675</v>
          </cell>
          <cell r="T82" t="str">
            <v>Implementación de la Estrategia de Territorialización de la Política Pública de Mujeres y Equidad de Género a través de las Casas de Igualdad de Oportunidades para las Mujeres en Bogotá</v>
          </cell>
          <cell r="U82" t="str">
            <v>1-100-F001</v>
          </cell>
          <cell r="V82" t="str">
            <v>VA-RECURSOS DISTRITO</v>
          </cell>
          <cell r="W82" t="str">
            <v>O232020200991114</v>
          </cell>
          <cell r="X82" t="str">
            <v>Servicios de planificación económica, social y estadística de la administración publica</v>
          </cell>
          <cell r="Y82" t="str">
            <v>PM/0121/0108/45020227675</v>
          </cell>
          <cell r="Z82" t="str">
            <v/>
          </cell>
          <cell r="AA82" t="str">
            <v>Servicio de promoción de la garantía de derechos</v>
          </cell>
          <cell r="AB82" t="str">
            <v>10</v>
          </cell>
          <cell r="AC82" t="str">
            <v>CONTRATACIÓN DIRECTA</v>
          </cell>
          <cell r="AD82" t="str">
            <v>1000388953</v>
          </cell>
          <cell r="AE82" t="str">
            <v>CC</v>
          </cell>
          <cell r="AF82" t="str">
            <v>80547349</v>
          </cell>
          <cell r="AG82" t="str">
            <v>CARLOS ARTURO LOPEZ OSPINA</v>
          </cell>
          <cell r="AH82" t="str">
            <v>1000017590</v>
          </cell>
          <cell r="AI82" t="str">
            <v>DAYRA MARCELA ALDANA DIAZ</v>
          </cell>
          <cell r="AJ82" t="str">
            <v>1004993529</v>
          </cell>
          <cell r="AK82" t="str">
            <v>LUIS GUILLERMO FLECHAS SALCEDO</v>
          </cell>
          <cell r="AL82">
            <v>16296000</v>
          </cell>
          <cell r="AM82">
            <v>0</v>
          </cell>
          <cell r="AN82">
            <v>0</v>
          </cell>
          <cell r="AO82">
            <v>16296000</v>
          </cell>
          <cell r="AP82">
            <v>16296000</v>
          </cell>
          <cell r="AQ82">
            <v>0</v>
          </cell>
          <cell r="AR82" t="str">
            <v>5000613745</v>
          </cell>
          <cell r="AS82" t="str">
            <v>1</v>
          </cell>
          <cell r="AT82" t="str">
            <v>489396</v>
          </cell>
          <cell r="AU82" t="str">
            <v>1</v>
          </cell>
          <cell r="AV82">
            <v>45309</v>
          </cell>
          <cell r="AW82" t="str">
            <v/>
          </cell>
        </row>
        <row r="83">
          <cell r="A83" t="str">
            <v>40-2024</v>
          </cell>
          <cell r="B83" t="str">
            <v>2024</v>
          </cell>
          <cell r="C83" t="str">
            <v>1</v>
          </cell>
          <cell r="D83">
            <v>45292</v>
          </cell>
          <cell r="E83">
            <v>45611</v>
          </cell>
          <cell r="F83" t="str">
            <v>0121-01</v>
          </cell>
          <cell r="G83">
            <v>45309</v>
          </cell>
          <cell r="H83" t="str">
            <v>145</v>
          </cell>
          <cell r="I83" t="str">
            <v>CONTRATO DE PRESTACION DE SERVICIOS PROFESIONALES</v>
          </cell>
          <cell r="J83">
            <v>40</v>
          </cell>
          <cell r="K83">
            <v>45309</v>
          </cell>
          <cell r="L83">
            <v>45504</v>
          </cell>
          <cell r="M83" t="str">
            <v>195</v>
          </cell>
          <cell r="N83" t="str">
            <v>02</v>
          </cell>
          <cell r="O83" t="str">
            <v>ORDENES DE PAGO</v>
          </cell>
          <cell r="P83" t="str">
            <v>50</v>
          </cell>
          <cell r="Q83" t="str">
            <v>77</v>
          </cell>
          <cell r="R83" t="str">
            <v>Prestar servicios profesionales a la Dirección de Territorialización de Derechos y Participación para apoyar la coordinación y seguimiento general de procesos y acciones administrativas asociados con las obligaciones y competencias de la dependencia. PC 285</v>
          </cell>
          <cell r="S83" t="str">
            <v>O23011601020000007675</v>
          </cell>
          <cell r="T83" t="str">
            <v>Implementación de la Estrategia de Territorialización de la Política Pública de Mujeres y Equidad de Género a través de las Casas de Igualdad de Oportunidades para las Mujeres en Bogotá</v>
          </cell>
          <cell r="U83" t="str">
            <v>1-100-F001</v>
          </cell>
          <cell r="V83" t="str">
            <v>VA-RECURSOS DISTRITO</v>
          </cell>
          <cell r="W83" t="str">
            <v>O232020200991114</v>
          </cell>
          <cell r="X83" t="str">
            <v>Servicios de planificación económica, social y estadística de la administración publica</v>
          </cell>
          <cell r="Y83" t="str">
            <v>PM/0121/0108/45020227675</v>
          </cell>
          <cell r="Z83" t="str">
            <v/>
          </cell>
          <cell r="AA83" t="str">
            <v>Servicio de promoción de la garantía de derechos</v>
          </cell>
          <cell r="AB83" t="str">
            <v>10</v>
          </cell>
          <cell r="AC83" t="str">
            <v>CONTRATACIÓN DIRECTA</v>
          </cell>
          <cell r="AD83" t="str">
            <v>1000093727</v>
          </cell>
          <cell r="AE83" t="str">
            <v>CC</v>
          </cell>
          <cell r="AF83" t="str">
            <v>52950437</v>
          </cell>
          <cell r="AG83" t="str">
            <v>ALICIA  GUERRERO HERNANDEZ</v>
          </cell>
          <cell r="AH83" t="str">
            <v>1000017590</v>
          </cell>
          <cell r="AI83" t="str">
            <v>DAYRA MARCELA ALDANA DIAZ</v>
          </cell>
          <cell r="AJ83" t="str">
            <v>1004993529</v>
          </cell>
          <cell r="AK83" t="str">
            <v>LUIS GUILLERMO FLECHAS SALCEDO</v>
          </cell>
          <cell r="AL83">
            <v>37237200</v>
          </cell>
          <cell r="AM83">
            <v>190960</v>
          </cell>
          <cell r="AN83">
            <v>0</v>
          </cell>
          <cell r="AO83">
            <v>37046240</v>
          </cell>
          <cell r="AP83">
            <v>37046240</v>
          </cell>
          <cell r="AQ83">
            <v>0</v>
          </cell>
          <cell r="AR83" t="str">
            <v>5000614138</v>
          </cell>
          <cell r="AS83" t="str">
            <v>1</v>
          </cell>
          <cell r="AT83" t="str">
            <v>489410</v>
          </cell>
          <cell r="AU83" t="str">
            <v>1</v>
          </cell>
          <cell r="AV83">
            <v>45309</v>
          </cell>
          <cell r="AW83" t="str">
            <v/>
          </cell>
        </row>
        <row r="84">
          <cell r="A84" t="str">
            <v>40-2024</v>
          </cell>
          <cell r="B84" t="str">
            <v>2024</v>
          </cell>
          <cell r="C84" t="str">
            <v>1</v>
          </cell>
          <cell r="D84">
            <v>45292</v>
          </cell>
          <cell r="E84">
            <v>45611</v>
          </cell>
          <cell r="F84" t="str">
            <v>0121-01</v>
          </cell>
          <cell r="G84">
            <v>45309</v>
          </cell>
          <cell r="H84" t="str">
            <v>145</v>
          </cell>
          <cell r="I84" t="str">
            <v>CONTRATO DE PRESTACION DE SERVICIOS PROFESIONALES</v>
          </cell>
          <cell r="J84">
            <v>40</v>
          </cell>
          <cell r="K84">
            <v>45309</v>
          </cell>
          <cell r="L84">
            <v>45504</v>
          </cell>
          <cell r="M84" t="str">
            <v>195</v>
          </cell>
          <cell r="N84" t="str">
            <v>02</v>
          </cell>
          <cell r="O84" t="str">
            <v>ORDENES DE PAGO</v>
          </cell>
          <cell r="P84" t="str">
            <v>294</v>
          </cell>
          <cell r="Q84" t="str">
            <v>78</v>
          </cell>
          <cell r="R84" t="str">
            <v>Prestar servicios profesionales a la Dirección de Territorialización de Derechos y Participación para apoyar la coordinación y seguimiento general de procesos y acciones administrativas asociados con las obligaciones y competencias de la dependencia. PC 285</v>
          </cell>
          <cell r="S84" t="str">
            <v>O23011605510000007676</v>
          </cell>
          <cell r="T84" t="str">
            <v>Fortalecimiento a los liderazgos para la inclusión y equidad de género en la participación y la representación política en Bogotá</v>
          </cell>
          <cell r="U84" t="str">
            <v>1-100-F001</v>
          </cell>
          <cell r="V84" t="str">
            <v>VA-RECURSOS DISTRITO</v>
          </cell>
          <cell r="W84" t="str">
            <v>O232020200991114</v>
          </cell>
          <cell r="X84" t="str">
            <v>Servicios de planificación económica, social y estadística de la administración publica</v>
          </cell>
          <cell r="Y84" t="str">
            <v>PM/0121/0110/45020347676</v>
          </cell>
          <cell r="Z84" t="str">
            <v/>
          </cell>
          <cell r="AA84" t="str">
            <v>Servicio de formación para la participación ciudad</v>
          </cell>
          <cell r="AB84" t="str">
            <v>10</v>
          </cell>
          <cell r="AC84" t="str">
            <v>CONTRATACIÓN DIRECTA</v>
          </cell>
          <cell r="AD84" t="str">
            <v>1000093727</v>
          </cell>
          <cell r="AE84" t="str">
            <v>CC</v>
          </cell>
          <cell r="AF84" t="str">
            <v>52950437</v>
          </cell>
          <cell r="AG84" t="str">
            <v>ALICIA  GUERRERO HERNANDEZ</v>
          </cell>
          <cell r="AH84" t="str">
            <v>1000017590</v>
          </cell>
          <cell r="AI84" t="str">
            <v>DAYRA MARCELA ALDANA DIAZ</v>
          </cell>
          <cell r="AJ84" t="str">
            <v>1004993529</v>
          </cell>
          <cell r="AK84" t="str">
            <v>LUIS GUILLERMO FLECHAS SALCEDO</v>
          </cell>
          <cell r="AL84">
            <v>24824800</v>
          </cell>
          <cell r="AM84">
            <v>127307</v>
          </cell>
          <cell r="AN84">
            <v>0</v>
          </cell>
          <cell r="AO84">
            <v>24697493</v>
          </cell>
          <cell r="AP84">
            <v>24697493</v>
          </cell>
          <cell r="AQ84">
            <v>0</v>
          </cell>
          <cell r="AR84" t="str">
            <v>5000614145</v>
          </cell>
          <cell r="AS84" t="str">
            <v>1</v>
          </cell>
          <cell r="AT84" t="str">
            <v>498328</v>
          </cell>
          <cell r="AU84" t="str">
            <v>1</v>
          </cell>
          <cell r="AV84">
            <v>45309</v>
          </cell>
          <cell r="AW84" t="str">
            <v/>
          </cell>
        </row>
        <row r="85">
          <cell r="A85" t="str">
            <v>54-2024</v>
          </cell>
          <cell r="B85" t="str">
            <v>2024</v>
          </cell>
          <cell r="C85" t="str">
            <v>1</v>
          </cell>
          <cell r="D85">
            <v>45292</v>
          </cell>
          <cell r="E85">
            <v>45611</v>
          </cell>
          <cell r="F85" t="str">
            <v>0121-01</v>
          </cell>
          <cell r="G85">
            <v>45309</v>
          </cell>
          <cell r="H85" t="str">
            <v>145</v>
          </cell>
          <cell r="I85" t="str">
            <v>CONTRATO DE PRESTACION DE SERVICIOS PROFESIONALES</v>
          </cell>
          <cell r="J85">
            <v>54</v>
          </cell>
          <cell r="K85">
            <v>45310</v>
          </cell>
          <cell r="L85">
            <v>45504</v>
          </cell>
          <cell r="M85" t="str">
            <v>194</v>
          </cell>
          <cell r="N85" t="str">
            <v>02</v>
          </cell>
          <cell r="O85" t="str">
            <v>ORDENES DE PAGO</v>
          </cell>
          <cell r="P85" t="str">
            <v>364</v>
          </cell>
          <cell r="Q85" t="str">
            <v>79</v>
          </cell>
          <cell r="R85"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938</v>
          </cell>
          <cell r="S85" t="str">
            <v>O23011605560000007662</v>
          </cell>
          <cell r="T85" t="str">
            <v>Fortalecimiento a la gestión institucional de la SDMujer en Bogotá</v>
          </cell>
          <cell r="U85" t="str">
            <v>1-100-F001</v>
          </cell>
          <cell r="V85" t="str">
            <v>VA-RECURSOS DISTRITO</v>
          </cell>
          <cell r="W85" t="str">
            <v>O232020200991114</v>
          </cell>
          <cell r="X85" t="str">
            <v>Servicios de planificación económica, social y estadística de la administración publica</v>
          </cell>
          <cell r="Y85" t="str">
            <v>PM/0121/0108/45990287662</v>
          </cell>
          <cell r="Z85" t="str">
            <v/>
          </cell>
          <cell r="AA85" t="str">
            <v>Servicio de promoción de la garantía de derechos</v>
          </cell>
          <cell r="AB85" t="str">
            <v>10</v>
          </cell>
          <cell r="AC85" t="str">
            <v>CONTRATACIÓN DIRECTA</v>
          </cell>
          <cell r="AD85" t="str">
            <v>1000557428</v>
          </cell>
          <cell r="AE85" t="str">
            <v>CC</v>
          </cell>
          <cell r="AF85" t="str">
            <v>52133832</v>
          </cell>
          <cell r="AG85" t="str">
            <v>RUBIN  SUA OJEDA</v>
          </cell>
          <cell r="AH85" t="str">
            <v>1000017590</v>
          </cell>
          <cell r="AI85" t="str">
            <v>DAYRA MARCELA ALDANA DIAZ</v>
          </cell>
          <cell r="AJ85" t="str">
            <v>1004993529</v>
          </cell>
          <cell r="AK85" t="str">
            <v>LUIS GUILLERMO FLECHAS SALCEDO</v>
          </cell>
          <cell r="AL85">
            <v>55620000</v>
          </cell>
          <cell r="AM85">
            <v>0</v>
          </cell>
          <cell r="AN85">
            <v>0</v>
          </cell>
          <cell r="AO85">
            <v>55620000</v>
          </cell>
          <cell r="AP85">
            <v>55620000</v>
          </cell>
          <cell r="AQ85">
            <v>0</v>
          </cell>
          <cell r="AR85" t="str">
            <v>5000614194</v>
          </cell>
          <cell r="AS85" t="str">
            <v>1</v>
          </cell>
          <cell r="AT85" t="str">
            <v>499323</v>
          </cell>
          <cell r="AU85" t="str">
            <v>1</v>
          </cell>
          <cell r="AV85">
            <v>45309</v>
          </cell>
          <cell r="AW85" t="str">
            <v/>
          </cell>
        </row>
        <row r="86">
          <cell r="A86" t="str">
            <v>58-2024</v>
          </cell>
          <cell r="B86" t="str">
            <v>2024</v>
          </cell>
          <cell r="C86" t="str">
            <v>1</v>
          </cell>
          <cell r="D86">
            <v>45292</v>
          </cell>
          <cell r="E86">
            <v>45611</v>
          </cell>
          <cell r="F86" t="str">
            <v>0121-01</v>
          </cell>
          <cell r="G86">
            <v>45310</v>
          </cell>
          <cell r="H86" t="str">
            <v>145</v>
          </cell>
          <cell r="I86" t="str">
            <v>CONTRATO DE PRESTACION DE SERVICIOS PROFESIONALES</v>
          </cell>
          <cell r="J86">
            <v>58</v>
          </cell>
          <cell r="K86">
            <v>45310</v>
          </cell>
          <cell r="L86">
            <v>45504</v>
          </cell>
          <cell r="M86" t="str">
            <v>194</v>
          </cell>
          <cell r="N86" t="str">
            <v>02</v>
          </cell>
          <cell r="O86" t="str">
            <v>ORDENES DE PAGO</v>
          </cell>
          <cell r="P86" t="str">
            <v>369</v>
          </cell>
          <cell r="Q86" t="str">
            <v>80</v>
          </cell>
          <cell r="R86" t="str">
            <v>Prestar servicios profesionales en la revisión, proyección y trámite de los documentos jurídicos relacionados con entes de control, Talento Humano y contractuales que sean requeridos, entre otros. PC 943</v>
          </cell>
          <cell r="S86" t="str">
            <v>O23011605560000007662</v>
          </cell>
          <cell r="T86" t="str">
            <v>Fortalecimiento a la gestión institucional de la SDMujer en Bogotá</v>
          </cell>
          <cell r="U86" t="str">
            <v>1-100-F001</v>
          </cell>
          <cell r="V86" t="str">
            <v>VA-RECURSOS DISTRITO</v>
          </cell>
          <cell r="W86" t="str">
            <v>O232020200991114</v>
          </cell>
          <cell r="X86" t="str">
            <v>Servicios de planificación económica, social y estadística de la administración publica</v>
          </cell>
          <cell r="Y86" t="str">
            <v>PM/0121/0108/45990287662</v>
          </cell>
          <cell r="Z86" t="str">
            <v/>
          </cell>
          <cell r="AA86" t="str">
            <v>Servicio de promoción de la garantía de derechos</v>
          </cell>
          <cell r="AB86" t="str">
            <v>10</v>
          </cell>
          <cell r="AC86" t="str">
            <v>CONTRATACIÓN DIRECTA</v>
          </cell>
          <cell r="AD86" t="str">
            <v>1000122979</v>
          </cell>
          <cell r="AE86" t="str">
            <v>CC</v>
          </cell>
          <cell r="AF86" t="str">
            <v>52045284</v>
          </cell>
          <cell r="AG86" t="str">
            <v>LUCIA CLEMENCIA RAMIREZ RODRIGUEZ</v>
          </cell>
          <cell r="AH86" t="str">
            <v>1000017590</v>
          </cell>
          <cell r="AI86" t="str">
            <v>DAYRA MARCELA ALDANA DIAZ</v>
          </cell>
          <cell r="AJ86" t="str">
            <v>1004993529</v>
          </cell>
          <cell r="AK86" t="str">
            <v>LUIS GUILLERMO FLECHAS SALCEDO</v>
          </cell>
          <cell r="AL86">
            <v>60255000</v>
          </cell>
          <cell r="AM86">
            <v>927000</v>
          </cell>
          <cell r="AN86">
            <v>0</v>
          </cell>
          <cell r="AO86">
            <v>59328000</v>
          </cell>
          <cell r="AP86">
            <v>59328000</v>
          </cell>
          <cell r="AQ86">
            <v>0</v>
          </cell>
          <cell r="AR86" t="str">
            <v>5000614505</v>
          </cell>
          <cell r="AS86" t="str">
            <v>1</v>
          </cell>
          <cell r="AT86" t="str">
            <v>499356</v>
          </cell>
          <cell r="AU86" t="str">
            <v>1</v>
          </cell>
          <cell r="AV86">
            <v>45310</v>
          </cell>
          <cell r="AW86" t="str">
            <v/>
          </cell>
        </row>
        <row r="87">
          <cell r="A87" t="str">
            <v>59-2024</v>
          </cell>
          <cell r="B87" t="str">
            <v>2024</v>
          </cell>
          <cell r="C87" t="str">
            <v>1</v>
          </cell>
          <cell r="D87">
            <v>45292</v>
          </cell>
          <cell r="E87">
            <v>45611</v>
          </cell>
          <cell r="F87" t="str">
            <v>0121-01</v>
          </cell>
          <cell r="G87">
            <v>45310</v>
          </cell>
          <cell r="H87" t="str">
            <v>145</v>
          </cell>
          <cell r="I87" t="str">
            <v>CONTRATO DE PRESTACION DE SERVICIOS PROFESIONALES</v>
          </cell>
          <cell r="J87">
            <v>59</v>
          </cell>
          <cell r="K87">
            <v>45310</v>
          </cell>
          <cell r="L87">
            <v>45504</v>
          </cell>
          <cell r="M87" t="str">
            <v>194</v>
          </cell>
          <cell r="N87" t="str">
            <v>02</v>
          </cell>
          <cell r="O87" t="str">
            <v>ORDENES DE PAGO</v>
          </cell>
          <cell r="P87" t="str">
            <v>372</v>
          </cell>
          <cell r="Q87" t="str">
            <v>81</v>
          </cell>
          <cell r="R87" t="str">
            <v>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947</v>
          </cell>
          <cell r="S87" t="str">
            <v>O23011605560000007662</v>
          </cell>
          <cell r="T87" t="str">
            <v>Fortalecimiento a la gestión institucional de la SDMujer en Bogotá</v>
          </cell>
          <cell r="U87" t="str">
            <v>1-100-F001</v>
          </cell>
          <cell r="V87" t="str">
            <v>VA-RECURSOS DISTRITO</v>
          </cell>
          <cell r="W87" t="str">
            <v>O232020200991114</v>
          </cell>
          <cell r="X87" t="str">
            <v>Servicios de planificación económica, social y estadística de la administración publica</v>
          </cell>
          <cell r="Y87" t="str">
            <v>PM/0121/0108/45990287662</v>
          </cell>
          <cell r="Z87" t="str">
            <v/>
          </cell>
          <cell r="AA87" t="str">
            <v>Servicio de promoción de la garantía de derechos</v>
          </cell>
          <cell r="AB87" t="str">
            <v>10</v>
          </cell>
          <cell r="AC87" t="str">
            <v>CONTRATACIÓN DIRECTA</v>
          </cell>
          <cell r="AD87" t="str">
            <v>1012087069</v>
          </cell>
          <cell r="AE87" t="str">
            <v>CC</v>
          </cell>
          <cell r="AF87" t="str">
            <v>1032499220</v>
          </cell>
          <cell r="AG87" t="str">
            <v>MARIA VALENTINA CASTILLEJO CAYCEDO</v>
          </cell>
          <cell r="AH87" t="str">
            <v>1000017590</v>
          </cell>
          <cell r="AI87" t="str">
            <v>DAYRA MARCELA ALDANA DIAZ</v>
          </cell>
          <cell r="AJ87" t="str">
            <v>1004993529</v>
          </cell>
          <cell r="AK87" t="str">
            <v>LUIS GUILLERMO FLECHAS SALCEDO</v>
          </cell>
          <cell r="AL87">
            <v>27885000</v>
          </cell>
          <cell r="AM87">
            <v>429000</v>
          </cell>
          <cell r="AN87">
            <v>0</v>
          </cell>
          <cell r="AO87">
            <v>27456000</v>
          </cell>
          <cell r="AP87">
            <v>27456000</v>
          </cell>
          <cell r="AQ87">
            <v>0</v>
          </cell>
          <cell r="AR87" t="str">
            <v>5000614535</v>
          </cell>
          <cell r="AS87" t="str">
            <v>1</v>
          </cell>
          <cell r="AT87" t="str">
            <v>499370</v>
          </cell>
          <cell r="AU87" t="str">
            <v>1</v>
          </cell>
          <cell r="AV87">
            <v>45310</v>
          </cell>
          <cell r="AW87" t="str">
            <v/>
          </cell>
        </row>
        <row r="88">
          <cell r="A88" t="str">
            <v>55-2024</v>
          </cell>
          <cell r="B88" t="str">
            <v>2024</v>
          </cell>
          <cell r="C88" t="str">
            <v>3</v>
          </cell>
          <cell r="D88">
            <v>45292</v>
          </cell>
          <cell r="E88">
            <v>45611</v>
          </cell>
          <cell r="F88" t="str">
            <v>0121-01</v>
          </cell>
          <cell r="G88">
            <v>45310</v>
          </cell>
          <cell r="H88" t="str">
            <v>145</v>
          </cell>
          <cell r="I88" t="str">
            <v>CONTRATO DE PRESTACION DE SERVICIOS PROFESIONALES</v>
          </cell>
          <cell r="J88">
            <v>55</v>
          </cell>
          <cell r="K88">
            <v>45310</v>
          </cell>
          <cell r="L88">
            <v>45504</v>
          </cell>
          <cell r="M88" t="str">
            <v>194</v>
          </cell>
          <cell r="N88" t="str">
            <v>02</v>
          </cell>
          <cell r="O88" t="str">
            <v>ORDENES DE PAGO</v>
          </cell>
          <cell r="P88" t="str">
            <v>371</v>
          </cell>
          <cell r="Q88" t="str">
            <v>82</v>
          </cell>
          <cell r="R88" t="str">
            <v>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946</v>
          </cell>
          <cell r="S88" t="str">
            <v>O23011605560000007662</v>
          </cell>
          <cell r="T88" t="str">
            <v>Fortalecimiento a la gestión institucional de la SDMujer en Bogotá</v>
          </cell>
          <cell r="U88" t="str">
            <v>1-100-F001</v>
          </cell>
          <cell r="V88" t="str">
            <v>VA-RECURSOS DISTRITO</v>
          </cell>
          <cell r="W88" t="str">
            <v>O232020200991114</v>
          </cell>
          <cell r="X88" t="str">
            <v>Servicios de planificación económica, social y estadística de la administración publica</v>
          </cell>
          <cell r="Y88" t="str">
            <v>PM/0121/0108/45990287662</v>
          </cell>
          <cell r="Z88" t="str">
            <v/>
          </cell>
          <cell r="AA88" t="str">
            <v>Servicio de promoción de la garantía de derechos</v>
          </cell>
          <cell r="AB88" t="str">
            <v>10</v>
          </cell>
          <cell r="AC88" t="str">
            <v>CONTRATACIÓN DIRECTA</v>
          </cell>
          <cell r="AD88" t="str">
            <v>1000882427</v>
          </cell>
          <cell r="AE88" t="str">
            <v>CC</v>
          </cell>
          <cell r="AF88" t="str">
            <v>11227432</v>
          </cell>
          <cell r="AG88" t="str">
            <v>DIEGO ANDRES PEDRAZA PEÑA</v>
          </cell>
          <cell r="AH88" t="str">
            <v>1000017590</v>
          </cell>
          <cell r="AI88" t="str">
            <v>DAYRA MARCELA ALDANA DIAZ</v>
          </cell>
          <cell r="AJ88" t="str">
            <v>1004993529</v>
          </cell>
          <cell r="AK88" t="str">
            <v>LUIS GUILLERMO FLECHAS SALCEDO</v>
          </cell>
          <cell r="AL88">
            <v>46865000</v>
          </cell>
          <cell r="AM88">
            <v>721000</v>
          </cell>
          <cell r="AN88">
            <v>0</v>
          </cell>
          <cell r="AO88">
            <v>46144000</v>
          </cell>
          <cell r="AP88">
            <v>46144000</v>
          </cell>
          <cell r="AQ88">
            <v>0</v>
          </cell>
          <cell r="AR88" t="str">
            <v>5000614567</v>
          </cell>
          <cell r="AS88" t="str">
            <v>1</v>
          </cell>
          <cell r="AT88" t="str">
            <v>499365</v>
          </cell>
          <cell r="AU88" t="str">
            <v>1</v>
          </cell>
          <cell r="AV88">
            <v>45310</v>
          </cell>
          <cell r="AW88" t="str">
            <v/>
          </cell>
        </row>
        <row r="89">
          <cell r="A89" t="str">
            <v>57-2024</v>
          </cell>
          <cell r="B89" t="str">
            <v>2024</v>
          </cell>
          <cell r="C89" t="str">
            <v>3</v>
          </cell>
          <cell r="D89">
            <v>45292</v>
          </cell>
          <cell r="E89">
            <v>45611</v>
          </cell>
          <cell r="F89" t="str">
            <v>0121-01</v>
          </cell>
          <cell r="G89">
            <v>45310</v>
          </cell>
          <cell r="H89" t="str">
            <v>145</v>
          </cell>
          <cell r="I89" t="str">
            <v>CONTRATO DE PRESTACION DE SERVICIOS PROFESIONALES</v>
          </cell>
          <cell r="J89">
            <v>57</v>
          </cell>
          <cell r="K89">
            <v>45310</v>
          </cell>
          <cell r="L89">
            <v>45504</v>
          </cell>
          <cell r="M89" t="str">
            <v>194</v>
          </cell>
          <cell r="N89" t="str">
            <v>02</v>
          </cell>
          <cell r="O89" t="str">
            <v>ORDENES DE PAGO</v>
          </cell>
          <cell r="P89" t="str">
            <v>49</v>
          </cell>
          <cell r="Q89" t="str">
            <v>83</v>
          </cell>
          <cell r="R89" t="str">
            <v>Prestar servicios profesionales para apoyar la elaboración de lineamientos metodológicos y avanzar con acciones de monitoreo y seguimiento a la implementación de políticas poblacionales y sectoriales asociadas con el avance de la PPMYEG. PC 294</v>
          </cell>
          <cell r="S89" t="str">
            <v>O23011601020000007675</v>
          </cell>
          <cell r="T89" t="str">
            <v>Implementación de la Estrategia de Territorialización de la Política Pública de Mujeres y Equidad de Género a través de las Casas de Igualdad de Oportunidades para las Mujeres en Bogotá</v>
          </cell>
          <cell r="U89" t="str">
            <v>1-100-F001</v>
          </cell>
          <cell r="V89" t="str">
            <v>VA-RECURSOS DISTRITO</v>
          </cell>
          <cell r="W89" t="str">
            <v>O232020200991114</v>
          </cell>
          <cell r="X89" t="str">
            <v>Servicios de planificación económica, social y estadística de la administración publica</v>
          </cell>
          <cell r="Y89" t="str">
            <v>PM/0121/0108/45020227675</v>
          </cell>
          <cell r="Z89" t="str">
            <v/>
          </cell>
          <cell r="AA89" t="str">
            <v>Servicio de promoción de la garantía de derechos</v>
          </cell>
          <cell r="AB89" t="str">
            <v>10</v>
          </cell>
          <cell r="AC89" t="str">
            <v>CONTRATACIÓN DIRECTA</v>
          </cell>
          <cell r="AD89" t="str">
            <v>1000333292</v>
          </cell>
          <cell r="AE89" t="str">
            <v>CC</v>
          </cell>
          <cell r="AF89" t="str">
            <v>1032366030</v>
          </cell>
          <cell r="AG89" t="str">
            <v>MARIA FERNANDA JARAMILLO JIMENEZ</v>
          </cell>
          <cell r="AH89" t="str">
            <v>1000017590</v>
          </cell>
          <cell r="AI89" t="str">
            <v>DAYRA MARCELA ALDANA DIAZ</v>
          </cell>
          <cell r="AJ89" t="str">
            <v>1004993529</v>
          </cell>
          <cell r="AK89" t="str">
            <v>LUIS GUILLERMO FLECHAS SALCEDO</v>
          </cell>
          <cell r="AL89">
            <v>44559450</v>
          </cell>
          <cell r="AM89">
            <v>1371060</v>
          </cell>
          <cell r="AN89">
            <v>0</v>
          </cell>
          <cell r="AO89">
            <v>43188390</v>
          </cell>
          <cell r="AP89">
            <v>43188390</v>
          </cell>
          <cell r="AQ89">
            <v>0</v>
          </cell>
          <cell r="AR89" t="str">
            <v>5000614586</v>
          </cell>
          <cell r="AS89" t="str">
            <v>1</v>
          </cell>
          <cell r="AT89" t="str">
            <v>489409</v>
          </cell>
          <cell r="AU89" t="str">
            <v>1</v>
          </cell>
          <cell r="AV89">
            <v>45310</v>
          </cell>
          <cell r="AW89" t="str">
            <v/>
          </cell>
        </row>
        <row r="90">
          <cell r="A90" t="str">
            <v>57-2024</v>
          </cell>
          <cell r="B90" t="str">
            <v>2024</v>
          </cell>
          <cell r="C90" t="str">
            <v>1</v>
          </cell>
          <cell r="D90">
            <v>45292</v>
          </cell>
          <cell r="E90">
            <v>45611</v>
          </cell>
          <cell r="F90" t="str">
            <v>0121-01</v>
          </cell>
          <cell r="G90">
            <v>45310</v>
          </cell>
          <cell r="H90" t="str">
            <v>145</v>
          </cell>
          <cell r="I90" t="str">
            <v>CONTRATO DE PRESTACION DE SERVICIOS PROFESIONALES</v>
          </cell>
          <cell r="J90">
            <v>57</v>
          </cell>
          <cell r="K90">
            <v>45310</v>
          </cell>
          <cell r="L90">
            <v>45504</v>
          </cell>
          <cell r="M90" t="str">
            <v>194</v>
          </cell>
          <cell r="N90" t="str">
            <v>02</v>
          </cell>
          <cell r="O90" t="str">
            <v>ORDENES DE PAGO</v>
          </cell>
          <cell r="P90" t="str">
            <v>286</v>
          </cell>
          <cell r="Q90" t="str">
            <v>84</v>
          </cell>
          <cell r="R90" t="str">
            <v>Prestar servicios profesionales para apoyar la elaboración de lineamientos metodológicos y avanzar con acciones de monitoreo y seguimiento a la implementación de políticas poblacionales y sectoriales asociadas con el avance de la PPMYEG. PC 294</v>
          </cell>
          <cell r="S90" t="str">
            <v>O23011605510000007676</v>
          </cell>
          <cell r="T90" t="str">
            <v>Fortalecimiento a los liderazgos para la inclusión y equidad de género en la participación y la representación política en Bogotá</v>
          </cell>
          <cell r="U90" t="str">
            <v>1-100-F001</v>
          </cell>
          <cell r="V90" t="str">
            <v>VA-RECURSOS DISTRITO</v>
          </cell>
          <cell r="W90" t="str">
            <v>O232020200991114</v>
          </cell>
          <cell r="X90" t="str">
            <v>Servicios de planificación económica, social y estadística de la administración publica</v>
          </cell>
          <cell r="Y90" t="str">
            <v>PM/0121/0110/45020227676</v>
          </cell>
          <cell r="Z90" t="str">
            <v/>
          </cell>
          <cell r="AA90" t="str">
            <v>Servicio de formación para la participación ciudad</v>
          </cell>
          <cell r="AB90" t="str">
            <v>10</v>
          </cell>
          <cell r="AC90" t="str">
            <v>CONTRATACIÓN DIRECTA</v>
          </cell>
          <cell r="AD90" t="str">
            <v>1000333292</v>
          </cell>
          <cell r="AE90" t="str">
            <v>CC</v>
          </cell>
          <cell r="AF90" t="str">
            <v>1032366030</v>
          </cell>
          <cell r="AG90" t="str">
            <v>MARIA FERNANDA JARAMILLO JIMENEZ</v>
          </cell>
          <cell r="AH90" t="str">
            <v>1000017590</v>
          </cell>
          <cell r="AI90" t="str">
            <v>DAYRA MARCELA ALDANA DIAZ</v>
          </cell>
          <cell r="AJ90" t="str">
            <v>1004993529</v>
          </cell>
          <cell r="AK90" t="str">
            <v>LUIS GUILLERMO FLECHAS SALCEDO</v>
          </cell>
          <cell r="AL90">
            <v>4944550</v>
          </cell>
          <cell r="AM90">
            <v>152140</v>
          </cell>
          <cell r="AN90">
            <v>0</v>
          </cell>
          <cell r="AO90">
            <v>4792410</v>
          </cell>
          <cell r="AP90">
            <v>4792410</v>
          </cell>
          <cell r="AQ90">
            <v>0</v>
          </cell>
          <cell r="AR90" t="str">
            <v>5000614614</v>
          </cell>
          <cell r="AS90" t="str">
            <v>1</v>
          </cell>
          <cell r="AT90" t="str">
            <v>498246</v>
          </cell>
          <cell r="AU90" t="str">
            <v>1</v>
          </cell>
          <cell r="AV90">
            <v>45310</v>
          </cell>
          <cell r="AW90" t="str">
            <v/>
          </cell>
        </row>
        <row r="91">
          <cell r="A91" t="str">
            <v>56-2024</v>
          </cell>
          <cell r="B91" t="str">
            <v>2024</v>
          </cell>
          <cell r="C91" t="str">
            <v>1</v>
          </cell>
          <cell r="D91">
            <v>45292</v>
          </cell>
          <cell r="E91">
            <v>45611</v>
          </cell>
          <cell r="F91" t="str">
            <v>0121-01</v>
          </cell>
          <cell r="G91">
            <v>45310</v>
          </cell>
          <cell r="H91" t="str">
            <v>145</v>
          </cell>
          <cell r="I91" t="str">
            <v>CONTRATO DE PRESTACION DE SERVICIOS PROFESIONALES</v>
          </cell>
          <cell r="J91">
            <v>56</v>
          </cell>
          <cell r="K91">
            <v>45310</v>
          </cell>
          <cell r="L91">
            <v>45504</v>
          </cell>
          <cell r="M91" t="str">
            <v>194</v>
          </cell>
          <cell r="N91" t="str">
            <v>02</v>
          </cell>
          <cell r="O91" t="str">
            <v>ORDENES DE PAGO</v>
          </cell>
          <cell r="P91" t="str">
            <v>16</v>
          </cell>
          <cell r="Q91" t="str">
            <v>85</v>
          </cell>
          <cell r="R91"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234</v>
          </cell>
          <cell r="S91" t="str">
            <v>O23011601020000007675</v>
          </cell>
          <cell r="T91" t="str">
            <v>Implementación de la Estrategia de Territorialización de la Política Pública de Mujeres y Equidad de Género a través de las Casas de Igualdad de Oportunidades para las Mujeres en Bogotá</v>
          </cell>
          <cell r="U91" t="str">
            <v>1-100-F001</v>
          </cell>
          <cell r="V91" t="str">
            <v>VA-RECURSOS DISTRITO</v>
          </cell>
          <cell r="W91" t="str">
            <v>O232020200991122</v>
          </cell>
          <cell r="X91" t="str">
            <v>Servicios de la administración pública relacionados con la salud</v>
          </cell>
          <cell r="Y91" t="str">
            <v>PM/0121/0108/45020347675</v>
          </cell>
          <cell r="Z91" t="str">
            <v/>
          </cell>
          <cell r="AA91" t="str">
            <v>Servicio de promoción de la garantía de derechos</v>
          </cell>
          <cell r="AB91" t="str">
            <v>10</v>
          </cell>
          <cell r="AC91" t="str">
            <v>CONTRATACIÓN DIRECTA</v>
          </cell>
          <cell r="AD91" t="str">
            <v>1000274355</v>
          </cell>
          <cell r="AE91" t="str">
            <v>CC</v>
          </cell>
          <cell r="AF91" t="str">
            <v>1020721300</v>
          </cell>
          <cell r="AG91" t="str">
            <v>MONICA ALEJANDRA MONROY CARDENAS</v>
          </cell>
          <cell r="AH91" t="str">
            <v>1000017590</v>
          </cell>
          <cell r="AI91" t="str">
            <v>DAYRA MARCELA ALDANA DIAZ</v>
          </cell>
          <cell r="AJ91" t="str">
            <v>1004993529</v>
          </cell>
          <cell r="AK91" t="str">
            <v>LUIS GUILLERMO FLECHAS SALCEDO</v>
          </cell>
          <cell r="AL91">
            <v>45903000</v>
          </cell>
          <cell r="AM91">
            <v>1412400</v>
          </cell>
          <cell r="AN91">
            <v>0</v>
          </cell>
          <cell r="AO91">
            <v>44490600</v>
          </cell>
          <cell r="AP91">
            <v>44490600</v>
          </cell>
          <cell r="AQ91">
            <v>0</v>
          </cell>
          <cell r="AR91" t="str">
            <v>5000614627</v>
          </cell>
          <cell r="AS91" t="str">
            <v>1</v>
          </cell>
          <cell r="AT91" t="str">
            <v>488973</v>
          </cell>
          <cell r="AU91" t="str">
            <v>1</v>
          </cell>
          <cell r="AV91">
            <v>45310</v>
          </cell>
          <cell r="AW91" t="str">
            <v/>
          </cell>
        </row>
        <row r="92">
          <cell r="A92" t="str">
            <v>61-2024</v>
          </cell>
          <cell r="B92" t="str">
            <v>2024</v>
          </cell>
          <cell r="C92" t="str">
            <v>3</v>
          </cell>
          <cell r="D92">
            <v>45292</v>
          </cell>
          <cell r="E92">
            <v>45611</v>
          </cell>
          <cell r="F92" t="str">
            <v>0121-01</v>
          </cell>
          <cell r="G92">
            <v>45310</v>
          </cell>
          <cell r="H92" t="str">
            <v>145</v>
          </cell>
          <cell r="I92" t="str">
            <v>CONTRATO DE PRESTACION DE SERVICIOS PROFESIONALES</v>
          </cell>
          <cell r="J92">
            <v>61</v>
          </cell>
          <cell r="K92">
            <v>45310</v>
          </cell>
          <cell r="L92">
            <v>45504</v>
          </cell>
          <cell r="M92" t="str">
            <v>194</v>
          </cell>
          <cell r="N92" t="str">
            <v>02</v>
          </cell>
          <cell r="O92" t="str">
            <v>ORDENES DE PAGO</v>
          </cell>
          <cell r="P92" t="str">
            <v>15</v>
          </cell>
          <cell r="Q92" t="str">
            <v>86</v>
          </cell>
          <cell r="R92" t="str">
            <v>Prestar los servicios profesionales para apoyar la gestión de aspectos administrativos asociados a la prestación de servicios misionales en las Casas de Igualdad de Oportunidades a cargo de la Dirección de Territorialización de Derechos y Participación. PC 287</v>
          </cell>
          <cell r="S92" t="str">
            <v>O23011601020000007675</v>
          </cell>
          <cell r="T92" t="str">
            <v>Implementación de la Estrategia de Territorialización de la Política Pública de Mujeres y Equidad de Género a través de las Casas de Igualdad de Oportunidades para las Mujeres en Bogotá</v>
          </cell>
          <cell r="U92" t="str">
            <v>1-100-F001</v>
          </cell>
          <cell r="V92" t="str">
            <v>VA-RECURSOS DISTRITO</v>
          </cell>
          <cell r="W92" t="str">
            <v>O232020200991114</v>
          </cell>
          <cell r="X92" t="str">
            <v>Servicios de planificación económica, social y estadística de la administración publica</v>
          </cell>
          <cell r="Y92" t="str">
            <v>PM/0121/0108/45020227675</v>
          </cell>
          <cell r="Z92" t="str">
            <v/>
          </cell>
          <cell r="AA92" t="str">
            <v>Servicio de promoción de la garantía de derechos</v>
          </cell>
          <cell r="AB92" t="str">
            <v>10</v>
          </cell>
          <cell r="AC92" t="str">
            <v>CONTRATACIÓN DIRECTA</v>
          </cell>
          <cell r="AD92" t="str">
            <v>1006062819</v>
          </cell>
          <cell r="AE92" t="str">
            <v>CC</v>
          </cell>
          <cell r="AF92" t="str">
            <v>52229317</v>
          </cell>
          <cell r="AG92" t="str">
            <v>MELINA DEL PILAR NARVAEZ SANTACRUZ</v>
          </cell>
          <cell r="AH92" t="str">
            <v>1000017590</v>
          </cell>
          <cell r="AI92" t="str">
            <v>DAYRA MARCELA ALDANA DIAZ</v>
          </cell>
          <cell r="AJ92" t="str">
            <v>1004993529</v>
          </cell>
          <cell r="AK92" t="str">
            <v>LUIS GUILLERMO FLECHAS SALCEDO</v>
          </cell>
          <cell r="AL92">
            <v>43641000</v>
          </cell>
          <cell r="AM92">
            <v>1342800</v>
          </cell>
          <cell r="AN92">
            <v>0</v>
          </cell>
          <cell r="AO92">
            <v>42298200</v>
          </cell>
          <cell r="AP92">
            <v>42298200</v>
          </cell>
          <cell r="AQ92">
            <v>0</v>
          </cell>
          <cell r="AR92" t="str">
            <v>5000614705</v>
          </cell>
          <cell r="AS92" t="str">
            <v>1</v>
          </cell>
          <cell r="AT92" t="str">
            <v>488963</v>
          </cell>
          <cell r="AU92" t="str">
            <v>1</v>
          </cell>
          <cell r="AV92">
            <v>45310</v>
          </cell>
          <cell r="AW92" t="str">
            <v/>
          </cell>
        </row>
        <row r="93">
          <cell r="A93" t="str">
            <v>203-2023</v>
          </cell>
          <cell r="B93" t="str">
            <v>2024</v>
          </cell>
          <cell r="C93" t="str">
            <v>1</v>
          </cell>
          <cell r="D93">
            <v>45292</v>
          </cell>
          <cell r="E93">
            <v>45611</v>
          </cell>
          <cell r="F93" t="str">
            <v>0121-01</v>
          </cell>
          <cell r="G93">
            <v>45310</v>
          </cell>
          <cell r="H93" t="str">
            <v>17</v>
          </cell>
          <cell r="I93" t="str">
            <v>CONTRATO DE ARRENDAMIENTO</v>
          </cell>
          <cell r="J93" t="str">
            <v>203-2023</v>
          </cell>
          <cell r="K93">
            <v>45310</v>
          </cell>
          <cell r="L93">
            <v>45461</v>
          </cell>
          <cell r="M93" t="str">
            <v>151</v>
          </cell>
          <cell r="N93" t="str">
            <v>02</v>
          </cell>
          <cell r="O93" t="str">
            <v>ORDENES DE PAGO</v>
          </cell>
          <cell r="P93" t="str">
            <v>92</v>
          </cell>
          <cell r="Q93" t="str">
            <v>87</v>
          </cell>
          <cell r="R93" t="str">
            <v>Adición y prórroga al Contrato No. 203 de 2023 cuyo objeto es: "Contratar el arrendamiento de un inmueble que funcionará como bodega para la Secretaría Distrital de la Mujer".</v>
          </cell>
          <cell r="S93" t="str">
            <v>O23011605560000007662</v>
          </cell>
          <cell r="T93" t="str">
            <v>Fortalecimiento a la gestión institucional de la SDMujer en Bogotá</v>
          </cell>
          <cell r="U93" t="str">
            <v>1-100-F001</v>
          </cell>
          <cell r="V93" t="str">
            <v>VA-RECURSOS DISTRITO</v>
          </cell>
          <cell r="W93" t="str">
            <v>O232020200772112</v>
          </cell>
          <cell r="X93" t="str">
            <v>Servicios de alquiler o arrendamiento con o sin opción de compra, relativos a bienes inmuebles no residenciales (diferentes a vivienda), propios o arrendados</v>
          </cell>
          <cell r="Y93" t="str">
            <v>PM/0121/0108/45990287662</v>
          </cell>
          <cell r="Z93" t="str">
            <v/>
          </cell>
          <cell r="AA93" t="str">
            <v>Servicio de promoción de la garantía de derechos</v>
          </cell>
          <cell r="AB93" t="str">
            <v>10</v>
          </cell>
          <cell r="AC93" t="str">
            <v>CONTRATACIÓN DIRECTA</v>
          </cell>
          <cell r="AD93" t="str">
            <v>1000571958</v>
          </cell>
          <cell r="AE93" t="str">
            <v>CC</v>
          </cell>
          <cell r="AF93" t="str">
            <v>51883443</v>
          </cell>
          <cell r="AG93" t="str">
            <v>SANDRA PATRICIA PIARPUSSAN OBREGON</v>
          </cell>
          <cell r="AH93" t="str">
            <v>1000017590</v>
          </cell>
          <cell r="AI93" t="str">
            <v>DAYRA MARCELA ALDANA DIAZ</v>
          </cell>
          <cell r="AJ93" t="str">
            <v>1004993529</v>
          </cell>
          <cell r="AK93" t="str">
            <v>LUIS GUILLERMO FLECHAS SALCEDO</v>
          </cell>
          <cell r="AL93">
            <v>41144270</v>
          </cell>
          <cell r="AM93">
            <v>0</v>
          </cell>
          <cell r="AN93">
            <v>0</v>
          </cell>
          <cell r="AO93">
            <v>41144270</v>
          </cell>
          <cell r="AP93">
            <v>41144270</v>
          </cell>
          <cell r="AQ93">
            <v>0</v>
          </cell>
          <cell r="AR93" t="str">
            <v>5000614732</v>
          </cell>
          <cell r="AS93" t="str">
            <v>1</v>
          </cell>
          <cell r="AT93" t="str">
            <v>494167</v>
          </cell>
          <cell r="AU93" t="str">
            <v>1</v>
          </cell>
          <cell r="AV93">
            <v>45310</v>
          </cell>
          <cell r="AW93" t="str">
            <v/>
          </cell>
        </row>
        <row r="94">
          <cell r="A94" t="str">
            <v>62-2024</v>
          </cell>
          <cell r="B94" t="str">
            <v>2024</v>
          </cell>
          <cell r="C94" t="str">
            <v>1</v>
          </cell>
          <cell r="D94">
            <v>45292</v>
          </cell>
          <cell r="E94">
            <v>45611</v>
          </cell>
          <cell r="F94" t="str">
            <v>0121-01</v>
          </cell>
          <cell r="G94">
            <v>45310</v>
          </cell>
          <cell r="H94" t="str">
            <v>145</v>
          </cell>
          <cell r="I94" t="str">
            <v>CONTRATO DE PRESTACION DE SERVICIOS PROFESIONALES</v>
          </cell>
          <cell r="J94">
            <v>62</v>
          </cell>
          <cell r="K94">
            <v>45310</v>
          </cell>
          <cell r="L94">
            <v>45504</v>
          </cell>
          <cell r="M94" t="str">
            <v>194</v>
          </cell>
          <cell r="N94" t="str">
            <v>02</v>
          </cell>
          <cell r="O94" t="str">
            <v>ORDENES DE PAGO</v>
          </cell>
          <cell r="P94" t="str">
            <v>524</v>
          </cell>
          <cell r="Q94" t="str">
            <v>88</v>
          </cell>
          <cell r="R94" t="str">
            <v>Prestar los servicios profesionales para brindar representación jurídica a mujeres víctimas de violencias, en el marco de la implementación de la estrategia de semi presencialidad en escenarios de URI de la Fiscalía General de la Nación. PC 794</v>
          </cell>
          <cell r="S94" t="str">
            <v>O23011603400000007672</v>
          </cell>
          <cell r="T94" t="str">
            <v>Contribución acceso efectivo de las mujeres a la justicia con enfoque de género y de la ruta integral de atención para el acceso a la justicia de las mujeres en Bogotá</v>
          </cell>
          <cell r="U94" t="str">
            <v>1-100-F001</v>
          </cell>
          <cell r="V94" t="str">
            <v>VA-RECURSOS DISTRITO</v>
          </cell>
          <cell r="W94" t="str">
            <v>O232020200882120</v>
          </cell>
          <cell r="X94" t="str">
            <v>Servicios de asesoramiento y representación jurídica relativos a otros campos del derecho</v>
          </cell>
          <cell r="Y94" t="str">
            <v>PM/0121/0106/12020277672</v>
          </cell>
          <cell r="Z94" t="str">
            <v/>
          </cell>
          <cell r="AA94" t="str">
            <v>Servicios de prevención, atención y acogida para e</v>
          </cell>
          <cell r="AB94" t="str">
            <v>10</v>
          </cell>
          <cell r="AC94" t="str">
            <v>CONTRATACIÓN DIRECTA</v>
          </cell>
          <cell r="AD94" t="str">
            <v>1005573229</v>
          </cell>
          <cell r="AE94" t="str">
            <v>CC</v>
          </cell>
          <cell r="AF94" t="str">
            <v>52198664</v>
          </cell>
          <cell r="AG94" t="str">
            <v>GLORIA AMPARO SILVA TOVAR</v>
          </cell>
          <cell r="AH94" t="str">
            <v>1000017590</v>
          </cell>
          <cell r="AI94" t="str">
            <v>DAYRA MARCELA ALDANA DIAZ</v>
          </cell>
          <cell r="AJ94" t="str">
            <v>1004993529</v>
          </cell>
          <cell r="AK94" t="str">
            <v>LUIS GUILLERMO FLECHAS SALCEDO</v>
          </cell>
          <cell r="AL94">
            <v>42367000</v>
          </cell>
          <cell r="AM94">
            <v>651800</v>
          </cell>
          <cell r="AN94">
            <v>0</v>
          </cell>
          <cell r="AO94">
            <v>41715200</v>
          </cell>
          <cell r="AP94">
            <v>41715200</v>
          </cell>
          <cell r="AQ94">
            <v>0</v>
          </cell>
          <cell r="AR94" t="str">
            <v>5000614736</v>
          </cell>
          <cell r="AS94" t="str">
            <v>1</v>
          </cell>
          <cell r="AT94" t="str">
            <v>505317</v>
          </cell>
          <cell r="AU94" t="str">
            <v>1</v>
          </cell>
          <cell r="AV94">
            <v>45310</v>
          </cell>
          <cell r="AW94" t="str">
            <v/>
          </cell>
        </row>
        <row r="95">
          <cell r="A95" t="str">
            <v>64-2024</v>
          </cell>
          <cell r="B95" t="str">
            <v>2024</v>
          </cell>
          <cell r="C95" t="str">
            <v>1</v>
          </cell>
          <cell r="D95">
            <v>45292</v>
          </cell>
          <cell r="E95">
            <v>45611</v>
          </cell>
          <cell r="F95" t="str">
            <v>0121-01</v>
          </cell>
          <cell r="G95">
            <v>45310</v>
          </cell>
          <cell r="H95" t="str">
            <v>145</v>
          </cell>
          <cell r="I95" t="str">
            <v>CONTRATO DE PRESTACION DE SERVICIOS PROFESIONALES</v>
          </cell>
          <cell r="J95">
            <v>64</v>
          </cell>
          <cell r="K95">
            <v>45310</v>
          </cell>
          <cell r="L95">
            <v>45504</v>
          </cell>
          <cell r="M95" t="str">
            <v>194</v>
          </cell>
          <cell r="N95" t="str">
            <v>02</v>
          </cell>
          <cell r="O95" t="str">
            <v>ORDENES DE PAGO</v>
          </cell>
          <cell r="P95" t="str">
            <v>521</v>
          </cell>
          <cell r="Q95" t="str">
            <v>89</v>
          </cell>
          <cell r="R95" t="str">
            <v>Prestar los servicios profesionales para brindar representación jurídica a mujeres víctimas de violencias, en el marco de la implementación de la estrategia de semi presencialidad en escenarios de URI de la Fiscalía General de la Nación. PC 759</v>
          </cell>
          <cell r="S95" t="str">
            <v>O23011603400000007672</v>
          </cell>
          <cell r="T95" t="str">
            <v>Contribución acceso efectivo de las mujeres a la justicia con enfoque de género y de la ruta integral de atención para el acceso a la justicia de las mujeres en Bogotá</v>
          </cell>
          <cell r="U95" t="str">
            <v>1-100-F001</v>
          </cell>
          <cell r="V95" t="str">
            <v>VA-RECURSOS DISTRITO</v>
          </cell>
          <cell r="W95" t="str">
            <v>O232020200882120</v>
          </cell>
          <cell r="X95" t="str">
            <v>Servicios de asesoramiento y representación jurídica relativos a otros campos del derecho</v>
          </cell>
          <cell r="Y95" t="str">
            <v>PM/0121/0106/12020277672</v>
          </cell>
          <cell r="Z95" t="str">
            <v/>
          </cell>
          <cell r="AA95" t="str">
            <v>Servicios de prevención, atención y acogida para e</v>
          </cell>
          <cell r="AB95" t="str">
            <v>10</v>
          </cell>
          <cell r="AC95" t="str">
            <v>CONTRATACIÓN DIRECTA</v>
          </cell>
          <cell r="AD95" t="str">
            <v>1011874591</v>
          </cell>
          <cell r="AE95" t="str">
            <v>CC</v>
          </cell>
          <cell r="AF95" t="str">
            <v>1072708290</v>
          </cell>
          <cell r="AG95" t="str">
            <v>JUANITA  TAMAYO PEÑA</v>
          </cell>
          <cell r="AH95" t="str">
            <v>1000017590</v>
          </cell>
          <cell r="AI95" t="str">
            <v>DAYRA MARCELA ALDANA DIAZ</v>
          </cell>
          <cell r="AJ95" t="str">
            <v>1004993529</v>
          </cell>
          <cell r="AK95" t="str">
            <v>LUIS GUILLERMO FLECHAS SALCEDO</v>
          </cell>
          <cell r="AL95">
            <v>42367000</v>
          </cell>
          <cell r="AM95">
            <v>651800</v>
          </cell>
          <cell r="AN95">
            <v>0</v>
          </cell>
          <cell r="AO95">
            <v>41715200</v>
          </cell>
          <cell r="AP95">
            <v>41715200</v>
          </cell>
          <cell r="AQ95">
            <v>0</v>
          </cell>
          <cell r="AR95" t="str">
            <v>5000614740</v>
          </cell>
          <cell r="AS95" t="str">
            <v>1</v>
          </cell>
          <cell r="AT95" t="str">
            <v>505298</v>
          </cell>
          <cell r="AU95" t="str">
            <v>1</v>
          </cell>
          <cell r="AV95">
            <v>45310</v>
          </cell>
          <cell r="AW95" t="str">
            <v/>
          </cell>
        </row>
        <row r="96">
          <cell r="A96" t="str">
            <v>63-2024</v>
          </cell>
          <cell r="B96" t="str">
            <v>2024</v>
          </cell>
          <cell r="C96" t="str">
            <v>1</v>
          </cell>
          <cell r="D96">
            <v>45292</v>
          </cell>
          <cell r="E96">
            <v>45611</v>
          </cell>
          <cell r="F96" t="str">
            <v>0121-01</v>
          </cell>
          <cell r="G96">
            <v>45310</v>
          </cell>
          <cell r="H96" t="str">
            <v>145</v>
          </cell>
          <cell r="I96" t="str">
            <v>CONTRATO DE PRESTACION DE SERVICIOS PROFESIONALES</v>
          </cell>
          <cell r="J96">
            <v>63</v>
          </cell>
          <cell r="K96">
            <v>45310</v>
          </cell>
          <cell r="L96">
            <v>45504</v>
          </cell>
          <cell r="M96" t="str">
            <v>194</v>
          </cell>
          <cell r="N96" t="str">
            <v>02</v>
          </cell>
          <cell r="O96" t="str">
            <v>ORDENES DE PAGO</v>
          </cell>
          <cell r="P96" t="str">
            <v>525</v>
          </cell>
          <cell r="Q96" t="str">
            <v>90</v>
          </cell>
          <cell r="R96" t="str">
            <v>Prestar los servicios profesionales para brindar representación jurídica a mujeres víctimas de violencias, en el marco de la implementación de la estrategia de semi presencialidad en escenarios de URI de la Fiscalía General de la Nación. PC 805</v>
          </cell>
          <cell r="S96" t="str">
            <v>O23011603400000007672</v>
          </cell>
          <cell r="T96" t="str">
            <v>Contribución acceso efectivo de las mujeres a la justicia con enfoque de género y de la ruta integral de atención para el acceso a la justicia de las mujeres en Bogotá</v>
          </cell>
          <cell r="U96" t="str">
            <v>1-100-F001</v>
          </cell>
          <cell r="V96" t="str">
            <v>VA-RECURSOS DISTRITO</v>
          </cell>
          <cell r="W96" t="str">
            <v>O232020200882120</v>
          </cell>
          <cell r="X96" t="str">
            <v>Servicios de asesoramiento y representación jurídica relativos a otros campos del derecho</v>
          </cell>
          <cell r="Y96" t="str">
            <v>PM/0121/0106/12020277672</v>
          </cell>
          <cell r="Z96" t="str">
            <v/>
          </cell>
          <cell r="AA96" t="str">
            <v>Servicios de prevención, atención y acogida para e</v>
          </cell>
          <cell r="AB96" t="str">
            <v>10</v>
          </cell>
          <cell r="AC96" t="str">
            <v>CONTRATACIÓN DIRECTA</v>
          </cell>
          <cell r="AD96" t="str">
            <v>1002542586</v>
          </cell>
          <cell r="AE96" t="str">
            <v>CC</v>
          </cell>
          <cell r="AF96" t="str">
            <v>52953322</v>
          </cell>
          <cell r="AG96" t="str">
            <v>LINDA JULIET BERNAL ZABALA</v>
          </cell>
          <cell r="AH96" t="str">
            <v>1000017590</v>
          </cell>
          <cell r="AI96" t="str">
            <v>DAYRA MARCELA ALDANA DIAZ</v>
          </cell>
          <cell r="AJ96" t="str">
            <v>1004993529</v>
          </cell>
          <cell r="AK96" t="str">
            <v>LUIS GUILLERMO FLECHAS SALCEDO</v>
          </cell>
          <cell r="AL96">
            <v>42367000</v>
          </cell>
          <cell r="AM96">
            <v>651800</v>
          </cell>
          <cell r="AN96">
            <v>0</v>
          </cell>
          <cell r="AO96">
            <v>41715200</v>
          </cell>
          <cell r="AP96">
            <v>41715200</v>
          </cell>
          <cell r="AQ96">
            <v>0</v>
          </cell>
          <cell r="AR96" t="str">
            <v>5000614765</v>
          </cell>
          <cell r="AS96" t="str">
            <v>1</v>
          </cell>
          <cell r="AT96" t="str">
            <v>505320</v>
          </cell>
          <cell r="AU96" t="str">
            <v>1</v>
          </cell>
          <cell r="AV96">
            <v>45310</v>
          </cell>
          <cell r="AW96" t="str">
            <v/>
          </cell>
        </row>
        <row r="97">
          <cell r="A97" t="str">
            <v>65-2024</v>
          </cell>
          <cell r="B97" t="str">
            <v>2024</v>
          </cell>
          <cell r="C97" t="str">
            <v>1</v>
          </cell>
          <cell r="D97">
            <v>45292</v>
          </cell>
          <cell r="E97">
            <v>45611</v>
          </cell>
          <cell r="F97" t="str">
            <v>0121-01</v>
          </cell>
          <cell r="G97">
            <v>45310</v>
          </cell>
          <cell r="H97" t="str">
            <v>145</v>
          </cell>
          <cell r="I97" t="str">
            <v>CONTRATO DE PRESTACION DE SERVICIOS PROFESIONALES</v>
          </cell>
          <cell r="J97">
            <v>65</v>
          </cell>
          <cell r="K97">
            <v>45310</v>
          </cell>
          <cell r="L97">
            <v>45504</v>
          </cell>
          <cell r="M97" t="str">
            <v>194</v>
          </cell>
          <cell r="N97" t="str">
            <v>02</v>
          </cell>
          <cell r="O97" t="str">
            <v>ORDENES DE PAGO</v>
          </cell>
          <cell r="P97" t="str">
            <v>523</v>
          </cell>
          <cell r="Q97" t="str">
            <v>91</v>
          </cell>
          <cell r="R97" t="str">
            <v>Prestar los servicios profesionales para brindar representación jurídica a mujeres víctimas de violencias, en el marco de la implementación de la estrategia de semi presencialidad en escenarios de URI de la Fiscalía General de la Nación. PC 793</v>
          </cell>
          <cell r="S97" t="str">
            <v>O23011603400000007672</v>
          </cell>
          <cell r="T97" t="str">
            <v>Contribución acceso efectivo de las mujeres a la justicia con enfoque de género y de la ruta integral de atención para el acceso a la justicia de las mujeres en Bogotá</v>
          </cell>
          <cell r="U97" t="str">
            <v>1-100-F001</v>
          </cell>
          <cell r="V97" t="str">
            <v>VA-RECURSOS DISTRITO</v>
          </cell>
          <cell r="W97" t="str">
            <v>O232020200882120</v>
          </cell>
          <cell r="X97" t="str">
            <v>Servicios de asesoramiento y representación jurídica relativos a otros campos del derecho</v>
          </cell>
          <cell r="Y97" t="str">
            <v>PM/0121/0106/12020277672</v>
          </cell>
          <cell r="Z97" t="str">
            <v/>
          </cell>
          <cell r="AA97" t="str">
            <v>Servicios de prevención, atención y acogida para e</v>
          </cell>
          <cell r="AB97" t="str">
            <v>10</v>
          </cell>
          <cell r="AC97" t="str">
            <v>CONTRATACIÓN DIRECTA</v>
          </cell>
          <cell r="AD97" t="str">
            <v>1012137641</v>
          </cell>
          <cell r="AE97" t="str">
            <v>CC</v>
          </cell>
          <cell r="AF97" t="str">
            <v>1010233479</v>
          </cell>
          <cell r="AG97" t="str">
            <v>LINA MARIA SIERRA GUTIERREZ</v>
          </cell>
          <cell r="AH97" t="str">
            <v>1000017590</v>
          </cell>
          <cell r="AI97" t="str">
            <v>DAYRA MARCELA ALDANA DIAZ</v>
          </cell>
          <cell r="AJ97" t="str">
            <v>1004993529</v>
          </cell>
          <cell r="AK97" t="str">
            <v>LUIS GUILLERMO FLECHAS SALCEDO</v>
          </cell>
          <cell r="AL97">
            <v>42367000</v>
          </cell>
          <cell r="AM97">
            <v>651800</v>
          </cell>
          <cell r="AN97">
            <v>0</v>
          </cell>
          <cell r="AO97">
            <v>41715200</v>
          </cell>
          <cell r="AP97">
            <v>41715200</v>
          </cell>
          <cell r="AQ97">
            <v>0</v>
          </cell>
          <cell r="AR97" t="str">
            <v>5000614800</v>
          </cell>
          <cell r="AS97" t="str">
            <v>1</v>
          </cell>
          <cell r="AT97" t="str">
            <v>505310</v>
          </cell>
          <cell r="AU97" t="str">
            <v>1</v>
          </cell>
          <cell r="AV97">
            <v>45310</v>
          </cell>
          <cell r="AW97" t="str">
            <v/>
          </cell>
        </row>
        <row r="98">
          <cell r="A98" t="str">
            <v>60-2024</v>
          </cell>
          <cell r="B98" t="str">
            <v>2024</v>
          </cell>
          <cell r="C98" t="str">
            <v>1</v>
          </cell>
          <cell r="D98">
            <v>45292</v>
          </cell>
          <cell r="E98">
            <v>45611</v>
          </cell>
          <cell r="F98" t="str">
            <v>0121-01</v>
          </cell>
          <cell r="G98">
            <v>45310</v>
          </cell>
          <cell r="H98" t="str">
            <v>145</v>
          </cell>
          <cell r="I98" t="str">
            <v>CONTRATO DE PRESTACION DE SERVICIOS PROFESIONALES</v>
          </cell>
          <cell r="J98">
            <v>60</v>
          </cell>
          <cell r="K98">
            <v>45310</v>
          </cell>
          <cell r="L98">
            <v>45504</v>
          </cell>
          <cell r="M98" t="str">
            <v>194</v>
          </cell>
          <cell r="N98" t="str">
            <v>02</v>
          </cell>
          <cell r="O98" t="str">
            <v>ORDENES DE PAGO</v>
          </cell>
          <cell r="P98" t="str">
            <v>370</v>
          </cell>
          <cell r="Q98" t="str">
            <v>92</v>
          </cell>
          <cell r="R98" t="str">
            <v>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945</v>
          </cell>
          <cell r="S98" t="str">
            <v>O23011605560000007662</v>
          </cell>
          <cell r="T98" t="str">
            <v>Fortalecimiento a la gestión institucional de la SDMujer en Bogotá</v>
          </cell>
          <cell r="U98" t="str">
            <v>1-100-F001</v>
          </cell>
          <cell r="V98" t="str">
            <v>VA-RECURSOS DISTRITO</v>
          </cell>
          <cell r="W98" t="str">
            <v>O232020200991114</v>
          </cell>
          <cell r="X98" t="str">
            <v>Servicios de planificación económica, social y estadística de la administración publica</v>
          </cell>
          <cell r="Y98" t="str">
            <v>PM/0121/0108/45990287662</v>
          </cell>
          <cell r="Z98" t="str">
            <v/>
          </cell>
          <cell r="AA98" t="str">
            <v>Servicio de promoción de la garantía de derechos</v>
          </cell>
          <cell r="AB98" t="str">
            <v>10</v>
          </cell>
          <cell r="AC98" t="str">
            <v>CONTRATACIÓN DIRECTA</v>
          </cell>
          <cell r="AD98" t="str">
            <v>1003285498</v>
          </cell>
          <cell r="AE98" t="str">
            <v>CC</v>
          </cell>
          <cell r="AF98" t="str">
            <v>52111077</v>
          </cell>
          <cell r="AG98" t="str">
            <v>LUZ AMPARO MACIAS QUINTANA</v>
          </cell>
          <cell r="AH98" t="str">
            <v>1000017590</v>
          </cell>
          <cell r="AI98" t="str">
            <v>DAYRA MARCELA ALDANA DIAZ</v>
          </cell>
          <cell r="AJ98" t="str">
            <v>1004993529</v>
          </cell>
          <cell r="AK98" t="str">
            <v>LUIS GUILLERMO FLECHAS SALCEDO</v>
          </cell>
          <cell r="AL98">
            <v>56907500</v>
          </cell>
          <cell r="AM98">
            <v>875500</v>
          </cell>
          <cell r="AN98">
            <v>0</v>
          </cell>
          <cell r="AO98">
            <v>56032000</v>
          </cell>
          <cell r="AP98">
            <v>56032000</v>
          </cell>
          <cell r="AQ98">
            <v>0</v>
          </cell>
          <cell r="AR98" t="str">
            <v>5000615081</v>
          </cell>
          <cell r="AS98" t="str">
            <v>1</v>
          </cell>
          <cell r="AT98" t="str">
            <v>499359</v>
          </cell>
          <cell r="AU98" t="str">
            <v>1</v>
          </cell>
          <cell r="AV98">
            <v>45310</v>
          </cell>
          <cell r="AW98" t="str">
            <v/>
          </cell>
        </row>
        <row r="99">
          <cell r="A99" t="str">
            <v>124820394-3-2024</v>
          </cell>
          <cell r="B99" t="str">
            <v>2024</v>
          </cell>
          <cell r="C99" t="str">
            <v>1</v>
          </cell>
          <cell r="D99">
            <v>45292</v>
          </cell>
          <cell r="E99">
            <v>45611</v>
          </cell>
          <cell r="F99" t="str">
            <v>0121-01</v>
          </cell>
          <cell r="G99">
            <v>45310</v>
          </cell>
          <cell r="H99" t="str">
            <v>28</v>
          </cell>
          <cell r="I99" t="str">
            <v>FACTURAS</v>
          </cell>
          <cell r="J99" t="str">
            <v>124820394-3</v>
          </cell>
          <cell r="K99">
            <v>45310</v>
          </cell>
          <cell r="L99">
            <v>45315</v>
          </cell>
          <cell r="M99" t="str">
            <v>5</v>
          </cell>
          <cell r="N99" t="str">
            <v>02</v>
          </cell>
          <cell r="O99" t="str">
            <v>ORDENES DE PAGO</v>
          </cell>
          <cell r="P99" t="str">
            <v>7</v>
          </cell>
          <cell r="Q99" t="str">
            <v>93</v>
          </cell>
          <cell r="R99" t="str">
            <v>Pagar los servicios públicos para las sedes administrativas y de uso misional de la entidad - Energía. Cio Teusaquillo Cliente 0451148-7</v>
          </cell>
          <cell r="S99" t="str">
            <v>O23011601020000007675</v>
          </cell>
          <cell r="T99" t="str">
            <v>Implementación de la Estrategia de Territorialización de la Política Pública de Mujeres y Equidad de Género a través de las Casas de Igualdad de Oportunidades para las Mujeres en Bogotá</v>
          </cell>
          <cell r="U99" t="str">
            <v>1-100-F001</v>
          </cell>
          <cell r="V99" t="str">
            <v>VA-RECURSOS DISTRITO</v>
          </cell>
          <cell r="W99" t="str">
            <v>O232020200886312</v>
          </cell>
          <cell r="X99" t="str">
            <v>Servicios de distribución de electricidad (a comisión o por contrato)</v>
          </cell>
          <cell r="Y99" t="str">
            <v>PM/0121/0108/45020227675</v>
          </cell>
          <cell r="Z99" t="str">
            <v/>
          </cell>
          <cell r="AA99" t="str">
            <v>Servicio de promoción de la garantía de derechos</v>
          </cell>
          <cell r="AB99" t="str">
            <v>93</v>
          </cell>
          <cell r="AC99" t="str">
            <v>N/A SERVICIOS PÚBLICOS</v>
          </cell>
          <cell r="AD99" t="str">
            <v>1000455356</v>
          </cell>
          <cell r="AE99" t="str">
            <v>NIT</v>
          </cell>
          <cell r="AF99" t="str">
            <v>860063875</v>
          </cell>
          <cell r="AG99" t="str">
            <v>ENEL COLOMBIA SA ESP</v>
          </cell>
          <cell r="AH99" t="str">
            <v>1000017590</v>
          </cell>
          <cell r="AI99" t="str">
            <v>DAYRA MARCELA ALDANA DIAZ</v>
          </cell>
          <cell r="AJ99" t="str">
            <v>1006568368</v>
          </cell>
          <cell r="AK99" t="str">
            <v>GLADYS MARCELA ENCISO GAITAN</v>
          </cell>
          <cell r="AL99">
            <v>386900</v>
          </cell>
          <cell r="AM99">
            <v>0</v>
          </cell>
          <cell r="AN99">
            <v>0</v>
          </cell>
          <cell r="AO99">
            <v>386900</v>
          </cell>
          <cell r="AP99">
            <v>386900</v>
          </cell>
          <cell r="AQ99">
            <v>0</v>
          </cell>
          <cell r="AR99" t="str">
            <v>5000615085</v>
          </cell>
          <cell r="AS99" t="str">
            <v>1</v>
          </cell>
          <cell r="AT99" t="str">
            <v>485669</v>
          </cell>
          <cell r="AU99" t="str">
            <v>1</v>
          </cell>
          <cell r="AV99">
            <v>45310</v>
          </cell>
          <cell r="AW99" t="str">
            <v/>
          </cell>
        </row>
        <row r="100">
          <cell r="A100" t="str">
            <v>124336909-3-2024</v>
          </cell>
          <cell r="B100" t="str">
            <v>2024</v>
          </cell>
          <cell r="C100" t="str">
            <v>1</v>
          </cell>
          <cell r="D100">
            <v>45292</v>
          </cell>
          <cell r="E100">
            <v>45611</v>
          </cell>
          <cell r="F100" t="str">
            <v>0121-01</v>
          </cell>
          <cell r="G100">
            <v>45310</v>
          </cell>
          <cell r="H100" t="str">
            <v>28</v>
          </cell>
          <cell r="I100" t="str">
            <v>FACTURAS</v>
          </cell>
          <cell r="J100" t="str">
            <v>124336909-3</v>
          </cell>
          <cell r="K100">
            <v>45310</v>
          </cell>
          <cell r="L100">
            <v>45315</v>
          </cell>
          <cell r="M100" t="str">
            <v>5</v>
          </cell>
          <cell r="N100" t="str">
            <v>02</v>
          </cell>
          <cell r="O100" t="str">
            <v>ORDENES DE PAGO</v>
          </cell>
          <cell r="P100" t="str">
            <v>11</v>
          </cell>
          <cell r="Q100" t="str">
            <v>94</v>
          </cell>
          <cell r="R100" t="str">
            <v>Pago de servicios públicos del inmueble "Casa de Todas" Energías Periodo facturado 08/DICIEMBRE/2023- 10/ENERO/2024,,</v>
          </cell>
          <cell r="S100" t="str">
            <v>O23011601050000007671</v>
          </cell>
          <cell r="T100" t="str">
            <v>Implementación de acciones afirmativas dirigidas a las mujeres con enfoque diferencial y de género en Bogotá</v>
          </cell>
          <cell r="U100" t="str">
            <v>1-100-F001</v>
          </cell>
          <cell r="V100" t="str">
            <v>VA-RECURSOS DISTRITO</v>
          </cell>
          <cell r="W100" t="str">
            <v>O232020200886312</v>
          </cell>
          <cell r="X100" t="str">
            <v>Servicios de distribución de electricidad (a comisión o por contrato)</v>
          </cell>
          <cell r="Y100" t="str">
            <v>PM/0121/0108/45020337671</v>
          </cell>
          <cell r="Z100" t="str">
            <v/>
          </cell>
          <cell r="AA100" t="str">
            <v>Servicio de promoción de la garantía de derechos</v>
          </cell>
          <cell r="AB100" t="str">
            <v>93</v>
          </cell>
          <cell r="AC100" t="str">
            <v>N/A SERVICIOS PÚBLICOS</v>
          </cell>
          <cell r="AD100" t="str">
            <v>1000455356</v>
          </cell>
          <cell r="AE100" t="str">
            <v>NIT</v>
          </cell>
          <cell r="AF100" t="str">
            <v>860063875</v>
          </cell>
          <cell r="AG100" t="str">
            <v>ENEL COLOMBIA SA ESP</v>
          </cell>
          <cell r="AH100" t="str">
            <v>1000017590</v>
          </cell>
          <cell r="AI100" t="str">
            <v>DAYRA MARCELA ALDANA DIAZ</v>
          </cell>
          <cell r="AJ100" t="str">
            <v>1004702112</v>
          </cell>
          <cell r="AK100" t="str">
            <v>MARCIA YAZMIN CASTRO RAMIREZ</v>
          </cell>
          <cell r="AL100">
            <v>464810</v>
          </cell>
          <cell r="AM100">
            <v>0</v>
          </cell>
          <cell r="AN100">
            <v>0</v>
          </cell>
          <cell r="AO100">
            <v>464810</v>
          </cell>
          <cell r="AP100">
            <v>464810</v>
          </cell>
          <cell r="AQ100">
            <v>0</v>
          </cell>
          <cell r="AR100" t="str">
            <v>5000616247</v>
          </cell>
          <cell r="AS100" t="str">
            <v>1</v>
          </cell>
          <cell r="AT100" t="str">
            <v>486063</v>
          </cell>
          <cell r="AU100" t="str">
            <v>1</v>
          </cell>
          <cell r="AV100">
            <v>45310</v>
          </cell>
          <cell r="AW100" t="str">
            <v/>
          </cell>
        </row>
        <row r="101">
          <cell r="A101" t="str">
            <v>66-2024</v>
          </cell>
          <cell r="B101" t="str">
            <v>2024</v>
          </cell>
          <cell r="C101" t="str">
            <v>1</v>
          </cell>
          <cell r="D101">
            <v>45292</v>
          </cell>
          <cell r="E101">
            <v>45611</v>
          </cell>
          <cell r="F101" t="str">
            <v>0121-01</v>
          </cell>
          <cell r="G101">
            <v>45310</v>
          </cell>
          <cell r="H101" t="str">
            <v>145</v>
          </cell>
          <cell r="I101" t="str">
            <v>CONTRATO DE PRESTACION DE SERVICIOS PROFESIONALES</v>
          </cell>
          <cell r="J101">
            <v>66</v>
          </cell>
          <cell r="K101">
            <v>45311</v>
          </cell>
          <cell r="L101">
            <v>45504</v>
          </cell>
          <cell r="M101" t="str">
            <v>193</v>
          </cell>
          <cell r="N101" t="str">
            <v>02</v>
          </cell>
          <cell r="O101" t="str">
            <v>ORDENES DE PAGO</v>
          </cell>
          <cell r="P101" t="str">
            <v>362</v>
          </cell>
          <cell r="Q101" t="str">
            <v>95</v>
          </cell>
          <cell r="R101" t="str">
            <v>Prestar servicios profesionales en la Subsecretaría de Gestión Corporativa para brindar apoyo en la revisión y seguimiento de los procesos presupuestales y financieros de la SDMujer, así como en los demás temas relacionados con las funciones de la Subsecretaría. PC 936</v>
          </cell>
          <cell r="S101" t="str">
            <v>O23011605560000007662</v>
          </cell>
          <cell r="T101" t="str">
            <v>Fortalecimiento a la gestión institucional de la SDMujer en Bogotá</v>
          </cell>
          <cell r="U101" t="str">
            <v>1-100-F001</v>
          </cell>
          <cell r="V101" t="str">
            <v>VA-RECURSOS DISTRITO</v>
          </cell>
          <cell r="W101" t="str">
            <v>O232020200991114</v>
          </cell>
          <cell r="X101" t="str">
            <v>Servicios de planificación económica, social y estadística de la administración publica</v>
          </cell>
          <cell r="Y101" t="str">
            <v>PM/0121/0108/45990287662</v>
          </cell>
          <cell r="Z101" t="str">
            <v/>
          </cell>
          <cell r="AA101" t="str">
            <v>Servicio de promoción de la garantía de derechos</v>
          </cell>
          <cell r="AB101" t="str">
            <v>10</v>
          </cell>
          <cell r="AC101" t="str">
            <v>CONTRATACIÓN DIRECTA</v>
          </cell>
          <cell r="AD101" t="str">
            <v>1000149130</v>
          </cell>
          <cell r="AE101" t="str">
            <v>CC</v>
          </cell>
          <cell r="AF101" t="str">
            <v>53165523</v>
          </cell>
          <cell r="AG101" t="str">
            <v>NATALI  ARDILA ARDILA</v>
          </cell>
          <cell r="AH101" t="str">
            <v>1000017590</v>
          </cell>
          <cell r="AI101" t="str">
            <v>DAYRA MARCELA ALDANA DIAZ</v>
          </cell>
          <cell r="AJ101" t="str">
            <v>1004993529</v>
          </cell>
          <cell r="AK101" t="str">
            <v>LUIS GUILLERMO FLECHAS SALCEDO</v>
          </cell>
          <cell r="AL101">
            <v>52000000</v>
          </cell>
          <cell r="AM101">
            <v>1600000</v>
          </cell>
          <cell r="AN101">
            <v>0</v>
          </cell>
          <cell r="AO101">
            <v>50400000</v>
          </cell>
          <cell r="AP101">
            <v>50400000</v>
          </cell>
          <cell r="AQ101">
            <v>0</v>
          </cell>
          <cell r="AR101" t="str">
            <v>5000616297</v>
          </cell>
          <cell r="AS101" t="str">
            <v>1</v>
          </cell>
          <cell r="AT101" t="str">
            <v>499317</v>
          </cell>
          <cell r="AU101" t="str">
            <v>1</v>
          </cell>
          <cell r="AV101">
            <v>45310</v>
          </cell>
          <cell r="AW101" t="str">
            <v/>
          </cell>
        </row>
        <row r="102">
          <cell r="A102" t="str">
            <v>68-2024</v>
          </cell>
          <cell r="B102" t="str">
            <v>2024</v>
          </cell>
          <cell r="C102" t="str">
            <v>1</v>
          </cell>
          <cell r="D102">
            <v>45292</v>
          </cell>
          <cell r="E102">
            <v>45611</v>
          </cell>
          <cell r="F102" t="str">
            <v>0121-01</v>
          </cell>
          <cell r="G102">
            <v>45311</v>
          </cell>
          <cell r="H102" t="str">
            <v>145</v>
          </cell>
          <cell r="I102" t="str">
            <v>CONTRATO DE PRESTACION DE SERVICIOS PROFESIONALES</v>
          </cell>
          <cell r="J102">
            <v>68</v>
          </cell>
          <cell r="K102">
            <v>45313</v>
          </cell>
          <cell r="L102">
            <v>45504</v>
          </cell>
          <cell r="M102" t="str">
            <v>191</v>
          </cell>
          <cell r="N102" t="str">
            <v>02</v>
          </cell>
          <cell r="O102" t="str">
            <v>ORDENES DE PAGO</v>
          </cell>
          <cell r="P102" t="str">
            <v>579</v>
          </cell>
          <cell r="Q102" t="str">
            <v>97</v>
          </cell>
          <cell r="R10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749</v>
          </cell>
          <cell r="S102" t="str">
            <v>O23011603400000007672</v>
          </cell>
          <cell r="T102" t="str">
            <v>Contribución acceso efectivo de las mujeres a la justicia con enfoque de género y de la ruta integral de atención para el acceso a la justicia de las mujeres en Bogotá</v>
          </cell>
          <cell r="U102" t="str">
            <v>1-100-F001</v>
          </cell>
          <cell r="V102" t="str">
            <v>VA-RECURSOS DISTRITO</v>
          </cell>
          <cell r="W102" t="str">
            <v>O232020200991122</v>
          </cell>
          <cell r="X102" t="str">
            <v>Servicios de la administración pública relacionados con la salud</v>
          </cell>
          <cell r="Y102" t="str">
            <v>PM/0121/0106/12020277672</v>
          </cell>
          <cell r="Z102" t="str">
            <v/>
          </cell>
          <cell r="AA102" t="str">
            <v>Servicios de prevención, atención y acogida para e</v>
          </cell>
          <cell r="AB102" t="str">
            <v>10</v>
          </cell>
          <cell r="AC102" t="str">
            <v>CONTRATACIÓN DIRECTA</v>
          </cell>
          <cell r="AD102" t="str">
            <v>1000113835</v>
          </cell>
          <cell r="AE102" t="str">
            <v>CC</v>
          </cell>
          <cell r="AF102" t="str">
            <v>1032423688</v>
          </cell>
          <cell r="AG102" t="str">
            <v>JENNIFER KATERIN LAITON GALAN</v>
          </cell>
          <cell r="AH102" t="str">
            <v>1000017590</v>
          </cell>
          <cell r="AI102" t="str">
            <v>DAYRA MARCELA ALDANA DIAZ</v>
          </cell>
          <cell r="AJ102" t="str">
            <v>1004993529</v>
          </cell>
          <cell r="AK102" t="str">
            <v>LUIS GUILLERMO FLECHAS SALCEDO</v>
          </cell>
          <cell r="AL102">
            <v>42367000</v>
          </cell>
          <cell r="AM102">
            <v>1738133</v>
          </cell>
          <cell r="AN102">
            <v>0</v>
          </cell>
          <cell r="AO102">
            <v>40628867</v>
          </cell>
          <cell r="AP102">
            <v>14556867</v>
          </cell>
          <cell r="AQ102">
            <v>26072000</v>
          </cell>
          <cell r="AR102" t="str">
            <v>5000616880</v>
          </cell>
          <cell r="AS102" t="str">
            <v>1</v>
          </cell>
          <cell r="AT102" t="str">
            <v>509500</v>
          </cell>
          <cell r="AU102" t="str">
            <v>1</v>
          </cell>
          <cell r="AV102">
            <v>45311</v>
          </cell>
          <cell r="AW102" t="str">
            <v/>
          </cell>
        </row>
        <row r="103">
          <cell r="A103" t="str">
            <v>587-2023</v>
          </cell>
          <cell r="B103" t="str">
            <v>2024</v>
          </cell>
          <cell r="C103" t="str">
            <v>1</v>
          </cell>
          <cell r="D103">
            <v>45292</v>
          </cell>
          <cell r="E103">
            <v>45611</v>
          </cell>
          <cell r="F103" t="str">
            <v>0121-01</v>
          </cell>
          <cell r="G103">
            <v>45311</v>
          </cell>
          <cell r="H103" t="str">
            <v>17</v>
          </cell>
          <cell r="I103" t="str">
            <v>CONTRATO DE ARRENDAMIENTO</v>
          </cell>
          <cell r="J103" t="str">
            <v>587-2023</v>
          </cell>
          <cell r="K103">
            <v>45313</v>
          </cell>
          <cell r="L103">
            <v>45464</v>
          </cell>
          <cell r="M103" t="str">
            <v>151</v>
          </cell>
          <cell r="N103" t="str">
            <v>02</v>
          </cell>
          <cell r="O103" t="str">
            <v>ORDENES DE PAGO</v>
          </cell>
          <cell r="P103" t="str">
            <v>99</v>
          </cell>
          <cell r="Q103" t="str">
            <v>98</v>
          </cell>
          <cell r="R103" t="str">
            <v>Adición y prórroga al contrato 587 de 2023 cuyo objeto es: Contratar a título de arrendamiento un bien inmueble para la operación del modelo de atención: Casa de Igualdad de Oportunidades para las mujeres en la localidad de KENNEDY.</v>
          </cell>
          <cell r="S103" t="str">
            <v>O23011601020000007675</v>
          </cell>
          <cell r="T103" t="str">
            <v>Implementación de la Estrategia de Territorialización de la Política Pública de Mujeres y Equidad de Género a través de las Casas de Igualdad de Oportunidades para las Mujeres en Bogotá</v>
          </cell>
          <cell r="U103" t="str">
            <v>1-100-F001</v>
          </cell>
          <cell r="V103" t="str">
            <v>VA-RECURSOS DISTRITO</v>
          </cell>
          <cell r="W103" t="str">
            <v>O232020200772112</v>
          </cell>
          <cell r="X103" t="str">
            <v>Servicios de alquiler o arrendamiento con o sin opción de compra, relativos a bienes inmuebles no residenciales (diferentes a vivienda), propios o arrendados</v>
          </cell>
          <cell r="Y103" t="str">
            <v>PM/0121/0108/45020227675</v>
          </cell>
          <cell r="Z103" t="str">
            <v/>
          </cell>
          <cell r="AA103" t="str">
            <v>Servicio de promoción de la garantía de derechos</v>
          </cell>
          <cell r="AB103" t="str">
            <v>10</v>
          </cell>
          <cell r="AC103" t="str">
            <v>CONTRATACIÓN DIRECTA</v>
          </cell>
          <cell r="AD103" t="str">
            <v>1000459082</v>
          </cell>
          <cell r="AE103" t="str">
            <v>NIT</v>
          </cell>
          <cell r="AF103" t="str">
            <v>830120562</v>
          </cell>
          <cell r="AG103" t="str">
            <v>SERVICIOS INTEGRALES EN FINCA RAIZ SIFRA SAS</v>
          </cell>
          <cell r="AH103" t="str">
            <v>1000017590</v>
          </cell>
          <cell r="AI103" t="str">
            <v>DAYRA MARCELA ALDANA DIAZ</v>
          </cell>
          <cell r="AJ103" t="str">
            <v>1004993529</v>
          </cell>
          <cell r="AK103" t="str">
            <v>LUIS GUILLERMO FLECHAS SALCEDO</v>
          </cell>
          <cell r="AL103">
            <v>24362887</v>
          </cell>
          <cell r="AM103">
            <v>0</v>
          </cell>
          <cell r="AN103">
            <v>0</v>
          </cell>
          <cell r="AO103">
            <v>24362887</v>
          </cell>
          <cell r="AP103">
            <v>24362887</v>
          </cell>
          <cell r="AQ103">
            <v>0</v>
          </cell>
          <cell r="AR103" t="str">
            <v>5000617492</v>
          </cell>
          <cell r="AS103" t="str">
            <v>1</v>
          </cell>
          <cell r="AT103" t="str">
            <v>494469</v>
          </cell>
          <cell r="AU103" t="str">
            <v>1</v>
          </cell>
          <cell r="AV103">
            <v>45311</v>
          </cell>
          <cell r="AW103" t="str">
            <v/>
          </cell>
        </row>
        <row r="104">
          <cell r="A104" t="str">
            <v>717-2023</v>
          </cell>
          <cell r="B104" t="str">
            <v>2024</v>
          </cell>
          <cell r="C104" t="str">
            <v>1</v>
          </cell>
          <cell r="D104">
            <v>45292</v>
          </cell>
          <cell r="E104">
            <v>45611</v>
          </cell>
          <cell r="F104" t="str">
            <v>0121-01</v>
          </cell>
          <cell r="G104">
            <v>45311</v>
          </cell>
          <cell r="H104" t="str">
            <v>17</v>
          </cell>
          <cell r="I104" t="str">
            <v>CONTRATO DE ARRENDAMIENTO</v>
          </cell>
          <cell r="J104" t="str">
            <v>717-2023</v>
          </cell>
          <cell r="K104">
            <v>45312</v>
          </cell>
          <cell r="L104">
            <v>45463</v>
          </cell>
          <cell r="M104" t="str">
            <v>151</v>
          </cell>
          <cell r="N104" t="str">
            <v>02</v>
          </cell>
          <cell r="O104" t="str">
            <v>ORDENES DE PAGO</v>
          </cell>
          <cell r="P104" t="str">
            <v>95</v>
          </cell>
          <cell r="Q104" t="str">
            <v>99</v>
          </cell>
          <cell r="R104" t="str">
            <v>Adición y prórroga al contrato 717 de 2023 cuyo objeto es: Contratar a título de arrendamiento un bien inmueble para la operación del modelo de atención: Casa de Igualdad de Oportunidades para las mujeres en la localidad de CHAPINERO.</v>
          </cell>
          <cell r="S104" t="str">
            <v>O23011601020000007675</v>
          </cell>
          <cell r="T104" t="str">
            <v>Implementación de la Estrategia de Territorialización de la Política Pública de Mujeres y Equidad de Género a través de las Casas de Igualdad de Oportunidades para las Mujeres en Bogotá</v>
          </cell>
          <cell r="U104" t="str">
            <v>1-100-F001</v>
          </cell>
          <cell r="V104" t="str">
            <v>VA-RECURSOS DISTRITO</v>
          </cell>
          <cell r="W104" t="str">
            <v>O232020200772112</v>
          </cell>
          <cell r="X104" t="str">
            <v>Servicios de alquiler o arrendamiento con o sin opción de compra, relativos a bienes inmuebles no residenciales (diferentes a vivienda), propios o arrendados</v>
          </cell>
          <cell r="Y104" t="str">
            <v>PM/0121/0108/45020227675</v>
          </cell>
          <cell r="Z104" t="str">
            <v/>
          </cell>
          <cell r="AA104" t="str">
            <v>Servicio de promoción de la garantía de derechos</v>
          </cell>
          <cell r="AB104" t="str">
            <v>10</v>
          </cell>
          <cell r="AC104" t="str">
            <v>CONTRATACIÓN DIRECTA</v>
          </cell>
          <cell r="AD104" t="str">
            <v>1001154829</v>
          </cell>
          <cell r="AE104" t="str">
            <v>NIT</v>
          </cell>
          <cell r="AF104" t="str">
            <v>900417848</v>
          </cell>
          <cell r="AG104" t="str">
            <v>SERVICIOS &amp; BIENES INTERNACIONALES INMOB ILIARIOS S A S</v>
          </cell>
          <cell r="AH104" t="str">
            <v>1000017590</v>
          </cell>
          <cell r="AI104" t="str">
            <v>DAYRA MARCELA ALDANA DIAZ</v>
          </cell>
          <cell r="AJ104" t="str">
            <v>1004993529</v>
          </cell>
          <cell r="AK104" t="str">
            <v>LUIS GUILLERMO FLECHAS SALCEDO</v>
          </cell>
          <cell r="AL104">
            <v>25616896</v>
          </cell>
          <cell r="AM104">
            <v>0</v>
          </cell>
          <cell r="AN104">
            <v>0</v>
          </cell>
          <cell r="AO104">
            <v>25616896</v>
          </cell>
          <cell r="AP104">
            <v>25616896</v>
          </cell>
          <cell r="AQ104">
            <v>0</v>
          </cell>
          <cell r="AR104" t="str">
            <v>5000617493</v>
          </cell>
          <cell r="AS104" t="str">
            <v>1</v>
          </cell>
          <cell r="AT104" t="str">
            <v>494401</v>
          </cell>
          <cell r="AU104" t="str">
            <v>1</v>
          </cell>
          <cell r="AV104">
            <v>45311</v>
          </cell>
          <cell r="AW104" t="str">
            <v/>
          </cell>
        </row>
        <row r="105">
          <cell r="A105" t="str">
            <v>094-2023</v>
          </cell>
          <cell r="B105" t="str">
            <v>2024</v>
          </cell>
          <cell r="C105" t="str">
            <v>1</v>
          </cell>
          <cell r="D105">
            <v>45292</v>
          </cell>
          <cell r="E105">
            <v>45611</v>
          </cell>
          <cell r="F105" t="str">
            <v>0121-01</v>
          </cell>
          <cell r="G105">
            <v>45311</v>
          </cell>
          <cell r="H105" t="str">
            <v>17</v>
          </cell>
          <cell r="I105" t="str">
            <v>CONTRATO DE ARRENDAMIENTO</v>
          </cell>
          <cell r="J105" t="str">
            <v>094-2023</v>
          </cell>
          <cell r="K105">
            <v>45312</v>
          </cell>
          <cell r="L105">
            <v>45463</v>
          </cell>
          <cell r="M105" t="str">
            <v>151</v>
          </cell>
          <cell r="N105" t="str">
            <v>02</v>
          </cell>
          <cell r="O105" t="str">
            <v>ORDENES DE PAGO</v>
          </cell>
          <cell r="P105" t="str">
            <v>104</v>
          </cell>
          <cell r="Q105" t="str">
            <v>100</v>
          </cell>
          <cell r="R105" t="str">
            <v>Adición y prórroga al contrato 094 de 2023 cuyo objeto es: Contratar a título de arrendamiento un bien inmueble para la operación del modelo de atención: Casa de Igualdad de Oportunidades para las mujeres en la localidad de LOS MARTIRES.</v>
          </cell>
          <cell r="S105" t="str">
            <v>O23011601020000007675</v>
          </cell>
          <cell r="T105" t="str">
            <v>Implementación de la Estrategia de Territorialización de la Política Pública de Mujeres y Equidad de Género a través de las Casas de Igualdad de Oportunidades para las Mujeres en Bogotá</v>
          </cell>
          <cell r="U105" t="str">
            <v>1-100-F001</v>
          </cell>
          <cell r="V105" t="str">
            <v>VA-RECURSOS DISTRITO</v>
          </cell>
          <cell r="W105" t="str">
            <v>O232020200772112</v>
          </cell>
          <cell r="X105" t="str">
            <v>Servicios de alquiler o arrendamiento con o sin opción de compra, relativos a bienes inmuebles no residenciales (diferentes a vivienda), propios o arrendados</v>
          </cell>
          <cell r="Y105" t="str">
            <v>PM/0121/0108/45020227675</v>
          </cell>
          <cell r="Z105" t="str">
            <v/>
          </cell>
          <cell r="AA105" t="str">
            <v>Servicio de promoción de la garantía de derechos</v>
          </cell>
          <cell r="AB105" t="str">
            <v>10</v>
          </cell>
          <cell r="AC105" t="str">
            <v>CONTRATACIÓN DIRECTA</v>
          </cell>
          <cell r="AD105" t="str">
            <v>1000458376</v>
          </cell>
          <cell r="AE105" t="str">
            <v>NIT</v>
          </cell>
          <cell r="AF105" t="str">
            <v>900079785</v>
          </cell>
          <cell r="AG105" t="str">
            <v>TRANSPORTADORES ASOCIADOS DEL NORTE SA</v>
          </cell>
          <cell r="AH105" t="str">
            <v>1000017590</v>
          </cell>
          <cell r="AI105" t="str">
            <v>DAYRA MARCELA ALDANA DIAZ</v>
          </cell>
          <cell r="AJ105" t="str">
            <v>1004993529</v>
          </cell>
          <cell r="AK105" t="str">
            <v>LUIS GUILLERMO FLECHAS SALCEDO</v>
          </cell>
          <cell r="AL105">
            <v>25829395</v>
          </cell>
          <cell r="AM105">
            <v>0</v>
          </cell>
          <cell r="AN105">
            <v>0</v>
          </cell>
          <cell r="AO105">
            <v>25829395</v>
          </cell>
          <cell r="AP105">
            <v>25829395</v>
          </cell>
          <cell r="AQ105">
            <v>0</v>
          </cell>
          <cell r="AR105" t="str">
            <v>5000617494</v>
          </cell>
          <cell r="AS105" t="str">
            <v>1</v>
          </cell>
          <cell r="AT105" t="str">
            <v>494516</v>
          </cell>
          <cell r="AU105" t="str">
            <v>1</v>
          </cell>
          <cell r="AV105">
            <v>45311</v>
          </cell>
          <cell r="AW105" t="str">
            <v/>
          </cell>
        </row>
        <row r="106">
          <cell r="A106" t="str">
            <v>857-2023</v>
          </cell>
          <cell r="B106" t="str">
            <v>2024</v>
          </cell>
          <cell r="C106" t="str">
            <v>1</v>
          </cell>
          <cell r="D106">
            <v>45292</v>
          </cell>
          <cell r="E106">
            <v>45611</v>
          </cell>
          <cell r="F106" t="str">
            <v>0121-01</v>
          </cell>
          <cell r="G106">
            <v>45311</v>
          </cell>
          <cell r="H106" t="str">
            <v>17</v>
          </cell>
          <cell r="I106" t="str">
            <v>CONTRATO DE ARRENDAMIENTO</v>
          </cell>
          <cell r="J106" t="str">
            <v>857-2023</v>
          </cell>
          <cell r="K106">
            <v>45313</v>
          </cell>
          <cell r="L106">
            <v>45464</v>
          </cell>
          <cell r="M106" t="str">
            <v>151</v>
          </cell>
          <cell r="N106" t="str">
            <v>02</v>
          </cell>
          <cell r="O106" t="str">
            <v>ORDENES DE PAGO</v>
          </cell>
          <cell r="P106" t="str">
            <v>102</v>
          </cell>
          <cell r="Q106" t="str">
            <v>101</v>
          </cell>
          <cell r="R106" t="str">
            <v>Adición y prórroga al contrato 857 de 2023 cuyo objeto es: Contratar a título de arrendamiento un bien inmueble para la operación del modelo de atención: Casa de Igualdad de Oportunidades para las mujeres en la localidad de BARRIOS UNIDOS.</v>
          </cell>
          <cell r="S106" t="str">
            <v>O23011601020000007675</v>
          </cell>
          <cell r="T106" t="str">
            <v>Implementación de la Estrategia de Territorialización de la Política Pública de Mujeres y Equidad de Género a través de las Casas de Igualdad de Oportunidades para las Mujeres en Bogotá</v>
          </cell>
          <cell r="U106" t="str">
            <v>1-100-F001</v>
          </cell>
          <cell r="V106" t="str">
            <v>VA-RECURSOS DISTRITO</v>
          </cell>
          <cell r="W106" t="str">
            <v>O232020200772112</v>
          </cell>
          <cell r="X106" t="str">
            <v>Servicios de alquiler o arrendamiento con o sin opción de compra, relativos a bienes inmuebles no residenciales (diferentes a vivienda), propios o arrendados</v>
          </cell>
          <cell r="Y106" t="str">
            <v>PM/0121/0108/45020227675</v>
          </cell>
          <cell r="Z106" t="str">
            <v/>
          </cell>
          <cell r="AA106" t="str">
            <v>Servicio de promoción de la garantía de derechos</v>
          </cell>
          <cell r="AB106" t="str">
            <v>10</v>
          </cell>
          <cell r="AC106" t="str">
            <v>CONTRATACIÓN DIRECTA</v>
          </cell>
          <cell r="AD106" t="str">
            <v>1000508951</v>
          </cell>
          <cell r="AE106" t="str">
            <v>CC</v>
          </cell>
          <cell r="AF106" t="str">
            <v>19343758</v>
          </cell>
          <cell r="AG106" t="str">
            <v>HECTOR JOSE ROZO HERRERA</v>
          </cell>
          <cell r="AH106" t="str">
            <v>1000017590</v>
          </cell>
          <cell r="AI106" t="str">
            <v>DAYRA MARCELA ALDANA DIAZ</v>
          </cell>
          <cell r="AJ106" t="str">
            <v>1004993529</v>
          </cell>
          <cell r="AK106" t="str">
            <v>LUIS GUILLERMO FLECHAS SALCEDO</v>
          </cell>
          <cell r="AL106">
            <v>28456990</v>
          </cell>
          <cell r="AM106">
            <v>0</v>
          </cell>
          <cell r="AN106">
            <v>0</v>
          </cell>
          <cell r="AO106">
            <v>28456990</v>
          </cell>
          <cell r="AP106">
            <v>28456990</v>
          </cell>
          <cell r="AQ106">
            <v>0</v>
          </cell>
          <cell r="AR106" t="str">
            <v>5000617496</v>
          </cell>
          <cell r="AS106" t="str">
            <v>1</v>
          </cell>
          <cell r="AT106" t="str">
            <v>494489</v>
          </cell>
          <cell r="AU106" t="str">
            <v>1</v>
          </cell>
          <cell r="AV106">
            <v>45311</v>
          </cell>
          <cell r="AW106" t="str">
            <v/>
          </cell>
        </row>
        <row r="107">
          <cell r="A107" t="str">
            <v>100-2023</v>
          </cell>
          <cell r="B107" t="str">
            <v>2024</v>
          </cell>
          <cell r="C107" t="str">
            <v>1</v>
          </cell>
          <cell r="D107">
            <v>45292</v>
          </cell>
          <cell r="E107">
            <v>45611</v>
          </cell>
          <cell r="F107" t="str">
            <v>0121-01</v>
          </cell>
          <cell r="G107">
            <v>45311</v>
          </cell>
          <cell r="H107" t="str">
            <v>17</v>
          </cell>
          <cell r="I107" t="str">
            <v>CONTRATO DE ARRENDAMIENTO</v>
          </cell>
          <cell r="J107" t="str">
            <v>100-2023</v>
          </cell>
          <cell r="K107">
            <v>45312</v>
          </cell>
          <cell r="L107">
            <v>45463</v>
          </cell>
          <cell r="M107" t="str">
            <v>151</v>
          </cell>
          <cell r="N107" t="str">
            <v>02</v>
          </cell>
          <cell r="O107" t="str">
            <v>ORDENES DE PAGO</v>
          </cell>
          <cell r="P107" t="str">
            <v>107</v>
          </cell>
          <cell r="Q107" t="str">
            <v>102</v>
          </cell>
          <cell r="R107" t="str">
            <v>Adición y prórroga al contrato 100 de 2023 cuyo objeto es: Contratar a título de arrendamiento un bien inmueble para la operación del modelo de atención: Casa de Igualdad de Oportunidades para las mujeres en la localidad de RAFAEL URIBE URIBE.</v>
          </cell>
          <cell r="S107" t="str">
            <v>O23011601020000007675</v>
          </cell>
          <cell r="T107" t="str">
            <v>Implementación de la Estrategia de Territorialización de la Política Pública de Mujeres y Equidad de Género a través de las Casas de Igualdad de Oportunidades para las Mujeres en Bogotá</v>
          </cell>
          <cell r="U107" t="str">
            <v>1-100-F001</v>
          </cell>
          <cell r="V107" t="str">
            <v>VA-RECURSOS DISTRITO</v>
          </cell>
          <cell r="W107" t="str">
            <v>O232020200772112</v>
          </cell>
          <cell r="X107" t="str">
            <v>Servicios de alquiler o arrendamiento con o sin opción de compra, relativos a bienes inmuebles no residenciales (diferentes a vivienda), propios o arrendados</v>
          </cell>
          <cell r="Y107" t="str">
            <v>PM/0121/0108/45020227675</v>
          </cell>
          <cell r="Z107" t="str">
            <v/>
          </cell>
          <cell r="AA107" t="str">
            <v>Servicio de promoción de la garantía de derechos</v>
          </cell>
          <cell r="AB107" t="str">
            <v>10</v>
          </cell>
          <cell r="AC107" t="str">
            <v>CONTRATACIÓN DIRECTA</v>
          </cell>
          <cell r="AD107" t="str">
            <v>1000174074</v>
          </cell>
          <cell r="AE107" t="str">
            <v>CC</v>
          </cell>
          <cell r="AF107" t="str">
            <v>52278327</v>
          </cell>
          <cell r="AG107" t="str">
            <v>PATRICIA  HEREDIA PULIDO</v>
          </cell>
          <cell r="AH107" t="str">
            <v>1000017590</v>
          </cell>
          <cell r="AI107" t="str">
            <v>DAYRA MARCELA ALDANA DIAZ</v>
          </cell>
          <cell r="AJ107" t="str">
            <v>1004993529</v>
          </cell>
          <cell r="AK107" t="str">
            <v>LUIS GUILLERMO FLECHAS SALCEDO</v>
          </cell>
          <cell r="AL107">
            <v>14930965</v>
          </cell>
          <cell r="AM107">
            <v>0</v>
          </cell>
          <cell r="AN107">
            <v>0</v>
          </cell>
          <cell r="AO107">
            <v>14930965</v>
          </cell>
          <cell r="AP107">
            <v>14930965</v>
          </cell>
          <cell r="AQ107">
            <v>0</v>
          </cell>
          <cell r="AR107" t="str">
            <v>5000617569</v>
          </cell>
          <cell r="AS107" t="str">
            <v>1</v>
          </cell>
          <cell r="AT107" t="str">
            <v>494531</v>
          </cell>
          <cell r="AU107" t="str">
            <v>1</v>
          </cell>
          <cell r="AV107">
            <v>45311</v>
          </cell>
          <cell r="AW107" t="str">
            <v/>
          </cell>
        </row>
        <row r="108">
          <cell r="A108" t="str">
            <v>100-2023</v>
          </cell>
          <cell r="B108" t="str">
            <v>2024</v>
          </cell>
          <cell r="C108" t="str">
            <v>1</v>
          </cell>
          <cell r="D108">
            <v>45292</v>
          </cell>
          <cell r="E108">
            <v>45611</v>
          </cell>
          <cell r="F108" t="str">
            <v>0121-01</v>
          </cell>
          <cell r="G108">
            <v>45311</v>
          </cell>
          <cell r="H108" t="str">
            <v>17</v>
          </cell>
          <cell r="I108" t="str">
            <v>CONTRATO DE ARRENDAMIENTO</v>
          </cell>
          <cell r="J108" t="str">
            <v>100-2023</v>
          </cell>
          <cell r="K108">
            <v>45312</v>
          </cell>
          <cell r="L108">
            <v>45463</v>
          </cell>
          <cell r="M108" t="str">
            <v>151</v>
          </cell>
          <cell r="N108" t="str">
            <v>02</v>
          </cell>
          <cell r="O108" t="str">
            <v>ORDENES DE PAGO</v>
          </cell>
          <cell r="P108" t="str">
            <v>107</v>
          </cell>
          <cell r="Q108" t="str">
            <v>103</v>
          </cell>
          <cell r="R108" t="str">
            <v>Adición y prórroga al contrato 100 de 2023 cuyo objeto es: Contratar a título de arrendamiento un bien inmueble para la operación del modelo de atención: Casa de Igualdad de Oportunidades para las mujeres en la localidad de RAFAEL URIBE URIBE.</v>
          </cell>
          <cell r="S108" t="str">
            <v>O23011601020000007675</v>
          </cell>
          <cell r="T108" t="str">
            <v>Implementación de la Estrategia de Territorialización de la Política Pública de Mujeres y Equidad de Género a través de las Casas de Igualdad de Oportunidades para las Mujeres en Bogotá</v>
          </cell>
          <cell r="U108" t="str">
            <v>1-100-F001</v>
          </cell>
          <cell r="V108" t="str">
            <v>VA-RECURSOS DISTRITO</v>
          </cell>
          <cell r="W108" t="str">
            <v>O232020200772112</v>
          </cell>
          <cell r="X108" t="str">
            <v>Servicios de alquiler o arrendamiento con o sin opción de compra, relativos a bienes inmuebles no residenciales (diferentes a vivienda), propios o arrendados</v>
          </cell>
          <cell r="Y108" t="str">
            <v>PM/0121/0108/45020227675</v>
          </cell>
          <cell r="Z108" t="str">
            <v/>
          </cell>
          <cell r="AA108" t="str">
            <v>Servicio de promoción de la garantía de derechos</v>
          </cell>
          <cell r="AB108" t="str">
            <v>10</v>
          </cell>
          <cell r="AC108" t="str">
            <v>CONTRATACIÓN DIRECTA</v>
          </cell>
          <cell r="AD108" t="str">
            <v>1003271624</v>
          </cell>
          <cell r="AE108" t="str">
            <v>CC</v>
          </cell>
          <cell r="AF108" t="str">
            <v>79559742</v>
          </cell>
          <cell r="AG108" t="str">
            <v>PEDRO JOSE HEREDIA PULIDO</v>
          </cell>
          <cell r="AH108" t="str">
            <v>1000017590</v>
          </cell>
          <cell r="AI108" t="str">
            <v>DAYRA MARCELA ALDANA DIAZ</v>
          </cell>
          <cell r="AJ108" t="str">
            <v>1004993529</v>
          </cell>
          <cell r="AK108" t="str">
            <v>LUIS GUILLERMO FLECHAS SALCEDO</v>
          </cell>
          <cell r="AL108">
            <v>14930960</v>
          </cell>
          <cell r="AM108">
            <v>0</v>
          </cell>
          <cell r="AN108">
            <v>0</v>
          </cell>
          <cell r="AO108">
            <v>14930960</v>
          </cell>
          <cell r="AP108">
            <v>14930960</v>
          </cell>
          <cell r="AQ108">
            <v>0</v>
          </cell>
          <cell r="AR108" t="str">
            <v>5000617570</v>
          </cell>
          <cell r="AS108" t="str">
            <v>1</v>
          </cell>
          <cell r="AT108" t="str">
            <v>494531</v>
          </cell>
          <cell r="AU108" t="str">
            <v>1</v>
          </cell>
          <cell r="AV108">
            <v>45311</v>
          </cell>
          <cell r="AW108" t="str">
            <v/>
          </cell>
        </row>
        <row r="109">
          <cell r="A109" t="str">
            <v>618-2023</v>
          </cell>
          <cell r="B109" t="str">
            <v>2024</v>
          </cell>
          <cell r="C109" t="str">
            <v>1</v>
          </cell>
          <cell r="D109">
            <v>45292</v>
          </cell>
          <cell r="E109">
            <v>45611</v>
          </cell>
          <cell r="F109" t="str">
            <v>0121-01</v>
          </cell>
          <cell r="G109">
            <v>45311</v>
          </cell>
          <cell r="H109" t="str">
            <v>17</v>
          </cell>
          <cell r="I109" t="str">
            <v>CONTRATO DE ARRENDAMIENTO</v>
          </cell>
          <cell r="J109" t="str">
            <v>618-2023</v>
          </cell>
          <cell r="K109">
            <v>45312</v>
          </cell>
          <cell r="L109">
            <v>45463</v>
          </cell>
          <cell r="M109" t="str">
            <v>151</v>
          </cell>
          <cell r="N109" t="str">
            <v>02</v>
          </cell>
          <cell r="O109" t="str">
            <v>ORDENES DE PAGO</v>
          </cell>
          <cell r="P109" t="str">
            <v>98</v>
          </cell>
          <cell r="Q109" t="str">
            <v>104</v>
          </cell>
          <cell r="R109" t="str">
            <v>Adición y prórroga al contrato 618 de 2023 cuyo objeto es: Contratar a título de arrendamiento un bien inmueble para la operación del modelo de atención: Casa de Igualdad de Oportunidades para las mujeres en la localidad de USME.</v>
          </cell>
          <cell r="S109" t="str">
            <v>O23011601020000007675</v>
          </cell>
          <cell r="T109" t="str">
            <v>Implementación de la Estrategia de Territorialización de la Política Pública de Mujeres y Equidad de Género a través de las Casas de Igualdad de Oportunidades para las Mujeres en Bogotá</v>
          </cell>
          <cell r="U109" t="str">
            <v>1-100-F001</v>
          </cell>
          <cell r="V109" t="str">
            <v>VA-RECURSOS DISTRITO</v>
          </cell>
          <cell r="W109" t="str">
            <v>O232020200772112</v>
          </cell>
          <cell r="X109" t="str">
            <v>Servicios de alquiler o arrendamiento con o sin opción de compra, relativos a bienes inmuebles no residenciales (diferentes a vivienda), propios o arrendados</v>
          </cell>
          <cell r="Y109" t="str">
            <v>PM/0121/0108/45020227675</v>
          </cell>
          <cell r="Z109" t="str">
            <v/>
          </cell>
          <cell r="AA109" t="str">
            <v>Servicio de promoción de la garantía de derechos</v>
          </cell>
          <cell r="AB109" t="str">
            <v>10</v>
          </cell>
          <cell r="AC109" t="str">
            <v>CONTRATACIÓN DIRECTA</v>
          </cell>
          <cell r="AD109" t="str">
            <v>1000348518</v>
          </cell>
          <cell r="AE109" t="str">
            <v>CC</v>
          </cell>
          <cell r="AF109" t="str">
            <v>19244502</v>
          </cell>
          <cell r="AG109" t="str">
            <v>LUIS CARLOS MARENTES MONROY</v>
          </cell>
          <cell r="AH109" t="str">
            <v>1000017590</v>
          </cell>
          <cell r="AI109" t="str">
            <v>DAYRA MARCELA ALDANA DIAZ</v>
          </cell>
          <cell r="AJ109" t="str">
            <v>1004993529</v>
          </cell>
          <cell r="AK109" t="str">
            <v>LUIS GUILLERMO FLECHAS SALCEDO</v>
          </cell>
          <cell r="AL109">
            <v>23679000</v>
          </cell>
          <cell r="AM109">
            <v>0</v>
          </cell>
          <cell r="AN109">
            <v>0</v>
          </cell>
          <cell r="AO109">
            <v>23679000</v>
          </cell>
          <cell r="AP109">
            <v>23679000</v>
          </cell>
          <cell r="AQ109">
            <v>0</v>
          </cell>
          <cell r="AR109" t="str">
            <v>5000617579</v>
          </cell>
          <cell r="AS109" t="str">
            <v>1</v>
          </cell>
          <cell r="AT109" t="str">
            <v>494428</v>
          </cell>
          <cell r="AU109" t="str">
            <v>1</v>
          </cell>
          <cell r="AV109">
            <v>45311</v>
          </cell>
          <cell r="AW109" t="str">
            <v/>
          </cell>
        </row>
        <row r="110">
          <cell r="A110" t="str">
            <v>547-2023</v>
          </cell>
          <cell r="B110" t="str">
            <v>2024</v>
          </cell>
          <cell r="C110" t="str">
            <v>1</v>
          </cell>
          <cell r="D110">
            <v>45292</v>
          </cell>
          <cell r="E110">
            <v>45611</v>
          </cell>
          <cell r="F110" t="str">
            <v>0121-01</v>
          </cell>
          <cell r="G110">
            <v>45311</v>
          </cell>
          <cell r="H110" t="str">
            <v>17</v>
          </cell>
          <cell r="I110" t="str">
            <v>CONTRATO DE ARRENDAMIENTO</v>
          </cell>
          <cell r="J110" t="str">
            <v>547-2023</v>
          </cell>
          <cell r="K110">
            <v>45312</v>
          </cell>
          <cell r="L110">
            <v>45463</v>
          </cell>
          <cell r="M110" t="str">
            <v>151</v>
          </cell>
          <cell r="N110" t="str">
            <v>02</v>
          </cell>
          <cell r="O110" t="str">
            <v>ORDENES DE PAGO</v>
          </cell>
          <cell r="P110" t="str">
            <v>103</v>
          </cell>
          <cell r="Q110" t="str">
            <v>105</v>
          </cell>
          <cell r="R110" t="str">
            <v>Adición y prórroga al contrato 547 de 2023 cuyo objeto es: Contratar a título de arrendamiento un bien inmueble para la operación del modelo de atención: Casa de Igualdad de Oportunidades para las mujeres en la localidad de TEUSAQUILLO.</v>
          </cell>
          <cell r="S110" t="str">
            <v>O23011601020000007675</v>
          </cell>
          <cell r="T110" t="str">
            <v>Implementación de la Estrategia de Territorialización de la Política Pública de Mujeres y Equidad de Género a través de las Casas de Igualdad de Oportunidades para las Mujeres en Bogotá</v>
          </cell>
          <cell r="U110" t="str">
            <v>1-100-F001</v>
          </cell>
          <cell r="V110" t="str">
            <v>VA-RECURSOS DISTRITO</v>
          </cell>
          <cell r="W110" t="str">
            <v>O232020200772112</v>
          </cell>
          <cell r="X110" t="str">
            <v>Servicios de alquiler o arrendamiento con o sin opción de compra, relativos a bienes inmuebles no residenciales (diferentes a vivienda), propios o arrendados</v>
          </cell>
          <cell r="Y110" t="str">
            <v>PM/0121/0108/45020227675</v>
          </cell>
          <cell r="Z110" t="str">
            <v/>
          </cell>
          <cell r="AA110" t="str">
            <v>Servicio de promoción de la garantía de derechos</v>
          </cell>
          <cell r="AB110" t="str">
            <v>10</v>
          </cell>
          <cell r="AC110" t="str">
            <v>CONTRATACIÓN DIRECTA</v>
          </cell>
          <cell r="AD110" t="str">
            <v>1000211905</v>
          </cell>
          <cell r="AE110" t="str">
            <v>CC</v>
          </cell>
          <cell r="AF110" t="str">
            <v>20281377</v>
          </cell>
          <cell r="AG110" t="str">
            <v>MARIA STELLA CASTILLO DE ROJAS</v>
          </cell>
          <cell r="AH110" t="str">
            <v>1000017590</v>
          </cell>
          <cell r="AI110" t="str">
            <v>DAYRA MARCELA ALDANA DIAZ</v>
          </cell>
          <cell r="AJ110" t="str">
            <v>1004993529</v>
          </cell>
          <cell r="AK110" t="str">
            <v>LUIS GUILLERMO FLECHAS SALCEDO</v>
          </cell>
          <cell r="AL110">
            <v>18800520</v>
          </cell>
          <cell r="AM110">
            <v>0</v>
          </cell>
          <cell r="AN110">
            <v>0</v>
          </cell>
          <cell r="AO110">
            <v>18800520</v>
          </cell>
          <cell r="AP110">
            <v>18800520</v>
          </cell>
          <cell r="AQ110">
            <v>0</v>
          </cell>
          <cell r="AR110" t="str">
            <v>5000617583</v>
          </cell>
          <cell r="AS110" t="str">
            <v>1</v>
          </cell>
          <cell r="AT110" t="str">
            <v>494506</v>
          </cell>
          <cell r="AU110" t="str">
            <v>1</v>
          </cell>
          <cell r="AV110">
            <v>45311</v>
          </cell>
          <cell r="AW110" t="str">
            <v/>
          </cell>
        </row>
        <row r="111">
          <cell r="A111" t="str">
            <v>547-2023</v>
          </cell>
          <cell r="B111" t="str">
            <v>2024</v>
          </cell>
          <cell r="C111" t="str">
            <v>1</v>
          </cell>
          <cell r="D111">
            <v>45292</v>
          </cell>
          <cell r="E111">
            <v>45611</v>
          </cell>
          <cell r="F111" t="str">
            <v>0121-01</v>
          </cell>
          <cell r="G111">
            <v>45311</v>
          </cell>
          <cell r="H111" t="str">
            <v>17</v>
          </cell>
          <cell r="I111" t="str">
            <v>CONTRATO DE ARRENDAMIENTO</v>
          </cell>
          <cell r="J111" t="str">
            <v>547-2023</v>
          </cell>
          <cell r="K111">
            <v>45312</v>
          </cell>
          <cell r="L111">
            <v>45463</v>
          </cell>
          <cell r="M111" t="str">
            <v>151</v>
          </cell>
          <cell r="N111" t="str">
            <v>02</v>
          </cell>
          <cell r="O111" t="str">
            <v>ORDENES DE PAGO</v>
          </cell>
          <cell r="P111" t="str">
            <v>103</v>
          </cell>
          <cell r="Q111" t="str">
            <v>106</v>
          </cell>
          <cell r="R111" t="str">
            <v>Adición y prórroga al contrato 547 de 2023 cuyo objeto es: Contratar a título de arrendamiento un bien inmueble para la operación del modelo de atención: Casa de Igualdad de Oportunidades para las mujeres en la localidad de TEUSAQUILLO.</v>
          </cell>
          <cell r="S111" t="str">
            <v>O23011601020000007675</v>
          </cell>
          <cell r="T111" t="str">
            <v>Implementación de la Estrategia de Territorialización de la Política Pública de Mujeres y Equidad de Género a través de las Casas de Igualdad de Oportunidades para las Mujeres en Bogotá</v>
          </cell>
          <cell r="U111" t="str">
            <v>1-100-F001</v>
          </cell>
          <cell r="V111" t="str">
            <v>VA-RECURSOS DISTRITO</v>
          </cell>
          <cell r="W111" t="str">
            <v>O232020200772112</v>
          </cell>
          <cell r="X111" t="str">
            <v>Servicios de alquiler o arrendamiento con o sin opción de compra, relativos a bienes inmuebles no residenciales (diferentes a vivienda), propios o arrendados</v>
          </cell>
          <cell r="Y111" t="str">
            <v>PM/0121/0108/45020227675</v>
          </cell>
          <cell r="Z111" t="str">
            <v/>
          </cell>
          <cell r="AA111" t="str">
            <v>Servicio de promoción de la garantía de derechos</v>
          </cell>
          <cell r="AB111" t="str">
            <v>10</v>
          </cell>
          <cell r="AC111" t="str">
            <v>CONTRATACIÓN DIRECTA</v>
          </cell>
          <cell r="AD111" t="str">
            <v>1000041485</v>
          </cell>
          <cell r="AE111" t="str">
            <v>CC</v>
          </cell>
          <cell r="AF111" t="str">
            <v>19466912</v>
          </cell>
          <cell r="AG111" t="str">
            <v>JAIME  NAVARRO LOPEZ</v>
          </cell>
          <cell r="AH111" t="str">
            <v>1000017590</v>
          </cell>
          <cell r="AI111" t="str">
            <v>DAYRA MARCELA ALDANA DIAZ</v>
          </cell>
          <cell r="AJ111" t="str">
            <v>1004993529</v>
          </cell>
          <cell r="AK111" t="str">
            <v>LUIS GUILLERMO FLECHAS SALCEDO</v>
          </cell>
          <cell r="AL111">
            <v>18800520</v>
          </cell>
          <cell r="AM111">
            <v>18800520</v>
          </cell>
          <cell r="AN111">
            <v>0</v>
          </cell>
          <cell r="AO111">
            <v>0</v>
          </cell>
          <cell r="AP111">
            <v>0</v>
          </cell>
          <cell r="AQ111">
            <v>0</v>
          </cell>
          <cell r="AR111" t="str">
            <v>5000617584</v>
          </cell>
          <cell r="AS111" t="str">
            <v>1</v>
          </cell>
          <cell r="AT111" t="str">
            <v>494506</v>
          </cell>
          <cell r="AU111" t="str">
            <v>1</v>
          </cell>
          <cell r="AV111">
            <v>45311</v>
          </cell>
          <cell r="AW111" t="str">
            <v/>
          </cell>
        </row>
        <row r="112">
          <cell r="A112" t="str">
            <v>479-2023</v>
          </cell>
          <cell r="B112" t="str">
            <v>2024</v>
          </cell>
          <cell r="C112" t="str">
            <v>1</v>
          </cell>
          <cell r="D112">
            <v>45292</v>
          </cell>
          <cell r="E112">
            <v>45611</v>
          </cell>
          <cell r="F112" t="str">
            <v>0121-01</v>
          </cell>
          <cell r="G112">
            <v>45311</v>
          </cell>
          <cell r="H112" t="str">
            <v>17</v>
          </cell>
          <cell r="I112" t="str">
            <v>CONTRATO DE ARRENDAMIENTO</v>
          </cell>
          <cell r="J112" t="str">
            <v>479-2023</v>
          </cell>
          <cell r="K112">
            <v>45312</v>
          </cell>
          <cell r="L112">
            <v>45463</v>
          </cell>
          <cell r="M112" t="str">
            <v>151</v>
          </cell>
          <cell r="N112" t="str">
            <v>02</v>
          </cell>
          <cell r="O112" t="str">
            <v>ORDENES DE PAGO</v>
          </cell>
          <cell r="P112" t="str">
            <v>97</v>
          </cell>
          <cell r="Q112" t="str">
            <v>107</v>
          </cell>
          <cell r="R112" t="str">
            <v>Adición y prórroga al contrato 479 de 2023 cuyo objeto es: Contratar a título de arrendamiento un bien inmueble para la operación del modelo de atención: Casa de Igualdad de Oportunidades para las mujeres en la localidad de SAN CRISTOBAL.</v>
          </cell>
          <cell r="S112" t="str">
            <v>O23011601020000007675</v>
          </cell>
          <cell r="T112" t="str">
            <v>Implementación de la Estrategia de Territorialización de la Política Pública de Mujeres y Equidad de Género a través de las Casas de Igualdad de Oportunidades para las Mujeres en Bogotá</v>
          </cell>
          <cell r="U112" t="str">
            <v>1-100-F001</v>
          </cell>
          <cell r="V112" t="str">
            <v>VA-RECURSOS DISTRITO</v>
          </cell>
          <cell r="W112" t="str">
            <v>O232020200772112</v>
          </cell>
          <cell r="X112" t="str">
            <v>Servicios de alquiler o arrendamiento con o sin opción de compra, relativos a bienes inmuebles no residenciales (diferentes a vivienda), propios o arrendados</v>
          </cell>
          <cell r="Y112" t="str">
            <v>PM/0121/0108/45020227675</v>
          </cell>
          <cell r="Z112" t="str">
            <v/>
          </cell>
          <cell r="AA112" t="str">
            <v>Servicio de promoción de la garantía de derechos</v>
          </cell>
          <cell r="AB112" t="str">
            <v>10</v>
          </cell>
          <cell r="AC112" t="str">
            <v>CONTRATACIÓN DIRECTA</v>
          </cell>
          <cell r="AD112" t="str">
            <v>1001222296</v>
          </cell>
          <cell r="AE112" t="str">
            <v>NIT</v>
          </cell>
          <cell r="AF112" t="str">
            <v>860402594</v>
          </cell>
          <cell r="AG112" t="str">
            <v>GAB NUB LTDA</v>
          </cell>
          <cell r="AH112" t="str">
            <v>1000017590</v>
          </cell>
          <cell r="AI112" t="str">
            <v>DAYRA MARCELA ALDANA DIAZ</v>
          </cell>
          <cell r="AJ112" t="str">
            <v>1004993529</v>
          </cell>
          <cell r="AK112" t="str">
            <v>LUIS GUILLERMO FLECHAS SALCEDO</v>
          </cell>
          <cell r="AL112">
            <v>24948000</v>
          </cell>
          <cell r="AM112">
            <v>0</v>
          </cell>
          <cell r="AN112">
            <v>0</v>
          </cell>
          <cell r="AO112">
            <v>24948000</v>
          </cell>
          <cell r="AP112">
            <v>24948000</v>
          </cell>
          <cell r="AQ112">
            <v>0</v>
          </cell>
          <cell r="AR112" t="str">
            <v>5000617590</v>
          </cell>
          <cell r="AS112" t="str">
            <v>1</v>
          </cell>
          <cell r="AT112" t="str">
            <v>494413</v>
          </cell>
          <cell r="AU112" t="str">
            <v>1</v>
          </cell>
          <cell r="AV112">
            <v>45311</v>
          </cell>
          <cell r="AW112" t="str">
            <v/>
          </cell>
        </row>
        <row r="113">
          <cell r="A113" t="str">
            <v>093-2023</v>
          </cell>
          <cell r="B113" t="str">
            <v>2024</v>
          </cell>
          <cell r="C113" t="str">
            <v>1</v>
          </cell>
          <cell r="D113">
            <v>45292</v>
          </cell>
          <cell r="E113">
            <v>45611</v>
          </cell>
          <cell r="F113" t="str">
            <v>0121-01</v>
          </cell>
          <cell r="G113">
            <v>45311</v>
          </cell>
          <cell r="H113" t="str">
            <v>17</v>
          </cell>
          <cell r="I113" t="str">
            <v>CONTRATO DE ARRENDAMIENTO</v>
          </cell>
          <cell r="J113" t="str">
            <v>093-2023</v>
          </cell>
          <cell r="K113">
            <v>45312</v>
          </cell>
          <cell r="L113">
            <v>45463</v>
          </cell>
          <cell r="M113" t="str">
            <v>151</v>
          </cell>
          <cell r="N113" t="str">
            <v>02</v>
          </cell>
          <cell r="O113" t="str">
            <v>ORDENES DE PAGO</v>
          </cell>
          <cell r="P113" t="str">
            <v>94</v>
          </cell>
          <cell r="Q113" t="str">
            <v>108</v>
          </cell>
          <cell r="R113" t="str">
            <v>Adición y prórroga al contrato 93 de 2023 cuyo objeto es: Contratar a título de arrendamiento un bien inmueble para la operación del modelo de atención: Casa de Igualdad de Oportunidades para las mujeres en la localidad de USAQUEN.</v>
          </cell>
          <cell r="S113" t="str">
            <v>O23011601020000007675</v>
          </cell>
          <cell r="T113" t="str">
            <v>Implementación de la Estrategia de Territorialización de la Política Pública de Mujeres y Equidad de Género a través de las Casas de Igualdad de Oportunidades para las Mujeres en Bogotá</v>
          </cell>
          <cell r="U113" t="str">
            <v>1-100-F001</v>
          </cell>
          <cell r="V113" t="str">
            <v>VA-RECURSOS DISTRITO</v>
          </cell>
          <cell r="W113" t="str">
            <v>O232020200772112</v>
          </cell>
          <cell r="X113" t="str">
            <v>Servicios de alquiler o arrendamiento con o sin opción de compra, relativos a bienes inmuebles no residenciales (diferentes a vivienda), propios o arrendados</v>
          </cell>
          <cell r="Y113" t="str">
            <v>PM/0121/0108/45020227675</v>
          </cell>
          <cell r="Z113" t="str">
            <v/>
          </cell>
          <cell r="AA113" t="str">
            <v>Servicio de promoción de la garantía de derechos</v>
          </cell>
          <cell r="AB113" t="str">
            <v>10</v>
          </cell>
          <cell r="AC113" t="str">
            <v>CONTRATACIÓN DIRECTA</v>
          </cell>
          <cell r="AD113" t="str">
            <v>1000251904</v>
          </cell>
          <cell r="AE113" t="str">
            <v>CC</v>
          </cell>
          <cell r="AF113" t="str">
            <v>1020729094</v>
          </cell>
          <cell r="AG113" t="str">
            <v>SEBASTIAN GILBERTO COY BAQUERO</v>
          </cell>
          <cell r="AH113" t="str">
            <v>1000017590</v>
          </cell>
          <cell r="AI113" t="str">
            <v>DAYRA MARCELA ALDANA DIAZ</v>
          </cell>
          <cell r="AJ113" t="str">
            <v>1004993529</v>
          </cell>
          <cell r="AK113" t="str">
            <v>LUIS GUILLERMO FLECHAS SALCEDO</v>
          </cell>
          <cell r="AL113">
            <v>26907245</v>
          </cell>
          <cell r="AM113">
            <v>0</v>
          </cell>
          <cell r="AN113">
            <v>0</v>
          </cell>
          <cell r="AO113">
            <v>26907245</v>
          </cell>
          <cell r="AP113">
            <v>26907245</v>
          </cell>
          <cell r="AQ113">
            <v>0</v>
          </cell>
          <cell r="AR113" t="str">
            <v>5000617654</v>
          </cell>
          <cell r="AS113" t="str">
            <v>1</v>
          </cell>
          <cell r="AT113" t="str">
            <v>494400</v>
          </cell>
          <cell r="AU113" t="str">
            <v>1</v>
          </cell>
          <cell r="AV113">
            <v>45311</v>
          </cell>
          <cell r="AW113" t="str">
            <v/>
          </cell>
        </row>
        <row r="114">
          <cell r="A114" t="str">
            <v>757-2023</v>
          </cell>
          <cell r="B114" t="str">
            <v>2024</v>
          </cell>
          <cell r="C114" t="str">
            <v>1</v>
          </cell>
          <cell r="D114">
            <v>45292</v>
          </cell>
          <cell r="E114">
            <v>45611</v>
          </cell>
          <cell r="F114" t="str">
            <v>0121-01</v>
          </cell>
          <cell r="G114">
            <v>45311</v>
          </cell>
          <cell r="H114" t="str">
            <v>17</v>
          </cell>
          <cell r="I114" t="str">
            <v>CONTRATO DE ARRENDAMIENTO</v>
          </cell>
          <cell r="J114" t="str">
            <v>757-2023</v>
          </cell>
          <cell r="K114">
            <v>45312</v>
          </cell>
          <cell r="L114">
            <v>45463</v>
          </cell>
          <cell r="M114" t="str">
            <v>151</v>
          </cell>
          <cell r="N114" t="str">
            <v>02</v>
          </cell>
          <cell r="O114" t="str">
            <v>ORDENES DE PAGO</v>
          </cell>
          <cell r="P114" t="str">
            <v>108</v>
          </cell>
          <cell r="Q114" t="str">
            <v>109</v>
          </cell>
          <cell r="R114" t="str">
            <v>Adición y prórroga al contrato 757 de 2023 cuyo objeto es: Contratar a título de arrendamiento un bien inmueble para la operación del modelo de atención: Casa de Igualdad de Oportunidades para las mujeres en la localidad de CIUDAD BOLIVAR.</v>
          </cell>
          <cell r="S114" t="str">
            <v>O23011601020000007675</v>
          </cell>
          <cell r="T114" t="str">
            <v>Implementación de la Estrategia de Territorialización de la Política Pública de Mujeres y Equidad de Género a través de las Casas de Igualdad de Oportunidades para las Mujeres en Bogotá</v>
          </cell>
          <cell r="U114" t="str">
            <v>1-100-F001</v>
          </cell>
          <cell r="V114" t="str">
            <v>VA-RECURSOS DISTRITO</v>
          </cell>
          <cell r="W114" t="str">
            <v>O232020200772112</v>
          </cell>
          <cell r="X114" t="str">
            <v>Servicios de alquiler o arrendamiento con o sin opción de compra, relativos a bienes inmuebles no residenciales (diferentes a vivienda), propios o arrendados</v>
          </cell>
          <cell r="Y114" t="str">
            <v>PM/0121/0108/45020227675</v>
          </cell>
          <cell r="Z114" t="str">
            <v/>
          </cell>
          <cell r="AA114" t="str">
            <v>Servicio de promoción de la garantía de derechos</v>
          </cell>
          <cell r="AB114" t="str">
            <v>10</v>
          </cell>
          <cell r="AC114" t="str">
            <v>CONTRATACIÓN DIRECTA</v>
          </cell>
          <cell r="AD114" t="str">
            <v>1000392748</v>
          </cell>
          <cell r="AE114" t="str">
            <v>CC</v>
          </cell>
          <cell r="AF114" t="str">
            <v>39799539</v>
          </cell>
          <cell r="AG114" t="str">
            <v>YAQUELINE  DIRGUA</v>
          </cell>
          <cell r="AH114" t="str">
            <v>1000017590</v>
          </cell>
          <cell r="AI114" t="str">
            <v>DAYRA MARCELA ALDANA DIAZ</v>
          </cell>
          <cell r="AJ114" t="str">
            <v>1004993529</v>
          </cell>
          <cell r="AK114" t="str">
            <v>LUIS GUILLERMO FLECHAS SALCEDO</v>
          </cell>
          <cell r="AL114">
            <v>18560218</v>
          </cell>
          <cell r="AM114">
            <v>0</v>
          </cell>
          <cell r="AN114">
            <v>0</v>
          </cell>
          <cell r="AO114">
            <v>18560218</v>
          </cell>
          <cell r="AP114">
            <v>18560218</v>
          </cell>
          <cell r="AQ114">
            <v>0</v>
          </cell>
          <cell r="AR114" t="str">
            <v>5000617661</v>
          </cell>
          <cell r="AS114" t="str">
            <v>1</v>
          </cell>
          <cell r="AT114" t="str">
            <v>494540</v>
          </cell>
          <cell r="AU114" t="str">
            <v>1</v>
          </cell>
          <cell r="AV114">
            <v>45311</v>
          </cell>
          <cell r="AW114" t="str">
            <v/>
          </cell>
        </row>
        <row r="115">
          <cell r="A115" t="str">
            <v>494-2023</v>
          </cell>
          <cell r="B115" t="str">
            <v>2024</v>
          </cell>
          <cell r="C115" t="str">
            <v>1</v>
          </cell>
          <cell r="D115">
            <v>45292</v>
          </cell>
          <cell r="E115">
            <v>45611</v>
          </cell>
          <cell r="F115" t="str">
            <v>0121-01</v>
          </cell>
          <cell r="G115">
            <v>45311</v>
          </cell>
          <cell r="H115" t="str">
            <v>17</v>
          </cell>
          <cell r="I115" t="str">
            <v>CONTRATO DE ARRENDAMIENTO</v>
          </cell>
          <cell r="J115" t="str">
            <v>494-2023</v>
          </cell>
          <cell r="K115">
            <v>45312</v>
          </cell>
          <cell r="L115">
            <v>45463</v>
          </cell>
          <cell r="M115" t="str">
            <v>151</v>
          </cell>
          <cell r="N115" t="str">
            <v>02</v>
          </cell>
          <cell r="O115" t="str">
            <v>ORDENES DE PAGO</v>
          </cell>
          <cell r="P115" t="str">
            <v>96</v>
          </cell>
          <cell r="Q115" t="str">
            <v>110</v>
          </cell>
          <cell r="R115" t="str">
            <v>Adición y prórroga al contrato 494 de 2023 cuyo objeto es: Contratar a título de arrendamiento un bien inmueble para la operación del modelo de atención: Casa de Igualdad de Oportunidades para las mujeres en la localidad de SANTA FE.</v>
          </cell>
          <cell r="S115" t="str">
            <v>O23011601020000007675</v>
          </cell>
          <cell r="T115" t="str">
            <v>Implementación de la Estrategia de Territorialización de la Política Pública de Mujeres y Equidad de Género a través de las Casas de Igualdad de Oportunidades para las Mujeres en Bogotá</v>
          </cell>
          <cell r="U115" t="str">
            <v>1-100-F001</v>
          </cell>
          <cell r="V115" t="str">
            <v>VA-RECURSOS DISTRITO</v>
          </cell>
          <cell r="W115" t="str">
            <v>O232020200772112</v>
          </cell>
          <cell r="X115" t="str">
            <v>Servicios de alquiler o arrendamiento con o sin opción de compra, relativos a bienes inmuebles no residenciales (diferentes a vivienda), propios o arrendados</v>
          </cell>
          <cell r="Y115" t="str">
            <v>PM/0121/0108/45020227675</v>
          </cell>
          <cell r="Z115" t="str">
            <v/>
          </cell>
          <cell r="AA115" t="str">
            <v>Servicio de promoción de la garantía de derechos</v>
          </cell>
          <cell r="AB115" t="str">
            <v>10</v>
          </cell>
          <cell r="AC115" t="str">
            <v>CONTRATACIÓN DIRECTA</v>
          </cell>
          <cell r="AD115" t="str">
            <v>1000562225</v>
          </cell>
          <cell r="AE115" t="str">
            <v>NIT</v>
          </cell>
          <cell r="AF115" t="str">
            <v>860042600</v>
          </cell>
          <cell r="AG115" t="str">
            <v>EDIFICIO CONDOMINIO PARQUE SANTANDER P.H</v>
          </cell>
          <cell r="AH115" t="str">
            <v>1000017590</v>
          </cell>
          <cell r="AI115" t="str">
            <v>DAYRA MARCELA ALDANA DIAZ</v>
          </cell>
          <cell r="AJ115" t="str">
            <v>1004993529</v>
          </cell>
          <cell r="AK115" t="str">
            <v>LUIS GUILLERMO FLECHAS SALCEDO</v>
          </cell>
          <cell r="AL115">
            <v>23723415</v>
          </cell>
          <cell r="AM115">
            <v>0</v>
          </cell>
          <cell r="AN115">
            <v>0</v>
          </cell>
          <cell r="AO115">
            <v>23723415</v>
          </cell>
          <cell r="AP115">
            <v>23723415</v>
          </cell>
          <cell r="AQ115">
            <v>0</v>
          </cell>
          <cell r="AR115" t="str">
            <v>5000617662</v>
          </cell>
          <cell r="AS115" t="str">
            <v>1</v>
          </cell>
          <cell r="AT115" t="str">
            <v>494410</v>
          </cell>
          <cell r="AU115" t="str">
            <v>1</v>
          </cell>
          <cell r="AV115">
            <v>45311</v>
          </cell>
          <cell r="AW115" t="str">
            <v/>
          </cell>
        </row>
        <row r="116">
          <cell r="A116" t="str">
            <v>494-2023</v>
          </cell>
          <cell r="B116" t="str">
            <v>2024</v>
          </cell>
          <cell r="C116" t="str">
            <v>1</v>
          </cell>
          <cell r="D116">
            <v>45292</v>
          </cell>
          <cell r="E116">
            <v>45611</v>
          </cell>
          <cell r="F116" t="str">
            <v>0121-01</v>
          </cell>
          <cell r="G116">
            <v>45311</v>
          </cell>
          <cell r="H116" t="str">
            <v>17</v>
          </cell>
          <cell r="I116" t="str">
            <v>CONTRATO DE ARRENDAMIENTO</v>
          </cell>
          <cell r="J116" t="str">
            <v>494-2023</v>
          </cell>
          <cell r="K116">
            <v>45312</v>
          </cell>
          <cell r="L116">
            <v>45463</v>
          </cell>
          <cell r="M116" t="str">
            <v>151</v>
          </cell>
          <cell r="N116" t="str">
            <v>02</v>
          </cell>
          <cell r="O116" t="str">
            <v>ORDENES DE PAGO</v>
          </cell>
          <cell r="P116" t="str">
            <v>96</v>
          </cell>
          <cell r="Q116" t="str">
            <v>111</v>
          </cell>
          <cell r="R116" t="str">
            <v>Adición y prórroga al contrato 494 de 2023 cuyo objeto es: Contratar a título de arrendamiento un bien inmueble para la operación del modelo de atención: Casa de Igualdad de Oportunidades para las mujeres en la localidad de SANTA FE.</v>
          </cell>
          <cell r="S116" t="str">
            <v>O23011601020000007675</v>
          </cell>
          <cell r="T116" t="str">
            <v>Implementación de la Estrategia de Territorialización de la Política Pública de Mujeres y Equidad de Género a través de las Casas de Igualdad de Oportunidades para las Mujeres en Bogotá</v>
          </cell>
          <cell r="U116" t="str">
            <v>1-100-F001</v>
          </cell>
          <cell r="V116" t="str">
            <v>VA-RECURSOS DISTRITO</v>
          </cell>
          <cell r="W116" t="str">
            <v>O232020200772112</v>
          </cell>
          <cell r="X116" t="str">
            <v>Servicios de alquiler o arrendamiento con o sin opción de compra, relativos a bienes inmuebles no residenciales (diferentes a vivienda), propios o arrendados</v>
          </cell>
          <cell r="Y116" t="str">
            <v>PM/0121/0108/45020227675</v>
          </cell>
          <cell r="Z116" t="str">
            <v/>
          </cell>
          <cell r="AA116" t="str">
            <v>Servicio de promoción de la garantía de derechos</v>
          </cell>
          <cell r="AB116" t="str">
            <v>10</v>
          </cell>
          <cell r="AC116" t="str">
            <v>CONTRATACIÓN DIRECTA</v>
          </cell>
          <cell r="AD116" t="str">
            <v>1001262368</v>
          </cell>
          <cell r="AE116" t="str">
            <v>NIT</v>
          </cell>
          <cell r="AF116" t="str">
            <v>900160586</v>
          </cell>
          <cell r="AG116" t="str">
            <v>CARLOS ALFREDO RODRIGUEZ ACOSTA ADMINIST RADORES Y CIA SCS SOCIEDAD ENCOMANDITA S IMPLE</v>
          </cell>
          <cell r="AH116" t="str">
            <v>1000017590</v>
          </cell>
          <cell r="AI116" t="str">
            <v>DAYRA MARCELA ALDANA DIAZ</v>
          </cell>
          <cell r="AJ116" t="str">
            <v>1004993529</v>
          </cell>
          <cell r="AK116" t="str">
            <v>LUIS GUILLERMO FLECHAS SALCEDO</v>
          </cell>
          <cell r="AL116">
            <v>9026468</v>
          </cell>
          <cell r="AM116">
            <v>0</v>
          </cell>
          <cell r="AN116">
            <v>0</v>
          </cell>
          <cell r="AO116">
            <v>9026468</v>
          </cell>
          <cell r="AP116">
            <v>9026468</v>
          </cell>
          <cell r="AQ116">
            <v>0</v>
          </cell>
          <cell r="AR116" t="str">
            <v>5000617663</v>
          </cell>
          <cell r="AS116" t="str">
            <v>1</v>
          </cell>
          <cell r="AT116" t="str">
            <v>494410</v>
          </cell>
          <cell r="AU116" t="str">
            <v>1</v>
          </cell>
          <cell r="AV116">
            <v>45311</v>
          </cell>
          <cell r="AW116" t="str">
            <v/>
          </cell>
        </row>
        <row r="117">
          <cell r="A117" t="str">
            <v>494-2023</v>
          </cell>
          <cell r="B117" t="str">
            <v>2024</v>
          </cell>
          <cell r="C117" t="str">
            <v>1</v>
          </cell>
          <cell r="D117">
            <v>45292</v>
          </cell>
          <cell r="E117">
            <v>45611</v>
          </cell>
          <cell r="F117" t="str">
            <v>0121-01</v>
          </cell>
          <cell r="G117">
            <v>45311</v>
          </cell>
          <cell r="H117" t="str">
            <v>17</v>
          </cell>
          <cell r="I117" t="str">
            <v>CONTRATO DE ARRENDAMIENTO</v>
          </cell>
          <cell r="J117" t="str">
            <v>494-2023</v>
          </cell>
          <cell r="K117">
            <v>45312</v>
          </cell>
          <cell r="L117">
            <v>45463</v>
          </cell>
          <cell r="M117" t="str">
            <v>151</v>
          </cell>
          <cell r="N117" t="str">
            <v>02</v>
          </cell>
          <cell r="O117" t="str">
            <v>ORDENES DE PAGO</v>
          </cell>
          <cell r="P117" t="str">
            <v>96</v>
          </cell>
          <cell r="Q117" t="str">
            <v>112</v>
          </cell>
          <cell r="R117" t="str">
            <v>Adición y prórroga al contrato 494 de 2023 cuyo objeto es: Contratar a título de arrendamiento un bien inmueble para la operación del modelo de atención: Casa de Igualdad de Oportunidades para las mujeres en la localidad de SANTA FE.</v>
          </cell>
          <cell r="S117" t="str">
            <v>O23011601020000007675</v>
          </cell>
          <cell r="T117" t="str">
            <v>Implementación de la Estrategia de Territorialización de la Política Pública de Mujeres y Equidad de Género a través de las Casas de Igualdad de Oportunidades para las Mujeres en Bogotá</v>
          </cell>
          <cell r="U117" t="str">
            <v>1-100-F001</v>
          </cell>
          <cell r="V117" t="str">
            <v>VA-RECURSOS DISTRITO</v>
          </cell>
          <cell r="W117" t="str">
            <v>O232020200772112</v>
          </cell>
          <cell r="X117" t="str">
            <v>Servicios de alquiler o arrendamiento con o sin opción de compra, relativos a bienes inmuebles no residenciales (diferentes a vivienda), propios o arrendados</v>
          </cell>
          <cell r="Y117" t="str">
            <v>PM/0121/0108/45020227675</v>
          </cell>
          <cell r="Z117" t="str">
            <v/>
          </cell>
          <cell r="AA117" t="str">
            <v>Servicio de promoción de la garantía de derechos</v>
          </cell>
          <cell r="AB117" t="str">
            <v>10</v>
          </cell>
          <cell r="AC117" t="str">
            <v>CONTRATACIÓN DIRECTA</v>
          </cell>
          <cell r="AD117" t="str">
            <v>1001342186</v>
          </cell>
          <cell r="AE117" t="str">
            <v>NIT</v>
          </cell>
          <cell r="AF117" t="str">
            <v>900095892</v>
          </cell>
          <cell r="AG117" t="str">
            <v>CUESTA DUQUE SCS SOCIEDAD EN COMANDITA S IMPLE</v>
          </cell>
          <cell r="AH117" t="str">
            <v>1000017590</v>
          </cell>
          <cell r="AI117" t="str">
            <v>DAYRA MARCELA ALDANA DIAZ</v>
          </cell>
          <cell r="AJ117" t="str">
            <v>1004993529</v>
          </cell>
          <cell r="AK117" t="str">
            <v>LUIS GUILLERMO FLECHAS SALCEDO</v>
          </cell>
          <cell r="AL117">
            <v>9026468</v>
          </cell>
          <cell r="AM117">
            <v>0</v>
          </cell>
          <cell r="AN117">
            <v>0</v>
          </cell>
          <cell r="AO117">
            <v>9026468</v>
          </cell>
          <cell r="AP117">
            <v>9026468</v>
          </cell>
          <cell r="AQ117">
            <v>0</v>
          </cell>
          <cell r="AR117" t="str">
            <v>5000617664</v>
          </cell>
          <cell r="AS117" t="str">
            <v>1</v>
          </cell>
          <cell r="AT117" t="str">
            <v>494410</v>
          </cell>
          <cell r="AU117" t="str">
            <v>1</v>
          </cell>
          <cell r="AV117">
            <v>45311</v>
          </cell>
          <cell r="AW117" t="str">
            <v/>
          </cell>
        </row>
        <row r="118">
          <cell r="A118" t="str">
            <v>494-2023</v>
          </cell>
          <cell r="B118" t="str">
            <v>2024</v>
          </cell>
          <cell r="C118" t="str">
            <v>1</v>
          </cell>
          <cell r="D118">
            <v>45292</v>
          </cell>
          <cell r="E118">
            <v>45611</v>
          </cell>
          <cell r="F118" t="str">
            <v>0121-01</v>
          </cell>
          <cell r="G118">
            <v>45311</v>
          </cell>
          <cell r="H118" t="str">
            <v>17</v>
          </cell>
          <cell r="I118" t="str">
            <v>CONTRATO DE ARRENDAMIENTO</v>
          </cell>
          <cell r="J118" t="str">
            <v>494-2023</v>
          </cell>
          <cell r="K118">
            <v>45312</v>
          </cell>
          <cell r="L118">
            <v>45463</v>
          </cell>
          <cell r="M118" t="str">
            <v>151</v>
          </cell>
          <cell r="N118" t="str">
            <v>02</v>
          </cell>
          <cell r="O118" t="str">
            <v>ORDENES DE PAGO</v>
          </cell>
          <cell r="P118" t="str">
            <v>96</v>
          </cell>
          <cell r="Q118" t="str">
            <v>113</v>
          </cell>
          <cell r="R118" t="str">
            <v>Adición y prórroga al contrato 494 de 2023 cuyo objeto es: Contratar a título de arrendamiento un bien inmueble para la operación del modelo de atención: Casa de Igualdad de Oportunidades para las mujeres en la localidad de SANTA FE.</v>
          </cell>
          <cell r="S118" t="str">
            <v>O23011601020000007675</v>
          </cell>
          <cell r="T118" t="str">
            <v>Implementación de la Estrategia de Territorialización de la Política Pública de Mujeres y Equidad de Género a través de las Casas de Igualdad de Oportunidades para las Mujeres en Bogotá</v>
          </cell>
          <cell r="U118" t="str">
            <v>1-100-F001</v>
          </cell>
          <cell r="V118" t="str">
            <v>VA-RECURSOS DISTRITO</v>
          </cell>
          <cell r="W118" t="str">
            <v>O232020200772112</v>
          </cell>
          <cell r="X118" t="str">
            <v>Servicios de alquiler o arrendamiento con o sin opción de compra, relativos a bienes inmuebles no residenciales (diferentes a vivienda), propios o arrendados</v>
          </cell>
          <cell r="Y118" t="str">
            <v>PM/0121/0108/45020227675</v>
          </cell>
          <cell r="Z118" t="str">
            <v/>
          </cell>
          <cell r="AA118" t="str">
            <v>Servicio de promoción de la garantía de derechos</v>
          </cell>
          <cell r="AB118" t="str">
            <v>10</v>
          </cell>
          <cell r="AC118" t="str">
            <v>CONTRATACIÓN DIRECTA</v>
          </cell>
          <cell r="AD118" t="str">
            <v>1006555450</v>
          </cell>
          <cell r="AE118" t="str">
            <v>CC</v>
          </cell>
          <cell r="AF118" t="str">
            <v>40008270</v>
          </cell>
          <cell r="AG118" t="str">
            <v>NURY CONSUELO MARIA ACOSTA DE RODRIGUEZ</v>
          </cell>
          <cell r="AH118" t="str">
            <v>1000017590</v>
          </cell>
          <cell r="AI118" t="str">
            <v>DAYRA MARCELA ALDANA DIAZ</v>
          </cell>
          <cell r="AJ118" t="str">
            <v>1004993529</v>
          </cell>
          <cell r="AK118" t="str">
            <v>LUIS GUILLERMO FLECHAS SALCEDO</v>
          </cell>
          <cell r="AL118">
            <v>9026464</v>
          </cell>
          <cell r="AM118">
            <v>0</v>
          </cell>
          <cell r="AN118">
            <v>0</v>
          </cell>
          <cell r="AO118">
            <v>9026464</v>
          </cell>
          <cell r="AP118">
            <v>9026464</v>
          </cell>
          <cell r="AQ118">
            <v>0</v>
          </cell>
          <cell r="AR118" t="str">
            <v>5000617665</v>
          </cell>
          <cell r="AS118" t="str">
            <v>1</v>
          </cell>
          <cell r="AT118" t="str">
            <v>494410</v>
          </cell>
          <cell r="AU118" t="str">
            <v>1</v>
          </cell>
          <cell r="AV118">
            <v>45311</v>
          </cell>
          <cell r="AW118" t="str">
            <v/>
          </cell>
        </row>
        <row r="119">
          <cell r="A119" t="str">
            <v>839-2023</v>
          </cell>
          <cell r="B119" t="str">
            <v>2024</v>
          </cell>
          <cell r="C119" t="str">
            <v>1</v>
          </cell>
          <cell r="D119">
            <v>45292</v>
          </cell>
          <cell r="E119">
            <v>45611</v>
          </cell>
          <cell r="F119" t="str">
            <v>0121-01</v>
          </cell>
          <cell r="G119">
            <v>45311</v>
          </cell>
          <cell r="H119" t="str">
            <v>17</v>
          </cell>
          <cell r="I119" t="str">
            <v>CONTRATO DE ARRENDAMIENTO</v>
          </cell>
          <cell r="J119" t="str">
            <v>839-2023</v>
          </cell>
          <cell r="K119">
            <v>45312</v>
          </cell>
          <cell r="L119">
            <v>45463</v>
          </cell>
          <cell r="M119" t="str">
            <v>151</v>
          </cell>
          <cell r="N119" t="str">
            <v>02</v>
          </cell>
          <cell r="O119" t="str">
            <v>ORDENES DE PAGO</v>
          </cell>
          <cell r="P119" t="str">
            <v>100</v>
          </cell>
          <cell r="Q119" t="str">
            <v>114</v>
          </cell>
          <cell r="R119" t="str">
            <v>Adición y prórroga al contrato 839 de 2023 cuyo objeto es: Contratar a título de arrendamiento un bien inmueble para la operación del modelo de atención: Casa de Igualdad de Oportunidades para las mujeres en la localidad de FONTIBON.</v>
          </cell>
          <cell r="S119" t="str">
            <v>O23011601020000007675</v>
          </cell>
          <cell r="T119" t="str">
            <v>Implementación de la Estrategia de Territorialización de la Política Pública de Mujeres y Equidad de Género a través de las Casas de Igualdad de Oportunidades para las Mujeres en Bogotá</v>
          </cell>
          <cell r="U119" t="str">
            <v>1-100-F001</v>
          </cell>
          <cell r="V119" t="str">
            <v>VA-RECURSOS DISTRITO</v>
          </cell>
          <cell r="W119" t="str">
            <v>O232020200991122</v>
          </cell>
          <cell r="X119" t="str">
            <v>Servicios de la administración pública relacionados con la salud</v>
          </cell>
          <cell r="Y119" t="str">
            <v>PM/0121/0108/45020227675</v>
          </cell>
          <cell r="Z119" t="str">
            <v/>
          </cell>
          <cell r="AA119" t="str">
            <v>Servicio de promoción de la garantía de derechos</v>
          </cell>
          <cell r="AB119" t="str">
            <v>10</v>
          </cell>
          <cell r="AC119" t="str">
            <v>CONTRATACIÓN DIRECTA</v>
          </cell>
          <cell r="AD119" t="str">
            <v>1004877502</v>
          </cell>
          <cell r="AE119" t="str">
            <v>CC</v>
          </cell>
          <cell r="AF119" t="str">
            <v>80009022</v>
          </cell>
          <cell r="AG119" t="str">
            <v>MAURICIO  MORENO NOSSA</v>
          </cell>
          <cell r="AH119" t="str">
            <v>1000017590</v>
          </cell>
          <cell r="AI119" t="str">
            <v>DAYRA MARCELA ALDANA DIAZ</v>
          </cell>
          <cell r="AJ119" t="str">
            <v>1004993529</v>
          </cell>
          <cell r="AK119" t="str">
            <v>LUIS GUILLERMO FLECHAS SALCEDO</v>
          </cell>
          <cell r="AL119">
            <v>33303516</v>
          </cell>
          <cell r="AM119">
            <v>0</v>
          </cell>
          <cell r="AN119">
            <v>0</v>
          </cell>
          <cell r="AO119">
            <v>33303516</v>
          </cell>
          <cell r="AP119">
            <v>33303516</v>
          </cell>
          <cell r="AQ119">
            <v>0</v>
          </cell>
          <cell r="AR119" t="str">
            <v>5000617666</v>
          </cell>
          <cell r="AS119" t="str">
            <v>1</v>
          </cell>
          <cell r="AT119" t="str">
            <v>494474</v>
          </cell>
          <cell r="AU119" t="str">
            <v>1</v>
          </cell>
          <cell r="AV119">
            <v>45311</v>
          </cell>
          <cell r="AW119" t="str">
            <v/>
          </cell>
        </row>
        <row r="120">
          <cell r="A120" t="str">
            <v>086-2023</v>
          </cell>
          <cell r="B120" t="str">
            <v>2024</v>
          </cell>
          <cell r="C120" t="str">
            <v>1</v>
          </cell>
          <cell r="D120">
            <v>45292</v>
          </cell>
          <cell r="E120">
            <v>45611</v>
          </cell>
          <cell r="F120" t="str">
            <v>0121-01</v>
          </cell>
          <cell r="G120">
            <v>45311</v>
          </cell>
          <cell r="H120" t="str">
            <v>17</v>
          </cell>
          <cell r="I120" t="str">
            <v>CONTRATO DE ARRENDAMIENTO</v>
          </cell>
          <cell r="J120" t="str">
            <v>086-2023</v>
          </cell>
          <cell r="K120">
            <v>45312</v>
          </cell>
          <cell r="L120">
            <v>45463</v>
          </cell>
          <cell r="M120" t="str">
            <v>151</v>
          </cell>
          <cell r="N120" t="str">
            <v>02</v>
          </cell>
          <cell r="O120" t="str">
            <v>ORDENES DE PAGO</v>
          </cell>
          <cell r="P120" t="str">
            <v>105</v>
          </cell>
          <cell r="Q120" t="str">
            <v>115</v>
          </cell>
          <cell r="R120" t="str">
            <v>Adición y prórroga al contrato 86 de 2023 cuyo objeto es: Contratar a título de arrendamiento un bien inmueble para la operación del modelo de atención: Casa de Igualdad de Oportunidades para las mujeres en la localidad de ANTONIO NARIÑO.</v>
          </cell>
          <cell r="S120" t="str">
            <v>O23011601020000007675</v>
          </cell>
          <cell r="T120" t="str">
            <v>Implementación de la Estrategia de Territorialización de la Política Pública de Mujeres y Equidad de Género a través de las Casas de Igualdad de Oportunidades para las Mujeres en Bogotá</v>
          </cell>
          <cell r="U120" t="str">
            <v>1-100-F001</v>
          </cell>
          <cell r="V120" t="str">
            <v>VA-RECURSOS DISTRITO</v>
          </cell>
          <cell r="W120" t="str">
            <v>O232020200772112</v>
          </cell>
          <cell r="X120" t="str">
            <v>Servicios de alquiler o arrendamiento con o sin opción de compra, relativos a bienes inmuebles no residenciales (diferentes a vivienda), propios o arrendados</v>
          </cell>
          <cell r="Y120" t="str">
            <v>PM/0121/0108/45020227675</v>
          </cell>
          <cell r="Z120" t="str">
            <v/>
          </cell>
          <cell r="AA120" t="str">
            <v>Servicio de promoción de la garantía de derechos</v>
          </cell>
          <cell r="AB120" t="str">
            <v>10</v>
          </cell>
          <cell r="AC120" t="str">
            <v>CONTRATACIÓN DIRECTA</v>
          </cell>
          <cell r="AD120" t="str">
            <v>1000317761</v>
          </cell>
          <cell r="AE120" t="str">
            <v>CC</v>
          </cell>
          <cell r="AF120" t="str">
            <v>20079321</v>
          </cell>
          <cell r="AG120" t="str">
            <v>LEONOR  POVEDA VIUDA DE NAVAS</v>
          </cell>
          <cell r="AH120" t="str">
            <v>1000017590</v>
          </cell>
          <cell r="AI120" t="str">
            <v>DAYRA MARCELA ALDANA DIAZ</v>
          </cell>
          <cell r="AJ120" t="str">
            <v>1004993529</v>
          </cell>
          <cell r="AK120" t="str">
            <v>LUIS GUILLERMO FLECHAS SALCEDO</v>
          </cell>
          <cell r="AL120">
            <v>38205395</v>
          </cell>
          <cell r="AM120">
            <v>0</v>
          </cell>
          <cell r="AN120">
            <v>0</v>
          </cell>
          <cell r="AO120">
            <v>38205395</v>
          </cell>
          <cell r="AP120">
            <v>38205395</v>
          </cell>
          <cell r="AQ120">
            <v>0</v>
          </cell>
          <cell r="AR120" t="str">
            <v>5000617667</v>
          </cell>
          <cell r="AS120" t="str">
            <v>1</v>
          </cell>
          <cell r="AT120" t="str">
            <v>494517</v>
          </cell>
          <cell r="AU120" t="str">
            <v>1</v>
          </cell>
          <cell r="AV120">
            <v>45311</v>
          </cell>
          <cell r="AW120" t="str">
            <v/>
          </cell>
        </row>
        <row r="121">
          <cell r="A121" t="str">
            <v>67-2024</v>
          </cell>
          <cell r="B121" t="str">
            <v>2024</v>
          </cell>
          <cell r="C121" t="str">
            <v>3</v>
          </cell>
          <cell r="D121">
            <v>45292</v>
          </cell>
          <cell r="E121">
            <v>45611</v>
          </cell>
          <cell r="F121" t="str">
            <v>0121-01</v>
          </cell>
          <cell r="G121">
            <v>45313</v>
          </cell>
          <cell r="H121" t="str">
            <v>145</v>
          </cell>
          <cell r="I121" t="str">
            <v>CONTRATO DE PRESTACION DE SERVICIOS PROFESIONALES</v>
          </cell>
          <cell r="J121">
            <v>67</v>
          </cell>
          <cell r="K121">
            <v>45313</v>
          </cell>
          <cell r="L121">
            <v>45504</v>
          </cell>
          <cell r="M121" t="str">
            <v>191</v>
          </cell>
          <cell r="N121" t="str">
            <v>02</v>
          </cell>
          <cell r="O121" t="str">
            <v>ORDENES DE PAGO</v>
          </cell>
          <cell r="P121" t="str">
            <v>21</v>
          </cell>
          <cell r="Q121" t="str">
            <v>116</v>
          </cell>
          <cell r="R121" t="str">
            <v>Prestar servicios profesionales para apoyar en el desarrollo de actividades jurídicas, relacionadas con la estructuración y/o planeación y seguimiento de los procesos contractuales y apoyar jurídicamente la tareas de la Dirección de Territorialización de Derechos y Participación durante las etapas precontractual, de supervisión a la ejecución y post-contractual que le sean requeridas. PC 286</v>
          </cell>
          <cell r="S121" t="str">
            <v>O23011601020000007675</v>
          </cell>
          <cell r="T121" t="str">
            <v>Implementación de la Estrategia de Territorialización de la Política Pública de Mujeres y Equidad de Género a través de las Casas de Igualdad de Oportunidades para las Mujeres en Bogotá</v>
          </cell>
          <cell r="U121" t="str">
            <v>1-100-F001</v>
          </cell>
          <cell r="V121" t="str">
            <v>VA-RECURSOS DISTRITO</v>
          </cell>
          <cell r="W121" t="str">
            <v>O232020200991114</v>
          </cell>
          <cell r="X121" t="str">
            <v>Servicios de planificación económica, social y estadística de la administración publica</v>
          </cell>
          <cell r="Y121" t="str">
            <v>PM/0121/0108/45020227675</v>
          </cell>
          <cell r="Z121" t="str">
            <v/>
          </cell>
          <cell r="AA121" t="str">
            <v>Servicio de promoción de la garantía de derechos</v>
          </cell>
          <cell r="AB121" t="str">
            <v>10</v>
          </cell>
          <cell r="AC121" t="str">
            <v>CONTRATACIÓN DIRECTA</v>
          </cell>
          <cell r="AD121" t="str">
            <v>1009286721</v>
          </cell>
          <cell r="AE121" t="str">
            <v>CC</v>
          </cell>
          <cell r="AF121" t="str">
            <v>1057515051</v>
          </cell>
          <cell r="AG121" t="str">
            <v>CAROL JUDITH RUIZ MARTINEZ</v>
          </cell>
          <cell r="AH121" t="str">
            <v>1000017590</v>
          </cell>
          <cell r="AI121" t="str">
            <v>DAYRA MARCELA ALDANA DIAZ</v>
          </cell>
          <cell r="AJ121" t="str">
            <v>1004993529</v>
          </cell>
          <cell r="AK121" t="str">
            <v>LUIS GUILLERMO FLECHAS SALCEDO</v>
          </cell>
          <cell r="AL121">
            <v>45818500</v>
          </cell>
          <cell r="AM121">
            <v>1409800</v>
          </cell>
          <cell r="AN121">
            <v>0</v>
          </cell>
          <cell r="AO121">
            <v>44408700</v>
          </cell>
          <cell r="AP121">
            <v>44408700</v>
          </cell>
          <cell r="AQ121">
            <v>0</v>
          </cell>
          <cell r="AR121" t="str">
            <v>5000618988</v>
          </cell>
          <cell r="AS121" t="str">
            <v>1</v>
          </cell>
          <cell r="AT121" t="str">
            <v>488989</v>
          </cell>
          <cell r="AU121" t="str">
            <v>1</v>
          </cell>
          <cell r="AV121">
            <v>45313</v>
          </cell>
          <cell r="AW121" t="str">
            <v/>
          </cell>
        </row>
        <row r="122">
          <cell r="A122" t="str">
            <v>67-2024</v>
          </cell>
          <cell r="B122" t="str">
            <v>2024</v>
          </cell>
          <cell r="C122" t="str">
            <v>1</v>
          </cell>
          <cell r="D122">
            <v>45292</v>
          </cell>
          <cell r="E122">
            <v>45611</v>
          </cell>
          <cell r="F122" t="str">
            <v>0121-01</v>
          </cell>
          <cell r="G122">
            <v>45313</v>
          </cell>
          <cell r="H122" t="str">
            <v>145</v>
          </cell>
          <cell r="I122" t="str">
            <v>CONTRATO DE PRESTACION DE SERVICIOS PROFESIONALES</v>
          </cell>
          <cell r="J122">
            <v>67</v>
          </cell>
          <cell r="K122">
            <v>45313</v>
          </cell>
          <cell r="L122">
            <v>45504</v>
          </cell>
          <cell r="M122" t="str">
            <v>191</v>
          </cell>
          <cell r="N122" t="str">
            <v>02</v>
          </cell>
          <cell r="O122" t="str">
            <v>ORDENES DE PAGO</v>
          </cell>
          <cell r="P122" t="str">
            <v>287</v>
          </cell>
          <cell r="Q122" t="str">
            <v>117</v>
          </cell>
          <cell r="R122" t="str">
            <v>Prestar servicios profesionales para apoyar en el desarrollo de actividades jurídicas, relacionadas con la estructuración y/o planeación y seguimiento de los procesos contractuales y apoyar jurídicamente la tareas de la Dirección de Territorialización de Derechos y Participación durante las etapas precontractual, de supervisión a la ejecución y post-contractual que le sean requeridas. PC 286</v>
          </cell>
          <cell r="S122" t="str">
            <v>O23011605510000007676</v>
          </cell>
          <cell r="T122" t="str">
            <v>Fortalecimiento a los liderazgos para la inclusión y equidad de género en la participación y la representación política en Bogotá</v>
          </cell>
          <cell r="U122" t="str">
            <v>1-100-F001</v>
          </cell>
          <cell r="V122" t="str">
            <v>VA-RECURSOS DISTRITO</v>
          </cell>
          <cell r="W122" t="str">
            <v>O232020200991114</v>
          </cell>
          <cell r="X122" t="str">
            <v>Servicios de planificación económica, social y estadística de la administración publica</v>
          </cell>
          <cell r="Y122" t="str">
            <v>PM/0121/0110/45020347676</v>
          </cell>
          <cell r="Z122" t="str">
            <v/>
          </cell>
          <cell r="AA122" t="str">
            <v>Servicio de formación para la participación ciudad</v>
          </cell>
          <cell r="AB122" t="str">
            <v>10</v>
          </cell>
          <cell r="AC122" t="str">
            <v>CONTRATACIÓN DIRECTA</v>
          </cell>
          <cell r="AD122" t="str">
            <v>1009286721</v>
          </cell>
          <cell r="AE122" t="str">
            <v>CC</v>
          </cell>
          <cell r="AF122" t="str">
            <v>1057515051</v>
          </cell>
          <cell r="AG122" t="str">
            <v>CAROL JUDITH RUIZ MARTINEZ</v>
          </cell>
          <cell r="AH122" t="str">
            <v>1000017590</v>
          </cell>
          <cell r="AI122" t="str">
            <v>DAYRA MARCELA ALDANA DIAZ</v>
          </cell>
          <cell r="AJ122" t="str">
            <v>1004993529</v>
          </cell>
          <cell r="AK122" t="str">
            <v>LUIS GUILLERMO FLECHAS SALCEDO</v>
          </cell>
          <cell r="AL122">
            <v>5089500</v>
          </cell>
          <cell r="AM122">
            <v>156600</v>
          </cell>
          <cell r="AN122">
            <v>0</v>
          </cell>
          <cell r="AO122">
            <v>4932900</v>
          </cell>
          <cell r="AP122">
            <v>4932900</v>
          </cell>
          <cell r="AQ122">
            <v>0</v>
          </cell>
          <cell r="AR122" t="str">
            <v>5000618991</v>
          </cell>
          <cell r="AS122" t="str">
            <v>1</v>
          </cell>
          <cell r="AT122" t="str">
            <v>498263</v>
          </cell>
          <cell r="AU122" t="str">
            <v>1</v>
          </cell>
          <cell r="AV122">
            <v>45313</v>
          </cell>
          <cell r="AW122" t="str">
            <v/>
          </cell>
        </row>
        <row r="123">
          <cell r="A123" t="str">
            <v>242-2023</v>
          </cell>
          <cell r="B123" t="str">
            <v>2024</v>
          </cell>
          <cell r="C123" t="str">
            <v>1</v>
          </cell>
          <cell r="D123">
            <v>45292</v>
          </cell>
          <cell r="E123">
            <v>45611</v>
          </cell>
          <cell r="F123" t="str">
            <v>0121-01</v>
          </cell>
          <cell r="G123">
            <v>45313</v>
          </cell>
          <cell r="H123" t="str">
            <v>17</v>
          </cell>
          <cell r="I123" t="str">
            <v>CONTRATO DE ARRENDAMIENTO</v>
          </cell>
          <cell r="J123" t="str">
            <v>242-2023</v>
          </cell>
          <cell r="K123">
            <v>45314</v>
          </cell>
          <cell r="L123">
            <v>45465</v>
          </cell>
          <cell r="M123" t="str">
            <v>151</v>
          </cell>
          <cell r="N123" t="str">
            <v>02</v>
          </cell>
          <cell r="O123" t="str">
            <v>ORDENES DE PAGO</v>
          </cell>
          <cell r="P123" t="str">
            <v>387</v>
          </cell>
          <cell r="Q123" t="str">
            <v>118</v>
          </cell>
          <cell r="R123" t="str">
            <v>Adición y prórroga al Cto 242 de 2023. "Contratar a título de arrendamiento un bien inmueble con el fin de operar la Casa de Todas".</v>
          </cell>
          <cell r="S123" t="str">
            <v>O23011601050000007671</v>
          </cell>
          <cell r="T123" t="str">
            <v>Implementación de acciones afirmativas dirigidas a las mujeres con enfoque diferencial y de género en Bogotá</v>
          </cell>
          <cell r="U123" t="str">
            <v>1-100-F001</v>
          </cell>
          <cell r="V123" t="str">
            <v>VA-RECURSOS DISTRITO</v>
          </cell>
          <cell r="W123" t="str">
            <v>O232020200772112</v>
          </cell>
          <cell r="X123" t="str">
            <v>Servicios de alquiler o arrendamiento con o sin opción de compra, relativos a bienes inmuebles no residenciales (diferentes a vivienda), propios o arrendados</v>
          </cell>
          <cell r="Y123" t="str">
            <v>PM/0121/0108/45020337671</v>
          </cell>
          <cell r="Z123" t="str">
            <v/>
          </cell>
          <cell r="AA123" t="str">
            <v>Servicio de promoción de la garantía de derechos</v>
          </cell>
          <cell r="AB123" t="str">
            <v>10</v>
          </cell>
          <cell r="AC123" t="str">
            <v>CONTRATACIÓN DIRECTA</v>
          </cell>
          <cell r="AD123" t="str">
            <v>1004952673</v>
          </cell>
          <cell r="AE123" t="str">
            <v>CC</v>
          </cell>
          <cell r="AF123" t="str">
            <v>41556628</v>
          </cell>
          <cell r="AG123" t="str">
            <v>FRANCY  PABON JIMENEZ</v>
          </cell>
          <cell r="AH123" t="str">
            <v>1000017590</v>
          </cell>
          <cell r="AI123" t="str">
            <v>DAYRA MARCELA ALDANA DIAZ</v>
          </cell>
          <cell r="AJ123" t="str">
            <v>1004993529</v>
          </cell>
          <cell r="AK123" t="str">
            <v>LUIS GUILLERMO FLECHAS SALCEDO</v>
          </cell>
          <cell r="AL123">
            <v>14992120</v>
          </cell>
          <cell r="AM123">
            <v>0</v>
          </cell>
          <cell r="AN123">
            <v>0</v>
          </cell>
          <cell r="AO123">
            <v>14992120</v>
          </cell>
          <cell r="AP123">
            <v>14992120</v>
          </cell>
          <cell r="AQ123">
            <v>0</v>
          </cell>
          <cell r="AR123" t="str">
            <v>5000619662</v>
          </cell>
          <cell r="AS123" t="str">
            <v>1</v>
          </cell>
          <cell r="AT123" t="str">
            <v>500836</v>
          </cell>
          <cell r="AU123" t="str">
            <v>1</v>
          </cell>
          <cell r="AV123">
            <v>45313</v>
          </cell>
          <cell r="AW123" t="str">
            <v/>
          </cell>
        </row>
        <row r="124">
          <cell r="A124" t="str">
            <v>242-2023</v>
          </cell>
          <cell r="B124" t="str">
            <v>2024</v>
          </cell>
          <cell r="C124" t="str">
            <v>1</v>
          </cell>
          <cell r="D124">
            <v>45292</v>
          </cell>
          <cell r="E124">
            <v>45611</v>
          </cell>
          <cell r="F124" t="str">
            <v>0121-01</v>
          </cell>
          <cell r="G124">
            <v>45313</v>
          </cell>
          <cell r="H124" t="str">
            <v>17</v>
          </cell>
          <cell r="I124" t="str">
            <v>CONTRATO DE ARRENDAMIENTO</v>
          </cell>
          <cell r="J124" t="str">
            <v>242-2023</v>
          </cell>
          <cell r="K124">
            <v>45314</v>
          </cell>
          <cell r="L124">
            <v>45465</v>
          </cell>
          <cell r="M124" t="str">
            <v>151</v>
          </cell>
          <cell r="N124" t="str">
            <v>02</v>
          </cell>
          <cell r="O124" t="str">
            <v>ORDENES DE PAGO</v>
          </cell>
          <cell r="P124" t="str">
            <v>387</v>
          </cell>
          <cell r="Q124" t="str">
            <v>119</v>
          </cell>
          <cell r="R124" t="str">
            <v>Adición y prórroga al Cto 242 de 2023. "Contratar a título de arrendamiento un bien inmueble con el fin de operar la Casa de Todas".</v>
          </cell>
          <cell r="S124" t="str">
            <v>O23011601050000007671</v>
          </cell>
          <cell r="T124" t="str">
            <v>Implementación de acciones afirmativas dirigidas a las mujeres con enfoque diferencial y de género en Bogotá</v>
          </cell>
          <cell r="U124" t="str">
            <v>1-100-F001</v>
          </cell>
          <cell r="V124" t="str">
            <v>VA-RECURSOS DISTRITO</v>
          </cell>
          <cell r="W124" t="str">
            <v>O232020200772112</v>
          </cell>
          <cell r="X124" t="str">
            <v>Servicios de alquiler o arrendamiento con o sin opción de compra, relativos a bienes inmuebles no residenciales (diferentes a vivienda), propios o arrendados</v>
          </cell>
          <cell r="Y124" t="str">
            <v>PM/0121/0108/45020337671</v>
          </cell>
          <cell r="Z124" t="str">
            <v/>
          </cell>
          <cell r="AA124" t="str">
            <v>Servicio de promoción de la garantía de derechos</v>
          </cell>
          <cell r="AB124" t="str">
            <v>10</v>
          </cell>
          <cell r="AC124" t="str">
            <v>CONTRATACIÓN DIRECTA</v>
          </cell>
          <cell r="AD124" t="str">
            <v>1003482611</v>
          </cell>
          <cell r="AE124" t="str">
            <v>CC</v>
          </cell>
          <cell r="AF124" t="str">
            <v>52424006</v>
          </cell>
          <cell r="AG124" t="str">
            <v>FRANCY PAOLA RAMIREZ PABON</v>
          </cell>
          <cell r="AH124" t="str">
            <v>1000017590</v>
          </cell>
          <cell r="AI124" t="str">
            <v>DAYRA MARCELA ALDANA DIAZ</v>
          </cell>
          <cell r="AJ124" t="str">
            <v>1004993529</v>
          </cell>
          <cell r="AK124" t="str">
            <v>LUIS GUILLERMO FLECHAS SALCEDO</v>
          </cell>
          <cell r="AL124">
            <v>29984235</v>
          </cell>
          <cell r="AM124">
            <v>0</v>
          </cell>
          <cell r="AN124">
            <v>0</v>
          </cell>
          <cell r="AO124">
            <v>29984235</v>
          </cell>
          <cell r="AP124">
            <v>29984235</v>
          </cell>
          <cell r="AQ124">
            <v>0</v>
          </cell>
          <cell r="AR124" t="str">
            <v>5000619678</v>
          </cell>
          <cell r="AS124" t="str">
            <v>1</v>
          </cell>
          <cell r="AT124" t="str">
            <v>500836</v>
          </cell>
          <cell r="AU124" t="str">
            <v>1</v>
          </cell>
          <cell r="AV124">
            <v>45313</v>
          </cell>
          <cell r="AW124" t="str">
            <v/>
          </cell>
        </row>
        <row r="125">
          <cell r="A125" t="str">
            <v>242-2023</v>
          </cell>
          <cell r="B125" t="str">
            <v>2024</v>
          </cell>
          <cell r="C125" t="str">
            <v>1</v>
          </cell>
          <cell r="D125">
            <v>45292</v>
          </cell>
          <cell r="E125">
            <v>45611</v>
          </cell>
          <cell r="F125" t="str">
            <v>0121-01</v>
          </cell>
          <cell r="G125">
            <v>45313</v>
          </cell>
          <cell r="H125" t="str">
            <v>17</v>
          </cell>
          <cell r="I125" t="str">
            <v>CONTRATO DE ARRENDAMIENTO</v>
          </cell>
          <cell r="J125" t="str">
            <v>242-2023</v>
          </cell>
          <cell r="K125">
            <v>45314</v>
          </cell>
          <cell r="L125">
            <v>45465</v>
          </cell>
          <cell r="M125" t="str">
            <v>151</v>
          </cell>
          <cell r="N125" t="str">
            <v>02</v>
          </cell>
          <cell r="O125" t="str">
            <v>ORDENES DE PAGO</v>
          </cell>
          <cell r="P125" t="str">
            <v>387</v>
          </cell>
          <cell r="Q125" t="str">
            <v>120</v>
          </cell>
          <cell r="R125" t="str">
            <v>Adición y prórroga al Cto 242 de 2023. "Contratar a título de arrendamiento un bien inmueble con el fin de operar la Casa de Todas".</v>
          </cell>
          <cell r="S125" t="str">
            <v>O23011601050000007671</v>
          </cell>
          <cell r="T125" t="str">
            <v>Implementación de acciones afirmativas dirigidas a las mujeres con enfoque diferencial y de género en Bogotá</v>
          </cell>
          <cell r="U125" t="str">
            <v>1-100-F001</v>
          </cell>
          <cell r="V125" t="str">
            <v>VA-RECURSOS DISTRITO</v>
          </cell>
          <cell r="W125" t="str">
            <v>O232020200772112</v>
          </cell>
          <cell r="X125" t="str">
            <v>Servicios de alquiler o arrendamiento con o sin opción de compra, relativos a bienes inmuebles no residenciales (diferentes a vivienda), propios o arrendados</v>
          </cell>
          <cell r="Y125" t="str">
            <v>PM/0121/0108/45020337671</v>
          </cell>
          <cell r="Z125" t="str">
            <v/>
          </cell>
          <cell r="AA125" t="str">
            <v>Servicio de promoción de la garantía de derechos</v>
          </cell>
          <cell r="AB125" t="str">
            <v>10</v>
          </cell>
          <cell r="AC125" t="str">
            <v>CONTRATACIÓN DIRECTA</v>
          </cell>
          <cell r="AD125" t="str">
            <v>1000162917</v>
          </cell>
          <cell r="AE125" t="str">
            <v>CC</v>
          </cell>
          <cell r="AF125" t="str">
            <v>17060553</v>
          </cell>
          <cell r="AG125" t="str">
            <v>HECTOR ALFONSO RAMIREZ GUTIERREZ</v>
          </cell>
          <cell r="AH125" t="str">
            <v>1000017590</v>
          </cell>
          <cell r="AI125" t="str">
            <v>DAYRA MARCELA ALDANA DIAZ</v>
          </cell>
          <cell r="AJ125" t="str">
            <v>1004993529</v>
          </cell>
          <cell r="AK125" t="str">
            <v>LUIS GUILLERMO FLECHAS SALCEDO</v>
          </cell>
          <cell r="AL125">
            <v>14992115</v>
          </cell>
          <cell r="AM125">
            <v>0</v>
          </cell>
          <cell r="AN125">
            <v>0</v>
          </cell>
          <cell r="AO125">
            <v>14992115</v>
          </cell>
          <cell r="AP125">
            <v>14992115</v>
          </cell>
          <cell r="AQ125">
            <v>0</v>
          </cell>
          <cell r="AR125" t="str">
            <v>5000619688</v>
          </cell>
          <cell r="AS125" t="str">
            <v>1</v>
          </cell>
          <cell r="AT125" t="str">
            <v>500836</v>
          </cell>
          <cell r="AU125" t="str">
            <v>1</v>
          </cell>
          <cell r="AV125">
            <v>45313</v>
          </cell>
          <cell r="AW125" t="str">
            <v/>
          </cell>
        </row>
        <row r="126">
          <cell r="A126" t="str">
            <v>125139200-0-2024</v>
          </cell>
          <cell r="B126" t="str">
            <v>2024</v>
          </cell>
          <cell r="C126" t="str">
            <v>1</v>
          </cell>
          <cell r="D126">
            <v>45292</v>
          </cell>
          <cell r="E126">
            <v>45611</v>
          </cell>
          <cell r="F126" t="str">
            <v>0121-01</v>
          </cell>
          <cell r="G126">
            <v>45313</v>
          </cell>
          <cell r="H126" t="str">
            <v>28</v>
          </cell>
          <cell r="I126" t="str">
            <v>FACTURAS</v>
          </cell>
          <cell r="J126" t="str">
            <v>125139200-0</v>
          </cell>
          <cell r="K126">
            <v>45313</v>
          </cell>
          <cell r="L126">
            <v>45322</v>
          </cell>
          <cell r="M126" t="str">
            <v>9</v>
          </cell>
          <cell r="N126" t="str">
            <v>02</v>
          </cell>
          <cell r="O126" t="str">
            <v>ORDENES DE PAGO</v>
          </cell>
          <cell r="P126" t="str">
            <v>3</v>
          </cell>
          <cell r="Q126" t="str">
            <v>121</v>
          </cell>
          <cell r="R126" t="str">
            <v>Amparar los gastos de servicios públicos de la Secretaría Distrital de la Mujer. Servicio público de Enel Colombia SA ESP, Sede Central de la Secretaria Distrital de la Mujer ubicada en la Calle 26 No. 69-76 To 1 P9, Oficina 901 Cliente 6336633-6, Oficina 902 Cliente 6336640-7, Oficina Cliente 903 6336647-1, Oficina 904 Cliente 6336629-1, Oficina 905 Cliente 6336634-8.,,</v>
          </cell>
          <cell r="S126" t="str">
            <v>O21202020080686312</v>
          </cell>
          <cell r="T126" t="str">
            <v>Servicios de distribución de electricidad (a comisión o por contrato)</v>
          </cell>
          <cell r="U126" t="str">
            <v>1-100-F001</v>
          </cell>
          <cell r="V126" t="str">
            <v>VA-RECURSOS DISTRITO</v>
          </cell>
          <cell r="W126" t="str">
            <v>000000000000000000121</v>
          </cell>
          <cell r="X126" t="str">
            <v>0121 - Programa Funcionamiento - SECRETARÍA DISTRITAL DE LA MUJER</v>
          </cell>
          <cell r="Y126" t="str">
            <v>PM/0121/0001/FUNC</v>
          </cell>
          <cell r="Z126" t="str">
            <v/>
          </cell>
          <cell r="AA126" t="str">
            <v>FUNCIONAMIENTO SECRETARÍA DISTRITAL DE LA MUJER</v>
          </cell>
          <cell r="AB126" t="str">
            <v>93</v>
          </cell>
          <cell r="AC126" t="str">
            <v>N/A SERVICIOS PÚBLICOS</v>
          </cell>
          <cell r="AD126" t="str">
            <v>1000455356</v>
          </cell>
          <cell r="AE126" t="str">
            <v>NIT</v>
          </cell>
          <cell r="AF126" t="str">
            <v>860063875</v>
          </cell>
          <cell r="AG126" t="str">
            <v>ENEL COLOMBIA SA ESP</v>
          </cell>
          <cell r="AH126" t="str">
            <v>1000017590</v>
          </cell>
          <cell r="AI126" t="str">
            <v>DAYRA MARCELA ALDANA DIAZ</v>
          </cell>
          <cell r="AJ126" t="str">
            <v>1000017590</v>
          </cell>
          <cell r="AK126" t="str">
            <v>DAYRA MARCELA ALDANA DIAZ</v>
          </cell>
          <cell r="AL126">
            <v>6116630</v>
          </cell>
          <cell r="AM126">
            <v>0</v>
          </cell>
          <cell r="AN126">
            <v>0</v>
          </cell>
          <cell r="AO126">
            <v>6116630</v>
          </cell>
          <cell r="AP126">
            <v>6116630</v>
          </cell>
          <cell r="AQ126">
            <v>0</v>
          </cell>
          <cell r="AR126" t="str">
            <v>5000619863</v>
          </cell>
          <cell r="AS126" t="str">
            <v>1</v>
          </cell>
          <cell r="AT126" t="str">
            <v>485380</v>
          </cell>
          <cell r="AU126" t="str">
            <v>1</v>
          </cell>
          <cell r="AV126">
            <v>45313</v>
          </cell>
          <cell r="AW126" t="str">
            <v/>
          </cell>
        </row>
        <row r="127">
          <cell r="A127" t="str">
            <v>125174475-2-2024</v>
          </cell>
          <cell r="B127" t="str">
            <v>2024</v>
          </cell>
          <cell r="C127" t="str">
            <v>1</v>
          </cell>
          <cell r="D127">
            <v>45292</v>
          </cell>
          <cell r="E127">
            <v>45611</v>
          </cell>
          <cell r="F127" t="str">
            <v>0121-01</v>
          </cell>
          <cell r="G127">
            <v>45313</v>
          </cell>
          <cell r="H127" t="str">
            <v>28</v>
          </cell>
          <cell r="I127" t="str">
            <v>FACTURAS</v>
          </cell>
          <cell r="J127" t="str">
            <v>125174475-2</v>
          </cell>
          <cell r="K127">
            <v>45313</v>
          </cell>
          <cell r="L127">
            <v>45322</v>
          </cell>
          <cell r="M127" t="str">
            <v>9</v>
          </cell>
          <cell r="N127" t="str">
            <v>02</v>
          </cell>
          <cell r="O127" t="str">
            <v>ORDENES DE PAGO</v>
          </cell>
          <cell r="P127" t="str">
            <v>7</v>
          </cell>
          <cell r="Q127" t="str">
            <v>122</v>
          </cell>
          <cell r="R127" t="str">
            <v>Pagar los servicios públicos para las sedes administrativas y de uso misional de la entidad - Energía Cio Engativá Cliente 490691-9.</v>
          </cell>
          <cell r="S127" t="str">
            <v>O23011601020000007675</v>
          </cell>
          <cell r="T127" t="str">
            <v>Implementación de la Estrategia de Territorialización de la Política Pública de Mujeres y Equidad de Género a través de las Casas de Igualdad de Oportunidades para las Mujeres en Bogotá</v>
          </cell>
          <cell r="U127" t="str">
            <v>1-100-F001</v>
          </cell>
          <cell r="V127" t="str">
            <v>VA-RECURSOS DISTRITO</v>
          </cell>
          <cell r="W127" t="str">
            <v>O232020200886312</v>
          </cell>
          <cell r="X127" t="str">
            <v>Servicios de distribución de electricidad (a comisión o por contrato)</v>
          </cell>
          <cell r="Y127" t="str">
            <v>PM/0121/0108/45020227675</v>
          </cell>
          <cell r="Z127" t="str">
            <v/>
          </cell>
          <cell r="AA127" t="str">
            <v>Servicio de promoción de la garantía de derechos</v>
          </cell>
          <cell r="AB127" t="str">
            <v>93</v>
          </cell>
          <cell r="AC127" t="str">
            <v>N/A SERVICIOS PÚBLICOS</v>
          </cell>
          <cell r="AD127" t="str">
            <v>1000455356</v>
          </cell>
          <cell r="AE127" t="str">
            <v>NIT</v>
          </cell>
          <cell r="AF127" t="str">
            <v>860063875</v>
          </cell>
          <cell r="AG127" t="str">
            <v>ENEL COLOMBIA SA ESP</v>
          </cell>
          <cell r="AH127" t="str">
            <v>1000017590</v>
          </cell>
          <cell r="AI127" t="str">
            <v>DAYRA MARCELA ALDANA DIAZ</v>
          </cell>
          <cell r="AJ127" t="str">
            <v>1006568368</v>
          </cell>
          <cell r="AK127" t="str">
            <v>GLADYS MARCELA ENCISO GAITAN</v>
          </cell>
          <cell r="AL127">
            <v>307240</v>
          </cell>
          <cell r="AM127">
            <v>0</v>
          </cell>
          <cell r="AN127">
            <v>0</v>
          </cell>
          <cell r="AO127">
            <v>307240</v>
          </cell>
          <cell r="AP127">
            <v>307240</v>
          </cell>
          <cell r="AQ127">
            <v>0</v>
          </cell>
          <cell r="AR127" t="str">
            <v>5000619921</v>
          </cell>
          <cell r="AS127" t="str">
            <v>1</v>
          </cell>
          <cell r="AT127" t="str">
            <v>485669</v>
          </cell>
          <cell r="AU127" t="str">
            <v>1</v>
          </cell>
          <cell r="AV127">
            <v>45313</v>
          </cell>
          <cell r="AW127" t="str">
            <v/>
          </cell>
        </row>
        <row r="128">
          <cell r="A128" t="str">
            <v>69-2024</v>
          </cell>
          <cell r="B128" t="str">
            <v>2024</v>
          </cell>
          <cell r="C128" t="str">
            <v>1</v>
          </cell>
          <cell r="D128">
            <v>45292</v>
          </cell>
          <cell r="E128">
            <v>45611</v>
          </cell>
          <cell r="F128" t="str">
            <v>0121-01</v>
          </cell>
          <cell r="G128">
            <v>45314</v>
          </cell>
          <cell r="H128" t="str">
            <v>145</v>
          </cell>
          <cell r="I128" t="str">
            <v>CONTRATO DE PRESTACION DE SERVICIOS PROFESIONALES</v>
          </cell>
          <cell r="J128">
            <v>69</v>
          </cell>
          <cell r="K128">
            <v>45314</v>
          </cell>
          <cell r="L128">
            <v>45504</v>
          </cell>
          <cell r="M128" t="str">
            <v>190</v>
          </cell>
          <cell r="N128" t="str">
            <v>02</v>
          </cell>
          <cell r="O128" t="str">
            <v>ORDENES DE PAGO</v>
          </cell>
          <cell r="P128" t="str">
            <v>17</v>
          </cell>
          <cell r="Q128" t="str">
            <v>123</v>
          </cell>
          <cell r="R128" t="str">
            <v>Prestar servicios profesionales para apoyar la articulación, seguimiento del trabajo adelantado en materia de Primera Atención, seguimiento de casos y el apoyo a la supervisión del equipo Social vinculado a la Dirección. PC 240</v>
          </cell>
          <cell r="S128" t="str">
            <v>O23011601020000007675</v>
          </cell>
          <cell r="T128" t="str">
            <v>Implementación de la Estrategia de Territorialización de la Política Pública de Mujeres y Equidad de Género a través de las Casas de Igualdad de Oportunidades para las Mujeres en Bogotá</v>
          </cell>
          <cell r="U128" t="str">
            <v>1-100-F001</v>
          </cell>
          <cell r="V128" t="str">
            <v>VA-RECURSOS DISTRITO</v>
          </cell>
          <cell r="W128" t="str">
            <v>O232020200991114</v>
          </cell>
          <cell r="X128" t="str">
            <v>Servicios de planificación económica, social y estadística de la administración publica</v>
          </cell>
          <cell r="Y128" t="str">
            <v>PM/0121/0108/45020227675</v>
          </cell>
          <cell r="Z128" t="str">
            <v/>
          </cell>
          <cell r="AA128" t="str">
            <v>Servicio de promoción de la garantía de derechos</v>
          </cell>
          <cell r="AB128" t="str">
            <v>10</v>
          </cell>
          <cell r="AC128" t="str">
            <v>CONTRATACIÓN DIRECTA</v>
          </cell>
          <cell r="AD128" t="str">
            <v>1000310319</v>
          </cell>
          <cell r="AE128" t="str">
            <v>CC</v>
          </cell>
          <cell r="AF128" t="str">
            <v>1032412691</v>
          </cell>
          <cell r="AG128" t="str">
            <v>NEILA YULIETH GUTIERREZ MENESES</v>
          </cell>
          <cell r="AH128" t="str">
            <v>1000017590</v>
          </cell>
          <cell r="AI128" t="str">
            <v>DAYRA MARCELA ALDANA DIAZ</v>
          </cell>
          <cell r="AJ128" t="str">
            <v>1004993529</v>
          </cell>
          <cell r="AK128" t="str">
            <v>LUIS GUILLERMO FLECHAS SALCEDO</v>
          </cell>
          <cell r="AL128">
            <v>45903000</v>
          </cell>
          <cell r="AM128">
            <v>1883200</v>
          </cell>
          <cell r="AN128">
            <v>0</v>
          </cell>
          <cell r="AO128">
            <v>44019800</v>
          </cell>
          <cell r="AP128">
            <v>44019800</v>
          </cell>
          <cell r="AQ128">
            <v>0</v>
          </cell>
          <cell r="AR128" t="str">
            <v>5000620821</v>
          </cell>
          <cell r="AS128" t="str">
            <v>1</v>
          </cell>
          <cell r="AT128" t="str">
            <v>488976</v>
          </cell>
          <cell r="AU128" t="str">
            <v>1</v>
          </cell>
          <cell r="AV128">
            <v>45314</v>
          </cell>
          <cell r="AW128" t="str">
            <v/>
          </cell>
        </row>
        <row r="129">
          <cell r="A129" t="str">
            <v>70-2024</v>
          </cell>
          <cell r="B129" t="str">
            <v>2024</v>
          </cell>
          <cell r="C129" t="str">
            <v>1</v>
          </cell>
          <cell r="D129">
            <v>45292</v>
          </cell>
          <cell r="E129">
            <v>45611</v>
          </cell>
          <cell r="F129" t="str">
            <v>0121-01</v>
          </cell>
          <cell r="G129">
            <v>45314</v>
          </cell>
          <cell r="H129" t="str">
            <v>145</v>
          </cell>
          <cell r="I129" t="str">
            <v>CONTRATO DE PRESTACION DE SERVICIOS PROFESIONALES</v>
          </cell>
          <cell r="J129">
            <v>70</v>
          </cell>
          <cell r="K129">
            <v>45314</v>
          </cell>
          <cell r="L129">
            <v>45504</v>
          </cell>
          <cell r="M129" t="str">
            <v>190</v>
          </cell>
          <cell r="N129" t="str">
            <v>02</v>
          </cell>
          <cell r="O129" t="str">
            <v>ORDENES DE PAGO</v>
          </cell>
          <cell r="P129" t="str">
            <v>584</v>
          </cell>
          <cell r="Q129" t="str">
            <v>124</v>
          </cell>
          <cell r="R12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754</v>
          </cell>
          <cell r="S129" t="str">
            <v>O23011603400000007672</v>
          </cell>
          <cell r="T129" t="str">
            <v>Contribución acceso efectivo de las mujeres a la justicia con enfoque de género y de la ruta integral de atención para el acceso a la justicia de las mujeres en Bogotá</v>
          </cell>
          <cell r="U129" t="str">
            <v>1-100-F001</v>
          </cell>
          <cell r="V129" t="str">
            <v>VA-RECURSOS DISTRITO</v>
          </cell>
          <cell r="W129" t="str">
            <v>O232020200991122</v>
          </cell>
          <cell r="X129" t="str">
            <v>Servicios de la administración pública relacionados con la salud</v>
          </cell>
          <cell r="Y129" t="str">
            <v>PM/0121/0106/12020277672</v>
          </cell>
          <cell r="Z129" t="str">
            <v/>
          </cell>
          <cell r="AA129" t="str">
            <v>Servicios de prevención, atención y acogida para e</v>
          </cell>
          <cell r="AB129" t="str">
            <v>10</v>
          </cell>
          <cell r="AC129" t="str">
            <v>CONTRATACIÓN DIRECTA</v>
          </cell>
          <cell r="AD129" t="str">
            <v>1012217373</v>
          </cell>
          <cell r="AE129" t="str">
            <v>CC</v>
          </cell>
          <cell r="AF129" t="str">
            <v>1015452543</v>
          </cell>
          <cell r="AG129" t="str">
            <v>KAROL DAYANNA HURTADO RAMIREZ</v>
          </cell>
          <cell r="AH129" t="str">
            <v>1000017590</v>
          </cell>
          <cell r="AI129" t="str">
            <v>DAYRA MARCELA ALDANA DIAZ</v>
          </cell>
          <cell r="AJ129" t="str">
            <v>1004993529</v>
          </cell>
          <cell r="AK129" t="str">
            <v>LUIS GUILLERMO FLECHAS SALCEDO</v>
          </cell>
          <cell r="AL129">
            <v>42367000</v>
          </cell>
          <cell r="AM129">
            <v>1738133</v>
          </cell>
          <cell r="AN129">
            <v>0</v>
          </cell>
          <cell r="AO129">
            <v>40628867</v>
          </cell>
          <cell r="AP129">
            <v>40628867</v>
          </cell>
          <cell r="AQ129">
            <v>0</v>
          </cell>
          <cell r="AR129" t="str">
            <v>5000620845</v>
          </cell>
          <cell r="AS129" t="str">
            <v>1</v>
          </cell>
          <cell r="AT129" t="str">
            <v>509527</v>
          </cell>
          <cell r="AU129" t="str">
            <v>1</v>
          </cell>
          <cell r="AV129">
            <v>45314</v>
          </cell>
          <cell r="AW129" t="str">
            <v/>
          </cell>
        </row>
        <row r="130">
          <cell r="A130" t="str">
            <v>71-2024</v>
          </cell>
          <cell r="B130" t="str">
            <v>2024</v>
          </cell>
          <cell r="C130" t="str">
            <v>1</v>
          </cell>
          <cell r="D130">
            <v>45292</v>
          </cell>
          <cell r="E130">
            <v>45611</v>
          </cell>
          <cell r="F130" t="str">
            <v>0121-01</v>
          </cell>
          <cell r="G130">
            <v>45314</v>
          </cell>
          <cell r="H130" t="str">
            <v>145</v>
          </cell>
          <cell r="I130" t="str">
            <v>CONTRATO DE PRESTACION DE SERVICIOS PROFESIONALES</v>
          </cell>
          <cell r="J130">
            <v>71</v>
          </cell>
          <cell r="K130">
            <v>45314</v>
          </cell>
          <cell r="L130">
            <v>45504</v>
          </cell>
          <cell r="M130" t="str">
            <v>190</v>
          </cell>
          <cell r="N130" t="str">
            <v>02</v>
          </cell>
          <cell r="O130" t="str">
            <v>ORDENES DE PAGO</v>
          </cell>
          <cell r="P130" t="str">
            <v>585</v>
          </cell>
          <cell r="Q130" t="str">
            <v>125</v>
          </cell>
          <cell r="R13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755</v>
          </cell>
          <cell r="S130" t="str">
            <v>O23011603400000007672</v>
          </cell>
          <cell r="T130" t="str">
            <v>Contribución acceso efectivo de las mujeres a la justicia con enfoque de género y de la ruta integral de atención para el acceso a la justicia de las mujeres en Bogotá</v>
          </cell>
          <cell r="U130" t="str">
            <v>1-100-F001</v>
          </cell>
          <cell r="V130" t="str">
            <v>VA-RECURSOS DISTRITO</v>
          </cell>
          <cell r="W130" t="str">
            <v>O232020200991122</v>
          </cell>
          <cell r="X130" t="str">
            <v>Servicios de la administración pública relacionados con la salud</v>
          </cell>
          <cell r="Y130" t="str">
            <v>PM/0121/0106/12020277672</v>
          </cell>
          <cell r="Z130" t="str">
            <v/>
          </cell>
          <cell r="AA130" t="str">
            <v>Servicios de prevención, atención y acogida para e</v>
          </cell>
          <cell r="AB130" t="str">
            <v>10</v>
          </cell>
          <cell r="AC130" t="str">
            <v>CONTRATACIÓN DIRECTA</v>
          </cell>
          <cell r="AD130" t="str">
            <v>1002130008</v>
          </cell>
          <cell r="AE130" t="str">
            <v>CC</v>
          </cell>
          <cell r="AF130" t="str">
            <v>33378133</v>
          </cell>
          <cell r="AG130" t="str">
            <v>NATALY  CRUZ INFANTE</v>
          </cell>
          <cell r="AH130" t="str">
            <v>1000017590</v>
          </cell>
          <cell r="AI130" t="str">
            <v>DAYRA MARCELA ALDANA DIAZ</v>
          </cell>
          <cell r="AJ130" t="str">
            <v>1004993529</v>
          </cell>
          <cell r="AK130" t="str">
            <v>LUIS GUILLERMO FLECHAS SALCEDO</v>
          </cell>
          <cell r="AL130">
            <v>42367000</v>
          </cell>
          <cell r="AM130">
            <v>1738133</v>
          </cell>
          <cell r="AN130">
            <v>0</v>
          </cell>
          <cell r="AO130">
            <v>40628867</v>
          </cell>
          <cell r="AP130">
            <v>40628867</v>
          </cell>
          <cell r="AQ130">
            <v>0</v>
          </cell>
          <cell r="AR130" t="str">
            <v>5000620846</v>
          </cell>
          <cell r="AS130" t="str">
            <v>1</v>
          </cell>
          <cell r="AT130" t="str">
            <v>509533</v>
          </cell>
          <cell r="AU130" t="str">
            <v>1</v>
          </cell>
          <cell r="AV130">
            <v>45314</v>
          </cell>
          <cell r="AW130" t="str">
            <v/>
          </cell>
        </row>
        <row r="131">
          <cell r="A131" t="str">
            <v>72-2024</v>
          </cell>
          <cell r="B131" t="str">
            <v>2024</v>
          </cell>
          <cell r="C131" t="str">
            <v>3</v>
          </cell>
          <cell r="D131">
            <v>45292</v>
          </cell>
          <cell r="E131">
            <v>45611</v>
          </cell>
          <cell r="F131" t="str">
            <v>0121-01</v>
          </cell>
          <cell r="G131">
            <v>45314</v>
          </cell>
          <cell r="H131" t="str">
            <v>145</v>
          </cell>
          <cell r="I131" t="str">
            <v>CONTRATO DE PRESTACION DE SERVICIOS PROFESIONALES</v>
          </cell>
          <cell r="J131">
            <v>72</v>
          </cell>
          <cell r="K131">
            <v>45314</v>
          </cell>
          <cell r="L131">
            <v>45504</v>
          </cell>
          <cell r="M131" t="str">
            <v>190</v>
          </cell>
          <cell r="N131" t="str">
            <v>02</v>
          </cell>
          <cell r="O131" t="str">
            <v>ORDENES DE PAGO</v>
          </cell>
          <cell r="P131" t="str">
            <v>526</v>
          </cell>
          <cell r="Q131" t="str">
            <v>126</v>
          </cell>
          <cell r="R131" t="str">
            <v>Prestar los servicios profesionales para brindar representación jurídica a mujeres víctimas de violencias, en el marco de la implementación de la estrategia de semi presencialidad en escenarios de URI de la Fiscalía General de la Nación. PC 806</v>
          </cell>
          <cell r="S131" t="str">
            <v>O23011603400000007672</v>
          </cell>
          <cell r="T131" t="str">
            <v>Contribución acceso efectivo de las mujeres a la justicia con enfoque de género y de la ruta integral de atención para el acceso a la justicia de las mujeres en Bogotá</v>
          </cell>
          <cell r="U131" t="str">
            <v>1-100-F001</v>
          </cell>
          <cell r="V131" t="str">
            <v>VA-RECURSOS DISTRITO</v>
          </cell>
          <cell r="W131" t="str">
            <v>O232020200882120</v>
          </cell>
          <cell r="X131" t="str">
            <v>Servicios de asesoramiento y representación jurídica relativos a otros campos del derecho</v>
          </cell>
          <cell r="Y131" t="str">
            <v>PM/0121/0106/12020277672</v>
          </cell>
          <cell r="Z131" t="str">
            <v/>
          </cell>
          <cell r="AA131" t="str">
            <v>Servicios de prevención, atención y acogida para e</v>
          </cell>
          <cell r="AB131" t="str">
            <v>10</v>
          </cell>
          <cell r="AC131" t="str">
            <v>CONTRATACIÓN DIRECTA</v>
          </cell>
          <cell r="AD131" t="str">
            <v>1000229251</v>
          </cell>
          <cell r="AE131" t="str">
            <v>CC</v>
          </cell>
          <cell r="AF131" t="str">
            <v>52196543</v>
          </cell>
          <cell r="AG131" t="str">
            <v>PIEDAD LORENA HERNANDEZ NAVARRO</v>
          </cell>
          <cell r="AH131" t="str">
            <v>1000017590</v>
          </cell>
          <cell r="AI131" t="str">
            <v>DAYRA MARCELA ALDANA DIAZ</v>
          </cell>
          <cell r="AJ131" t="str">
            <v>1004993529</v>
          </cell>
          <cell r="AK131" t="str">
            <v>LUIS GUILLERMO FLECHAS SALCEDO</v>
          </cell>
          <cell r="AL131">
            <v>42367000</v>
          </cell>
          <cell r="AM131">
            <v>1738133</v>
          </cell>
          <cell r="AN131">
            <v>0</v>
          </cell>
          <cell r="AO131">
            <v>40628867</v>
          </cell>
          <cell r="AP131">
            <v>40628867</v>
          </cell>
          <cell r="AQ131">
            <v>0</v>
          </cell>
          <cell r="AR131" t="str">
            <v>5000620848</v>
          </cell>
          <cell r="AS131" t="str">
            <v>1</v>
          </cell>
          <cell r="AT131" t="str">
            <v>505327</v>
          </cell>
          <cell r="AU131" t="str">
            <v>1</v>
          </cell>
          <cell r="AV131">
            <v>45314</v>
          </cell>
          <cell r="AW131" t="str">
            <v/>
          </cell>
        </row>
        <row r="132">
          <cell r="A132" t="str">
            <v>73-2024</v>
          </cell>
          <cell r="B132" t="str">
            <v>2024</v>
          </cell>
          <cell r="C132" t="str">
            <v>1</v>
          </cell>
          <cell r="D132">
            <v>45292</v>
          </cell>
          <cell r="E132">
            <v>45611</v>
          </cell>
          <cell r="F132" t="str">
            <v>0121-01</v>
          </cell>
          <cell r="G132">
            <v>45314</v>
          </cell>
          <cell r="H132" t="str">
            <v>145</v>
          </cell>
          <cell r="I132" t="str">
            <v>CONTRATO DE PRESTACION DE SERVICIOS PROFESIONALES</v>
          </cell>
          <cell r="J132">
            <v>73</v>
          </cell>
          <cell r="K132">
            <v>45314</v>
          </cell>
          <cell r="L132">
            <v>45504</v>
          </cell>
          <cell r="M132" t="str">
            <v>190</v>
          </cell>
          <cell r="N132" t="str">
            <v>02</v>
          </cell>
          <cell r="O132" t="str">
            <v>ORDENES DE PAGO</v>
          </cell>
          <cell r="P132" t="str">
            <v>586</v>
          </cell>
          <cell r="Q132" t="str">
            <v>127</v>
          </cell>
          <cell r="R13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788</v>
          </cell>
          <cell r="S132" t="str">
            <v>O23011603400000007672</v>
          </cell>
          <cell r="T132" t="str">
            <v>Contribución acceso efectivo de las mujeres a la justicia con enfoque de género y de la ruta integral de atención para el acceso a la justicia de las mujeres en Bogotá</v>
          </cell>
          <cell r="U132" t="str">
            <v>1-100-F001</v>
          </cell>
          <cell r="V132" t="str">
            <v>VA-RECURSOS DISTRITO</v>
          </cell>
          <cell r="W132" t="str">
            <v>O232020200991122</v>
          </cell>
          <cell r="X132" t="str">
            <v>Servicios de la administración pública relacionados con la salud</v>
          </cell>
          <cell r="Y132" t="str">
            <v>PM/0121/0106/12020277672</v>
          </cell>
          <cell r="Z132" t="str">
            <v/>
          </cell>
          <cell r="AA132" t="str">
            <v>Servicios de prevención, atención y acogida para e</v>
          </cell>
          <cell r="AB132" t="str">
            <v>10</v>
          </cell>
          <cell r="AC132" t="str">
            <v>CONTRATACIÓN DIRECTA</v>
          </cell>
          <cell r="AD132" t="str">
            <v>1011937331</v>
          </cell>
          <cell r="AE132" t="str">
            <v>CC</v>
          </cell>
          <cell r="AF132" t="str">
            <v>1010235522</v>
          </cell>
          <cell r="AG132" t="str">
            <v>ANDREA PATRICIA AGUDELO MONJE</v>
          </cell>
          <cell r="AH132" t="str">
            <v>1000017590</v>
          </cell>
          <cell r="AI132" t="str">
            <v>DAYRA MARCELA ALDANA DIAZ</v>
          </cell>
          <cell r="AJ132" t="str">
            <v>1004993529</v>
          </cell>
          <cell r="AK132" t="str">
            <v>LUIS GUILLERMO FLECHAS SALCEDO</v>
          </cell>
          <cell r="AL132">
            <v>42367000</v>
          </cell>
          <cell r="AM132">
            <v>1738133</v>
          </cell>
          <cell r="AN132">
            <v>0</v>
          </cell>
          <cell r="AO132">
            <v>40628867</v>
          </cell>
          <cell r="AP132">
            <v>40628867</v>
          </cell>
          <cell r="AQ132">
            <v>0</v>
          </cell>
          <cell r="AR132" t="str">
            <v>5000620854</v>
          </cell>
          <cell r="AS132" t="str">
            <v>1</v>
          </cell>
          <cell r="AT132" t="str">
            <v>509541</v>
          </cell>
          <cell r="AU132" t="str">
            <v>1</v>
          </cell>
          <cell r="AV132">
            <v>45314</v>
          </cell>
          <cell r="AW132" t="str">
            <v/>
          </cell>
        </row>
        <row r="133">
          <cell r="A133" t="str">
            <v>74-2024</v>
          </cell>
          <cell r="B133" t="str">
            <v>2024</v>
          </cell>
          <cell r="C133" t="str">
            <v>3</v>
          </cell>
          <cell r="D133">
            <v>45292</v>
          </cell>
          <cell r="E133">
            <v>45611</v>
          </cell>
          <cell r="F133" t="str">
            <v>0121-01</v>
          </cell>
          <cell r="G133">
            <v>45314</v>
          </cell>
          <cell r="H133" t="str">
            <v>145</v>
          </cell>
          <cell r="I133" t="str">
            <v>CONTRATO DE PRESTACION DE SERVICIOS PROFESIONALES</v>
          </cell>
          <cell r="J133">
            <v>74</v>
          </cell>
          <cell r="K133">
            <v>45315</v>
          </cell>
          <cell r="L133">
            <v>45504</v>
          </cell>
          <cell r="M133" t="str">
            <v>189</v>
          </cell>
          <cell r="N133" t="str">
            <v>02</v>
          </cell>
          <cell r="O133" t="str">
            <v>ORDENES DE PAGO</v>
          </cell>
          <cell r="P133" t="str">
            <v>583</v>
          </cell>
          <cell r="Q133" t="str">
            <v>128</v>
          </cell>
          <cell r="R13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753</v>
          </cell>
          <cell r="S133" t="str">
            <v>O23011603400000007672</v>
          </cell>
          <cell r="T133" t="str">
            <v>Contribución acceso efectivo de las mujeres a la justicia con enfoque de género y de la ruta integral de atención para el acceso a la justicia de las mujeres en Bogotá</v>
          </cell>
          <cell r="U133" t="str">
            <v>1-100-F001</v>
          </cell>
          <cell r="V133" t="str">
            <v>VA-RECURSOS DISTRITO</v>
          </cell>
          <cell r="W133" t="str">
            <v>O232020200991122</v>
          </cell>
          <cell r="X133" t="str">
            <v>Servicios de la administración pública relacionados con la salud</v>
          </cell>
          <cell r="Y133" t="str">
            <v>PM/0121/0106/12020277672</v>
          </cell>
          <cell r="Z133" t="str">
            <v/>
          </cell>
          <cell r="AA133" t="str">
            <v>Servicios de prevención, atención y acogida para e</v>
          </cell>
          <cell r="AB133" t="str">
            <v>10</v>
          </cell>
          <cell r="AC133" t="str">
            <v>CONTRATACIÓN DIRECTA</v>
          </cell>
          <cell r="AD133" t="str">
            <v>1000222291</v>
          </cell>
          <cell r="AE133" t="str">
            <v>CC</v>
          </cell>
          <cell r="AF133" t="str">
            <v>1014252867</v>
          </cell>
          <cell r="AG133" t="str">
            <v>SANDRA MILENA GARCIA VACA</v>
          </cell>
          <cell r="AH133" t="str">
            <v>1000017590</v>
          </cell>
          <cell r="AI133" t="str">
            <v>DAYRA MARCELA ALDANA DIAZ</v>
          </cell>
          <cell r="AJ133" t="str">
            <v>1004993529</v>
          </cell>
          <cell r="AK133" t="str">
            <v>LUIS GUILLERMO FLECHAS SALCEDO</v>
          </cell>
          <cell r="AL133">
            <v>42367000</v>
          </cell>
          <cell r="AM133">
            <v>1738133</v>
          </cell>
          <cell r="AN133">
            <v>0</v>
          </cell>
          <cell r="AO133">
            <v>40628867</v>
          </cell>
          <cell r="AP133">
            <v>40628867</v>
          </cell>
          <cell r="AQ133">
            <v>0</v>
          </cell>
          <cell r="AR133" t="str">
            <v>5000620884</v>
          </cell>
          <cell r="AS133" t="str">
            <v>1</v>
          </cell>
          <cell r="AT133" t="str">
            <v>509521</v>
          </cell>
          <cell r="AU133" t="str">
            <v>1</v>
          </cell>
          <cell r="AV133">
            <v>45314</v>
          </cell>
          <cell r="AW133" t="str">
            <v/>
          </cell>
        </row>
        <row r="134">
          <cell r="A134" t="str">
            <v>125384647-6-2024</v>
          </cell>
          <cell r="B134" t="str">
            <v>2024</v>
          </cell>
          <cell r="C134" t="str">
            <v>1</v>
          </cell>
          <cell r="D134">
            <v>45292</v>
          </cell>
          <cell r="E134">
            <v>45611</v>
          </cell>
          <cell r="F134" t="str">
            <v>0121-01</v>
          </cell>
          <cell r="G134">
            <v>45314</v>
          </cell>
          <cell r="H134" t="str">
            <v>28</v>
          </cell>
          <cell r="I134" t="str">
            <v>FACTURAS</v>
          </cell>
          <cell r="J134" t="str">
            <v>125384647-6</v>
          </cell>
          <cell r="K134">
            <v>45314</v>
          </cell>
          <cell r="L134">
            <v>45322</v>
          </cell>
          <cell r="M134" t="str">
            <v>8</v>
          </cell>
          <cell r="N134" t="str">
            <v>02</v>
          </cell>
          <cell r="O134" t="str">
            <v>ORDENES DE PAGO</v>
          </cell>
          <cell r="P134" t="str">
            <v>7</v>
          </cell>
          <cell r="Q134" t="str">
            <v>129</v>
          </cell>
          <cell r="R134" t="str">
            <v>Pagar los servicios públicos para las sedes administrativas y de uso misional de la entidad - Energía Cio Suba Cliente 693706-3 y Aseo Cuenta de Contrato 10196731</v>
          </cell>
          <cell r="S134" t="str">
            <v>O23011601020000007675</v>
          </cell>
          <cell r="T134" t="str">
            <v>Implementación de la Estrategia de Territorialización de la Política Pública de Mujeres y Equidad de Género a través de las Casas de Igualdad de Oportunidades para las Mujeres en Bogotá</v>
          </cell>
          <cell r="U134" t="str">
            <v>1-100-F001</v>
          </cell>
          <cell r="V134" t="str">
            <v>VA-RECURSOS DISTRITO</v>
          </cell>
          <cell r="W134" t="str">
            <v>O232020200886312</v>
          </cell>
          <cell r="X134" t="str">
            <v>Servicios de distribución de electricidad (a comisión o por contrato)</v>
          </cell>
          <cell r="Y134" t="str">
            <v>PM/0121/0108/45020227675</v>
          </cell>
          <cell r="Z134" t="str">
            <v/>
          </cell>
          <cell r="AA134" t="str">
            <v>Servicio de promoción de la garantía de derechos</v>
          </cell>
          <cell r="AB134" t="str">
            <v>93</v>
          </cell>
          <cell r="AC134" t="str">
            <v>N/A SERVICIOS PÚBLICOS</v>
          </cell>
          <cell r="AD134" t="str">
            <v>1000455356</v>
          </cell>
          <cell r="AE134" t="str">
            <v>NIT</v>
          </cell>
          <cell r="AF134" t="str">
            <v>860063875</v>
          </cell>
          <cell r="AG134" t="str">
            <v>ENEL COLOMBIA SA ESP</v>
          </cell>
          <cell r="AH134" t="str">
            <v>1000017590</v>
          </cell>
          <cell r="AI134" t="str">
            <v>DAYRA MARCELA ALDANA DIAZ</v>
          </cell>
          <cell r="AJ134" t="str">
            <v>1006568368</v>
          </cell>
          <cell r="AK134" t="str">
            <v>GLADYS MARCELA ENCISO GAITAN</v>
          </cell>
          <cell r="AL134">
            <v>388650</v>
          </cell>
          <cell r="AM134">
            <v>0</v>
          </cell>
          <cell r="AN134">
            <v>0</v>
          </cell>
          <cell r="AO134">
            <v>388650</v>
          </cell>
          <cell r="AP134">
            <v>388650</v>
          </cell>
          <cell r="AQ134">
            <v>0</v>
          </cell>
          <cell r="AR134" t="str">
            <v>5000621166</v>
          </cell>
          <cell r="AS134" t="str">
            <v>1</v>
          </cell>
          <cell r="AT134" t="str">
            <v>485669</v>
          </cell>
          <cell r="AU134" t="str">
            <v>1</v>
          </cell>
          <cell r="AV134">
            <v>45314</v>
          </cell>
          <cell r="AW134" t="str">
            <v/>
          </cell>
        </row>
        <row r="135">
          <cell r="A135" t="str">
            <v>125384647-6-2024</v>
          </cell>
          <cell r="B135" t="str">
            <v>2024</v>
          </cell>
          <cell r="C135" t="str">
            <v>1</v>
          </cell>
          <cell r="D135">
            <v>45292</v>
          </cell>
          <cell r="E135">
            <v>45611</v>
          </cell>
          <cell r="F135" t="str">
            <v>0121-01</v>
          </cell>
          <cell r="G135">
            <v>45314</v>
          </cell>
          <cell r="H135" t="str">
            <v>28</v>
          </cell>
          <cell r="I135" t="str">
            <v>FACTURAS</v>
          </cell>
          <cell r="J135" t="str">
            <v>125384647-6</v>
          </cell>
          <cell r="K135">
            <v>45314</v>
          </cell>
          <cell r="L135">
            <v>45322</v>
          </cell>
          <cell r="M135" t="str">
            <v>8</v>
          </cell>
          <cell r="N135" t="str">
            <v>02</v>
          </cell>
          <cell r="O135" t="str">
            <v>ORDENES DE PAGO</v>
          </cell>
          <cell r="P135" t="str">
            <v>6</v>
          </cell>
          <cell r="Q135" t="str">
            <v>129</v>
          </cell>
          <cell r="R135" t="str">
            <v>Pagar los servicios públicos para las sedes administrativas y de uso misional de la entidad - Energía Cio Suba Cliente 693706-3 y Aseo Cuenta de Contrato 10196731</v>
          </cell>
          <cell r="S135" t="str">
            <v>O23011601020000007675</v>
          </cell>
          <cell r="T135" t="str">
            <v>Implementación de la Estrategia de Territorialización de la Política Pública de Mujeres y Equidad de Género a través de las Casas de Igualdad de Oportunidades para las Mujeres en Bogotá</v>
          </cell>
          <cell r="U135" t="str">
            <v>1-100-F001</v>
          </cell>
          <cell r="V135" t="str">
            <v>VA-RECURSOS DISTRITO</v>
          </cell>
          <cell r="W135" t="str">
            <v>O232020200994239</v>
          </cell>
          <cell r="X135" t="str">
            <v>Servicios generales de recolección de otros desechos</v>
          </cell>
          <cell r="Y135" t="str">
            <v>PM/0121/0108/45020227675</v>
          </cell>
          <cell r="Z135" t="str">
            <v/>
          </cell>
          <cell r="AA135" t="str">
            <v>Servicio de promoción de la garantía de derechos</v>
          </cell>
          <cell r="AB135" t="str">
            <v>93</v>
          </cell>
          <cell r="AC135" t="str">
            <v>N/A SERVICIOS PÚBLICOS</v>
          </cell>
          <cell r="AD135" t="str">
            <v>1000455356</v>
          </cell>
          <cell r="AE135" t="str">
            <v>NIT</v>
          </cell>
          <cell r="AF135" t="str">
            <v>860063875</v>
          </cell>
          <cell r="AG135" t="str">
            <v>ENEL COLOMBIA SA ESP</v>
          </cell>
          <cell r="AH135" t="str">
            <v>1000017590</v>
          </cell>
          <cell r="AI135" t="str">
            <v>DAYRA MARCELA ALDANA DIAZ</v>
          </cell>
          <cell r="AJ135" t="str">
            <v>1006568368</v>
          </cell>
          <cell r="AK135" t="str">
            <v>GLADYS MARCELA ENCISO GAITAN</v>
          </cell>
          <cell r="AL135">
            <v>105360</v>
          </cell>
          <cell r="AM135">
            <v>0</v>
          </cell>
          <cell r="AN135">
            <v>0</v>
          </cell>
          <cell r="AO135">
            <v>105360</v>
          </cell>
          <cell r="AP135">
            <v>105360</v>
          </cell>
          <cell r="AQ135">
            <v>0</v>
          </cell>
          <cell r="AR135" t="str">
            <v>5000621166</v>
          </cell>
          <cell r="AS135" t="str">
            <v>2</v>
          </cell>
          <cell r="AT135" t="str">
            <v>485668</v>
          </cell>
          <cell r="AU135" t="str">
            <v>1</v>
          </cell>
          <cell r="AV135">
            <v>45314</v>
          </cell>
          <cell r="AW135" t="str">
            <v/>
          </cell>
        </row>
        <row r="136">
          <cell r="A136" t="str">
            <v>125300008-4-2024</v>
          </cell>
          <cell r="B136" t="str">
            <v>2024</v>
          </cell>
          <cell r="C136" t="str">
            <v>1</v>
          </cell>
          <cell r="D136">
            <v>45292</v>
          </cell>
          <cell r="E136">
            <v>45611</v>
          </cell>
          <cell r="F136" t="str">
            <v>0121-01</v>
          </cell>
          <cell r="G136">
            <v>45314</v>
          </cell>
          <cell r="H136" t="str">
            <v>28</v>
          </cell>
          <cell r="I136" t="str">
            <v>FACTURAS</v>
          </cell>
          <cell r="J136" t="str">
            <v>125300008-4</v>
          </cell>
          <cell r="K136">
            <v>45314</v>
          </cell>
          <cell r="L136">
            <v>45322</v>
          </cell>
          <cell r="M136" t="str">
            <v>8</v>
          </cell>
          <cell r="N136" t="str">
            <v>02</v>
          </cell>
          <cell r="O136" t="str">
            <v>ORDENES DE PAGO</v>
          </cell>
          <cell r="P136" t="str">
            <v>7</v>
          </cell>
          <cell r="Q136" t="str">
            <v>130</v>
          </cell>
          <cell r="R136" t="str">
            <v>Pagar los servicios públicos para las sedes administrativas y de uso misional de la entidad - Energía. Puente Aranda Cliente 375596-7</v>
          </cell>
          <cell r="S136" t="str">
            <v>O23011601020000007675</v>
          </cell>
          <cell r="T136" t="str">
            <v>Implementación de la Estrategia de Territorialización de la Política Pública de Mujeres y Equidad de Género a través de las Casas de Igualdad de Oportunidades para las Mujeres en Bogotá</v>
          </cell>
          <cell r="U136" t="str">
            <v>1-100-F001</v>
          </cell>
          <cell r="V136" t="str">
            <v>VA-RECURSOS DISTRITO</v>
          </cell>
          <cell r="W136" t="str">
            <v>O232020200886312</v>
          </cell>
          <cell r="X136" t="str">
            <v>Servicios de distribución de electricidad (a comisión o por contrato)</v>
          </cell>
          <cell r="Y136" t="str">
            <v>PM/0121/0108/45020227675</v>
          </cell>
          <cell r="Z136" t="str">
            <v/>
          </cell>
          <cell r="AA136" t="str">
            <v>Servicio de promoción de la garantía de derechos</v>
          </cell>
          <cell r="AB136" t="str">
            <v>93</v>
          </cell>
          <cell r="AC136" t="str">
            <v>N/A SERVICIOS PÚBLICOS</v>
          </cell>
          <cell r="AD136" t="str">
            <v>1000455356</v>
          </cell>
          <cell r="AE136" t="str">
            <v>NIT</v>
          </cell>
          <cell r="AF136" t="str">
            <v>860063875</v>
          </cell>
          <cell r="AG136" t="str">
            <v>ENEL COLOMBIA SA ESP</v>
          </cell>
          <cell r="AH136" t="str">
            <v>1000017590</v>
          </cell>
          <cell r="AI136" t="str">
            <v>DAYRA MARCELA ALDANA DIAZ</v>
          </cell>
          <cell r="AJ136" t="str">
            <v>1006568368</v>
          </cell>
          <cell r="AK136" t="str">
            <v>GLADYS MARCELA ENCISO GAITAN</v>
          </cell>
          <cell r="AL136">
            <v>335260</v>
          </cell>
          <cell r="AM136">
            <v>0</v>
          </cell>
          <cell r="AN136">
            <v>0</v>
          </cell>
          <cell r="AO136">
            <v>335260</v>
          </cell>
          <cell r="AP136">
            <v>335260</v>
          </cell>
          <cell r="AQ136">
            <v>0</v>
          </cell>
          <cell r="AR136" t="str">
            <v>5000621171</v>
          </cell>
          <cell r="AS136" t="str">
            <v>1</v>
          </cell>
          <cell r="AT136" t="str">
            <v>485669</v>
          </cell>
          <cell r="AU136" t="str">
            <v>1</v>
          </cell>
          <cell r="AV136">
            <v>45314</v>
          </cell>
          <cell r="AW136" t="str">
            <v/>
          </cell>
        </row>
        <row r="137">
          <cell r="A137" t="str">
            <v>23-2024</v>
          </cell>
          <cell r="B137" t="str">
            <v>2024</v>
          </cell>
          <cell r="C137" t="str">
            <v>1</v>
          </cell>
          <cell r="D137">
            <v>45292</v>
          </cell>
          <cell r="E137">
            <v>45611</v>
          </cell>
          <cell r="F137" t="str">
            <v>0121-01</v>
          </cell>
          <cell r="G137">
            <v>45314</v>
          </cell>
          <cell r="H137" t="str">
            <v>31</v>
          </cell>
          <cell r="I137" t="str">
            <v>RESOLUCION</v>
          </cell>
          <cell r="J137">
            <v>23</v>
          </cell>
          <cell r="K137">
            <v>45310</v>
          </cell>
          <cell r="L137">
            <v>45473</v>
          </cell>
          <cell r="M137" t="str">
            <v>163</v>
          </cell>
          <cell r="N137" t="str">
            <v>02</v>
          </cell>
          <cell r="O137" t="str">
            <v>ORDENES DE PAGO</v>
          </cell>
          <cell r="P137" t="str">
            <v>307</v>
          </cell>
          <cell r="Q137" t="str">
            <v>131</v>
          </cell>
          <cell r="R137" t="str">
            <v>Ordena el gasto para el pago de la administración del inmueble arrendado por la Secretaría Distrital de la Mujer para el  funcionamiento de su Sede Principal&lt;(&gt;,&lt;)&gt; ubicada en la Calle 26 No. 69–76&lt;(&gt;,&lt;)&gt; Torre 1&lt;(&gt;,&lt;)&gt; Piso 9º&lt;(&gt;,&lt;)&gt; Edificio Elemento&lt;(&gt;,&lt;)&gt; de la ciudad de  Bogotá D.C."</v>
          </cell>
          <cell r="S137" t="str">
            <v>O21202020070272212</v>
          </cell>
          <cell r="T137" t="str">
            <v>Servicios de administración de bienes inmuebles no residenciales (diferentes a vivienda) a comisión o por contrato</v>
          </cell>
          <cell r="U137" t="str">
            <v>1-100-F001</v>
          </cell>
          <cell r="V137" t="str">
            <v>VA-RECURSOS DISTRITO</v>
          </cell>
          <cell r="W137" t="str">
            <v>000000000000000000121</v>
          </cell>
          <cell r="X137" t="str">
            <v>0121 - Programa Funcionamiento - SECRETARÍA DISTRITAL DE LA MUJER</v>
          </cell>
          <cell r="Y137" t="str">
            <v>PM/0121/0001/FUNC</v>
          </cell>
          <cell r="Z137" t="str">
            <v/>
          </cell>
          <cell r="AA137" t="str">
            <v>FUNCIONAMIENTO SECRETARÍA DISTRITAL DE LA MUJER</v>
          </cell>
          <cell r="AB137" t="str">
            <v>96</v>
          </cell>
          <cell r="AC137" t="str">
            <v>N/A ACTO ADMINISTRATIVO (RESOLUCIÓN, DECRETO, ACUERDO, ETC.)</v>
          </cell>
          <cell r="AD137" t="str">
            <v>1000655953</v>
          </cell>
          <cell r="AE137" t="str">
            <v>NIT</v>
          </cell>
          <cell r="AF137" t="str">
            <v>901031863</v>
          </cell>
          <cell r="AG137" t="str">
            <v>EDIFICIO ELEMENTO PROPIEDAD HORIZONTAL</v>
          </cell>
          <cell r="AH137" t="str">
            <v>1000017590</v>
          </cell>
          <cell r="AI137" t="str">
            <v>DAYRA MARCELA ALDANA DIAZ</v>
          </cell>
          <cell r="AJ137" t="str">
            <v>1000017590</v>
          </cell>
          <cell r="AK137" t="str">
            <v>DAYRA MARCELA ALDANA DIAZ</v>
          </cell>
          <cell r="AL137">
            <v>68029308</v>
          </cell>
          <cell r="AM137">
            <v>0</v>
          </cell>
          <cell r="AN137">
            <v>0</v>
          </cell>
          <cell r="AO137">
            <v>68029308</v>
          </cell>
          <cell r="AP137">
            <v>68029308</v>
          </cell>
          <cell r="AQ137">
            <v>0</v>
          </cell>
          <cell r="AR137" t="str">
            <v>5000621432</v>
          </cell>
          <cell r="AS137" t="str">
            <v>1</v>
          </cell>
          <cell r="AT137" t="str">
            <v>498447</v>
          </cell>
          <cell r="AU137" t="str">
            <v>1</v>
          </cell>
          <cell r="AV137">
            <v>45314</v>
          </cell>
          <cell r="AW137" t="str">
            <v/>
          </cell>
        </row>
        <row r="138">
          <cell r="A138" t="str">
            <v>75-2024</v>
          </cell>
          <cell r="B138" t="str">
            <v>2024</v>
          </cell>
          <cell r="C138" t="str">
            <v>3</v>
          </cell>
          <cell r="D138">
            <v>45292</v>
          </cell>
          <cell r="E138">
            <v>45611</v>
          </cell>
          <cell r="F138" t="str">
            <v>0121-01</v>
          </cell>
          <cell r="G138">
            <v>45315</v>
          </cell>
          <cell r="H138" t="str">
            <v>145</v>
          </cell>
          <cell r="I138" t="str">
            <v>CONTRATO DE PRESTACION DE SERVICIOS PROFESIONALES</v>
          </cell>
          <cell r="J138">
            <v>75</v>
          </cell>
          <cell r="K138">
            <v>45315</v>
          </cell>
          <cell r="L138">
            <v>45504</v>
          </cell>
          <cell r="M138" t="str">
            <v>189</v>
          </cell>
          <cell r="N138" t="str">
            <v>02</v>
          </cell>
          <cell r="O138" t="str">
            <v>ORDENES DE PAGO</v>
          </cell>
          <cell r="P138" t="str">
            <v>390</v>
          </cell>
          <cell r="Q138" t="str">
            <v>132</v>
          </cell>
          <cell r="R138" t="str">
            <v>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 PC 556.</v>
          </cell>
          <cell r="S138" t="str">
            <v>O23011603400000007734</v>
          </cell>
          <cell r="T138" t="str">
            <v>Fortalecimiento a la implementación del Sistema Distrital de Protección integral a las mujeres víctimas de violencias - SOFIA en Bogotá</v>
          </cell>
          <cell r="U138" t="str">
            <v>1-100-F001</v>
          </cell>
          <cell r="V138" t="str">
            <v>VA-RECURSOS DISTRITO</v>
          </cell>
          <cell r="W138" t="str">
            <v>O232020200882120</v>
          </cell>
          <cell r="X138" t="str">
            <v>Servicios de asesoramiento y representación jurídica relativos a otros campos del derecho</v>
          </cell>
          <cell r="Y138" t="str">
            <v>PM/0121/0106/45010467734</v>
          </cell>
          <cell r="Z138" t="str">
            <v/>
          </cell>
          <cell r="AA138" t="str">
            <v>Servicios de prevención, atención y acogida para e</v>
          </cell>
          <cell r="AB138" t="str">
            <v>10</v>
          </cell>
          <cell r="AC138" t="str">
            <v>CONTRATACIÓN DIRECTA</v>
          </cell>
          <cell r="AD138" t="str">
            <v>1009577258</v>
          </cell>
          <cell r="AE138" t="str">
            <v>CC</v>
          </cell>
          <cell r="AF138" t="str">
            <v>1053834314</v>
          </cell>
          <cell r="AG138" t="str">
            <v>YENNY PAOLA BETANCOURT ROJAS</v>
          </cell>
          <cell r="AH138" t="str">
            <v>1000017590</v>
          </cell>
          <cell r="AI138" t="str">
            <v>DAYRA MARCELA ALDANA DIAZ</v>
          </cell>
          <cell r="AJ138" t="str">
            <v>1004993529</v>
          </cell>
          <cell r="AK138" t="str">
            <v>LUIS GUILLERMO FLECHAS SALCEDO</v>
          </cell>
          <cell r="AL138">
            <v>53702400</v>
          </cell>
          <cell r="AM138">
            <v>1398500</v>
          </cell>
          <cell r="AN138">
            <v>0</v>
          </cell>
          <cell r="AO138">
            <v>52303900</v>
          </cell>
          <cell r="AP138">
            <v>52303900</v>
          </cell>
          <cell r="AQ138">
            <v>0</v>
          </cell>
          <cell r="AR138" t="str">
            <v>5000622750</v>
          </cell>
          <cell r="AS138" t="str">
            <v>1</v>
          </cell>
          <cell r="AT138" t="str">
            <v>501505</v>
          </cell>
          <cell r="AU138" t="str">
            <v>1</v>
          </cell>
          <cell r="AV138">
            <v>45315</v>
          </cell>
          <cell r="AW138" t="str">
            <v/>
          </cell>
        </row>
        <row r="139">
          <cell r="A139" t="str">
            <v>76-2024</v>
          </cell>
          <cell r="B139" t="str">
            <v>2024</v>
          </cell>
          <cell r="C139" t="str">
            <v>1</v>
          </cell>
          <cell r="D139">
            <v>45292</v>
          </cell>
          <cell r="E139">
            <v>45611</v>
          </cell>
          <cell r="F139" t="str">
            <v>0121-01</v>
          </cell>
          <cell r="G139">
            <v>45315</v>
          </cell>
          <cell r="H139" t="str">
            <v>145</v>
          </cell>
          <cell r="I139" t="str">
            <v>CONTRATO DE PRESTACION DE SERVICIOS PROFESIONALES</v>
          </cell>
          <cell r="J139">
            <v>76</v>
          </cell>
          <cell r="K139">
            <v>45315</v>
          </cell>
          <cell r="L139">
            <v>45504</v>
          </cell>
          <cell r="M139" t="str">
            <v>189</v>
          </cell>
          <cell r="N139" t="str">
            <v>02</v>
          </cell>
          <cell r="O139" t="str">
            <v>ORDENES DE PAGO</v>
          </cell>
          <cell r="P139" t="str">
            <v>603</v>
          </cell>
          <cell r="Q139" t="str">
            <v>133</v>
          </cell>
          <cell r="R139" t="str">
            <v>Prestar los servicios profesionales para apoyar a la Subsecretaría de Fortalecimiento de Capacidades y Oportunidades en la articulación y seguimiento de los equipos de profesionales que brindan atención a mujeres víctimas de violencias en el Distrito. PC 782.</v>
          </cell>
          <cell r="S139" t="str">
            <v>O23011603400000007672</v>
          </cell>
          <cell r="T139" t="str">
            <v>Contribución acceso efectivo de las mujeres a la justicia con enfoque de género y de la ruta integral de atención para el acceso a la justicia de las mujeres en Bogotá</v>
          </cell>
          <cell r="U139" t="str">
            <v>1-100-F001</v>
          </cell>
          <cell r="V139" t="str">
            <v>VA-RECURSOS DISTRITO</v>
          </cell>
          <cell r="W139" t="str">
            <v>O232020200991114</v>
          </cell>
          <cell r="X139" t="str">
            <v>Servicios de planificación económica, social y estadística de la administración publica</v>
          </cell>
          <cell r="Y139" t="str">
            <v>PM/0121/0106/12020077672</v>
          </cell>
          <cell r="Z139" t="str">
            <v/>
          </cell>
          <cell r="AA139" t="str">
            <v>Servicios de prevención, atención y acogida para e</v>
          </cell>
          <cell r="AB139" t="str">
            <v>10</v>
          </cell>
          <cell r="AC139" t="str">
            <v>CONTRATACIÓN DIRECTA</v>
          </cell>
          <cell r="AD139" t="str">
            <v>1000109361</v>
          </cell>
          <cell r="AE139" t="str">
            <v>CC</v>
          </cell>
          <cell r="AF139" t="str">
            <v>28870153</v>
          </cell>
          <cell r="AG139" t="str">
            <v>NIDIA  OLAYA PRADA</v>
          </cell>
          <cell r="AH139" t="str">
            <v>1000017590</v>
          </cell>
          <cell r="AI139" t="str">
            <v>DAYRA MARCELA ALDANA DIAZ</v>
          </cell>
          <cell r="AJ139" t="str">
            <v>1004993529</v>
          </cell>
          <cell r="AK139" t="str">
            <v>LUIS GUILLERMO FLECHAS SALCEDO</v>
          </cell>
          <cell r="AL139">
            <v>27293500</v>
          </cell>
          <cell r="AM139">
            <v>1119733</v>
          </cell>
          <cell r="AN139">
            <v>0</v>
          </cell>
          <cell r="AO139">
            <v>26173767</v>
          </cell>
          <cell r="AP139">
            <v>26173767</v>
          </cell>
          <cell r="AQ139">
            <v>0</v>
          </cell>
          <cell r="AR139" t="str">
            <v>5000622803</v>
          </cell>
          <cell r="AS139" t="str">
            <v>1</v>
          </cell>
          <cell r="AT139" t="str">
            <v>509771</v>
          </cell>
          <cell r="AU139" t="str">
            <v>1</v>
          </cell>
          <cell r="AV139">
            <v>45315</v>
          </cell>
          <cell r="AW139" t="str">
            <v/>
          </cell>
        </row>
        <row r="140">
          <cell r="A140" t="str">
            <v>76-2024</v>
          </cell>
          <cell r="B140" t="str">
            <v>2024</v>
          </cell>
          <cell r="C140" t="str">
            <v>1</v>
          </cell>
          <cell r="D140">
            <v>45292</v>
          </cell>
          <cell r="E140">
            <v>45611</v>
          </cell>
          <cell r="F140" t="str">
            <v>0121-01</v>
          </cell>
          <cell r="G140">
            <v>45315</v>
          </cell>
          <cell r="H140" t="str">
            <v>145</v>
          </cell>
          <cell r="I140" t="str">
            <v>CONTRATO DE PRESTACION DE SERVICIOS PROFESIONALES</v>
          </cell>
          <cell r="J140">
            <v>76</v>
          </cell>
          <cell r="K140">
            <v>45315</v>
          </cell>
          <cell r="L140">
            <v>45504</v>
          </cell>
          <cell r="M140" t="str">
            <v>189</v>
          </cell>
          <cell r="N140" t="str">
            <v>02</v>
          </cell>
          <cell r="O140" t="str">
            <v>ORDENES DE PAGO</v>
          </cell>
          <cell r="P140" t="str">
            <v>603</v>
          </cell>
          <cell r="Q140" t="str">
            <v>133</v>
          </cell>
          <cell r="R140" t="str">
            <v>Prestar los servicios profesionales para apoyar a la Subsecretaría de Fortalecimiento de Capacidades y Oportunidades en la articulación y seguimiento de los equipos de profesionales que brindan atención a mujeres víctimas de violencias en el Distrito. PC 782.</v>
          </cell>
          <cell r="S140" t="str">
            <v>O23011603400000007672</v>
          </cell>
          <cell r="T140" t="str">
            <v>Contribución acceso efectivo de las mujeres a la justicia con enfoque de género y de la ruta integral de atención para el acceso a la justicia de las mujeres en Bogotá</v>
          </cell>
          <cell r="U140" t="str">
            <v>1-100-F001</v>
          </cell>
          <cell r="V140" t="str">
            <v>VA-RECURSOS DISTRITO</v>
          </cell>
          <cell r="W140" t="str">
            <v>O232020200991114</v>
          </cell>
          <cell r="X140" t="str">
            <v>Servicios de planificación económica, social y estadística de la administración publica</v>
          </cell>
          <cell r="Y140" t="str">
            <v>PM/0121/0106/12020277672</v>
          </cell>
          <cell r="Z140" t="str">
            <v/>
          </cell>
          <cell r="AA140" t="str">
            <v>Servicios de prevención, atención y acogida para e</v>
          </cell>
          <cell r="AB140" t="str">
            <v>10</v>
          </cell>
          <cell r="AC140" t="str">
            <v>CONTRATACIÓN DIRECTA</v>
          </cell>
          <cell r="AD140" t="str">
            <v>1000109361</v>
          </cell>
          <cell r="AE140" t="str">
            <v>CC</v>
          </cell>
          <cell r="AF140" t="str">
            <v>28870153</v>
          </cell>
          <cell r="AG140" t="str">
            <v>NIDIA  OLAYA PRADA</v>
          </cell>
          <cell r="AH140" t="str">
            <v>1000017590</v>
          </cell>
          <cell r="AI140" t="str">
            <v>DAYRA MARCELA ALDANA DIAZ</v>
          </cell>
          <cell r="AJ140" t="str">
            <v>1004993529</v>
          </cell>
          <cell r="AK140" t="str">
            <v>LUIS GUILLERMO FLECHAS SALCEDO</v>
          </cell>
          <cell r="AL140">
            <v>27293500</v>
          </cell>
          <cell r="AM140">
            <v>1119734</v>
          </cell>
          <cell r="AN140">
            <v>0</v>
          </cell>
          <cell r="AO140">
            <v>26173766</v>
          </cell>
          <cell r="AP140">
            <v>26173766</v>
          </cell>
          <cell r="AQ140">
            <v>0</v>
          </cell>
          <cell r="AR140" t="str">
            <v>5000622803</v>
          </cell>
          <cell r="AS140" t="str">
            <v>2</v>
          </cell>
          <cell r="AT140" t="str">
            <v>509771</v>
          </cell>
          <cell r="AU140" t="str">
            <v>2</v>
          </cell>
          <cell r="AV140">
            <v>45315</v>
          </cell>
          <cell r="AW140" t="str">
            <v/>
          </cell>
        </row>
        <row r="141">
          <cell r="A141" t="str">
            <v>84-2024</v>
          </cell>
          <cell r="B141" t="str">
            <v>2024</v>
          </cell>
          <cell r="C141" t="str">
            <v>1</v>
          </cell>
          <cell r="D141">
            <v>45292</v>
          </cell>
          <cell r="E141">
            <v>45611</v>
          </cell>
          <cell r="F141" t="str">
            <v>0121-01</v>
          </cell>
          <cell r="G141">
            <v>45315</v>
          </cell>
          <cell r="H141" t="str">
            <v>145</v>
          </cell>
          <cell r="I141" t="str">
            <v>CONTRATO DE PRESTACION DE SERVICIOS PROFESIONALES</v>
          </cell>
          <cell r="J141">
            <v>84</v>
          </cell>
          <cell r="K141">
            <v>45315</v>
          </cell>
          <cell r="L141">
            <v>45504</v>
          </cell>
          <cell r="M141" t="str">
            <v>189</v>
          </cell>
          <cell r="N141" t="str">
            <v>02</v>
          </cell>
          <cell r="O141" t="str">
            <v>ORDENES DE PAGO</v>
          </cell>
          <cell r="P141" t="str">
            <v>594</v>
          </cell>
          <cell r="Q141" t="str">
            <v>134</v>
          </cell>
          <cell r="R141" t="str">
            <v>Prestar los servicios profesionales para apoyar a la Subsecretaría de Fortalecimiento de Capacidades y Oportunidades en la articulación y seguimiento del equipo de profesionales que brindan orientación y acompañamiento psicosocial.  PC 686.</v>
          </cell>
          <cell r="S141" t="str">
            <v>O23011603400000007672</v>
          </cell>
          <cell r="T141" t="str">
            <v>Contribución acceso efectivo de las mujeres a la justicia con enfoque de género y de la ruta integral de atención para el acceso a la justicia de las mujeres en Bogotá</v>
          </cell>
          <cell r="U141" t="str">
            <v>1-100-F001</v>
          </cell>
          <cell r="V141" t="str">
            <v>VA-RECURSOS DISTRITO</v>
          </cell>
          <cell r="W141" t="str">
            <v>O232020200991114</v>
          </cell>
          <cell r="X141" t="str">
            <v>Servicios de planificación económica, social y estadística de la administración publica</v>
          </cell>
          <cell r="Y141" t="str">
            <v>PM/0121/0106/12020077672</v>
          </cell>
          <cell r="Z141" t="str">
            <v/>
          </cell>
          <cell r="AA141" t="str">
            <v>Servicios de prevención, atención y acogida para e</v>
          </cell>
          <cell r="AB141" t="str">
            <v>10</v>
          </cell>
          <cell r="AC141" t="str">
            <v>CONTRATACIÓN DIRECTA</v>
          </cell>
          <cell r="AD141" t="str">
            <v>1005915937</v>
          </cell>
          <cell r="AE141" t="str">
            <v>CC</v>
          </cell>
          <cell r="AF141" t="str">
            <v>1018416874</v>
          </cell>
          <cell r="AG141" t="str">
            <v>LAURA ALEJANDRA FRANCO DUSSAN</v>
          </cell>
          <cell r="AH141" t="str">
            <v>1000017590</v>
          </cell>
          <cell r="AI141" t="str">
            <v>DAYRA MARCELA ALDANA DIAZ</v>
          </cell>
          <cell r="AJ141" t="str">
            <v>1004993529</v>
          </cell>
          <cell r="AK141" t="str">
            <v>LUIS GUILLERMO FLECHAS SALCEDO</v>
          </cell>
          <cell r="AL141">
            <v>10920000</v>
          </cell>
          <cell r="AM141">
            <v>448000</v>
          </cell>
          <cell r="AN141">
            <v>0</v>
          </cell>
          <cell r="AO141">
            <v>10472000</v>
          </cell>
          <cell r="AP141">
            <v>10472000</v>
          </cell>
          <cell r="AQ141">
            <v>0</v>
          </cell>
          <cell r="AR141" t="str">
            <v>5000622838</v>
          </cell>
          <cell r="AS141" t="str">
            <v>1</v>
          </cell>
          <cell r="AT141" t="str">
            <v>509727</v>
          </cell>
          <cell r="AU141" t="str">
            <v>1</v>
          </cell>
          <cell r="AV141">
            <v>45315</v>
          </cell>
          <cell r="AW141" t="str">
            <v/>
          </cell>
        </row>
        <row r="142">
          <cell r="A142" t="str">
            <v>84-2024</v>
          </cell>
          <cell r="B142" t="str">
            <v>2024</v>
          </cell>
          <cell r="C142" t="str">
            <v>3</v>
          </cell>
          <cell r="D142">
            <v>45292</v>
          </cell>
          <cell r="E142">
            <v>45611</v>
          </cell>
          <cell r="F142" t="str">
            <v>0121-01</v>
          </cell>
          <cell r="G142">
            <v>45315</v>
          </cell>
          <cell r="H142" t="str">
            <v>145</v>
          </cell>
          <cell r="I142" t="str">
            <v>CONTRATO DE PRESTACION DE SERVICIOS PROFESIONALES</v>
          </cell>
          <cell r="J142">
            <v>84</v>
          </cell>
          <cell r="K142">
            <v>45315</v>
          </cell>
          <cell r="L142">
            <v>45504</v>
          </cell>
          <cell r="M142" t="str">
            <v>189</v>
          </cell>
          <cell r="N142" t="str">
            <v>02</v>
          </cell>
          <cell r="O142" t="str">
            <v>ORDENES DE PAGO</v>
          </cell>
          <cell r="P142" t="str">
            <v>594</v>
          </cell>
          <cell r="Q142" t="str">
            <v>134</v>
          </cell>
          <cell r="R142" t="str">
            <v>Prestar los servicios profesionales para apoyar a la Subsecretaría de Fortalecimiento de Capacidades y Oportunidades en la articulación y seguimiento del equipo de profesionales que brindan orientación y acompañamiento psicosocial.  PC 686.</v>
          </cell>
          <cell r="S142" t="str">
            <v>O23011603400000007672</v>
          </cell>
          <cell r="T142" t="str">
            <v>Contribución acceso efectivo de las mujeres a la justicia con enfoque de género y de la ruta integral de atención para el acceso a la justicia de las mujeres en Bogotá</v>
          </cell>
          <cell r="U142" t="str">
            <v>1-100-F001</v>
          </cell>
          <cell r="V142" t="str">
            <v>VA-RECURSOS DISTRITO</v>
          </cell>
          <cell r="W142" t="str">
            <v>O232020200991114</v>
          </cell>
          <cell r="X142" t="str">
            <v>Servicios de planificación económica, social y estadística de la administración publica</v>
          </cell>
          <cell r="Y142" t="str">
            <v>PM/0121/0106/12020277672</v>
          </cell>
          <cell r="Z142" t="str">
            <v/>
          </cell>
          <cell r="AA142" t="str">
            <v>Servicios de prevención, atención y acogida para e</v>
          </cell>
          <cell r="AB142" t="str">
            <v>10</v>
          </cell>
          <cell r="AC142" t="str">
            <v>CONTRATACIÓN DIRECTA</v>
          </cell>
          <cell r="AD142" t="str">
            <v>1005915937</v>
          </cell>
          <cell r="AE142" t="str">
            <v>CC</v>
          </cell>
          <cell r="AF142" t="str">
            <v>1018416874</v>
          </cell>
          <cell r="AG142" t="str">
            <v>LAURA ALEJANDRA FRANCO DUSSAN</v>
          </cell>
          <cell r="AH142" t="str">
            <v>1000017590</v>
          </cell>
          <cell r="AI142" t="str">
            <v>DAYRA MARCELA ALDANA DIAZ</v>
          </cell>
          <cell r="AJ142" t="str">
            <v>1004993529</v>
          </cell>
          <cell r="AK142" t="str">
            <v>LUIS GUILLERMO FLECHAS SALCEDO</v>
          </cell>
          <cell r="AL142">
            <v>43667000</v>
          </cell>
          <cell r="AM142">
            <v>1791467</v>
          </cell>
          <cell r="AN142">
            <v>0</v>
          </cell>
          <cell r="AO142">
            <v>41875533</v>
          </cell>
          <cell r="AP142">
            <v>41875533</v>
          </cell>
          <cell r="AQ142">
            <v>0</v>
          </cell>
          <cell r="AR142" t="str">
            <v>5000622838</v>
          </cell>
          <cell r="AS142" t="str">
            <v>2</v>
          </cell>
          <cell r="AT142" t="str">
            <v>509727</v>
          </cell>
          <cell r="AU142" t="str">
            <v>2</v>
          </cell>
          <cell r="AV142">
            <v>45315</v>
          </cell>
          <cell r="AW142" t="str">
            <v/>
          </cell>
        </row>
        <row r="143">
          <cell r="A143" t="str">
            <v>77-2024</v>
          </cell>
          <cell r="B143" t="str">
            <v>2024</v>
          </cell>
          <cell r="C143" t="str">
            <v>1</v>
          </cell>
          <cell r="D143">
            <v>45292</v>
          </cell>
          <cell r="E143">
            <v>45611</v>
          </cell>
          <cell r="F143" t="str">
            <v>0121-01</v>
          </cell>
          <cell r="G143">
            <v>45315</v>
          </cell>
          <cell r="H143" t="str">
            <v>145</v>
          </cell>
          <cell r="I143" t="str">
            <v>CONTRATO DE PRESTACION DE SERVICIOS PROFESIONALES</v>
          </cell>
          <cell r="J143">
            <v>77</v>
          </cell>
          <cell r="K143">
            <v>45315</v>
          </cell>
          <cell r="L143">
            <v>45504</v>
          </cell>
          <cell r="M143" t="str">
            <v>189</v>
          </cell>
          <cell r="N143" t="str">
            <v>02</v>
          </cell>
          <cell r="O143" t="str">
            <v>ORDENES DE PAGO</v>
          </cell>
          <cell r="P143" t="str">
            <v>591</v>
          </cell>
          <cell r="Q143" t="str">
            <v>135</v>
          </cell>
          <cell r="R143" t="str">
            <v>Prestar los servicios profesionales para apoyar a la Subsecretaría de Fortalecimiento de Capacidades y Oportunidades en la articulación y seguimiento de los equipos de profesionales que brindan atención a mujeres víctimas de violencias en el Distrito. PC 677.</v>
          </cell>
          <cell r="S143" t="str">
            <v>O23011603400000007672</v>
          </cell>
          <cell r="T143" t="str">
            <v>Contribución acceso efectivo de las mujeres a la justicia con enfoque de género y de la ruta integral de atención para el acceso a la justicia de las mujeres en Bogotá</v>
          </cell>
          <cell r="U143" t="str">
            <v>1-100-F001</v>
          </cell>
          <cell r="V143" t="str">
            <v>VA-RECURSOS DISTRITO</v>
          </cell>
          <cell r="W143" t="str">
            <v>O232020200991114</v>
          </cell>
          <cell r="X143" t="str">
            <v>Servicios de planificación económica, social y estadística de la administración publica</v>
          </cell>
          <cell r="Y143" t="str">
            <v>PM/0121/0106/12020277672</v>
          </cell>
          <cell r="Z143" t="str">
            <v/>
          </cell>
          <cell r="AA143" t="str">
            <v>Servicios de prevención, atención y acogida para e</v>
          </cell>
          <cell r="AB143" t="str">
            <v>10</v>
          </cell>
          <cell r="AC143" t="str">
            <v>CONTRATACIÓN DIRECTA</v>
          </cell>
          <cell r="AD143" t="str">
            <v>1000301829</v>
          </cell>
          <cell r="AE143" t="str">
            <v>CC</v>
          </cell>
          <cell r="AF143" t="str">
            <v>21743761</v>
          </cell>
          <cell r="AG143" t="str">
            <v>RUTH TRINIDAD LORA LONDOÑO</v>
          </cell>
          <cell r="AH143" t="str">
            <v>1000017590</v>
          </cell>
          <cell r="AI143" t="str">
            <v>DAYRA MARCELA ALDANA DIAZ</v>
          </cell>
          <cell r="AJ143" t="str">
            <v>1004993529</v>
          </cell>
          <cell r="AK143" t="str">
            <v>LUIS GUILLERMO FLECHAS SALCEDO</v>
          </cell>
          <cell r="AL143">
            <v>24017500</v>
          </cell>
          <cell r="AM143">
            <v>985333</v>
          </cell>
          <cell r="AN143">
            <v>0</v>
          </cell>
          <cell r="AO143">
            <v>23032167</v>
          </cell>
          <cell r="AP143">
            <v>23032167</v>
          </cell>
          <cell r="AQ143">
            <v>0</v>
          </cell>
          <cell r="AR143" t="str">
            <v>5000622841</v>
          </cell>
          <cell r="AS143" t="str">
            <v>1</v>
          </cell>
          <cell r="AT143" t="str">
            <v>509704</v>
          </cell>
          <cell r="AU143" t="str">
            <v>1</v>
          </cell>
          <cell r="AV143">
            <v>45315</v>
          </cell>
          <cell r="AW143" t="str">
            <v/>
          </cell>
        </row>
        <row r="144">
          <cell r="A144" t="str">
            <v>77-2024</v>
          </cell>
          <cell r="B144" t="str">
            <v>2024</v>
          </cell>
          <cell r="C144" t="str">
            <v>1</v>
          </cell>
          <cell r="D144">
            <v>45292</v>
          </cell>
          <cell r="E144">
            <v>45611</v>
          </cell>
          <cell r="F144" t="str">
            <v>0121-01</v>
          </cell>
          <cell r="G144">
            <v>45315</v>
          </cell>
          <cell r="H144" t="str">
            <v>145</v>
          </cell>
          <cell r="I144" t="str">
            <v>CONTRATO DE PRESTACION DE SERVICIOS PROFESIONALES</v>
          </cell>
          <cell r="J144">
            <v>77</v>
          </cell>
          <cell r="K144">
            <v>45315</v>
          </cell>
          <cell r="L144">
            <v>45504</v>
          </cell>
          <cell r="M144" t="str">
            <v>189</v>
          </cell>
          <cell r="N144" t="str">
            <v>02</v>
          </cell>
          <cell r="O144" t="str">
            <v>ORDENES DE PAGO</v>
          </cell>
          <cell r="P144" t="str">
            <v>591</v>
          </cell>
          <cell r="Q144" t="str">
            <v>135</v>
          </cell>
          <cell r="R144" t="str">
            <v>Prestar los servicios profesionales para apoyar a la Subsecretaría de Fortalecimiento de Capacidades y Oportunidades en la articulación y seguimiento de los equipos de profesionales que brindan atención a mujeres víctimas de violencias en el Distrito. PC 677.</v>
          </cell>
          <cell r="S144" t="str">
            <v>O23011603400000007672</v>
          </cell>
          <cell r="T144" t="str">
            <v>Contribución acceso efectivo de las mujeres a la justicia con enfoque de género y de la ruta integral de atención para el acceso a la justicia de las mujeres en Bogotá</v>
          </cell>
          <cell r="U144" t="str">
            <v>1-100-F001</v>
          </cell>
          <cell r="V144" t="str">
            <v>VA-RECURSOS DISTRITO</v>
          </cell>
          <cell r="W144" t="str">
            <v>O232020200991114</v>
          </cell>
          <cell r="X144" t="str">
            <v>Servicios de planificación económica, social y estadística de la administración publica</v>
          </cell>
          <cell r="Y144" t="str">
            <v>PM/0121/0106/12020277672</v>
          </cell>
          <cell r="Z144" t="str">
            <v/>
          </cell>
          <cell r="AA144" t="str">
            <v>Servicios de prevención, atención y acogida para e</v>
          </cell>
          <cell r="AB144" t="str">
            <v>10</v>
          </cell>
          <cell r="AC144" t="str">
            <v>CONTRATACIÓN DIRECTA</v>
          </cell>
          <cell r="AD144" t="str">
            <v>1000301829</v>
          </cell>
          <cell r="AE144" t="str">
            <v>CC</v>
          </cell>
          <cell r="AF144" t="str">
            <v>21743761</v>
          </cell>
          <cell r="AG144" t="str">
            <v>RUTH TRINIDAD LORA LONDOÑO</v>
          </cell>
          <cell r="AH144" t="str">
            <v>1000017590</v>
          </cell>
          <cell r="AI144" t="str">
            <v>DAYRA MARCELA ALDANA DIAZ</v>
          </cell>
          <cell r="AJ144" t="str">
            <v>1004993529</v>
          </cell>
          <cell r="AK144" t="str">
            <v>LUIS GUILLERMO FLECHAS SALCEDO</v>
          </cell>
          <cell r="AL144">
            <v>30569500</v>
          </cell>
          <cell r="AM144">
            <v>1254134</v>
          </cell>
          <cell r="AN144">
            <v>0</v>
          </cell>
          <cell r="AO144">
            <v>29315366</v>
          </cell>
          <cell r="AP144">
            <v>29315366</v>
          </cell>
          <cell r="AQ144">
            <v>0</v>
          </cell>
          <cell r="AR144" t="str">
            <v>5000622841</v>
          </cell>
          <cell r="AS144" t="str">
            <v>2</v>
          </cell>
          <cell r="AT144" t="str">
            <v>509704</v>
          </cell>
          <cell r="AU144" t="str">
            <v>2</v>
          </cell>
          <cell r="AV144">
            <v>45315</v>
          </cell>
          <cell r="AW144" t="str">
            <v/>
          </cell>
        </row>
        <row r="145">
          <cell r="A145" t="str">
            <v>85-2024</v>
          </cell>
          <cell r="B145" t="str">
            <v>2024</v>
          </cell>
          <cell r="C145" t="str">
            <v>1</v>
          </cell>
          <cell r="D145">
            <v>45292</v>
          </cell>
          <cell r="E145">
            <v>45611</v>
          </cell>
          <cell r="F145" t="str">
            <v>0121-01</v>
          </cell>
          <cell r="G145">
            <v>45315</v>
          </cell>
          <cell r="H145" t="str">
            <v>145</v>
          </cell>
          <cell r="I145" t="str">
            <v>CONTRATO DE PRESTACION DE SERVICIOS PROFESIONALES</v>
          </cell>
          <cell r="J145">
            <v>85</v>
          </cell>
          <cell r="K145">
            <v>45315</v>
          </cell>
          <cell r="L145">
            <v>45504</v>
          </cell>
          <cell r="M145" t="str">
            <v>189</v>
          </cell>
          <cell r="N145" t="str">
            <v>02</v>
          </cell>
          <cell r="O145" t="str">
            <v>ORDENES DE PAGO</v>
          </cell>
          <cell r="P145" t="str">
            <v>592</v>
          </cell>
          <cell r="Q145" t="str">
            <v>136</v>
          </cell>
          <cell r="R145" t="str">
            <v>Prestar los servicios profesionales para apoyar la revisión y seguimiento a los instrumentos de planeación implementados por la Subsecretaría de Fortalecimiento de Capacidades y Oportunidades y sus direcciones. PC 680.</v>
          </cell>
          <cell r="S145" t="str">
            <v>O23011603400000007672</v>
          </cell>
          <cell r="T145" t="str">
            <v>Contribución acceso efectivo de las mujeres a la justicia con enfoque de género y de la ruta integral de atención para el acceso a la justicia de las mujeres en Bogotá</v>
          </cell>
          <cell r="U145" t="str">
            <v>1-100-F001</v>
          </cell>
          <cell r="V145" t="str">
            <v>VA-RECURSOS DISTRITO</v>
          </cell>
          <cell r="W145" t="str">
            <v>O232020200991114</v>
          </cell>
          <cell r="X145" t="str">
            <v>Servicios de planificación económica, social y estadística de la administración publica</v>
          </cell>
          <cell r="Y145" t="str">
            <v>PM/0121/0106/12020077672</v>
          </cell>
          <cell r="Z145" t="str">
            <v/>
          </cell>
          <cell r="AA145" t="str">
            <v>Servicios de prevención, atención y acogida para e</v>
          </cell>
          <cell r="AB145" t="str">
            <v>10</v>
          </cell>
          <cell r="AC145" t="str">
            <v>CONTRATACIÓN DIRECTA</v>
          </cell>
          <cell r="AD145" t="str">
            <v>1000112928</v>
          </cell>
          <cell r="AE145" t="str">
            <v>CC</v>
          </cell>
          <cell r="AF145" t="str">
            <v>52028479</v>
          </cell>
          <cell r="AG145" t="str">
            <v>SANDRA LILIANA CALDERON CASTELLANOS</v>
          </cell>
          <cell r="AH145" t="str">
            <v>1000017590</v>
          </cell>
          <cell r="AI145" t="str">
            <v>DAYRA MARCELA ALDANA DIAZ</v>
          </cell>
          <cell r="AJ145" t="str">
            <v>1004993529</v>
          </cell>
          <cell r="AK145" t="str">
            <v>LUIS GUILLERMO FLECHAS SALCEDO</v>
          </cell>
          <cell r="AL145">
            <v>27287000</v>
          </cell>
          <cell r="AM145">
            <v>1119466</v>
          </cell>
          <cell r="AN145">
            <v>0</v>
          </cell>
          <cell r="AO145">
            <v>26167534</v>
          </cell>
          <cell r="AP145">
            <v>26167534</v>
          </cell>
          <cell r="AQ145">
            <v>0</v>
          </cell>
          <cell r="AR145" t="str">
            <v>5000622851</v>
          </cell>
          <cell r="AS145" t="str">
            <v>1</v>
          </cell>
          <cell r="AT145" t="str">
            <v>509710</v>
          </cell>
          <cell r="AU145" t="str">
            <v>1</v>
          </cell>
          <cell r="AV145">
            <v>45315</v>
          </cell>
          <cell r="AW145" t="str">
            <v/>
          </cell>
        </row>
        <row r="146">
          <cell r="A146" t="str">
            <v>85-2024</v>
          </cell>
          <cell r="B146" t="str">
            <v>2024</v>
          </cell>
          <cell r="C146" t="str">
            <v>1</v>
          </cell>
          <cell r="D146">
            <v>45292</v>
          </cell>
          <cell r="E146">
            <v>45611</v>
          </cell>
          <cell r="F146" t="str">
            <v>0121-01</v>
          </cell>
          <cell r="G146">
            <v>45315</v>
          </cell>
          <cell r="H146" t="str">
            <v>145</v>
          </cell>
          <cell r="I146" t="str">
            <v>CONTRATO DE PRESTACION DE SERVICIOS PROFESIONALES</v>
          </cell>
          <cell r="J146">
            <v>85</v>
          </cell>
          <cell r="K146">
            <v>45315</v>
          </cell>
          <cell r="L146">
            <v>45504</v>
          </cell>
          <cell r="M146" t="str">
            <v>189</v>
          </cell>
          <cell r="N146" t="str">
            <v>02</v>
          </cell>
          <cell r="O146" t="str">
            <v>ORDENES DE PAGO</v>
          </cell>
          <cell r="P146" t="str">
            <v>592</v>
          </cell>
          <cell r="Q146" t="str">
            <v>136</v>
          </cell>
          <cell r="R146" t="str">
            <v>Prestar los servicios profesionales para apoyar la revisión y seguimiento a los instrumentos de planeación implementados por la Subsecretaría de Fortalecimiento de Capacidades y Oportunidades y sus direcciones. PC 680.</v>
          </cell>
          <cell r="S146" t="str">
            <v>O23011603400000007672</v>
          </cell>
          <cell r="T146" t="str">
            <v>Contribución acceso efectivo de las mujeres a la justicia con enfoque de género y de la ruta integral de atención para el acceso a la justicia de las mujeres en Bogotá</v>
          </cell>
          <cell r="U146" t="str">
            <v>1-100-F001</v>
          </cell>
          <cell r="V146" t="str">
            <v>VA-RECURSOS DISTRITO</v>
          </cell>
          <cell r="W146" t="str">
            <v>O232020200991114</v>
          </cell>
          <cell r="X146" t="str">
            <v>Servicios de planificación económica, social y estadística de la administración publica</v>
          </cell>
          <cell r="Y146" t="str">
            <v>PM/0121/0106/12020277672</v>
          </cell>
          <cell r="Z146" t="str">
            <v/>
          </cell>
          <cell r="AA146" t="str">
            <v>Servicios de prevención, atención y acogida para e</v>
          </cell>
          <cell r="AB146" t="str">
            <v>10</v>
          </cell>
          <cell r="AC146" t="str">
            <v>CONTRATACIÓN DIRECTA</v>
          </cell>
          <cell r="AD146" t="str">
            <v>1000112928</v>
          </cell>
          <cell r="AE146" t="str">
            <v>CC</v>
          </cell>
          <cell r="AF146" t="str">
            <v>52028479</v>
          </cell>
          <cell r="AG146" t="str">
            <v>SANDRA LILIANA CALDERON CASTELLANOS</v>
          </cell>
          <cell r="AH146" t="str">
            <v>1000017590</v>
          </cell>
          <cell r="AI146" t="str">
            <v>DAYRA MARCELA ALDANA DIAZ</v>
          </cell>
          <cell r="AJ146" t="str">
            <v>1004993529</v>
          </cell>
          <cell r="AK146" t="str">
            <v>LUIS GUILLERMO FLECHAS SALCEDO</v>
          </cell>
          <cell r="AL146">
            <v>27287000</v>
          </cell>
          <cell r="AM146">
            <v>1119467</v>
          </cell>
          <cell r="AN146">
            <v>0</v>
          </cell>
          <cell r="AO146">
            <v>26167533</v>
          </cell>
          <cell r="AP146">
            <v>26167533</v>
          </cell>
          <cell r="AQ146">
            <v>0</v>
          </cell>
          <cell r="AR146" t="str">
            <v>5000622851</v>
          </cell>
          <cell r="AS146" t="str">
            <v>2</v>
          </cell>
          <cell r="AT146" t="str">
            <v>509710</v>
          </cell>
          <cell r="AU146" t="str">
            <v>2</v>
          </cell>
          <cell r="AV146">
            <v>45315</v>
          </cell>
          <cell r="AW146" t="str">
            <v/>
          </cell>
        </row>
        <row r="147">
          <cell r="A147" t="str">
            <v>78-2024</v>
          </cell>
          <cell r="B147" t="str">
            <v>2024</v>
          </cell>
          <cell r="C147" t="str">
            <v>3</v>
          </cell>
          <cell r="D147">
            <v>45292</v>
          </cell>
          <cell r="E147">
            <v>45611</v>
          </cell>
          <cell r="F147" t="str">
            <v>0121-01</v>
          </cell>
          <cell r="G147">
            <v>45315</v>
          </cell>
          <cell r="H147" t="str">
            <v>145</v>
          </cell>
          <cell r="I147" t="str">
            <v>CONTRATO DE PRESTACION DE SERVICIOS PROFESIONALES</v>
          </cell>
          <cell r="J147">
            <v>78</v>
          </cell>
          <cell r="K147">
            <v>45315</v>
          </cell>
          <cell r="L147">
            <v>45504</v>
          </cell>
          <cell r="M147" t="str">
            <v>189</v>
          </cell>
          <cell r="N147" t="str">
            <v>02</v>
          </cell>
          <cell r="O147" t="str">
            <v>ORDENES DE PAGO</v>
          </cell>
          <cell r="P147" t="str">
            <v>602</v>
          </cell>
          <cell r="Q147" t="str">
            <v>137</v>
          </cell>
          <cell r="R147" t="str">
            <v>Prestar los servicios profesionales para apoyar a la Subsecretaría de Fortalecimiento de Capacidades y Oportunidades en la articulación y seguimiento de los equipos de profesionales que brindan atención a mujeres víctimas de violencias en el Distrito. PC 781.</v>
          </cell>
          <cell r="S147" t="str">
            <v>O23011603400000007672</v>
          </cell>
          <cell r="T147" t="str">
            <v>Contribución acceso efectivo de las mujeres a la justicia con enfoque de género y de la ruta integral de atención para el acceso a la justicia de las mujeres en Bogotá</v>
          </cell>
          <cell r="U147" t="str">
            <v>1-100-F001</v>
          </cell>
          <cell r="V147" t="str">
            <v>VA-RECURSOS DISTRITO</v>
          </cell>
          <cell r="W147" t="str">
            <v>O232020200991114</v>
          </cell>
          <cell r="X147" t="str">
            <v>Servicios de planificación económica, social y estadística de la administración publica</v>
          </cell>
          <cell r="Y147" t="str">
            <v>PM/0121/0106/12020077672</v>
          </cell>
          <cell r="Z147" t="str">
            <v/>
          </cell>
          <cell r="AA147" t="str">
            <v>Servicios de prevención, atención y acogida para e</v>
          </cell>
          <cell r="AB147" t="str">
            <v>10</v>
          </cell>
          <cell r="AC147" t="str">
            <v>CONTRATACIÓN DIRECTA</v>
          </cell>
          <cell r="AD147" t="str">
            <v>1000299716</v>
          </cell>
          <cell r="AE147" t="str">
            <v>CC</v>
          </cell>
          <cell r="AF147" t="str">
            <v>64587389</v>
          </cell>
          <cell r="AG147" t="str">
            <v>JENICE KATHERINE MARTINEZ TORRES</v>
          </cell>
          <cell r="AH147" t="str">
            <v>1000017590</v>
          </cell>
          <cell r="AI147" t="str">
            <v>DAYRA MARCELA ALDANA DIAZ</v>
          </cell>
          <cell r="AJ147" t="str">
            <v>1004993529</v>
          </cell>
          <cell r="AK147" t="str">
            <v>LUIS GUILLERMO FLECHAS SALCEDO</v>
          </cell>
          <cell r="AL147">
            <v>54587000</v>
          </cell>
          <cell r="AM147">
            <v>2239467</v>
          </cell>
          <cell r="AN147">
            <v>0</v>
          </cell>
          <cell r="AO147">
            <v>52347533</v>
          </cell>
          <cell r="AP147">
            <v>52347533</v>
          </cell>
          <cell r="AQ147">
            <v>0</v>
          </cell>
          <cell r="AR147" t="str">
            <v>5000622893</v>
          </cell>
          <cell r="AS147" t="str">
            <v>1</v>
          </cell>
          <cell r="AT147" t="str">
            <v>509769</v>
          </cell>
          <cell r="AU147" t="str">
            <v>1</v>
          </cell>
          <cell r="AV147">
            <v>45315</v>
          </cell>
          <cell r="AW147" t="str">
            <v/>
          </cell>
        </row>
        <row r="148">
          <cell r="A148" t="str">
            <v>79-2024</v>
          </cell>
          <cell r="B148" t="str">
            <v>2024</v>
          </cell>
          <cell r="C148" t="str">
            <v>3</v>
          </cell>
          <cell r="D148">
            <v>45292</v>
          </cell>
          <cell r="E148">
            <v>45611</v>
          </cell>
          <cell r="F148" t="str">
            <v>0121-01</v>
          </cell>
          <cell r="G148">
            <v>45315</v>
          </cell>
          <cell r="H148" t="str">
            <v>145</v>
          </cell>
          <cell r="I148" t="str">
            <v>CONTRATO DE PRESTACION DE SERVICIOS PROFESIONALES</v>
          </cell>
          <cell r="J148">
            <v>79</v>
          </cell>
          <cell r="K148">
            <v>45314</v>
          </cell>
          <cell r="L148">
            <v>45504</v>
          </cell>
          <cell r="M148" t="str">
            <v>190</v>
          </cell>
          <cell r="N148" t="str">
            <v>02</v>
          </cell>
          <cell r="O148" t="str">
            <v>ORDENES DE PAGO</v>
          </cell>
          <cell r="P148" t="str">
            <v>512</v>
          </cell>
          <cell r="Q148" t="str">
            <v>139</v>
          </cell>
          <cell r="R148" t="str">
            <v>Prestar los servicios profesionales para brindar atención a mujeres víctimas de violencias en los niveles de orientación, asesoría y/o representación jurídica en el territorio. PC 730</v>
          </cell>
          <cell r="S148" t="str">
            <v>O23011603400000007672</v>
          </cell>
          <cell r="T148" t="str">
            <v>Contribución acceso efectivo de las mujeres a la justicia con enfoque de género y de la ruta integral de atención para el acceso a la justicia de las mujeres en Bogotá</v>
          </cell>
          <cell r="U148" t="str">
            <v>1-100-F001</v>
          </cell>
          <cell r="V148" t="str">
            <v>VA-RECURSOS DISTRITO</v>
          </cell>
          <cell r="W148" t="str">
            <v>O232020200882120</v>
          </cell>
          <cell r="X148" t="str">
            <v>Servicios de asesoramiento y representación jurídica relativos a otros campos del derecho</v>
          </cell>
          <cell r="Y148" t="str">
            <v>PM/0121/0106/12020277672</v>
          </cell>
          <cell r="Z148" t="str">
            <v/>
          </cell>
          <cell r="AA148" t="str">
            <v>Servicios de prevención, atención y acogida para e</v>
          </cell>
          <cell r="AB148" t="str">
            <v>10</v>
          </cell>
          <cell r="AC148" t="str">
            <v>CONTRATACIÓN DIRECTA</v>
          </cell>
          <cell r="AD148" t="str">
            <v>1005675979</v>
          </cell>
          <cell r="AE148" t="str">
            <v>CC</v>
          </cell>
          <cell r="AF148" t="str">
            <v>52156017</v>
          </cell>
          <cell r="AG148" t="str">
            <v>JENNEARE SOFIA DELGADO CASTILLO</v>
          </cell>
          <cell r="AH148" t="str">
            <v>1000017590</v>
          </cell>
          <cell r="AI148" t="str">
            <v>DAYRA MARCELA ALDANA DIAZ</v>
          </cell>
          <cell r="AJ148" t="str">
            <v>1004993529</v>
          </cell>
          <cell r="AK148" t="str">
            <v>LUIS GUILLERMO FLECHAS SALCEDO</v>
          </cell>
          <cell r="AL148">
            <v>24752000</v>
          </cell>
          <cell r="AM148">
            <v>1015466</v>
          </cell>
          <cell r="AN148">
            <v>0</v>
          </cell>
          <cell r="AO148">
            <v>23736534</v>
          </cell>
          <cell r="AP148">
            <v>23736534</v>
          </cell>
          <cell r="AQ148">
            <v>0</v>
          </cell>
          <cell r="AR148" t="str">
            <v>5000623386</v>
          </cell>
          <cell r="AS148" t="str">
            <v>1</v>
          </cell>
          <cell r="AT148" t="str">
            <v>505040</v>
          </cell>
          <cell r="AU148" t="str">
            <v>1</v>
          </cell>
          <cell r="AV148">
            <v>45315</v>
          </cell>
          <cell r="AW148" t="str">
            <v/>
          </cell>
        </row>
        <row r="149">
          <cell r="A149" t="str">
            <v>79-2024</v>
          </cell>
          <cell r="B149" t="str">
            <v>2024</v>
          </cell>
          <cell r="C149" t="str">
            <v>1</v>
          </cell>
          <cell r="D149">
            <v>45292</v>
          </cell>
          <cell r="E149">
            <v>45611</v>
          </cell>
          <cell r="F149" t="str">
            <v>0121-01</v>
          </cell>
          <cell r="G149">
            <v>45315</v>
          </cell>
          <cell r="H149" t="str">
            <v>145</v>
          </cell>
          <cell r="I149" t="str">
            <v>CONTRATO DE PRESTACION DE SERVICIOS PROFESIONALES</v>
          </cell>
          <cell r="J149">
            <v>79</v>
          </cell>
          <cell r="K149">
            <v>45314</v>
          </cell>
          <cell r="L149">
            <v>45504</v>
          </cell>
          <cell r="M149" t="str">
            <v>190</v>
          </cell>
          <cell r="N149" t="str">
            <v>02</v>
          </cell>
          <cell r="O149" t="str">
            <v>ORDENES DE PAGO</v>
          </cell>
          <cell r="P149" t="str">
            <v>512</v>
          </cell>
          <cell r="Q149" t="str">
            <v>139</v>
          </cell>
          <cell r="R149" t="str">
            <v>Prestar los servicios profesionales para brindar atención a mujeres víctimas de violencias en los niveles de orientación, asesoría y/o representación jurídica en el territorio. PC 730</v>
          </cell>
          <cell r="S149" t="str">
            <v>O23011603400000007672</v>
          </cell>
          <cell r="T149" t="str">
            <v>Contribución acceso efectivo de las mujeres a la justicia con enfoque de género y de la ruta integral de atención para el acceso a la justicia de las mujeres en Bogotá</v>
          </cell>
          <cell r="U149" t="str">
            <v>1-100-F001</v>
          </cell>
          <cell r="V149" t="str">
            <v>VA-RECURSOS DISTRITO</v>
          </cell>
          <cell r="W149" t="str">
            <v>O232020200882120</v>
          </cell>
          <cell r="X149" t="str">
            <v>Servicios de asesoramiento y representación jurídica relativos a otros campos del derecho</v>
          </cell>
          <cell r="Y149" t="str">
            <v>PM/0121/0106/12020277672</v>
          </cell>
          <cell r="Z149" t="str">
            <v/>
          </cell>
          <cell r="AA149" t="str">
            <v>Servicios de prevención, atención y acogida para e</v>
          </cell>
          <cell r="AB149" t="str">
            <v>10</v>
          </cell>
          <cell r="AC149" t="str">
            <v>CONTRATACIÓN DIRECTA</v>
          </cell>
          <cell r="AD149" t="str">
            <v>1005675979</v>
          </cell>
          <cell r="AE149" t="str">
            <v>CC</v>
          </cell>
          <cell r="AF149" t="str">
            <v>52156017</v>
          </cell>
          <cell r="AG149" t="str">
            <v>JENNEARE SOFIA DELGADO CASTILLO</v>
          </cell>
          <cell r="AH149" t="str">
            <v>1000017590</v>
          </cell>
          <cell r="AI149" t="str">
            <v>DAYRA MARCELA ALDANA DIAZ</v>
          </cell>
          <cell r="AJ149" t="str">
            <v>1004993529</v>
          </cell>
          <cell r="AK149" t="str">
            <v>LUIS GUILLERMO FLECHAS SALCEDO</v>
          </cell>
          <cell r="AL149">
            <v>19448000</v>
          </cell>
          <cell r="AM149">
            <v>797867</v>
          </cell>
          <cell r="AN149">
            <v>0</v>
          </cell>
          <cell r="AO149">
            <v>18650133</v>
          </cell>
          <cell r="AP149">
            <v>18650133</v>
          </cell>
          <cell r="AQ149">
            <v>0</v>
          </cell>
          <cell r="AR149" t="str">
            <v>5000623386</v>
          </cell>
          <cell r="AS149" t="str">
            <v>2</v>
          </cell>
          <cell r="AT149" t="str">
            <v>505040</v>
          </cell>
          <cell r="AU149" t="str">
            <v>2</v>
          </cell>
          <cell r="AV149">
            <v>45315</v>
          </cell>
          <cell r="AW149" t="str">
            <v/>
          </cell>
        </row>
        <row r="150">
          <cell r="A150" t="str">
            <v>81-2024</v>
          </cell>
          <cell r="B150" t="str">
            <v>2024</v>
          </cell>
          <cell r="C150" t="str">
            <v>1</v>
          </cell>
          <cell r="D150">
            <v>45292</v>
          </cell>
          <cell r="E150">
            <v>45611</v>
          </cell>
          <cell r="F150" t="str">
            <v>0121-01</v>
          </cell>
          <cell r="G150">
            <v>45315</v>
          </cell>
          <cell r="H150" t="str">
            <v>145</v>
          </cell>
          <cell r="I150" t="str">
            <v>CONTRATO DE PRESTACION DE SERVICIOS PROFESIONALES</v>
          </cell>
          <cell r="J150">
            <v>81</v>
          </cell>
          <cell r="K150">
            <v>45314</v>
          </cell>
          <cell r="L150">
            <v>45504</v>
          </cell>
          <cell r="M150" t="str">
            <v>190</v>
          </cell>
          <cell r="N150" t="str">
            <v>02</v>
          </cell>
          <cell r="O150" t="str">
            <v>ORDENES DE PAGO</v>
          </cell>
          <cell r="P150" t="str">
            <v>507</v>
          </cell>
          <cell r="Q150" t="str">
            <v>140</v>
          </cell>
          <cell r="R150" t="str">
            <v>Prestar los servicios profesionales para brindar atención a mujeres víctimas de violencias en los niveles de orientación, asesoría y/o representación jurídica en el territorio. PC 700</v>
          </cell>
          <cell r="S150" t="str">
            <v>O23011603400000007672</v>
          </cell>
          <cell r="T150" t="str">
            <v>Contribución acceso efectivo de las mujeres a la justicia con enfoque de género y de la ruta integral de atención para el acceso a la justicia de las mujeres en Bogotá</v>
          </cell>
          <cell r="U150" t="str">
            <v>1-100-F001</v>
          </cell>
          <cell r="V150" t="str">
            <v>VA-RECURSOS DISTRITO</v>
          </cell>
          <cell r="W150" t="str">
            <v>O232020200882120</v>
          </cell>
          <cell r="X150" t="str">
            <v>Servicios de asesoramiento y representación jurídica relativos a otros campos del derecho</v>
          </cell>
          <cell r="Y150" t="str">
            <v>PM/0121/0106/12020277672</v>
          </cell>
          <cell r="Z150" t="str">
            <v/>
          </cell>
          <cell r="AA150" t="str">
            <v>Servicios de prevención, atención y acogida para e</v>
          </cell>
          <cell r="AB150" t="str">
            <v>10</v>
          </cell>
          <cell r="AC150" t="str">
            <v>CONTRATACIÓN DIRECTA</v>
          </cell>
          <cell r="AD150" t="str">
            <v>1002432698</v>
          </cell>
          <cell r="AE150" t="str">
            <v>CC</v>
          </cell>
          <cell r="AF150" t="str">
            <v>36284808</v>
          </cell>
          <cell r="AG150" t="str">
            <v>ALBA RUTH VALDERRAMA SILVA</v>
          </cell>
          <cell r="AH150" t="str">
            <v>1000017590</v>
          </cell>
          <cell r="AI150" t="str">
            <v>DAYRA MARCELA ALDANA DIAZ</v>
          </cell>
          <cell r="AJ150" t="str">
            <v>1004993529</v>
          </cell>
          <cell r="AK150" t="str">
            <v>LUIS GUILLERMO FLECHAS SALCEDO</v>
          </cell>
          <cell r="AL150">
            <v>24752000</v>
          </cell>
          <cell r="AM150">
            <v>1269334</v>
          </cell>
          <cell r="AN150">
            <v>0</v>
          </cell>
          <cell r="AO150">
            <v>23482666</v>
          </cell>
          <cell r="AP150">
            <v>23482666</v>
          </cell>
          <cell r="AQ150">
            <v>0</v>
          </cell>
          <cell r="AR150" t="str">
            <v>5000623389</v>
          </cell>
          <cell r="AS150" t="str">
            <v>1</v>
          </cell>
          <cell r="AT150" t="str">
            <v>504983</v>
          </cell>
          <cell r="AU150" t="str">
            <v>1</v>
          </cell>
          <cell r="AV150">
            <v>45315</v>
          </cell>
          <cell r="AW150" t="str">
            <v/>
          </cell>
        </row>
        <row r="151">
          <cell r="A151" t="str">
            <v>81-2024</v>
          </cell>
          <cell r="B151" t="str">
            <v>2024</v>
          </cell>
          <cell r="C151" t="str">
            <v>1</v>
          </cell>
          <cell r="D151">
            <v>45292</v>
          </cell>
          <cell r="E151">
            <v>45611</v>
          </cell>
          <cell r="F151" t="str">
            <v>0121-01</v>
          </cell>
          <cell r="G151">
            <v>45315</v>
          </cell>
          <cell r="H151" t="str">
            <v>145</v>
          </cell>
          <cell r="I151" t="str">
            <v>CONTRATO DE PRESTACION DE SERVICIOS PROFESIONALES</v>
          </cell>
          <cell r="J151">
            <v>81</v>
          </cell>
          <cell r="K151">
            <v>45314</v>
          </cell>
          <cell r="L151">
            <v>45504</v>
          </cell>
          <cell r="M151" t="str">
            <v>190</v>
          </cell>
          <cell r="N151" t="str">
            <v>02</v>
          </cell>
          <cell r="O151" t="str">
            <v>ORDENES DE PAGO</v>
          </cell>
          <cell r="P151" t="str">
            <v>507</v>
          </cell>
          <cell r="Q151" t="str">
            <v>140</v>
          </cell>
          <cell r="R151" t="str">
            <v>Prestar los servicios profesionales para brindar atención a mujeres víctimas de violencias en los niveles de orientación, asesoría y/o representación jurídica en el territorio. PC 700</v>
          </cell>
          <cell r="S151" t="str">
            <v>O23011603400000007672</v>
          </cell>
          <cell r="T151" t="str">
            <v>Contribución acceso efectivo de las mujeres a la justicia con enfoque de género y de la ruta integral de atención para el acceso a la justicia de las mujeres en Bogotá</v>
          </cell>
          <cell r="U151" t="str">
            <v>1-100-F001</v>
          </cell>
          <cell r="V151" t="str">
            <v>VA-RECURSOS DISTRITO</v>
          </cell>
          <cell r="W151" t="str">
            <v>O232020200882120</v>
          </cell>
          <cell r="X151" t="str">
            <v>Servicios de asesoramiento y representación jurídica relativos a otros campos del derecho</v>
          </cell>
          <cell r="Y151" t="str">
            <v>PM/0121/0106/12020277672</v>
          </cell>
          <cell r="Z151" t="str">
            <v/>
          </cell>
          <cell r="AA151" t="str">
            <v>Servicios de prevención, atención y acogida para e</v>
          </cell>
          <cell r="AB151" t="str">
            <v>10</v>
          </cell>
          <cell r="AC151" t="str">
            <v>CONTRATACIÓN DIRECTA</v>
          </cell>
          <cell r="AD151" t="str">
            <v>1002432698</v>
          </cell>
          <cell r="AE151" t="str">
            <v>CC</v>
          </cell>
          <cell r="AF151" t="str">
            <v>36284808</v>
          </cell>
          <cell r="AG151" t="str">
            <v>ALBA RUTH VALDERRAMA SILVA</v>
          </cell>
          <cell r="AH151" t="str">
            <v>1000017590</v>
          </cell>
          <cell r="AI151" t="str">
            <v>DAYRA MARCELA ALDANA DIAZ</v>
          </cell>
          <cell r="AJ151" t="str">
            <v>1004993529</v>
          </cell>
          <cell r="AK151" t="str">
            <v>LUIS GUILLERMO FLECHAS SALCEDO</v>
          </cell>
          <cell r="AL151">
            <v>19448000</v>
          </cell>
          <cell r="AM151">
            <v>997333</v>
          </cell>
          <cell r="AN151">
            <v>0</v>
          </cell>
          <cell r="AO151">
            <v>18450667</v>
          </cell>
          <cell r="AP151">
            <v>18450667</v>
          </cell>
          <cell r="AQ151">
            <v>0</v>
          </cell>
          <cell r="AR151" t="str">
            <v>5000623389</v>
          </cell>
          <cell r="AS151" t="str">
            <v>2</v>
          </cell>
          <cell r="AT151" t="str">
            <v>504983</v>
          </cell>
          <cell r="AU151" t="str">
            <v>2</v>
          </cell>
          <cell r="AV151">
            <v>45315</v>
          </cell>
          <cell r="AW151" t="str">
            <v/>
          </cell>
        </row>
        <row r="152">
          <cell r="A152" t="str">
            <v>82-2024</v>
          </cell>
          <cell r="B152" t="str">
            <v>2024</v>
          </cell>
          <cell r="C152" t="str">
            <v>1</v>
          </cell>
          <cell r="D152">
            <v>45292</v>
          </cell>
          <cell r="E152">
            <v>45611</v>
          </cell>
          <cell r="F152" t="str">
            <v>0121-01</v>
          </cell>
          <cell r="G152">
            <v>45315</v>
          </cell>
          <cell r="H152" t="str">
            <v>145</v>
          </cell>
          <cell r="I152" t="str">
            <v>CONTRATO DE PRESTACION DE SERVICIOS PROFESIONALES</v>
          </cell>
          <cell r="J152">
            <v>82</v>
          </cell>
          <cell r="K152">
            <v>45314</v>
          </cell>
          <cell r="L152">
            <v>45504</v>
          </cell>
          <cell r="M152" t="str">
            <v>190</v>
          </cell>
          <cell r="N152" t="str">
            <v>02</v>
          </cell>
          <cell r="O152" t="str">
            <v>ORDENES DE PAGO</v>
          </cell>
          <cell r="P152" t="str">
            <v>601</v>
          </cell>
          <cell r="Q152" t="str">
            <v>141</v>
          </cell>
          <cell r="R152" t="str">
            <v>Prestar los servicios profesionales para apoyar a la Subsecretaría de Fortalecimiento de Capacidades y Oportunidades en la articulación y seguimiento de los equipos de profesionales que brindan atención a mujeres víctimas de violencias en el Distrito. pc 774</v>
          </cell>
          <cell r="S152" t="str">
            <v>O23011603400000007672</v>
          </cell>
          <cell r="T152" t="str">
            <v>Contribución acceso efectivo de las mujeres a la justicia con enfoque de género y de la ruta integral de atención para el acceso a la justicia de las mujeres en Bogotá</v>
          </cell>
          <cell r="U152" t="str">
            <v>1-100-F001</v>
          </cell>
          <cell r="V152" t="str">
            <v>VA-RECURSOS DISTRITO</v>
          </cell>
          <cell r="W152" t="str">
            <v>O232020200991114</v>
          </cell>
          <cell r="X152" t="str">
            <v>Servicios de planificación económica, social y estadística de la administración publica</v>
          </cell>
          <cell r="Y152" t="str">
            <v>PM/0121/0106/12020077672</v>
          </cell>
          <cell r="Z152" t="str">
            <v/>
          </cell>
          <cell r="AA152" t="str">
            <v>Servicios de prevención, atención y acogida para e</v>
          </cell>
          <cell r="AB152" t="str">
            <v>10</v>
          </cell>
          <cell r="AC152" t="str">
            <v>CONTRATACIÓN DIRECTA</v>
          </cell>
          <cell r="AD152" t="str">
            <v>1000270821</v>
          </cell>
          <cell r="AE152" t="str">
            <v>CC</v>
          </cell>
          <cell r="AF152" t="str">
            <v>53161685</v>
          </cell>
          <cell r="AG152" t="str">
            <v>JHOANNA CATERINE PRIETO MORENO</v>
          </cell>
          <cell r="AH152" t="str">
            <v>1000017590</v>
          </cell>
          <cell r="AI152" t="str">
            <v>DAYRA MARCELA ALDANA DIAZ</v>
          </cell>
          <cell r="AJ152" t="str">
            <v>1004993529</v>
          </cell>
          <cell r="AK152" t="str">
            <v>LUIS GUILLERMO FLECHAS SALCEDO</v>
          </cell>
          <cell r="AL152">
            <v>54587000</v>
          </cell>
          <cell r="AM152">
            <v>2239467</v>
          </cell>
          <cell r="AN152">
            <v>0</v>
          </cell>
          <cell r="AO152">
            <v>52347533</v>
          </cell>
          <cell r="AP152">
            <v>52347533</v>
          </cell>
          <cell r="AQ152">
            <v>0</v>
          </cell>
          <cell r="AR152" t="str">
            <v>5000623392</v>
          </cell>
          <cell r="AS152" t="str">
            <v>1</v>
          </cell>
          <cell r="AT152" t="str">
            <v>509765</v>
          </cell>
          <cell r="AU152" t="str">
            <v>1</v>
          </cell>
          <cell r="AV152">
            <v>45315</v>
          </cell>
          <cell r="AW152" t="str">
            <v/>
          </cell>
        </row>
        <row r="153">
          <cell r="A153" t="str">
            <v>83-2024</v>
          </cell>
          <cell r="B153" t="str">
            <v>2024</v>
          </cell>
          <cell r="C153" t="str">
            <v>3</v>
          </cell>
          <cell r="D153">
            <v>45292</v>
          </cell>
          <cell r="E153">
            <v>45611</v>
          </cell>
          <cell r="F153" t="str">
            <v>0121-01</v>
          </cell>
          <cell r="G153">
            <v>45315</v>
          </cell>
          <cell r="H153" t="str">
            <v>145</v>
          </cell>
          <cell r="I153" t="str">
            <v>CONTRATO DE PRESTACION DE SERVICIOS PROFESIONALES</v>
          </cell>
          <cell r="J153">
            <v>83</v>
          </cell>
          <cell r="K153">
            <v>45314</v>
          </cell>
          <cell r="L153">
            <v>45504</v>
          </cell>
          <cell r="M153" t="str">
            <v>190</v>
          </cell>
          <cell r="N153" t="str">
            <v>02</v>
          </cell>
          <cell r="O153" t="str">
            <v>ORDENES DE PAGO</v>
          </cell>
          <cell r="P153" t="str">
            <v>597</v>
          </cell>
          <cell r="Q153" t="str">
            <v>142</v>
          </cell>
          <cell r="R153" t="str">
            <v>Prestar los servicios profesionales para representar jurídicamente a mujeres víctimas de violencias ante instancias judiciales y/o administrativas, en el marco de la Estrategia de Justicia de Género. pc 757</v>
          </cell>
          <cell r="S153" t="str">
            <v>O23011603400000007672</v>
          </cell>
          <cell r="T153" t="str">
            <v>Contribución acceso efectivo de las mujeres a la justicia con enfoque de género y de la ruta integral de atención para el acceso a la justicia de las mujeres en Bogotá</v>
          </cell>
          <cell r="U153" t="str">
            <v>1-100-F001</v>
          </cell>
          <cell r="V153" t="str">
            <v>VA-RECURSOS DISTRITO</v>
          </cell>
          <cell r="W153" t="str">
            <v>O232020200882120</v>
          </cell>
          <cell r="X153" t="str">
            <v>Servicios de asesoramiento y representación jurídica relativos a otros campos del derecho</v>
          </cell>
          <cell r="Y153" t="str">
            <v>PM/0121/0106/12020077672</v>
          </cell>
          <cell r="Z153" t="str">
            <v/>
          </cell>
          <cell r="AA153" t="str">
            <v>Servicios de prevención, atención y acogida para e</v>
          </cell>
          <cell r="AB153" t="str">
            <v>10</v>
          </cell>
          <cell r="AC153" t="str">
            <v>CONTRATACIÓN DIRECTA</v>
          </cell>
          <cell r="AD153" t="str">
            <v>1000046427</v>
          </cell>
          <cell r="AE153" t="str">
            <v>CC</v>
          </cell>
          <cell r="AF153" t="str">
            <v>51770881</v>
          </cell>
          <cell r="AG153" t="str">
            <v>MARTHA ROCIO ORTEGA TORRES</v>
          </cell>
          <cell r="AH153" t="str">
            <v>1000017590</v>
          </cell>
          <cell r="AI153" t="str">
            <v>DAYRA MARCELA ALDANA DIAZ</v>
          </cell>
          <cell r="AJ153" t="str">
            <v>1004993529</v>
          </cell>
          <cell r="AK153" t="str">
            <v>LUIS GUILLERMO FLECHAS SALCEDO</v>
          </cell>
          <cell r="AL153">
            <v>42367000</v>
          </cell>
          <cell r="AM153">
            <v>1738133</v>
          </cell>
          <cell r="AN153">
            <v>0</v>
          </cell>
          <cell r="AO153">
            <v>40628867</v>
          </cell>
          <cell r="AP153">
            <v>40628867</v>
          </cell>
          <cell r="AQ153">
            <v>0</v>
          </cell>
          <cell r="AR153" t="str">
            <v>5000623397</v>
          </cell>
          <cell r="AS153" t="str">
            <v>1</v>
          </cell>
          <cell r="AT153" t="str">
            <v>509740</v>
          </cell>
          <cell r="AU153" t="str">
            <v>1</v>
          </cell>
          <cell r="AV153">
            <v>45315</v>
          </cell>
          <cell r="AW153" t="str">
            <v/>
          </cell>
        </row>
        <row r="154">
          <cell r="A154" t="str">
            <v>80-2024</v>
          </cell>
          <cell r="B154" t="str">
            <v>2024</v>
          </cell>
          <cell r="C154" t="str">
            <v>3</v>
          </cell>
          <cell r="D154">
            <v>45292</v>
          </cell>
          <cell r="E154">
            <v>45611</v>
          </cell>
          <cell r="F154" t="str">
            <v>0121-01</v>
          </cell>
          <cell r="G154">
            <v>45315</v>
          </cell>
          <cell r="H154" t="str">
            <v>145</v>
          </cell>
          <cell r="I154" t="str">
            <v>CONTRATO DE PRESTACION DE SERVICIOS PROFESIONALES</v>
          </cell>
          <cell r="J154">
            <v>80</v>
          </cell>
          <cell r="K154">
            <v>45314</v>
          </cell>
          <cell r="L154">
            <v>45504</v>
          </cell>
          <cell r="M154" t="str">
            <v>190</v>
          </cell>
          <cell r="N154" t="str">
            <v>02</v>
          </cell>
          <cell r="O154" t="str">
            <v>ORDENES DE PAGO</v>
          </cell>
          <cell r="P154" t="str">
            <v>600</v>
          </cell>
          <cell r="Q154" t="str">
            <v>143</v>
          </cell>
          <cell r="R154"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772</v>
          </cell>
          <cell r="S154" t="str">
            <v>O23011603400000007672</v>
          </cell>
          <cell r="T154" t="str">
            <v>Contribución acceso efectivo de las mujeres a la justicia con enfoque de género y de la ruta integral de atención para el acceso a la justicia de las mujeres en Bogotá</v>
          </cell>
          <cell r="U154" t="str">
            <v>1-100-F001</v>
          </cell>
          <cell r="V154" t="str">
            <v>VA-RECURSOS DISTRITO</v>
          </cell>
          <cell r="W154" t="str">
            <v>O232020200991114</v>
          </cell>
          <cell r="X154" t="str">
            <v>Servicios de planificación económica, social y estadística de la administración publica</v>
          </cell>
          <cell r="Y154" t="str">
            <v>PM/0121/0106/12020277672</v>
          </cell>
          <cell r="Z154" t="str">
            <v/>
          </cell>
          <cell r="AA154" t="str">
            <v>Servicios de prevención, atención y acogida para e</v>
          </cell>
          <cell r="AB154" t="str">
            <v>10</v>
          </cell>
          <cell r="AC154" t="str">
            <v>CONTRATACIÓN DIRECTA</v>
          </cell>
          <cell r="AD154" t="str">
            <v>1012361600</v>
          </cell>
          <cell r="AE154" t="str">
            <v>CC</v>
          </cell>
          <cell r="AF154" t="str">
            <v>1014302319</v>
          </cell>
          <cell r="AG154" t="str">
            <v>LEYDA CAMILA CARRILLO TORRES</v>
          </cell>
          <cell r="AH154" t="str">
            <v>1000017590</v>
          </cell>
          <cell r="AI154" t="str">
            <v>DAYRA MARCELA ALDANA DIAZ</v>
          </cell>
          <cell r="AJ154" t="str">
            <v>1004993529</v>
          </cell>
          <cell r="AK154" t="str">
            <v>LUIS GUILLERMO FLECHAS SALCEDO</v>
          </cell>
          <cell r="AL154">
            <v>20481500</v>
          </cell>
          <cell r="AM154">
            <v>840267</v>
          </cell>
          <cell r="AN154">
            <v>0</v>
          </cell>
          <cell r="AO154">
            <v>19641233</v>
          </cell>
          <cell r="AP154">
            <v>16175133</v>
          </cell>
          <cell r="AQ154">
            <v>3466100</v>
          </cell>
          <cell r="AR154" t="str">
            <v>5000623401</v>
          </cell>
          <cell r="AS154" t="str">
            <v>1</v>
          </cell>
          <cell r="AT154" t="str">
            <v>509761</v>
          </cell>
          <cell r="AU154" t="str">
            <v>1</v>
          </cell>
          <cell r="AV154">
            <v>45315</v>
          </cell>
          <cell r="AW154" t="str">
            <v/>
          </cell>
        </row>
        <row r="155">
          <cell r="A155" t="str">
            <v>86-2024</v>
          </cell>
          <cell r="B155" t="str">
            <v>2024</v>
          </cell>
          <cell r="C155" t="str">
            <v>1</v>
          </cell>
          <cell r="D155">
            <v>45292</v>
          </cell>
          <cell r="E155">
            <v>45611</v>
          </cell>
          <cell r="F155" t="str">
            <v>0121-01</v>
          </cell>
          <cell r="G155">
            <v>45315</v>
          </cell>
          <cell r="H155" t="str">
            <v>145</v>
          </cell>
          <cell r="I155" t="str">
            <v>CONTRATO DE PRESTACION DE SERVICIOS PROFESIONALES</v>
          </cell>
          <cell r="J155">
            <v>86</v>
          </cell>
          <cell r="K155">
            <v>45316</v>
          </cell>
          <cell r="L155">
            <v>45504</v>
          </cell>
          <cell r="M155" t="str">
            <v>188</v>
          </cell>
          <cell r="N155" t="str">
            <v>02</v>
          </cell>
          <cell r="O155" t="str">
            <v>ORDENES DE PAGO</v>
          </cell>
          <cell r="P155" t="str">
            <v>545</v>
          </cell>
          <cell r="Q155" t="str">
            <v>144</v>
          </cell>
          <cell r="R155" t="str">
            <v>Prestar servicios profesionales a la Dirección Administrativa y Financiera en las actividades relacionadas con el apoyo a la supervisión, ejecución y desarrollo de los procesos contractuales que le sean asignados. PC 1034</v>
          </cell>
          <cell r="S155" t="str">
            <v>O23011605560000007662</v>
          </cell>
          <cell r="T155" t="str">
            <v>Fortalecimiento a la gestión institucional de la SDMujer en Bogotá</v>
          </cell>
          <cell r="U155" t="str">
            <v>1-100-F001</v>
          </cell>
          <cell r="V155" t="str">
            <v>VA-RECURSOS DISTRITO</v>
          </cell>
          <cell r="W155" t="str">
            <v>O232020200991114</v>
          </cell>
          <cell r="X155" t="str">
            <v>Servicios de planificación económica, social y estadística de la administración publica</v>
          </cell>
          <cell r="Y155" t="str">
            <v>PM/0121/0108/45990287662</v>
          </cell>
          <cell r="Z155" t="str">
            <v/>
          </cell>
          <cell r="AA155" t="str">
            <v>Servicio de promoción de la garantía de derechos</v>
          </cell>
          <cell r="AB155" t="str">
            <v>10</v>
          </cell>
          <cell r="AC155" t="str">
            <v>CONTRATACIÓN DIRECTA</v>
          </cell>
          <cell r="AD155" t="str">
            <v>1000283739</v>
          </cell>
          <cell r="AE155" t="str">
            <v>CC</v>
          </cell>
          <cell r="AF155" t="str">
            <v>49793638</v>
          </cell>
          <cell r="AG155" t="str">
            <v>MARIA DEL PILAR NUÑEZ VEGA</v>
          </cell>
          <cell r="AH155" t="str">
            <v>1000017590</v>
          </cell>
          <cell r="AI155" t="str">
            <v>DAYRA MARCELA ALDANA DIAZ</v>
          </cell>
          <cell r="AJ155" t="str">
            <v>1004993529</v>
          </cell>
          <cell r="AK155" t="str">
            <v>LUIS GUILLERMO FLECHAS SALCEDO</v>
          </cell>
          <cell r="AL155">
            <v>42900000</v>
          </cell>
          <cell r="AM155">
            <v>1980000</v>
          </cell>
          <cell r="AN155">
            <v>1980000</v>
          </cell>
          <cell r="AO155">
            <v>40920000</v>
          </cell>
          <cell r="AP155">
            <v>34320000</v>
          </cell>
          <cell r="AQ155">
            <v>6600000</v>
          </cell>
          <cell r="AR155" t="str">
            <v>5000623406</v>
          </cell>
          <cell r="AS155" t="str">
            <v>1</v>
          </cell>
          <cell r="AT155" t="str">
            <v>506031</v>
          </cell>
          <cell r="AU155" t="str">
            <v>1</v>
          </cell>
          <cell r="AV155">
            <v>45315</v>
          </cell>
          <cell r="AW155" t="str">
            <v/>
          </cell>
        </row>
        <row r="156">
          <cell r="A156" t="str">
            <v>87-2024</v>
          </cell>
          <cell r="B156" t="str">
            <v>2024</v>
          </cell>
          <cell r="C156" t="str">
            <v>1</v>
          </cell>
          <cell r="D156">
            <v>45292</v>
          </cell>
          <cell r="E156">
            <v>45611</v>
          </cell>
          <cell r="F156" t="str">
            <v>0121-01</v>
          </cell>
          <cell r="G156">
            <v>45315</v>
          </cell>
          <cell r="H156" t="str">
            <v>145</v>
          </cell>
          <cell r="I156" t="str">
            <v>CONTRATO DE PRESTACION DE SERVICIOS PROFESIONALES</v>
          </cell>
          <cell r="J156">
            <v>87</v>
          </cell>
          <cell r="K156">
            <v>45316</v>
          </cell>
          <cell r="L156">
            <v>45504</v>
          </cell>
          <cell r="M156" t="str">
            <v>188</v>
          </cell>
          <cell r="N156" t="str">
            <v>02</v>
          </cell>
          <cell r="O156" t="str">
            <v>ORDENES DE PAGO</v>
          </cell>
          <cell r="P156" t="str">
            <v>316</v>
          </cell>
          <cell r="Q156" t="str">
            <v>145</v>
          </cell>
          <cell r="R156" t="str">
            <v>Apoyar técnicamente la implementación de la Política Pública de Mujeres y Equidad de Género en el marco de los derechos. PC 169.</v>
          </cell>
          <cell r="S156" t="str">
            <v>O23011601050000007738</v>
          </cell>
          <cell r="T156" t="str">
            <v>Implementación de Políticas Públicas lideradas por la Secretaria de la Mujer y Transversalización de género para promover igualdad, desarrollo de capacidades y reconocimiento de las mujeres de Bogotá</v>
          </cell>
          <cell r="U156" t="str">
            <v>1-100-F001</v>
          </cell>
          <cell r="V156" t="str">
            <v>VA-RECURSOS DISTRITO</v>
          </cell>
          <cell r="W156" t="str">
            <v>O232020200991114</v>
          </cell>
          <cell r="X156" t="str">
            <v>Servicios de planificación económica, social y estadística de la administración publica</v>
          </cell>
          <cell r="Y156" t="str">
            <v>PM/0121/0108/45020327738</v>
          </cell>
          <cell r="Z156" t="str">
            <v/>
          </cell>
          <cell r="AA156" t="str">
            <v>Servicio de promoción de la garantía de derechos</v>
          </cell>
          <cell r="AB156" t="str">
            <v>10</v>
          </cell>
          <cell r="AC156" t="str">
            <v>CONTRATACIÓN DIRECTA</v>
          </cell>
          <cell r="AD156" t="str">
            <v>1009784310</v>
          </cell>
          <cell r="AE156" t="str">
            <v>CC</v>
          </cell>
          <cell r="AF156" t="str">
            <v>1010203894</v>
          </cell>
          <cell r="AG156" t="str">
            <v>DANIELA  MORA SAAVEDRA</v>
          </cell>
          <cell r="AH156" t="str">
            <v>1000017590</v>
          </cell>
          <cell r="AI156" t="str">
            <v>DAYRA MARCELA ALDANA DIAZ</v>
          </cell>
          <cell r="AJ156" t="str">
            <v>1004993529</v>
          </cell>
          <cell r="AK156" t="str">
            <v>LUIS GUILLERMO FLECHAS SALCEDO</v>
          </cell>
          <cell r="AL156">
            <v>41400000</v>
          </cell>
          <cell r="AM156">
            <v>0</v>
          </cell>
          <cell r="AN156">
            <v>0</v>
          </cell>
          <cell r="AO156">
            <v>41400000</v>
          </cell>
          <cell r="AP156">
            <v>41400000</v>
          </cell>
          <cell r="AQ156">
            <v>0</v>
          </cell>
          <cell r="AR156" t="str">
            <v>5000623547</v>
          </cell>
          <cell r="AS156" t="str">
            <v>1</v>
          </cell>
          <cell r="AT156" t="str">
            <v>498504</v>
          </cell>
          <cell r="AU156" t="str">
            <v>1</v>
          </cell>
          <cell r="AV156">
            <v>45315</v>
          </cell>
          <cell r="AW156" t="str">
            <v/>
          </cell>
        </row>
        <row r="157">
          <cell r="A157" t="str">
            <v>88-2024</v>
          </cell>
          <cell r="B157" t="str">
            <v>2024</v>
          </cell>
          <cell r="C157" t="str">
            <v>1</v>
          </cell>
          <cell r="D157">
            <v>45292</v>
          </cell>
          <cell r="E157">
            <v>45611</v>
          </cell>
          <cell r="F157" t="str">
            <v>0121-01</v>
          </cell>
          <cell r="G157">
            <v>45315</v>
          </cell>
          <cell r="H157" t="str">
            <v>145</v>
          </cell>
          <cell r="I157" t="str">
            <v>CONTRATO DE PRESTACION DE SERVICIOS PROFESIONALES</v>
          </cell>
          <cell r="J157">
            <v>88</v>
          </cell>
          <cell r="K157">
            <v>45316</v>
          </cell>
          <cell r="L157">
            <v>45504</v>
          </cell>
          <cell r="M157" t="str">
            <v>188</v>
          </cell>
          <cell r="N157" t="str">
            <v>02</v>
          </cell>
          <cell r="O157" t="str">
            <v>ORDENES DE PAGO</v>
          </cell>
          <cell r="P157" t="str">
            <v>315</v>
          </cell>
          <cell r="Q157" t="str">
            <v>146</v>
          </cell>
          <cell r="R157" t="str">
            <v>Apoyar técnicamente la implementación de la Política Pública de Mujeres y Equidad de Género en el marco de los derechos. PC 168.</v>
          </cell>
          <cell r="S157" t="str">
            <v>O23011601050000007738</v>
          </cell>
          <cell r="T157" t="str">
            <v>Implementación de Políticas Públicas lideradas por la Secretaria de la Mujer y Transversalización de género para promover igualdad, desarrollo de capacidades y reconocimiento de las mujeres de Bogotá</v>
          </cell>
          <cell r="U157" t="str">
            <v>1-100-F001</v>
          </cell>
          <cell r="V157" t="str">
            <v>VA-RECURSOS DISTRITO</v>
          </cell>
          <cell r="W157" t="str">
            <v>O232020200991114</v>
          </cell>
          <cell r="X157" t="str">
            <v>Servicios de planificación económica, social y estadística de la administración publica</v>
          </cell>
          <cell r="Y157" t="str">
            <v>PM/0121/0108/45020327738</v>
          </cell>
          <cell r="Z157" t="str">
            <v/>
          </cell>
          <cell r="AA157" t="str">
            <v>Servicio de promoción de la garantía de derechos</v>
          </cell>
          <cell r="AB157" t="str">
            <v>10</v>
          </cell>
          <cell r="AC157" t="str">
            <v>CONTRATACIÓN DIRECTA</v>
          </cell>
          <cell r="AD157" t="str">
            <v>1000275327</v>
          </cell>
          <cell r="AE157" t="str">
            <v>CC</v>
          </cell>
          <cell r="AF157" t="str">
            <v>1010178342</v>
          </cell>
          <cell r="AG157" t="str">
            <v>STEFANIA  VILLAMIZAR CUBIDES</v>
          </cell>
          <cell r="AH157" t="str">
            <v>1000017590</v>
          </cell>
          <cell r="AI157" t="str">
            <v>DAYRA MARCELA ALDANA DIAZ</v>
          </cell>
          <cell r="AJ157" t="str">
            <v>1004993529</v>
          </cell>
          <cell r="AK157" t="str">
            <v>LUIS GUILLERMO FLECHAS SALCEDO</v>
          </cell>
          <cell r="AL157">
            <v>41400000</v>
          </cell>
          <cell r="AM157">
            <v>0</v>
          </cell>
          <cell r="AN157">
            <v>0</v>
          </cell>
          <cell r="AO157">
            <v>41400000</v>
          </cell>
          <cell r="AP157">
            <v>41400000</v>
          </cell>
          <cell r="AQ157">
            <v>0</v>
          </cell>
          <cell r="AR157" t="str">
            <v>5000623548</v>
          </cell>
          <cell r="AS157" t="str">
            <v>1</v>
          </cell>
          <cell r="AT157" t="str">
            <v>498492</v>
          </cell>
          <cell r="AU157" t="str">
            <v>1</v>
          </cell>
          <cell r="AV157">
            <v>45315</v>
          </cell>
          <cell r="AW157" t="str">
            <v/>
          </cell>
        </row>
        <row r="158">
          <cell r="A158" t="str">
            <v>90-2024</v>
          </cell>
          <cell r="B158" t="str">
            <v>2024</v>
          </cell>
          <cell r="C158" t="str">
            <v>1</v>
          </cell>
          <cell r="D158">
            <v>45292</v>
          </cell>
          <cell r="E158">
            <v>45611</v>
          </cell>
          <cell r="F158" t="str">
            <v>0121-01</v>
          </cell>
          <cell r="G158">
            <v>45315</v>
          </cell>
          <cell r="H158" t="str">
            <v>145</v>
          </cell>
          <cell r="I158" t="str">
            <v>CONTRATO DE PRESTACION DE SERVICIOS PROFESIONALES</v>
          </cell>
          <cell r="J158">
            <v>90</v>
          </cell>
          <cell r="K158">
            <v>45316</v>
          </cell>
          <cell r="L158">
            <v>45504</v>
          </cell>
          <cell r="M158" t="str">
            <v>188</v>
          </cell>
          <cell r="N158" t="str">
            <v>02</v>
          </cell>
          <cell r="O158" t="str">
            <v>ORDENES DE PAGO</v>
          </cell>
          <cell r="P158" t="str">
            <v>317</v>
          </cell>
          <cell r="Q158" t="str">
            <v>147</v>
          </cell>
          <cell r="R158" t="str">
            <v>Apoyar técnicamente la implementación de la Política Pública de Mujeres y Equidad de Género en el marco de los derechos. PC 170.</v>
          </cell>
          <cell r="S158" t="str">
            <v>O23011601050000007738</v>
          </cell>
          <cell r="T158" t="str">
            <v>Implementación de Políticas Públicas lideradas por la Secretaria de la Mujer y Transversalización de género para promover igualdad, desarrollo de capacidades y reconocimiento de las mujeres de Bogotá</v>
          </cell>
          <cell r="U158" t="str">
            <v>1-100-F001</v>
          </cell>
          <cell r="V158" t="str">
            <v>VA-RECURSOS DISTRITO</v>
          </cell>
          <cell r="W158" t="str">
            <v>O232020200991114</v>
          </cell>
          <cell r="X158" t="str">
            <v>Servicios de planificación económica, social y estadística de la administración publica</v>
          </cell>
          <cell r="Y158" t="str">
            <v>PM/0121/0108/45020327738</v>
          </cell>
          <cell r="Z158" t="str">
            <v/>
          </cell>
          <cell r="AA158" t="str">
            <v>Servicio de promoción de la garantía de derechos</v>
          </cell>
          <cell r="AB158" t="str">
            <v>10</v>
          </cell>
          <cell r="AC158" t="str">
            <v>CONTRATACIÓN DIRECTA</v>
          </cell>
          <cell r="AD158" t="str">
            <v>1004834470</v>
          </cell>
          <cell r="AE158" t="str">
            <v>CC</v>
          </cell>
          <cell r="AF158" t="str">
            <v>1020748592</v>
          </cell>
          <cell r="AG158" t="str">
            <v>ELIANA  MEJIA SOTO</v>
          </cell>
          <cell r="AH158" t="str">
            <v>1000017590</v>
          </cell>
          <cell r="AI158" t="str">
            <v>DAYRA MARCELA ALDANA DIAZ</v>
          </cell>
          <cell r="AJ158" t="str">
            <v>1004993529</v>
          </cell>
          <cell r="AK158" t="str">
            <v>LUIS GUILLERMO FLECHAS SALCEDO</v>
          </cell>
          <cell r="AL158">
            <v>41400000</v>
          </cell>
          <cell r="AM158">
            <v>0</v>
          </cell>
          <cell r="AN158">
            <v>0</v>
          </cell>
          <cell r="AO158">
            <v>41400000</v>
          </cell>
          <cell r="AP158">
            <v>41400000</v>
          </cell>
          <cell r="AQ158">
            <v>0</v>
          </cell>
          <cell r="AR158" t="str">
            <v>5000623551</v>
          </cell>
          <cell r="AS158" t="str">
            <v>1</v>
          </cell>
          <cell r="AT158" t="str">
            <v>498533</v>
          </cell>
          <cell r="AU158" t="str">
            <v>1</v>
          </cell>
          <cell r="AV158">
            <v>45315</v>
          </cell>
          <cell r="AW158" t="str">
            <v/>
          </cell>
        </row>
        <row r="159">
          <cell r="A159" t="str">
            <v>91-2024</v>
          </cell>
          <cell r="B159" t="str">
            <v>2024</v>
          </cell>
          <cell r="C159" t="str">
            <v>1</v>
          </cell>
          <cell r="D159">
            <v>45292</v>
          </cell>
          <cell r="E159">
            <v>45611</v>
          </cell>
          <cell r="F159" t="str">
            <v>0121-01</v>
          </cell>
          <cell r="G159">
            <v>45315</v>
          </cell>
          <cell r="H159" t="str">
            <v>145</v>
          </cell>
          <cell r="I159" t="str">
            <v>CONTRATO DE PRESTACION DE SERVICIOS PROFESIONALES</v>
          </cell>
          <cell r="J159">
            <v>91</v>
          </cell>
          <cell r="K159">
            <v>45315</v>
          </cell>
          <cell r="L159">
            <v>45504</v>
          </cell>
          <cell r="M159" t="str">
            <v>189</v>
          </cell>
          <cell r="N159" t="str">
            <v>02</v>
          </cell>
          <cell r="O159" t="str">
            <v>ORDENES DE PAGO</v>
          </cell>
          <cell r="P159" t="str">
            <v>543</v>
          </cell>
          <cell r="Q159" t="str">
            <v>148</v>
          </cell>
          <cell r="R159" t="str">
            <v>Prestar servicios profesionales para realizar la articulación, planeación, ejecución, implementación, seguimiento y control de todas las actividades relacionadas con la Gestión Financiera de la Dirección Administrativa y Financiera. PC 1032.</v>
          </cell>
          <cell r="S159" t="str">
            <v>O23011605560000007662</v>
          </cell>
          <cell r="T159" t="str">
            <v>Fortalecimiento a la gestión institucional de la SDMujer en Bogotá</v>
          </cell>
          <cell r="U159" t="str">
            <v>1-100-F001</v>
          </cell>
          <cell r="V159" t="str">
            <v>VA-RECURSOS DISTRITO</v>
          </cell>
          <cell r="W159" t="str">
            <v>O232020200991114</v>
          </cell>
          <cell r="X159" t="str">
            <v>Servicios de planificación económica, social y estadística de la administración publica</v>
          </cell>
          <cell r="Y159" t="str">
            <v>PM/0121/0108/45990287662</v>
          </cell>
          <cell r="Z159" t="str">
            <v/>
          </cell>
          <cell r="AA159" t="str">
            <v>Servicio de promoción de la garantía de derechos</v>
          </cell>
          <cell r="AB159" t="str">
            <v>10</v>
          </cell>
          <cell r="AC159" t="str">
            <v>CONTRATACIÓN DIRECTA</v>
          </cell>
          <cell r="AD159" t="str">
            <v>1000465984</v>
          </cell>
          <cell r="AE159" t="str">
            <v>CC</v>
          </cell>
          <cell r="AF159" t="str">
            <v>1144136443</v>
          </cell>
          <cell r="AG159" t="str">
            <v>HINGRID JULIE CONTRERAS BENAVIDES</v>
          </cell>
          <cell r="AH159" t="str">
            <v>1000017590</v>
          </cell>
          <cell r="AI159" t="str">
            <v>DAYRA MARCELA ALDANA DIAZ</v>
          </cell>
          <cell r="AJ159" t="str">
            <v>1004993529</v>
          </cell>
          <cell r="AK159" t="str">
            <v>LUIS GUILLERMO FLECHAS SALCEDO</v>
          </cell>
          <cell r="AL159">
            <v>68250000</v>
          </cell>
          <cell r="AM159">
            <v>2800000</v>
          </cell>
          <cell r="AN159">
            <v>0</v>
          </cell>
          <cell r="AO159">
            <v>65450000</v>
          </cell>
          <cell r="AP159">
            <v>65450000</v>
          </cell>
          <cell r="AQ159">
            <v>0</v>
          </cell>
          <cell r="AR159" t="str">
            <v>5000623569</v>
          </cell>
          <cell r="AS159" t="str">
            <v>1</v>
          </cell>
          <cell r="AT159" t="str">
            <v>506027</v>
          </cell>
          <cell r="AU159" t="str">
            <v>1</v>
          </cell>
          <cell r="AV159">
            <v>45315</v>
          </cell>
          <cell r="AW159" t="str">
            <v/>
          </cell>
        </row>
        <row r="160">
          <cell r="A160" t="str">
            <v>92-2024</v>
          </cell>
          <cell r="B160" t="str">
            <v>2024</v>
          </cell>
          <cell r="C160" t="str">
            <v>1</v>
          </cell>
          <cell r="D160">
            <v>45292</v>
          </cell>
          <cell r="E160">
            <v>45611</v>
          </cell>
          <cell r="F160" t="str">
            <v>0121-01</v>
          </cell>
          <cell r="G160">
            <v>45315</v>
          </cell>
          <cell r="H160" t="str">
            <v>145</v>
          </cell>
          <cell r="I160" t="str">
            <v>CONTRATO DE PRESTACION DE SERVICIOS PROFESIONALES</v>
          </cell>
          <cell r="J160">
            <v>92</v>
          </cell>
          <cell r="K160">
            <v>45315</v>
          </cell>
          <cell r="L160">
            <v>45504</v>
          </cell>
          <cell r="M160" t="str">
            <v>189</v>
          </cell>
          <cell r="N160" t="str">
            <v>02</v>
          </cell>
          <cell r="O160" t="str">
            <v>ORDENES DE PAGO</v>
          </cell>
          <cell r="P160" t="str">
            <v>562</v>
          </cell>
          <cell r="Q160" t="str">
            <v>149</v>
          </cell>
          <cell r="R160" t="str">
            <v>Prestar servicios profesionales para apoyar las diferentes actividades y trámites transversales de los procesos administrativos y financieros propios de la Dirección Administrativa y Financiera. PC 1051.</v>
          </cell>
          <cell r="S160" t="str">
            <v>O23011605560000007662</v>
          </cell>
          <cell r="T160" t="str">
            <v>Fortalecimiento a la gestión institucional de la SDMujer en Bogotá</v>
          </cell>
          <cell r="U160" t="str">
            <v>1-100-F001</v>
          </cell>
          <cell r="V160" t="str">
            <v>VA-RECURSOS DISTRITO</v>
          </cell>
          <cell r="W160" t="str">
            <v>O232020200991114</v>
          </cell>
          <cell r="X160" t="str">
            <v>Servicios de planificación económica, social y estadística de la administración publica</v>
          </cell>
          <cell r="Y160" t="str">
            <v>PM/0121/0108/45990287662</v>
          </cell>
          <cell r="Z160" t="str">
            <v/>
          </cell>
          <cell r="AA160" t="str">
            <v>Servicio de promoción de la garantía de derechos</v>
          </cell>
          <cell r="AB160" t="str">
            <v>10</v>
          </cell>
          <cell r="AC160" t="str">
            <v>CONTRATACIÓN DIRECTA</v>
          </cell>
          <cell r="AD160" t="str">
            <v>1000128202</v>
          </cell>
          <cell r="AE160" t="str">
            <v>CC</v>
          </cell>
          <cell r="AF160" t="str">
            <v>28892306</v>
          </cell>
          <cell r="AG160" t="str">
            <v>LEONOR CONSTANZA TOCORA SANCHEZ</v>
          </cell>
          <cell r="AH160" t="str">
            <v>1000017590</v>
          </cell>
          <cell r="AI160" t="str">
            <v>DAYRA MARCELA ALDANA DIAZ</v>
          </cell>
          <cell r="AJ160" t="str">
            <v>1004993529</v>
          </cell>
          <cell r="AK160" t="str">
            <v>LUIS GUILLERMO FLECHAS SALCEDO</v>
          </cell>
          <cell r="AL160">
            <v>30550000</v>
          </cell>
          <cell r="AM160">
            <v>1253333</v>
          </cell>
          <cell r="AN160">
            <v>0</v>
          </cell>
          <cell r="AO160">
            <v>29296667</v>
          </cell>
          <cell r="AP160">
            <v>29296667</v>
          </cell>
          <cell r="AQ160">
            <v>0</v>
          </cell>
          <cell r="AR160" t="str">
            <v>5000623571</v>
          </cell>
          <cell r="AS160" t="str">
            <v>1</v>
          </cell>
          <cell r="AT160" t="str">
            <v>506100</v>
          </cell>
          <cell r="AU160" t="str">
            <v>1</v>
          </cell>
          <cell r="AV160">
            <v>45315</v>
          </cell>
          <cell r="AW160" t="str">
            <v/>
          </cell>
        </row>
        <row r="161">
          <cell r="A161" t="str">
            <v>93-2024</v>
          </cell>
          <cell r="B161" t="str">
            <v>2024</v>
          </cell>
          <cell r="C161" t="str">
            <v>1</v>
          </cell>
          <cell r="D161">
            <v>45292</v>
          </cell>
          <cell r="E161">
            <v>45611</v>
          </cell>
          <cell r="F161" t="str">
            <v>0121-01</v>
          </cell>
          <cell r="G161">
            <v>45315</v>
          </cell>
          <cell r="H161" t="str">
            <v>145</v>
          </cell>
          <cell r="I161" t="str">
            <v>CONTRATO DE PRESTACION DE SERVICIOS PROFESIONALES</v>
          </cell>
          <cell r="J161">
            <v>93</v>
          </cell>
          <cell r="K161">
            <v>45316</v>
          </cell>
          <cell r="L161">
            <v>45504</v>
          </cell>
          <cell r="M161" t="str">
            <v>188</v>
          </cell>
          <cell r="N161" t="str">
            <v>02</v>
          </cell>
          <cell r="O161" t="str">
            <v>ORDENES DE PAGO</v>
          </cell>
          <cell r="P161" t="str">
            <v>528</v>
          </cell>
          <cell r="Q161" t="str">
            <v>150</v>
          </cell>
          <cell r="R161" t="str">
            <v>Prestar servicios profesionales para desarrollar las actividades relacionadas con la estructuración de procesos contractuales en sus diferentes etapas, a cargo de la Dirección Administrativa y Financiera. PC 869.</v>
          </cell>
          <cell r="S161" t="str">
            <v>O23011605560000007662</v>
          </cell>
          <cell r="T161" t="str">
            <v>Fortalecimiento a la gestión institucional de la SDMujer en Bogotá</v>
          </cell>
          <cell r="U161" t="str">
            <v>1-100-F001</v>
          </cell>
          <cell r="V161" t="str">
            <v>VA-RECURSOS DISTRITO</v>
          </cell>
          <cell r="W161" t="str">
            <v>O232020200991114</v>
          </cell>
          <cell r="X161" t="str">
            <v>Servicios de planificación económica, social y estadística de la administración publica</v>
          </cell>
          <cell r="Y161" t="str">
            <v>PM/0121/0108/45990287662</v>
          </cell>
          <cell r="Z161" t="str">
            <v/>
          </cell>
          <cell r="AA161" t="str">
            <v>Servicio de promoción de la garantía de derechos</v>
          </cell>
          <cell r="AB161" t="str">
            <v>10</v>
          </cell>
          <cell r="AC161" t="str">
            <v>CONTRATACIÓN DIRECTA</v>
          </cell>
          <cell r="AD161" t="str">
            <v>1000302291</v>
          </cell>
          <cell r="AE161" t="str">
            <v>CC</v>
          </cell>
          <cell r="AF161" t="str">
            <v>1010216803</v>
          </cell>
          <cell r="AG161" t="str">
            <v>OSCAR DAVID CORTES PEREZ</v>
          </cell>
          <cell r="AH161" t="str">
            <v>1000017590</v>
          </cell>
          <cell r="AI161" t="str">
            <v>DAYRA MARCELA ALDANA DIAZ</v>
          </cell>
          <cell r="AJ161" t="str">
            <v>1004993529</v>
          </cell>
          <cell r="AK161" t="str">
            <v>LUIS GUILLERMO FLECHAS SALCEDO</v>
          </cell>
          <cell r="AL161">
            <v>61750000</v>
          </cell>
          <cell r="AM161">
            <v>2850000</v>
          </cell>
          <cell r="AN161">
            <v>0</v>
          </cell>
          <cell r="AO161">
            <v>58900000</v>
          </cell>
          <cell r="AP161">
            <v>58900000</v>
          </cell>
          <cell r="AQ161">
            <v>0</v>
          </cell>
          <cell r="AR161" t="str">
            <v>5000623747</v>
          </cell>
          <cell r="AS161" t="str">
            <v>1</v>
          </cell>
          <cell r="AT161" t="str">
            <v>506000</v>
          </cell>
          <cell r="AU161" t="str">
            <v>1</v>
          </cell>
          <cell r="AV161">
            <v>45315</v>
          </cell>
          <cell r="AW161" t="str">
            <v/>
          </cell>
        </row>
        <row r="162">
          <cell r="A162" t="str">
            <v>94-2024</v>
          </cell>
          <cell r="B162" t="str">
            <v>2024</v>
          </cell>
          <cell r="C162" t="str">
            <v>3</v>
          </cell>
          <cell r="D162">
            <v>45292</v>
          </cell>
          <cell r="E162">
            <v>45611</v>
          </cell>
          <cell r="F162" t="str">
            <v>0121-01</v>
          </cell>
          <cell r="G162">
            <v>45315</v>
          </cell>
          <cell r="H162" t="str">
            <v>145</v>
          </cell>
          <cell r="I162" t="str">
            <v>CONTRATO DE PRESTACION DE SERVICIOS PROFESIONALES</v>
          </cell>
          <cell r="J162">
            <v>94</v>
          </cell>
          <cell r="K162">
            <v>45316</v>
          </cell>
          <cell r="L162">
            <v>45504</v>
          </cell>
          <cell r="M162" t="str">
            <v>188</v>
          </cell>
          <cell r="N162" t="str">
            <v>02</v>
          </cell>
          <cell r="O162" t="str">
            <v>ORDENES DE PAGO</v>
          </cell>
          <cell r="P162" t="str">
            <v>527</v>
          </cell>
          <cell r="Q162" t="str">
            <v>151</v>
          </cell>
          <cell r="R162" t="str">
            <v>Prestación de servicios profesionales en  la planeación, ejecución, implementación, seguimiento y control de los componentes asociados con el Subsistema Interno de Gestión Documental y Archivo (SIGA) de la Secretaria Distrital de la Mujer. PC 868.</v>
          </cell>
          <cell r="S162" t="str">
            <v>O23011605560000007662</v>
          </cell>
          <cell r="T162" t="str">
            <v>Fortalecimiento a la gestión institucional de la SDMujer en Bogotá</v>
          </cell>
          <cell r="U162" t="str">
            <v>1-100-F001</v>
          </cell>
          <cell r="V162" t="str">
            <v>VA-RECURSOS DISTRITO</v>
          </cell>
          <cell r="W162" t="str">
            <v>O232020200991114</v>
          </cell>
          <cell r="X162" t="str">
            <v>Servicios de planificación económica, social y estadística de la administración publica</v>
          </cell>
          <cell r="Y162" t="str">
            <v>PM/0121/0108/45990177662</v>
          </cell>
          <cell r="Z162" t="str">
            <v/>
          </cell>
          <cell r="AA162" t="str">
            <v>Servicio de promoción de la garantía de derechos</v>
          </cell>
          <cell r="AB162" t="str">
            <v>10</v>
          </cell>
          <cell r="AC162" t="str">
            <v>CONTRATACIÓN DIRECTA</v>
          </cell>
          <cell r="AD162" t="str">
            <v>1000105674</v>
          </cell>
          <cell r="AE162" t="str">
            <v>CC</v>
          </cell>
          <cell r="AF162" t="str">
            <v>24729335</v>
          </cell>
          <cell r="AG162" t="str">
            <v>LILIANA  SALAZAR MUÑOZ</v>
          </cell>
          <cell r="AH162" t="str">
            <v>1000017590</v>
          </cell>
          <cell r="AI162" t="str">
            <v>DAYRA MARCELA ALDANA DIAZ</v>
          </cell>
          <cell r="AJ162" t="str">
            <v>1004993529</v>
          </cell>
          <cell r="AK162" t="str">
            <v>LUIS GUILLERMO FLECHAS SALCEDO</v>
          </cell>
          <cell r="AL162">
            <v>36400000</v>
          </cell>
          <cell r="AM162">
            <v>1680000</v>
          </cell>
          <cell r="AN162">
            <v>0</v>
          </cell>
          <cell r="AO162">
            <v>34720000</v>
          </cell>
          <cell r="AP162">
            <v>34720000</v>
          </cell>
          <cell r="AQ162">
            <v>0</v>
          </cell>
          <cell r="AR162" t="str">
            <v>5000623751</v>
          </cell>
          <cell r="AS162" t="str">
            <v>1</v>
          </cell>
          <cell r="AT162" t="str">
            <v>505998</v>
          </cell>
          <cell r="AU162" t="str">
            <v>1</v>
          </cell>
          <cell r="AV162">
            <v>45315</v>
          </cell>
          <cell r="AW162" t="str">
            <v/>
          </cell>
        </row>
        <row r="163">
          <cell r="A163" t="str">
            <v>100-2024</v>
          </cell>
          <cell r="B163" t="str">
            <v>2024</v>
          </cell>
          <cell r="C163" t="str">
            <v>1</v>
          </cell>
          <cell r="D163">
            <v>45292</v>
          </cell>
          <cell r="E163">
            <v>45611</v>
          </cell>
          <cell r="F163" t="str">
            <v>0121-01</v>
          </cell>
          <cell r="G163">
            <v>45316</v>
          </cell>
          <cell r="H163" t="str">
            <v>145</v>
          </cell>
          <cell r="I163" t="str">
            <v>CONTRATO DE PRESTACION DE SERVICIOS PROFESIONALES</v>
          </cell>
          <cell r="J163">
            <v>100</v>
          </cell>
          <cell r="K163">
            <v>45316</v>
          </cell>
          <cell r="L163">
            <v>45504</v>
          </cell>
          <cell r="M163" t="str">
            <v>188</v>
          </cell>
          <cell r="N163" t="str">
            <v>02</v>
          </cell>
          <cell r="O163" t="str">
            <v>ORDENES DE PAGO</v>
          </cell>
          <cell r="P163" t="str">
            <v>301</v>
          </cell>
          <cell r="Q163" t="str">
            <v>152</v>
          </cell>
          <cell r="R163" t="str">
            <v>Brindar Asistencia Técnica a los sectores de la administración distrital para transversalizar el enfoque de género y apoyar la implementación de la Política Pública De Mujeres Y Equidad De Género. PC 155.</v>
          </cell>
          <cell r="S163" t="str">
            <v>O23011601050000007738</v>
          </cell>
          <cell r="T163" t="str">
            <v>Implementación de Políticas Públicas lideradas por la Secretaria de la Mujer y Transversalización de género para promover igualdad, desarrollo de capacidades y reconocimiento de las mujeres de Bogotá</v>
          </cell>
          <cell r="U163" t="str">
            <v>1-100-F001</v>
          </cell>
          <cell r="V163" t="str">
            <v>VA-RECURSOS DISTRITO</v>
          </cell>
          <cell r="W163" t="str">
            <v>O232020200991114</v>
          </cell>
          <cell r="X163" t="str">
            <v>Servicios de planificación económica, social y estadística de la administración publica</v>
          </cell>
          <cell r="Y163" t="str">
            <v>PM/0121/0108/45020227738</v>
          </cell>
          <cell r="Z163" t="str">
            <v/>
          </cell>
          <cell r="AA163" t="str">
            <v>Servicio de promoción de la garantía de derechos</v>
          </cell>
          <cell r="AB163" t="str">
            <v>10</v>
          </cell>
          <cell r="AC163" t="str">
            <v>CONTRATACIÓN DIRECTA</v>
          </cell>
          <cell r="AD163" t="str">
            <v>1007217520</v>
          </cell>
          <cell r="AE163" t="str">
            <v>CC</v>
          </cell>
          <cell r="AF163" t="str">
            <v>1050952104</v>
          </cell>
          <cell r="AG163" t="str">
            <v>LILIBETH  XIQUES MORALES</v>
          </cell>
          <cell r="AH163" t="str">
            <v>1000017590</v>
          </cell>
          <cell r="AI163" t="str">
            <v>DAYRA MARCELA ALDANA DIAZ</v>
          </cell>
          <cell r="AJ163" t="str">
            <v>1004993529</v>
          </cell>
          <cell r="AK163" t="str">
            <v>LUIS GUILLERMO FLECHAS SALCEDO</v>
          </cell>
          <cell r="AL163">
            <v>41400000</v>
          </cell>
          <cell r="AM163">
            <v>0</v>
          </cell>
          <cell r="AN163">
            <v>0</v>
          </cell>
          <cell r="AO163">
            <v>41400000</v>
          </cell>
          <cell r="AP163">
            <v>41400000</v>
          </cell>
          <cell r="AQ163">
            <v>0</v>
          </cell>
          <cell r="AR163" t="str">
            <v>5000623795</v>
          </cell>
          <cell r="AS163" t="str">
            <v>1</v>
          </cell>
          <cell r="AT163" t="str">
            <v>498402</v>
          </cell>
          <cell r="AU163" t="str">
            <v>1</v>
          </cell>
          <cell r="AV163">
            <v>45316</v>
          </cell>
          <cell r="AW163" t="str">
            <v/>
          </cell>
        </row>
        <row r="164">
          <cell r="A164" t="str">
            <v>98-2024</v>
          </cell>
          <cell r="B164" t="str">
            <v>2024</v>
          </cell>
          <cell r="C164" t="str">
            <v>1</v>
          </cell>
          <cell r="D164">
            <v>45292</v>
          </cell>
          <cell r="E164">
            <v>45611</v>
          </cell>
          <cell r="F164" t="str">
            <v>0121-01</v>
          </cell>
          <cell r="G164">
            <v>45316</v>
          </cell>
          <cell r="H164" t="str">
            <v>145</v>
          </cell>
          <cell r="I164" t="str">
            <v>CONTRATO DE PRESTACION DE SERVICIOS PROFESIONALES</v>
          </cell>
          <cell r="J164">
            <v>98</v>
          </cell>
          <cell r="K164">
            <v>45316</v>
          </cell>
          <cell r="L164">
            <v>45406</v>
          </cell>
          <cell r="M164" t="str">
            <v>90</v>
          </cell>
          <cell r="N164" t="str">
            <v>02</v>
          </cell>
          <cell r="O164" t="str">
            <v>ORDENES DE PAGO</v>
          </cell>
          <cell r="P164" t="str">
            <v>620</v>
          </cell>
          <cell r="Q164" t="str">
            <v>153</v>
          </cell>
          <cell r="R164" t="str">
            <v>Prestar los servicios profesionales especializados para apoyar a la Oficina Asesora de Planeación en la coordinación de las actividades derivadas de los procesos contractuales en sus fases pre contractuales, contractuales y pos contractuales, así como la orientación jurídica de los temas que le sean asignados. PC 862</v>
          </cell>
          <cell r="S164" t="str">
            <v>O23011605560000007662</v>
          </cell>
          <cell r="T164" t="str">
            <v>Fortalecimiento a la gestión institucional de la SDMujer en Bogotá</v>
          </cell>
          <cell r="U164" t="str">
            <v>1-100-F001</v>
          </cell>
          <cell r="V164" t="str">
            <v>VA-RECURSOS DISTRITO</v>
          </cell>
          <cell r="W164" t="str">
            <v>O232020200991114</v>
          </cell>
          <cell r="X164" t="str">
            <v>Servicios de planificación económica, social y estadística de la administración publica</v>
          </cell>
          <cell r="Y164" t="str">
            <v>PM/0121/0103/45990237662</v>
          </cell>
          <cell r="Z164" t="str">
            <v/>
          </cell>
          <cell r="AA164" t="str">
            <v>IGUALDAD DE OPORTUNIDADES Y DESARROLLO DE CAPACIDA</v>
          </cell>
          <cell r="AB164" t="str">
            <v>10</v>
          </cell>
          <cell r="AC164" t="str">
            <v>CONTRATACIÓN DIRECTA</v>
          </cell>
          <cell r="AD164" t="str">
            <v>1000147749</v>
          </cell>
          <cell r="AE164" t="str">
            <v>CC</v>
          </cell>
          <cell r="AF164" t="str">
            <v>53152671</v>
          </cell>
          <cell r="AG164" t="str">
            <v>PAOLA YISSELLY MORENO BULLA</v>
          </cell>
          <cell r="AH164" t="str">
            <v>1000017590</v>
          </cell>
          <cell r="AI164" t="str">
            <v>DAYRA MARCELA ALDANA DIAZ</v>
          </cell>
          <cell r="AJ164" t="str">
            <v>1004993529</v>
          </cell>
          <cell r="AK164" t="str">
            <v>LUIS GUILLERMO FLECHAS SALCEDO</v>
          </cell>
          <cell r="AL164">
            <v>25746111</v>
          </cell>
          <cell r="AM164">
            <v>0</v>
          </cell>
          <cell r="AN164">
            <v>0</v>
          </cell>
          <cell r="AO164">
            <v>25746111</v>
          </cell>
          <cell r="AP164">
            <v>25746111</v>
          </cell>
          <cell r="AQ164">
            <v>0</v>
          </cell>
          <cell r="AR164" t="str">
            <v>5000623796</v>
          </cell>
          <cell r="AS164" t="str">
            <v>1</v>
          </cell>
          <cell r="AT164" t="str">
            <v>511846</v>
          </cell>
          <cell r="AU164" t="str">
            <v>1</v>
          </cell>
          <cell r="AV164">
            <v>45316</v>
          </cell>
          <cell r="AW164" t="str">
            <v/>
          </cell>
        </row>
        <row r="165">
          <cell r="A165" t="str">
            <v>95-2024</v>
          </cell>
          <cell r="B165" t="str">
            <v>2024</v>
          </cell>
          <cell r="C165" t="str">
            <v>3</v>
          </cell>
          <cell r="D165">
            <v>45292</v>
          </cell>
          <cell r="E165">
            <v>45611</v>
          </cell>
          <cell r="F165" t="str">
            <v>0121-01</v>
          </cell>
          <cell r="G165">
            <v>45316</v>
          </cell>
          <cell r="H165" t="str">
            <v>145</v>
          </cell>
          <cell r="I165" t="str">
            <v>CONTRATO DE PRESTACION DE SERVICIOS PROFESIONALES</v>
          </cell>
          <cell r="J165">
            <v>95</v>
          </cell>
          <cell r="K165">
            <v>45316</v>
          </cell>
          <cell r="L165">
            <v>45504</v>
          </cell>
          <cell r="M165" t="str">
            <v>188</v>
          </cell>
          <cell r="N165" t="str">
            <v>02</v>
          </cell>
          <cell r="O165" t="str">
            <v>ORDENES DE PAGO</v>
          </cell>
          <cell r="P165" t="str">
            <v>514</v>
          </cell>
          <cell r="Q165" t="str">
            <v>154</v>
          </cell>
          <cell r="R165" t="str">
            <v>Prestar los servicios profesionales para brindar atención a mujeres víctimas de violencias en los niveles de orientación, asesoría y/o representación jurídica en el territorio. PC 732</v>
          </cell>
          <cell r="S165" t="str">
            <v>O23011603400000007672</v>
          </cell>
          <cell r="T165" t="str">
            <v>Contribución acceso efectivo de las mujeres a la justicia con enfoque de género y de la ruta integral de atención para el acceso a la justicia de las mujeres en Bogotá</v>
          </cell>
          <cell r="U165" t="str">
            <v>1-100-F001</v>
          </cell>
          <cell r="V165" t="str">
            <v>VA-RECURSOS DISTRITO</v>
          </cell>
          <cell r="W165" t="str">
            <v>O232020200882120</v>
          </cell>
          <cell r="X165" t="str">
            <v>Servicios de asesoramiento y representación jurídica relativos a otros campos del derecho</v>
          </cell>
          <cell r="Y165" t="str">
            <v>PM/0121/0106/12020277672</v>
          </cell>
          <cell r="Z165" t="str">
            <v/>
          </cell>
          <cell r="AA165" t="str">
            <v>Servicios de prevención, atención y acogida para e</v>
          </cell>
          <cell r="AB165" t="str">
            <v>10</v>
          </cell>
          <cell r="AC165" t="str">
            <v>CONTRATACIÓN DIRECTA</v>
          </cell>
          <cell r="AD165" t="str">
            <v>1000195552</v>
          </cell>
          <cell r="AE165" t="str">
            <v>CC</v>
          </cell>
          <cell r="AF165" t="str">
            <v>51959804</v>
          </cell>
          <cell r="AG165" t="str">
            <v>ZAMIRA DEL CARMEN PEREA MOSQUERA</v>
          </cell>
          <cell r="AH165" t="str">
            <v>1000017590</v>
          </cell>
          <cell r="AI165" t="str">
            <v>DAYRA MARCELA ALDANA DIAZ</v>
          </cell>
          <cell r="AJ165" t="str">
            <v>1004993529</v>
          </cell>
          <cell r="AK165" t="str">
            <v>LUIS GUILLERMO FLECHAS SALCEDO</v>
          </cell>
          <cell r="AL165">
            <v>24752000</v>
          </cell>
          <cell r="AM165">
            <v>1269334</v>
          </cell>
          <cell r="AN165">
            <v>0</v>
          </cell>
          <cell r="AO165">
            <v>23482666</v>
          </cell>
          <cell r="AP165">
            <v>23482666</v>
          </cell>
          <cell r="AQ165">
            <v>0</v>
          </cell>
          <cell r="AR165" t="str">
            <v>5000623798</v>
          </cell>
          <cell r="AS165" t="str">
            <v>1</v>
          </cell>
          <cell r="AT165" t="str">
            <v>505055</v>
          </cell>
          <cell r="AU165" t="str">
            <v>1</v>
          </cell>
          <cell r="AV165">
            <v>45316</v>
          </cell>
          <cell r="AW165" t="str">
            <v/>
          </cell>
        </row>
        <row r="166">
          <cell r="A166" t="str">
            <v>95-2024</v>
          </cell>
          <cell r="B166" t="str">
            <v>2024</v>
          </cell>
          <cell r="C166" t="str">
            <v>3</v>
          </cell>
          <cell r="D166">
            <v>45292</v>
          </cell>
          <cell r="E166">
            <v>45611</v>
          </cell>
          <cell r="F166" t="str">
            <v>0121-01</v>
          </cell>
          <cell r="G166">
            <v>45316</v>
          </cell>
          <cell r="H166" t="str">
            <v>145</v>
          </cell>
          <cell r="I166" t="str">
            <v>CONTRATO DE PRESTACION DE SERVICIOS PROFESIONALES</v>
          </cell>
          <cell r="J166">
            <v>95</v>
          </cell>
          <cell r="K166">
            <v>45316</v>
          </cell>
          <cell r="L166">
            <v>45504</v>
          </cell>
          <cell r="M166" t="str">
            <v>188</v>
          </cell>
          <cell r="N166" t="str">
            <v>02</v>
          </cell>
          <cell r="O166" t="str">
            <v>ORDENES DE PAGO</v>
          </cell>
          <cell r="P166" t="str">
            <v>514</v>
          </cell>
          <cell r="Q166" t="str">
            <v>154</v>
          </cell>
          <cell r="R166" t="str">
            <v>Prestar los servicios profesionales para brindar atención a mujeres víctimas de violencias en los niveles de orientación, asesoría y/o representación jurídica en el territorio. PC 732</v>
          </cell>
          <cell r="S166" t="str">
            <v>O23011603400000007672</v>
          </cell>
          <cell r="T166" t="str">
            <v>Contribución acceso efectivo de las mujeres a la justicia con enfoque de género y de la ruta integral de atención para el acceso a la justicia de las mujeres en Bogotá</v>
          </cell>
          <cell r="U166" t="str">
            <v>1-100-F001</v>
          </cell>
          <cell r="V166" t="str">
            <v>VA-RECURSOS DISTRITO</v>
          </cell>
          <cell r="W166" t="str">
            <v>O232020200882120</v>
          </cell>
          <cell r="X166" t="str">
            <v>Servicios de asesoramiento y representación jurídica relativos a otros campos del derecho</v>
          </cell>
          <cell r="Y166" t="str">
            <v>PM/0121/0106/12020277672</v>
          </cell>
          <cell r="Z166" t="str">
            <v/>
          </cell>
          <cell r="AA166" t="str">
            <v>Servicios de prevención, atención y acogida para e</v>
          </cell>
          <cell r="AB166" t="str">
            <v>10</v>
          </cell>
          <cell r="AC166" t="str">
            <v>CONTRATACIÓN DIRECTA</v>
          </cell>
          <cell r="AD166" t="str">
            <v>1000195552</v>
          </cell>
          <cell r="AE166" t="str">
            <v>CC</v>
          </cell>
          <cell r="AF166" t="str">
            <v>51959804</v>
          </cell>
          <cell r="AG166" t="str">
            <v>ZAMIRA DEL CARMEN PEREA MOSQUERA</v>
          </cell>
          <cell r="AH166" t="str">
            <v>1000017590</v>
          </cell>
          <cell r="AI166" t="str">
            <v>DAYRA MARCELA ALDANA DIAZ</v>
          </cell>
          <cell r="AJ166" t="str">
            <v>1004993529</v>
          </cell>
          <cell r="AK166" t="str">
            <v>LUIS GUILLERMO FLECHAS SALCEDO</v>
          </cell>
          <cell r="AL166">
            <v>19448000</v>
          </cell>
          <cell r="AM166">
            <v>997333</v>
          </cell>
          <cell r="AN166">
            <v>0</v>
          </cell>
          <cell r="AO166">
            <v>18450667</v>
          </cell>
          <cell r="AP166">
            <v>18450667</v>
          </cell>
          <cell r="AQ166">
            <v>0</v>
          </cell>
          <cell r="AR166" t="str">
            <v>5000623798</v>
          </cell>
          <cell r="AS166" t="str">
            <v>2</v>
          </cell>
          <cell r="AT166" t="str">
            <v>505055</v>
          </cell>
          <cell r="AU166" t="str">
            <v>2</v>
          </cell>
          <cell r="AV166">
            <v>45316</v>
          </cell>
          <cell r="AW166" t="str">
            <v/>
          </cell>
        </row>
        <row r="167">
          <cell r="A167" t="str">
            <v>96-2024</v>
          </cell>
          <cell r="B167" t="str">
            <v>2024</v>
          </cell>
          <cell r="C167" t="str">
            <v>3</v>
          </cell>
          <cell r="D167">
            <v>45292</v>
          </cell>
          <cell r="E167">
            <v>45611</v>
          </cell>
          <cell r="F167" t="str">
            <v>0121-01</v>
          </cell>
          <cell r="G167">
            <v>45316</v>
          </cell>
          <cell r="H167" t="str">
            <v>145</v>
          </cell>
          <cell r="I167" t="str">
            <v>CONTRATO DE PRESTACION DE SERVICIOS PROFESIONALES</v>
          </cell>
          <cell r="J167">
            <v>96</v>
          </cell>
          <cell r="K167">
            <v>45316</v>
          </cell>
          <cell r="L167">
            <v>45504</v>
          </cell>
          <cell r="M167" t="str">
            <v>188</v>
          </cell>
          <cell r="N167" t="str">
            <v>02</v>
          </cell>
          <cell r="O167" t="str">
            <v>ORDENES DE PAGO</v>
          </cell>
          <cell r="P167" t="str">
            <v>596</v>
          </cell>
          <cell r="Q167" t="str">
            <v>155</v>
          </cell>
          <cell r="R167" t="str">
            <v>Prestar los servicios profesionales para representar jurídicamente a mujeres víctimas de violencias ante instancias judiciales y/o administrativas, en el marco de la Estrategia de Justicia de Género pc 756</v>
          </cell>
          <cell r="S167" t="str">
            <v>O23011603400000007672</v>
          </cell>
          <cell r="T167" t="str">
            <v>Contribución acceso efectivo de las mujeres a la justicia con enfoque de género y de la ruta integral de atención para el acceso a la justicia de las mujeres en Bogotá</v>
          </cell>
          <cell r="U167" t="str">
            <v>1-100-F001</v>
          </cell>
          <cell r="V167" t="str">
            <v>VA-RECURSOS DISTRITO</v>
          </cell>
          <cell r="W167" t="str">
            <v>O232020200882120</v>
          </cell>
          <cell r="X167" t="str">
            <v>Servicios de asesoramiento y representación jurídica relativos a otros campos del derecho</v>
          </cell>
          <cell r="Y167" t="str">
            <v>PM/0121/0106/12020077672</v>
          </cell>
          <cell r="Z167" t="str">
            <v/>
          </cell>
          <cell r="AA167" t="str">
            <v>Servicios de prevención, atención y acogida para e</v>
          </cell>
          <cell r="AB167" t="str">
            <v>10</v>
          </cell>
          <cell r="AC167" t="str">
            <v>CONTRATACIÓN DIRECTA</v>
          </cell>
          <cell r="AD167" t="str">
            <v>1009342271</v>
          </cell>
          <cell r="AE167" t="str">
            <v>CC</v>
          </cell>
          <cell r="AF167" t="str">
            <v>1073516348</v>
          </cell>
          <cell r="AG167" t="str">
            <v>TANNIA LORENA PASION BECERRA</v>
          </cell>
          <cell r="AH167" t="str">
            <v>1000017590</v>
          </cell>
          <cell r="AI167" t="str">
            <v>DAYRA MARCELA ALDANA DIAZ</v>
          </cell>
          <cell r="AJ167" t="str">
            <v>1004993529</v>
          </cell>
          <cell r="AK167" t="str">
            <v>LUIS GUILLERMO FLECHAS SALCEDO</v>
          </cell>
          <cell r="AL167">
            <v>42367000</v>
          </cell>
          <cell r="AM167">
            <v>2172667</v>
          </cell>
          <cell r="AN167">
            <v>0</v>
          </cell>
          <cell r="AO167">
            <v>40194333</v>
          </cell>
          <cell r="AP167">
            <v>40194333</v>
          </cell>
          <cell r="AQ167">
            <v>0</v>
          </cell>
          <cell r="AR167" t="str">
            <v>5000623816</v>
          </cell>
          <cell r="AS167" t="str">
            <v>1</v>
          </cell>
          <cell r="AT167" t="str">
            <v>509735</v>
          </cell>
          <cell r="AU167" t="str">
            <v>1</v>
          </cell>
          <cell r="AV167">
            <v>45316</v>
          </cell>
          <cell r="AW167" t="str">
            <v/>
          </cell>
        </row>
        <row r="168">
          <cell r="A168" t="str">
            <v>97-2024</v>
          </cell>
          <cell r="B168" t="str">
            <v>2024</v>
          </cell>
          <cell r="C168" t="str">
            <v>1</v>
          </cell>
          <cell r="D168">
            <v>45292</v>
          </cell>
          <cell r="E168">
            <v>45611</v>
          </cell>
          <cell r="F168" t="str">
            <v>0121-01</v>
          </cell>
          <cell r="G168">
            <v>45316</v>
          </cell>
          <cell r="H168" t="str">
            <v>145</v>
          </cell>
          <cell r="I168" t="str">
            <v>CONTRATO DE PRESTACION DE SERVICIOS PROFESIONALES</v>
          </cell>
          <cell r="J168">
            <v>97</v>
          </cell>
          <cell r="K168">
            <v>45316</v>
          </cell>
          <cell r="L168">
            <v>45504</v>
          </cell>
          <cell r="M168" t="str">
            <v>188</v>
          </cell>
          <cell r="N168" t="str">
            <v>02</v>
          </cell>
          <cell r="O168" t="str">
            <v>ORDENES DE PAGO</v>
          </cell>
          <cell r="P168" t="str">
            <v>513</v>
          </cell>
          <cell r="Q168" t="str">
            <v>156</v>
          </cell>
          <cell r="R168" t="str">
            <v>Prestar los servicios profesionales para brindar atención a mujeres víctimas de violencias en los niveles de orientación, asesoría y/o representación jurídica en el territorio. PC 731</v>
          </cell>
          <cell r="S168" t="str">
            <v>O23011603400000007672</v>
          </cell>
          <cell r="T168" t="str">
            <v>Contribución acceso efectivo de las mujeres a la justicia con enfoque de género y de la ruta integral de atención para el acceso a la justicia de las mujeres en Bogotá</v>
          </cell>
          <cell r="U168" t="str">
            <v>1-100-F001</v>
          </cell>
          <cell r="V168" t="str">
            <v>VA-RECURSOS DISTRITO</v>
          </cell>
          <cell r="W168" t="str">
            <v>O232020200882120</v>
          </cell>
          <cell r="X168" t="str">
            <v>Servicios de asesoramiento y representación jurídica relativos a otros campos del derecho</v>
          </cell>
          <cell r="Y168" t="str">
            <v>PM/0121/0106/12020277672</v>
          </cell>
          <cell r="Z168" t="str">
            <v/>
          </cell>
          <cell r="AA168" t="str">
            <v>Servicios de prevención, atención y acogida para e</v>
          </cell>
          <cell r="AB168" t="str">
            <v>10</v>
          </cell>
          <cell r="AC168" t="str">
            <v>CONTRATACIÓN DIRECTA</v>
          </cell>
          <cell r="AD168" t="str">
            <v>1009182153</v>
          </cell>
          <cell r="AE168" t="str">
            <v>CC</v>
          </cell>
          <cell r="AF168" t="str">
            <v>1018419161</v>
          </cell>
          <cell r="AG168" t="str">
            <v>YICCEDT ALEJANDRA VARGAS PINZON</v>
          </cell>
          <cell r="AH168" t="str">
            <v>1000017590</v>
          </cell>
          <cell r="AI168" t="str">
            <v>DAYRA MARCELA ALDANA DIAZ</v>
          </cell>
          <cell r="AJ168" t="str">
            <v>1004993529</v>
          </cell>
          <cell r="AK168" t="str">
            <v>LUIS GUILLERMO FLECHAS SALCEDO</v>
          </cell>
          <cell r="AL168">
            <v>19448000</v>
          </cell>
          <cell r="AM168">
            <v>997333</v>
          </cell>
          <cell r="AN168">
            <v>0</v>
          </cell>
          <cell r="AO168">
            <v>18450667</v>
          </cell>
          <cell r="AP168">
            <v>18450667</v>
          </cell>
          <cell r="AQ168">
            <v>0</v>
          </cell>
          <cell r="AR168" t="str">
            <v>5000623849</v>
          </cell>
          <cell r="AS168" t="str">
            <v>1</v>
          </cell>
          <cell r="AT168" t="str">
            <v>505047</v>
          </cell>
          <cell r="AU168" t="str">
            <v>2</v>
          </cell>
          <cell r="AV168">
            <v>45316</v>
          </cell>
          <cell r="AW168" t="str">
            <v/>
          </cell>
        </row>
        <row r="169">
          <cell r="A169" t="str">
            <v>97-2024</v>
          </cell>
          <cell r="B169" t="str">
            <v>2024</v>
          </cell>
          <cell r="C169" t="str">
            <v>1</v>
          </cell>
          <cell r="D169">
            <v>45292</v>
          </cell>
          <cell r="E169">
            <v>45611</v>
          </cell>
          <cell r="F169" t="str">
            <v>0121-01</v>
          </cell>
          <cell r="G169">
            <v>45316</v>
          </cell>
          <cell r="H169" t="str">
            <v>145</v>
          </cell>
          <cell r="I169" t="str">
            <v>CONTRATO DE PRESTACION DE SERVICIOS PROFESIONALES</v>
          </cell>
          <cell r="J169">
            <v>97</v>
          </cell>
          <cell r="K169">
            <v>45316</v>
          </cell>
          <cell r="L169">
            <v>45504</v>
          </cell>
          <cell r="M169" t="str">
            <v>188</v>
          </cell>
          <cell r="N169" t="str">
            <v>02</v>
          </cell>
          <cell r="O169" t="str">
            <v>ORDENES DE PAGO</v>
          </cell>
          <cell r="P169" t="str">
            <v>513</v>
          </cell>
          <cell r="Q169" t="str">
            <v>156</v>
          </cell>
          <cell r="R169" t="str">
            <v>Prestar los servicios profesionales para brindar atención a mujeres víctimas de violencias en los niveles de orientación, asesoría y/o representación jurídica en el territorio. PC 731</v>
          </cell>
          <cell r="S169" t="str">
            <v>O23011603400000007672</v>
          </cell>
          <cell r="T169" t="str">
            <v>Contribución acceso efectivo de las mujeres a la justicia con enfoque de género y de la ruta integral de atención para el acceso a la justicia de las mujeres en Bogotá</v>
          </cell>
          <cell r="U169" t="str">
            <v>1-100-F001</v>
          </cell>
          <cell r="V169" t="str">
            <v>VA-RECURSOS DISTRITO</v>
          </cell>
          <cell r="W169" t="str">
            <v>O232020200882120</v>
          </cell>
          <cell r="X169" t="str">
            <v>Servicios de asesoramiento y representación jurídica relativos a otros campos del derecho</v>
          </cell>
          <cell r="Y169" t="str">
            <v>PM/0121/0106/12020277672</v>
          </cell>
          <cell r="Z169" t="str">
            <v/>
          </cell>
          <cell r="AA169" t="str">
            <v>Servicios de prevención, atención y acogida para e</v>
          </cell>
          <cell r="AB169" t="str">
            <v>10</v>
          </cell>
          <cell r="AC169" t="str">
            <v>CONTRATACIÓN DIRECTA</v>
          </cell>
          <cell r="AD169" t="str">
            <v>1009182153</v>
          </cell>
          <cell r="AE169" t="str">
            <v>CC</v>
          </cell>
          <cell r="AF169" t="str">
            <v>1018419161</v>
          </cell>
          <cell r="AG169" t="str">
            <v>YICCEDT ALEJANDRA VARGAS PINZON</v>
          </cell>
          <cell r="AH169" t="str">
            <v>1000017590</v>
          </cell>
          <cell r="AI169" t="str">
            <v>DAYRA MARCELA ALDANA DIAZ</v>
          </cell>
          <cell r="AJ169" t="str">
            <v>1004993529</v>
          </cell>
          <cell r="AK169" t="str">
            <v>LUIS GUILLERMO FLECHAS SALCEDO</v>
          </cell>
          <cell r="AL169">
            <v>24752000</v>
          </cell>
          <cell r="AM169">
            <v>1269334</v>
          </cell>
          <cell r="AN169">
            <v>0</v>
          </cell>
          <cell r="AO169">
            <v>23482666</v>
          </cell>
          <cell r="AP169">
            <v>23482666</v>
          </cell>
          <cell r="AQ169">
            <v>0</v>
          </cell>
          <cell r="AR169" t="str">
            <v>5000623849</v>
          </cell>
          <cell r="AS169" t="str">
            <v>2</v>
          </cell>
          <cell r="AT169" t="str">
            <v>505047</v>
          </cell>
          <cell r="AU169" t="str">
            <v>1</v>
          </cell>
          <cell r="AV169">
            <v>45316</v>
          </cell>
          <cell r="AW169" t="str">
            <v/>
          </cell>
        </row>
        <row r="170">
          <cell r="A170" t="str">
            <v>99-2024</v>
          </cell>
          <cell r="B170" t="str">
            <v>2024</v>
          </cell>
          <cell r="C170" t="str">
            <v>1</v>
          </cell>
          <cell r="D170">
            <v>45292</v>
          </cell>
          <cell r="E170">
            <v>45611</v>
          </cell>
          <cell r="F170" t="str">
            <v>0121-01</v>
          </cell>
          <cell r="G170">
            <v>45316</v>
          </cell>
          <cell r="H170" t="str">
            <v>145</v>
          </cell>
          <cell r="I170" t="str">
            <v>CONTRATO DE PRESTACION DE SERVICIOS PROFESIONALES</v>
          </cell>
          <cell r="J170">
            <v>99</v>
          </cell>
          <cell r="K170">
            <v>45316</v>
          </cell>
          <cell r="L170">
            <v>45504</v>
          </cell>
          <cell r="M170" t="str">
            <v>188</v>
          </cell>
          <cell r="N170" t="str">
            <v>02</v>
          </cell>
          <cell r="O170" t="str">
            <v>ORDENES DE PAGO</v>
          </cell>
          <cell r="P170" t="str">
            <v>303</v>
          </cell>
          <cell r="Q170" t="str">
            <v>157</v>
          </cell>
          <cell r="R170" t="str">
            <v>Brindar Asistencia Técnica a los sectores de la administración distrital para transversalizar el enfoque de género y apoyar la implementación de la Política Pública De Mujeres Y Equidad De Género. PC 157.</v>
          </cell>
          <cell r="S170" t="str">
            <v>O23011601050000007738</v>
          </cell>
          <cell r="T170" t="str">
            <v>Implementación de Políticas Públicas lideradas por la Secretaria de la Mujer y Transversalización de género para promover igualdad, desarrollo de capacidades y reconocimiento de las mujeres de Bogotá</v>
          </cell>
          <cell r="U170" t="str">
            <v>1-100-F001</v>
          </cell>
          <cell r="V170" t="str">
            <v>VA-RECURSOS DISTRITO</v>
          </cell>
          <cell r="W170" t="str">
            <v>O232020200991114</v>
          </cell>
          <cell r="X170" t="str">
            <v>Servicios de planificación económica, social y estadística de la administración publica</v>
          </cell>
          <cell r="Y170" t="str">
            <v>PM/0121/0108/45020227738</v>
          </cell>
          <cell r="Z170" t="str">
            <v/>
          </cell>
          <cell r="AA170" t="str">
            <v>Servicio de promoción de la garantía de derechos</v>
          </cell>
          <cell r="AB170" t="str">
            <v>10</v>
          </cell>
          <cell r="AC170" t="str">
            <v>CONTRATACIÓN DIRECTA</v>
          </cell>
          <cell r="AD170" t="str">
            <v>1000789491</v>
          </cell>
          <cell r="AE170" t="str">
            <v>CC</v>
          </cell>
          <cell r="AF170" t="str">
            <v>1033735189</v>
          </cell>
          <cell r="AG170" t="str">
            <v>SNEYDER  RIVERA SANCHEZ</v>
          </cell>
          <cell r="AH170" t="str">
            <v>1000017590</v>
          </cell>
          <cell r="AI170" t="str">
            <v>DAYRA MARCELA ALDANA DIAZ</v>
          </cell>
          <cell r="AJ170" t="str">
            <v>1004993529</v>
          </cell>
          <cell r="AK170" t="str">
            <v>LUIS GUILLERMO FLECHAS SALCEDO</v>
          </cell>
          <cell r="AL170">
            <v>41400000</v>
          </cell>
          <cell r="AM170">
            <v>0</v>
          </cell>
          <cell r="AN170">
            <v>0</v>
          </cell>
          <cell r="AO170">
            <v>41400000</v>
          </cell>
          <cell r="AP170">
            <v>41400000</v>
          </cell>
          <cell r="AQ170">
            <v>0</v>
          </cell>
          <cell r="AR170" t="str">
            <v>5000623963</v>
          </cell>
          <cell r="AS170" t="str">
            <v>1</v>
          </cell>
          <cell r="AT170" t="str">
            <v>498405</v>
          </cell>
          <cell r="AU170" t="str">
            <v>1</v>
          </cell>
          <cell r="AV170">
            <v>45316</v>
          </cell>
          <cell r="AW170" t="str">
            <v/>
          </cell>
        </row>
        <row r="171">
          <cell r="A171" t="str">
            <v>125767591-9-2024</v>
          </cell>
          <cell r="B171" t="str">
            <v>2024</v>
          </cell>
          <cell r="C171" t="str">
            <v>1</v>
          </cell>
          <cell r="D171">
            <v>45292</v>
          </cell>
          <cell r="E171">
            <v>45611</v>
          </cell>
          <cell r="F171" t="str">
            <v>0121-01</v>
          </cell>
          <cell r="G171">
            <v>45316</v>
          </cell>
          <cell r="H171" t="str">
            <v>28</v>
          </cell>
          <cell r="I171" t="str">
            <v>FACTURAS</v>
          </cell>
          <cell r="J171" t="str">
            <v>125767591-9</v>
          </cell>
          <cell r="K171">
            <v>45316</v>
          </cell>
          <cell r="L171">
            <v>45324</v>
          </cell>
          <cell r="M171" t="str">
            <v>8</v>
          </cell>
          <cell r="N171" t="str">
            <v>02</v>
          </cell>
          <cell r="O171" t="str">
            <v>ORDENES DE PAGO</v>
          </cell>
          <cell r="P171" t="str">
            <v>3</v>
          </cell>
          <cell r="Q171" t="str">
            <v>158</v>
          </cell>
          <cell r="R171" t="str">
            <v>Amparar los gastos de servicios públicos de la Secretaría Distrital de la Mujer. Archivo Central Cliente No. 4324833-0</v>
          </cell>
          <cell r="S171" t="str">
            <v>O21202020080686312</v>
          </cell>
          <cell r="T171" t="str">
            <v>Servicios de distribución de electricidad (a comisión o por contrato)</v>
          </cell>
          <cell r="U171" t="str">
            <v>1-100-F001</v>
          </cell>
          <cell r="V171" t="str">
            <v>VA-RECURSOS DISTRITO</v>
          </cell>
          <cell r="W171" t="str">
            <v>000000000000000000121</v>
          </cell>
          <cell r="X171" t="str">
            <v>0121 - Programa Funcionamiento - SECRETARÍA DISTRITAL DE LA MUJER</v>
          </cell>
          <cell r="Y171" t="str">
            <v>PM/0121/0001/FUNC</v>
          </cell>
          <cell r="Z171" t="str">
            <v/>
          </cell>
          <cell r="AA171" t="str">
            <v>FUNCIONAMIENTO SECRETARÍA DISTRITAL DE LA MUJER</v>
          </cell>
          <cell r="AB171" t="str">
            <v>93</v>
          </cell>
          <cell r="AC171" t="str">
            <v>N/A SERVICIOS PÚBLICOS</v>
          </cell>
          <cell r="AD171" t="str">
            <v>1000455356</v>
          </cell>
          <cell r="AE171" t="str">
            <v>NIT</v>
          </cell>
          <cell r="AF171" t="str">
            <v>860063875</v>
          </cell>
          <cell r="AG171" t="str">
            <v>ENEL COLOMBIA SA ESP</v>
          </cell>
          <cell r="AH171" t="str">
            <v>1000017590</v>
          </cell>
          <cell r="AI171" t="str">
            <v>DAYRA MARCELA ALDANA DIAZ</v>
          </cell>
          <cell r="AJ171" t="str">
            <v>1000017590</v>
          </cell>
          <cell r="AK171" t="str">
            <v>DAYRA MARCELA ALDANA DIAZ</v>
          </cell>
          <cell r="AL171">
            <v>384730</v>
          </cell>
          <cell r="AM171">
            <v>0</v>
          </cell>
          <cell r="AN171">
            <v>0</v>
          </cell>
          <cell r="AO171">
            <v>384730</v>
          </cell>
          <cell r="AP171">
            <v>384730</v>
          </cell>
          <cell r="AQ171">
            <v>0</v>
          </cell>
          <cell r="AR171" t="str">
            <v>5000624483</v>
          </cell>
          <cell r="AS171" t="str">
            <v>1</v>
          </cell>
          <cell r="AT171" t="str">
            <v>485380</v>
          </cell>
          <cell r="AU171" t="str">
            <v>1</v>
          </cell>
          <cell r="AV171">
            <v>45316</v>
          </cell>
          <cell r="AW171" t="str">
            <v/>
          </cell>
        </row>
        <row r="172">
          <cell r="A172" t="str">
            <v>106-2024</v>
          </cell>
          <cell r="B172" t="str">
            <v>2024</v>
          </cell>
          <cell r="C172" t="str">
            <v>1</v>
          </cell>
          <cell r="D172">
            <v>45292</v>
          </cell>
          <cell r="E172">
            <v>45611</v>
          </cell>
          <cell r="F172" t="str">
            <v>0121-01</v>
          </cell>
          <cell r="G172">
            <v>45317</v>
          </cell>
          <cell r="H172" t="str">
            <v>145</v>
          </cell>
          <cell r="I172" t="str">
            <v>CONTRATO DE PRESTACION DE SERVICIOS PROFESIONALES</v>
          </cell>
          <cell r="J172">
            <v>106</v>
          </cell>
          <cell r="K172">
            <v>45317</v>
          </cell>
          <cell r="L172">
            <v>45504</v>
          </cell>
          <cell r="M172" t="str">
            <v>187</v>
          </cell>
          <cell r="N172" t="str">
            <v>02</v>
          </cell>
          <cell r="O172" t="str">
            <v>ORDENES DE PAGO</v>
          </cell>
          <cell r="P172" t="str">
            <v>278</v>
          </cell>
          <cell r="Q172" t="str">
            <v>159</v>
          </cell>
          <cell r="R172" t="str">
            <v>Prestar servicios profesionales para apoyar jurídicamente en la elaboración de autos de sustanciación, interlocutorios y demás trámites de los procesos disciplinarios, así como las otras actividades que sean requeridas por la oficina de Control Disciplinario Interno. PC 968</v>
          </cell>
          <cell r="S172" t="str">
            <v>O21202020080383990</v>
          </cell>
          <cell r="T172" t="str">
            <v>Otros servicios profesionales, técnicos y empresariales n.c.p.</v>
          </cell>
          <cell r="U172" t="str">
            <v>1-100-F001</v>
          </cell>
          <cell r="V172" t="str">
            <v>VA-RECURSOS DISTRITO</v>
          </cell>
          <cell r="W172" t="str">
            <v>000000000000000000121</v>
          </cell>
          <cell r="X172" t="str">
            <v>0121 - Programa Funcionamiento - SECRETARÍA DISTRITAL DE LA MUJER</v>
          </cell>
          <cell r="Y172" t="str">
            <v>PM/0121/0001/FUNC</v>
          </cell>
          <cell r="Z172" t="str">
            <v/>
          </cell>
          <cell r="AA172" t="str">
            <v>FUNCIONAMIENTO SECRETARÍA DISTRITAL DE LA MUJER</v>
          </cell>
          <cell r="AB172" t="str">
            <v>10</v>
          </cell>
          <cell r="AC172" t="str">
            <v>CONTRATACIÓN DIRECTA</v>
          </cell>
          <cell r="AD172" t="str">
            <v>1005360605</v>
          </cell>
          <cell r="AE172" t="str">
            <v>CC</v>
          </cell>
          <cell r="AF172" t="str">
            <v>1010205417</v>
          </cell>
          <cell r="AG172" t="str">
            <v>LINA JOHANA FERNANDEZ BERMUDEZ</v>
          </cell>
          <cell r="AH172" t="str">
            <v>1000017590</v>
          </cell>
          <cell r="AI172" t="str">
            <v>DAYRA MARCELA ALDANA DIAZ</v>
          </cell>
          <cell r="AJ172" t="str">
            <v>1004993529</v>
          </cell>
          <cell r="AK172" t="str">
            <v>LUIS GUILLERMO FLECHAS SALCEDO</v>
          </cell>
          <cell r="AL172">
            <v>36633667</v>
          </cell>
          <cell r="AM172">
            <v>2266000</v>
          </cell>
          <cell r="AN172">
            <v>0</v>
          </cell>
          <cell r="AO172">
            <v>34367667</v>
          </cell>
          <cell r="AP172">
            <v>34367667</v>
          </cell>
          <cell r="AQ172">
            <v>0</v>
          </cell>
          <cell r="AR172" t="str">
            <v>5000624954</v>
          </cell>
          <cell r="AS172" t="str">
            <v>1</v>
          </cell>
          <cell r="AT172" t="str">
            <v>498158</v>
          </cell>
          <cell r="AU172" t="str">
            <v>1</v>
          </cell>
          <cell r="AV172">
            <v>45317</v>
          </cell>
          <cell r="AW172" t="str">
            <v/>
          </cell>
        </row>
        <row r="173">
          <cell r="A173" t="str">
            <v>105-2024</v>
          </cell>
          <cell r="B173" t="str">
            <v>2024</v>
          </cell>
          <cell r="C173" t="str">
            <v>1</v>
          </cell>
          <cell r="D173">
            <v>45292</v>
          </cell>
          <cell r="E173">
            <v>45611</v>
          </cell>
          <cell r="F173" t="str">
            <v>0121-01</v>
          </cell>
          <cell r="G173">
            <v>45317</v>
          </cell>
          <cell r="H173" t="str">
            <v>145</v>
          </cell>
          <cell r="I173" t="str">
            <v>CONTRATO DE PRESTACION DE SERVICIOS PROFESIONALES</v>
          </cell>
          <cell r="J173">
            <v>105</v>
          </cell>
          <cell r="K173">
            <v>45317</v>
          </cell>
          <cell r="L173">
            <v>45504</v>
          </cell>
          <cell r="M173" t="str">
            <v>187</v>
          </cell>
          <cell r="N173" t="str">
            <v>02</v>
          </cell>
          <cell r="O173" t="str">
            <v>ORDENES DE PAGO</v>
          </cell>
          <cell r="P173" t="str">
            <v>270</v>
          </cell>
          <cell r="Q173" t="str">
            <v>160</v>
          </cell>
          <cell r="R173" t="str">
            <v>Prestar servicios profesionales en la elaboración de los autos de apertura de indagación previa, inhibitorios y demás actuaciones que requiera la Oficina de Control Disciplinario Interno. PC 988</v>
          </cell>
          <cell r="S173" t="str">
            <v>O21202020080383990</v>
          </cell>
          <cell r="T173" t="str">
            <v>Otros servicios profesionales, técnicos y empresariales n.c.p.</v>
          </cell>
          <cell r="U173" t="str">
            <v>1-100-F001</v>
          </cell>
          <cell r="V173" t="str">
            <v>VA-RECURSOS DISTRITO</v>
          </cell>
          <cell r="W173" t="str">
            <v>000000000000000000121</v>
          </cell>
          <cell r="X173" t="str">
            <v>0121 - Programa Funcionamiento - SECRETARÍA DISTRITAL DE LA MUJER</v>
          </cell>
          <cell r="Y173" t="str">
            <v>PM/0121/0001/FUNC</v>
          </cell>
          <cell r="Z173" t="str">
            <v/>
          </cell>
          <cell r="AA173" t="str">
            <v>FUNCIONAMIENTO SECRETARÍA DISTRITAL DE LA MUJER</v>
          </cell>
          <cell r="AB173" t="str">
            <v>10</v>
          </cell>
          <cell r="AC173" t="str">
            <v>CONTRATACIÓN DIRECTA</v>
          </cell>
          <cell r="AD173" t="str">
            <v>1012344671</v>
          </cell>
          <cell r="AE173" t="str">
            <v>CC</v>
          </cell>
          <cell r="AF173" t="str">
            <v>1144103482</v>
          </cell>
          <cell r="AG173" t="str">
            <v>LAURA  CORRALES MEJIA</v>
          </cell>
          <cell r="AH173" t="str">
            <v>1000017590</v>
          </cell>
          <cell r="AI173" t="str">
            <v>DAYRA MARCELA ALDANA DIAZ</v>
          </cell>
          <cell r="AJ173" t="str">
            <v>1004993529</v>
          </cell>
          <cell r="AK173" t="str">
            <v>LUIS GUILLERMO FLECHAS SALCEDO</v>
          </cell>
          <cell r="AL173">
            <v>27974800</v>
          </cell>
          <cell r="AM173">
            <v>1730400</v>
          </cell>
          <cell r="AN173">
            <v>0</v>
          </cell>
          <cell r="AO173">
            <v>26244400</v>
          </cell>
          <cell r="AP173">
            <v>26244400</v>
          </cell>
          <cell r="AQ173">
            <v>0</v>
          </cell>
          <cell r="AR173" t="str">
            <v>5000624956</v>
          </cell>
          <cell r="AS173" t="str">
            <v>1</v>
          </cell>
          <cell r="AT173" t="str">
            <v>498070</v>
          </cell>
          <cell r="AU173" t="str">
            <v>1</v>
          </cell>
          <cell r="AV173">
            <v>45317</v>
          </cell>
          <cell r="AW173" t="str">
            <v/>
          </cell>
        </row>
        <row r="174">
          <cell r="A174" t="str">
            <v>111-2024</v>
          </cell>
          <cell r="B174" t="str">
            <v>2024</v>
          </cell>
          <cell r="C174" t="str">
            <v>1</v>
          </cell>
          <cell r="D174">
            <v>45292</v>
          </cell>
          <cell r="E174">
            <v>45611</v>
          </cell>
          <cell r="F174" t="str">
            <v>0121-01</v>
          </cell>
          <cell r="G174">
            <v>45317</v>
          </cell>
          <cell r="H174" t="str">
            <v>145</v>
          </cell>
          <cell r="I174" t="str">
            <v>CONTRATO DE PRESTACION DE SERVICIOS PROFESIONALES</v>
          </cell>
          <cell r="J174">
            <v>111</v>
          </cell>
          <cell r="K174">
            <v>45317</v>
          </cell>
          <cell r="L174">
            <v>45504</v>
          </cell>
          <cell r="M174" t="str">
            <v>187</v>
          </cell>
          <cell r="N174" t="str">
            <v>02</v>
          </cell>
          <cell r="O174" t="str">
            <v>ORDENES DE PAGO</v>
          </cell>
          <cell r="P174" t="str">
            <v>300</v>
          </cell>
          <cell r="Q174" t="str">
            <v>161</v>
          </cell>
          <cell r="R174" t="str">
            <v>Brindar Asistencia Técnica a los sectores de la administración distrital para transversalizar el enfoque de género y apoyar la implementación de la Política Pública De Mujeres Y Equidad De Género. PC 154.</v>
          </cell>
          <cell r="S174" t="str">
            <v>O23011601050000007738</v>
          </cell>
          <cell r="T174" t="str">
            <v>Implementación de Políticas Públicas lideradas por la Secretaria de la Mujer y Transversalización de género para promover igualdad, desarrollo de capacidades y reconocimiento de las mujeres de Bogotá</v>
          </cell>
          <cell r="U174" t="str">
            <v>1-100-F001</v>
          </cell>
          <cell r="V174" t="str">
            <v>VA-RECURSOS DISTRITO</v>
          </cell>
          <cell r="W174" t="str">
            <v>O232020200991114</v>
          </cell>
          <cell r="X174" t="str">
            <v>Servicios de planificación económica, social y estadística de la administración publica</v>
          </cell>
          <cell r="Y174" t="str">
            <v>PM/0121/0108/45020227738</v>
          </cell>
          <cell r="Z174" t="str">
            <v/>
          </cell>
          <cell r="AA174" t="str">
            <v>Servicio de promoción de la garantía de derechos</v>
          </cell>
          <cell r="AB174" t="str">
            <v>10</v>
          </cell>
          <cell r="AC174" t="str">
            <v>CONTRATACIÓN DIRECTA</v>
          </cell>
          <cell r="AD174" t="str">
            <v>1000196697</v>
          </cell>
          <cell r="AE174" t="str">
            <v>CC</v>
          </cell>
          <cell r="AF174" t="str">
            <v>1020742036</v>
          </cell>
          <cell r="AG174" t="str">
            <v>CAROL JOHANA ROJAS DUARTE</v>
          </cell>
          <cell r="AH174" t="str">
            <v>1000017590</v>
          </cell>
          <cell r="AI174" t="str">
            <v>DAYRA MARCELA ALDANA DIAZ</v>
          </cell>
          <cell r="AJ174" t="str">
            <v>1004993529</v>
          </cell>
          <cell r="AK174" t="str">
            <v>LUIS GUILLERMO FLECHAS SALCEDO</v>
          </cell>
          <cell r="AL174">
            <v>41400000</v>
          </cell>
          <cell r="AM174">
            <v>0</v>
          </cell>
          <cell r="AN174">
            <v>0</v>
          </cell>
          <cell r="AO174">
            <v>41400000</v>
          </cell>
          <cell r="AP174">
            <v>41400000</v>
          </cell>
          <cell r="AQ174">
            <v>0</v>
          </cell>
          <cell r="AR174" t="str">
            <v>5000624960</v>
          </cell>
          <cell r="AS174" t="str">
            <v>1</v>
          </cell>
          <cell r="AT174" t="str">
            <v>498395</v>
          </cell>
          <cell r="AU174" t="str">
            <v>1</v>
          </cell>
          <cell r="AV174">
            <v>45317</v>
          </cell>
          <cell r="AW174" t="str">
            <v/>
          </cell>
        </row>
        <row r="175">
          <cell r="A175" t="str">
            <v>112-2024</v>
          </cell>
          <cell r="B175" t="str">
            <v>2024</v>
          </cell>
          <cell r="C175" t="str">
            <v>1</v>
          </cell>
          <cell r="D175">
            <v>45292</v>
          </cell>
          <cell r="E175">
            <v>45611</v>
          </cell>
          <cell r="F175" t="str">
            <v>0121-01</v>
          </cell>
          <cell r="G175">
            <v>45317</v>
          </cell>
          <cell r="H175" t="str">
            <v>145</v>
          </cell>
          <cell r="I175" t="str">
            <v>CONTRATO DE PRESTACION DE SERVICIOS PROFESIONALES</v>
          </cell>
          <cell r="J175">
            <v>112</v>
          </cell>
          <cell r="K175">
            <v>45317</v>
          </cell>
          <cell r="L175">
            <v>45504</v>
          </cell>
          <cell r="M175" t="str">
            <v>187</v>
          </cell>
          <cell r="N175" t="str">
            <v>02</v>
          </cell>
          <cell r="O175" t="str">
            <v>ORDENES DE PAGO</v>
          </cell>
          <cell r="P175" t="str">
            <v>329</v>
          </cell>
          <cell r="Q175" t="str">
            <v>162</v>
          </cell>
          <cell r="R175" t="str">
            <v>Prestar servicios profesionales a la SDMujer para liderar la implementación de "en igualdad: Sello Distrital de Igualdad de Género", así como en la medición a los sectores de la administración Distrital. PC 182.</v>
          </cell>
          <cell r="S175" t="str">
            <v>O23011601050000007738</v>
          </cell>
          <cell r="T175" t="str">
            <v>Implementación de Políticas Públicas lideradas por la Secretaria de la Mujer y Transversalización de género para promover igualdad, desarrollo de capacidades y reconocimiento de las mujeres de Bogotá</v>
          </cell>
          <cell r="U175" t="str">
            <v>1-100-F001</v>
          </cell>
          <cell r="V175" t="str">
            <v>VA-RECURSOS DISTRITO</v>
          </cell>
          <cell r="W175" t="str">
            <v>O232020200991114</v>
          </cell>
          <cell r="X175" t="str">
            <v>Servicios de planificación económica, social y estadística de la administración publica</v>
          </cell>
          <cell r="Y175" t="str">
            <v>PM/0121/0108/45020227738</v>
          </cell>
          <cell r="Z175" t="str">
            <v/>
          </cell>
          <cell r="AA175" t="str">
            <v>Servicio de promoción de la garantía de derechos</v>
          </cell>
          <cell r="AB175" t="str">
            <v>10</v>
          </cell>
          <cell r="AC175" t="str">
            <v>CONTRATACIÓN DIRECTA</v>
          </cell>
          <cell r="AD175" t="str">
            <v>1004568418</v>
          </cell>
          <cell r="AE175" t="str">
            <v>CC</v>
          </cell>
          <cell r="AF175" t="str">
            <v>1125618115</v>
          </cell>
          <cell r="AG175" t="str">
            <v>SOL ANGY CORTES PEREZ</v>
          </cell>
          <cell r="AH175" t="str">
            <v>1000017590</v>
          </cell>
          <cell r="AI175" t="str">
            <v>DAYRA MARCELA ALDANA DIAZ</v>
          </cell>
          <cell r="AJ175" t="str">
            <v>1004993529</v>
          </cell>
          <cell r="AK175" t="str">
            <v>LUIS GUILLERMO FLECHAS SALCEDO</v>
          </cell>
          <cell r="AL175">
            <v>30405600</v>
          </cell>
          <cell r="AM175">
            <v>0</v>
          </cell>
          <cell r="AN175">
            <v>0</v>
          </cell>
          <cell r="AO175">
            <v>30405600</v>
          </cell>
          <cell r="AP175">
            <v>30405600</v>
          </cell>
          <cell r="AQ175">
            <v>0</v>
          </cell>
          <cell r="AR175" t="str">
            <v>5000624963</v>
          </cell>
          <cell r="AS175" t="str">
            <v>1</v>
          </cell>
          <cell r="AT175" t="str">
            <v>498620</v>
          </cell>
          <cell r="AU175" t="str">
            <v>1</v>
          </cell>
          <cell r="AV175">
            <v>45317</v>
          </cell>
          <cell r="AW175" t="str">
            <v/>
          </cell>
        </row>
        <row r="176">
          <cell r="A176" t="str">
            <v>112-2024</v>
          </cell>
          <cell r="B176" t="str">
            <v>2024</v>
          </cell>
          <cell r="C176" t="str">
            <v>1</v>
          </cell>
          <cell r="D176">
            <v>45292</v>
          </cell>
          <cell r="E176">
            <v>45611</v>
          </cell>
          <cell r="F176" t="str">
            <v>0121-01</v>
          </cell>
          <cell r="G176">
            <v>45317</v>
          </cell>
          <cell r="H176" t="str">
            <v>145</v>
          </cell>
          <cell r="I176" t="str">
            <v>CONTRATO DE PRESTACION DE SERVICIOS PROFESIONALES</v>
          </cell>
          <cell r="J176">
            <v>112</v>
          </cell>
          <cell r="K176">
            <v>45317</v>
          </cell>
          <cell r="L176">
            <v>45504</v>
          </cell>
          <cell r="M176" t="str">
            <v>187</v>
          </cell>
          <cell r="N176" t="str">
            <v>02</v>
          </cell>
          <cell r="O176" t="str">
            <v>ORDENES DE PAGO</v>
          </cell>
          <cell r="P176" t="str">
            <v>329</v>
          </cell>
          <cell r="Q176" t="str">
            <v>162</v>
          </cell>
          <cell r="R176" t="str">
            <v>Prestar servicios profesionales a la SDMujer para liderar la implementación de "en igualdad: Sello Distrital de Igualdad de Género", así como en la medición a los sectores de la administración Distrital. PC 182.</v>
          </cell>
          <cell r="S176" t="str">
            <v>O23011601050000007738</v>
          </cell>
          <cell r="T176" t="str">
            <v>Implementación de Políticas Públicas lideradas por la Secretaria de la Mujer y Transversalización de género para promover igualdad, desarrollo de capacidades y reconocimiento de las mujeres de Bogotá</v>
          </cell>
          <cell r="U176" t="str">
            <v>1-100-F001</v>
          </cell>
          <cell r="V176" t="str">
            <v>VA-RECURSOS DISTRITO</v>
          </cell>
          <cell r="W176" t="str">
            <v>O232020200991114</v>
          </cell>
          <cell r="X176" t="str">
            <v>Servicios de planificación económica, social y estadística de la administración publica</v>
          </cell>
          <cell r="Y176" t="str">
            <v>PM/0121/0108/45020327738</v>
          </cell>
          <cell r="Z176" t="str">
            <v/>
          </cell>
          <cell r="AA176" t="str">
            <v>Servicio de promoción de la garantía de derechos</v>
          </cell>
          <cell r="AB176" t="str">
            <v>10</v>
          </cell>
          <cell r="AC176" t="str">
            <v>CONTRATACIÓN DIRECTA</v>
          </cell>
          <cell r="AD176" t="str">
            <v>1004568418</v>
          </cell>
          <cell r="AE176" t="str">
            <v>CC</v>
          </cell>
          <cell r="AF176" t="str">
            <v>1125618115</v>
          </cell>
          <cell r="AG176" t="str">
            <v>SOL ANGY CORTES PEREZ</v>
          </cell>
          <cell r="AH176" t="str">
            <v>1000017590</v>
          </cell>
          <cell r="AI176" t="str">
            <v>DAYRA MARCELA ALDANA DIAZ</v>
          </cell>
          <cell r="AJ176" t="str">
            <v>1004993529</v>
          </cell>
          <cell r="AK176" t="str">
            <v>LUIS GUILLERMO FLECHAS SALCEDO</v>
          </cell>
          <cell r="AL176">
            <v>20270400</v>
          </cell>
          <cell r="AM176">
            <v>0</v>
          </cell>
          <cell r="AN176">
            <v>0</v>
          </cell>
          <cell r="AO176">
            <v>20270400</v>
          </cell>
          <cell r="AP176">
            <v>20270400</v>
          </cell>
          <cell r="AQ176">
            <v>0</v>
          </cell>
          <cell r="AR176" t="str">
            <v>5000624963</v>
          </cell>
          <cell r="AS176" t="str">
            <v>2</v>
          </cell>
          <cell r="AT176" t="str">
            <v>498620</v>
          </cell>
          <cell r="AU176" t="str">
            <v>2</v>
          </cell>
          <cell r="AV176">
            <v>45317</v>
          </cell>
          <cell r="AW176" t="str">
            <v/>
          </cell>
        </row>
        <row r="177">
          <cell r="A177" t="str">
            <v>108-2024</v>
          </cell>
          <cell r="B177" t="str">
            <v>2024</v>
          </cell>
          <cell r="C177" t="str">
            <v>1</v>
          </cell>
          <cell r="D177">
            <v>45292</v>
          </cell>
          <cell r="E177">
            <v>45611</v>
          </cell>
          <cell r="F177" t="str">
            <v>0121-01</v>
          </cell>
          <cell r="G177">
            <v>45317</v>
          </cell>
          <cell r="H177" t="str">
            <v>145</v>
          </cell>
          <cell r="I177" t="str">
            <v>CONTRATO DE PRESTACION DE SERVICIOS PROFESIONALES</v>
          </cell>
          <cell r="J177">
            <v>108</v>
          </cell>
          <cell r="K177">
            <v>45316</v>
          </cell>
          <cell r="L177">
            <v>45504</v>
          </cell>
          <cell r="M177" t="str">
            <v>188</v>
          </cell>
          <cell r="N177" t="str">
            <v>02</v>
          </cell>
          <cell r="O177" t="str">
            <v>ORDENES DE PAGO</v>
          </cell>
          <cell r="P177" t="str">
            <v>593</v>
          </cell>
          <cell r="Q177" t="str">
            <v>163</v>
          </cell>
          <cell r="R177" t="str">
            <v>Apoyar a la Subsecretaría de Fortalecimiento de Capacidades y Oportunidades en el proceso de gestión documental y demás trámites administrativos que se requieran para el cumplimiento de su misionalidad. pc 685</v>
          </cell>
          <cell r="S177" t="str">
            <v>O23011603400000007672</v>
          </cell>
          <cell r="T177" t="str">
            <v>Contribución acceso efectivo de las mujeres a la justicia con enfoque de género y de la ruta integral de atención para el acceso a la justicia de las mujeres en Bogotá</v>
          </cell>
          <cell r="U177" t="str">
            <v>1-100-F001</v>
          </cell>
          <cell r="V177" t="str">
            <v>VA-RECURSOS DISTRITO</v>
          </cell>
          <cell r="W177" t="str">
            <v>O232020200991114</v>
          </cell>
          <cell r="X177" t="str">
            <v>Servicios de planificación económica, social y estadística de la administración publica</v>
          </cell>
          <cell r="Y177" t="str">
            <v>PM/0121/0106/12020077672</v>
          </cell>
          <cell r="Z177" t="str">
            <v/>
          </cell>
          <cell r="AA177" t="str">
            <v>Servicios de prevención, atención y acogida para e</v>
          </cell>
          <cell r="AB177" t="str">
            <v>10</v>
          </cell>
          <cell r="AC177" t="str">
            <v>CONTRATACIÓN DIRECTA</v>
          </cell>
          <cell r="AD177" t="str">
            <v>1000111038</v>
          </cell>
          <cell r="AE177" t="str">
            <v>CC</v>
          </cell>
          <cell r="AF177" t="str">
            <v>52026484</v>
          </cell>
          <cell r="AG177" t="str">
            <v>ADRIANA  LINARES MOLINA</v>
          </cell>
          <cell r="AH177" t="str">
            <v>1000017590</v>
          </cell>
          <cell r="AI177" t="str">
            <v>DAYRA MARCELA ALDANA DIAZ</v>
          </cell>
          <cell r="AJ177" t="str">
            <v>1004993529</v>
          </cell>
          <cell r="AK177" t="str">
            <v>LUIS GUILLERMO FLECHAS SALCEDO</v>
          </cell>
          <cell r="AL177">
            <v>10192000</v>
          </cell>
          <cell r="AM177">
            <v>679466</v>
          </cell>
          <cell r="AN177">
            <v>0</v>
          </cell>
          <cell r="AO177">
            <v>9512534</v>
          </cell>
          <cell r="AP177">
            <v>9512534</v>
          </cell>
          <cell r="AQ177">
            <v>0</v>
          </cell>
          <cell r="AR177" t="str">
            <v>5000624966</v>
          </cell>
          <cell r="AS177" t="str">
            <v>1</v>
          </cell>
          <cell r="AT177" t="str">
            <v>509716</v>
          </cell>
          <cell r="AU177" t="str">
            <v>1</v>
          </cell>
          <cell r="AV177">
            <v>45317</v>
          </cell>
          <cell r="AW177" t="str">
            <v/>
          </cell>
        </row>
        <row r="178">
          <cell r="A178" t="str">
            <v>108-2024</v>
          </cell>
          <cell r="B178" t="str">
            <v>2024</v>
          </cell>
          <cell r="C178" t="str">
            <v>1</v>
          </cell>
          <cell r="D178">
            <v>45292</v>
          </cell>
          <cell r="E178">
            <v>45611</v>
          </cell>
          <cell r="F178" t="str">
            <v>0121-01</v>
          </cell>
          <cell r="G178">
            <v>45317</v>
          </cell>
          <cell r="H178" t="str">
            <v>145</v>
          </cell>
          <cell r="I178" t="str">
            <v>CONTRATO DE PRESTACION DE SERVICIOS PROFESIONALES</v>
          </cell>
          <cell r="J178">
            <v>108</v>
          </cell>
          <cell r="K178">
            <v>45316</v>
          </cell>
          <cell r="L178">
            <v>45504</v>
          </cell>
          <cell r="M178" t="str">
            <v>188</v>
          </cell>
          <cell r="N178" t="str">
            <v>02</v>
          </cell>
          <cell r="O178" t="str">
            <v>ORDENES DE PAGO</v>
          </cell>
          <cell r="P178" t="str">
            <v>593</v>
          </cell>
          <cell r="Q178" t="str">
            <v>163</v>
          </cell>
          <cell r="R178" t="str">
            <v>Apoyar a la Subsecretaría de Fortalecimiento de Capacidades y Oportunidades en el proceso de gestión documental y demás trámites administrativos que se requieran para el cumplimiento de su misionalidad. pc 685</v>
          </cell>
          <cell r="S178" t="str">
            <v>O23011603400000007672</v>
          </cell>
          <cell r="T178" t="str">
            <v>Contribución acceso efectivo de las mujeres a la justicia con enfoque de género y de la ruta integral de atención para el acceso a la justicia de las mujeres en Bogotá</v>
          </cell>
          <cell r="U178" t="str">
            <v>1-100-F001</v>
          </cell>
          <cell r="V178" t="str">
            <v>VA-RECURSOS DISTRITO</v>
          </cell>
          <cell r="W178" t="str">
            <v>O232020200991114</v>
          </cell>
          <cell r="X178" t="str">
            <v>Servicios de planificación económica, social y estadística de la administración publica</v>
          </cell>
          <cell r="Y178" t="str">
            <v>PM/0121/0106/12020277672</v>
          </cell>
          <cell r="Z178" t="str">
            <v/>
          </cell>
          <cell r="AA178" t="str">
            <v>Servicios de prevención, atención y acogida para e</v>
          </cell>
          <cell r="AB178" t="str">
            <v>10</v>
          </cell>
          <cell r="AC178" t="str">
            <v>CONTRATACIÓN DIRECTA</v>
          </cell>
          <cell r="AD178" t="str">
            <v>1000111038</v>
          </cell>
          <cell r="AE178" t="str">
            <v>CC</v>
          </cell>
          <cell r="AF178" t="str">
            <v>52026484</v>
          </cell>
          <cell r="AG178" t="str">
            <v>ADRIANA  LINARES MOLINA</v>
          </cell>
          <cell r="AH178" t="str">
            <v>1000017590</v>
          </cell>
          <cell r="AI178" t="str">
            <v>DAYRA MARCELA ALDANA DIAZ</v>
          </cell>
          <cell r="AJ178" t="str">
            <v>1004993529</v>
          </cell>
          <cell r="AK178" t="str">
            <v>LUIS GUILLERMO FLECHAS SALCEDO</v>
          </cell>
          <cell r="AL178">
            <v>10192000</v>
          </cell>
          <cell r="AM178">
            <v>679467</v>
          </cell>
          <cell r="AN178">
            <v>0</v>
          </cell>
          <cell r="AO178">
            <v>9512533</v>
          </cell>
          <cell r="AP178">
            <v>9512533</v>
          </cell>
          <cell r="AQ178">
            <v>0</v>
          </cell>
          <cell r="AR178" t="str">
            <v>5000624966</v>
          </cell>
          <cell r="AS178" t="str">
            <v>2</v>
          </cell>
          <cell r="AT178" t="str">
            <v>509716</v>
          </cell>
          <cell r="AU178" t="str">
            <v>2</v>
          </cell>
          <cell r="AV178">
            <v>45317</v>
          </cell>
          <cell r="AW178" t="str">
            <v/>
          </cell>
        </row>
        <row r="179">
          <cell r="A179" t="str">
            <v>104-2024</v>
          </cell>
          <cell r="B179" t="str">
            <v>2024</v>
          </cell>
          <cell r="C179" t="str">
            <v>3</v>
          </cell>
          <cell r="D179">
            <v>45292</v>
          </cell>
          <cell r="E179">
            <v>45611</v>
          </cell>
          <cell r="F179" t="str">
            <v>0121-01</v>
          </cell>
          <cell r="G179">
            <v>45317</v>
          </cell>
          <cell r="H179" t="str">
            <v>145</v>
          </cell>
          <cell r="I179" t="str">
            <v>CONTRATO DE PRESTACION DE SERVICIOS PROFESIONALES</v>
          </cell>
          <cell r="J179">
            <v>104</v>
          </cell>
          <cell r="K179">
            <v>45316</v>
          </cell>
          <cell r="L179">
            <v>45504</v>
          </cell>
          <cell r="M179" t="str">
            <v>188</v>
          </cell>
          <cell r="N179" t="str">
            <v>02</v>
          </cell>
          <cell r="O179" t="str">
            <v>ORDENES DE PAGO</v>
          </cell>
          <cell r="P179" t="str">
            <v>598</v>
          </cell>
          <cell r="Q179" t="str">
            <v>164</v>
          </cell>
          <cell r="R179" t="str">
            <v>Prestar los servicios profesionales para representar jurídicamente a mujeres víctimas de violencias ante instancias judiciales y/o administrativas, en el marco de la Estrategia de Justicia de Género. pc 758</v>
          </cell>
          <cell r="S179" t="str">
            <v>O23011603400000007672</v>
          </cell>
          <cell r="T179" t="str">
            <v>Contribución acceso efectivo de las mujeres a la justicia con enfoque de género y de la ruta integral de atención para el acceso a la justicia de las mujeres en Bogotá</v>
          </cell>
          <cell r="U179" t="str">
            <v>1-100-F001</v>
          </cell>
          <cell r="V179" t="str">
            <v>VA-RECURSOS DISTRITO</v>
          </cell>
          <cell r="W179" t="str">
            <v>O232020200882120</v>
          </cell>
          <cell r="X179" t="str">
            <v>Servicios de asesoramiento y representación jurídica relativos a otros campos del derecho</v>
          </cell>
          <cell r="Y179" t="str">
            <v>PM/0121/0106/12020077672</v>
          </cell>
          <cell r="Z179" t="str">
            <v/>
          </cell>
          <cell r="AA179" t="str">
            <v>Servicios de prevención, atención y acogida para e</v>
          </cell>
          <cell r="AB179" t="str">
            <v>10</v>
          </cell>
          <cell r="AC179" t="str">
            <v>CONTRATACIÓN DIRECTA</v>
          </cell>
          <cell r="AD179" t="str">
            <v>1010131708</v>
          </cell>
          <cell r="AE179" t="str">
            <v>CC</v>
          </cell>
          <cell r="AF179" t="str">
            <v>63553019</v>
          </cell>
          <cell r="AG179" t="str">
            <v>ADRIANA PAOLA PEREZ PARRA</v>
          </cell>
          <cell r="AH179" t="str">
            <v>1000017590</v>
          </cell>
          <cell r="AI179" t="str">
            <v>DAYRA MARCELA ALDANA DIAZ</v>
          </cell>
          <cell r="AJ179" t="str">
            <v>1004993529</v>
          </cell>
          <cell r="AK179" t="str">
            <v>LUIS GUILLERMO FLECHAS SALCEDO</v>
          </cell>
          <cell r="AL179">
            <v>42367000</v>
          </cell>
          <cell r="AM179">
            <v>2824467</v>
          </cell>
          <cell r="AN179">
            <v>0</v>
          </cell>
          <cell r="AO179">
            <v>39542533</v>
          </cell>
          <cell r="AP179">
            <v>39542533</v>
          </cell>
          <cell r="AQ179">
            <v>0</v>
          </cell>
          <cell r="AR179" t="str">
            <v>5000624972</v>
          </cell>
          <cell r="AS179" t="str">
            <v>1</v>
          </cell>
          <cell r="AT179" t="str">
            <v>509748</v>
          </cell>
          <cell r="AU179" t="str">
            <v>1</v>
          </cell>
          <cell r="AV179">
            <v>45317</v>
          </cell>
          <cell r="AW179" t="str">
            <v/>
          </cell>
        </row>
        <row r="180">
          <cell r="A180" t="str">
            <v>101-2024</v>
          </cell>
          <cell r="B180" t="str">
            <v>2024</v>
          </cell>
          <cell r="C180" t="str">
            <v>1</v>
          </cell>
          <cell r="D180">
            <v>45292</v>
          </cell>
          <cell r="E180">
            <v>45611</v>
          </cell>
          <cell r="F180" t="str">
            <v>0121-01</v>
          </cell>
          <cell r="G180">
            <v>45317</v>
          </cell>
          <cell r="H180" t="str">
            <v>145</v>
          </cell>
          <cell r="I180" t="str">
            <v>CONTRATO DE PRESTACION DE SERVICIOS PROFESIONALES</v>
          </cell>
          <cell r="J180">
            <v>101</v>
          </cell>
          <cell r="K180">
            <v>45316</v>
          </cell>
          <cell r="L180">
            <v>45504</v>
          </cell>
          <cell r="M180" t="str">
            <v>188</v>
          </cell>
          <cell r="N180" t="str">
            <v>02</v>
          </cell>
          <cell r="O180" t="str">
            <v>ORDENES DE PAGO</v>
          </cell>
          <cell r="P180" t="str">
            <v>508</v>
          </cell>
          <cell r="Q180" t="str">
            <v>165</v>
          </cell>
          <cell r="R180" t="str">
            <v>Prestar los servicios profesionales para brindar atención a mujeres víctimas de violencias en los niveles de orientación, asesoría y/o representación jurídica en el territorio. PC 701</v>
          </cell>
          <cell r="S180" t="str">
            <v>O23011603400000007672</v>
          </cell>
          <cell r="T180" t="str">
            <v>Contribución acceso efectivo de las mujeres a la justicia con enfoque de género y de la ruta integral de atención para el acceso a la justicia de las mujeres en Bogotá</v>
          </cell>
          <cell r="U180" t="str">
            <v>1-100-F001</v>
          </cell>
          <cell r="V180" t="str">
            <v>VA-RECURSOS DISTRITO</v>
          </cell>
          <cell r="W180" t="str">
            <v>O232020200882120</v>
          </cell>
          <cell r="X180" t="str">
            <v>Servicios de asesoramiento y representación jurídica relativos a otros campos del derecho</v>
          </cell>
          <cell r="Y180" t="str">
            <v>PM/0121/0106/12020277672</v>
          </cell>
          <cell r="Z180" t="str">
            <v/>
          </cell>
          <cell r="AA180" t="str">
            <v>Servicios de prevención, atención y acogida para e</v>
          </cell>
          <cell r="AB180" t="str">
            <v>10</v>
          </cell>
          <cell r="AC180" t="str">
            <v>CONTRATACIÓN DIRECTA</v>
          </cell>
          <cell r="AD180" t="str">
            <v>1002419091</v>
          </cell>
          <cell r="AE180" t="str">
            <v>CC</v>
          </cell>
          <cell r="AF180" t="str">
            <v>52903938</v>
          </cell>
          <cell r="AG180" t="str">
            <v>ANGELA CRISTINA MOSQUERA MALDONADO</v>
          </cell>
          <cell r="AH180" t="str">
            <v>1000017590</v>
          </cell>
          <cell r="AI180" t="str">
            <v>DAYRA MARCELA ALDANA DIAZ</v>
          </cell>
          <cell r="AJ180" t="str">
            <v>1004993529</v>
          </cell>
          <cell r="AK180" t="str">
            <v>LUIS GUILLERMO FLECHAS SALCEDO</v>
          </cell>
          <cell r="AL180">
            <v>24752000</v>
          </cell>
          <cell r="AM180">
            <v>1650134</v>
          </cell>
          <cell r="AN180">
            <v>0</v>
          </cell>
          <cell r="AO180">
            <v>23101866</v>
          </cell>
          <cell r="AP180">
            <v>23101866</v>
          </cell>
          <cell r="AQ180">
            <v>0</v>
          </cell>
          <cell r="AR180" t="str">
            <v>5000624994</v>
          </cell>
          <cell r="AS180" t="str">
            <v>1</v>
          </cell>
          <cell r="AT180" t="str">
            <v>504992</v>
          </cell>
          <cell r="AU180" t="str">
            <v>1</v>
          </cell>
          <cell r="AV180">
            <v>45317</v>
          </cell>
          <cell r="AW180" t="str">
            <v/>
          </cell>
        </row>
        <row r="181">
          <cell r="A181" t="str">
            <v>101-2024</v>
          </cell>
          <cell r="B181" t="str">
            <v>2024</v>
          </cell>
          <cell r="C181" t="str">
            <v>3</v>
          </cell>
          <cell r="D181">
            <v>45292</v>
          </cell>
          <cell r="E181">
            <v>45611</v>
          </cell>
          <cell r="F181" t="str">
            <v>0121-01</v>
          </cell>
          <cell r="G181">
            <v>45317</v>
          </cell>
          <cell r="H181" t="str">
            <v>145</v>
          </cell>
          <cell r="I181" t="str">
            <v>CONTRATO DE PRESTACION DE SERVICIOS PROFESIONALES</v>
          </cell>
          <cell r="J181">
            <v>101</v>
          </cell>
          <cell r="K181">
            <v>45316</v>
          </cell>
          <cell r="L181">
            <v>45504</v>
          </cell>
          <cell r="M181" t="str">
            <v>188</v>
          </cell>
          <cell r="N181" t="str">
            <v>02</v>
          </cell>
          <cell r="O181" t="str">
            <v>ORDENES DE PAGO</v>
          </cell>
          <cell r="P181" t="str">
            <v>508</v>
          </cell>
          <cell r="Q181" t="str">
            <v>165</v>
          </cell>
          <cell r="R181" t="str">
            <v>Prestar los servicios profesionales para brindar atención a mujeres víctimas de violencias en los niveles de orientación, asesoría y/o representación jurídica en el territorio. PC 701</v>
          </cell>
          <cell r="S181" t="str">
            <v>O23011603400000007672</v>
          </cell>
          <cell r="T181" t="str">
            <v>Contribución acceso efectivo de las mujeres a la justicia con enfoque de género y de la ruta integral de atención para el acceso a la justicia de las mujeres en Bogotá</v>
          </cell>
          <cell r="U181" t="str">
            <v>1-100-F001</v>
          </cell>
          <cell r="V181" t="str">
            <v>VA-RECURSOS DISTRITO</v>
          </cell>
          <cell r="W181" t="str">
            <v>O232020200882120</v>
          </cell>
          <cell r="X181" t="str">
            <v>Servicios de asesoramiento y representación jurídica relativos a otros campos del derecho</v>
          </cell>
          <cell r="Y181" t="str">
            <v>PM/0121/0106/12020277672</v>
          </cell>
          <cell r="Z181" t="str">
            <v/>
          </cell>
          <cell r="AA181" t="str">
            <v>Servicios de prevención, atención y acogida para e</v>
          </cell>
          <cell r="AB181" t="str">
            <v>10</v>
          </cell>
          <cell r="AC181" t="str">
            <v>CONTRATACIÓN DIRECTA</v>
          </cell>
          <cell r="AD181" t="str">
            <v>1002419091</v>
          </cell>
          <cell r="AE181" t="str">
            <v>CC</v>
          </cell>
          <cell r="AF181" t="str">
            <v>52903938</v>
          </cell>
          <cell r="AG181" t="str">
            <v>ANGELA CRISTINA MOSQUERA MALDONADO</v>
          </cell>
          <cell r="AH181" t="str">
            <v>1000017590</v>
          </cell>
          <cell r="AI181" t="str">
            <v>DAYRA MARCELA ALDANA DIAZ</v>
          </cell>
          <cell r="AJ181" t="str">
            <v>1004993529</v>
          </cell>
          <cell r="AK181" t="str">
            <v>LUIS GUILLERMO FLECHAS SALCEDO</v>
          </cell>
          <cell r="AL181">
            <v>19448000</v>
          </cell>
          <cell r="AM181">
            <v>1296533</v>
          </cell>
          <cell r="AN181">
            <v>0</v>
          </cell>
          <cell r="AO181">
            <v>18151467</v>
          </cell>
          <cell r="AP181">
            <v>18151467</v>
          </cell>
          <cell r="AQ181">
            <v>0</v>
          </cell>
          <cell r="AR181" t="str">
            <v>5000624994</v>
          </cell>
          <cell r="AS181" t="str">
            <v>2</v>
          </cell>
          <cell r="AT181" t="str">
            <v>504992</v>
          </cell>
          <cell r="AU181" t="str">
            <v>2</v>
          </cell>
          <cell r="AV181">
            <v>45317</v>
          </cell>
          <cell r="AW181" t="str">
            <v/>
          </cell>
        </row>
        <row r="182">
          <cell r="A182" t="str">
            <v>102-2024</v>
          </cell>
          <cell r="B182" t="str">
            <v>2024</v>
          </cell>
          <cell r="C182" t="str">
            <v>1</v>
          </cell>
          <cell r="D182">
            <v>45292</v>
          </cell>
          <cell r="E182">
            <v>45611</v>
          </cell>
          <cell r="F182" t="str">
            <v>0121-01</v>
          </cell>
          <cell r="G182">
            <v>45317</v>
          </cell>
          <cell r="H182" t="str">
            <v>145</v>
          </cell>
          <cell r="I182" t="str">
            <v>CONTRATO DE PRESTACION DE SERVICIOS PROFESIONALES</v>
          </cell>
          <cell r="J182">
            <v>102</v>
          </cell>
          <cell r="K182">
            <v>45316</v>
          </cell>
          <cell r="L182">
            <v>45504</v>
          </cell>
          <cell r="M182" t="str">
            <v>188</v>
          </cell>
          <cell r="N182" t="str">
            <v>02</v>
          </cell>
          <cell r="O182" t="str">
            <v>ORDENES DE PAGO</v>
          </cell>
          <cell r="P182" t="str">
            <v>509</v>
          </cell>
          <cell r="Q182" t="str">
            <v>166</v>
          </cell>
          <cell r="R182" t="str">
            <v>Prestar los servicios profesionales para brindar atención a mujeres víctimas de violencias en los niveles de orientación, asesoría y/o representación jurídica en el territorio. PC 702</v>
          </cell>
          <cell r="S182" t="str">
            <v>O23011603400000007672</v>
          </cell>
          <cell r="T182" t="str">
            <v>Contribución acceso efectivo de las mujeres a la justicia con enfoque de género y de la ruta integral de atención para el acceso a la justicia de las mujeres en Bogotá</v>
          </cell>
          <cell r="U182" t="str">
            <v>1-100-F001</v>
          </cell>
          <cell r="V182" t="str">
            <v>VA-RECURSOS DISTRITO</v>
          </cell>
          <cell r="W182" t="str">
            <v>O232020200882120</v>
          </cell>
          <cell r="X182" t="str">
            <v>Servicios de asesoramiento y representación jurídica relativos a otros campos del derecho</v>
          </cell>
          <cell r="Y182" t="str">
            <v>PM/0121/0106/12020277672</v>
          </cell>
          <cell r="Z182" t="str">
            <v/>
          </cell>
          <cell r="AA182" t="str">
            <v>Servicios de prevención, atención y acogida para e</v>
          </cell>
          <cell r="AB182" t="str">
            <v>10</v>
          </cell>
          <cell r="AC182" t="str">
            <v>CONTRATACIÓN DIRECTA</v>
          </cell>
          <cell r="AD182" t="str">
            <v>1004759817</v>
          </cell>
          <cell r="AE182" t="str">
            <v>CC</v>
          </cell>
          <cell r="AF182" t="str">
            <v>39573189</v>
          </cell>
          <cell r="AG182" t="str">
            <v>SANDRA MILENA PORTELA TOLOSA</v>
          </cell>
          <cell r="AH182" t="str">
            <v>1000017590</v>
          </cell>
          <cell r="AI182" t="str">
            <v>DAYRA MARCELA ALDANA DIAZ</v>
          </cell>
          <cell r="AJ182" t="str">
            <v>1004993529</v>
          </cell>
          <cell r="AK182" t="str">
            <v>LUIS GUILLERMO FLECHAS SALCEDO</v>
          </cell>
          <cell r="AL182">
            <v>24752000</v>
          </cell>
          <cell r="AM182">
            <v>1650134</v>
          </cell>
          <cell r="AN182">
            <v>0</v>
          </cell>
          <cell r="AO182">
            <v>23101866</v>
          </cell>
          <cell r="AP182">
            <v>23101866</v>
          </cell>
          <cell r="AQ182">
            <v>0</v>
          </cell>
          <cell r="AR182" t="str">
            <v>5000624999</v>
          </cell>
          <cell r="AS182" t="str">
            <v>1</v>
          </cell>
          <cell r="AT182" t="str">
            <v>505000</v>
          </cell>
          <cell r="AU182" t="str">
            <v>1</v>
          </cell>
          <cell r="AV182">
            <v>45317</v>
          </cell>
          <cell r="AW182" t="str">
            <v/>
          </cell>
        </row>
        <row r="183">
          <cell r="A183" t="str">
            <v>102-2024</v>
          </cell>
          <cell r="B183" t="str">
            <v>2024</v>
          </cell>
          <cell r="C183" t="str">
            <v>3</v>
          </cell>
          <cell r="D183">
            <v>45292</v>
          </cell>
          <cell r="E183">
            <v>45611</v>
          </cell>
          <cell r="F183" t="str">
            <v>0121-01</v>
          </cell>
          <cell r="G183">
            <v>45317</v>
          </cell>
          <cell r="H183" t="str">
            <v>145</v>
          </cell>
          <cell r="I183" t="str">
            <v>CONTRATO DE PRESTACION DE SERVICIOS PROFESIONALES</v>
          </cell>
          <cell r="J183">
            <v>102</v>
          </cell>
          <cell r="K183">
            <v>45316</v>
          </cell>
          <cell r="L183">
            <v>45504</v>
          </cell>
          <cell r="M183" t="str">
            <v>188</v>
          </cell>
          <cell r="N183" t="str">
            <v>02</v>
          </cell>
          <cell r="O183" t="str">
            <v>ORDENES DE PAGO</v>
          </cell>
          <cell r="P183" t="str">
            <v>509</v>
          </cell>
          <cell r="Q183" t="str">
            <v>166</v>
          </cell>
          <cell r="R183" t="str">
            <v>Prestar los servicios profesionales para brindar atención a mujeres víctimas de violencias en los niveles de orientación, asesoría y/o representación jurídica en el territorio. PC 702</v>
          </cell>
          <cell r="S183" t="str">
            <v>O23011603400000007672</v>
          </cell>
          <cell r="T183" t="str">
            <v>Contribución acceso efectivo de las mujeres a la justicia con enfoque de género y de la ruta integral de atención para el acceso a la justicia de las mujeres en Bogotá</v>
          </cell>
          <cell r="U183" t="str">
            <v>1-100-F001</v>
          </cell>
          <cell r="V183" t="str">
            <v>VA-RECURSOS DISTRITO</v>
          </cell>
          <cell r="W183" t="str">
            <v>O232020200882120</v>
          </cell>
          <cell r="X183" t="str">
            <v>Servicios de asesoramiento y representación jurídica relativos a otros campos del derecho</v>
          </cell>
          <cell r="Y183" t="str">
            <v>PM/0121/0106/12020277672</v>
          </cell>
          <cell r="Z183" t="str">
            <v/>
          </cell>
          <cell r="AA183" t="str">
            <v>Servicios de prevención, atención y acogida para e</v>
          </cell>
          <cell r="AB183" t="str">
            <v>10</v>
          </cell>
          <cell r="AC183" t="str">
            <v>CONTRATACIÓN DIRECTA</v>
          </cell>
          <cell r="AD183" t="str">
            <v>1004759817</v>
          </cell>
          <cell r="AE183" t="str">
            <v>CC</v>
          </cell>
          <cell r="AF183" t="str">
            <v>39573189</v>
          </cell>
          <cell r="AG183" t="str">
            <v>SANDRA MILENA PORTELA TOLOSA</v>
          </cell>
          <cell r="AH183" t="str">
            <v>1000017590</v>
          </cell>
          <cell r="AI183" t="str">
            <v>DAYRA MARCELA ALDANA DIAZ</v>
          </cell>
          <cell r="AJ183" t="str">
            <v>1004993529</v>
          </cell>
          <cell r="AK183" t="str">
            <v>LUIS GUILLERMO FLECHAS SALCEDO</v>
          </cell>
          <cell r="AL183">
            <v>19448000</v>
          </cell>
          <cell r="AM183">
            <v>1296533</v>
          </cell>
          <cell r="AN183">
            <v>0</v>
          </cell>
          <cell r="AO183">
            <v>18151467</v>
          </cell>
          <cell r="AP183">
            <v>18151467</v>
          </cell>
          <cell r="AQ183">
            <v>0</v>
          </cell>
          <cell r="AR183" t="str">
            <v>5000624999</v>
          </cell>
          <cell r="AS183" t="str">
            <v>2</v>
          </cell>
          <cell r="AT183" t="str">
            <v>505000</v>
          </cell>
          <cell r="AU183" t="str">
            <v>2</v>
          </cell>
          <cell r="AV183">
            <v>45317</v>
          </cell>
          <cell r="AW183" t="str">
            <v/>
          </cell>
        </row>
        <row r="184">
          <cell r="A184" t="str">
            <v>118-2024</v>
          </cell>
          <cell r="B184" t="str">
            <v>2024</v>
          </cell>
          <cell r="C184" t="str">
            <v>1</v>
          </cell>
          <cell r="D184">
            <v>45292</v>
          </cell>
          <cell r="E184">
            <v>45611</v>
          </cell>
          <cell r="F184" t="str">
            <v>0121-01</v>
          </cell>
          <cell r="G184">
            <v>45317</v>
          </cell>
          <cell r="H184" t="str">
            <v>145</v>
          </cell>
          <cell r="I184" t="str">
            <v>CONTRATO DE PRESTACION DE SERVICIOS PROFESIONALES</v>
          </cell>
          <cell r="J184">
            <v>118</v>
          </cell>
          <cell r="K184">
            <v>45317</v>
          </cell>
          <cell r="L184">
            <v>45504</v>
          </cell>
          <cell r="M184" t="str">
            <v>187</v>
          </cell>
          <cell r="N184" t="str">
            <v>02</v>
          </cell>
          <cell r="O184" t="str">
            <v>ORDENES DE PAGO</v>
          </cell>
          <cell r="P184" t="str">
            <v>325</v>
          </cell>
          <cell r="Q184" t="str">
            <v>167</v>
          </cell>
          <cell r="R184" t="str">
            <v>Prestar servicios profesionales para apoyar el desarrollo de acciones de implementación de las Políticas Públicas que lidera el Sector Mujeres en el marco de las funciones de la Dirección de Derechos y Diseño de Política. PC 175.</v>
          </cell>
          <cell r="S184" t="str">
            <v>O23011601050000007738</v>
          </cell>
          <cell r="T184" t="str">
            <v>Implementación de Políticas Públicas lideradas por la Secretaria de la Mujer y Transversalización de género para promover igualdad, desarrollo de capacidades y reconocimiento de las mujeres de Bogotá</v>
          </cell>
          <cell r="U184" t="str">
            <v>1-100-F001</v>
          </cell>
          <cell r="V184" t="str">
            <v>VA-RECURSOS DISTRITO</v>
          </cell>
          <cell r="W184" t="str">
            <v>O232020200991114</v>
          </cell>
          <cell r="X184" t="str">
            <v>Servicios de planificación económica, social y estadística de la administración publica</v>
          </cell>
          <cell r="Y184" t="str">
            <v>PM/0121/0108/45020327738</v>
          </cell>
          <cell r="Z184" t="str">
            <v/>
          </cell>
          <cell r="AA184" t="str">
            <v>Servicio de promoción de la garantía de derechos</v>
          </cell>
          <cell r="AB184" t="str">
            <v>10</v>
          </cell>
          <cell r="AC184" t="str">
            <v>CONTRATACIÓN DIRECTA</v>
          </cell>
          <cell r="AD184" t="str">
            <v>1000112858</v>
          </cell>
          <cell r="AE184" t="str">
            <v>CC</v>
          </cell>
          <cell r="AF184" t="str">
            <v>1010174817</v>
          </cell>
          <cell r="AG184" t="str">
            <v>LEIDY YOHANA RODRIGUEZ NIÑO</v>
          </cell>
          <cell r="AH184" t="str">
            <v>1000017590</v>
          </cell>
          <cell r="AI184" t="str">
            <v>DAYRA MARCELA ALDANA DIAZ</v>
          </cell>
          <cell r="AJ184" t="str">
            <v>1004993529</v>
          </cell>
          <cell r="AK184" t="str">
            <v>LUIS GUILLERMO FLECHAS SALCEDO</v>
          </cell>
          <cell r="AL184">
            <v>45600000</v>
          </cell>
          <cell r="AM184">
            <v>0</v>
          </cell>
          <cell r="AN184">
            <v>0</v>
          </cell>
          <cell r="AO184">
            <v>45600000</v>
          </cell>
          <cell r="AP184">
            <v>45600000</v>
          </cell>
          <cell r="AQ184">
            <v>0</v>
          </cell>
          <cell r="AR184" t="str">
            <v>5000625011</v>
          </cell>
          <cell r="AS184" t="str">
            <v>1</v>
          </cell>
          <cell r="AT184" t="str">
            <v>498601</v>
          </cell>
          <cell r="AU184" t="str">
            <v>1</v>
          </cell>
          <cell r="AV184">
            <v>45317</v>
          </cell>
          <cell r="AW184" t="str">
            <v/>
          </cell>
        </row>
        <row r="185">
          <cell r="A185" t="str">
            <v>115-2024</v>
          </cell>
          <cell r="B185" t="str">
            <v>2024</v>
          </cell>
          <cell r="C185" t="str">
            <v>1</v>
          </cell>
          <cell r="D185">
            <v>45292</v>
          </cell>
          <cell r="E185">
            <v>45611</v>
          </cell>
          <cell r="F185" t="str">
            <v>0121-01</v>
          </cell>
          <cell r="G185">
            <v>45317</v>
          </cell>
          <cell r="H185" t="str">
            <v>145</v>
          </cell>
          <cell r="I185" t="str">
            <v>CONTRATO DE PRESTACION DE SERVICIOS PROFESIONALES</v>
          </cell>
          <cell r="J185">
            <v>115</v>
          </cell>
          <cell r="K185">
            <v>45317</v>
          </cell>
          <cell r="L185">
            <v>45504</v>
          </cell>
          <cell r="M185" t="str">
            <v>187</v>
          </cell>
          <cell r="N185" t="str">
            <v>02</v>
          </cell>
          <cell r="O185" t="str">
            <v>ORDENES DE PAGO</v>
          </cell>
          <cell r="P185" t="str">
            <v>389</v>
          </cell>
          <cell r="Q185" t="str">
            <v>168</v>
          </cell>
          <cell r="R185" t="str">
            <v>Prestar servicios profesionales a la Dirección de Eliminación de Violencias contra las Mujeres y Acceso a la Justicia, con el fin de gestionar operativamente los aspectos presupuestales, financieros, administrativos y contables en el marco de la estrategia Casas Refugio. PC 543.</v>
          </cell>
          <cell r="S185" t="str">
            <v>O23011603400000007734</v>
          </cell>
          <cell r="T185" t="str">
            <v>Fortalecimiento a la implementación del Sistema Distrital de Protección integral a las mujeres víctimas de violencias - SOFIA en Bogotá</v>
          </cell>
          <cell r="U185" t="str">
            <v>1-100-F001</v>
          </cell>
          <cell r="V185" t="str">
            <v>VA-RECURSOS DISTRITO</v>
          </cell>
          <cell r="W185" t="str">
            <v>O232020200991114</v>
          </cell>
          <cell r="X185" t="str">
            <v>Servicios de planificación económica, social y estadística de la administración publica</v>
          </cell>
          <cell r="Y185" t="str">
            <v>PM/0121/0106/45010467734</v>
          </cell>
          <cell r="Z185" t="str">
            <v/>
          </cell>
          <cell r="AA185" t="str">
            <v>Servicios de prevención, atención y acogida para e</v>
          </cell>
          <cell r="AB185" t="str">
            <v>10</v>
          </cell>
          <cell r="AC185" t="str">
            <v>CONTRATACIÓN DIRECTA</v>
          </cell>
          <cell r="AD185" t="str">
            <v>1005739314</v>
          </cell>
          <cell r="AE185" t="str">
            <v>CC</v>
          </cell>
          <cell r="AF185" t="str">
            <v>52295798</v>
          </cell>
          <cell r="AG185" t="str">
            <v>MARTHA JEANETH ROMERO RODRIGUEZ</v>
          </cell>
          <cell r="AH185" t="str">
            <v>1000017590</v>
          </cell>
          <cell r="AI185" t="str">
            <v>DAYRA MARCELA ALDANA DIAZ</v>
          </cell>
          <cell r="AJ185" t="str">
            <v>1004993529</v>
          </cell>
          <cell r="AK185" t="str">
            <v>LUIS GUILLERMO FLECHAS SALCEDO</v>
          </cell>
          <cell r="AL185">
            <v>27840000</v>
          </cell>
          <cell r="AM185">
            <v>1015000</v>
          </cell>
          <cell r="AN185">
            <v>0</v>
          </cell>
          <cell r="AO185">
            <v>26825000</v>
          </cell>
          <cell r="AP185">
            <v>26825000</v>
          </cell>
          <cell r="AQ185">
            <v>0</v>
          </cell>
          <cell r="AR185" t="str">
            <v>5000625072</v>
          </cell>
          <cell r="AS185" t="str">
            <v>1</v>
          </cell>
          <cell r="AT185" t="str">
            <v>501499</v>
          </cell>
          <cell r="AU185" t="str">
            <v>1</v>
          </cell>
          <cell r="AV185">
            <v>45317</v>
          </cell>
          <cell r="AW185" t="str">
            <v/>
          </cell>
        </row>
        <row r="186">
          <cell r="A186" t="str">
            <v>117-2024</v>
          </cell>
          <cell r="B186" t="str">
            <v>2024</v>
          </cell>
          <cell r="C186" t="str">
            <v>3</v>
          </cell>
          <cell r="D186">
            <v>45292</v>
          </cell>
          <cell r="E186">
            <v>45611</v>
          </cell>
          <cell r="F186" t="str">
            <v>0121-01</v>
          </cell>
          <cell r="G186">
            <v>45317</v>
          </cell>
          <cell r="H186" t="str">
            <v>148</v>
          </cell>
          <cell r="I186" t="str">
            <v>CONTRATO DE PRESTACION DE SERVICIOS DE APOYO A LA GESTION</v>
          </cell>
          <cell r="J186">
            <v>117</v>
          </cell>
          <cell r="K186">
            <v>45317</v>
          </cell>
          <cell r="L186">
            <v>45504</v>
          </cell>
          <cell r="M186" t="str">
            <v>187</v>
          </cell>
          <cell r="N186" t="str">
            <v>02</v>
          </cell>
          <cell r="O186" t="str">
            <v>ORDENES DE PAGO</v>
          </cell>
          <cell r="P186" t="str">
            <v>47</v>
          </cell>
          <cell r="Q186" t="str">
            <v>169</v>
          </cell>
          <cell r="R186" t="str">
            <v>Prestar servicios de apoyo técnico para la socialización y dinamización de la estrategia de territorialización de la PPMYEG y el Modelo de atención CIOM en las localidades rurales de la ciudad. PC 269.</v>
          </cell>
          <cell r="S186" t="str">
            <v>O23011601020000007675</v>
          </cell>
          <cell r="T186" t="str">
            <v>Implementación de la Estrategia de Territorialización de la Política Pública de Mujeres y Equidad de Género a través de las Casas de Igualdad de Oportunidades para las Mujeres en Bogotá</v>
          </cell>
          <cell r="U186" t="str">
            <v>1-100-F001</v>
          </cell>
          <cell r="V186" t="str">
            <v>VA-RECURSOS DISTRITO</v>
          </cell>
          <cell r="W186" t="str">
            <v>O232020200991122</v>
          </cell>
          <cell r="X186" t="str">
            <v>Servicios de la administración pública relacionados con la salud</v>
          </cell>
          <cell r="Y186" t="str">
            <v>PM/0121/0108/45020227675</v>
          </cell>
          <cell r="Z186" t="str">
            <v/>
          </cell>
          <cell r="AA186" t="str">
            <v>Servicio de promoción de la garantía de derechos</v>
          </cell>
          <cell r="AB186" t="str">
            <v>10</v>
          </cell>
          <cell r="AC186" t="str">
            <v>CONTRATACIÓN DIRECTA</v>
          </cell>
          <cell r="AD186" t="str">
            <v>1004623931</v>
          </cell>
          <cell r="AE186" t="str">
            <v>CC</v>
          </cell>
          <cell r="AF186" t="str">
            <v>21075333</v>
          </cell>
          <cell r="AG186" t="str">
            <v>ANA MERY GONZALEZ SUAREZ</v>
          </cell>
          <cell r="AH186" t="str">
            <v>1000017590</v>
          </cell>
          <cell r="AI186" t="str">
            <v>DAYRA MARCELA ALDANA DIAZ</v>
          </cell>
          <cell r="AJ186" t="str">
            <v>1004993529</v>
          </cell>
          <cell r="AK186" t="str">
            <v>LUIS GUILLERMO FLECHAS SALCEDO</v>
          </cell>
          <cell r="AL186">
            <v>24037000</v>
          </cell>
          <cell r="AM186">
            <v>1232667</v>
          </cell>
          <cell r="AN186">
            <v>0</v>
          </cell>
          <cell r="AO186">
            <v>22804333</v>
          </cell>
          <cell r="AP186">
            <v>22804333</v>
          </cell>
          <cell r="AQ186">
            <v>0</v>
          </cell>
          <cell r="AR186" t="str">
            <v>5000625075</v>
          </cell>
          <cell r="AS186" t="str">
            <v>1</v>
          </cell>
          <cell r="AT186" t="str">
            <v>489402</v>
          </cell>
          <cell r="AU186" t="str">
            <v>1</v>
          </cell>
          <cell r="AV186">
            <v>45317</v>
          </cell>
          <cell r="AW186" t="str">
            <v/>
          </cell>
        </row>
        <row r="187">
          <cell r="A187" t="str">
            <v>103-2024</v>
          </cell>
          <cell r="B187" t="str">
            <v>2024</v>
          </cell>
          <cell r="C187" t="str">
            <v>3</v>
          </cell>
          <cell r="D187">
            <v>45292</v>
          </cell>
          <cell r="E187">
            <v>45611</v>
          </cell>
          <cell r="F187" t="str">
            <v>0121-01</v>
          </cell>
          <cell r="G187">
            <v>45317</v>
          </cell>
          <cell r="H187" t="str">
            <v>145</v>
          </cell>
          <cell r="I187" t="str">
            <v>CONTRATO DE PRESTACION DE SERVICIOS PROFESIONALES</v>
          </cell>
          <cell r="J187">
            <v>103</v>
          </cell>
          <cell r="K187">
            <v>45316</v>
          </cell>
          <cell r="L187">
            <v>45504</v>
          </cell>
          <cell r="M187" t="str">
            <v>188</v>
          </cell>
          <cell r="N187" t="str">
            <v>02</v>
          </cell>
          <cell r="O187" t="str">
            <v>ORDENES DE PAGO</v>
          </cell>
          <cell r="P187" t="str">
            <v>599</v>
          </cell>
          <cell r="Q187" t="str">
            <v>170</v>
          </cell>
          <cell r="R187" t="str">
            <v>Prestar los servicios profesionales para representar jurídicamente a mujeres víctimas de violencias ante instancias judiciales y/o administrativas, en el marco de la Estrategia de Justicia de Género. PC 760.</v>
          </cell>
          <cell r="S187" t="str">
            <v>O23011603400000007672</v>
          </cell>
          <cell r="T187" t="str">
            <v>Contribución acceso efectivo de las mujeres a la justicia con enfoque de género y de la ruta integral de atención para el acceso a la justicia de las mujeres en Bogotá</v>
          </cell>
          <cell r="U187" t="str">
            <v>1-100-F001</v>
          </cell>
          <cell r="V187" t="str">
            <v>VA-RECURSOS DISTRITO</v>
          </cell>
          <cell r="W187" t="str">
            <v>O232020200882120</v>
          </cell>
          <cell r="X187" t="str">
            <v>Servicios de asesoramiento y representación jurídica relativos a otros campos del derecho</v>
          </cell>
          <cell r="Y187" t="str">
            <v>PM/0121/0106/12020077672</v>
          </cell>
          <cell r="Z187" t="str">
            <v/>
          </cell>
          <cell r="AA187" t="str">
            <v>Servicios de prevención, atención y acogida para e</v>
          </cell>
          <cell r="AB187" t="str">
            <v>10</v>
          </cell>
          <cell r="AC187" t="str">
            <v>CONTRATACIÓN DIRECTA</v>
          </cell>
          <cell r="AD187" t="str">
            <v>1000327183</v>
          </cell>
          <cell r="AE187" t="str">
            <v>CC</v>
          </cell>
          <cell r="AF187" t="str">
            <v>1014246705</v>
          </cell>
          <cell r="AG187" t="str">
            <v>LAURA DANIELA LOPEZ MUÑOZ</v>
          </cell>
          <cell r="AH187" t="str">
            <v>1000017590</v>
          </cell>
          <cell r="AI187" t="str">
            <v>DAYRA MARCELA ALDANA DIAZ</v>
          </cell>
          <cell r="AJ187" t="str">
            <v>1004993529</v>
          </cell>
          <cell r="AK187" t="str">
            <v>LUIS GUILLERMO FLECHAS SALCEDO</v>
          </cell>
          <cell r="AL187">
            <v>42367000</v>
          </cell>
          <cell r="AM187">
            <v>2824467</v>
          </cell>
          <cell r="AN187">
            <v>0</v>
          </cell>
          <cell r="AO187">
            <v>39542533</v>
          </cell>
          <cell r="AP187">
            <v>39542533</v>
          </cell>
          <cell r="AQ187">
            <v>0</v>
          </cell>
          <cell r="AR187" t="str">
            <v>5000625086</v>
          </cell>
          <cell r="AS187" t="str">
            <v>1</v>
          </cell>
          <cell r="AT187" t="str">
            <v>509759</v>
          </cell>
          <cell r="AU187" t="str">
            <v>1</v>
          </cell>
          <cell r="AV187">
            <v>45317</v>
          </cell>
          <cell r="AW187" t="str">
            <v/>
          </cell>
        </row>
        <row r="188">
          <cell r="A188" t="str">
            <v>113-2024</v>
          </cell>
          <cell r="B188" t="str">
            <v>2024</v>
          </cell>
          <cell r="C188" t="str">
            <v>1</v>
          </cell>
          <cell r="D188">
            <v>45292</v>
          </cell>
          <cell r="E188">
            <v>45611</v>
          </cell>
          <cell r="F188" t="str">
            <v>0121-01</v>
          </cell>
          <cell r="G188">
            <v>45317</v>
          </cell>
          <cell r="H188" t="str">
            <v>145</v>
          </cell>
          <cell r="I188" t="str">
            <v>CONTRATO DE PRESTACION DE SERVICIOS PROFESIONALES</v>
          </cell>
          <cell r="J188">
            <v>113</v>
          </cell>
          <cell r="K188">
            <v>45317</v>
          </cell>
          <cell r="L188">
            <v>45504</v>
          </cell>
          <cell r="M188" t="str">
            <v>187</v>
          </cell>
          <cell r="N188" t="str">
            <v>02</v>
          </cell>
          <cell r="O188" t="str">
            <v>ORDENES DE PAGO</v>
          </cell>
          <cell r="P188" t="str">
            <v>510</v>
          </cell>
          <cell r="Q188" t="str">
            <v>171</v>
          </cell>
          <cell r="R188" t="str">
            <v>Prestar los servicios profesionales para brindar atención a mujeres víctimas de violencias en los niveles de orientación, asesoría y/o representación jurídica en el territorio. PC 703.</v>
          </cell>
          <cell r="S188" t="str">
            <v>O23011603400000007672</v>
          </cell>
          <cell r="T188" t="str">
            <v>Contribución acceso efectivo de las mujeres a la justicia con enfoque de género y de la ruta integral de atención para el acceso a la justicia de las mujeres en Bogotá</v>
          </cell>
          <cell r="U188" t="str">
            <v>1-100-F001</v>
          </cell>
          <cell r="V188" t="str">
            <v>VA-RECURSOS DISTRITO</v>
          </cell>
          <cell r="W188" t="str">
            <v>O232020200882120</v>
          </cell>
          <cell r="X188" t="str">
            <v>Servicios de asesoramiento y representación jurídica relativos a otros campos del derecho</v>
          </cell>
          <cell r="Y188" t="str">
            <v>PM/0121/0106/12020277672</v>
          </cell>
          <cell r="Z188" t="str">
            <v/>
          </cell>
          <cell r="AA188" t="str">
            <v>Servicios de prevención, atención y acogida para e</v>
          </cell>
          <cell r="AB188" t="str">
            <v>10</v>
          </cell>
          <cell r="AC188" t="str">
            <v>CONTRATACIÓN DIRECTA</v>
          </cell>
          <cell r="AD188" t="str">
            <v>1009127272</v>
          </cell>
          <cell r="AE188" t="str">
            <v>CC</v>
          </cell>
          <cell r="AF188" t="str">
            <v>1077871555</v>
          </cell>
          <cell r="AG188" t="str">
            <v>KAROL DAYANI ALMARIO COQUECO</v>
          </cell>
          <cell r="AH188" t="str">
            <v>1000017590</v>
          </cell>
          <cell r="AI188" t="str">
            <v>DAYRA MARCELA ALDANA DIAZ</v>
          </cell>
          <cell r="AJ188" t="str">
            <v>1004993529</v>
          </cell>
          <cell r="AK188" t="str">
            <v>LUIS GUILLERMO FLECHAS SALCEDO</v>
          </cell>
          <cell r="AL188">
            <v>24752000</v>
          </cell>
          <cell r="AM188">
            <v>1650134</v>
          </cell>
          <cell r="AN188">
            <v>0</v>
          </cell>
          <cell r="AO188">
            <v>23101866</v>
          </cell>
          <cell r="AP188">
            <v>23101866</v>
          </cell>
          <cell r="AQ188">
            <v>0</v>
          </cell>
          <cell r="AR188" t="str">
            <v>5000625090</v>
          </cell>
          <cell r="AS188" t="str">
            <v>1</v>
          </cell>
          <cell r="AT188" t="str">
            <v>505011</v>
          </cell>
          <cell r="AU188" t="str">
            <v>1</v>
          </cell>
          <cell r="AV188">
            <v>45317</v>
          </cell>
          <cell r="AW188" t="str">
            <v/>
          </cell>
        </row>
        <row r="189">
          <cell r="A189" t="str">
            <v>113-2024</v>
          </cell>
          <cell r="B189" t="str">
            <v>2024</v>
          </cell>
          <cell r="C189" t="str">
            <v>3</v>
          </cell>
          <cell r="D189">
            <v>45292</v>
          </cell>
          <cell r="E189">
            <v>45611</v>
          </cell>
          <cell r="F189" t="str">
            <v>0121-01</v>
          </cell>
          <cell r="G189">
            <v>45317</v>
          </cell>
          <cell r="H189" t="str">
            <v>145</v>
          </cell>
          <cell r="I189" t="str">
            <v>CONTRATO DE PRESTACION DE SERVICIOS PROFESIONALES</v>
          </cell>
          <cell r="J189">
            <v>113</v>
          </cell>
          <cell r="K189">
            <v>45317</v>
          </cell>
          <cell r="L189">
            <v>45504</v>
          </cell>
          <cell r="M189" t="str">
            <v>187</v>
          </cell>
          <cell r="N189" t="str">
            <v>02</v>
          </cell>
          <cell r="O189" t="str">
            <v>ORDENES DE PAGO</v>
          </cell>
          <cell r="P189" t="str">
            <v>510</v>
          </cell>
          <cell r="Q189" t="str">
            <v>171</v>
          </cell>
          <cell r="R189" t="str">
            <v>Prestar los servicios profesionales para brindar atención a mujeres víctimas de violencias en los niveles de orientación, asesoría y/o representación jurídica en el territorio. PC 703.</v>
          </cell>
          <cell r="S189" t="str">
            <v>O23011603400000007672</v>
          </cell>
          <cell r="T189" t="str">
            <v>Contribución acceso efectivo de las mujeres a la justicia con enfoque de género y de la ruta integral de atención para el acceso a la justicia de las mujeres en Bogotá</v>
          </cell>
          <cell r="U189" t="str">
            <v>1-100-F001</v>
          </cell>
          <cell r="V189" t="str">
            <v>VA-RECURSOS DISTRITO</v>
          </cell>
          <cell r="W189" t="str">
            <v>O232020200882120</v>
          </cell>
          <cell r="X189" t="str">
            <v>Servicios de asesoramiento y representación jurídica relativos a otros campos del derecho</v>
          </cell>
          <cell r="Y189" t="str">
            <v>PM/0121/0106/12020277672</v>
          </cell>
          <cell r="Z189" t="str">
            <v/>
          </cell>
          <cell r="AA189" t="str">
            <v>Servicios de prevención, atención y acogida para e</v>
          </cell>
          <cell r="AB189" t="str">
            <v>10</v>
          </cell>
          <cell r="AC189" t="str">
            <v>CONTRATACIÓN DIRECTA</v>
          </cell>
          <cell r="AD189" t="str">
            <v>1009127272</v>
          </cell>
          <cell r="AE189" t="str">
            <v>CC</v>
          </cell>
          <cell r="AF189" t="str">
            <v>1077871555</v>
          </cell>
          <cell r="AG189" t="str">
            <v>KAROL DAYANI ALMARIO COQUECO</v>
          </cell>
          <cell r="AH189" t="str">
            <v>1000017590</v>
          </cell>
          <cell r="AI189" t="str">
            <v>DAYRA MARCELA ALDANA DIAZ</v>
          </cell>
          <cell r="AJ189" t="str">
            <v>1004993529</v>
          </cell>
          <cell r="AK189" t="str">
            <v>LUIS GUILLERMO FLECHAS SALCEDO</v>
          </cell>
          <cell r="AL189">
            <v>19448000</v>
          </cell>
          <cell r="AM189">
            <v>1296533</v>
          </cell>
          <cell r="AN189">
            <v>0</v>
          </cell>
          <cell r="AO189">
            <v>18151467</v>
          </cell>
          <cell r="AP189">
            <v>18151467</v>
          </cell>
          <cell r="AQ189">
            <v>0</v>
          </cell>
          <cell r="AR189" t="str">
            <v>5000625090</v>
          </cell>
          <cell r="AS189" t="str">
            <v>2</v>
          </cell>
          <cell r="AT189" t="str">
            <v>505011</v>
          </cell>
          <cell r="AU189" t="str">
            <v>2</v>
          </cell>
          <cell r="AV189">
            <v>45317</v>
          </cell>
          <cell r="AW189" t="str">
            <v/>
          </cell>
        </row>
        <row r="190">
          <cell r="A190" t="str">
            <v>114-2024</v>
          </cell>
          <cell r="B190" t="str">
            <v>2024</v>
          </cell>
          <cell r="C190" t="str">
            <v>3</v>
          </cell>
          <cell r="D190">
            <v>45292</v>
          </cell>
          <cell r="E190">
            <v>45611</v>
          </cell>
          <cell r="F190" t="str">
            <v>0121-01</v>
          </cell>
          <cell r="G190">
            <v>45317</v>
          </cell>
          <cell r="H190" t="str">
            <v>145</v>
          </cell>
          <cell r="I190" t="str">
            <v>CONTRATO DE PRESTACION DE SERVICIOS PROFESIONALES</v>
          </cell>
          <cell r="J190">
            <v>114</v>
          </cell>
          <cell r="K190">
            <v>45317</v>
          </cell>
          <cell r="L190">
            <v>45504</v>
          </cell>
          <cell r="M190" t="str">
            <v>187</v>
          </cell>
          <cell r="N190" t="str">
            <v>02</v>
          </cell>
          <cell r="O190" t="str">
            <v>ORDENES DE PAGO</v>
          </cell>
          <cell r="P190" t="str">
            <v>511</v>
          </cell>
          <cell r="Q190" t="str">
            <v>172</v>
          </cell>
          <cell r="R190" t="str">
            <v>Prestar los servicios profesionales para brindar atención a mujeres víctimas de violencias en los niveles de orientación, asesoría y/o representación jurídica en el territorio. PC 729.</v>
          </cell>
          <cell r="S190" t="str">
            <v>O23011603400000007672</v>
          </cell>
          <cell r="T190" t="str">
            <v>Contribución acceso efectivo de las mujeres a la justicia con enfoque de género y de la ruta integral de atención para el acceso a la justicia de las mujeres en Bogotá</v>
          </cell>
          <cell r="U190" t="str">
            <v>1-100-F001</v>
          </cell>
          <cell r="V190" t="str">
            <v>VA-RECURSOS DISTRITO</v>
          </cell>
          <cell r="W190" t="str">
            <v>O232020200882120</v>
          </cell>
          <cell r="X190" t="str">
            <v>Servicios de asesoramiento y representación jurídica relativos a otros campos del derecho</v>
          </cell>
          <cell r="Y190" t="str">
            <v>PM/0121/0106/12020277672</v>
          </cell>
          <cell r="Z190" t="str">
            <v/>
          </cell>
          <cell r="AA190" t="str">
            <v>Servicios de prevención, atención y acogida para e</v>
          </cell>
          <cell r="AB190" t="str">
            <v>10</v>
          </cell>
          <cell r="AC190" t="str">
            <v>CONTRATACIÓN DIRECTA</v>
          </cell>
          <cell r="AD190" t="str">
            <v>1011921312</v>
          </cell>
          <cell r="AE190" t="str">
            <v>CC</v>
          </cell>
          <cell r="AF190" t="str">
            <v>1121041168</v>
          </cell>
          <cell r="AG190" t="str">
            <v>LAURA JOSEFINA TORO SUAREZ</v>
          </cell>
          <cell r="AH190" t="str">
            <v>1000017590</v>
          </cell>
          <cell r="AI190" t="str">
            <v>DAYRA MARCELA ALDANA DIAZ</v>
          </cell>
          <cell r="AJ190" t="str">
            <v>1004993529</v>
          </cell>
          <cell r="AK190" t="str">
            <v>LUIS GUILLERMO FLECHAS SALCEDO</v>
          </cell>
          <cell r="AL190">
            <v>24752000</v>
          </cell>
          <cell r="AM190">
            <v>1650134</v>
          </cell>
          <cell r="AN190">
            <v>0</v>
          </cell>
          <cell r="AO190">
            <v>23101866</v>
          </cell>
          <cell r="AP190">
            <v>23101866</v>
          </cell>
          <cell r="AQ190">
            <v>0</v>
          </cell>
          <cell r="AR190" t="str">
            <v>5000625095</v>
          </cell>
          <cell r="AS190" t="str">
            <v>1</v>
          </cell>
          <cell r="AT190" t="str">
            <v>505032</v>
          </cell>
          <cell r="AU190" t="str">
            <v>1</v>
          </cell>
          <cell r="AV190">
            <v>45317</v>
          </cell>
          <cell r="AW190" t="str">
            <v/>
          </cell>
        </row>
        <row r="191">
          <cell r="A191" t="str">
            <v>114-2024</v>
          </cell>
          <cell r="B191" t="str">
            <v>2024</v>
          </cell>
          <cell r="C191" t="str">
            <v>3</v>
          </cell>
          <cell r="D191">
            <v>45292</v>
          </cell>
          <cell r="E191">
            <v>45611</v>
          </cell>
          <cell r="F191" t="str">
            <v>0121-01</v>
          </cell>
          <cell r="G191">
            <v>45317</v>
          </cell>
          <cell r="H191" t="str">
            <v>145</v>
          </cell>
          <cell r="I191" t="str">
            <v>CONTRATO DE PRESTACION DE SERVICIOS PROFESIONALES</v>
          </cell>
          <cell r="J191">
            <v>114</v>
          </cell>
          <cell r="K191">
            <v>45317</v>
          </cell>
          <cell r="L191">
            <v>45504</v>
          </cell>
          <cell r="M191" t="str">
            <v>187</v>
          </cell>
          <cell r="N191" t="str">
            <v>02</v>
          </cell>
          <cell r="O191" t="str">
            <v>ORDENES DE PAGO</v>
          </cell>
          <cell r="P191" t="str">
            <v>511</v>
          </cell>
          <cell r="Q191" t="str">
            <v>172</v>
          </cell>
          <cell r="R191" t="str">
            <v>Prestar los servicios profesionales para brindar atención a mujeres víctimas de violencias en los niveles de orientación, asesoría y/o representación jurídica en el territorio. PC 729.</v>
          </cell>
          <cell r="S191" t="str">
            <v>O23011603400000007672</v>
          </cell>
          <cell r="T191" t="str">
            <v>Contribución acceso efectivo de las mujeres a la justicia con enfoque de género y de la ruta integral de atención para el acceso a la justicia de las mujeres en Bogotá</v>
          </cell>
          <cell r="U191" t="str">
            <v>1-100-F001</v>
          </cell>
          <cell r="V191" t="str">
            <v>VA-RECURSOS DISTRITO</v>
          </cell>
          <cell r="W191" t="str">
            <v>O232020200882120</v>
          </cell>
          <cell r="X191" t="str">
            <v>Servicios de asesoramiento y representación jurídica relativos a otros campos del derecho</v>
          </cell>
          <cell r="Y191" t="str">
            <v>PM/0121/0106/12020277672</v>
          </cell>
          <cell r="Z191" t="str">
            <v/>
          </cell>
          <cell r="AA191" t="str">
            <v>Servicios de prevención, atención y acogida para e</v>
          </cell>
          <cell r="AB191" t="str">
            <v>10</v>
          </cell>
          <cell r="AC191" t="str">
            <v>CONTRATACIÓN DIRECTA</v>
          </cell>
          <cell r="AD191" t="str">
            <v>1011921312</v>
          </cell>
          <cell r="AE191" t="str">
            <v>CC</v>
          </cell>
          <cell r="AF191" t="str">
            <v>1121041168</v>
          </cell>
          <cell r="AG191" t="str">
            <v>LAURA JOSEFINA TORO SUAREZ</v>
          </cell>
          <cell r="AH191" t="str">
            <v>1000017590</v>
          </cell>
          <cell r="AI191" t="str">
            <v>DAYRA MARCELA ALDANA DIAZ</v>
          </cell>
          <cell r="AJ191" t="str">
            <v>1004993529</v>
          </cell>
          <cell r="AK191" t="str">
            <v>LUIS GUILLERMO FLECHAS SALCEDO</v>
          </cell>
          <cell r="AL191">
            <v>19448000</v>
          </cell>
          <cell r="AM191">
            <v>1296533</v>
          </cell>
          <cell r="AN191">
            <v>0</v>
          </cell>
          <cell r="AO191">
            <v>18151467</v>
          </cell>
          <cell r="AP191">
            <v>18151467</v>
          </cell>
          <cell r="AQ191">
            <v>0</v>
          </cell>
          <cell r="AR191" t="str">
            <v>5000625095</v>
          </cell>
          <cell r="AS191" t="str">
            <v>2</v>
          </cell>
          <cell r="AT191" t="str">
            <v>505032</v>
          </cell>
          <cell r="AU191" t="str">
            <v>2</v>
          </cell>
          <cell r="AV191">
            <v>45317</v>
          </cell>
          <cell r="AW191" t="str">
            <v/>
          </cell>
        </row>
        <row r="192">
          <cell r="A192" t="str">
            <v>119-2024</v>
          </cell>
          <cell r="B192" t="str">
            <v>2024</v>
          </cell>
          <cell r="C192" t="str">
            <v>3</v>
          </cell>
          <cell r="D192">
            <v>45292</v>
          </cell>
          <cell r="E192">
            <v>45611</v>
          </cell>
          <cell r="F192" t="str">
            <v>0121-01</v>
          </cell>
          <cell r="G192">
            <v>45317</v>
          </cell>
          <cell r="H192" t="str">
            <v>145</v>
          </cell>
          <cell r="I192" t="str">
            <v>CONTRATO DE PRESTACION DE SERVICIOS PROFESIONALES</v>
          </cell>
          <cell r="J192">
            <v>119</v>
          </cell>
          <cell r="K192">
            <v>45317</v>
          </cell>
          <cell r="L192">
            <v>45504</v>
          </cell>
          <cell r="M192" t="str">
            <v>187</v>
          </cell>
          <cell r="N192" t="str">
            <v>02</v>
          </cell>
          <cell r="O192" t="str">
            <v>ORDENES DE PAGO</v>
          </cell>
          <cell r="P192" t="str">
            <v>446</v>
          </cell>
          <cell r="Q192" t="str">
            <v>173</v>
          </cell>
          <cell r="R192" t="str">
            <v>Prestar servicios profesionales a la Dirección de Eliminación de Violencias contra las Mujeres y Acceso a la Justicia, en la gestión y supervisión jurídica contractual de la estrategia Línea Púrpura Distrital y la integración de la Secretaría Distrital de la Mujer, como Agencia Muj, con el NUSE 123 del Distrito Capital. PC 537.</v>
          </cell>
          <cell r="S192" t="str">
            <v>O23011603400000007734</v>
          </cell>
          <cell r="T192" t="str">
            <v>Fortalecimiento a la implementación del Sistema Distrital de Protección integral a las mujeres víctimas de violencias - SOFIA en Bogotá</v>
          </cell>
          <cell r="U192" t="str">
            <v>1-100-F001</v>
          </cell>
          <cell r="V192" t="str">
            <v>VA-RECURSOS DISTRITO</v>
          </cell>
          <cell r="W192" t="str">
            <v>O232020200882120</v>
          </cell>
          <cell r="X192" t="str">
            <v>Servicios de asesoramiento y representación jurídica relativos a otros campos del derecho</v>
          </cell>
          <cell r="Y192" t="str">
            <v>PM/0121/0106/45010507734</v>
          </cell>
          <cell r="Z192" t="str">
            <v/>
          </cell>
          <cell r="AA192" t="str">
            <v>Servicios de prevención, atención y acogida para e</v>
          </cell>
          <cell r="AB192" t="str">
            <v>10</v>
          </cell>
          <cell r="AC192" t="str">
            <v>CONTRATACIÓN DIRECTA</v>
          </cell>
          <cell r="AD192" t="str">
            <v>1005089201</v>
          </cell>
          <cell r="AE192" t="str">
            <v>CC</v>
          </cell>
          <cell r="AF192" t="str">
            <v>52992121</v>
          </cell>
          <cell r="AG192" t="str">
            <v>CAROL JEMAHYNA SANCHEZ ORTIZ</v>
          </cell>
          <cell r="AH192" t="str">
            <v>1000017590</v>
          </cell>
          <cell r="AI192" t="str">
            <v>DAYRA MARCELA ALDANA DIAZ</v>
          </cell>
          <cell r="AJ192" t="str">
            <v>1004993529</v>
          </cell>
          <cell r="AK192" t="str">
            <v>LUIS GUILLERMO FLECHAS SALCEDO</v>
          </cell>
          <cell r="AL192">
            <v>49440000</v>
          </cell>
          <cell r="AM192">
            <v>1802500</v>
          </cell>
          <cell r="AN192">
            <v>0</v>
          </cell>
          <cell r="AO192">
            <v>47637500</v>
          </cell>
          <cell r="AP192">
            <v>47637500</v>
          </cell>
          <cell r="AQ192">
            <v>0</v>
          </cell>
          <cell r="AR192" t="str">
            <v>5000625098</v>
          </cell>
          <cell r="AS192" t="str">
            <v>1</v>
          </cell>
          <cell r="AT192" t="str">
            <v>503145</v>
          </cell>
          <cell r="AU192" t="str">
            <v>1</v>
          </cell>
          <cell r="AV192">
            <v>45317</v>
          </cell>
          <cell r="AW192" t="str">
            <v/>
          </cell>
        </row>
        <row r="193">
          <cell r="A193" t="str">
            <v>120-2024</v>
          </cell>
          <cell r="B193" t="str">
            <v>2024</v>
          </cell>
          <cell r="C193" t="str">
            <v>3</v>
          </cell>
          <cell r="D193">
            <v>45292</v>
          </cell>
          <cell r="E193">
            <v>45611</v>
          </cell>
          <cell r="F193" t="str">
            <v>0121-01</v>
          </cell>
          <cell r="G193">
            <v>45317</v>
          </cell>
          <cell r="H193" t="str">
            <v>145</v>
          </cell>
          <cell r="I193" t="str">
            <v>CONTRATO DE PRESTACION DE SERVICIOS PROFESIONALES</v>
          </cell>
          <cell r="J193">
            <v>120</v>
          </cell>
          <cell r="K193">
            <v>45317</v>
          </cell>
          <cell r="L193">
            <v>45504</v>
          </cell>
          <cell r="M193" t="str">
            <v>187</v>
          </cell>
          <cell r="N193" t="str">
            <v>02</v>
          </cell>
          <cell r="O193" t="str">
            <v>ORDENES DE PAGO</v>
          </cell>
          <cell r="P193" t="str">
            <v>393</v>
          </cell>
          <cell r="Q193" t="str">
            <v>174</v>
          </cell>
          <cell r="R193" t="str">
            <v>Prestar servicios profesionales a la Dirección de Eliminación de Violencias contra las Mujeres y Acceso a la Justicia, para el seguimiento de los contratos de operación derivados de la estrategia Casas Refugio, y orientación técnica en el ámbito de la nutrición, en atención a la normativa sobre la materia y los lineamientos establecidos por la Entidad. PC 553.</v>
          </cell>
          <cell r="S193" t="str">
            <v>O23011603400000007734</v>
          </cell>
          <cell r="T193" t="str">
            <v>Fortalecimiento a la implementación del Sistema Distrital de Protección integral a las mujeres víctimas de violencias - SOFIA en Bogotá</v>
          </cell>
          <cell r="U193" t="str">
            <v>1-100-F001</v>
          </cell>
          <cell r="V193" t="str">
            <v>VA-RECURSOS DISTRITO</v>
          </cell>
          <cell r="W193" t="str">
            <v>O232020200991114</v>
          </cell>
          <cell r="X193" t="str">
            <v>Servicios de planificación económica, social y estadística de la administración publica</v>
          </cell>
          <cell r="Y193" t="str">
            <v>PM/0121/0106/45010467734</v>
          </cell>
          <cell r="Z193" t="str">
            <v/>
          </cell>
          <cell r="AA193" t="str">
            <v>Servicios de prevención, atención y acogida para e</v>
          </cell>
          <cell r="AB193" t="str">
            <v>10</v>
          </cell>
          <cell r="AC193" t="str">
            <v>CONTRATACIÓN DIRECTA</v>
          </cell>
          <cell r="AD193" t="str">
            <v>1000137882</v>
          </cell>
          <cell r="AE193" t="str">
            <v>CC</v>
          </cell>
          <cell r="AF193" t="str">
            <v>1061753809</v>
          </cell>
          <cell r="AG193" t="str">
            <v>PAOLA ANDREA GUSTIN MORERA</v>
          </cell>
          <cell r="AH193" t="str">
            <v>1000017590</v>
          </cell>
          <cell r="AI193" t="str">
            <v>DAYRA MARCELA ALDANA DIAZ</v>
          </cell>
          <cell r="AJ193" t="str">
            <v>1004993529</v>
          </cell>
          <cell r="AK193" t="str">
            <v>LUIS GUILLERMO FLECHAS SALCEDO</v>
          </cell>
          <cell r="AL193">
            <v>38668800</v>
          </cell>
          <cell r="AM193">
            <v>1409800</v>
          </cell>
          <cell r="AN193">
            <v>0</v>
          </cell>
          <cell r="AO193">
            <v>37259000</v>
          </cell>
          <cell r="AP193">
            <v>37259000</v>
          </cell>
          <cell r="AQ193">
            <v>0</v>
          </cell>
          <cell r="AR193" t="str">
            <v>5000625103</v>
          </cell>
          <cell r="AS193" t="str">
            <v>1</v>
          </cell>
          <cell r="AT193" t="str">
            <v>501531</v>
          </cell>
          <cell r="AU193" t="str">
            <v>1</v>
          </cell>
          <cell r="AV193">
            <v>45317</v>
          </cell>
          <cell r="AW193" t="str">
            <v/>
          </cell>
        </row>
        <row r="194">
          <cell r="A194" t="str">
            <v>116-2024</v>
          </cell>
          <cell r="B194" t="str">
            <v>2024</v>
          </cell>
          <cell r="C194" t="str">
            <v>4</v>
          </cell>
          <cell r="D194">
            <v>45292</v>
          </cell>
          <cell r="E194">
            <v>45611</v>
          </cell>
          <cell r="F194" t="str">
            <v>0121-01</v>
          </cell>
          <cell r="G194">
            <v>45320</v>
          </cell>
          <cell r="H194" t="str">
            <v>145</v>
          </cell>
          <cell r="I194" t="str">
            <v>CONTRATO DE PRESTACION DE SERVICIOS PROFESIONALES</v>
          </cell>
          <cell r="J194">
            <v>116</v>
          </cell>
          <cell r="K194">
            <v>45316</v>
          </cell>
          <cell r="L194">
            <v>45504</v>
          </cell>
          <cell r="M194" t="str">
            <v>188</v>
          </cell>
          <cell r="N194" t="str">
            <v>02</v>
          </cell>
          <cell r="O194" t="str">
            <v>ORDENES DE PAGO</v>
          </cell>
          <cell r="P194" t="str">
            <v>561</v>
          </cell>
          <cell r="Q194" t="str">
            <v>175</v>
          </cell>
          <cell r="R194" t="str">
            <v>Prestar servicios profesionales para apoyar los procesos, procedimientos y trámites relacionados con el manejo y custodia de los bienes e inventarios en las diferentes sedes de la Entidad, así como apoyar en la implementación de sistemas de información asociados en la Dirección Administrativa y Financiera. PC 1050</v>
          </cell>
          <cell r="S194" t="str">
            <v>O23011605560000007662</v>
          </cell>
          <cell r="T194" t="str">
            <v>Fortalecimiento a la gestión institucional de la SDMujer en Bogotá</v>
          </cell>
          <cell r="U194" t="str">
            <v>1-100-F001</v>
          </cell>
          <cell r="V194" t="str">
            <v>VA-RECURSOS DISTRITO</v>
          </cell>
          <cell r="W194" t="str">
            <v>O232020200991114</v>
          </cell>
          <cell r="X194" t="str">
            <v>Servicios de planificación económica, social y estadística de la administración publica</v>
          </cell>
          <cell r="Y194" t="str">
            <v>PM/0121/0108/45990287662</v>
          </cell>
          <cell r="Z194" t="str">
            <v/>
          </cell>
          <cell r="AA194" t="str">
            <v>Servicio de promoción de la garantía de derechos</v>
          </cell>
          <cell r="AB194" t="str">
            <v>10</v>
          </cell>
          <cell r="AC194" t="str">
            <v>CONTRATACIÓN DIRECTA</v>
          </cell>
          <cell r="AD194" t="str">
            <v>1008265230</v>
          </cell>
          <cell r="AE194" t="str">
            <v>CC</v>
          </cell>
          <cell r="AF194" t="str">
            <v>53117328</v>
          </cell>
          <cell r="AG194" t="str">
            <v>MARIA ELIZABETH SANCHEZ ROA</v>
          </cell>
          <cell r="AH194" t="str">
            <v>1000017590</v>
          </cell>
          <cell r="AI194" t="str">
            <v>DAYRA MARCELA ALDANA DIAZ</v>
          </cell>
          <cell r="AJ194" t="str">
            <v>1004993529</v>
          </cell>
          <cell r="AK194" t="str">
            <v>LUIS GUILLERMO FLECHAS SALCEDO</v>
          </cell>
          <cell r="AL194">
            <v>42900000</v>
          </cell>
          <cell r="AM194">
            <v>2860000</v>
          </cell>
          <cell r="AN194">
            <v>0</v>
          </cell>
          <cell r="AO194">
            <v>40040000</v>
          </cell>
          <cell r="AP194">
            <v>40040000</v>
          </cell>
          <cell r="AQ194">
            <v>0</v>
          </cell>
          <cell r="AR194" t="str">
            <v>5000625230</v>
          </cell>
          <cell r="AS194" t="str">
            <v>1</v>
          </cell>
          <cell r="AT194" t="str">
            <v>506095</v>
          </cell>
          <cell r="AU194" t="str">
            <v>1</v>
          </cell>
          <cell r="AV194">
            <v>45320</v>
          </cell>
          <cell r="AW194" t="str">
            <v/>
          </cell>
        </row>
        <row r="195">
          <cell r="A195" t="str">
            <v>110-2024</v>
          </cell>
          <cell r="B195" t="str">
            <v>2024</v>
          </cell>
          <cell r="C195" t="str">
            <v>4</v>
          </cell>
          <cell r="D195">
            <v>45292</v>
          </cell>
          <cell r="E195">
            <v>45611</v>
          </cell>
          <cell r="F195" t="str">
            <v>0121-01</v>
          </cell>
          <cell r="G195">
            <v>45320</v>
          </cell>
          <cell r="H195" t="str">
            <v>145</v>
          </cell>
          <cell r="I195" t="str">
            <v>CONTRATO DE PRESTACION DE SERVICIOS PROFESIONALES</v>
          </cell>
          <cell r="J195">
            <v>110</v>
          </cell>
          <cell r="K195">
            <v>45316</v>
          </cell>
          <cell r="L195">
            <v>45504</v>
          </cell>
          <cell r="M195" t="str">
            <v>188</v>
          </cell>
          <cell r="N195" t="str">
            <v>02</v>
          </cell>
          <cell r="O195" t="str">
            <v>ORDENES DE PAGO</v>
          </cell>
          <cell r="P195" t="str">
            <v>560</v>
          </cell>
          <cell r="Q195" t="str">
            <v>176</v>
          </cell>
          <cell r="R195" t="str">
            <v>Prestar servicios profesionales en materia jurídica para desarrollar las actividades relacionadas con las etapas precontractual, contractual y post contractual de los procesos que le sean asignados en la Dirección Administrativa y Financiera. PC 1049</v>
          </cell>
          <cell r="S195" t="str">
            <v>O23011605560000007662</v>
          </cell>
          <cell r="T195" t="str">
            <v>Fortalecimiento a la gestión institucional de la SDMujer en Bogotá</v>
          </cell>
          <cell r="U195" t="str">
            <v>1-100-F001</v>
          </cell>
          <cell r="V195" t="str">
            <v>VA-RECURSOS DISTRITO</v>
          </cell>
          <cell r="W195" t="str">
            <v>O232020200991114</v>
          </cell>
          <cell r="X195" t="str">
            <v>Servicios de planificación económica, social y estadística de la administración publica</v>
          </cell>
          <cell r="Y195" t="str">
            <v>PM/0121/0108/45990287662</v>
          </cell>
          <cell r="Z195" t="str">
            <v/>
          </cell>
          <cell r="AA195" t="str">
            <v>Servicio de promoción de la garantía de derechos</v>
          </cell>
          <cell r="AB195" t="str">
            <v>10</v>
          </cell>
          <cell r="AC195" t="str">
            <v>CONTRATACIÓN DIRECTA</v>
          </cell>
          <cell r="AD195" t="str">
            <v>1009627219</v>
          </cell>
          <cell r="AE195" t="str">
            <v>CC</v>
          </cell>
          <cell r="AF195" t="str">
            <v>1010225976</v>
          </cell>
          <cell r="AG195" t="str">
            <v>MARIA JULIANA VELANDIA USTARIZ</v>
          </cell>
          <cell r="AH195" t="str">
            <v>1000017590</v>
          </cell>
          <cell r="AI195" t="str">
            <v>DAYRA MARCELA ALDANA DIAZ</v>
          </cell>
          <cell r="AJ195" t="str">
            <v>1004993529</v>
          </cell>
          <cell r="AK195" t="str">
            <v>LUIS GUILLERMO FLECHAS SALCEDO</v>
          </cell>
          <cell r="AL195">
            <v>42900000</v>
          </cell>
          <cell r="AM195">
            <v>2860000</v>
          </cell>
          <cell r="AN195">
            <v>0</v>
          </cell>
          <cell r="AO195">
            <v>40040000</v>
          </cell>
          <cell r="AP195">
            <v>40040000</v>
          </cell>
          <cell r="AQ195">
            <v>0</v>
          </cell>
          <cell r="AR195" t="str">
            <v>5000625268</v>
          </cell>
          <cell r="AS195" t="str">
            <v>1</v>
          </cell>
          <cell r="AT195" t="str">
            <v>506093</v>
          </cell>
          <cell r="AU195" t="str">
            <v>1</v>
          </cell>
          <cell r="AV195">
            <v>45320</v>
          </cell>
          <cell r="AW195" t="str">
            <v/>
          </cell>
        </row>
        <row r="196">
          <cell r="A196" t="str">
            <v>109-2024</v>
          </cell>
          <cell r="B196" t="str">
            <v>2024</v>
          </cell>
          <cell r="C196" t="str">
            <v>1</v>
          </cell>
          <cell r="D196">
            <v>45292</v>
          </cell>
          <cell r="E196">
            <v>45611</v>
          </cell>
          <cell r="F196" t="str">
            <v>0121-01</v>
          </cell>
          <cell r="G196">
            <v>45320</v>
          </cell>
          <cell r="H196" t="str">
            <v>145</v>
          </cell>
          <cell r="I196" t="str">
            <v>CONTRATO DE PRESTACION DE SERVICIOS PROFESIONALES</v>
          </cell>
          <cell r="J196">
            <v>109</v>
          </cell>
          <cell r="K196">
            <v>45317</v>
          </cell>
          <cell r="L196">
            <v>45504</v>
          </cell>
          <cell r="M196" t="str">
            <v>187</v>
          </cell>
          <cell r="N196" t="str">
            <v>02</v>
          </cell>
          <cell r="O196" t="str">
            <v>ORDENES DE PAGO</v>
          </cell>
          <cell r="P196" t="str">
            <v>465</v>
          </cell>
          <cell r="Q196" t="str">
            <v>177</v>
          </cell>
          <cell r="R196" t="str">
            <v>Prestar servicios profesionales a la Dirección Administrativa y Financiera en los temas contables de la entidad, en especial las actividades relacionadas con la generación de información y reportes contables. PC 1058</v>
          </cell>
          <cell r="S196" t="str">
            <v>O21202020080383990</v>
          </cell>
          <cell r="T196" t="str">
            <v>Otros servicios profesionales, técnicos y empresariales n.c.p.</v>
          </cell>
          <cell r="U196" t="str">
            <v>1-100-F001</v>
          </cell>
          <cell r="V196" t="str">
            <v>VA-RECURSOS DISTRITO</v>
          </cell>
          <cell r="W196" t="str">
            <v>000000000000000000121</v>
          </cell>
          <cell r="X196" t="str">
            <v>0121 - Programa Funcionamiento - SECRETARÍA DISTRITAL DE LA MUJER</v>
          </cell>
          <cell r="Y196" t="str">
            <v>PM/0121/0001/FUNC</v>
          </cell>
          <cell r="Z196" t="str">
            <v/>
          </cell>
          <cell r="AA196" t="str">
            <v>FUNCIONAMIENTO SECRETARÍA DISTRITAL DE LA MUJER</v>
          </cell>
          <cell r="AB196" t="str">
            <v>10</v>
          </cell>
          <cell r="AC196" t="str">
            <v>CONTRATACIÓN DIRECTA</v>
          </cell>
          <cell r="AD196" t="str">
            <v>1002290632</v>
          </cell>
          <cell r="AE196" t="str">
            <v>CC</v>
          </cell>
          <cell r="AF196" t="str">
            <v>11449517</v>
          </cell>
          <cell r="AG196" t="str">
            <v>YONATHAN DAVID SANCHEZ</v>
          </cell>
          <cell r="AH196" t="str">
            <v>1000017590</v>
          </cell>
          <cell r="AI196" t="str">
            <v>DAYRA MARCELA ALDANA DIAZ</v>
          </cell>
          <cell r="AJ196" t="str">
            <v>1004993529</v>
          </cell>
          <cell r="AK196" t="str">
            <v>LUIS GUILLERMO FLECHAS SALCEDO</v>
          </cell>
          <cell r="AL196">
            <v>36400000</v>
          </cell>
          <cell r="AM196">
            <v>2613333</v>
          </cell>
          <cell r="AN196">
            <v>0</v>
          </cell>
          <cell r="AO196">
            <v>33786667</v>
          </cell>
          <cell r="AP196">
            <v>33786667</v>
          </cell>
          <cell r="AQ196">
            <v>0</v>
          </cell>
          <cell r="AR196" t="str">
            <v>5000625285</v>
          </cell>
          <cell r="AS196" t="str">
            <v>1</v>
          </cell>
          <cell r="AT196" t="str">
            <v>503398</v>
          </cell>
          <cell r="AU196" t="str">
            <v>1</v>
          </cell>
          <cell r="AV196">
            <v>45320</v>
          </cell>
          <cell r="AW196" t="str">
            <v/>
          </cell>
        </row>
        <row r="197">
          <cell r="A197" t="str">
            <v>127-2024</v>
          </cell>
          <cell r="B197" t="str">
            <v>2024</v>
          </cell>
          <cell r="C197" t="str">
            <v>1</v>
          </cell>
          <cell r="D197">
            <v>45292</v>
          </cell>
          <cell r="E197">
            <v>45611</v>
          </cell>
          <cell r="F197" t="str">
            <v>0121-01</v>
          </cell>
          <cell r="G197">
            <v>45320</v>
          </cell>
          <cell r="H197" t="str">
            <v>148</v>
          </cell>
          <cell r="I197" t="str">
            <v>CONTRATO DE PRESTACION DE SERVICIOS DE APOYO A LA GESTION</v>
          </cell>
          <cell r="J197">
            <v>127</v>
          </cell>
          <cell r="K197">
            <v>45320</v>
          </cell>
          <cell r="L197">
            <v>45504</v>
          </cell>
          <cell r="M197" t="str">
            <v>184</v>
          </cell>
          <cell r="N197" t="str">
            <v>02</v>
          </cell>
          <cell r="O197" t="str">
            <v>ORDENES DE PAGO</v>
          </cell>
          <cell r="P197" t="str">
            <v>274</v>
          </cell>
          <cell r="Q197" t="str">
            <v>178</v>
          </cell>
          <cell r="R197" t="str">
            <v>Prestar servicios técnicos para poyar la Oficina de Control Disciplinario Interno. PC 969</v>
          </cell>
          <cell r="S197" t="str">
            <v>O21202020080383990</v>
          </cell>
          <cell r="T197" t="str">
            <v>Otros servicios profesionales, técnicos y empresariales n.c.p.</v>
          </cell>
          <cell r="U197" t="str">
            <v>1-100-F001</v>
          </cell>
          <cell r="V197" t="str">
            <v>VA-RECURSOS DISTRITO</v>
          </cell>
          <cell r="W197" t="str">
            <v>000000000000000000121</v>
          </cell>
          <cell r="X197" t="str">
            <v>0121 - Programa Funcionamiento - SECRETARÍA DISTRITAL DE LA MUJER</v>
          </cell>
          <cell r="Y197" t="str">
            <v>PM/0121/0001/FUNC</v>
          </cell>
          <cell r="Z197" t="str">
            <v/>
          </cell>
          <cell r="AA197" t="str">
            <v>FUNCIONAMIENTO SECRETARÍA DISTRITAL DE LA MUJER</v>
          </cell>
          <cell r="AB197" t="str">
            <v>10</v>
          </cell>
          <cell r="AC197" t="str">
            <v>CONTRATACIÓN DIRECTA</v>
          </cell>
          <cell r="AD197" t="str">
            <v>1004908860</v>
          </cell>
          <cell r="AE197" t="str">
            <v>CC</v>
          </cell>
          <cell r="AF197" t="str">
            <v>39546102</v>
          </cell>
          <cell r="AG197" t="str">
            <v>OLGA RUBIELA DUARTE BUITRAGO</v>
          </cell>
          <cell r="AH197" t="str">
            <v>1000017590</v>
          </cell>
          <cell r="AI197" t="str">
            <v>DAYRA MARCELA ALDANA DIAZ</v>
          </cell>
          <cell r="AJ197" t="str">
            <v>1004993529</v>
          </cell>
          <cell r="AK197" t="str">
            <v>LUIS GUILLERMO FLECHAS SALCEDO</v>
          </cell>
          <cell r="AL197">
            <v>23312333</v>
          </cell>
          <cell r="AM197">
            <v>1442000</v>
          </cell>
          <cell r="AN197">
            <v>0</v>
          </cell>
          <cell r="AO197">
            <v>21870333</v>
          </cell>
          <cell r="AP197">
            <v>21870333</v>
          </cell>
          <cell r="AQ197">
            <v>0</v>
          </cell>
          <cell r="AR197" t="str">
            <v>5000625876</v>
          </cell>
          <cell r="AS197" t="str">
            <v>1</v>
          </cell>
          <cell r="AT197" t="str">
            <v>498126</v>
          </cell>
          <cell r="AU197" t="str">
            <v>1</v>
          </cell>
          <cell r="AV197">
            <v>45320</v>
          </cell>
          <cell r="AW197" t="str">
            <v/>
          </cell>
        </row>
        <row r="198">
          <cell r="A198" t="str">
            <v>126-2024</v>
          </cell>
          <cell r="B198" t="str">
            <v>2024</v>
          </cell>
          <cell r="C198" t="str">
            <v>1</v>
          </cell>
          <cell r="D198">
            <v>45292</v>
          </cell>
          <cell r="E198">
            <v>45611</v>
          </cell>
          <cell r="F198" t="str">
            <v>0121-01</v>
          </cell>
          <cell r="G198">
            <v>45320</v>
          </cell>
          <cell r="H198" t="str">
            <v>145</v>
          </cell>
          <cell r="I198" t="str">
            <v>CONTRATO DE PRESTACION DE SERVICIOS PROFESIONALES</v>
          </cell>
          <cell r="J198">
            <v>126</v>
          </cell>
          <cell r="K198">
            <v>45320</v>
          </cell>
          <cell r="L198">
            <v>45504</v>
          </cell>
          <cell r="M198" t="str">
            <v>184</v>
          </cell>
          <cell r="N198" t="str">
            <v>02</v>
          </cell>
          <cell r="O198" t="str">
            <v>ORDENES DE PAGO</v>
          </cell>
          <cell r="P198" t="str">
            <v>267</v>
          </cell>
          <cell r="Q198" t="str">
            <v>179</v>
          </cell>
          <cell r="R198" t="str">
            <v>Prestar servicios profesionales especializados para apoyar jurídicamente en la elaboración, revisión y seguimiento de las actuaciones disciplinarias que requiera la Oficina de Control Disciplinario Interno. PC 989</v>
          </cell>
          <cell r="S198" t="str">
            <v>O21202020080383990</v>
          </cell>
          <cell r="T198" t="str">
            <v>Otros servicios profesionales, técnicos y empresariales n.c.p.</v>
          </cell>
          <cell r="U198" t="str">
            <v>1-100-F001</v>
          </cell>
          <cell r="V198" t="str">
            <v>VA-RECURSOS DISTRITO</v>
          </cell>
          <cell r="W198" t="str">
            <v>000000000000000000121</v>
          </cell>
          <cell r="X198" t="str">
            <v>0121 - Programa Funcionamiento - SECRETARÍA DISTRITAL DE LA MUJER</v>
          </cell>
          <cell r="Y198" t="str">
            <v>PM/0121/0001/FUNC</v>
          </cell>
          <cell r="Z198" t="str">
            <v/>
          </cell>
          <cell r="AA198" t="str">
            <v>FUNCIONAMIENTO SECRETARÍA DISTRITAL DE LA MUJER</v>
          </cell>
          <cell r="AB198" t="str">
            <v>10</v>
          </cell>
          <cell r="AC198" t="str">
            <v>CONTRATACIÓN DIRECTA</v>
          </cell>
          <cell r="AD198" t="str">
            <v>1000534815</v>
          </cell>
          <cell r="AE198" t="str">
            <v>CC</v>
          </cell>
          <cell r="AF198" t="str">
            <v>1010186035</v>
          </cell>
          <cell r="AG198" t="str">
            <v>OMAR DANIEL ORTIZ ORTIZ</v>
          </cell>
          <cell r="AH198" t="str">
            <v>1000017590</v>
          </cell>
          <cell r="AI198" t="str">
            <v>DAYRA MARCELA ALDANA DIAZ</v>
          </cell>
          <cell r="AJ198" t="str">
            <v>1004993529</v>
          </cell>
          <cell r="AK198" t="str">
            <v>LUIS GUILLERMO FLECHAS SALCEDO</v>
          </cell>
          <cell r="AL198">
            <v>46624667</v>
          </cell>
          <cell r="AM198">
            <v>2884000</v>
          </cell>
          <cell r="AN198">
            <v>0</v>
          </cell>
          <cell r="AO198">
            <v>43740667</v>
          </cell>
          <cell r="AP198">
            <v>43740667</v>
          </cell>
          <cell r="AQ198">
            <v>0</v>
          </cell>
          <cell r="AR198" t="str">
            <v>5000626989</v>
          </cell>
          <cell r="AS198" t="str">
            <v>1</v>
          </cell>
          <cell r="AT198" t="str">
            <v>498058</v>
          </cell>
          <cell r="AU198" t="str">
            <v>1</v>
          </cell>
          <cell r="AV198">
            <v>45320</v>
          </cell>
          <cell r="AW198" t="str">
            <v/>
          </cell>
        </row>
        <row r="199">
          <cell r="A199" t="str">
            <v>928-2022</v>
          </cell>
          <cell r="B199" t="str">
            <v>2024</v>
          </cell>
          <cell r="C199" t="str">
            <v>1</v>
          </cell>
          <cell r="D199">
            <v>45292</v>
          </cell>
          <cell r="E199">
            <v>45611</v>
          </cell>
          <cell r="F199" t="str">
            <v>0121-01</v>
          </cell>
          <cell r="G199">
            <v>45320</v>
          </cell>
          <cell r="H199" t="str">
            <v>12</v>
          </cell>
          <cell r="I199" t="str">
            <v>CONTRATO DE PRESTACION DE SERVICIOS</v>
          </cell>
          <cell r="J199" t="str">
            <v>928-2022</v>
          </cell>
          <cell r="K199">
            <v>45292</v>
          </cell>
          <cell r="L199">
            <v>45412</v>
          </cell>
          <cell r="M199" t="str">
            <v>120</v>
          </cell>
          <cell r="N199" t="str">
            <v>02</v>
          </cell>
          <cell r="O199" t="str">
            <v>ORDENES DE PAGO</v>
          </cell>
          <cell r="P199" t="str">
            <v>378</v>
          </cell>
          <cell r="Q199" t="str">
            <v>180</v>
          </cell>
          <cell r="R199" t="str">
            <v>Adición y prorroga al contrato No. 928-2022. Prestar los servicios requeridos para la operación y puesta en marcha de las Unidades Móviles en el marco de la implementación de la estrategia territorial del Sistema Distrital de Cuidado, de acuerdo con el anexo técnico.</v>
          </cell>
          <cell r="S199" t="str">
            <v>O23011601060000007718</v>
          </cell>
          <cell r="T199" t="str">
            <v>Implementación del Sistema Distrital de Cuidado en Bogotá</v>
          </cell>
          <cell r="U199" t="str">
            <v>1-100-F001</v>
          </cell>
          <cell r="V199" t="str">
            <v>VA-RECURSOS DISTRITO</v>
          </cell>
          <cell r="W199" t="str">
            <v>O232020200885999</v>
          </cell>
          <cell r="X199" t="str">
            <v>Otros servicios de apoyo n.c.p.</v>
          </cell>
          <cell r="Y199" t="str">
            <v>PM/0121/0111/45020227718</v>
          </cell>
          <cell r="Z199" t="str">
            <v/>
          </cell>
          <cell r="AA199" t="str">
            <v>Servicio de coordinación del Sistema Distrital de</v>
          </cell>
          <cell r="AB199" t="str">
            <v>01</v>
          </cell>
          <cell r="AC199" t="str">
            <v>LICITACIÓN PÚBLICA</v>
          </cell>
          <cell r="AD199" t="str">
            <v>1000652605</v>
          </cell>
          <cell r="AE199" t="str">
            <v>NIT</v>
          </cell>
          <cell r="AF199" t="str">
            <v>811025635</v>
          </cell>
          <cell r="AG199" t="str">
            <v>FEELING COMPANY S.A.S.</v>
          </cell>
          <cell r="AH199" t="str">
            <v>1000017590</v>
          </cell>
          <cell r="AI199" t="str">
            <v>DAYRA MARCELA ALDANA DIAZ</v>
          </cell>
          <cell r="AJ199" t="str">
            <v>1004993529</v>
          </cell>
          <cell r="AK199" t="str">
            <v>LUIS GUILLERMO FLECHAS SALCEDO</v>
          </cell>
          <cell r="AL199">
            <v>597438718</v>
          </cell>
          <cell r="AM199">
            <v>30580195</v>
          </cell>
          <cell r="AN199">
            <v>0</v>
          </cell>
          <cell r="AO199">
            <v>566858523</v>
          </cell>
          <cell r="AP199">
            <v>566858523</v>
          </cell>
          <cell r="AQ199">
            <v>0</v>
          </cell>
          <cell r="AR199" t="str">
            <v>5000626997</v>
          </cell>
          <cell r="AS199" t="str">
            <v>1</v>
          </cell>
          <cell r="AT199" t="str">
            <v>499407</v>
          </cell>
          <cell r="AU199" t="str">
            <v>1</v>
          </cell>
          <cell r="AV199">
            <v>45320</v>
          </cell>
          <cell r="AW199" t="str">
            <v/>
          </cell>
        </row>
        <row r="200">
          <cell r="A200" t="str">
            <v>123-2024</v>
          </cell>
          <cell r="B200" t="str">
            <v>2024</v>
          </cell>
          <cell r="C200" t="str">
            <v>1</v>
          </cell>
          <cell r="D200">
            <v>45292</v>
          </cell>
          <cell r="E200">
            <v>45611</v>
          </cell>
          <cell r="F200" t="str">
            <v>0121-01</v>
          </cell>
          <cell r="G200">
            <v>45320</v>
          </cell>
          <cell r="H200" t="str">
            <v>145</v>
          </cell>
          <cell r="I200" t="str">
            <v>CONTRATO DE PRESTACION DE SERVICIOS PROFESIONALES</v>
          </cell>
          <cell r="J200">
            <v>123</v>
          </cell>
          <cell r="K200">
            <v>45320</v>
          </cell>
          <cell r="L200">
            <v>45410</v>
          </cell>
          <cell r="M200" t="str">
            <v>90</v>
          </cell>
          <cell r="N200" t="str">
            <v>02</v>
          </cell>
          <cell r="O200" t="str">
            <v>ORDENES DE PAGO</v>
          </cell>
          <cell r="P200" t="str">
            <v>615</v>
          </cell>
          <cell r="Q200" t="str">
            <v>181</v>
          </cell>
          <cell r="R200" t="str">
            <v>Prestar servicios profesionales a la Oficina Asesora de Planeación para apoyar los trámites financieros asociados a la ejecución de los recursos de inversión en el marco de los procesos propios de la Oficina y realizar seguimiento a los mismos. PC 855</v>
          </cell>
          <cell r="S200" t="str">
            <v>O23011605560000007662</v>
          </cell>
          <cell r="T200" t="str">
            <v>Fortalecimiento a la gestión institucional de la SDMujer en Bogotá</v>
          </cell>
          <cell r="U200" t="str">
            <v>1-100-F001</v>
          </cell>
          <cell r="V200" t="str">
            <v>VA-RECURSOS DISTRITO</v>
          </cell>
          <cell r="W200" t="str">
            <v>O232020200991114</v>
          </cell>
          <cell r="X200" t="str">
            <v>Servicios de planificación económica, social y estadística de la administración publica</v>
          </cell>
          <cell r="Y200" t="str">
            <v>PM/0121/0103/45990237662</v>
          </cell>
          <cell r="Z200" t="str">
            <v/>
          </cell>
          <cell r="AA200" t="str">
            <v>IGUALDAD DE OPORTUNIDADES Y DESARROLLO DE CAPACIDA</v>
          </cell>
          <cell r="AB200" t="str">
            <v>10</v>
          </cell>
          <cell r="AC200" t="str">
            <v>CONTRATACIÓN DIRECTA</v>
          </cell>
          <cell r="AD200" t="str">
            <v>1000355831</v>
          </cell>
          <cell r="AE200" t="str">
            <v>CC</v>
          </cell>
          <cell r="AF200" t="str">
            <v>1014187003</v>
          </cell>
          <cell r="AG200" t="str">
            <v>DIANA MILENA BLANCO JAIMES</v>
          </cell>
          <cell r="AH200" t="str">
            <v>1000017590</v>
          </cell>
          <cell r="AI200" t="str">
            <v>DAYRA MARCELA ALDANA DIAZ</v>
          </cell>
          <cell r="AJ200" t="str">
            <v>1004993529</v>
          </cell>
          <cell r="AK200" t="str">
            <v>LUIS GUILLERMO FLECHAS SALCEDO</v>
          </cell>
          <cell r="AL200">
            <v>17553333</v>
          </cell>
          <cell r="AM200">
            <v>0</v>
          </cell>
          <cell r="AN200">
            <v>0</v>
          </cell>
          <cell r="AO200">
            <v>17553333</v>
          </cell>
          <cell r="AP200">
            <v>17553333</v>
          </cell>
          <cell r="AQ200">
            <v>0</v>
          </cell>
          <cell r="AR200" t="str">
            <v>5000626999</v>
          </cell>
          <cell r="AS200" t="str">
            <v>1</v>
          </cell>
          <cell r="AT200" t="str">
            <v>511836</v>
          </cell>
          <cell r="AU200" t="str">
            <v>1</v>
          </cell>
          <cell r="AV200">
            <v>45320</v>
          </cell>
          <cell r="AW200" t="str">
            <v/>
          </cell>
        </row>
        <row r="201">
          <cell r="A201" t="str">
            <v>124-2024</v>
          </cell>
          <cell r="B201" t="str">
            <v>2024</v>
          </cell>
          <cell r="C201" t="str">
            <v>1</v>
          </cell>
          <cell r="D201">
            <v>45292</v>
          </cell>
          <cell r="E201">
            <v>45611</v>
          </cell>
          <cell r="F201" t="str">
            <v>0121-01</v>
          </cell>
          <cell r="G201">
            <v>45320</v>
          </cell>
          <cell r="H201" t="str">
            <v>145</v>
          </cell>
          <cell r="I201" t="str">
            <v>CONTRATO DE PRESTACION DE SERVICIOS PROFESIONALES</v>
          </cell>
          <cell r="J201">
            <v>124</v>
          </cell>
          <cell r="K201">
            <v>45318</v>
          </cell>
          <cell r="L201">
            <v>45504</v>
          </cell>
          <cell r="M201" t="str">
            <v>186</v>
          </cell>
          <cell r="N201" t="str">
            <v>02</v>
          </cell>
          <cell r="O201" t="str">
            <v>ORDENES DE PAGO</v>
          </cell>
          <cell r="P201" t="str">
            <v>75</v>
          </cell>
          <cell r="Q201" t="str">
            <v>182</v>
          </cell>
          <cell r="R201" t="str">
            <v>Prestar servicios profesionales de manera autónoma e independiente en la Oficina Asesora de Planeación, desarrollando actividades orientadas al desarrollo e implementación del proceso de gestión de riesgos de la SDMujer. PC 863</v>
          </cell>
          <cell r="S201" t="str">
            <v>O23011605560000007662</v>
          </cell>
          <cell r="T201" t="str">
            <v>Fortalecimiento a la gestión institucional de la SDMujer en Bogotá</v>
          </cell>
          <cell r="U201" t="str">
            <v>1-100-F001</v>
          </cell>
          <cell r="V201" t="str">
            <v>VA-RECURSOS DISTRITO</v>
          </cell>
          <cell r="W201" t="str">
            <v>O232020200991114</v>
          </cell>
          <cell r="X201" t="str">
            <v>Servicios de planificación económica, social y estadística de la administración publica</v>
          </cell>
          <cell r="Y201" t="str">
            <v>PM/0121/0108/45990237662</v>
          </cell>
          <cell r="Z201" t="str">
            <v/>
          </cell>
          <cell r="AA201" t="str">
            <v>Servicio de promoción de la garantía de derechos</v>
          </cell>
          <cell r="AB201" t="str">
            <v>10</v>
          </cell>
          <cell r="AC201" t="str">
            <v>CONTRATACIÓN DIRECTA</v>
          </cell>
          <cell r="AD201" t="str">
            <v>1000129910</v>
          </cell>
          <cell r="AE201" t="str">
            <v>CC</v>
          </cell>
          <cell r="AF201" t="str">
            <v>1069714654</v>
          </cell>
          <cell r="AG201" t="str">
            <v>DIANA CAROLINA HERNANDEZ SANCHEZ</v>
          </cell>
          <cell r="AH201" t="str">
            <v>1000017590</v>
          </cell>
          <cell r="AI201" t="str">
            <v>DAYRA MARCELA ALDANA DIAZ</v>
          </cell>
          <cell r="AJ201" t="str">
            <v>1004993529</v>
          </cell>
          <cell r="AK201" t="str">
            <v>LUIS GUILLERMO FLECHAS SALCEDO</v>
          </cell>
          <cell r="AL201">
            <v>58314137</v>
          </cell>
          <cell r="AM201">
            <v>3607060</v>
          </cell>
          <cell r="AN201">
            <v>0</v>
          </cell>
          <cell r="AO201">
            <v>54707077</v>
          </cell>
          <cell r="AP201">
            <v>54707077</v>
          </cell>
          <cell r="AQ201">
            <v>0</v>
          </cell>
          <cell r="AR201" t="str">
            <v>5000627005</v>
          </cell>
          <cell r="AS201" t="str">
            <v>1</v>
          </cell>
          <cell r="AT201" t="str">
            <v>491083</v>
          </cell>
          <cell r="AU201" t="str">
            <v>1</v>
          </cell>
          <cell r="AV201">
            <v>45320</v>
          </cell>
          <cell r="AW201" t="str">
            <v/>
          </cell>
        </row>
        <row r="202">
          <cell r="A202" t="str">
            <v>128-2024</v>
          </cell>
          <cell r="B202" t="str">
            <v>2024</v>
          </cell>
          <cell r="C202" t="str">
            <v>1</v>
          </cell>
          <cell r="D202">
            <v>45292</v>
          </cell>
          <cell r="E202">
            <v>45611</v>
          </cell>
          <cell r="F202" t="str">
            <v>0121-01</v>
          </cell>
          <cell r="G202">
            <v>45320</v>
          </cell>
          <cell r="H202" t="str">
            <v>145</v>
          </cell>
          <cell r="I202" t="str">
            <v>CONTRATO DE PRESTACION DE SERVICIOS PROFESIONALES</v>
          </cell>
          <cell r="J202">
            <v>128</v>
          </cell>
          <cell r="K202">
            <v>45320</v>
          </cell>
          <cell r="L202">
            <v>45504</v>
          </cell>
          <cell r="M202" t="str">
            <v>184</v>
          </cell>
          <cell r="N202" t="str">
            <v>02</v>
          </cell>
          <cell r="O202" t="str">
            <v>ORDENES DE PAGO</v>
          </cell>
          <cell r="P202" t="str">
            <v>305</v>
          </cell>
          <cell r="Q202" t="str">
            <v>183</v>
          </cell>
          <cell r="R202" t="str">
            <v>Brindar Asistencia Técnica a los sectores de la administración distrital para transversalizar el enfoque de género y apoyar la implementación de la Política Pública De Mujeres Y Equidad De Género. PC 159.</v>
          </cell>
          <cell r="S202" t="str">
            <v>O23011601050000007738</v>
          </cell>
          <cell r="T202" t="str">
            <v>Implementación de Políticas Públicas lideradas por la Secretaria de la Mujer y Transversalización de género para promover igualdad, desarrollo de capacidades y reconocimiento de las mujeres de Bogotá</v>
          </cell>
          <cell r="U202" t="str">
            <v>1-100-F001</v>
          </cell>
          <cell r="V202" t="str">
            <v>VA-RECURSOS DISTRITO</v>
          </cell>
          <cell r="W202" t="str">
            <v>O232020200991114</v>
          </cell>
          <cell r="X202" t="str">
            <v>Servicios de planificación económica, social y estadística de la administración publica</v>
          </cell>
          <cell r="Y202" t="str">
            <v>PM/0121/0108/45020227738</v>
          </cell>
          <cell r="Z202" t="str">
            <v/>
          </cell>
          <cell r="AA202" t="str">
            <v>Servicio de promoción de la garantía de derechos</v>
          </cell>
          <cell r="AB202" t="str">
            <v>10</v>
          </cell>
          <cell r="AC202" t="str">
            <v>CONTRATACIÓN DIRECTA</v>
          </cell>
          <cell r="AD202" t="str">
            <v>1005090216</v>
          </cell>
          <cell r="AE202" t="str">
            <v>CC</v>
          </cell>
          <cell r="AF202" t="str">
            <v>1010189764</v>
          </cell>
          <cell r="AG202" t="str">
            <v>ANDREA  ROMERO GUZMAN</v>
          </cell>
          <cell r="AH202" t="str">
            <v>1000017590</v>
          </cell>
          <cell r="AI202" t="str">
            <v>DAYRA MARCELA ALDANA DIAZ</v>
          </cell>
          <cell r="AJ202" t="str">
            <v>1004993529</v>
          </cell>
          <cell r="AK202" t="str">
            <v>LUIS GUILLERMO FLECHAS SALCEDO</v>
          </cell>
          <cell r="AL202">
            <v>41400000</v>
          </cell>
          <cell r="AM202">
            <v>0</v>
          </cell>
          <cell r="AN202">
            <v>0</v>
          </cell>
          <cell r="AO202">
            <v>41400000</v>
          </cell>
          <cell r="AP202">
            <v>41400000</v>
          </cell>
          <cell r="AQ202">
            <v>0</v>
          </cell>
          <cell r="AR202" t="str">
            <v>5000627030</v>
          </cell>
          <cell r="AS202" t="str">
            <v>1</v>
          </cell>
          <cell r="AT202" t="str">
            <v>498412</v>
          </cell>
          <cell r="AU202" t="str">
            <v>1</v>
          </cell>
          <cell r="AV202">
            <v>45320</v>
          </cell>
          <cell r="AW202" t="str">
            <v/>
          </cell>
        </row>
        <row r="203">
          <cell r="A203" t="str">
            <v>129-2024</v>
          </cell>
          <cell r="B203" t="str">
            <v>2024</v>
          </cell>
          <cell r="C203" t="str">
            <v>1</v>
          </cell>
          <cell r="D203">
            <v>45292</v>
          </cell>
          <cell r="E203">
            <v>45611</v>
          </cell>
          <cell r="F203" t="str">
            <v>0121-01</v>
          </cell>
          <cell r="G203">
            <v>45320</v>
          </cell>
          <cell r="H203" t="str">
            <v>145</v>
          </cell>
          <cell r="I203" t="str">
            <v>CONTRATO DE PRESTACION DE SERVICIOS PROFESIONALES</v>
          </cell>
          <cell r="J203">
            <v>129</v>
          </cell>
          <cell r="K203">
            <v>45320</v>
          </cell>
          <cell r="L203">
            <v>45504</v>
          </cell>
          <cell r="M203" t="str">
            <v>184</v>
          </cell>
          <cell r="N203" t="str">
            <v>02</v>
          </cell>
          <cell r="O203" t="str">
            <v>ORDENES DE PAGO</v>
          </cell>
          <cell r="P203" t="str">
            <v>71</v>
          </cell>
          <cell r="Q203" t="str">
            <v>184</v>
          </cell>
          <cell r="R203" t="str">
            <v>Prestar servicios de apoyo a la gestión en la Dirección de Territorialización de Derechos y Participación para apoyar las actividades administrativas, operativas y de gestión que se requieran. PC 289</v>
          </cell>
          <cell r="S203" t="str">
            <v>O23011601020000007675</v>
          </cell>
          <cell r="T203" t="str">
            <v>Implementación de la Estrategia de Territorialización de la Política Pública de Mujeres y Equidad de Género a través de las Casas de Igualdad de Oportunidades para las Mujeres en Bogotá</v>
          </cell>
          <cell r="U203" t="str">
            <v>1-100-F001</v>
          </cell>
          <cell r="V203" t="str">
            <v>VA-RECURSOS DISTRITO</v>
          </cell>
          <cell r="W203" t="str">
            <v>O232020200991114</v>
          </cell>
          <cell r="X203" t="str">
            <v>Servicios de planificación económica, social y estadística de la administración publica</v>
          </cell>
          <cell r="Y203" t="str">
            <v>PM/0121/0108/45020227675</v>
          </cell>
          <cell r="Z203" t="str">
            <v/>
          </cell>
          <cell r="AA203" t="str">
            <v>Servicio de promoción de la garantía de derechos</v>
          </cell>
          <cell r="AB203" t="str">
            <v>10</v>
          </cell>
          <cell r="AC203" t="str">
            <v>CONTRATACIÓN DIRECTA</v>
          </cell>
          <cell r="AD203" t="str">
            <v>1007454069</v>
          </cell>
          <cell r="AE203" t="str">
            <v>CC</v>
          </cell>
          <cell r="AF203" t="str">
            <v>1026260539</v>
          </cell>
          <cell r="AG203" t="str">
            <v>SANDRA MARCELA CAPOTE VILLALOBOS</v>
          </cell>
          <cell r="AH203" t="str">
            <v>1000017590</v>
          </cell>
          <cell r="AI203" t="str">
            <v>DAYRA MARCELA ALDANA DIAZ</v>
          </cell>
          <cell r="AJ203" t="str">
            <v>1004993529</v>
          </cell>
          <cell r="AK203" t="str">
            <v>LUIS GUILLERMO FLECHAS SALCEDO</v>
          </cell>
          <cell r="AL203">
            <v>19773000</v>
          </cell>
          <cell r="AM203">
            <v>1318200</v>
          </cell>
          <cell r="AN203">
            <v>0</v>
          </cell>
          <cell r="AO203">
            <v>18454800</v>
          </cell>
          <cell r="AP203">
            <v>18454800</v>
          </cell>
          <cell r="AQ203">
            <v>0</v>
          </cell>
          <cell r="AR203" t="str">
            <v>5000627034</v>
          </cell>
          <cell r="AS203" t="str">
            <v>1</v>
          </cell>
          <cell r="AT203" t="str">
            <v>489612</v>
          </cell>
          <cell r="AU203" t="str">
            <v>1</v>
          </cell>
          <cell r="AV203">
            <v>45320</v>
          </cell>
          <cell r="AW203" t="str">
            <v/>
          </cell>
        </row>
        <row r="204">
          <cell r="A204" t="str">
            <v>131-2024</v>
          </cell>
          <cell r="B204" t="str">
            <v>2024</v>
          </cell>
          <cell r="C204" t="str">
            <v>1</v>
          </cell>
          <cell r="D204">
            <v>45292</v>
          </cell>
          <cell r="E204">
            <v>45611</v>
          </cell>
          <cell r="F204" t="str">
            <v>0121-01</v>
          </cell>
          <cell r="G204">
            <v>45320</v>
          </cell>
          <cell r="H204" t="str">
            <v>145</v>
          </cell>
          <cell r="I204" t="str">
            <v>CONTRATO DE PRESTACION DE SERVICIOS PROFESIONALES</v>
          </cell>
          <cell r="J204">
            <v>131</v>
          </cell>
          <cell r="K204">
            <v>45320</v>
          </cell>
          <cell r="L204">
            <v>45504</v>
          </cell>
          <cell r="M204" t="str">
            <v>184</v>
          </cell>
          <cell r="N204" t="str">
            <v>02</v>
          </cell>
          <cell r="O204" t="str">
            <v>ORDENES DE PAGO</v>
          </cell>
          <cell r="P204" t="str">
            <v>111</v>
          </cell>
          <cell r="Q204" t="str">
            <v>185</v>
          </cell>
          <cell r="R204" t="str">
            <v>Prestar servicios profesionales para apoyar a la Dirección de Contratación de la SDMujer en el desarrollo de los procesos de contratación de alta complejidad que le sean asignados, así como, apoyar jurídicamente en las etapas de contratación y ejecución. PC 950.</v>
          </cell>
          <cell r="S204" t="str">
            <v>O23011605560000007662</v>
          </cell>
          <cell r="T204" t="str">
            <v>Fortalecimiento a la gestión institucional de la SDMujer en Bogotá</v>
          </cell>
          <cell r="U204" t="str">
            <v>1-100-F001</v>
          </cell>
          <cell r="V204" t="str">
            <v>VA-RECURSOS DISTRITO</v>
          </cell>
          <cell r="W204" t="str">
            <v>O232020200991114</v>
          </cell>
          <cell r="X204" t="str">
            <v>Servicios de planificación económica, social y estadística de la administración publica</v>
          </cell>
          <cell r="Y204" t="str">
            <v>PM/0121/0108/45990287662</v>
          </cell>
          <cell r="Z204" t="str">
            <v/>
          </cell>
          <cell r="AA204" t="str">
            <v>Servicio de promoción de la garantía de derechos</v>
          </cell>
          <cell r="AB204" t="str">
            <v>10</v>
          </cell>
          <cell r="AC204" t="str">
            <v>CONTRATACIÓN DIRECTA</v>
          </cell>
          <cell r="AD204" t="str">
            <v>1006397575</v>
          </cell>
          <cell r="AE204" t="str">
            <v>CC</v>
          </cell>
          <cell r="AF204" t="str">
            <v>52902035</v>
          </cell>
          <cell r="AG204" t="str">
            <v>JULIE XIMENA RUEDA MONTES</v>
          </cell>
          <cell r="AH204" t="str">
            <v>1000017590</v>
          </cell>
          <cell r="AI204" t="str">
            <v>DAYRA MARCELA ALDANA DIAZ</v>
          </cell>
          <cell r="AJ204" t="str">
            <v>1004993529</v>
          </cell>
          <cell r="AK204" t="str">
            <v>LUIS GUILLERMO FLECHAS SALCEDO</v>
          </cell>
          <cell r="AL204">
            <v>63700000</v>
          </cell>
          <cell r="AM204">
            <v>4246667</v>
          </cell>
          <cell r="AN204">
            <v>0</v>
          </cell>
          <cell r="AO204">
            <v>59453333</v>
          </cell>
          <cell r="AP204">
            <v>59453333</v>
          </cell>
          <cell r="AQ204">
            <v>0</v>
          </cell>
          <cell r="AR204" t="str">
            <v>5000627037</v>
          </cell>
          <cell r="AS204" t="str">
            <v>1</v>
          </cell>
          <cell r="AT204" t="str">
            <v>494667</v>
          </cell>
          <cell r="AU204" t="str">
            <v>1</v>
          </cell>
          <cell r="AV204">
            <v>45320</v>
          </cell>
          <cell r="AW204" t="str">
            <v/>
          </cell>
        </row>
        <row r="205">
          <cell r="A205" t="str">
            <v>125-2024</v>
          </cell>
          <cell r="B205" t="str">
            <v>2024</v>
          </cell>
          <cell r="C205" t="str">
            <v>3</v>
          </cell>
          <cell r="D205">
            <v>45292</v>
          </cell>
          <cell r="E205">
            <v>45611</v>
          </cell>
          <cell r="F205" t="str">
            <v>0121-01</v>
          </cell>
          <cell r="G205">
            <v>45320</v>
          </cell>
          <cell r="H205" t="str">
            <v>145</v>
          </cell>
          <cell r="I205" t="str">
            <v>CONTRATO DE PRESTACION DE SERVICIOS PROFESIONALES</v>
          </cell>
          <cell r="J205">
            <v>125</v>
          </cell>
          <cell r="K205">
            <v>45320</v>
          </cell>
          <cell r="L205">
            <v>45504</v>
          </cell>
          <cell r="M205" t="str">
            <v>184</v>
          </cell>
          <cell r="N205" t="str">
            <v>02</v>
          </cell>
          <cell r="O205" t="str">
            <v>ORDENES DE PAGO</v>
          </cell>
          <cell r="P205" t="str">
            <v>567</v>
          </cell>
          <cell r="Q205" t="str">
            <v>186</v>
          </cell>
          <cell r="R205" t="str">
            <v>Prestar servicios profesionales en la Dirección de Talento Humano apoyando las actividades concernientes al reconocimiento y liquidación de los conceptos asociados a la nómina de la Entidad. PC 920</v>
          </cell>
          <cell r="S205" t="str">
            <v>O23011605560000007662</v>
          </cell>
          <cell r="T205" t="str">
            <v>Fortalecimiento a la gestión institucional de la SDMujer en Bogotá</v>
          </cell>
          <cell r="U205" t="str">
            <v>1-100-F001</v>
          </cell>
          <cell r="V205" t="str">
            <v>VA-RECURSOS DISTRITO</v>
          </cell>
          <cell r="W205" t="str">
            <v>O232020200991114</v>
          </cell>
          <cell r="X205" t="str">
            <v>Servicios de planificación económica, social y estadística de la administración publica</v>
          </cell>
          <cell r="Y205" t="str">
            <v>PM/0121/0108/45990287662</v>
          </cell>
          <cell r="Z205" t="str">
            <v/>
          </cell>
          <cell r="AA205" t="str">
            <v>Servicio de promoción de la garantía de derechos</v>
          </cell>
          <cell r="AB205" t="str">
            <v>10</v>
          </cell>
          <cell r="AC205" t="str">
            <v>CONTRATACIÓN DIRECTA</v>
          </cell>
          <cell r="AD205" t="str">
            <v>1013217146</v>
          </cell>
          <cell r="AE205" t="str">
            <v>CC</v>
          </cell>
          <cell r="AF205" t="str">
            <v>1026285442</v>
          </cell>
          <cell r="AG205" t="str">
            <v>CESAR DAVID MUÑOZ LOMBANA</v>
          </cell>
          <cell r="AH205" t="str">
            <v>1000017590</v>
          </cell>
          <cell r="AI205" t="str">
            <v>DAYRA MARCELA ALDANA DIAZ</v>
          </cell>
          <cell r="AJ205" t="str">
            <v>1004993529</v>
          </cell>
          <cell r="AK205" t="str">
            <v>LUIS GUILLERMO FLECHAS SALCEDO</v>
          </cell>
          <cell r="AL205">
            <v>39243333</v>
          </cell>
          <cell r="AM205">
            <v>2236666</v>
          </cell>
          <cell r="AN205">
            <v>0</v>
          </cell>
          <cell r="AO205">
            <v>37006667</v>
          </cell>
          <cell r="AP205">
            <v>37006667</v>
          </cell>
          <cell r="AQ205">
            <v>0</v>
          </cell>
          <cell r="AR205" t="str">
            <v>5000627041</v>
          </cell>
          <cell r="AS205" t="str">
            <v>1</v>
          </cell>
          <cell r="AT205" t="str">
            <v>507198</v>
          </cell>
          <cell r="AU205" t="str">
            <v>1</v>
          </cell>
          <cell r="AV205">
            <v>45320</v>
          </cell>
          <cell r="AW205" t="str">
            <v/>
          </cell>
        </row>
        <row r="206">
          <cell r="A206" t="str">
            <v>121-2024</v>
          </cell>
          <cell r="B206" t="str">
            <v>2024</v>
          </cell>
          <cell r="C206" t="str">
            <v>1</v>
          </cell>
          <cell r="D206">
            <v>45292</v>
          </cell>
          <cell r="E206">
            <v>45611</v>
          </cell>
          <cell r="F206" t="str">
            <v>0121-01</v>
          </cell>
          <cell r="G206">
            <v>45320</v>
          </cell>
          <cell r="H206" t="str">
            <v>148</v>
          </cell>
          <cell r="I206" t="str">
            <v>CONTRATO DE PRESTACION DE SERVICIOS DE APOYO A LA GESTION</v>
          </cell>
          <cell r="J206">
            <v>121</v>
          </cell>
          <cell r="K206">
            <v>45320</v>
          </cell>
          <cell r="L206">
            <v>45504</v>
          </cell>
          <cell r="M206" t="str">
            <v>184</v>
          </cell>
          <cell r="N206" t="str">
            <v>02</v>
          </cell>
          <cell r="O206" t="str">
            <v>ORDENES DE PAGO</v>
          </cell>
          <cell r="P206" t="str">
            <v>70</v>
          </cell>
          <cell r="Q206" t="str">
            <v>187</v>
          </cell>
          <cell r="R206" t="str">
            <v>Prestar servicios de apoyo a la gestión  de la Dirección de Territorialización de Derechos y Participación para respaldar las actividades de caracter administrativo que se requieran. PC 288</v>
          </cell>
          <cell r="S206" t="str">
            <v>O23011601020000007675</v>
          </cell>
          <cell r="T206" t="str">
            <v>Implementación de la Estrategia de Territorialización de la Política Pública de Mujeres y Equidad de Género a través de las Casas de Igualdad de Oportunidades para las Mujeres en Bogotá</v>
          </cell>
          <cell r="U206" t="str">
            <v>1-100-F001</v>
          </cell>
          <cell r="V206" t="str">
            <v>VA-RECURSOS DISTRITO</v>
          </cell>
          <cell r="W206" t="str">
            <v>O232020200991114</v>
          </cell>
          <cell r="X206" t="str">
            <v>Servicios de planificación económica, social y estadística de la administración publica</v>
          </cell>
          <cell r="Y206" t="str">
            <v>PM/0121/0108/45020227675</v>
          </cell>
          <cell r="Z206" t="str">
            <v/>
          </cell>
          <cell r="AA206" t="str">
            <v>Servicio de promoción de la garantía de derechos</v>
          </cell>
          <cell r="AB206" t="str">
            <v>10</v>
          </cell>
          <cell r="AC206" t="str">
            <v>CONTRATACIÓN DIRECTA</v>
          </cell>
          <cell r="AD206" t="str">
            <v>1000181239</v>
          </cell>
          <cell r="AE206" t="str">
            <v>CC</v>
          </cell>
          <cell r="AF206" t="str">
            <v>51717338</v>
          </cell>
          <cell r="AG206" t="str">
            <v>AURA NANCY MESA DUARTE</v>
          </cell>
          <cell r="AH206" t="str">
            <v>1000017590</v>
          </cell>
          <cell r="AI206" t="str">
            <v>DAYRA MARCELA ALDANA DIAZ</v>
          </cell>
          <cell r="AJ206" t="str">
            <v>1004993529</v>
          </cell>
          <cell r="AK206" t="str">
            <v>LUIS GUILLERMO FLECHAS SALCEDO</v>
          </cell>
          <cell r="AL206">
            <v>20689500</v>
          </cell>
          <cell r="AM206">
            <v>1379300</v>
          </cell>
          <cell r="AN206">
            <v>0</v>
          </cell>
          <cell r="AO206">
            <v>19310200</v>
          </cell>
          <cell r="AP206">
            <v>19310200</v>
          </cell>
          <cell r="AQ206">
            <v>0</v>
          </cell>
          <cell r="AR206" t="str">
            <v>5000627053</v>
          </cell>
          <cell r="AS206" t="str">
            <v>1</v>
          </cell>
          <cell r="AT206" t="str">
            <v>489611</v>
          </cell>
          <cell r="AU206" t="str">
            <v>1</v>
          </cell>
          <cell r="AV206">
            <v>45320</v>
          </cell>
          <cell r="AW206" t="str">
            <v/>
          </cell>
        </row>
        <row r="207">
          <cell r="A207" t="str">
            <v>123714452-2024</v>
          </cell>
          <cell r="B207" t="str">
            <v>2024</v>
          </cell>
          <cell r="C207" t="str">
            <v>1</v>
          </cell>
          <cell r="D207">
            <v>45292</v>
          </cell>
          <cell r="E207">
            <v>45611</v>
          </cell>
          <cell r="F207" t="str">
            <v>0121-01</v>
          </cell>
          <cell r="G207">
            <v>45320</v>
          </cell>
          <cell r="H207" t="str">
            <v>28</v>
          </cell>
          <cell r="I207" t="str">
            <v>FACTURAS</v>
          </cell>
          <cell r="J207">
            <v>123714452</v>
          </cell>
          <cell r="K207">
            <v>45319</v>
          </cell>
          <cell r="L207">
            <v>45331</v>
          </cell>
          <cell r="M207" t="str">
            <v>12</v>
          </cell>
          <cell r="N207" t="str">
            <v>02</v>
          </cell>
          <cell r="O207" t="str">
            <v>ORDENES DE PAGO</v>
          </cell>
          <cell r="P207" t="str">
            <v>6</v>
          </cell>
          <cell r="Q207" t="str">
            <v>188</v>
          </cell>
          <cell r="R207" t="str">
            <v>Pagar los servicios públicos para las sedes administrativas y de uso misional de la entidad - Aseo Puente Aranda Cuenta de Contrato 10208034.</v>
          </cell>
          <cell r="S207" t="str">
            <v>O23011601020000007675</v>
          </cell>
          <cell r="T207" t="str">
            <v>Implementación de la Estrategia de Territorialización de la Política Pública de Mujeres y Equidad de Género a través de las Casas de Igualdad de Oportunidades para las Mujeres en Bogotá</v>
          </cell>
          <cell r="U207" t="str">
            <v>1-100-F001</v>
          </cell>
          <cell r="V207" t="str">
            <v>VA-RECURSOS DISTRITO</v>
          </cell>
          <cell r="W207" t="str">
            <v>O232020200994239</v>
          </cell>
          <cell r="X207" t="str">
            <v>Servicios generales de recolección de otros desechos</v>
          </cell>
          <cell r="Y207" t="str">
            <v>PM/0121/0108/45020227675</v>
          </cell>
          <cell r="Z207" t="str">
            <v/>
          </cell>
          <cell r="AA207" t="str">
            <v>Servicio de promoción de la garantía de derechos</v>
          </cell>
          <cell r="AB207" t="str">
            <v>93</v>
          </cell>
          <cell r="AC207" t="str">
            <v>N/A SERVICIOS PÚBLICOS</v>
          </cell>
          <cell r="AD207" t="str">
            <v>1000452505</v>
          </cell>
          <cell r="AE207" t="str">
            <v>NIT</v>
          </cell>
          <cell r="AF207" t="str">
            <v>830123461</v>
          </cell>
          <cell r="AG207" t="str">
            <v>LIMPIEZA METROPOLITANA S A E S P Y PODRA UTILIZAR LA SIGLA LIME S A E S P</v>
          </cell>
          <cell r="AH207" t="str">
            <v>1000017590</v>
          </cell>
          <cell r="AI207" t="str">
            <v>DAYRA MARCELA ALDANA DIAZ</v>
          </cell>
          <cell r="AJ207" t="str">
            <v>1006568368</v>
          </cell>
          <cell r="AK207" t="str">
            <v>GLADYS MARCELA ENCISO GAITAN</v>
          </cell>
          <cell r="AL207">
            <v>11790</v>
          </cell>
          <cell r="AM207">
            <v>0</v>
          </cell>
          <cell r="AN207">
            <v>0</v>
          </cell>
          <cell r="AO207">
            <v>11790</v>
          </cell>
          <cell r="AP207">
            <v>11790</v>
          </cell>
          <cell r="AQ207">
            <v>0</v>
          </cell>
          <cell r="AR207" t="str">
            <v>5000627060</v>
          </cell>
          <cell r="AS207" t="str">
            <v>1</v>
          </cell>
          <cell r="AT207" t="str">
            <v>485668</v>
          </cell>
          <cell r="AU207" t="str">
            <v>1</v>
          </cell>
          <cell r="AV207">
            <v>45320</v>
          </cell>
          <cell r="AW207" t="str">
            <v/>
          </cell>
        </row>
        <row r="208">
          <cell r="A208" t="str">
            <v>133-2024</v>
          </cell>
          <cell r="B208" t="str">
            <v>2024</v>
          </cell>
          <cell r="C208" t="str">
            <v>1</v>
          </cell>
          <cell r="D208">
            <v>45292</v>
          </cell>
          <cell r="E208">
            <v>45611</v>
          </cell>
          <cell r="F208" t="str">
            <v>0121-01</v>
          </cell>
          <cell r="G208">
            <v>45320</v>
          </cell>
          <cell r="H208" t="str">
            <v>145</v>
          </cell>
          <cell r="I208" t="str">
            <v>CONTRATO DE PRESTACION DE SERVICIOS PROFESIONALES</v>
          </cell>
          <cell r="J208">
            <v>133</v>
          </cell>
          <cell r="K208">
            <v>45320</v>
          </cell>
          <cell r="L208">
            <v>45410</v>
          </cell>
          <cell r="M208" t="str">
            <v>90</v>
          </cell>
          <cell r="N208" t="str">
            <v>02</v>
          </cell>
          <cell r="O208" t="str">
            <v>ORDENES DE PAGO</v>
          </cell>
          <cell r="P208" t="str">
            <v>503</v>
          </cell>
          <cell r="Q208" t="str">
            <v>189</v>
          </cell>
          <cell r="R208" t="str">
            <v>Prestar servicios profesionales a la Dirección de Eliminación de Violencias contra las Mujeres y Acceso a la Justicia, en la estructuración económica y de costos de los procesos de contratación que requiera la dependencia en el marco de las necesidades misionales y administrativas identificadas. PC 657</v>
          </cell>
          <cell r="S208" t="str">
            <v>O23011603400000007734</v>
          </cell>
          <cell r="T208" t="str">
            <v>Fortalecimiento a la implementación del Sistema Distrital de Protección integral a las mujeres víctimas de violencias - SOFIA en Bogotá</v>
          </cell>
          <cell r="U208" t="str">
            <v>1-100-F001</v>
          </cell>
          <cell r="V208" t="str">
            <v>VA-RECURSOS DISTRITO</v>
          </cell>
          <cell r="W208" t="str">
            <v>O232020200991114</v>
          </cell>
          <cell r="X208" t="str">
            <v>Servicios de planificación económica, social y estadística de la administración publica</v>
          </cell>
          <cell r="Y208" t="str">
            <v>PM/0121/0106/45010017734</v>
          </cell>
          <cell r="Z208" t="str">
            <v/>
          </cell>
          <cell r="AA208" t="str">
            <v>Servicios de prevención, atención y acogida para e</v>
          </cell>
          <cell r="AB208" t="str">
            <v>10</v>
          </cell>
          <cell r="AC208" t="str">
            <v>CONTRATACIÓN DIRECTA</v>
          </cell>
          <cell r="AD208" t="str">
            <v>1001919250</v>
          </cell>
          <cell r="AE208" t="str">
            <v>CC</v>
          </cell>
          <cell r="AF208" t="str">
            <v>52978105</v>
          </cell>
          <cell r="AG208" t="str">
            <v>LEILA MILENA DURAN SANCHEZ</v>
          </cell>
          <cell r="AH208" t="str">
            <v>1000017590</v>
          </cell>
          <cell r="AI208" t="str">
            <v>DAYRA MARCELA ALDANA DIAZ</v>
          </cell>
          <cell r="AJ208" t="str">
            <v>1004993529</v>
          </cell>
          <cell r="AK208" t="str">
            <v>LUIS GUILLERMO FLECHAS SALCEDO</v>
          </cell>
          <cell r="AL208">
            <v>24000000</v>
          </cell>
          <cell r="AM208">
            <v>0</v>
          </cell>
          <cell r="AN208">
            <v>0</v>
          </cell>
          <cell r="AO208">
            <v>24000000</v>
          </cell>
          <cell r="AP208">
            <v>24000000</v>
          </cell>
          <cell r="AQ208">
            <v>0</v>
          </cell>
          <cell r="AR208" t="str">
            <v>5000627077</v>
          </cell>
          <cell r="AS208" t="str">
            <v>1</v>
          </cell>
          <cell r="AT208" t="str">
            <v>503724</v>
          </cell>
          <cell r="AU208" t="str">
            <v>1</v>
          </cell>
          <cell r="AV208">
            <v>45320</v>
          </cell>
          <cell r="AW208" t="str">
            <v/>
          </cell>
        </row>
        <row r="209">
          <cell r="A209" t="str">
            <v>130-2024</v>
          </cell>
          <cell r="B209" t="str">
            <v>2024</v>
          </cell>
          <cell r="C209" t="str">
            <v>1</v>
          </cell>
          <cell r="D209">
            <v>45292</v>
          </cell>
          <cell r="E209">
            <v>45611</v>
          </cell>
          <cell r="F209" t="str">
            <v>0121-01</v>
          </cell>
          <cell r="G209">
            <v>45320</v>
          </cell>
          <cell r="H209" t="str">
            <v>145</v>
          </cell>
          <cell r="I209" t="str">
            <v>CONTRATO DE PRESTACION DE SERVICIOS PROFESIONALES</v>
          </cell>
          <cell r="J209">
            <v>130</v>
          </cell>
          <cell r="K209">
            <v>45320</v>
          </cell>
          <cell r="L209">
            <v>45504</v>
          </cell>
          <cell r="M209" t="str">
            <v>184</v>
          </cell>
          <cell r="N209" t="str">
            <v>02</v>
          </cell>
          <cell r="O209" t="str">
            <v>ORDENES DE PAGO</v>
          </cell>
          <cell r="P209" t="str">
            <v>650</v>
          </cell>
          <cell r="Q209" t="str">
            <v>190</v>
          </cell>
          <cell r="R209" t="str">
            <v>Apoyar a la Dirección de Derechos y Diseño de Política en el seguimiento y monitoreo de los lineamientos, instrumentos, políticas y planes de acción lideradas por la entidad. pc 180</v>
          </cell>
          <cell r="S209" t="str">
            <v>O23011601050000007738</v>
          </cell>
          <cell r="T209" t="str">
            <v>Implementación de Políticas Públicas lideradas por la Secretaria de la Mujer y Transversalización de género para promover igualdad, desarrollo de capacidades y reconocimiento de las mujeres de Bogotá</v>
          </cell>
          <cell r="U209" t="str">
            <v>1-100-F001</v>
          </cell>
          <cell r="V209" t="str">
            <v>VA-RECURSOS DISTRITO</v>
          </cell>
          <cell r="W209" t="str">
            <v>O232020200991114</v>
          </cell>
          <cell r="X209" t="str">
            <v>Servicios de planificación económica, social y estadística de la administración publica</v>
          </cell>
          <cell r="Y209" t="str">
            <v>PM/0121/0108/45020327738</v>
          </cell>
          <cell r="Z209" t="str">
            <v/>
          </cell>
          <cell r="AA209" t="str">
            <v>Servicio de promoción de la garantía de derechos</v>
          </cell>
          <cell r="AB209" t="str">
            <v>10</v>
          </cell>
          <cell r="AC209" t="str">
            <v>CONTRATACIÓN DIRECTA</v>
          </cell>
          <cell r="AD209" t="str">
            <v>1002376984</v>
          </cell>
          <cell r="AE209" t="str">
            <v>CC</v>
          </cell>
          <cell r="AF209" t="str">
            <v>1019061637</v>
          </cell>
          <cell r="AG209" t="str">
            <v>JULIETH CRISTINA MEDRANO GAMBOA</v>
          </cell>
          <cell r="AH209" t="str">
            <v>1000017590</v>
          </cell>
          <cell r="AI209" t="str">
            <v>DAYRA MARCELA ALDANA DIAZ</v>
          </cell>
          <cell r="AJ209" t="str">
            <v>1004993529</v>
          </cell>
          <cell r="AK209" t="str">
            <v>LUIS GUILLERMO FLECHAS SALCEDO</v>
          </cell>
          <cell r="AL209">
            <v>41400000</v>
          </cell>
          <cell r="AM209">
            <v>0</v>
          </cell>
          <cell r="AN209">
            <v>0</v>
          </cell>
          <cell r="AO209">
            <v>41400000</v>
          </cell>
          <cell r="AP209">
            <v>41400000</v>
          </cell>
          <cell r="AQ209">
            <v>0</v>
          </cell>
          <cell r="AR209" t="str">
            <v>5000627083</v>
          </cell>
          <cell r="AS209" t="str">
            <v>1</v>
          </cell>
          <cell r="AT209" t="str">
            <v>513590</v>
          </cell>
          <cell r="AU209" t="str">
            <v>1</v>
          </cell>
          <cell r="AV209">
            <v>45320</v>
          </cell>
          <cell r="AW209" t="str">
            <v/>
          </cell>
        </row>
        <row r="210">
          <cell r="A210" t="str">
            <v>134-2024</v>
          </cell>
          <cell r="B210" t="str">
            <v>2024</v>
          </cell>
          <cell r="C210" t="str">
            <v>1</v>
          </cell>
          <cell r="D210">
            <v>45292</v>
          </cell>
          <cell r="E210">
            <v>45611</v>
          </cell>
          <cell r="F210" t="str">
            <v>0121-01</v>
          </cell>
          <cell r="G210">
            <v>45320</v>
          </cell>
          <cell r="H210" t="str">
            <v>145</v>
          </cell>
          <cell r="I210" t="str">
            <v>CONTRATO DE PRESTACION DE SERVICIOS PROFESIONALES</v>
          </cell>
          <cell r="J210">
            <v>134</v>
          </cell>
          <cell r="K210">
            <v>45320</v>
          </cell>
          <cell r="L210">
            <v>45478</v>
          </cell>
          <cell r="M210" t="str">
            <v>158</v>
          </cell>
          <cell r="N210" t="str">
            <v>02</v>
          </cell>
          <cell r="O210" t="str">
            <v>ORDENES DE PAGO</v>
          </cell>
          <cell r="P210" t="str">
            <v>743</v>
          </cell>
          <cell r="Q210" t="str">
            <v>191</v>
          </cell>
          <cell r="R210" t="str">
            <v>Prestar servicios profesionales para apoyar a la Dirección de Contratación en la orientación de las acciones referentes a la actividad contractual de la SDMujer, así como en la proyección, revisión y trámite de los diferentes procesos de selección que le sean asignados. PC 964</v>
          </cell>
          <cell r="S210" t="str">
            <v>O23011605560000007662</v>
          </cell>
          <cell r="T210" t="str">
            <v>Fortalecimiento a la gestión institucional de la SDMujer en Bogotá</v>
          </cell>
          <cell r="U210" t="str">
            <v>1-100-F001</v>
          </cell>
          <cell r="V210" t="str">
            <v>VA-RECURSOS DISTRITO</v>
          </cell>
          <cell r="W210" t="str">
            <v>O232020200991114</v>
          </cell>
          <cell r="X210" t="str">
            <v>Servicios de planificación económica, social y estadística de la administración publica</v>
          </cell>
          <cell r="Y210" t="str">
            <v>PM/0121/0108/45990287662</v>
          </cell>
          <cell r="Z210" t="str">
            <v/>
          </cell>
          <cell r="AA210" t="str">
            <v>Servicio de promoción de la garantía de derechos</v>
          </cell>
          <cell r="AB210" t="str">
            <v>10</v>
          </cell>
          <cell r="AC210" t="str">
            <v>CONTRATACIÓN DIRECTA</v>
          </cell>
          <cell r="AD210" t="str">
            <v>1000157577</v>
          </cell>
          <cell r="AE210" t="str">
            <v>CC</v>
          </cell>
          <cell r="AF210" t="str">
            <v>80216505</v>
          </cell>
          <cell r="AG210" t="str">
            <v>RISDELL NORBEY RODRIGUEZ ROJAS</v>
          </cell>
          <cell r="AH210" t="str">
            <v>1000017590</v>
          </cell>
          <cell r="AI210" t="str">
            <v>DAYRA MARCELA ALDANA DIAZ</v>
          </cell>
          <cell r="AJ210" t="str">
            <v>1004993529</v>
          </cell>
          <cell r="AK210" t="str">
            <v>LUIS GUILLERMO FLECHAS SALCEDO</v>
          </cell>
          <cell r="AL210">
            <v>59864933</v>
          </cell>
          <cell r="AM210">
            <v>0</v>
          </cell>
          <cell r="AN210">
            <v>0</v>
          </cell>
          <cell r="AO210">
            <v>59864933</v>
          </cell>
          <cell r="AP210">
            <v>59864933</v>
          </cell>
          <cell r="AQ210">
            <v>0</v>
          </cell>
          <cell r="AR210" t="str">
            <v>5000627088</v>
          </cell>
          <cell r="AS210" t="str">
            <v>1</v>
          </cell>
          <cell r="AT210" t="str">
            <v>517464</v>
          </cell>
          <cell r="AU210" t="str">
            <v>1</v>
          </cell>
          <cell r="AV210">
            <v>45320</v>
          </cell>
          <cell r="AW210" t="str">
            <v/>
          </cell>
        </row>
        <row r="211">
          <cell r="A211" t="str">
            <v>122-2024</v>
          </cell>
          <cell r="B211" t="str">
            <v>2024</v>
          </cell>
          <cell r="C211" t="str">
            <v>1</v>
          </cell>
          <cell r="D211">
            <v>45292</v>
          </cell>
          <cell r="E211">
            <v>45611</v>
          </cell>
          <cell r="F211" t="str">
            <v>0121-01</v>
          </cell>
          <cell r="G211">
            <v>45320</v>
          </cell>
          <cell r="H211" t="str">
            <v>145</v>
          </cell>
          <cell r="I211" t="str">
            <v>CONTRATO DE PRESTACION DE SERVICIOS PROFESIONALES</v>
          </cell>
          <cell r="J211">
            <v>122</v>
          </cell>
          <cell r="K211">
            <v>45317</v>
          </cell>
          <cell r="L211">
            <v>45504</v>
          </cell>
          <cell r="M211" t="str">
            <v>187</v>
          </cell>
          <cell r="N211" t="str">
            <v>02</v>
          </cell>
          <cell r="O211" t="str">
            <v>ORDENES DE PAGO</v>
          </cell>
          <cell r="P211" t="str">
            <v>395</v>
          </cell>
          <cell r="Q211" t="str">
            <v>192</v>
          </cell>
          <cell r="R211" t="str">
            <v>Prestar servicios profesionales a la Dirección de Eliminación de Violencias contra las Mujeres y Acceso a la Justicia, para el seguimiento y orientación técnico-legal al componente de atención jurídica desarrollada en los contratos de operación del modelo de Casas Refugio, en ateción a la normativa sobre la materia y los lineamientos establecidos por la Entidad. pc 554</v>
          </cell>
          <cell r="S211" t="str">
            <v>O23011603400000007734</v>
          </cell>
          <cell r="T211" t="str">
            <v>Fortalecimiento a la implementación del Sistema Distrital de Protección integral a las mujeres víctimas de violencias - SOFIA en Bogotá</v>
          </cell>
          <cell r="U211" t="str">
            <v>1-100-F001</v>
          </cell>
          <cell r="V211" t="str">
            <v>VA-RECURSOS DISTRITO</v>
          </cell>
          <cell r="W211" t="str">
            <v>O232020200882120</v>
          </cell>
          <cell r="X211" t="str">
            <v>Servicios de asesoramiento y representación jurídica relativos a otros campos del derecho</v>
          </cell>
          <cell r="Y211" t="str">
            <v>PM/0121/0106/45010467734</v>
          </cell>
          <cell r="Z211" t="str">
            <v/>
          </cell>
          <cell r="AA211" t="str">
            <v>Servicios de prevención, atención y acogida para e</v>
          </cell>
          <cell r="AB211" t="str">
            <v>10</v>
          </cell>
          <cell r="AC211" t="str">
            <v>CONTRATACIÓN DIRECTA</v>
          </cell>
          <cell r="AD211" t="str">
            <v>1011971129</v>
          </cell>
          <cell r="AE211" t="str">
            <v>CC</v>
          </cell>
          <cell r="AF211" t="str">
            <v>1019098916</v>
          </cell>
          <cell r="AG211" t="str">
            <v>MARIA JOSE GOMEZ GONZALEZ</v>
          </cell>
          <cell r="AH211" t="str">
            <v>1000017590</v>
          </cell>
          <cell r="AI211" t="str">
            <v>DAYRA MARCELA ALDANA DIAZ</v>
          </cell>
          <cell r="AJ211" t="str">
            <v>1004993529</v>
          </cell>
          <cell r="AK211" t="str">
            <v>LUIS GUILLERMO FLECHAS SALCEDO</v>
          </cell>
          <cell r="AL211">
            <v>37259000</v>
          </cell>
          <cell r="AM211">
            <v>604200</v>
          </cell>
          <cell r="AN211">
            <v>0</v>
          </cell>
          <cell r="AO211">
            <v>36654800</v>
          </cell>
          <cell r="AP211">
            <v>36654800</v>
          </cell>
          <cell r="AQ211">
            <v>0</v>
          </cell>
          <cell r="AR211" t="str">
            <v>5000627479</v>
          </cell>
          <cell r="AS211" t="str">
            <v>1</v>
          </cell>
          <cell r="AT211" t="str">
            <v>501539</v>
          </cell>
          <cell r="AU211" t="str">
            <v>1</v>
          </cell>
          <cell r="AV211">
            <v>45320</v>
          </cell>
          <cell r="AW211" t="str">
            <v/>
          </cell>
        </row>
        <row r="212">
          <cell r="A212" t="str">
            <v>137-2024</v>
          </cell>
          <cell r="B212" t="str">
            <v>2024</v>
          </cell>
          <cell r="C212" t="str">
            <v>3</v>
          </cell>
          <cell r="D212">
            <v>45292</v>
          </cell>
          <cell r="E212">
            <v>45611</v>
          </cell>
          <cell r="F212" t="str">
            <v>0121-01</v>
          </cell>
          <cell r="G212">
            <v>45321</v>
          </cell>
          <cell r="H212" t="str">
            <v>145</v>
          </cell>
          <cell r="I212" t="str">
            <v>CONTRATO DE PRESTACION DE SERVICIOS PROFESIONALES</v>
          </cell>
          <cell r="J212">
            <v>137</v>
          </cell>
          <cell r="K212">
            <v>45321</v>
          </cell>
          <cell r="L212">
            <v>45504</v>
          </cell>
          <cell r="M212" t="str">
            <v>183</v>
          </cell>
          <cell r="N212" t="str">
            <v>02</v>
          </cell>
          <cell r="O212" t="str">
            <v>ORDENES DE PAGO</v>
          </cell>
          <cell r="P212" t="str">
            <v>625</v>
          </cell>
          <cell r="Q212" t="str">
            <v>193</v>
          </cell>
          <cell r="R212"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837</v>
          </cell>
          <cell r="S212" t="str">
            <v>O23011605560000007662</v>
          </cell>
          <cell r="T212" t="str">
            <v>Fortalecimiento a la gestión institucional de la SDMujer en Bogotá</v>
          </cell>
          <cell r="U212" t="str">
            <v>1-100-F001</v>
          </cell>
          <cell r="V212" t="str">
            <v>VA-RECURSOS DISTRITO</v>
          </cell>
          <cell r="W212" t="str">
            <v>O232020200882120</v>
          </cell>
          <cell r="X212" t="str">
            <v>Servicios de asesoramiento y representación jurídica relativos a otros campos del derecho</v>
          </cell>
          <cell r="Y212" t="str">
            <v>PM/0121/0103/45990287662</v>
          </cell>
          <cell r="Z212" t="str">
            <v/>
          </cell>
          <cell r="AA212" t="str">
            <v>IGUALDAD DE OPORTUNIDADES Y DESARROLLO DE CAPACIDA</v>
          </cell>
          <cell r="AB212" t="str">
            <v>10</v>
          </cell>
          <cell r="AC212" t="str">
            <v>CONTRATACIÓN DIRECTA</v>
          </cell>
          <cell r="AD212" t="str">
            <v>1000195567</v>
          </cell>
          <cell r="AE212" t="str">
            <v>CC</v>
          </cell>
          <cell r="AF212" t="str">
            <v>52832564</v>
          </cell>
          <cell r="AG212" t="str">
            <v>NIDYA LILIANA ESPEJO MEDINA</v>
          </cell>
          <cell r="AH212" t="str">
            <v>1000017590</v>
          </cell>
          <cell r="AI212" t="str">
            <v>DAYRA MARCELA ALDANA DIAZ</v>
          </cell>
          <cell r="AJ212" t="str">
            <v>1004993529</v>
          </cell>
          <cell r="AK212" t="str">
            <v>LUIS GUILLERMO FLECHAS SALCEDO</v>
          </cell>
          <cell r="AL212">
            <v>55611000</v>
          </cell>
          <cell r="AM212">
            <v>1202400</v>
          </cell>
          <cell r="AN212">
            <v>0</v>
          </cell>
          <cell r="AO212">
            <v>54408600</v>
          </cell>
          <cell r="AP212">
            <v>54408600</v>
          </cell>
          <cell r="AQ212">
            <v>0</v>
          </cell>
          <cell r="AR212" t="str">
            <v>5000628126</v>
          </cell>
          <cell r="AS212" t="str">
            <v>1</v>
          </cell>
          <cell r="AT212" t="str">
            <v>511937</v>
          </cell>
          <cell r="AU212" t="str">
            <v>1</v>
          </cell>
          <cell r="AV212">
            <v>45321</v>
          </cell>
          <cell r="AW212" t="str">
            <v/>
          </cell>
        </row>
        <row r="213">
          <cell r="A213" t="str">
            <v>136-2024</v>
          </cell>
          <cell r="B213" t="str">
            <v>2024</v>
          </cell>
          <cell r="C213" t="str">
            <v>1</v>
          </cell>
          <cell r="D213">
            <v>45292</v>
          </cell>
          <cell r="E213">
            <v>45611</v>
          </cell>
          <cell r="F213" t="str">
            <v>0121-01</v>
          </cell>
          <cell r="G213">
            <v>45321</v>
          </cell>
          <cell r="H213" t="str">
            <v>145</v>
          </cell>
          <cell r="I213" t="str">
            <v>CONTRATO DE PRESTACION DE SERVICIOS PROFESIONALES</v>
          </cell>
          <cell r="J213">
            <v>136</v>
          </cell>
          <cell r="K213">
            <v>45321</v>
          </cell>
          <cell r="L213">
            <v>45504</v>
          </cell>
          <cell r="M213" t="str">
            <v>183</v>
          </cell>
          <cell r="N213" t="str">
            <v>02</v>
          </cell>
          <cell r="O213" t="str">
            <v>ORDENES DE PAGO</v>
          </cell>
          <cell r="P213" t="str">
            <v>53</v>
          </cell>
          <cell r="Q213" t="str">
            <v>194</v>
          </cell>
          <cell r="R213" t="str">
            <v>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291</v>
          </cell>
          <cell r="S213" t="str">
            <v>O23011601020000007675</v>
          </cell>
          <cell r="T213" t="str">
            <v>Implementación de la Estrategia de Territorialización de la Política Pública de Mujeres y Equidad de Género a través de las Casas de Igualdad de Oportunidades para las Mujeres en Bogotá</v>
          </cell>
          <cell r="U213" t="str">
            <v>1-100-F001</v>
          </cell>
          <cell r="V213" t="str">
            <v>VA-RECURSOS DISTRITO</v>
          </cell>
          <cell r="W213" t="str">
            <v>O232020200991114</v>
          </cell>
          <cell r="X213" t="str">
            <v>Servicios de planificación económica, social y estadística de la administración publica</v>
          </cell>
          <cell r="Y213" t="str">
            <v>PM/0121/0108/45020227675</v>
          </cell>
          <cell r="Z213" t="str">
            <v/>
          </cell>
          <cell r="AA213" t="str">
            <v>Servicio de promoción de la garantía de derechos</v>
          </cell>
          <cell r="AB213" t="str">
            <v>10</v>
          </cell>
          <cell r="AC213" t="str">
            <v>CONTRATACIÓN DIRECTA</v>
          </cell>
          <cell r="AD213" t="str">
            <v>1000072909</v>
          </cell>
          <cell r="AE213" t="str">
            <v>CC</v>
          </cell>
          <cell r="AF213" t="str">
            <v>79720987</v>
          </cell>
          <cell r="AG213" t="str">
            <v>ITALO EMILIANO GALLO ORTIZ</v>
          </cell>
          <cell r="AH213" t="str">
            <v>1000017590</v>
          </cell>
          <cell r="AI213" t="str">
            <v>DAYRA MARCELA ALDANA DIAZ</v>
          </cell>
          <cell r="AJ213" t="str">
            <v>1004993529</v>
          </cell>
          <cell r="AK213" t="str">
            <v>LUIS GUILLERMO FLECHAS SALCEDO</v>
          </cell>
          <cell r="AL213">
            <v>43641000</v>
          </cell>
          <cell r="AM213">
            <v>3804600</v>
          </cell>
          <cell r="AN213">
            <v>0</v>
          </cell>
          <cell r="AO213">
            <v>39836400</v>
          </cell>
          <cell r="AP213">
            <v>39836400</v>
          </cell>
          <cell r="AQ213">
            <v>0</v>
          </cell>
          <cell r="AR213" t="str">
            <v>5000628143</v>
          </cell>
          <cell r="AS213" t="str">
            <v>1</v>
          </cell>
          <cell r="AT213" t="str">
            <v>489420</v>
          </cell>
          <cell r="AU213" t="str">
            <v>1</v>
          </cell>
          <cell r="AV213">
            <v>45321</v>
          </cell>
          <cell r="AW213" t="str">
            <v/>
          </cell>
        </row>
        <row r="214">
          <cell r="A214" t="str">
            <v>148-2024</v>
          </cell>
          <cell r="B214" t="str">
            <v>2024</v>
          </cell>
          <cell r="C214" t="str">
            <v>4</v>
          </cell>
          <cell r="D214">
            <v>45292</v>
          </cell>
          <cell r="E214">
            <v>45611</v>
          </cell>
          <cell r="F214" t="str">
            <v>0121-01</v>
          </cell>
          <cell r="G214">
            <v>45321</v>
          </cell>
          <cell r="H214" t="str">
            <v>145</v>
          </cell>
          <cell r="I214" t="str">
            <v>CONTRATO DE PRESTACION DE SERVICIOS PROFESIONALES</v>
          </cell>
          <cell r="J214">
            <v>148</v>
          </cell>
          <cell r="K214">
            <v>45321</v>
          </cell>
          <cell r="L214">
            <v>45504</v>
          </cell>
          <cell r="M214" t="str">
            <v>183</v>
          </cell>
          <cell r="N214" t="str">
            <v>02</v>
          </cell>
          <cell r="O214" t="str">
            <v>ORDENES DE PAGO</v>
          </cell>
          <cell r="P214" t="str">
            <v>495</v>
          </cell>
          <cell r="Q214" t="str">
            <v>195</v>
          </cell>
          <cell r="R214" t="str">
            <v>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7734 a cargo de la dependencia, así como apoyar la supervisión de los contratos que le sean designados. PC 613</v>
          </cell>
          <cell r="S214" t="str">
            <v>O23011603400000007734</v>
          </cell>
          <cell r="T214" t="str">
            <v>Fortalecimiento a la implementación del Sistema Distrital de Protección integral a las mujeres víctimas de violencias - SOFIA en Bogotá</v>
          </cell>
          <cell r="U214" t="str">
            <v>1-100-F001</v>
          </cell>
          <cell r="V214" t="str">
            <v>VA-RECURSOS DISTRITO</v>
          </cell>
          <cell r="W214" t="str">
            <v>O232020200993500</v>
          </cell>
          <cell r="X214" t="str">
            <v>Otros servicios sociales sin alojamiento</v>
          </cell>
          <cell r="Y214" t="str">
            <v>PM/0121/0106/45010017734</v>
          </cell>
          <cell r="Z214" t="str">
            <v/>
          </cell>
          <cell r="AA214" t="str">
            <v>Servicios de prevención, atención y acogida para e</v>
          </cell>
          <cell r="AB214" t="str">
            <v>10</v>
          </cell>
          <cell r="AC214" t="str">
            <v>CONTRATACIÓN DIRECTA</v>
          </cell>
          <cell r="AD214" t="str">
            <v>1000228320</v>
          </cell>
          <cell r="AE214" t="str">
            <v>CC</v>
          </cell>
          <cell r="AF214" t="str">
            <v>37086468</v>
          </cell>
          <cell r="AG214" t="str">
            <v>PAULA ROCIO BASTIDAS GRANJA</v>
          </cell>
          <cell r="AH214" t="str">
            <v>1000017590</v>
          </cell>
          <cell r="AI214" t="str">
            <v>DAYRA MARCELA ALDANA DIAZ</v>
          </cell>
          <cell r="AJ214" t="str">
            <v>1004993529</v>
          </cell>
          <cell r="AK214" t="str">
            <v>LUIS GUILLERMO FLECHAS SALCEDO</v>
          </cell>
          <cell r="AL214">
            <v>43549000</v>
          </cell>
          <cell r="AM214">
            <v>1177000</v>
          </cell>
          <cell r="AN214">
            <v>0</v>
          </cell>
          <cell r="AO214">
            <v>42372000</v>
          </cell>
          <cell r="AP214">
            <v>42372000</v>
          </cell>
          <cell r="AQ214">
            <v>0</v>
          </cell>
          <cell r="AR214" t="str">
            <v>5000628150</v>
          </cell>
          <cell r="AS214" t="str">
            <v>1</v>
          </cell>
          <cell r="AT214" t="str">
            <v>503638</v>
          </cell>
          <cell r="AU214" t="str">
            <v>1</v>
          </cell>
          <cell r="AV214">
            <v>45321</v>
          </cell>
          <cell r="AW214" t="str">
            <v/>
          </cell>
        </row>
        <row r="215">
          <cell r="A215" t="str">
            <v>138-2024</v>
          </cell>
          <cell r="B215" t="str">
            <v>2024</v>
          </cell>
          <cell r="C215" t="str">
            <v>1</v>
          </cell>
          <cell r="D215">
            <v>45292</v>
          </cell>
          <cell r="E215">
            <v>45611</v>
          </cell>
          <cell r="F215" t="str">
            <v>0121-01</v>
          </cell>
          <cell r="G215">
            <v>45321</v>
          </cell>
          <cell r="H215" t="str">
            <v>145</v>
          </cell>
          <cell r="I215" t="str">
            <v>CONTRATO DE PRESTACION DE SERVICIOS PROFESIONALES</v>
          </cell>
          <cell r="J215">
            <v>138</v>
          </cell>
          <cell r="K215">
            <v>45321</v>
          </cell>
          <cell r="L215">
            <v>45504</v>
          </cell>
          <cell r="M215" t="str">
            <v>183</v>
          </cell>
          <cell r="N215" t="str">
            <v>02</v>
          </cell>
          <cell r="O215" t="str">
            <v>ORDENES DE PAGO</v>
          </cell>
          <cell r="P215" t="str">
            <v>336</v>
          </cell>
          <cell r="Q215" t="str">
            <v>196</v>
          </cell>
          <cell r="R215" t="str">
            <v>Prestar servicios profesionales para apoyar la planeación, ejecución, seguimiento presupuestal y demás acciones administrativas que se deriven de las actividades propias de la Dirección de Derechos y Diseño de Política de la Secretaría Distrital de la Mujer. PC 189.</v>
          </cell>
          <cell r="S215" t="str">
            <v>O23011601050000007738</v>
          </cell>
          <cell r="T215" t="str">
            <v>Implementación de Políticas Públicas lideradas por la Secretaria de la Mujer y Transversalización de género para promover igualdad, desarrollo de capacidades y reconocimiento de las mujeres de Bogotá</v>
          </cell>
          <cell r="U215" t="str">
            <v>1-100-F001</v>
          </cell>
          <cell r="V215" t="str">
            <v>VA-RECURSOS DISTRITO</v>
          </cell>
          <cell r="W215" t="str">
            <v>O232020200991114</v>
          </cell>
          <cell r="X215" t="str">
            <v>Servicios de planificación económica, social y estadística de la administración publica</v>
          </cell>
          <cell r="Y215" t="str">
            <v>PM/0121/0108/45020227738</v>
          </cell>
          <cell r="Z215" t="str">
            <v/>
          </cell>
          <cell r="AA215" t="str">
            <v>Servicio de promoción de la garantía de derechos</v>
          </cell>
          <cell r="AB215" t="str">
            <v>10</v>
          </cell>
          <cell r="AC215" t="str">
            <v>CONTRATACIÓN DIRECTA</v>
          </cell>
          <cell r="AD215" t="str">
            <v>1000033308</v>
          </cell>
          <cell r="AE215" t="str">
            <v>CC</v>
          </cell>
          <cell r="AF215" t="str">
            <v>52857779</v>
          </cell>
          <cell r="AG215" t="str">
            <v>HEIDI BELISA GUZMAN ONOFRE</v>
          </cell>
          <cell r="AH215" t="str">
            <v>1000017590</v>
          </cell>
          <cell r="AI215" t="str">
            <v>DAYRA MARCELA ALDANA DIAZ</v>
          </cell>
          <cell r="AJ215" t="str">
            <v>1004993529</v>
          </cell>
          <cell r="AK215" t="str">
            <v>LUIS GUILLERMO FLECHAS SALCEDO</v>
          </cell>
          <cell r="AL215">
            <v>12672000</v>
          </cell>
          <cell r="AM215">
            <v>0</v>
          </cell>
          <cell r="AN215">
            <v>0</v>
          </cell>
          <cell r="AO215">
            <v>12672000</v>
          </cell>
          <cell r="AP215">
            <v>12672000</v>
          </cell>
          <cell r="AQ215">
            <v>0</v>
          </cell>
          <cell r="AR215" t="str">
            <v>5000628162</v>
          </cell>
          <cell r="AS215" t="str">
            <v>1</v>
          </cell>
          <cell r="AT215" t="str">
            <v>498662</v>
          </cell>
          <cell r="AU215" t="str">
            <v>1</v>
          </cell>
          <cell r="AV215">
            <v>45321</v>
          </cell>
          <cell r="AW215" t="str">
            <v/>
          </cell>
        </row>
        <row r="216">
          <cell r="A216" t="str">
            <v>138-2024</v>
          </cell>
          <cell r="B216" t="str">
            <v>2024</v>
          </cell>
          <cell r="C216" t="str">
            <v>1</v>
          </cell>
          <cell r="D216">
            <v>45292</v>
          </cell>
          <cell r="E216">
            <v>45611</v>
          </cell>
          <cell r="F216" t="str">
            <v>0121-01</v>
          </cell>
          <cell r="G216">
            <v>45321</v>
          </cell>
          <cell r="H216" t="str">
            <v>145</v>
          </cell>
          <cell r="I216" t="str">
            <v>CONTRATO DE PRESTACION DE SERVICIOS PROFESIONALES</v>
          </cell>
          <cell r="J216">
            <v>138</v>
          </cell>
          <cell r="K216">
            <v>45321</v>
          </cell>
          <cell r="L216">
            <v>45504</v>
          </cell>
          <cell r="M216" t="str">
            <v>183</v>
          </cell>
          <cell r="N216" t="str">
            <v>02</v>
          </cell>
          <cell r="O216" t="str">
            <v>ORDENES DE PAGO</v>
          </cell>
          <cell r="P216" t="str">
            <v>336</v>
          </cell>
          <cell r="Q216" t="str">
            <v>196</v>
          </cell>
          <cell r="R216" t="str">
            <v>Prestar servicios profesionales para apoyar la planeación, ejecución, seguimiento presupuestal y demás acciones administrativas que se deriven de las actividades propias de la Dirección de Derechos y Diseño de Política de la Secretaría Distrital de la Mujer. PC 189.</v>
          </cell>
          <cell r="S216" t="str">
            <v>O23011601050000007738</v>
          </cell>
          <cell r="T216" t="str">
            <v>Implementación de Políticas Públicas lideradas por la Secretaria de la Mujer y Transversalización de género para promover igualdad, desarrollo de capacidades y reconocimiento de las mujeres de Bogotá</v>
          </cell>
          <cell r="U216" t="str">
            <v>1-100-F001</v>
          </cell>
          <cell r="V216" t="str">
            <v>VA-RECURSOS DISTRITO</v>
          </cell>
          <cell r="W216" t="str">
            <v>O232020200991114</v>
          </cell>
          <cell r="X216" t="str">
            <v>Servicios de planificación económica, social y estadística de la administración publica</v>
          </cell>
          <cell r="Y216" t="str">
            <v>PM/0121/0108/45020327738</v>
          </cell>
          <cell r="Z216" t="str">
            <v/>
          </cell>
          <cell r="AA216" t="str">
            <v>Servicio de promoción de la garantía de derechos</v>
          </cell>
          <cell r="AB216" t="str">
            <v>10</v>
          </cell>
          <cell r="AC216" t="str">
            <v>CONTRATACIÓN DIRECTA</v>
          </cell>
          <cell r="AD216" t="str">
            <v>1000033308</v>
          </cell>
          <cell r="AE216" t="str">
            <v>CC</v>
          </cell>
          <cell r="AF216" t="str">
            <v>52857779</v>
          </cell>
          <cell r="AG216" t="str">
            <v>HEIDI BELISA GUZMAN ONOFRE</v>
          </cell>
          <cell r="AH216" t="str">
            <v>1000017590</v>
          </cell>
          <cell r="AI216" t="str">
            <v>DAYRA MARCELA ALDANA DIAZ</v>
          </cell>
          <cell r="AJ216" t="str">
            <v>1004993529</v>
          </cell>
          <cell r="AK216" t="str">
            <v>LUIS GUILLERMO FLECHAS SALCEDO</v>
          </cell>
          <cell r="AL216">
            <v>38016000</v>
          </cell>
          <cell r="AM216">
            <v>0</v>
          </cell>
          <cell r="AN216">
            <v>0</v>
          </cell>
          <cell r="AO216">
            <v>38016000</v>
          </cell>
          <cell r="AP216">
            <v>38016000</v>
          </cell>
          <cell r="AQ216">
            <v>0</v>
          </cell>
          <cell r="AR216" t="str">
            <v>5000628162</v>
          </cell>
          <cell r="AS216" t="str">
            <v>2</v>
          </cell>
          <cell r="AT216" t="str">
            <v>498662</v>
          </cell>
          <cell r="AU216" t="str">
            <v>2</v>
          </cell>
          <cell r="AV216">
            <v>45321</v>
          </cell>
          <cell r="AW216" t="str">
            <v/>
          </cell>
        </row>
        <row r="217">
          <cell r="A217" t="str">
            <v>141-2024</v>
          </cell>
          <cell r="B217" t="str">
            <v>2024</v>
          </cell>
          <cell r="C217" t="str">
            <v>1</v>
          </cell>
          <cell r="D217">
            <v>45292</v>
          </cell>
          <cell r="E217">
            <v>45611</v>
          </cell>
          <cell r="F217" t="str">
            <v>0121-01</v>
          </cell>
          <cell r="G217">
            <v>45321</v>
          </cell>
          <cell r="H217" t="str">
            <v>148</v>
          </cell>
          <cell r="I217" t="str">
            <v>CONTRATO DE PRESTACION DE SERVICIOS DE APOYO A LA GESTION</v>
          </cell>
          <cell r="J217">
            <v>141</v>
          </cell>
          <cell r="K217">
            <v>45321</v>
          </cell>
          <cell r="L217">
            <v>45411</v>
          </cell>
          <cell r="M217" t="str">
            <v>90</v>
          </cell>
          <cell r="N217" t="str">
            <v>02</v>
          </cell>
          <cell r="O217" t="str">
            <v>ORDENES DE PAGO</v>
          </cell>
          <cell r="P217" t="str">
            <v>623</v>
          </cell>
          <cell r="Q217" t="str">
            <v>197</v>
          </cell>
          <cell r="R217" t="str">
            <v>Prestar servicios para apoyar el fortalecimiento institucional y desarrollo de las políticas y planes del Modelo Integrado de Planeación y gestión - MIPG así como las gestiones asociadas a la mejora continua y al relacionamiento con los estándares distritales. PC 867</v>
          </cell>
          <cell r="S217" t="str">
            <v>O23011605560000007662</v>
          </cell>
          <cell r="T217" t="str">
            <v>Fortalecimiento a la gestión institucional de la SDMujer en Bogotá</v>
          </cell>
          <cell r="U217" t="str">
            <v>1-100-F001</v>
          </cell>
          <cell r="V217" t="str">
            <v>VA-RECURSOS DISTRITO</v>
          </cell>
          <cell r="W217" t="str">
            <v>O232020200991114</v>
          </cell>
          <cell r="X217" t="str">
            <v>Servicios de planificación económica, social y estadística de la administración publica</v>
          </cell>
          <cell r="Y217" t="str">
            <v>PM/0121/0103/45990237662</v>
          </cell>
          <cell r="Z217" t="str">
            <v/>
          </cell>
          <cell r="AA217" t="str">
            <v>IGUALDAD DE OPORTUNIDADES Y DESARROLLO DE CAPACIDA</v>
          </cell>
          <cell r="AB217" t="str">
            <v>10</v>
          </cell>
          <cell r="AC217" t="str">
            <v>CONTRATACIÓN DIRECTA</v>
          </cell>
          <cell r="AD217" t="str">
            <v>1008927920</v>
          </cell>
          <cell r="AE217" t="str">
            <v>CC</v>
          </cell>
          <cell r="AF217" t="str">
            <v>51633080</v>
          </cell>
          <cell r="AG217" t="str">
            <v>LUZ ANGELA ANDRADE AREVALO</v>
          </cell>
          <cell r="AH217" t="str">
            <v>1000017590</v>
          </cell>
          <cell r="AI217" t="str">
            <v>DAYRA MARCELA ALDANA DIAZ</v>
          </cell>
          <cell r="AJ217" t="str">
            <v>1004993529</v>
          </cell>
          <cell r="AK217" t="str">
            <v>LUIS GUILLERMO FLECHAS SALCEDO</v>
          </cell>
          <cell r="AL217">
            <v>11095044</v>
          </cell>
          <cell r="AM217">
            <v>0</v>
          </cell>
          <cell r="AN217">
            <v>0</v>
          </cell>
          <cell r="AO217">
            <v>11095044</v>
          </cell>
          <cell r="AP217">
            <v>11095044</v>
          </cell>
          <cell r="AQ217">
            <v>0</v>
          </cell>
          <cell r="AR217" t="str">
            <v>5000628170</v>
          </cell>
          <cell r="AS217" t="str">
            <v>1</v>
          </cell>
          <cell r="AT217" t="str">
            <v>511852</v>
          </cell>
          <cell r="AU217" t="str">
            <v>1</v>
          </cell>
          <cell r="AV217">
            <v>45321</v>
          </cell>
          <cell r="AW217" t="str">
            <v/>
          </cell>
        </row>
        <row r="218">
          <cell r="A218" t="str">
            <v>142-2024</v>
          </cell>
          <cell r="B218" t="str">
            <v>2024</v>
          </cell>
          <cell r="C218" t="str">
            <v>1</v>
          </cell>
          <cell r="D218">
            <v>45292</v>
          </cell>
          <cell r="E218">
            <v>45611</v>
          </cell>
          <cell r="F218" t="str">
            <v>0121-01</v>
          </cell>
          <cell r="G218">
            <v>45321</v>
          </cell>
          <cell r="H218" t="str">
            <v>145</v>
          </cell>
          <cell r="I218" t="str">
            <v>CONTRATO DE PRESTACION DE SERVICIOS PROFESIONALES</v>
          </cell>
          <cell r="J218">
            <v>142</v>
          </cell>
          <cell r="K218">
            <v>45321</v>
          </cell>
          <cell r="L218">
            <v>45411</v>
          </cell>
          <cell r="M218" t="str">
            <v>90</v>
          </cell>
          <cell r="N218" t="str">
            <v>02</v>
          </cell>
          <cell r="O218" t="str">
            <v>ORDENES DE PAGO</v>
          </cell>
          <cell r="P218" t="str">
            <v>609</v>
          </cell>
          <cell r="Q218" t="str">
            <v>198</v>
          </cell>
          <cell r="R218" t="str">
            <v>Prestar los servicios profesionales para apoyar las actividades, relacionadas con el ciclo de vida de aplicativos y sistemas de información de la entidad, aplicando la metodología de software. PC 849</v>
          </cell>
          <cell r="S218" t="str">
            <v>O23011605560000007662</v>
          </cell>
          <cell r="T218" t="str">
            <v>Fortalecimiento a la gestión institucional de la SDMujer en Bogotá</v>
          </cell>
          <cell r="U218" t="str">
            <v>1-100-F001</v>
          </cell>
          <cell r="V218" t="str">
            <v>VA-RECURSOS DISTRITO</v>
          </cell>
          <cell r="W218" t="str">
            <v>O232020200883132</v>
          </cell>
          <cell r="X218" t="str">
            <v>Servicios de soporte en tecnologías de la información (TI)</v>
          </cell>
          <cell r="Y218" t="str">
            <v>PM/0121/0108/45990077662</v>
          </cell>
          <cell r="Z218" t="str">
            <v/>
          </cell>
          <cell r="AA218" t="str">
            <v>Servicio de promoción de la garantía de derechos</v>
          </cell>
          <cell r="AB218" t="str">
            <v>10</v>
          </cell>
          <cell r="AC218" t="str">
            <v>CONTRATACIÓN DIRECTA</v>
          </cell>
          <cell r="AD218" t="str">
            <v>1000319232</v>
          </cell>
          <cell r="AE218" t="str">
            <v>CC</v>
          </cell>
          <cell r="AF218" t="str">
            <v>1013586308</v>
          </cell>
          <cell r="AG218" t="str">
            <v>LAURA ESTEFANIA GOMEZ MUÑOZ</v>
          </cell>
          <cell r="AH218" t="str">
            <v>1000017590</v>
          </cell>
          <cell r="AI218" t="str">
            <v>DAYRA MARCELA ALDANA DIAZ</v>
          </cell>
          <cell r="AJ218" t="str">
            <v>1004993529</v>
          </cell>
          <cell r="AK218" t="str">
            <v>LUIS GUILLERMO FLECHAS SALCEDO</v>
          </cell>
          <cell r="AL218">
            <v>21954639</v>
          </cell>
          <cell r="AM218">
            <v>0</v>
          </cell>
          <cell r="AN218">
            <v>0</v>
          </cell>
          <cell r="AO218">
            <v>21954639</v>
          </cell>
          <cell r="AP218">
            <v>21954639</v>
          </cell>
          <cell r="AQ218">
            <v>0</v>
          </cell>
          <cell r="AR218" t="str">
            <v>5000628177</v>
          </cell>
          <cell r="AS218" t="str">
            <v>1</v>
          </cell>
          <cell r="AT218" t="str">
            <v>511809</v>
          </cell>
          <cell r="AU218" t="str">
            <v>1</v>
          </cell>
          <cell r="AV218">
            <v>45321</v>
          </cell>
          <cell r="AW218" t="str">
            <v/>
          </cell>
        </row>
        <row r="219">
          <cell r="A219" t="str">
            <v>143-2024</v>
          </cell>
          <cell r="B219" t="str">
            <v>2024</v>
          </cell>
          <cell r="C219" t="str">
            <v>1</v>
          </cell>
          <cell r="D219">
            <v>45292</v>
          </cell>
          <cell r="E219">
            <v>45611</v>
          </cell>
          <cell r="F219" t="str">
            <v>0121-01</v>
          </cell>
          <cell r="G219">
            <v>45321</v>
          </cell>
          <cell r="H219" t="str">
            <v>145</v>
          </cell>
          <cell r="I219" t="str">
            <v>CONTRATO DE PRESTACION DE SERVICIOS PROFESIONALES</v>
          </cell>
          <cell r="J219">
            <v>143</v>
          </cell>
          <cell r="K219">
            <v>45321</v>
          </cell>
          <cell r="L219">
            <v>45411</v>
          </cell>
          <cell r="M219" t="str">
            <v>90</v>
          </cell>
          <cell r="N219" t="str">
            <v>02</v>
          </cell>
          <cell r="O219" t="str">
            <v>ORDENES DE PAGO</v>
          </cell>
          <cell r="P219" t="str">
            <v>621</v>
          </cell>
          <cell r="Q219" t="str">
            <v>199</v>
          </cell>
          <cell r="R219" t="str">
            <v>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864</v>
          </cell>
          <cell r="S219" t="str">
            <v>O23011605560000007662</v>
          </cell>
          <cell r="T219" t="str">
            <v>Fortalecimiento a la gestión institucional de la SDMujer en Bogotá</v>
          </cell>
          <cell r="U219" t="str">
            <v>1-100-F001</v>
          </cell>
          <cell r="V219" t="str">
            <v>VA-RECURSOS DISTRITO</v>
          </cell>
          <cell r="W219" t="str">
            <v>O232020200991114</v>
          </cell>
          <cell r="X219" t="str">
            <v>Servicios de planificación económica, social y estadística de la administración publica</v>
          </cell>
          <cell r="Y219" t="str">
            <v>PM/0121/0103/45990237662</v>
          </cell>
          <cell r="Z219" t="str">
            <v/>
          </cell>
          <cell r="AA219" t="str">
            <v>IGUALDAD DE OPORTUNIDADES Y DESARROLLO DE CAPACIDA</v>
          </cell>
          <cell r="AB219" t="str">
            <v>10</v>
          </cell>
          <cell r="AC219" t="str">
            <v>CONTRATACIÓN DIRECTA</v>
          </cell>
          <cell r="AD219" t="str">
            <v>1002193387</v>
          </cell>
          <cell r="AE219" t="str">
            <v>CC</v>
          </cell>
          <cell r="AF219" t="str">
            <v>52719035</v>
          </cell>
          <cell r="AG219" t="str">
            <v>LIDA CONSTANZA CUBILLOS HERNANDEZ</v>
          </cell>
          <cell r="AH219" t="str">
            <v>1000017590</v>
          </cell>
          <cell r="AI219" t="str">
            <v>DAYRA MARCELA ALDANA DIAZ</v>
          </cell>
          <cell r="AJ219" t="str">
            <v>1004993529</v>
          </cell>
          <cell r="AK219" t="str">
            <v>LUIS GUILLERMO FLECHAS SALCEDO</v>
          </cell>
          <cell r="AL219">
            <v>31023600</v>
          </cell>
          <cell r="AM219">
            <v>0</v>
          </cell>
          <cell r="AN219">
            <v>0</v>
          </cell>
          <cell r="AO219">
            <v>31023600</v>
          </cell>
          <cell r="AP219">
            <v>31023600</v>
          </cell>
          <cell r="AQ219">
            <v>0</v>
          </cell>
          <cell r="AR219" t="str">
            <v>5000628211</v>
          </cell>
          <cell r="AS219" t="str">
            <v>1</v>
          </cell>
          <cell r="AT219" t="str">
            <v>511848</v>
          </cell>
          <cell r="AU219" t="str">
            <v>1</v>
          </cell>
          <cell r="AV219">
            <v>45321</v>
          </cell>
          <cell r="AW219" t="str">
            <v/>
          </cell>
        </row>
        <row r="220">
          <cell r="A220" t="str">
            <v>149-2024</v>
          </cell>
          <cell r="B220" t="str">
            <v>2024</v>
          </cell>
          <cell r="C220" t="str">
            <v>3</v>
          </cell>
          <cell r="D220">
            <v>45292</v>
          </cell>
          <cell r="E220">
            <v>45611</v>
          </cell>
          <cell r="F220" t="str">
            <v>0121-01</v>
          </cell>
          <cell r="G220">
            <v>45321</v>
          </cell>
          <cell r="H220" t="str">
            <v>145</v>
          </cell>
          <cell r="I220" t="str">
            <v>CONTRATO DE PRESTACION DE SERVICIOS PROFESIONALES</v>
          </cell>
          <cell r="J220">
            <v>149</v>
          </cell>
          <cell r="K220">
            <v>45321</v>
          </cell>
          <cell r="L220">
            <v>45504</v>
          </cell>
          <cell r="M220" t="str">
            <v>183</v>
          </cell>
          <cell r="N220" t="str">
            <v>02</v>
          </cell>
          <cell r="O220" t="str">
            <v>ORDENES DE PAGO</v>
          </cell>
          <cell r="P220" t="str">
            <v>627</v>
          </cell>
          <cell r="Q220" t="str">
            <v>200</v>
          </cell>
          <cell r="R220" t="str">
            <v>Prestación de servicios profesionales en el desarrollo de las estrategias y procesos jurídicos a cargo de la entidad, y apoyar las intervenciones ante la Corte Constitucional para visibilizar los enfoques de Derechos de las mujeres, de género y diferencial. pc 839</v>
          </cell>
          <cell r="S220" t="str">
            <v>O23011605560000007662</v>
          </cell>
          <cell r="T220" t="str">
            <v>Fortalecimiento a la gestión institucional de la SDMujer en Bogotá</v>
          </cell>
          <cell r="U220" t="str">
            <v>1-100-F001</v>
          </cell>
          <cell r="V220" t="str">
            <v>VA-RECURSOS DISTRITO</v>
          </cell>
          <cell r="W220" t="str">
            <v>O232020200882120</v>
          </cell>
          <cell r="X220" t="str">
            <v>Servicios de asesoramiento y representación jurídica relativos a otros campos del derecho</v>
          </cell>
          <cell r="Y220" t="str">
            <v>PM/0121/0103/45990287662</v>
          </cell>
          <cell r="Z220" t="str">
            <v/>
          </cell>
          <cell r="AA220" t="str">
            <v>IGUALDAD DE OPORTUNIDADES Y DESARROLLO DE CAPACIDA</v>
          </cell>
          <cell r="AB220" t="str">
            <v>10</v>
          </cell>
          <cell r="AC220" t="str">
            <v>CONTRATACIÓN DIRECTA</v>
          </cell>
          <cell r="AD220" t="str">
            <v>1011264851</v>
          </cell>
          <cell r="AE220" t="str">
            <v>CC</v>
          </cell>
          <cell r="AF220" t="str">
            <v>53029163</v>
          </cell>
          <cell r="AG220" t="str">
            <v>ELSA LILIANA MARTINEZ AMORTEGUI</v>
          </cell>
          <cell r="AH220" t="str">
            <v>1000017590</v>
          </cell>
          <cell r="AI220" t="str">
            <v>DAYRA MARCELA ALDANA DIAZ</v>
          </cell>
          <cell r="AJ220" t="str">
            <v>1004993529</v>
          </cell>
          <cell r="AK220" t="str">
            <v>LUIS GUILLERMO FLECHAS SALCEDO</v>
          </cell>
          <cell r="AL220">
            <v>44012000</v>
          </cell>
          <cell r="AM220">
            <v>952100</v>
          </cell>
          <cell r="AN220">
            <v>0</v>
          </cell>
          <cell r="AO220">
            <v>43059900</v>
          </cell>
          <cell r="AP220">
            <v>43059900</v>
          </cell>
          <cell r="AQ220">
            <v>0</v>
          </cell>
          <cell r="AR220" t="str">
            <v>5000628227</v>
          </cell>
          <cell r="AS220" t="str">
            <v>1</v>
          </cell>
          <cell r="AT220" t="str">
            <v>511947</v>
          </cell>
          <cell r="AU220" t="str">
            <v>1</v>
          </cell>
          <cell r="AV220">
            <v>45321</v>
          </cell>
          <cell r="AW220" t="str">
            <v/>
          </cell>
        </row>
        <row r="221">
          <cell r="A221" t="str">
            <v>140-2024</v>
          </cell>
          <cell r="B221" t="str">
            <v>2024</v>
          </cell>
          <cell r="C221" t="str">
            <v>1</v>
          </cell>
          <cell r="D221">
            <v>45292</v>
          </cell>
          <cell r="E221">
            <v>45611</v>
          </cell>
          <cell r="F221" t="str">
            <v>0121-01</v>
          </cell>
          <cell r="G221">
            <v>45321</v>
          </cell>
          <cell r="H221" t="str">
            <v>145</v>
          </cell>
          <cell r="I221" t="str">
            <v>CONTRATO DE PRESTACION DE SERVICIOS PROFESIONALES</v>
          </cell>
          <cell r="J221">
            <v>140</v>
          </cell>
          <cell r="K221">
            <v>45321</v>
          </cell>
          <cell r="L221">
            <v>45502</v>
          </cell>
          <cell r="M221" t="str">
            <v>181</v>
          </cell>
          <cell r="N221" t="str">
            <v>02</v>
          </cell>
          <cell r="O221" t="str">
            <v>ORDENES DE PAGO</v>
          </cell>
          <cell r="P221" t="str">
            <v>351</v>
          </cell>
          <cell r="Q221" t="str">
            <v>201</v>
          </cell>
          <cell r="R221"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478</v>
          </cell>
          <cell r="S221" t="str">
            <v>O23011601050000007671</v>
          </cell>
          <cell r="T221" t="str">
            <v>Implementación de acciones afirmativas dirigidas a las mujeres con enfoque diferencial y de género en Bogotá</v>
          </cell>
          <cell r="U221" t="str">
            <v>1-100-F001</v>
          </cell>
          <cell r="V221" t="str">
            <v>VA-RECURSOS DISTRITO</v>
          </cell>
          <cell r="W221" t="str">
            <v>O232020200882120</v>
          </cell>
          <cell r="X221" t="str">
            <v>Servicios de asesoramiento y representación jurídica relativos a otros campos del derecho</v>
          </cell>
          <cell r="Y221" t="str">
            <v>PM/0121/0108/45020337671</v>
          </cell>
          <cell r="Z221" t="str">
            <v/>
          </cell>
          <cell r="AA221" t="str">
            <v>Servicio de promoción de la garantía de derechos</v>
          </cell>
          <cell r="AB221" t="str">
            <v>10</v>
          </cell>
          <cell r="AC221" t="str">
            <v>CONTRATACIÓN DIRECTA</v>
          </cell>
          <cell r="AD221" t="str">
            <v>1006038152</v>
          </cell>
          <cell r="AE221" t="str">
            <v>CC</v>
          </cell>
          <cell r="AF221" t="str">
            <v>37943545</v>
          </cell>
          <cell r="AG221" t="str">
            <v>NANCY  RODRIGUEZ RUEDA</v>
          </cell>
          <cell r="AH221" t="str">
            <v>1000017590</v>
          </cell>
          <cell r="AI221" t="str">
            <v>DAYRA MARCELA ALDANA DIAZ</v>
          </cell>
          <cell r="AJ221" t="str">
            <v>1004993529</v>
          </cell>
          <cell r="AK221" t="str">
            <v>LUIS GUILLERMO FLECHAS SALCEDO</v>
          </cell>
          <cell r="AL221">
            <v>31827000</v>
          </cell>
          <cell r="AM221">
            <v>353633</v>
          </cell>
          <cell r="AN221">
            <v>0</v>
          </cell>
          <cell r="AO221">
            <v>31473367</v>
          </cell>
          <cell r="AP221">
            <v>31473367</v>
          </cell>
          <cell r="AQ221">
            <v>0</v>
          </cell>
          <cell r="AR221" t="str">
            <v>5000628524</v>
          </cell>
          <cell r="AS221" t="str">
            <v>1</v>
          </cell>
          <cell r="AT221" t="str">
            <v>499050</v>
          </cell>
          <cell r="AU221" t="str">
            <v>1</v>
          </cell>
          <cell r="AV221">
            <v>45321</v>
          </cell>
          <cell r="AW221" t="str">
            <v/>
          </cell>
        </row>
        <row r="222">
          <cell r="A222" t="str">
            <v>144-2024</v>
          </cell>
          <cell r="B222" t="str">
            <v>2024</v>
          </cell>
          <cell r="C222" t="str">
            <v>4</v>
          </cell>
          <cell r="D222">
            <v>45292</v>
          </cell>
          <cell r="E222">
            <v>45611</v>
          </cell>
          <cell r="F222" t="str">
            <v>0121-01</v>
          </cell>
          <cell r="G222">
            <v>45321</v>
          </cell>
          <cell r="H222" t="str">
            <v>145</v>
          </cell>
          <cell r="I222" t="str">
            <v>CONTRATO DE PRESTACION DE SERVICIOS PROFESIONALES</v>
          </cell>
          <cell r="J222">
            <v>144</v>
          </cell>
          <cell r="K222">
            <v>45321</v>
          </cell>
          <cell r="L222">
            <v>45504</v>
          </cell>
          <cell r="M222" t="str">
            <v>183</v>
          </cell>
          <cell r="N222" t="str">
            <v>02</v>
          </cell>
          <cell r="O222" t="str">
            <v>ORDENES DE PAGO</v>
          </cell>
          <cell r="P222" t="str">
            <v>604</v>
          </cell>
          <cell r="Q222" t="str">
            <v>202</v>
          </cell>
          <cell r="R222" t="str">
            <v>Prestar los servicios profesionales para apoyar técnicamente a la Subsecretaría de Fortalecimiento de Capacidades y Oportunidades y sus direcciones en el desarrollo de estrategias y acciones para el fortalecimiento de los procesos y actividades misionales. pc 786</v>
          </cell>
          <cell r="S222" t="str">
            <v>O23011603400000007672</v>
          </cell>
          <cell r="T222" t="str">
            <v>Contribución acceso efectivo de las mujeres a la justicia con enfoque de género y de la ruta integral de atención para el acceso a la justicia de las mujeres en Bogotá</v>
          </cell>
          <cell r="U222" t="str">
            <v>1-100-F001</v>
          </cell>
          <cell r="V222" t="str">
            <v>VA-RECURSOS DISTRITO</v>
          </cell>
          <cell r="W222" t="str">
            <v>O232020200991114</v>
          </cell>
          <cell r="X222" t="str">
            <v>Servicios de planificación económica, social y estadística de la administración publica</v>
          </cell>
          <cell r="Y222" t="str">
            <v>PM/0121/0106/12020077672</v>
          </cell>
          <cell r="Z222" t="str">
            <v/>
          </cell>
          <cell r="AA222" t="str">
            <v>Servicios de prevención, atención y acogida para e</v>
          </cell>
          <cell r="AB222" t="str">
            <v>10</v>
          </cell>
          <cell r="AC222" t="str">
            <v>CONTRATACIÓN DIRECTA</v>
          </cell>
          <cell r="AD222" t="str">
            <v>1005032975</v>
          </cell>
          <cell r="AE222" t="str">
            <v>CC</v>
          </cell>
          <cell r="AF222" t="str">
            <v>1016004240</v>
          </cell>
          <cell r="AG222" t="str">
            <v>DIANA ALEJANDRA ROJAS MORENO</v>
          </cell>
          <cell r="AH222" t="str">
            <v>1000017590</v>
          </cell>
          <cell r="AI222" t="str">
            <v>DAYRA MARCELA ALDANA DIAZ</v>
          </cell>
          <cell r="AJ222" t="str">
            <v>1004993529</v>
          </cell>
          <cell r="AK222" t="str">
            <v>LUIS GUILLERMO FLECHAS SALCEDO</v>
          </cell>
          <cell r="AL222">
            <v>28249000</v>
          </cell>
          <cell r="AM222">
            <v>2173000</v>
          </cell>
          <cell r="AN222">
            <v>0</v>
          </cell>
          <cell r="AO222">
            <v>26076000</v>
          </cell>
          <cell r="AP222">
            <v>17384000</v>
          </cell>
          <cell r="AQ222">
            <v>8692000</v>
          </cell>
          <cell r="AR222" t="str">
            <v>5000628621</v>
          </cell>
          <cell r="AS222" t="str">
            <v>1</v>
          </cell>
          <cell r="AT222" t="str">
            <v>509774</v>
          </cell>
          <cell r="AU222" t="str">
            <v>1</v>
          </cell>
          <cell r="AV222">
            <v>45321</v>
          </cell>
          <cell r="AW222" t="str">
            <v/>
          </cell>
        </row>
        <row r="223">
          <cell r="A223" t="str">
            <v>144-2024</v>
          </cell>
          <cell r="B223" t="str">
            <v>2024</v>
          </cell>
          <cell r="C223" t="str">
            <v>4</v>
          </cell>
          <cell r="D223">
            <v>45292</v>
          </cell>
          <cell r="E223">
            <v>45611</v>
          </cell>
          <cell r="F223" t="str">
            <v>0121-01</v>
          </cell>
          <cell r="G223">
            <v>45321</v>
          </cell>
          <cell r="H223" t="str">
            <v>145</v>
          </cell>
          <cell r="I223" t="str">
            <v>CONTRATO DE PRESTACION DE SERVICIOS PROFESIONALES</v>
          </cell>
          <cell r="J223">
            <v>144</v>
          </cell>
          <cell r="K223">
            <v>45321</v>
          </cell>
          <cell r="L223">
            <v>45504</v>
          </cell>
          <cell r="M223" t="str">
            <v>183</v>
          </cell>
          <cell r="N223" t="str">
            <v>02</v>
          </cell>
          <cell r="O223" t="str">
            <v>ORDENES DE PAGO</v>
          </cell>
          <cell r="P223" t="str">
            <v>604</v>
          </cell>
          <cell r="Q223" t="str">
            <v>202</v>
          </cell>
          <cell r="R223" t="str">
            <v>Prestar los servicios profesionales para apoyar técnicamente a la Subsecretaría de Fortalecimiento de Capacidades y Oportunidades y sus direcciones en el desarrollo de estrategias y acciones para el fortalecimiento de los procesos y actividades misionales. pc 786</v>
          </cell>
          <cell r="S223" t="str">
            <v>O23011603400000007672</v>
          </cell>
          <cell r="T223" t="str">
            <v>Contribución acceso efectivo de las mujeres a la justicia con enfoque de género y de la ruta integral de atención para el acceso a la justicia de las mujeres en Bogotá</v>
          </cell>
          <cell r="U223" t="str">
            <v>1-100-F001</v>
          </cell>
          <cell r="V223" t="str">
            <v>VA-RECURSOS DISTRITO</v>
          </cell>
          <cell r="W223" t="str">
            <v>O232020200991114</v>
          </cell>
          <cell r="X223" t="str">
            <v>Servicios de planificación económica, social y estadística de la administración publica</v>
          </cell>
          <cell r="Y223" t="str">
            <v>PM/0121/0106/12020277672</v>
          </cell>
          <cell r="Z223" t="str">
            <v/>
          </cell>
          <cell r="AA223" t="str">
            <v>Servicios de prevención, atención y acogida para e</v>
          </cell>
          <cell r="AB223" t="str">
            <v>10</v>
          </cell>
          <cell r="AC223" t="str">
            <v>CONTRATACIÓN DIRECTA</v>
          </cell>
          <cell r="AD223" t="str">
            <v>1005032975</v>
          </cell>
          <cell r="AE223" t="str">
            <v>CC</v>
          </cell>
          <cell r="AF223" t="str">
            <v>1016004240</v>
          </cell>
          <cell r="AG223" t="str">
            <v>DIANA ALEJANDRA ROJAS MORENO</v>
          </cell>
          <cell r="AH223" t="str">
            <v>1000017590</v>
          </cell>
          <cell r="AI223" t="str">
            <v>DAYRA MARCELA ALDANA DIAZ</v>
          </cell>
          <cell r="AJ223" t="str">
            <v>1004993529</v>
          </cell>
          <cell r="AK223" t="str">
            <v>LUIS GUILLERMO FLECHAS SALCEDO</v>
          </cell>
          <cell r="AL223">
            <v>28249000</v>
          </cell>
          <cell r="AM223">
            <v>2173000</v>
          </cell>
          <cell r="AN223">
            <v>0</v>
          </cell>
          <cell r="AO223">
            <v>26076000</v>
          </cell>
          <cell r="AP223">
            <v>17384000</v>
          </cell>
          <cell r="AQ223">
            <v>8692000</v>
          </cell>
          <cell r="AR223" t="str">
            <v>5000628621</v>
          </cell>
          <cell r="AS223" t="str">
            <v>2</v>
          </cell>
          <cell r="AT223" t="str">
            <v>509774</v>
          </cell>
          <cell r="AU223" t="str">
            <v>2</v>
          </cell>
          <cell r="AV223">
            <v>45321</v>
          </cell>
          <cell r="AW223" t="str">
            <v/>
          </cell>
        </row>
        <row r="224">
          <cell r="A224" t="str">
            <v>145-2024</v>
          </cell>
          <cell r="B224" t="str">
            <v>2024</v>
          </cell>
          <cell r="C224" t="str">
            <v>4</v>
          </cell>
          <cell r="D224">
            <v>45292</v>
          </cell>
          <cell r="E224">
            <v>45611</v>
          </cell>
          <cell r="F224" t="str">
            <v>0121-01</v>
          </cell>
          <cell r="G224">
            <v>45321</v>
          </cell>
          <cell r="H224" t="str">
            <v>145</v>
          </cell>
          <cell r="I224" t="str">
            <v>CONTRATO DE PRESTACION DE SERVICIOS PROFESIONALES</v>
          </cell>
          <cell r="J224">
            <v>145</v>
          </cell>
          <cell r="K224">
            <v>45321</v>
          </cell>
          <cell r="L224">
            <v>45504</v>
          </cell>
          <cell r="M224" t="str">
            <v>183</v>
          </cell>
          <cell r="N224" t="str">
            <v>02</v>
          </cell>
          <cell r="O224" t="str">
            <v>ORDENES DE PAGO</v>
          </cell>
          <cell r="P224" t="str">
            <v>515</v>
          </cell>
          <cell r="Q224" t="str">
            <v>203</v>
          </cell>
          <cell r="R224" t="str">
            <v>Prestar los servicios profesionales para brindar atención a mujeres víctimas de violencias en los niveles de orientación, asesoría y/o representación jurídica en el territorio. PC 733</v>
          </cell>
          <cell r="S224" t="str">
            <v>O23011603400000007672</v>
          </cell>
          <cell r="T224" t="str">
            <v>Contribución acceso efectivo de las mujeres a la justicia con enfoque de género y de la ruta integral de atención para el acceso a la justicia de las mujeres en Bogotá</v>
          </cell>
          <cell r="U224" t="str">
            <v>1-100-F001</v>
          </cell>
          <cell r="V224" t="str">
            <v>VA-RECURSOS DISTRITO</v>
          </cell>
          <cell r="W224" t="str">
            <v>O232020200882120</v>
          </cell>
          <cell r="X224" t="str">
            <v>Servicios de asesoramiento y representación jurídica relativos a otros campos del derecho</v>
          </cell>
          <cell r="Y224" t="str">
            <v>PM/0121/0106/12020277672</v>
          </cell>
          <cell r="Z224" t="str">
            <v/>
          </cell>
          <cell r="AA224" t="str">
            <v>Servicios de prevención, atención y acogida para e</v>
          </cell>
          <cell r="AB224" t="str">
            <v>10</v>
          </cell>
          <cell r="AC224" t="str">
            <v>CONTRATACIÓN DIRECTA</v>
          </cell>
          <cell r="AD224" t="str">
            <v>1000166979</v>
          </cell>
          <cell r="AE224" t="str">
            <v>CC</v>
          </cell>
          <cell r="AF224" t="str">
            <v>40388807</v>
          </cell>
          <cell r="AG224" t="str">
            <v>DORIS RUBIELA ALONSO VANEGAS</v>
          </cell>
          <cell r="AH224" t="str">
            <v>1000017590</v>
          </cell>
          <cell r="AI224" t="str">
            <v>DAYRA MARCELA ALDANA DIAZ</v>
          </cell>
          <cell r="AJ224" t="str">
            <v>1004993529</v>
          </cell>
          <cell r="AK224" t="str">
            <v>LUIS GUILLERMO FLECHAS SALCEDO</v>
          </cell>
          <cell r="AL224">
            <v>24752000</v>
          </cell>
          <cell r="AM224">
            <v>1904000</v>
          </cell>
          <cell r="AN224">
            <v>0</v>
          </cell>
          <cell r="AO224">
            <v>22848000</v>
          </cell>
          <cell r="AP224">
            <v>21451734</v>
          </cell>
          <cell r="AQ224">
            <v>1396266</v>
          </cell>
          <cell r="AR224" t="str">
            <v>5000628633</v>
          </cell>
          <cell r="AS224" t="str">
            <v>1</v>
          </cell>
          <cell r="AT224" t="str">
            <v>505066</v>
          </cell>
          <cell r="AU224" t="str">
            <v>1</v>
          </cell>
          <cell r="AV224">
            <v>45321</v>
          </cell>
          <cell r="AW224" t="str">
            <v/>
          </cell>
        </row>
        <row r="225">
          <cell r="A225" t="str">
            <v>145-2024</v>
          </cell>
          <cell r="B225" t="str">
            <v>2024</v>
          </cell>
          <cell r="C225" t="str">
            <v>1</v>
          </cell>
          <cell r="D225">
            <v>45292</v>
          </cell>
          <cell r="E225">
            <v>45611</v>
          </cell>
          <cell r="F225" t="str">
            <v>0121-01</v>
          </cell>
          <cell r="G225">
            <v>45321</v>
          </cell>
          <cell r="H225" t="str">
            <v>145</v>
          </cell>
          <cell r="I225" t="str">
            <v>CONTRATO DE PRESTACION DE SERVICIOS PROFESIONALES</v>
          </cell>
          <cell r="J225">
            <v>145</v>
          </cell>
          <cell r="K225">
            <v>45321</v>
          </cell>
          <cell r="L225">
            <v>45504</v>
          </cell>
          <cell r="M225" t="str">
            <v>183</v>
          </cell>
          <cell r="N225" t="str">
            <v>02</v>
          </cell>
          <cell r="O225" t="str">
            <v>ORDENES DE PAGO</v>
          </cell>
          <cell r="P225" t="str">
            <v>515</v>
          </cell>
          <cell r="Q225" t="str">
            <v>203</v>
          </cell>
          <cell r="R225" t="str">
            <v>Prestar los servicios profesionales para brindar atención a mujeres víctimas de violencias en los niveles de orientación, asesoría y/o representación jurídica en el territorio. PC 733</v>
          </cell>
          <cell r="S225" t="str">
            <v>O23011603400000007672</v>
          </cell>
          <cell r="T225" t="str">
            <v>Contribución acceso efectivo de las mujeres a la justicia con enfoque de género y de la ruta integral de atención para el acceso a la justicia de las mujeres en Bogotá</v>
          </cell>
          <cell r="U225" t="str">
            <v>1-100-F001</v>
          </cell>
          <cell r="V225" t="str">
            <v>VA-RECURSOS DISTRITO</v>
          </cell>
          <cell r="W225" t="str">
            <v>O232020200882120</v>
          </cell>
          <cell r="X225" t="str">
            <v>Servicios de asesoramiento y representación jurídica relativos a otros campos del derecho</v>
          </cell>
          <cell r="Y225" t="str">
            <v>PM/0121/0106/12020277672</v>
          </cell>
          <cell r="Z225" t="str">
            <v/>
          </cell>
          <cell r="AA225" t="str">
            <v>Servicios de prevención, atención y acogida para e</v>
          </cell>
          <cell r="AB225" t="str">
            <v>10</v>
          </cell>
          <cell r="AC225" t="str">
            <v>CONTRATACIÓN DIRECTA</v>
          </cell>
          <cell r="AD225" t="str">
            <v>1000166979</v>
          </cell>
          <cell r="AE225" t="str">
            <v>CC</v>
          </cell>
          <cell r="AF225" t="str">
            <v>40388807</v>
          </cell>
          <cell r="AG225" t="str">
            <v>DORIS RUBIELA ALONSO VANEGAS</v>
          </cell>
          <cell r="AH225" t="str">
            <v>1000017590</v>
          </cell>
          <cell r="AI225" t="str">
            <v>DAYRA MARCELA ALDANA DIAZ</v>
          </cell>
          <cell r="AJ225" t="str">
            <v>1004993529</v>
          </cell>
          <cell r="AK225" t="str">
            <v>LUIS GUILLERMO FLECHAS SALCEDO</v>
          </cell>
          <cell r="AL225">
            <v>19448000</v>
          </cell>
          <cell r="AM225">
            <v>1496000</v>
          </cell>
          <cell r="AN225">
            <v>0</v>
          </cell>
          <cell r="AO225">
            <v>17952000</v>
          </cell>
          <cell r="AP225">
            <v>16854933</v>
          </cell>
          <cell r="AQ225">
            <v>1097067</v>
          </cell>
          <cell r="AR225" t="str">
            <v>5000628633</v>
          </cell>
          <cell r="AS225" t="str">
            <v>2</v>
          </cell>
          <cell r="AT225" t="str">
            <v>505066</v>
          </cell>
          <cell r="AU225" t="str">
            <v>2</v>
          </cell>
          <cell r="AV225">
            <v>45321</v>
          </cell>
          <cell r="AW225" t="str">
            <v/>
          </cell>
        </row>
        <row r="226">
          <cell r="A226" t="str">
            <v>146-2024</v>
          </cell>
          <cell r="B226" t="str">
            <v>2024</v>
          </cell>
          <cell r="C226" t="str">
            <v>4</v>
          </cell>
          <cell r="D226">
            <v>45292</v>
          </cell>
          <cell r="E226">
            <v>45611</v>
          </cell>
          <cell r="F226" t="str">
            <v>0121-01</v>
          </cell>
          <cell r="G226">
            <v>45321</v>
          </cell>
          <cell r="H226" t="str">
            <v>145</v>
          </cell>
          <cell r="I226" t="str">
            <v>CONTRATO DE PRESTACION DE SERVICIOS PROFESIONALES</v>
          </cell>
          <cell r="J226">
            <v>146</v>
          </cell>
          <cell r="K226">
            <v>45321</v>
          </cell>
          <cell r="L226">
            <v>45504</v>
          </cell>
          <cell r="M226" t="str">
            <v>183</v>
          </cell>
          <cell r="N226" t="str">
            <v>02</v>
          </cell>
          <cell r="O226" t="str">
            <v>ORDENES DE PAGO</v>
          </cell>
          <cell r="P226" t="str">
            <v>518</v>
          </cell>
          <cell r="Q226" t="str">
            <v>204</v>
          </cell>
          <cell r="R226" t="str">
            <v>Prestar los servicios profesionales para brindar atención a mujeres víctimas de violencias en los niveles de orientación, asesoría y/o representación jurídica en el territorio. PC 790</v>
          </cell>
          <cell r="S226" t="str">
            <v>O23011603400000007672</v>
          </cell>
          <cell r="T226" t="str">
            <v>Contribución acceso efectivo de las mujeres a la justicia con enfoque de género y de la ruta integral de atención para el acceso a la justicia de las mujeres en Bogotá</v>
          </cell>
          <cell r="U226" t="str">
            <v>1-100-F001</v>
          </cell>
          <cell r="V226" t="str">
            <v>VA-RECURSOS DISTRITO</v>
          </cell>
          <cell r="W226" t="str">
            <v>O232020200882120</v>
          </cell>
          <cell r="X226" t="str">
            <v>Servicios de asesoramiento y representación jurídica relativos a otros campos del derecho</v>
          </cell>
          <cell r="Y226" t="str">
            <v>PM/0121/0106/12020277672</v>
          </cell>
          <cell r="Z226" t="str">
            <v/>
          </cell>
          <cell r="AA226" t="str">
            <v>Servicios de prevención, atención y acogida para e</v>
          </cell>
          <cell r="AB226" t="str">
            <v>10</v>
          </cell>
          <cell r="AC226" t="str">
            <v>CONTRATACIÓN DIRECTA</v>
          </cell>
          <cell r="AD226" t="str">
            <v>1000296681</v>
          </cell>
          <cell r="AE226" t="str">
            <v>CC</v>
          </cell>
          <cell r="AF226" t="str">
            <v>39525320</v>
          </cell>
          <cell r="AG226" t="str">
            <v>ELVIA LUCELLY CESPEDES ESPITIA</v>
          </cell>
          <cell r="AH226" t="str">
            <v>1000017590</v>
          </cell>
          <cell r="AI226" t="str">
            <v>DAYRA MARCELA ALDANA DIAZ</v>
          </cell>
          <cell r="AJ226" t="str">
            <v>1004993529</v>
          </cell>
          <cell r="AK226" t="str">
            <v>LUIS GUILLERMO FLECHAS SALCEDO</v>
          </cell>
          <cell r="AL226">
            <v>24752000</v>
          </cell>
          <cell r="AM226">
            <v>1904000</v>
          </cell>
          <cell r="AN226">
            <v>0</v>
          </cell>
          <cell r="AO226">
            <v>22848000</v>
          </cell>
          <cell r="AP226">
            <v>22848000</v>
          </cell>
          <cell r="AQ226">
            <v>0</v>
          </cell>
          <cell r="AR226" t="str">
            <v>5000628644</v>
          </cell>
          <cell r="AS226" t="str">
            <v>1</v>
          </cell>
          <cell r="AT226" t="str">
            <v>505092</v>
          </cell>
          <cell r="AU226" t="str">
            <v>1</v>
          </cell>
          <cell r="AV226">
            <v>45321</v>
          </cell>
          <cell r="AW226" t="str">
            <v/>
          </cell>
        </row>
        <row r="227">
          <cell r="A227" t="str">
            <v>146-2024</v>
          </cell>
          <cell r="B227" t="str">
            <v>2024</v>
          </cell>
          <cell r="C227" t="str">
            <v>4</v>
          </cell>
          <cell r="D227">
            <v>45292</v>
          </cell>
          <cell r="E227">
            <v>45611</v>
          </cell>
          <cell r="F227" t="str">
            <v>0121-01</v>
          </cell>
          <cell r="G227">
            <v>45321</v>
          </cell>
          <cell r="H227" t="str">
            <v>145</v>
          </cell>
          <cell r="I227" t="str">
            <v>CONTRATO DE PRESTACION DE SERVICIOS PROFESIONALES</v>
          </cell>
          <cell r="J227">
            <v>146</v>
          </cell>
          <cell r="K227">
            <v>45321</v>
          </cell>
          <cell r="L227">
            <v>45504</v>
          </cell>
          <cell r="M227" t="str">
            <v>183</v>
          </cell>
          <cell r="N227" t="str">
            <v>02</v>
          </cell>
          <cell r="O227" t="str">
            <v>ORDENES DE PAGO</v>
          </cell>
          <cell r="P227" t="str">
            <v>518</v>
          </cell>
          <cell r="Q227" t="str">
            <v>204</v>
          </cell>
          <cell r="R227" t="str">
            <v>Prestar los servicios profesionales para brindar atención a mujeres víctimas de violencias en los niveles de orientación, asesoría y/o representación jurídica en el territorio. PC 790</v>
          </cell>
          <cell r="S227" t="str">
            <v>O23011603400000007672</v>
          </cell>
          <cell r="T227" t="str">
            <v>Contribución acceso efectivo de las mujeres a la justicia con enfoque de género y de la ruta integral de atención para el acceso a la justicia de las mujeres en Bogotá</v>
          </cell>
          <cell r="U227" t="str">
            <v>1-100-F001</v>
          </cell>
          <cell r="V227" t="str">
            <v>VA-RECURSOS DISTRITO</v>
          </cell>
          <cell r="W227" t="str">
            <v>O232020200882120</v>
          </cell>
          <cell r="X227" t="str">
            <v>Servicios de asesoramiento y representación jurídica relativos a otros campos del derecho</v>
          </cell>
          <cell r="Y227" t="str">
            <v>PM/0121/0106/12020277672</v>
          </cell>
          <cell r="Z227" t="str">
            <v/>
          </cell>
          <cell r="AA227" t="str">
            <v>Servicios de prevención, atención y acogida para e</v>
          </cell>
          <cell r="AB227" t="str">
            <v>10</v>
          </cell>
          <cell r="AC227" t="str">
            <v>CONTRATACIÓN DIRECTA</v>
          </cell>
          <cell r="AD227" t="str">
            <v>1000296681</v>
          </cell>
          <cell r="AE227" t="str">
            <v>CC</v>
          </cell>
          <cell r="AF227" t="str">
            <v>39525320</v>
          </cell>
          <cell r="AG227" t="str">
            <v>ELVIA LUCELLY CESPEDES ESPITIA</v>
          </cell>
          <cell r="AH227" t="str">
            <v>1000017590</v>
          </cell>
          <cell r="AI227" t="str">
            <v>DAYRA MARCELA ALDANA DIAZ</v>
          </cell>
          <cell r="AJ227" t="str">
            <v>1004993529</v>
          </cell>
          <cell r="AK227" t="str">
            <v>LUIS GUILLERMO FLECHAS SALCEDO</v>
          </cell>
          <cell r="AL227">
            <v>19448000</v>
          </cell>
          <cell r="AM227">
            <v>1496000</v>
          </cell>
          <cell r="AN227">
            <v>0</v>
          </cell>
          <cell r="AO227">
            <v>17952000</v>
          </cell>
          <cell r="AP227">
            <v>17952000</v>
          </cell>
          <cell r="AQ227">
            <v>0</v>
          </cell>
          <cell r="AR227" t="str">
            <v>5000628644</v>
          </cell>
          <cell r="AS227" t="str">
            <v>2</v>
          </cell>
          <cell r="AT227" t="str">
            <v>505092</v>
          </cell>
          <cell r="AU227" t="str">
            <v>2</v>
          </cell>
          <cell r="AV227">
            <v>45321</v>
          </cell>
          <cell r="AW227" t="str">
            <v/>
          </cell>
        </row>
        <row r="228">
          <cell r="A228" t="str">
            <v>147-2024</v>
          </cell>
          <cell r="B228" t="str">
            <v>2024</v>
          </cell>
          <cell r="C228" t="str">
            <v>1</v>
          </cell>
          <cell r="D228">
            <v>45292</v>
          </cell>
          <cell r="E228">
            <v>45611</v>
          </cell>
          <cell r="F228" t="str">
            <v>0121-01</v>
          </cell>
          <cell r="G228">
            <v>45321</v>
          </cell>
          <cell r="H228" t="str">
            <v>145</v>
          </cell>
          <cell r="I228" t="str">
            <v>CONTRATO DE PRESTACION DE SERVICIOS PROFESIONALES</v>
          </cell>
          <cell r="J228">
            <v>147</v>
          </cell>
          <cell r="K228">
            <v>45321</v>
          </cell>
          <cell r="L228">
            <v>45504</v>
          </cell>
          <cell r="M228" t="str">
            <v>183</v>
          </cell>
          <cell r="N228" t="str">
            <v>02</v>
          </cell>
          <cell r="O228" t="str">
            <v>ORDENES DE PAGO</v>
          </cell>
          <cell r="P228" t="str">
            <v>595</v>
          </cell>
          <cell r="Q228" t="str">
            <v>205</v>
          </cell>
          <cell r="R228" t="str">
            <v>Prestar los servicios profesionales para brindar apoyo en las realización de acciones de articulación y seguimiento, que se requieran para el desarrollo de la estrategia de atención a mujeres víctimas de violencias en el territorio con el modelo de ruta integral. pc 699</v>
          </cell>
          <cell r="S228" t="str">
            <v>O23011603400000007672</v>
          </cell>
          <cell r="T228" t="str">
            <v>Contribución acceso efectivo de las mujeres a la justicia con enfoque de género y de la ruta integral de atención para el acceso a la justicia de las mujeres en Bogotá</v>
          </cell>
          <cell r="U228" t="str">
            <v>1-100-F001</v>
          </cell>
          <cell r="V228" t="str">
            <v>VA-RECURSOS DISTRITO</v>
          </cell>
          <cell r="W228" t="str">
            <v>O232020200991114</v>
          </cell>
          <cell r="X228" t="str">
            <v>Servicios de planificación económica, social y estadística de la administración publica</v>
          </cell>
          <cell r="Y228" t="str">
            <v>PM/0121/0106/12020277672</v>
          </cell>
          <cell r="Z228" t="str">
            <v/>
          </cell>
          <cell r="AA228" t="str">
            <v>Servicios de prevención, atención y acogida para e</v>
          </cell>
          <cell r="AB228" t="str">
            <v>10</v>
          </cell>
          <cell r="AC228" t="str">
            <v>CONTRATACIÓN DIRECTA</v>
          </cell>
          <cell r="AD228" t="str">
            <v>1000107679</v>
          </cell>
          <cell r="AE228" t="str">
            <v>CC</v>
          </cell>
          <cell r="AF228" t="str">
            <v>53031062</v>
          </cell>
          <cell r="AG228" t="str">
            <v>NORMA COSTANZA RIOS MEDINA</v>
          </cell>
          <cell r="AH228" t="str">
            <v>1000017590</v>
          </cell>
          <cell r="AI228" t="str">
            <v>DAYRA MARCELA ALDANA DIAZ</v>
          </cell>
          <cell r="AJ228" t="str">
            <v>1004993529</v>
          </cell>
          <cell r="AK228" t="str">
            <v>LUIS GUILLERMO FLECHAS SALCEDO</v>
          </cell>
          <cell r="AL228">
            <v>23725000</v>
          </cell>
          <cell r="AM228">
            <v>1825000</v>
          </cell>
          <cell r="AN228">
            <v>0</v>
          </cell>
          <cell r="AO228">
            <v>21900000</v>
          </cell>
          <cell r="AP228">
            <v>21900000</v>
          </cell>
          <cell r="AQ228">
            <v>0</v>
          </cell>
          <cell r="AR228" t="str">
            <v>5000628656</v>
          </cell>
          <cell r="AS228" t="str">
            <v>1</v>
          </cell>
          <cell r="AT228" t="str">
            <v>509730</v>
          </cell>
          <cell r="AU228" t="str">
            <v>1</v>
          </cell>
          <cell r="AV228">
            <v>45321</v>
          </cell>
          <cell r="AW228" t="str">
            <v/>
          </cell>
        </row>
        <row r="229">
          <cell r="A229" t="str">
            <v>147-2024</v>
          </cell>
          <cell r="B229" t="str">
            <v>2024</v>
          </cell>
          <cell r="C229" t="str">
            <v>4</v>
          </cell>
          <cell r="D229">
            <v>45292</v>
          </cell>
          <cell r="E229">
            <v>45611</v>
          </cell>
          <cell r="F229" t="str">
            <v>0121-01</v>
          </cell>
          <cell r="G229">
            <v>45321</v>
          </cell>
          <cell r="H229" t="str">
            <v>145</v>
          </cell>
          <cell r="I229" t="str">
            <v>CONTRATO DE PRESTACION DE SERVICIOS PROFESIONALES</v>
          </cell>
          <cell r="J229">
            <v>147</v>
          </cell>
          <cell r="K229">
            <v>45321</v>
          </cell>
          <cell r="L229">
            <v>45504</v>
          </cell>
          <cell r="M229" t="str">
            <v>183</v>
          </cell>
          <cell r="N229" t="str">
            <v>02</v>
          </cell>
          <cell r="O229" t="str">
            <v>ORDENES DE PAGO</v>
          </cell>
          <cell r="P229" t="str">
            <v>595</v>
          </cell>
          <cell r="Q229" t="str">
            <v>205</v>
          </cell>
          <cell r="R229" t="str">
            <v>Prestar los servicios profesionales para brindar apoyo en las realización de acciones de articulación y seguimiento, que se requieran para el desarrollo de la estrategia de atención a mujeres víctimas de violencias en el territorio con el modelo de ruta integral. pc 699</v>
          </cell>
          <cell r="S229" t="str">
            <v>O23011603400000007672</v>
          </cell>
          <cell r="T229" t="str">
            <v>Contribución acceso efectivo de las mujeres a la justicia con enfoque de género y de la ruta integral de atención para el acceso a la justicia de las mujeres en Bogotá</v>
          </cell>
          <cell r="U229" t="str">
            <v>1-100-F001</v>
          </cell>
          <cell r="V229" t="str">
            <v>VA-RECURSOS DISTRITO</v>
          </cell>
          <cell r="W229" t="str">
            <v>O232020200991114</v>
          </cell>
          <cell r="X229" t="str">
            <v>Servicios de planificación económica, social y estadística de la administración publica</v>
          </cell>
          <cell r="Y229" t="str">
            <v>PM/0121/0106/12020277672</v>
          </cell>
          <cell r="Z229" t="str">
            <v/>
          </cell>
          <cell r="AA229" t="str">
            <v>Servicios de prevención, atención y acogida para e</v>
          </cell>
          <cell r="AB229" t="str">
            <v>10</v>
          </cell>
          <cell r="AC229" t="str">
            <v>CONTRATACIÓN DIRECTA</v>
          </cell>
          <cell r="AD229" t="str">
            <v>1000107679</v>
          </cell>
          <cell r="AE229" t="str">
            <v>CC</v>
          </cell>
          <cell r="AF229" t="str">
            <v>53031062</v>
          </cell>
          <cell r="AG229" t="str">
            <v>NORMA COSTANZA RIOS MEDINA</v>
          </cell>
          <cell r="AH229" t="str">
            <v>1000017590</v>
          </cell>
          <cell r="AI229" t="str">
            <v>DAYRA MARCELA ALDANA DIAZ</v>
          </cell>
          <cell r="AJ229" t="str">
            <v>1004993529</v>
          </cell>
          <cell r="AK229" t="str">
            <v>LUIS GUILLERMO FLECHAS SALCEDO</v>
          </cell>
          <cell r="AL229">
            <v>18642000</v>
          </cell>
          <cell r="AM229">
            <v>1434000</v>
          </cell>
          <cell r="AN229">
            <v>0</v>
          </cell>
          <cell r="AO229">
            <v>17208000</v>
          </cell>
          <cell r="AP229">
            <v>17208000</v>
          </cell>
          <cell r="AQ229">
            <v>0</v>
          </cell>
          <cell r="AR229" t="str">
            <v>5000628656</v>
          </cell>
          <cell r="AS229" t="str">
            <v>2</v>
          </cell>
          <cell r="AT229" t="str">
            <v>509730</v>
          </cell>
          <cell r="AU229" t="str">
            <v>2</v>
          </cell>
          <cell r="AV229">
            <v>45321</v>
          </cell>
          <cell r="AW229" t="str">
            <v/>
          </cell>
        </row>
        <row r="230">
          <cell r="A230" t="str">
            <v>150-2024</v>
          </cell>
          <cell r="B230" t="str">
            <v>2024</v>
          </cell>
          <cell r="C230" t="str">
            <v>1</v>
          </cell>
          <cell r="D230">
            <v>45292</v>
          </cell>
          <cell r="E230">
            <v>45611</v>
          </cell>
          <cell r="F230" t="str">
            <v>0121-01</v>
          </cell>
          <cell r="G230">
            <v>45321</v>
          </cell>
          <cell r="H230" t="str">
            <v>145</v>
          </cell>
          <cell r="I230" t="str">
            <v>CONTRATO DE PRESTACION DE SERVICIOS PROFESIONALES</v>
          </cell>
          <cell r="J230">
            <v>150</v>
          </cell>
          <cell r="K230">
            <v>45322</v>
          </cell>
          <cell r="L230">
            <v>45504</v>
          </cell>
          <cell r="M230" t="str">
            <v>182</v>
          </cell>
          <cell r="N230" t="str">
            <v>02</v>
          </cell>
          <cell r="O230" t="str">
            <v>ORDENES DE PAGO</v>
          </cell>
          <cell r="P230" t="str">
            <v>365</v>
          </cell>
          <cell r="Q230" t="str">
            <v>206</v>
          </cell>
          <cell r="R230" t="str">
            <v>Prestar servicios profesionales para apoyar jurídicamente a la Subsecretaría de Gestión Corporativa, en materia de DerechoAdministrativo, Contratación Pública, Disciplinario y Fiscal. PC 939</v>
          </cell>
          <cell r="S230" t="str">
            <v>O23011605560000007662</v>
          </cell>
          <cell r="T230" t="str">
            <v>Fortalecimiento a la gestión institucional de la SDMujer en Bogotá</v>
          </cell>
          <cell r="U230" t="str">
            <v>1-100-F001</v>
          </cell>
          <cell r="V230" t="str">
            <v>VA-RECURSOS DISTRITO</v>
          </cell>
          <cell r="W230" t="str">
            <v>O232020200991114</v>
          </cell>
          <cell r="X230" t="str">
            <v>Servicios de planificación económica, social y estadística de la administración publica</v>
          </cell>
          <cell r="Y230" t="str">
            <v>PM/0121/0108/45990287662</v>
          </cell>
          <cell r="Z230" t="str">
            <v/>
          </cell>
          <cell r="AA230" t="str">
            <v>Servicio de promoción de la garantía de derechos</v>
          </cell>
          <cell r="AB230" t="str">
            <v>10</v>
          </cell>
          <cell r="AC230" t="str">
            <v>CONTRATACIÓN DIRECTA</v>
          </cell>
          <cell r="AD230" t="str">
            <v>1000534803</v>
          </cell>
          <cell r="AE230" t="str">
            <v>CC</v>
          </cell>
          <cell r="AF230" t="str">
            <v>79953215</v>
          </cell>
          <cell r="AG230" t="str">
            <v>CARLOS FELIPE ORTEGON PULIDO</v>
          </cell>
          <cell r="AH230" t="str">
            <v>1000017590</v>
          </cell>
          <cell r="AI230" t="str">
            <v>DAYRA MARCELA ALDANA DIAZ</v>
          </cell>
          <cell r="AJ230" t="str">
            <v>1004993529</v>
          </cell>
          <cell r="AK230" t="str">
            <v>LUIS GUILLERMO FLECHAS SALCEDO</v>
          </cell>
          <cell r="AL230">
            <v>62418000</v>
          </cell>
          <cell r="AM230">
            <v>6798000</v>
          </cell>
          <cell r="AN230">
            <v>0</v>
          </cell>
          <cell r="AO230">
            <v>55620000</v>
          </cell>
          <cell r="AP230">
            <v>55620000</v>
          </cell>
          <cell r="AQ230">
            <v>0</v>
          </cell>
          <cell r="AR230" t="str">
            <v>5000628849</v>
          </cell>
          <cell r="AS230" t="str">
            <v>1</v>
          </cell>
          <cell r="AT230" t="str">
            <v>499336</v>
          </cell>
          <cell r="AU230" t="str">
            <v>1</v>
          </cell>
          <cell r="AV230">
            <v>45321</v>
          </cell>
          <cell r="AW230" t="str">
            <v/>
          </cell>
        </row>
        <row r="231">
          <cell r="A231" t="str">
            <v>139-2024</v>
          </cell>
          <cell r="B231" t="str">
            <v>2024</v>
          </cell>
          <cell r="C231" t="str">
            <v>1</v>
          </cell>
          <cell r="D231">
            <v>45292</v>
          </cell>
          <cell r="E231">
            <v>45611</v>
          </cell>
          <cell r="F231" t="str">
            <v>0121-01</v>
          </cell>
          <cell r="G231">
            <v>45321</v>
          </cell>
          <cell r="H231" t="str">
            <v>145</v>
          </cell>
          <cell r="I231" t="str">
            <v>CONTRATO DE PRESTACION DE SERVICIOS PROFESIONALES</v>
          </cell>
          <cell r="J231">
            <v>139</v>
          </cell>
          <cell r="K231">
            <v>45321</v>
          </cell>
          <cell r="L231">
            <v>45504</v>
          </cell>
          <cell r="M231" t="str">
            <v>183</v>
          </cell>
          <cell r="N231" t="str">
            <v>02</v>
          </cell>
          <cell r="O231" t="str">
            <v>ORDENES DE PAGO</v>
          </cell>
          <cell r="P231" t="str">
            <v>338</v>
          </cell>
          <cell r="Q231" t="str">
            <v>207</v>
          </cell>
          <cell r="R231" t="str">
            <v>Prestar servicios profesionales brindando acompañamiento jurídico a la Dirección de Derechos y Diseño de Política en la proyección, revisión de documentos y asuntos relacionados con las funciones de la dependencia, así como el apoyo en la etapa precontractual de los procesos que adelante la Dirección. PC 190.</v>
          </cell>
          <cell r="S231" t="str">
            <v>O23011601050000007738</v>
          </cell>
          <cell r="T231" t="str">
            <v>Implementación de Políticas Públicas lideradas por la Secretaria de la Mujer y Transversalización de género para promover igualdad, desarrollo de capacidades y reconocimiento de las mujeres de Bogotá</v>
          </cell>
          <cell r="U231" t="str">
            <v>1-100-F001</v>
          </cell>
          <cell r="V231" t="str">
            <v>VA-RECURSOS DISTRITO</v>
          </cell>
          <cell r="W231" t="str">
            <v>O232020200882120</v>
          </cell>
          <cell r="X231" t="str">
            <v>Servicios de asesoramiento y representación jurídica relativos a otros campos del derecho</v>
          </cell>
          <cell r="Y231" t="str">
            <v>PM/0121/0108/45020227738</v>
          </cell>
          <cell r="Z231" t="str">
            <v/>
          </cell>
          <cell r="AA231" t="str">
            <v>Servicio de promoción de la garantía de derechos</v>
          </cell>
          <cell r="AB231" t="str">
            <v>10</v>
          </cell>
          <cell r="AC231" t="str">
            <v>CONTRATACIÓN DIRECTA</v>
          </cell>
          <cell r="AD231" t="str">
            <v>1000283185</v>
          </cell>
          <cell r="AE231" t="str">
            <v>CC</v>
          </cell>
          <cell r="AF231" t="str">
            <v>1018402467</v>
          </cell>
          <cell r="AG231" t="str">
            <v>LADY DIANE MIRA</v>
          </cell>
          <cell r="AH231" t="str">
            <v>1000017590</v>
          </cell>
          <cell r="AI231" t="str">
            <v>DAYRA MARCELA ALDANA DIAZ</v>
          </cell>
          <cell r="AJ231" t="str">
            <v>1004993529</v>
          </cell>
          <cell r="AK231" t="str">
            <v>LUIS GUILLERMO FLECHAS SALCEDO</v>
          </cell>
          <cell r="AL231">
            <v>12672000</v>
          </cell>
          <cell r="AM231">
            <v>0</v>
          </cell>
          <cell r="AN231">
            <v>0</v>
          </cell>
          <cell r="AO231">
            <v>12672000</v>
          </cell>
          <cell r="AP231">
            <v>12672000</v>
          </cell>
          <cell r="AQ231">
            <v>0</v>
          </cell>
          <cell r="AR231" t="str">
            <v>5000628869</v>
          </cell>
          <cell r="AS231" t="str">
            <v>1</v>
          </cell>
          <cell r="AT231" t="str">
            <v>498679</v>
          </cell>
          <cell r="AU231" t="str">
            <v>1</v>
          </cell>
          <cell r="AV231">
            <v>45321</v>
          </cell>
          <cell r="AW231" t="str">
            <v/>
          </cell>
        </row>
        <row r="232">
          <cell r="A232" t="str">
            <v>139-2024</v>
          </cell>
          <cell r="B232" t="str">
            <v>2024</v>
          </cell>
          <cell r="C232" t="str">
            <v>1</v>
          </cell>
          <cell r="D232">
            <v>45292</v>
          </cell>
          <cell r="E232">
            <v>45611</v>
          </cell>
          <cell r="F232" t="str">
            <v>0121-01</v>
          </cell>
          <cell r="G232">
            <v>45321</v>
          </cell>
          <cell r="H232" t="str">
            <v>145</v>
          </cell>
          <cell r="I232" t="str">
            <v>CONTRATO DE PRESTACION DE SERVICIOS PROFESIONALES</v>
          </cell>
          <cell r="J232">
            <v>139</v>
          </cell>
          <cell r="K232">
            <v>45321</v>
          </cell>
          <cell r="L232">
            <v>45504</v>
          </cell>
          <cell r="M232" t="str">
            <v>183</v>
          </cell>
          <cell r="N232" t="str">
            <v>02</v>
          </cell>
          <cell r="O232" t="str">
            <v>ORDENES DE PAGO</v>
          </cell>
          <cell r="P232" t="str">
            <v>338</v>
          </cell>
          <cell r="Q232" t="str">
            <v>207</v>
          </cell>
          <cell r="R232" t="str">
            <v>Prestar servicios profesionales brindando acompañamiento jurídico a la Dirección de Derechos y Diseño de Política en la proyección, revisión de documentos y asuntos relacionados con las funciones de la dependencia, así como el apoyo en la etapa precontractual de los procesos que adelante la Dirección. PC 190.</v>
          </cell>
          <cell r="S232" t="str">
            <v>O23011601050000007738</v>
          </cell>
          <cell r="T232" t="str">
            <v>Implementación de Políticas Públicas lideradas por la Secretaria de la Mujer y Transversalización de género para promover igualdad, desarrollo de capacidades y reconocimiento de las mujeres de Bogotá</v>
          </cell>
          <cell r="U232" t="str">
            <v>1-100-F001</v>
          </cell>
          <cell r="V232" t="str">
            <v>VA-RECURSOS DISTRITO</v>
          </cell>
          <cell r="W232" t="str">
            <v>O232020200882120</v>
          </cell>
          <cell r="X232" t="str">
            <v>Servicios de asesoramiento y representación jurídica relativos a otros campos del derecho</v>
          </cell>
          <cell r="Y232" t="str">
            <v>PM/0121/0108/45020327738</v>
          </cell>
          <cell r="Z232" t="str">
            <v/>
          </cell>
          <cell r="AA232" t="str">
            <v>Servicio de promoción de la garantía de derechos</v>
          </cell>
          <cell r="AB232" t="str">
            <v>10</v>
          </cell>
          <cell r="AC232" t="str">
            <v>CONTRATACIÓN DIRECTA</v>
          </cell>
          <cell r="AD232" t="str">
            <v>1000283185</v>
          </cell>
          <cell r="AE232" t="str">
            <v>CC</v>
          </cell>
          <cell r="AF232" t="str">
            <v>1018402467</v>
          </cell>
          <cell r="AG232" t="str">
            <v>LADY DIANE MIRA</v>
          </cell>
          <cell r="AH232" t="str">
            <v>1000017590</v>
          </cell>
          <cell r="AI232" t="str">
            <v>DAYRA MARCELA ALDANA DIAZ</v>
          </cell>
          <cell r="AJ232" t="str">
            <v>1004993529</v>
          </cell>
          <cell r="AK232" t="str">
            <v>LUIS GUILLERMO FLECHAS SALCEDO</v>
          </cell>
          <cell r="AL232">
            <v>38016000</v>
          </cell>
          <cell r="AM232">
            <v>0</v>
          </cell>
          <cell r="AN232">
            <v>0</v>
          </cell>
          <cell r="AO232">
            <v>38016000</v>
          </cell>
          <cell r="AP232">
            <v>38016000</v>
          </cell>
          <cell r="AQ232">
            <v>0</v>
          </cell>
          <cell r="AR232" t="str">
            <v>5000628869</v>
          </cell>
          <cell r="AS232" t="str">
            <v>2</v>
          </cell>
          <cell r="AT232" t="str">
            <v>498679</v>
          </cell>
          <cell r="AU232" t="str">
            <v>2</v>
          </cell>
          <cell r="AV232">
            <v>45321</v>
          </cell>
          <cell r="AW232" t="str">
            <v/>
          </cell>
        </row>
        <row r="233">
          <cell r="A233" t="str">
            <v>943-2023</v>
          </cell>
          <cell r="B233" t="str">
            <v>2024</v>
          </cell>
          <cell r="C233" t="str">
            <v>1</v>
          </cell>
          <cell r="D233">
            <v>45292</v>
          </cell>
          <cell r="E233">
            <v>45611</v>
          </cell>
          <cell r="F233" t="str">
            <v>0121-01</v>
          </cell>
          <cell r="G233">
            <v>45321</v>
          </cell>
          <cell r="H233" t="str">
            <v>11</v>
          </cell>
          <cell r="I233" t="str">
            <v>CONTRATOS INTERADMINISTRATIVOS</v>
          </cell>
          <cell r="J233" t="str">
            <v>943-2023</v>
          </cell>
          <cell r="K233">
            <v>45321</v>
          </cell>
          <cell r="L233">
            <v>45443</v>
          </cell>
          <cell r="M233" t="str">
            <v>122</v>
          </cell>
          <cell r="N233" t="str">
            <v>02</v>
          </cell>
          <cell r="O233" t="str">
            <v>ORDENES DE PAGO</v>
          </cell>
          <cell r="P233" t="str">
            <v>648</v>
          </cell>
          <cell r="Q233" t="str">
            <v>208</v>
          </cell>
          <cell r="R233" t="str">
            <v>Adición y prórroga al C.I 943-2023 cuyo objeto es "Prestar el servicio de operación integral de la Línea Púrpura Distrital - Mujeres que Escuchan Mujeres - las 24 horas del día, los 7 días de la semana y garantizar la operación y consolidación de la integración con el NUSE 123, de acuerdo con los lineamientos suministrados por la Secretaría Distrital de la Mujer"</v>
          </cell>
          <cell r="S233" t="str">
            <v>O23011603400000007734</v>
          </cell>
          <cell r="T233" t="str">
            <v>Fortalecimiento a la implementación del Sistema Distrital de Protección integral a las mujeres víctimas de violencias - SOFIA en Bogotá</v>
          </cell>
          <cell r="U233" t="str">
            <v>1-100-F001</v>
          </cell>
          <cell r="V233" t="str">
            <v>VA-RECURSOS DISTRITO</v>
          </cell>
          <cell r="W233" t="str">
            <v>O232020200885931</v>
          </cell>
          <cell r="X233" t="str">
            <v>Servicios de centros de llamadas telefónicas (call center)</v>
          </cell>
          <cell r="Y233" t="str">
            <v>PM/0121/0106/45010507734</v>
          </cell>
          <cell r="Z233" t="str">
            <v/>
          </cell>
          <cell r="AA233" t="str">
            <v>Servicios de prevención, atención y acogida para e</v>
          </cell>
          <cell r="AB233" t="str">
            <v>10</v>
          </cell>
          <cell r="AC233" t="str">
            <v>CONTRATACIÓN DIRECTA</v>
          </cell>
          <cell r="AD233" t="str">
            <v>1000451829</v>
          </cell>
          <cell r="AE233" t="str">
            <v>NIT</v>
          </cell>
          <cell r="AF233" t="str">
            <v>899999115</v>
          </cell>
          <cell r="AG233" t="str">
            <v>EMPRESA DE TELECOMUNICACIONES DE BOGOTÁ S.A. E.S.P. - ETB S.A. ESP</v>
          </cell>
          <cell r="AH233" t="str">
            <v>1000017590</v>
          </cell>
          <cell r="AI233" t="str">
            <v>DAYRA MARCELA ALDANA DIAZ</v>
          </cell>
          <cell r="AJ233" t="str">
            <v>1004993529</v>
          </cell>
          <cell r="AK233" t="str">
            <v>LUIS GUILLERMO FLECHAS SALCEDO</v>
          </cell>
          <cell r="AL233">
            <v>3620819689</v>
          </cell>
          <cell r="AM233">
            <v>0</v>
          </cell>
          <cell r="AN233">
            <v>51408</v>
          </cell>
          <cell r="AO233">
            <v>3620819689</v>
          </cell>
          <cell r="AP233">
            <v>3620819689</v>
          </cell>
          <cell r="AQ233">
            <v>0</v>
          </cell>
          <cell r="AR233" t="str">
            <v>5000628882</v>
          </cell>
          <cell r="AS233" t="str">
            <v>1</v>
          </cell>
          <cell r="AT233" t="str">
            <v>513557</v>
          </cell>
          <cell r="AU233" t="str">
            <v>1</v>
          </cell>
          <cell r="AV233">
            <v>45321</v>
          </cell>
          <cell r="AW233" t="str">
            <v/>
          </cell>
        </row>
        <row r="234">
          <cell r="A234" t="str">
            <v>161-2024</v>
          </cell>
          <cell r="B234" t="str">
            <v>2024</v>
          </cell>
          <cell r="C234" t="str">
            <v>4</v>
          </cell>
          <cell r="D234">
            <v>45292</v>
          </cell>
          <cell r="E234">
            <v>45611</v>
          </cell>
          <cell r="F234" t="str">
            <v>0121-01</v>
          </cell>
          <cell r="G234">
            <v>45322</v>
          </cell>
          <cell r="H234" t="str">
            <v>145</v>
          </cell>
          <cell r="I234" t="str">
            <v>CONTRATO DE PRESTACION DE SERVICIOS PROFESIONALES</v>
          </cell>
          <cell r="J234">
            <v>161</v>
          </cell>
          <cell r="K234">
            <v>45321</v>
          </cell>
          <cell r="L234">
            <v>45504</v>
          </cell>
          <cell r="M234" t="str">
            <v>183</v>
          </cell>
          <cell r="N234" t="str">
            <v>02</v>
          </cell>
          <cell r="O234" t="str">
            <v>ORDENES DE PAGO</v>
          </cell>
          <cell r="P234" t="str">
            <v>394</v>
          </cell>
          <cell r="Q234" t="str">
            <v>209</v>
          </cell>
          <cell r="R234" t="str">
            <v>Prestar servicios profesionales a la Dirección de Eliminación de Violencias contra las Mujeres y Acceso a la Justicia, para el seguimiento y apoyo a la supervisión de los contratos de operación derivados de la estrategia Casas Refugio, así la orientación técnica en la promoción del derecho a la salud integral, en ateción a la normativa sobre la materia y los lineamientos establecidos por la Entidad. pc 555</v>
          </cell>
          <cell r="S234" t="str">
            <v>O23011603400000007734</v>
          </cell>
          <cell r="T234" t="str">
            <v>Fortalecimiento a la implementación del Sistema Distrital de Protección integral a las mujeres víctimas de violencias - SOFIA en Bogotá</v>
          </cell>
          <cell r="U234" t="str">
            <v>1-100-F001</v>
          </cell>
          <cell r="V234" t="str">
            <v>VA-RECURSOS DISTRITO</v>
          </cell>
          <cell r="W234" t="str">
            <v>O232020200991114</v>
          </cell>
          <cell r="X234" t="str">
            <v>Servicios de planificación económica, social y estadística de la administración publica</v>
          </cell>
          <cell r="Y234" t="str">
            <v>PM/0121/0106/45010467734</v>
          </cell>
          <cell r="Z234" t="str">
            <v/>
          </cell>
          <cell r="AA234" t="str">
            <v>Servicios de prevención, atención y acogida para e</v>
          </cell>
          <cell r="AB234" t="str">
            <v>10</v>
          </cell>
          <cell r="AC234" t="str">
            <v>CONTRATACIÓN DIRECTA</v>
          </cell>
          <cell r="AD234" t="str">
            <v>1005975602</v>
          </cell>
          <cell r="AE234" t="str">
            <v>CC</v>
          </cell>
          <cell r="AF234" t="str">
            <v>52490688</v>
          </cell>
          <cell r="AG234" t="str">
            <v>GLADYS EDITH VILLALOBOS BOLIVAR</v>
          </cell>
          <cell r="AH234" t="str">
            <v>1000017590</v>
          </cell>
          <cell r="AI234" t="str">
            <v>DAYRA MARCELA ALDANA DIAZ</v>
          </cell>
          <cell r="AJ234" t="str">
            <v>1004993529</v>
          </cell>
          <cell r="AK234" t="str">
            <v>LUIS GUILLERMO FLECHAS SALCEDO</v>
          </cell>
          <cell r="AL234">
            <v>38668800</v>
          </cell>
          <cell r="AM234">
            <v>5236400</v>
          </cell>
          <cell r="AN234">
            <v>0</v>
          </cell>
          <cell r="AO234">
            <v>33432400</v>
          </cell>
          <cell r="AP234">
            <v>33432400</v>
          </cell>
          <cell r="AQ234">
            <v>0</v>
          </cell>
          <cell r="AR234" t="str">
            <v>5000629660</v>
          </cell>
          <cell r="AS234" t="str">
            <v>1</v>
          </cell>
          <cell r="AT234" t="str">
            <v>501537</v>
          </cell>
          <cell r="AU234" t="str">
            <v>1</v>
          </cell>
          <cell r="AV234">
            <v>45322</v>
          </cell>
          <cell r="AW234" t="str">
            <v/>
          </cell>
        </row>
        <row r="235">
          <cell r="A235" t="str">
            <v>152-2024</v>
          </cell>
          <cell r="B235" t="str">
            <v>2024</v>
          </cell>
          <cell r="C235" t="str">
            <v>1</v>
          </cell>
          <cell r="D235">
            <v>45292</v>
          </cell>
          <cell r="E235">
            <v>45611</v>
          </cell>
          <cell r="F235" t="str">
            <v>0121-01</v>
          </cell>
          <cell r="G235">
            <v>45322</v>
          </cell>
          <cell r="H235" t="str">
            <v>145</v>
          </cell>
          <cell r="I235" t="str">
            <v>CONTRATO DE PRESTACION DE SERVICIOS PROFESIONALES</v>
          </cell>
          <cell r="J235">
            <v>152</v>
          </cell>
          <cell r="K235">
            <v>45323</v>
          </cell>
          <cell r="L235">
            <v>45504</v>
          </cell>
          <cell r="M235" t="str">
            <v>181</v>
          </cell>
          <cell r="N235" t="str">
            <v>02</v>
          </cell>
          <cell r="O235" t="str">
            <v>ORDENES DE PAGO</v>
          </cell>
          <cell r="P235" t="str">
            <v>350</v>
          </cell>
          <cell r="Q235" t="str">
            <v>210</v>
          </cell>
          <cell r="R235"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477</v>
          </cell>
          <cell r="S235" t="str">
            <v>O23011601050000007671</v>
          </cell>
          <cell r="T235" t="str">
            <v>Implementación de acciones afirmativas dirigidas a las mujeres con enfoque diferencial y de género en Bogotá</v>
          </cell>
          <cell r="U235" t="str">
            <v>1-100-F001</v>
          </cell>
          <cell r="V235" t="str">
            <v>VA-RECURSOS DISTRITO</v>
          </cell>
          <cell r="W235" t="str">
            <v>O232020200882120</v>
          </cell>
          <cell r="X235" t="str">
            <v>Servicios de asesoramiento y representación jurídica relativos a otros campos del derecho</v>
          </cell>
          <cell r="Y235" t="str">
            <v>PM/0121/0108/45020337671</v>
          </cell>
          <cell r="Z235" t="str">
            <v/>
          </cell>
          <cell r="AA235" t="str">
            <v>Servicio de promoción de la garantía de derechos</v>
          </cell>
          <cell r="AB235" t="str">
            <v>10</v>
          </cell>
          <cell r="AC235" t="str">
            <v>CONTRATACIÓN DIRECTA</v>
          </cell>
          <cell r="AD235" t="str">
            <v>1000485857</v>
          </cell>
          <cell r="AE235" t="str">
            <v>CC</v>
          </cell>
          <cell r="AF235" t="str">
            <v>1016065928</v>
          </cell>
          <cell r="AG235" t="str">
            <v>ADRIANA ROCIO ROMERO BUITRAGO</v>
          </cell>
          <cell r="AH235" t="str">
            <v>1000017590</v>
          </cell>
          <cell r="AI235" t="str">
            <v>DAYRA MARCELA ALDANA DIAZ</v>
          </cell>
          <cell r="AJ235" t="str">
            <v>1004993529</v>
          </cell>
          <cell r="AK235" t="str">
            <v>LUIS GUILLERMO FLECHAS SALCEDO</v>
          </cell>
          <cell r="AL235">
            <v>31827000</v>
          </cell>
          <cell r="AM235">
            <v>353633</v>
          </cell>
          <cell r="AN235">
            <v>0</v>
          </cell>
          <cell r="AO235">
            <v>31473367</v>
          </cell>
          <cell r="AP235">
            <v>31473367</v>
          </cell>
          <cell r="AQ235">
            <v>0</v>
          </cell>
          <cell r="AR235" t="str">
            <v>5000629676</v>
          </cell>
          <cell r="AS235" t="str">
            <v>1</v>
          </cell>
          <cell r="AT235" t="str">
            <v>499044</v>
          </cell>
          <cell r="AU235" t="str">
            <v>1</v>
          </cell>
          <cell r="AV235">
            <v>45322</v>
          </cell>
          <cell r="AW235" t="str">
            <v/>
          </cell>
        </row>
        <row r="236">
          <cell r="A236" t="str">
            <v>154-2024</v>
          </cell>
          <cell r="B236" t="str">
            <v>2024</v>
          </cell>
          <cell r="C236" t="str">
            <v>4</v>
          </cell>
          <cell r="D236">
            <v>45292</v>
          </cell>
          <cell r="E236">
            <v>45611</v>
          </cell>
          <cell r="F236" t="str">
            <v>0121-01</v>
          </cell>
          <cell r="G236">
            <v>45322</v>
          </cell>
          <cell r="H236" t="str">
            <v>145</v>
          </cell>
          <cell r="I236" t="str">
            <v>CONTRATO DE PRESTACION DE SERVICIOS PROFESIONALES</v>
          </cell>
          <cell r="J236">
            <v>154</v>
          </cell>
          <cell r="K236">
            <v>45322</v>
          </cell>
          <cell r="L236">
            <v>45504</v>
          </cell>
          <cell r="M236" t="str">
            <v>182</v>
          </cell>
          <cell r="N236" t="str">
            <v>02</v>
          </cell>
          <cell r="O236" t="str">
            <v>ORDENES DE PAGO</v>
          </cell>
          <cell r="P236" t="str">
            <v>580</v>
          </cell>
          <cell r="Q236" t="str">
            <v>211</v>
          </cell>
          <cell r="R23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750</v>
          </cell>
          <cell r="S236" t="str">
            <v>O23011603400000007672</v>
          </cell>
          <cell r="T236" t="str">
            <v>Contribución acceso efectivo de las mujeres a la justicia con enfoque de género y de la ruta integral de atención para el acceso a la justicia de las mujeres en Bogotá</v>
          </cell>
          <cell r="U236" t="str">
            <v>1-100-F001</v>
          </cell>
          <cell r="V236" t="str">
            <v>VA-RECURSOS DISTRITO</v>
          </cell>
          <cell r="W236" t="str">
            <v>O232020200991122</v>
          </cell>
          <cell r="X236" t="str">
            <v>Servicios de la administración pública relacionados con la salud</v>
          </cell>
          <cell r="Y236" t="str">
            <v>PM/0121/0106/12020277672</v>
          </cell>
          <cell r="Z236" t="str">
            <v/>
          </cell>
          <cell r="AA236" t="str">
            <v>Servicios de prevención, atención y acogida para e</v>
          </cell>
          <cell r="AB236" t="str">
            <v>10</v>
          </cell>
          <cell r="AC236" t="str">
            <v>CONTRATACIÓN DIRECTA</v>
          </cell>
          <cell r="AD236" t="str">
            <v>1010086407</v>
          </cell>
          <cell r="AE236" t="str">
            <v>CC</v>
          </cell>
          <cell r="AF236" t="str">
            <v>1022402107</v>
          </cell>
          <cell r="AG236" t="str">
            <v>WENDY TATIANA CARDENAS PINZON</v>
          </cell>
          <cell r="AH236" t="str">
            <v>1000017590</v>
          </cell>
          <cell r="AI236" t="str">
            <v>DAYRA MARCELA ALDANA DIAZ</v>
          </cell>
          <cell r="AJ236" t="str">
            <v>1004993529</v>
          </cell>
          <cell r="AK236" t="str">
            <v>LUIS GUILLERMO FLECHAS SALCEDO</v>
          </cell>
          <cell r="AL236">
            <v>42367000</v>
          </cell>
          <cell r="AM236">
            <v>3259000</v>
          </cell>
          <cell r="AN236">
            <v>0</v>
          </cell>
          <cell r="AO236">
            <v>39108000</v>
          </cell>
          <cell r="AP236">
            <v>39108000</v>
          </cell>
          <cell r="AQ236">
            <v>0</v>
          </cell>
          <cell r="AR236" t="str">
            <v>5000629694</v>
          </cell>
          <cell r="AS236" t="str">
            <v>1</v>
          </cell>
          <cell r="AT236" t="str">
            <v>509505</v>
          </cell>
          <cell r="AU236" t="str">
            <v>1</v>
          </cell>
          <cell r="AV236">
            <v>45322</v>
          </cell>
          <cell r="AW236" t="str">
            <v/>
          </cell>
        </row>
        <row r="237">
          <cell r="A237" t="str">
            <v>155-2024</v>
          </cell>
          <cell r="B237" t="str">
            <v>2024</v>
          </cell>
          <cell r="C237" t="str">
            <v>4</v>
          </cell>
          <cell r="D237">
            <v>45292</v>
          </cell>
          <cell r="E237">
            <v>45611</v>
          </cell>
          <cell r="F237" t="str">
            <v>0121-01</v>
          </cell>
          <cell r="G237">
            <v>45322</v>
          </cell>
          <cell r="H237" t="str">
            <v>145</v>
          </cell>
          <cell r="I237" t="str">
            <v>CONTRATO DE PRESTACION DE SERVICIOS PROFESIONALES</v>
          </cell>
          <cell r="J237">
            <v>155</v>
          </cell>
          <cell r="K237">
            <v>45322</v>
          </cell>
          <cell r="L237">
            <v>45504</v>
          </cell>
          <cell r="M237" t="str">
            <v>182</v>
          </cell>
          <cell r="N237" t="str">
            <v>02</v>
          </cell>
          <cell r="O237" t="str">
            <v>ORDENES DE PAGO</v>
          </cell>
          <cell r="P237" t="str">
            <v>582</v>
          </cell>
          <cell r="Q237" t="str">
            <v>212</v>
          </cell>
          <cell r="R23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752</v>
          </cell>
          <cell r="S237" t="str">
            <v>O23011603400000007672</v>
          </cell>
          <cell r="T237" t="str">
            <v>Contribución acceso efectivo de las mujeres a la justicia con enfoque de género y de la ruta integral de atención para el acceso a la justicia de las mujeres en Bogotá</v>
          </cell>
          <cell r="U237" t="str">
            <v>1-100-F001</v>
          </cell>
          <cell r="V237" t="str">
            <v>VA-RECURSOS DISTRITO</v>
          </cell>
          <cell r="W237" t="str">
            <v>O232020200991122</v>
          </cell>
          <cell r="X237" t="str">
            <v>Servicios de la administración pública relacionados con la salud</v>
          </cell>
          <cell r="Y237" t="str">
            <v>PM/0121/0106/12020077672</v>
          </cell>
          <cell r="Z237" t="str">
            <v/>
          </cell>
          <cell r="AA237" t="str">
            <v>Servicios de prevención, atención y acogida para e</v>
          </cell>
          <cell r="AB237" t="str">
            <v>10</v>
          </cell>
          <cell r="AC237" t="str">
            <v>CONTRATACIÓN DIRECTA</v>
          </cell>
          <cell r="AD237" t="str">
            <v>1000249105</v>
          </cell>
          <cell r="AE237" t="str">
            <v>CC</v>
          </cell>
          <cell r="AF237" t="str">
            <v>1032469412</v>
          </cell>
          <cell r="AG237" t="str">
            <v>GLADYS MILENA FARFAN GONZALEZ</v>
          </cell>
          <cell r="AH237" t="str">
            <v>1000017590</v>
          </cell>
          <cell r="AI237" t="str">
            <v>DAYRA MARCELA ALDANA DIAZ</v>
          </cell>
          <cell r="AJ237" t="str">
            <v>1004993529</v>
          </cell>
          <cell r="AK237" t="str">
            <v>LUIS GUILLERMO FLECHAS SALCEDO</v>
          </cell>
          <cell r="AL237">
            <v>42367000</v>
          </cell>
          <cell r="AM237">
            <v>3259000</v>
          </cell>
          <cell r="AN237">
            <v>0</v>
          </cell>
          <cell r="AO237">
            <v>39108000</v>
          </cell>
          <cell r="AP237">
            <v>39108000</v>
          </cell>
          <cell r="AQ237">
            <v>0</v>
          </cell>
          <cell r="AR237" t="str">
            <v>5000629700</v>
          </cell>
          <cell r="AS237" t="str">
            <v>1</v>
          </cell>
          <cell r="AT237" t="str">
            <v>509517</v>
          </cell>
          <cell r="AU237" t="str">
            <v>1</v>
          </cell>
          <cell r="AV237">
            <v>45322</v>
          </cell>
          <cell r="AW237" t="str">
            <v/>
          </cell>
        </row>
        <row r="238">
          <cell r="A238" t="str">
            <v>166-2024</v>
          </cell>
          <cell r="B238" t="str">
            <v>2024</v>
          </cell>
          <cell r="C238" t="str">
            <v>4</v>
          </cell>
          <cell r="D238">
            <v>45292</v>
          </cell>
          <cell r="E238">
            <v>45611</v>
          </cell>
          <cell r="F238" t="str">
            <v>0121-01</v>
          </cell>
          <cell r="G238">
            <v>45322</v>
          </cell>
          <cell r="H238" t="str">
            <v>145</v>
          </cell>
          <cell r="I238" t="str">
            <v>CONTRATO DE PRESTACION DE SERVICIOS PROFESIONALES</v>
          </cell>
          <cell r="J238">
            <v>166</v>
          </cell>
          <cell r="K238">
            <v>45322</v>
          </cell>
          <cell r="L238">
            <v>45504</v>
          </cell>
          <cell r="M238" t="str">
            <v>182</v>
          </cell>
          <cell r="N238" t="str">
            <v>02</v>
          </cell>
          <cell r="O238" t="str">
            <v>ORDENES DE PAGO</v>
          </cell>
          <cell r="P238" t="str">
            <v>571</v>
          </cell>
          <cell r="Q238" t="str">
            <v>213</v>
          </cell>
          <cell r="R238" t="str">
            <v>Prestar servicios profesionales en la Dirección de Talento Humano apoyando la realización y seguimiento de las actividades contempladas dentro del plan de seguridad y salud en el trabajo de la entidad pc 925</v>
          </cell>
          <cell r="S238" t="str">
            <v>O23011605560000007662</v>
          </cell>
          <cell r="T238" t="str">
            <v>Fortalecimiento a la gestión institucional de la SDMujer en Bogotá</v>
          </cell>
          <cell r="U238" t="str">
            <v>1-100-F001</v>
          </cell>
          <cell r="V238" t="str">
            <v>VA-RECURSOS DISTRITO</v>
          </cell>
          <cell r="W238" t="str">
            <v>O232020200991114</v>
          </cell>
          <cell r="X238" t="str">
            <v>Servicios de planificación económica, social y estadística de la administración publica</v>
          </cell>
          <cell r="Y238" t="str">
            <v>PM/0121/0108/45990287662</v>
          </cell>
          <cell r="Z238" t="str">
            <v/>
          </cell>
          <cell r="AA238" t="str">
            <v>Servicio de promoción de la garantía de derechos</v>
          </cell>
          <cell r="AB238" t="str">
            <v>10</v>
          </cell>
          <cell r="AC238" t="str">
            <v>CONTRATACIÓN DIRECTA</v>
          </cell>
          <cell r="AD238" t="str">
            <v>1000705846</v>
          </cell>
          <cell r="AE238" t="str">
            <v>CC</v>
          </cell>
          <cell r="AF238" t="str">
            <v>1033739124</v>
          </cell>
          <cell r="AG238" t="str">
            <v>KATHERIN GEORYANIE GARCIA RODRIGUEZ</v>
          </cell>
          <cell r="AH238" t="str">
            <v>1000017590</v>
          </cell>
          <cell r="AI238" t="str">
            <v>DAYRA MARCELA ALDANA DIAZ</v>
          </cell>
          <cell r="AJ238" t="str">
            <v>1004993529</v>
          </cell>
          <cell r="AK238" t="str">
            <v>LUIS GUILLERMO FLECHAS SALCEDO</v>
          </cell>
          <cell r="AL238">
            <v>44333333</v>
          </cell>
          <cell r="AM238">
            <v>2333333</v>
          </cell>
          <cell r="AN238">
            <v>0</v>
          </cell>
          <cell r="AO238">
            <v>42000000</v>
          </cell>
          <cell r="AP238">
            <v>42000000</v>
          </cell>
          <cell r="AQ238">
            <v>0</v>
          </cell>
          <cell r="AR238" t="str">
            <v>5000629712</v>
          </cell>
          <cell r="AS238" t="str">
            <v>1</v>
          </cell>
          <cell r="AT238" t="str">
            <v>507272</v>
          </cell>
          <cell r="AU238" t="str">
            <v>1</v>
          </cell>
          <cell r="AV238">
            <v>45322</v>
          </cell>
          <cell r="AW238" t="str">
            <v/>
          </cell>
        </row>
        <row r="239">
          <cell r="A239" t="str">
            <v>167-2024</v>
          </cell>
          <cell r="B239" t="str">
            <v>2024</v>
          </cell>
          <cell r="C239" t="str">
            <v>4</v>
          </cell>
          <cell r="D239">
            <v>45292</v>
          </cell>
          <cell r="E239">
            <v>45611</v>
          </cell>
          <cell r="F239" t="str">
            <v>0121-01</v>
          </cell>
          <cell r="G239">
            <v>45322</v>
          </cell>
          <cell r="H239" t="str">
            <v>145</v>
          </cell>
          <cell r="I239" t="str">
            <v>CONTRATO DE PRESTACION DE SERVICIOS PROFESIONALES</v>
          </cell>
          <cell r="J239">
            <v>167</v>
          </cell>
          <cell r="K239">
            <v>45323</v>
          </cell>
          <cell r="L239">
            <v>45504</v>
          </cell>
          <cell r="M239" t="str">
            <v>181</v>
          </cell>
          <cell r="N239" t="str">
            <v>02</v>
          </cell>
          <cell r="O239" t="str">
            <v>ORDENES DE PAGO</v>
          </cell>
          <cell r="P239" t="str">
            <v>343</v>
          </cell>
          <cell r="Q239" t="str">
            <v>214</v>
          </cell>
          <cell r="R239"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470</v>
          </cell>
          <cell r="S239" t="str">
            <v>O23011601050000007671</v>
          </cell>
          <cell r="T239" t="str">
            <v>Implementación de acciones afirmativas dirigidas a las mujeres con enfoque diferencial y de género en Bogotá</v>
          </cell>
          <cell r="U239" t="str">
            <v>1-100-F001</v>
          </cell>
          <cell r="V239" t="str">
            <v>VA-RECURSOS DISTRITO</v>
          </cell>
          <cell r="W239" t="str">
            <v>O232020200991122</v>
          </cell>
          <cell r="X239" t="str">
            <v>Servicios de la administración pública relacionados con la salud</v>
          </cell>
          <cell r="Y239" t="str">
            <v>PM/0121/0108/45020337671</v>
          </cell>
          <cell r="Z239" t="str">
            <v/>
          </cell>
          <cell r="AA239" t="str">
            <v>Servicio de promoción de la garantía de derechos</v>
          </cell>
          <cell r="AB239" t="str">
            <v>10</v>
          </cell>
          <cell r="AC239" t="str">
            <v>CONTRATACIÓN DIRECTA</v>
          </cell>
          <cell r="AD239" t="str">
            <v>1000181802</v>
          </cell>
          <cell r="AE239" t="str">
            <v>CC</v>
          </cell>
          <cell r="AF239" t="str">
            <v>37626021</v>
          </cell>
          <cell r="AG239" t="str">
            <v>DARLING YOHANA MATEUS VARGAS</v>
          </cell>
          <cell r="AH239" t="str">
            <v>1000017590</v>
          </cell>
          <cell r="AI239" t="str">
            <v>DAYRA MARCELA ALDANA DIAZ</v>
          </cell>
          <cell r="AJ239" t="str">
            <v>1004993529</v>
          </cell>
          <cell r="AK239" t="str">
            <v>LUIS GUILLERMO FLECHAS SALCEDO</v>
          </cell>
          <cell r="AL239">
            <v>31827000</v>
          </cell>
          <cell r="AM239">
            <v>353633</v>
          </cell>
          <cell r="AN239">
            <v>0</v>
          </cell>
          <cell r="AO239">
            <v>31473367</v>
          </cell>
          <cell r="AP239">
            <v>31473367</v>
          </cell>
          <cell r="AQ239">
            <v>0</v>
          </cell>
          <cell r="AR239" t="str">
            <v>5000629726</v>
          </cell>
          <cell r="AS239" t="str">
            <v>1</v>
          </cell>
          <cell r="AT239" t="str">
            <v>498900</v>
          </cell>
          <cell r="AU239" t="str">
            <v>1</v>
          </cell>
          <cell r="AV239">
            <v>45322</v>
          </cell>
          <cell r="AW239" t="str">
            <v/>
          </cell>
        </row>
        <row r="240">
          <cell r="A240" t="str">
            <v>109078-2023</v>
          </cell>
          <cell r="B240" t="str">
            <v>2024</v>
          </cell>
          <cell r="C240" t="str">
            <v>1</v>
          </cell>
          <cell r="D240">
            <v>45292</v>
          </cell>
          <cell r="E240">
            <v>45611</v>
          </cell>
          <cell r="F240" t="str">
            <v>0121-01</v>
          </cell>
          <cell r="G240">
            <v>45322</v>
          </cell>
          <cell r="H240" t="str">
            <v>04</v>
          </cell>
          <cell r="I240" t="str">
            <v>ORDEN DE COMPRA</v>
          </cell>
          <cell r="J240" t="str">
            <v>109078-2023</v>
          </cell>
          <cell r="K240">
            <v>45315</v>
          </cell>
          <cell r="L240">
            <v>45467</v>
          </cell>
          <cell r="M240" t="str">
            <v>152</v>
          </cell>
          <cell r="N240" t="str">
            <v>02</v>
          </cell>
          <cell r="O240" t="str">
            <v>ORDENES DE PAGO</v>
          </cell>
          <cell r="P240" t="str">
            <v>578</v>
          </cell>
          <cell r="Q240" t="str">
            <v>215</v>
          </cell>
          <cell r="R240" t="str">
            <v>Adición y prorroga al contrato No. 925-2023 OC 109078. Prestar el servicio integral de aseo y cafetería para las instalaciones de la Secretaría Distrital de la Mujer.</v>
          </cell>
          <cell r="S240" t="str">
            <v>O21202020080585330</v>
          </cell>
          <cell r="T240" t="str">
            <v>Servicios de limpieza general</v>
          </cell>
          <cell r="U240" t="str">
            <v>1-100-F001</v>
          </cell>
          <cell r="V240" t="str">
            <v>VA-RECURSOS DISTRITO</v>
          </cell>
          <cell r="W240" t="str">
            <v>000000000000000000121</v>
          </cell>
          <cell r="X240" t="str">
            <v>0121 - Programa Funcionamiento - SECRETARÍA DISTRITAL DE LA MUJER</v>
          </cell>
          <cell r="Y240" t="str">
            <v>PM/0121/0001/FUNC</v>
          </cell>
          <cell r="Z240" t="str">
            <v/>
          </cell>
          <cell r="AA240" t="str">
            <v>FUNCIONAMIENTO SECRETARÍA DISTRITAL DE LA MUJER</v>
          </cell>
          <cell r="AB240" t="str">
            <v>17</v>
          </cell>
          <cell r="AC240" t="str">
            <v>SELEC. ABREV.  MARCO DE PRECIOS</v>
          </cell>
          <cell r="AD240" t="str">
            <v>1013310769</v>
          </cell>
          <cell r="AE240" t="str">
            <v>NIT</v>
          </cell>
          <cell r="AF240" t="str">
            <v>901677020</v>
          </cell>
          <cell r="AG240" t="str">
            <v>UNION TEMPORAL OUTSOURCING GIAF</v>
          </cell>
          <cell r="AH240" t="str">
            <v>1000017590</v>
          </cell>
          <cell r="AI240" t="str">
            <v>DAYRA MARCELA ALDANA DIAZ</v>
          </cell>
          <cell r="AJ240" t="str">
            <v>1004993529</v>
          </cell>
          <cell r="AK240" t="str">
            <v>LUIS GUILLERMO FLECHAS SALCEDO</v>
          </cell>
          <cell r="AL240">
            <v>79978375</v>
          </cell>
          <cell r="AM240">
            <v>0</v>
          </cell>
          <cell r="AN240">
            <v>0</v>
          </cell>
          <cell r="AO240">
            <v>79978375</v>
          </cell>
          <cell r="AP240">
            <v>14929630</v>
          </cell>
          <cell r="AQ240">
            <v>65048745</v>
          </cell>
          <cell r="AR240" t="str">
            <v>5000629787</v>
          </cell>
          <cell r="AS240" t="str">
            <v>1</v>
          </cell>
          <cell r="AT240" t="str">
            <v>507525</v>
          </cell>
          <cell r="AU240" t="str">
            <v>1</v>
          </cell>
          <cell r="AV240">
            <v>45322</v>
          </cell>
          <cell r="AW240" t="str">
            <v/>
          </cell>
        </row>
        <row r="241">
          <cell r="A241" t="str">
            <v>109078-2023</v>
          </cell>
          <cell r="B241" t="str">
            <v>2024</v>
          </cell>
          <cell r="C241" t="str">
            <v>1</v>
          </cell>
          <cell r="D241">
            <v>45292</v>
          </cell>
          <cell r="E241">
            <v>45611</v>
          </cell>
          <cell r="F241" t="str">
            <v>0121-01</v>
          </cell>
          <cell r="G241">
            <v>45322</v>
          </cell>
          <cell r="H241" t="str">
            <v>04</v>
          </cell>
          <cell r="I241" t="str">
            <v>ORDEN DE COMPRA</v>
          </cell>
          <cell r="J241" t="str">
            <v>109078-2023</v>
          </cell>
          <cell r="K241">
            <v>45315</v>
          </cell>
          <cell r="L241">
            <v>45467</v>
          </cell>
          <cell r="M241" t="str">
            <v>152</v>
          </cell>
          <cell r="N241" t="str">
            <v>02</v>
          </cell>
          <cell r="O241" t="str">
            <v>ORDENES DE PAGO</v>
          </cell>
          <cell r="P241" t="str">
            <v>504</v>
          </cell>
          <cell r="Q241" t="str">
            <v>216</v>
          </cell>
          <cell r="R241" t="str">
            <v>Adición y prorroga al contrato No. 925-2023 OC 109078. Prestar el servicio integral de aseo y cafetería para las instalaciones de la Secretaría Distrital de la Mujer.</v>
          </cell>
          <cell r="S241" t="str">
            <v>O23011601020000007675</v>
          </cell>
          <cell r="T241" t="str">
            <v>Implementación de la Estrategia de Territorialización de la Política Pública de Mujeres y Equidad de Género a través de las Casas de Igualdad de Oportunidades para las Mujeres en Bogotá</v>
          </cell>
          <cell r="U241" t="str">
            <v>1-100-F001</v>
          </cell>
          <cell r="V241" t="str">
            <v>VA-RECURSOS DISTRITO</v>
          </cell>
          <cell r="W241" t="str">
            <v>O232020200885330</v>
          </cell>
          <cell r="X241" t="str">
            <v>Servicios de limpieza general</v>
          </cell>
          <cell r="Y241" t="str">
            <v>PM/0121/0108/45020227675</v>
          </cell>
          <cell r="Z241" t="str">
            <v/>
          </cell>
          <cell r="AA241" t="str">
            <v>Servicio de promoción de la garantía de derechos</v>
          </cell>
          <cell r="AB241" t="str">
            <v>17</v>
          </cell>
          <cell r="AC241" t="str">
            <v>SELEC. ABREV.  MARCO DE PRECIOS</v>
          </cell>
          <cell r="AD241" t="str">
            <v>1013310769</v>
          </cell>
          <cell r="AE241" t="str">
            <v>NIT</v>
          </cell>
          <cell r="AF241" t="str">
            <v>901677020</v>
          </cell>
          <cell r="AG241" t="str">
            <v>UNION TEMPORAL OUTSOURCING GIAF</v>
          </cell>
          <cell r="AH241" t="str">
            <v>1000017590</v>
          </cell>
          <cell r="AI241" t="str">
            <v>DAYRA MARCELA ALDANA DIAZ</v>
          </cell>
          <cell r="AJ241" t="str">
            <v>1004993529</v>
          </cell>
          <cell r="AK241" t="str">
            <v>LUIS GUILLERMO FLECHAS SALCEDO</v>
          </cell>
          <cell r="AL241">
            <v>291717930</v>
          </cell>
          <cell r="AM241">
            <v>0</v>
          </cell>
          <cell r="AN241">
            <v>0</v>
          </cell>
          <cell r="AO241">
            <v>291717930</v>
          </cell>
          <cell r="AP241">
            <v>178521256</v>
          </cell>
          <cell r="AQ241">
            <v>113196674</v>
          </cell>
          <cell r="AR241" t="str">
            <v>5000629792</v>
          </cell>
          <cell r="AS241" t="str">
            <v>1</v>
          </cell>
          <cell r="AT241" t="str">
            <v>504825</v>
          </cell>
          <cell r="AU241" t="str">
            <v>1</v>
          </cell>
          <cell r="AV241">
            <v>45322</v>
          </cell>
          <cell r="AW241" t="str">
            <v/>
          </cell>
        </row>
        <row r="242">
          <cell r="A242" t="str">
            <v>109078-2023</v>
          </cell>
          <cell r="B242" t="str">
            <v>2024</v>
          </cell>
          <cell r="C242" t="str">
            <v>1</v>
          </cell>
          <cell r="D242">
            <v>45292</v>
          </cell>
          <cell r="E242">
            <v>45611</v>
          </cell>
          <cell r="F242" t="str">
            <v>0121-01</v>
          </cell>
          <cell r="G242">
            <v>45322</v>
          </cell>
          <cell r="H242" t="str">
            <v>04</v>
          </cell>
          <cell r="I242" t="str">
            <v>ORDEN DE COMPRA</v>
          </cell>
          <cell r="J242" t="str">
            <v>109078-2023</v>
          </cell>
          <cell r="K242">
            <v>45315</v>
          </cell>
          <cell r="L242">
            <v>45467</v>
          </cell>
          <cell r="M242" t="str">
            <v>152</v>
          </cell>
          <cell r="N242" t="str">
            <v>02</v>
          </cell>
          <cell r="O242" t="str">
            <v>ORDENES DE PAGO</v>
          </cell>
          <cell r="P242" t="str">
            <v>504</v>
          </cell>
          <cell r="Q242" t="str">
            <v>216</v>
          </cell>
          <cell r="R242" t="str">
            <v>Adición y prorroga al contrato No. 925-2023 OC 109078. Prestar el servicio integral de aseo y cafetería para las instalaciones de la Secretaría Distrital de la Mujer.</v>
          </cell>
          <cell r="S242" t="str">
            <v>O23011601020000007675</v>
          </cell>
          <cell r="T242" t="str">
            <v>Implementación de la Estrategia de Territorialización de la Política Pública de Mujeres y Equidad de Género a través de las Casas de Igualdad de Oportunidades para las Mujeres en Bogotá</v>
          </cell>
          <cell r="U242" t="str">
            <v>1-100-F001</v>
          </cell>
          <cell r="V242" t="str">
            <v>VA-RECURSOS DISTRITO</v>
          </cell>
          <cell r="W242" t="str">
            <v>O232020200663399</v>
          </cell>
          <cell r="X242" t="str">
            <v>Otros servicios de suministro de comidas</v>
          </cell>
          <cell r="Y242" t="str">
            <v>PM/0121/0108/45020227675</v>
          </cell>
          <cell r="Z242" t="str">
            <v/>
          </cell>
          <cell r="AA242" t="str">
            <v>Servicio de promoción de la garantía de derechos</v>
          </cell>
          <cell r="AB242" t="str">
            <v>17</v>
          </cell>
          <cell r="AC242" t="str">
            <v>SELEC. ABREV.  MARCO DE PRECIOS</v>
          </cell>
          <cell r="AD242" t="str">
            <v>1013310769</v>
          </cell>
          <cell r="AE242" t="str">
            <v>NIT</v>
          </cell>
          <cell r="AF242" t="str">
            <v>901677020</v>
          </cell>
          <cell r="AG242" t="str">
            <v>UNION TEMPORAL OUTSOURCING GIAF</v>
          </cell>
          <cell r="AH242" t="str">
            <v>1000017590</v>
          </cell>
          <cell r="AI242" t="str">
            <v>DAYRA MARCELA ALDANA DIAZ</v>
          </cell>
          <cell r="AJ242" t="str">
            <v>1004993529</v>
          </cell>
          <cell r="AK242" t="str">
            <v>LUIS GUILLERMO FLECHAS SALCEDO</v>
          </cell>
          <cell r="AL242">
            <v>19691782</v>
          </cell>
          <cell r="AM242">
            <v>0</v>
          </cell>
          <cell r="AN242">
            <v>0</v>
          </cell>
          <cell r="AO242">
            <v>19691782</v>
          </cell>
          <cell r="AP242">
            <v>16147281</v>
          </cell>
          <cell r="AQ242">
            <v>3544501</v>
          </cell>
          <cell r="AR242" t="str">
            <v>5000629792</v>
          </cell>
          <cell r="AS242" t="str">
            <v>2</v>
          </cell>
          <cell r="AT242" t="str">
            <v>504825</v>
          </cell>
          <cell r="AU242" t="str">
            <v>2</v>
          </cell>
          <cell r="AV242">
            <v>45322</v>
          </cell>
          <cell r="AW242" t="str">
            <v/>
          </cell>
        </row>
        <row r="243">
          <cell r="A243" t="str">
            <v>109078-2023</v>
          </cell>
          <cell r="B243" t="str">
            <v>2024</v>
          </cell>
          <cell r="C243" t="str">
            <v>1</v>
          </cell>
          <cell r="D243">
            <v>45292</v>
          </cell>
          <cell r="E243">
            <v>45611</v>
          </cell>
          <cell r="F243" t="str">
            <v>0121-01</v>
          </cell>
          <cell r="G243">
            <v>45322</v>
          </cell>
          <cell r="H243" t="str">
            <v>04</v>
          </cell>
          <cell r="I243" t="str">
            <v>ORDEN DE COMPRA</v>
          </cell>
          <cell r="J243" t="str">
            <v>109078-2023</v>
          </cell>
          <cell r="K243">
            <v>45315</v>
          </cell>
          <cell r="L243">
            <v>45467</v>
          </cell>
          <cell r="M243" t="str">
            <v>152</v>
          </cell>
          <cell r="N243" t="str">
            <v>02</v>
          </cell>
          <cell r="O243" t="str">
            <v>ORDENES DE PAGO</v>
          </cell>
          <cell r="P243" t="str">
            <v>504</v>
          </cell>
          <cell r="Q243" t="str">
            <v>216</v>
          </cell>
          <cell r="R243" t="str">
            <v>Adición y prorroga al contrato No. 925-2023 OC 109078. Prestar el servicio integral de aseo y cafetería para las instalaciones de la Secretaría Distrital de la Mujer.</v>
          </cell>
          <cell r="S243" t="str">
            <v>O23011601020000007675</v>
          </cell>
          <cell r="T243" t="str">
            <v>Implementación de la Estrategia de Territorialización de la Política Pública de Mujeres y Equidad de Género a través de las Casas de Igualdad de Oportunidades para las Mujeres en Bogotá</v>
          </cell>
          <cell r="U243" t="str">
            <v>1-100-F001</v>
          </cell>
          <cell r="V243" t="str">
            <v>VA-RECURSOS DISTRITO</v>
          </cell>
          <cell r="W243" t="str">
            <v>O23202020088715999</v>
          </cell>
          <cell r="X243" t="str">
            <v>Servicio de mantenimiento y reparación de otros equipos n.c.p.</v>
          </cell>
          <cell r="Y243" t="str">
            <v>PM/0121/0108/45020227675</v>
          </cell>
          <cell r="Z243" t="str">
            <v/>
          </cell>
          <cell r="AA243" t="str">
            <v>Servicio de promoción de la garantía de derechos</v>
          </cell>
          <cell r="AB243" t="str">
            <v>17</v>
          </cell>
          <cell r="AC243" t="str">
            <v>SELEC. ABREV.  MARCO DE PRECIOS</v>
          </cell>
          <cell r="AD243" t="str">
            <v>1013310769</v>
          </cell>
          <cell r="AE243" t="str">
            <v>NIT</v>
          </cell>
          <cell r="AF243" t="str">
            <v>901677020</v>
          </cell>
          <cell r="AG243" t="str">
            <v>UNION TEMPORAL OUTSOURCING GIAF</v>
          </cell>
          <cell r="AH243" t="str">
            <v>1000017590</v>
          </cell>
          <cell r="AI243" t="str">
            <v>DAYRA MARCELA ALDANA DIAZ</v>
          </cell>
          <cell r="AJ243" t="str">
            <v>1004993529</v>
          </cell>
          <cell r="AK243" t="str">
            <v>LUIS GUILLERMO FLECHAS SALCEDO</v>
          </cell>
          <cell r="AL243">
            <v>15862207</v>
          </cell>
          <cell r="AM243">
            <v>0</v>
          </cell>
          <cell r="AN243">
            <v>0</v>
          </cell>
          <cell r="AO243">
            <v>15862207</v>
          </cell>
          <cell r="AP243">
            <v>10888866</v>
          </cell>
          <cell r="AQ243">
            <v>4973341</v>
          </cell>
          <cell r="AR243" t="str">
            <v>5000629792</v>
          </cell>
          <cell r="AS243" t="str">
            <v>3</v>
          </cell>
          <cell r="AT243" t="str">
            <v>504825</v>
          </cell>
          <cell r="AU243" t="str">
            <v>3</v>
          </cell>
          <cell r="AV243">
            <v>45322</v>
          </cell>
          <cell r="AW243" t="str">
            <v/>
          </cell>
        </row>
        <row r="244">
          <cell r="A244" t="str">
            <v>109078-2023</v>
          </cell>
          <cell r="B244" t="str">
            <v>2024</v>
          </cell>
          <cell r="C244" t="str">
            <v>1</v>
          </cell>
          <cell r="D244">
            <v>45292</v>
          </cell>
          <cell r="E244">
            <v>45611</v>
          </cell>
          <cell r="F244" t="str">
            <v>0121-01</v>
          </cell>
          <cell r="G244">
            <v>45322</v>
          </cell>
          <cell r="H244" t="str">
            <v>04</v>
          </cell>
          <cell r="I244" t="str">
            <v>ORDEN DE COMPRA</v>
          </cell>
          <cell r="J244" t="str">
            <v>109078-2023</v>
          </cell>
          <cell r="K244">
            <v>45315</v>
          </cell>
          <cell r="L244">
            <v>45467</v>
          </cell>
          <cell r="M244" t="str">
            <v>152</v>
          </cell>
          <cell r="N244" t="str">
            <v>02</v>
          </cell>
          <cell r="O244" t="str">
            <v>ORDENES DE PAGO</v>
          </cell>
          <cell r="P244" t="str">
            <v>565</v>
          </cell>
          <cell r="Q244" t="str">
            <v>217</v>
          </cell>
          <cell r="R244" t="str">
            <v>Adición y prorroga al contrato No. 925-2023 OC 109078. Prestar el servicio integral de aseo y cafetería para las instalaciones de la Secretaría Distrital de la Mujer.</v>
          </cell>
          <cell r="S244" t="str">
            <v>O23011601050000007671</v>
          </cell>
          <cell r="T244" t="str">
            <v>Implementación de acciones afirmativas dirigidas a las mujeres con enfoque diferencial y de género en Bogotá</v>
          </cell>
          <cell r="U244" t="str">
            <v>1-100-F001</v>
          </cell>
          <cell r="V244" t="str">
            <v>VA-RECURSOS DISTRITO</v>
          </cell>
          <cell r="W244" t="str">
            <v>O23202020088715999</v>
          </cell>
          <cell r="X244" t="str">
            <v>Servicio de mantenimiento y reparación de otros equipos n.c.p.</v>
          </cell>
          <cell r="Y244" t="str">
            <v>PM/0121/0108/45020337671</v>
          </cell>
          <cell r="Z244" t="str">
            <v/>
          </cell>
          <cell r="AA244" t="str">
            <v>Servicio de promoción de la garantía de derechos</v>
          </cell>
          <cell r="AB244" t="str">
            <v>17</v>
          </cell>
          <cell r="AC244" t="str">
            <v>SELEC. ABREV.  MARCO DE PRECIOS</v>
          </cell>
          <cell r="AD244" t="str">
            <v>1013310769</v>
          </cell>
          <cell r="AE244" t="str">
            <v>NIT</v>
          </cell>
          <cell r="AF244" t="str">
            <v>901677020</v>
          </cell>
          <cell r="AG244" t="str">
            <v>UNION TEMPORAL OUTSOURCING GIAF</v>
          </cell>
          <cell r="AH244" t="str">
            <v>1000017590</v>
          </cell>
          <cell r="AI244" t="str">
            <v>DAYRA MARCELA ALDANA DIAZ</v>
          </cell>
          <cell r="AJ244" t="str">
            <v>1004993529</v>
          </cell>
          <cell r="AK244" t="str">
            <v>LUIS GUILLERMO FLECHAS SALCEDO</v>
          </cell>
          <cell r="AL244">
            <v>6066261</v>
          </cell>
          <cell r="AM244">
            <v>0</v>
          </cell>
          <cell r="AN244">
            <v>0</v>
          </cell>
          <cell r="AO244">
            <v>6066261</v>
          </cell>
          <cell r="AP244">
            <v>1371068</v>
          </cell>
          <cell r="AQ244">
            <v>4695193</v>
          </cell>
          <cell r="AR244" t="str">
            <v>5000629799</v>
          </cell>
          <cell r="AS244" t="str">
            <v>1</v>
          </cell>
          <cell r="AT244" t="str">
            <v>506579</v>
          </cell>
          <cell r="AU244" t="str">
            <v>1</v>
          </cell>
          <cell r="AV244">
            <v>45322</v>
          </cell>
          <cell r="AW244" t="str">
            <v/>
          </cell>
        </row>
        <row r="245">
          <cell r="A245" t="str">
            <v>109078-2023</v>
          </cell>
          <cell r="B245" t="str">
            <v>2024</v>
          </cell>
          <cell r="C245" t="str">
            <v>1</v>
          </cell>
          <cell r="D245">
            <v>45292</v>
          </cell>
          <cell r="E245">
            <v>45611</v>
          </cell>
          <cell r="F245" t="str">
            <v>0121-01</v>
          </cell>
          <cell r="G245">
            <v>45322</v>
          </cell>
          <cell r="H245" t="str">
            <v>04</v>
          </cell>
          <cell r="I245" t="str">
            <v>ORDEN DE COMPRA</v>
          </cell>
          <cell r="J245" t="str">
            <v>109078-2023</v>
          </cell>
          <cell r="K245">
            <v>45315</v>
          </cell>
          <cell r="L245">
            <v>45467</v>
          </cell>
          <cell r="M245" t="str">
            <v>152</v>
          </cell>
          <cell r="N245" t="str">
            <v>02</v>
          </cell>
          <cell r="O245" t="str">
            <v>ORDENES DE PAGO</v>
          </cell>
          <cell r="P245" t="str">
            <v>565</v>
          </cell>
          <cell r="Q245" t="str">
            <v>217</v>
          </cell>
          <cell r="R245" t="str">
            <v>Adición y prorroga al contrato No. 925-2023 OC 109078. Prestar el servicio integral de aseo y cafetería para las instalaciones de la Secretaría Distrital de la Mujer.</v>
          </cell>
          <cell r="S245" t="str">
            <v>O23011601050000007671</v>
          </cell>
          <cell r="T245" t="str">
            <v>Implementación de acciones afirmativas dirigidas a las mujeres con enfoque diferencial y de género en Bogotá</v>
          </cell>
          <cell r="U245" t="str">
            <v>1-100-F001</v>
          </cell>
          <cell r="V245" t="str">
            <v>VA-RECURSOS DISTRITO</v>
          </cell>
          <cell r="W245" t="str">
            <v>O232020200885330</v>
          </cell>
          <cell r="X245" t="str">
            <v>Servicios de limpieza general</v>
          </cell>
          <cell r="Y245" t="str">
            <v>PM/0121/0108/45020337671</v>
          </cell>
          <cell r="Z245" t="str">
            <v/>
          </cell>
          <cell r="AA245" t="str">
            <v>Servicio de promoción de la garantía de derechos</v>
          </cell>
          <cell r="AB245" t="str">
            <v>17</v>
          </cell>
          <cell r="AC245" t="str">
            <v>SELEC. ABREV.  MARCO DE PRECIOS</v>
          </cell>
          <cell r="AD245" t="str">
            <v>1013310769</v>
          </cell>
          <cell r="AE245" t="str">
            <v>NIT</v>
          </cell>
          <cell r="AF245" t="str">
            <v>901677020</v>
          </cell>
          <cell r="AG245" t="str">
            <v>UNION TEMPORAL OUTSOURCING GIAF</v>
          </cell>
          <cell r="AH245" t="str">
            <v>1000017590</v>
          </cell>
          <cell r="AI245" t="str">
            <v>DAYRA MARCELA ALDANA DIAZ</v>
          </cell>
          <cell r="AJ245" t="str">
            <v>1004993529</v>
          </cell>
          <cell r="AK245" t="str">
            <v>LUIS GUILLERMO FLECHAS SALCEDO</v>
          </cell>
          <cell r="AL245">
            <v>29636881</v>
          </cell>
          <cell r="AM245">
            <v>0</v>
          </cell>
          <cell r="AN245">
            <v>0</v>
          </cell>
          <cell r="AO245">
            <v>29636881</v>
          </cell>
          <cell r="AP245">
            <v>19890563</v>
          </cell>
          <cell r="AQ245">
            <v>9746318</v>
          </cell>
          <cell r="AR245" t="str">
            <v>5000629799</v>
          </cell>
          <cell r="AS245" t="str">
            <v>2</v>
          </cell>
          <cell r="AT245" t="str">
            <v>506579</v>
          </cell>
          <cell r="AU245" t="str">
            <v>2</v>
          </cell>
          <cell r="AV245">
            <v>45322</v>
          </cell>
          <cell r="AW245" t="str">
            <v/>
          </cell>
        </row>
        <row r="246">
          <cell r="A246" t="str">
            <v>109078-2023</v>
          </cell>
          <cell r="B246" t="str">
            <v>2024</v>
          </cell>
          <cell r="C246" t="str">
            <v>1</v>
          </cell>
          <cell r="D246">
            <v>45292</v>
          </cell>
          <cell r="E246">
            <v>45611</v>
          </cell>
          <cell r="F246" t="str">
            <v>0121-01</v>
          </cell>
          <cell r="G246">
            <v>45322</v>
          </cell>
          <cell r="H246" t="str">
            <v>04</v>
          </cell>
          <cell r="I246" t="str">
            <v>ORDEN DE COMPRA</v>
          </cell>
          <cell r="J246" t="str">
            <v>109078-2023</v>
          </cell>
          <cell r="K246">
            <v>45315</v>
          </cell>
          <cell r="L246">
            <v>45467</v>
          </cell>
          <cell r="M246" t="str">
            <v>152</v>
          </cell>
          <cell r="N246" t="str">
            <v>02</v>
          </cell>
          <cell r="O246" t="str">
            <v>ORDENES DE PAGO</v>
          </cell>
          <cell r="P246" t="str">
            <v>386</v>
          </cell>
          <cell r="Q246" t="str">
            <v>218</v>
          </cell>
          <cell r="R246" t="str">
            <v>Adición y prórroga al contrato No. 925-2023 OC 109078 Prestar el servicio integral de aseo y cafetería para las instalaciones de la Secretaría Distrital de la Mujer.,,</v>
          </cell>
          <cell r="S246" t="str">
            <v>O23011601060000007718</v>
          </cell>
          <cell r="T246" t="str">
            <v>Implementación del Sistema Distrital de Cuidado en Bogotá</v>
          </cell>
          <cell r="U246" t="str">
            <v>1-100-F001</v>
          </cell>
          <cell r="V246" t="str">
            <v>VA-RECURSOS DISTRITO</v>
          </cell>
          <cell r="W246" t="str">
            <v>O232020200885330</v>
          </cell>
          <cell r="X246" t="str">
            <v>Servicios de limpieza general</v>
          </cell>
          <cell r="Y246" t="str">
            <v>PM/0121/0111/45020227718</v>
          </cell>
          <cell r="Z246" t="str">
            <v/>
          </cell>
          <cell r="AA246" t="str">
            <v>Servicio de coordinación del Sistema Distrital de</v>
          </cell>
          <cell r="AB246" t="str">
            <v>17</v>
          </cell>
          <cell r="AC246" t="str">
            <v>SELEC. ABREV.  MARCO DE PRECIOS</v>
          </cell>
          <cell r="AD246" t="str">
            <v>1013310769</v>
          </cell>
          <cell r="AE246" t="str">
            <v>NIT</v>
          </cell>
          <cell r="AF246" t="str">
            <v>901677020</v>
          </cell>
          <cell r="AG246" t="str">
            <v>UNION TEMPORAL OUTSOURCING GIAF</v>
          </cell>
          <cell r="AH246" t="str">
            <v>1000017590</v>
          </cell>
          <cell r="AI246" t="str">
            <v>DAYRA MARCELA ALDANA DIAZ</v>
          </cell>
          <cell r="AJ246" t="str">
            <v>1004993529</v>
          </cell>
          <cell r="AK246" t="str">
            <v>LUIS GUILLERMO FLECHAS SALCEDO</v>
          </cell>
          <cell r="AL246">
            <v>14392761</v>
          </cell>
          <cell r="AM246">
            <v>0</v>
          </cell>
          <cell r="AN246">
            <v>0</v>
          </cell>
          <cell r="AO246">
            <v>14392761</v>
          </cell>
          <cell r="AP246">
            <v>9705151</v>
          </cell>
          <cell r="AQ246">
            <v>4687610</v>
          </cell>
          <cell r="AR246" t="str">
            <v>5000629807</v>
          </cell>
          <cell r="AS246" t="str">
            <v>1</v>
          </cell>
          <cell r="AT246" t="str">
            <v>499569</v>
          </cell>
          <cell r="AU246" t="str">
            <v>1</v>
          </cell>
          <cell r="AV246">
            <v>45322</v>
          </cell>
          <cell r="AW246" t="str">
            <v/>
          </cell>
        </row>
        <row r="247">
          <cell r="A247" t="str">
            <v>165-2024</v>
          </cell>
          <cell r="B247" t="str">
            <v>2024</v>
          </cell>
          <cell r="C247" t="str">
            <v>4</v>
          </cell>
          <cell r="D247">
            <v>45292</v>
          </cell>
          <cell r="E247">
            <v>45611</v>
          </cell>
          <cell r="F247" t="str">
            <v>0121-01</v>
          </cell>
          <cell r="G247">
            <v>45322</v>
          </cell>
          <cell r="H247" t="str">
            <v>145</v>
          </cell>
          <cell r="I247" t="str">
            <v>CONTRATO DE PRESTACION DE SERVICIOS PROFESIONALES</v>
          </cell>
          <cell r="J247">
            <v>165</v>
          </cell>
          <cell r="K247">
            <v>45322</v>
          </cell>
          <cell r="L247">
            <v>45504</v>
          </cell>
          <cell r="M247" t="str">
            <v>182</v>
          </cell>
          <cell r="N247" t="str">
            <v>02</v>
          </cell>
          <cell r="O247" t="str">
            <v>ORDENES DE PAGO</v>
          </cell>
          <cell r="P247" t="str">
            <v>569</v>
          </cell>
          <cell r="Q247" t="str">
            <v>219</v>
          </cell>
          <cell r="R247" t="str">
            <v>Prestar servicios profesionales en la administración y soporte técnico y funcional del sistema de información de Personal y Nomina (PERNO) o del software implementado para registrar la información de personal y nómina de la entidad. PC 923.</v>
          </cell>
          <cell r="S247" t="str">
            <v>O23011605560000007662</v>
          </cell>
          <cell r="T247" t="str">
            <v>Fortalecimiento a la gestión institucional de la SDMujer en Bogotá</v>
          </cell>
          <cell r="U247" t="str">
            <v>1-100-F001</v>
          </cell>
          <cell r="V247" t="str">
            <v>VA-RECURSOS DISTRITO</v>
          </cell>
          <cell r="W247" t="str">
            <v>O232020200991114</v>
          </cell>
          <cell r="X247" t="str">
            <v>Servicios de planificación económica, social y estadística de la administración publica</v>
          </cell>
          <cell r="Y247" t="str">
            <v>PM/0121/0108/45990287662</v>
          </cell>
          <cell r="Z247" t="str">
            <v/>
          </cell>
          <cell r="AA247" t="str">
            <v>Servicio de promoción de la garantía de derechos</v>
          </cell>
          <cell r="AB247" t="str">
            <v>10</v>
          </cell>
          <cell r="AC247" t="str">
            <v>CONTRATACIÓN DIRECTA</v>
          </cell>
          <cell r="AD247" t="str">
            <v>1000113403</v>
          </cell>
          <cell r="AE247" t="str">
            <v>CC</v>
          </cell>
          <cell r="AF247" t="str">
            <v>80100229</v>
          </cell>
          <cell r="AG247" t="str">
            <v>JOHN KENNEDY LEON CASTIBLANCO</v>
          </cell>
          <cell r="AH247" t="str">
            <v>1000017590</v>
          </cell>
          <cell r="AI247" t="str">
            <v>DAYRA MARCELA ALDANA DIAZ</v>
          </cell>
          <cell r="AJ247" t="str">
            <v>1004993529</v>
          </cell>
          <cell r="AK247" t="str">
            <v>LUIS GUILLERMO FLECHAS SALCEDO</v>
          </cell>
          <cell r="AL247">
            <v>45663333</v>
          </cell>
          <cell r="AM247">
            <v>2403333</v>
          </cell>
          <cell r="AN247">
            <v>0</v>
          </cell>
          <cell r="AO247">
            <v>43260000</v>
          </cell>
          <cell r="AP247">
            <v>43260000</v>
          </cell>
          <cell r="AQ247">
            <v>0</v>
          </cell>
          <cell r="AR247" t="str">
            <v>5000630033</v>
          </cell>
          <cell r="AS247" t="str">
            <v>1</v>
          </cell>
          <cell r="AT247" t="str">
            <v>507211</v>
          </cell>
          <cell r="AU247" t="str">
            <v>1</v>
          </cell>
          <cell r="AV247">
            <v>45322</v>
          </cell>
          <cell r="AW247" t="str">
            <v/>
          </cell>
        </row>
        <row r="248">
          <cell r="A248" t="str">
            <v>156-2024</v>
          </cell>
          <cell r="B248" t="str">
            <v>2024</v>
          </cell>
          <cell r="C248" t="str">
            <v>1</v>
          </cell>
          <cell r="D248">
            <v>45292</v>
          </cell>
          <cell r="E248">
            <v>45611</v>
          </cell>
          <cell r="F248" t="str">
            <v>0121-01</v>
          </cell>
          <cell r="G248">
            <v>45322</v>
          </cell>
          <cell r="H248" t="str">
            <v>145</v>
          </cell>
          <cell r="I248" t="str">
            <v>CONTRATO DE PRESTACION DE SERVICIOS PROFESIONALES</v>
          </cell>
          <cell r="J248">
            <v>156</v>
          </cell>
          <cell r="K248">
            <v>45322</v>
          </cell>
          <cell r="L248">
            <v>45504</v>
          </cell>
          <cell r="M248" t="str">
            <v>182</v>
          </cell>
          <cell r="N248" t="str">
            <v>02</v>
          </cell>
          <cell r="O248" t="str">
            <v>ORDENES DE PAGO</v>
          </cell>
          <cell r="P248" t="str">
            <v>516</v>
          </cell>
          <cell r="Q248" t="str">
            <v>220</v>
          </cell>
          <cell r="R248" t="str">
            <v>Prestar los servicios profesionales para brindar atención a mujeres víctimas de violencias en los niveles de orientación, asesoría y/o representación jurídica en el territorio. PC 734.</v>
          </cell>
          <cell r="S248" t="str">
            <v>O23011603400000007672</v>
          </cell>
          <cell r="T248" t="str">
            <v>Contribución acceso efectivo de las mujeres a la justicia con enfoque de género y de la ruta integral de atención para el acceso a la justicia de las mujeres en Bogotá</v>
          </cell>
          <cell r="U248" t="str">
            <v>1-100-F001</v>
          </cell>
          <cell r="V248" t="str">
            <v>VA-RECURSOS DISTRITO</v>
          </cell>
          <cell r="W248" t="str">
            <v>O232020200882120</v>
          </cell>
          <cell r="X248" t="str">
            <v>Servicios de asesoramiento y representación jurídica relativos a otros campos del derecho</v>
          </cell>
          <cell r="Y248" t="str">
            <v>PM/0121/0106/12020277672</v>
          </cell>
          <cell r="Z248" t="str">
            <v/>
          </cell>
          <cell r="AA248" t="str">
            <v>Servicios de prevención, atención y acogida para e</v>
          </cell>
          <cell r="AB248" t="str">
            <v>10</v>
          </cell>
          <cell r="AC248" t="str">
            <v>CONTRATACIÓN DIRECTA</v>
          </cell>
          <cell r="AD248" t="str">
            <v>1000323368</v>
          </cell>
          <cell r="AE248" t="str">
            <v>CC</v>
          </cell>
          <cell r="AF248" t="str">
            <v>41779451</v>
          </cell>
          <cell r="AG248" t="str">
            <v>MARIA TERESA ROJAS RUEDA</v>
          </cell>
          <cell r="AH248" t="str">
            <v>1000017590</v>
          </cell>
          <cell r="AI248" t="str">
            <v>DAYRA MARCELA ALDANA DIAZ</v>
          </cell>
          <cell r="AJ248" t="str">
            <v>1004993529</v>
          </cell>
          <cell r="AK248" t="str">
            <v>LUIS GUILLERMO FLECHAS SALCEDO</v>
          </cell>
          <cell r="AL248">
            <v>24752000</v>
          </cell>
          <cell r="AM248">
            <v>1904000</v>
          </cell>
          <cell r="AN248">
            <v>0</v>
          </cell>
          <cell r="AO248">
            <v>22848000</v>
          </cell>
          <cell r="AP248">
            <v>22848000</v>
          </cell>
          <cell r="AQ248">
            <v>0</v>
          </cell>
          <cell r="AR248" t="str">
            <v>5000630048</v>
          </cell>
          <cell r="AS248" t="str">
            <v>1</v>
          </cell>
          <cell r="AT248" t="str">
            <v>505073</v>
          </cell>
          <cell r="AU248" t="str">
            <v>1</v>
          </cell>
          <cell r="AV248">
            <v>45322</v>
          </cell>
          <cell r="AW248" t="str">
            <v/>
          </cell>
        </row>
        <row r="249">
          <cell r="A249" t="str">
            <v>156-2024</v>
          </cell>
          <cell r="B249" t="str">
            <v>2024</v>
          </cell>
          <cell r="C249" t="str">
            <v>1</v>
          </cell>
          <cell r="D249">
            <v>45292</v>
          </cell>
          <cell r="E249">
            <v>45611</v>
          </cell>
          <cell r="F249" t="str">
            <v>0121-01</v>
          </cell>
          <cell r="G249">
            <v>45322</v>
          </cell>
          <cell r="H249" t="str">
            <v>145</v>
          </cell>
          <cell r="I249" t="str">
            <v>CONTRATO DE PRESTACION DE SERVICIOS PROFESIONALES</v>
          </cell>
          <cell r="J249">
            <v>156</v>
          </cell>
          <cell r="K249">
            <v>45322</v>
          </cell>
          <cell r="L249">
            <v>45504</v>
          </cell>
          <cell r="M249" t="str">
            <v>182</v>
          </cell>
          <cell r="N249" t="str">
            <v>02</v>
          </cell>
          <cell r="O249" t="str">
            <v>ORDENES DE PAGO</v>
          </cell>
          <cell r="P249" t="str">
            <v>516</v>
          </cell>
          <cell r="Q249" t="str">
            <v>220</v>
          </cell>
          <cell r="R249" t="str">
            <v>Prestar los servicios profesionales para brindar atención a mujeres víctimas de violencias en los niveles de orientación, asesoría y/o representación jurídica en el territorio. PC 734.</v>
          </cell>
          <cell r="S249" t="str">
            <v>O23011603400000007672</v>
          </cell>
          <cell r="T249" t="str">
            <v>Contribución acceso efectivo de las mujeres a la justicia con enfoque de género y de la ruta integral de atención para el acceso a la justicia de las mujeres en Bogotá</v>
          </cell>
          <cell r="U249" t="str">
            <v>1-100-F001</v>
          </cell>
          <cell r="V249" t="str">
            <v>VA-RECURSOS DISTRITO</v>
          </cell>
          <cell r="W249" t="str">
            <v>O232020200882120</v>
          </cell>
          <cell r="X249" t="str">
            <v>Servicios de asesoramiento y representación jurídica relativos a otros campos del derecho</v>
          </cell>
          <cell r="Y249" t="str">
            <v>PM/0121/0106/12020277672</v>
          </cell>
          <cell r="Z249" t="str">
            <v/>
          </cell>
          <cell r="AA249" t="str">
            <v>Servicios de prevención, atención y acogida para e</v>
          </cell>
          <cell r="AB249" t="str">
            <v>10</v>
          </cell>
          <cell r="AC249" t="str">
            <v>CONTRATACIÓN DIRECTA</v>
          </cell>
          <cell r="AD249" t="str">
            <v>1000323368</v>
          </cell>
          <cell r="AE249" t="str">
            <v>CC</v>
          </cell>
          <cell r="AF249" t="str">
            <v>41779451</v>
          </cell>
          <cell r="AG249" t="str">
            <v>MARIA TERESA ROJAS RUEDA</v>
          </cell>
          <cell r="AH249" t="str">
            <v>1000017590</v>
          </cell>
          <cell r="AI249" t="str">
            <v>DAYRA MARCELA ALDANA DIAZ</v>
          </cell>
          <cell r="AJ249" t="str">
            <v>1004993529</v>
          </cell>
          <cell r="AK249" t="str">
            <v>LUIS GUILLERMO FLECHAS SALCEDO</v>
          </cell>
          <cell r="AL249">
            <v>19448000</v>
          </cell>
          <cell r="AM249">
            <v>1496000</v>
          </cell>
          <cell r="AN249">
            <v>0</v>
          </cell>
          <cell r="AO249">
            <v>17952000</v>
          </cell>
          <cell r="AP249">
            <v>17952000</v>
          </cell>
          <cell r="AQ249">
            <v>0</v>
          </cell>
          <cell r="AR249" t="str">
            <v>5000630048</v>
          </cell>
          <cell r="AS249" t="str">
            <v>2</v>
          </cell>
          <cell r="AT249" t="str">
            <v>505073</v>
          </cell>
          <cell r="AU249" t="str">
            <v>2</v>
          </cell>
          <cell r="AV249">
            <v>45322</v>
          </cell>
          <cell r="AW249" t="str">
            <v/>
          </cell>
        </row>
        <row r="250">
          <cell r="A250" t="str">
            <v>158-2024</v>
          </cell>
          <cell r="B250" t="str">
            <v>2024</v>
          </cell>
          <cell r="C250" t="str">
            <v>1</v>
          </cell>
          <cell r="D250">
            <v>45292</v>
          </cell>
          <cell r="E250">
            <v>45611</v>
          </cell>
          <cell r="F250" t="str">
            <v>0121-01</v>
          </cell>
          <cell r="G250">
            <v>45322</v>
          </cell>
          <cell r="H250" t="str">
            <v>145</v>
          </cell>
          <cell r="I250" t="str">
            <v>CONTRATO DE PRESTACION DE SERVICIOS PROFESIONALES</v>
          </cell>
          <cell r="J250">
            <v>158</v>
          </cell>
          <cell r="K250">
            <v>45322</v>
          </cell>
          <cell r="L250">
            <v>45504</v>
          </cell>
          <cell r="M250" t="str">
            <v>182</v>
          </cell>
          <cell r="N250" t="str">
            <v>02</v>
          </cell>
          <cell r="O250" t="str">
            <v>ORDENES DE PAGO</v>
          </cell>
          <cell r="P250" t="str">
            <v>129</v>
          </cell>
          <cell r="Q250" t="str">
            <v>221</v>
          </cell>
          <cell r="R250" t="str">
            <v>Prestar servicios profesionales para apoyar en la articulación de acciones que permitan el adecuado funcionamiento zonal de las manzanas del cuidado. PC 88.</v>
          </cell>
          <cell r="S250" t="str">
            <v>O23011601060000007718</v>
          </cell>
          <cell r="T250" t="str">
            <v>Implementación del Sistema Distrital de Cuidado en Bogotá</v>
          </cell>
          <cell r="U250" t="str">
            <v>1-100-F001</v>
          </cell>
          <cell r="V250" t="str">
            <v>VA-RECURSOS DISTRITO</v>
          </cell>
          <cell r="W250" t="str">
            <v>O232020200991122</v>
          </cell>
          <cell r="X250" t="str">
            <v>Servicios de la administración pública relacionados con la salud</v>
          </cell>
          <cell r="Y250" t="str">
            <v>PM/0121/0111/45020227718</v>
          </cell>
          <cell r="Z250" t="str">
            <v/>
          </cell>
          <cell r="AA250" t="str">
            <v>Servicio de coordinación del Sistema Distrital de</v>
          </cell>
          <cell r="AB250" t="str">
            <v>10</v>
          </cell>
          <cell r="AC250" t="str">
            <v>CONTRATACIÓN DIRECTA</v>
          </cell>
          <cell r="AD250" t="str">
            <v>1012067785</v>
          </cell>
          <cell r="AE250" t="str">
            <v>CC</v>
          </cell>
          <cell r="AF250" t="str">
            <v>1144077318</v>
          </cell>
          <cell r="AG250" t="str">
            <v>KATHERINE ELENA BOLAÑO MOSTACILLA</v>
          </cell>
          <cell r="AH250" t="str">
            <v>1000017590</v>
          </cell>
          <cell r="AI250" t="str">
            <v>DAYRA MARCELA ALDANA DIAZ</v>
          </cell>
          <cell r="AJ250" t="str">
            <v>1004993529</v>
          </cell>
          <cell r="AK250" t="str">
            <v>LUIS GUILLERMO FLECHAS SALCEDO</v>
          </cell>
          <cell r="AL250">
            <v>44556000</v>
          </cell>
          <cell r="AM250">
            <v>0</v>
          </cell>
          <cell r="AN250">
            <v>0</v>
          </cell>
          <cell r="AO250">
            <v>44556000</v>
          </cell>
          <cell r="AP250">
            <v>44556000</v>
          </cell>
          <cell r="AQ250">
            <v>0</v>
          </cell>
          <cell r="AR250" t="str">
            <v>5000630061</v>
          </cell>
          <cell r="AS250" t="str">
            <v>1</v>
          </cell>
          <cell r="AT250" t="str">
            <v>494858</v>
          </cell>
          <cell r="AU250" t="str">
            <v>1</v>
          </cell>
          <cell r="AV250">
            <v>45322</v>
          </cell>
          <cell r="AW250" t="str">
            <v/>
          </cell>
        </row>
        <row r="251">
          <cell r="A251" t="str">
            <v>163-2024</v>
          </cell>
          <cell r="B251" t="str">
            <v>2024</v>
          </cell>
          <cell r="C251" t="str">
            <v>4</v>
          </cell>
          <cell r="D251">
            <v>45292</v>
          </cell>
          <cell r="E251">
            <v>45611</v>
          </cell>
          <cell r="F251" t="str">
            <v>0121-01</v>
          </cell>
          <cell r="G251">
            <v>45322</v>
          </cell>
          <cell r="H251" t="str">
            <v>145</v>
          </cell>
          <cell r="I251" t="str">
            <v>CONTRATO DE PRESTACION DE SERVICIOS PROFESIONALES</v>
          </cell>
          <cell r="J251">
            <v>163</v>
          </cell>
          <cell r="K251">
            <v>45322</v>
          </cell>
          <cell r="L251">
            <v>45504</v>
          </cell>
          <cell r="M251" t="str">
            <v>182</v>
          </cell>
          <cell r="N251" t="str">
            <v>02</v>
          </cell>
          <cell r="O251" t="str">
            <v>ORDENES DE PAGO</v>
          </cell>
          <cell r="P251" t="str">
            <v>517</v>
          </cell>
          <cell r="Q251" t="str">
            <v>222</v>
          </cell>
          <cell r="R251" t="str">
            <v>Prestar los servicios profesionales para brindar atención a mujeres víctimas de violencias en los niveles de orientación, asesoría y/o representación jurídica en el territorio. PC 735.</v>
          </cell>
          <cell r="S251" t="str">
            <v>O23011603400000007672</v>
          </cell>
          <cell r="T251" t="str">
            <v>Contribución acceso efectivo de las mujeres a la justicia con enfoque de género y de la ruta integral de atención para el acceso a la justicia de las mujeres en Bogotá</v>
          </cell>
          <cell r="U251" t="str">
            <v>1-100-F001</v>
          </cell>
          <cell r="V251" t="str">
            <v>VA-RECURSOS DISTRITO</v>
          </cell>
          <cell r="W251" t="str">
            <v>O232020200882120</v>
          </cell>
          <cell r="X251" t="str">
            <v>Servicios de asesoramiento y representación jurídica relativos a otros campos del derecho</v>
          </cell>
          <cell r="Y251" t="str">
            <v>PM/0121/0106/12020277672</v>
          </cell>
          <cell r="Z251" t="str">
            <v/>
          </cell>
          <cell r="AA251" t="str">
            <v>Servicios de prevención, atención y acogida para e</v>
          </cell>
          <cell r="AB251" t="str">
            <v>10</v>
          </cell>
          <cell r="AC251" t="str">
            <v>CONTRATACIÓN DIRECTA</v>
          </cell>
          <cell r="AD251" t="str">
            <v>1000110769</v>
          </cell>
          <cell r="AE251" t="str">
            <v>CC</v>
          </cell>
          <cell r="AF251" t="str">
            <v>1012384777</v>
          </cell>
          <cell r="AG251" t="str">
            <v>CAMILA ETSOMINA CUESTA MOYA</v>
          </cell>
          <cell r="AH251" t="str">
            <v>1000017590</v>
          </cell>
          <cell r="AI251" t="str">
            <v>DAYRA MARCELA ALDANA DIAZ</v>
          </cell>
          <cell r="AJ251" t="str">
            <v>1004993529</v>
          </cell>
          <cell r="AK251" t="str">
            <v>LUIS GUILLERMO FLECHAS SALCEDO</v>
          </cell>
          <cell r="AL251">
            <v>24752000</v>
          </cell>
          <cell r="AM251">
            <v>1904000</v>
          </cell>
          <cell r="AN251">
            <v>0</v>
          </cell>
          <cell r="AO251">
            <v>22848000</v>
          </cell>
          <cell r="AP251">
            <v>22848000</v>
          </cell>
          <cell r="AQ251">
            <v>0</v>
          </cell>
          <cell r="AR251" t="str">
            <v>5000630092</v>
          </cell>
          <cell r="AS251" t="str">
            <v>1</v>
          </cell>
          <cell r="AT251" t="str">
            <v>505084</v>
          </cell>
          <cell r="AU251" t="str">
            <v>1</v>
          </cell>
          <cell r="AV251">
            <v>45322</v>
          </cell>
          <cell r="AW251" t="str">
            <v/>
          </cell>
        </row>
        <row r="252">
          <cell r="A252" t="str">
            <v>163-2024</v>
          </cell>
          <cell r="B252" t="str">
            <v>2024</v>
          </cell>
          <cell r="C252" t="str">
            <v>4</v>
          </cell>
          <cell r="D252">
            <v>45292</v>
          </cell>
          <cell r="E252">
            <v>45611</v>
          </cell>
          <cell r="F252" t="str">
            <v>0121-01</v>
          </cell>
          <cell r="G252">
            <v>45322</v>
          </cell>
          <cell r="H252" t="str">
            <v>145</v>
          </cell>
          <cell r="I252" t="str">
            <v>CONTRATO DE PRESTACION DE SERVICIOS PROFESIONALES</v>
          </cell>
          <cell r="J252">
            <v>163</v>
          </cell>
          <cell r="K252">
            <v>45322</v>
          </cell>
          <cell r="L252">
            <v>45504</v>
          </cell>
          <cell r="M252" t="str">
            <v>182</v>
          </cell>
          <cell r="N252" t="str">
            <v>02</v>
          </cell>
          <cell r="O252" t="str">
            <v>ORDENES DE PAGO</v>
          </cell>
          <cell r="P252" t="str">
            <v>517</v>
          </cell>
          <cell r="Q252" t="str">
            <v>222</v>
          </cell>
          <cell r="R252" t="str">
            <v>Prestar los servicios profesionales para brindar atención a mujeres víctimas de violencias en los niveles de orientación, asesoría y/o representación jurídica en el territorio. PC 735.</v>
          </cell>
          <cell r="S252" t="str">
            <v>O23011603400000007672</v>
          </cell>
          <cell r="T252" t="str">
            <v>Contribución acceso efectivo de las mujeres a la justicia con enfoque de género y de la ruta integral de atención para el acceso a la justicia de las mujeres en Bogotá</v>
          </cell>
          <cell r="U252" t="str">
            <v>1-100-F001</v>
          </cell>
          <cell r="V252" t="str">
            <v>VA-RECURSOS DISTRITO</v>
          </cell>
          <cell r="W252" t="str">
            <v>O232020200882120</v>
          </cell>
          <cell r="X252" t="str">
            <v>Servicios de asesoramiento y representación jurídica relativos a otros campos del derecho</v>
          </cell>
          <cell r="Y252" t="str">
            <v>PM/0121/0106/12020277672</v>
          </cell>
          <cell r="Z252" t="str">
            <v/>
          </cell>
          <cell r="AA252" t="str">
            <v>Servicios de prevención, atención y acogida para e</v>
          </cell>
          <cell r="AB252" t="str">
            <v>10</v>
          </cell>
          <cell r="AC252" t="str">
            <v>CONTRATACIÓN DIRECTA</v>
          </cell>
          <cell r="AD252" t="str">
            <v>1000110769</v>
          </cell>
          <cell r="AE252" t="str">
            <v>CC</v>
          </cell>
          <cell r="AF252" t="str">
            <v>1012384777</v>
          </cell>
          <cell r="AG252" t="str">
            <v>CAMILA ETSOMINA CUESTA MOYA</v>
          </cell>
          <cell r="AH252" t="str">
            <v>1000017590</v>
          </cell>
          <cell r="AI252" t="str">
            <v>DAYRA MARCELA ALDANA DIAZ</v>
          </cell>
          <cell r="AJ252" t="str">
            <v>1004993529</v>
          </cell>
          <cell r="AK252" t="str">
            <v>LUIS GUILLERMO FLECHAS SALCEDO</v>
          </cell>
          <cell r="AL252">
            <v>19448000</v>
          </cell>
          <cell r="AM252">
            <v>1496000</v>
          </cell>
          <cell r="AN252">
            <v>0</v>
          </cell>
          <cell r="AO252">
            <v>17952000</v>
          </cell>
          <cell r="AP252">
            <v>17952000</v>
          </cell>
          <cell r="AQ252">
            <v>0</v>
          </cell>
          <cell r="AR252" t="str">
            <v>5000630092</v>
          </cell>
          <cell r="AS252" t="str">
            <v>2</v>
          </cell>
          <cell r="AT252" t="str">
            <v>505084</v>
          </cell>
          <cell r="AU252" t="str">
            <v>2</v>
          </cell>
          <cell r="AV252">
            <v>45322</v>
          </cell>
          <cell r="AW252" t="str">
            <v/>
          </cell>
        </row>
        <row r="253">
          <cell r="A253" t="str">
            <v>151-2024</v>
          </cell>
          <cell r="B253" t="str">
            <v>2024</v>
          </cell>
          <cell r="C253" t="str">
            <v>1</v>
          </cell>
          <cell r="D253">
            <v>45292</v>
          </cell>
          <cell r="E253">
            <v>45611</v>
          </cell>
          <cell r="F253" t="str">
            <v>0121-01</v>
          </cell>
          <cell r="G253">
            <v>45322</v>
          </cell>
          <cell r="H253" t="str">
            <v>145</v>
          </cell>
          <cell r="I253" t="str">
            <v>CONTRATO DE PRESTACION DE SERVICIOS PROFESIONALES</v>
          </cell>
          <cell r="J253">
            <v>151</v>
          </cell>
          <cell r="K253">
            <v>45322</v>
          </cell>
          <cell r="L253">
            <v>45504</v>
          </cell>
          <cell r="M253" t="str">
            <v>182</v>
          </cell>
          <cell r="N253" t="str">
            <v>02</v>
          </cell>
          <cell r="O253" t="str">
            <v>ORDENES DE PAGO</v>
          </cell>
          <cell r="P253" t="str">
            <v>437</v>
          </cell>
          <cell r="Q253" t="str">
            <v>223</v>
          </cell>
          <cell r="R253" t="str">
            <v>Prestar servicios profesionales a la Dirección de Eliminación de Violencias contra las Mujeres y Acceso a la Justicia, para apoyar la dinamización y seguimiento jurídico, administrativo y estratégico de las modalidades de acogida derivadas del modelo de acogida Casas Refugio. PC 557.</v>
          </cell>
          <cell r="S253" t="str">
            <v>O23011603400000007734</v>
          </cell>
          <cell r="T253" t="str">
            <v>Fortalecimiento a la implementación del Sistema Distrital de Protección integral a las mujeres víctimas de violencias - SOFIA en Bogotá</v>
          </cell>
          <cell r="U253" t="str">
            <v>1-100-F001</v>
          </cell>
          <cell r="V253" t="str">
            <v>VA-RECURSOS DISTRITO</v>
          </cell>
          <cell r="W253" t="str">
            <v>O232020200991114</v>
          </cell>
          <cell r="X253" t="str">
            <v>Servicios de planificación económica, social y estadística de la administración publica</v>
          </cell>
          <cell r="Y253" t="str">
            <v>PM/0121/0106/45010467734</v>
          </cell>
          <cell r="Z253" t="str">
            <v/>
          </cell>
          <cell r="AA253" t="str">
            <v>Servicios de prevención, atención y acogida para e</v>
          </cell>
          <cell r="AB253" t="str">
            <v>10</v>
          </cell>
          <cell r="AC253" t="str">
            <v>CONTRATACIÓN DIRECTA</v>
          </cell>
          <cell r="AD253" t="str">
            <v>1002105005</v>
          </cell>
          <cell r="AE253" t="str">
            <v>CC</v>
          </cell>
          <cell r="AF253" t="str">
            <v>1073504935</v>
          </cell>
          <cell r="AG253" t="str">
            <v>DERLY YURANY RODRIGUEZ RODRIGUEZ</v>
          </cell>
          <cell r="AH253" t="str">
            <v>1000017590</v>
          </cell>
          <cell r="AI253" t="str">
            <v>DAYRA MARCELA ALDANA DIAZ</v>
          </cell>
          <cell r="AJ253" t="str">
            <v>1004993529</v>
          </cell>
          <cell r="AK253" t="str">
            <v>LUIS GUILLERMO FLECHAS SALCEDO</v>
          </cell>
          <cell r="AL253">
            <v>45096833</v>
          </cell>
          <cell r="AM253">
            <v>1218833</v>
          </cell>
          <cell r="AN253">
            <v>0</v>
          </cell>
          <cell r="AO253">
            <v>43878000</v>
          </cell>
          <cell r="AP253">
            <v>43878000</v>
          </cell>
          <cell r="AQ253">
            <v>0</v>
          </cell>
          <cell r="AR253" t="str">
            <v>5000630104</v>
          </cell>
          <cell r="AS253" t="str">
            <v>1</v>
          </cell>
          <cell r="AT253" t="str">
            <v>502999</v>
          </cell>
          <cell r="AU253" t="str">
            <v>1</v>
          </cell>
          <cell r="AV253">
            <v>45322</v>
          </cell>
          <cell r="AW253" t="str">
            <v/>
          </cell>
        </row>
        <row r="254">
          <cell r="A254" t="str">
            <v>168-2024</v>
          </cell>
          <cell r="B254" t="str">
            <v>2024</v>
          </cell>
          <cell r="C254" t="str">
            <v>1</v>
          </cell>
          <cell r="D254">
            <v>45292</v>
          </cell>
          <cell r="E254">
            <v>45611</v>
          </cell>
          <cell r="F254" t="str">
            <v>0121-01</v>
          </cell>
          <cell r="G254">
            <v>45322</v>
          </cell>
          <cell r="H254" t="str">
            <v>145</v>
          </cell>
          <cell r="I254" t="str">
            <v>CONTRATO DE PRESTACION DE SERVICIOS PROFESIONALES</v>
          </cell>
          <cell r="J254">
            <v>168</v>
          </cell>
          <cell r="K254">
            <v>45322</v>
          </cell>
          <cell r="L254">
            <v>45504</v>
          </cell>
          <cell r="M254" t="str">
            <v>182</v>
          </cell>
          <cell r="N254" t="str">
            <v>02</v>
          </cell>
          <cell r="O254" t="str">
            <v>ORDENES DE PAGO</v>
          </cell>
          <cell r="P254" t="str">
            <v>654</v>
          </cell>
          <cell r="Q254" t="str">
            <v>224</v>
          </cell>
          <cell r="R254" t="str">
            <v>Prestar servicios profesionales a la Dirección de Gestión del Conocimiento orientando las actividades administrativas, contractuales y financieras de la dependencia. PC 352.</v>
          </cell>
          <cell r="S254" t="str">
            <v>O23011605530000007668</v>
          </cell>
          <cell r="T254" t="str">
            <v>Levantamiento y análisis de información para la garantía de derechos de las mujeres en Bogotá</v>
          </cell>
          <cell r="U254" t="str">
            <v>1-100-F001</v>
          </cell>
          <cell r="V254" t="str">
            <v>VA-RECURSOS DISTRITO</v>
          </cell>
          <cell r="W254" t="str">
            <v>O232020200991114</v>
          </cell>
          <cell r="X254" t="str">
            <v>Servicios de planificación económica, social y estadística de la administración publica</v>
          </cell>
          <cell r="Y254" t="str">
            <v>PM/0121/0107/45020207668</v>
          </cell>
          <cell r="Z254" t="str">
            <v/>
          </cell>
          <cell r="AA254" t="str">
            <v>Servicio de información estadística en temas de gé</v>
          </cell>
          <cell r="AB254" t="str">
            <v>10</v>
          </cell>
          <cell r="AC254" t="str">
            <v>CONTRATACIÓN DIRECTA</v>
          </cell>
          <cell r="AD254" t="str">
            <v>1000674936</v>
          </cell>
          <cell r="AE254" t="str">
            <v>CC</v>
          </cell>
          <cell r="AF254" t="str">
            <v>46450960</v>
          </cell>
          <cell r="AG254" t="str">
            <v>YENNY ANDREA BARRERA BERNAL</v>
          </cell>
          <cell r="AH254" t="str">
            <v>1000017590</v>
          </cell>
          <cell r="AI254" t="str">
            <v>DAYRA MARCELA ALDANA DIAZ</v>
          </cell>
          <cell r="AJ254" t="str">
            <v>1004993529</v>
          </cell>
          <cell r="AK254" t="str">
            <v>LUIS GUILLERMO FLECHAS SALCEDO</v>
          </cell>
          <cell r="AL254">
            <v>26076000</v>
          </cell>
          <cell r="AM254">
            <v>0</v>
          </cell>
          <cell r="AN254">
            <v>0</v>
          </cell>
          <cell r="AO254">
            <v>26076000</v>
          </cell>
          <cell r="AP254">
            <v>26076000</v>
          </cell>
          <cell r="AQ254">
            <v>0</v>
          </cell>
          <cell r="AR254" t="str">
            <v>5000630115</v>
          </cell>
          <cell r="AS254" t="str">
            <v>1</v>
          </cell>
          <cell r="AT254" t="str">
            <v>513938</v>
          </cell>
          <cell r="AU254" t="str">
            <v>1</v>
          </cell>
          <cell r="AV254">
            <v>45322</v>
          </cell>
          <cell r="AW254" t="str">
            <v/>
          </cell>
        </row>
        <row r="255">
          <cell r="A255" t="str">
            <v>168-2024</v>
          </cell>
          <cell r="B255" t="str">
            <v>2024</v>
          </cell>
          <cell r="C255" t="str">
            <v>1</v>
          </cell>
          <cell r="D255">
            <v>45292</v>
          </cell>
          <cell r="E255">
            <v>45611</v>
          </cell>
          <cell r="F255" t="str">
            <v>0121-01</v>
          </cell>
          <cell r="G255">
            <v>45322</v>
          </cell>
          <cell r="H255" t="str">
            <v>145</v>
          </cell>
          <cell r="I255" t="str">
            <v>CONTRATO DE PRESTACION DE SERVICIOS PROFESIONALES</v>
          </cell>
          <cell r="J255">
            <v>168</v>
          </cell>
          <cell r="K255">
            <v>45322</v>
          </cell>
          <cell r="L255">
            <v>45504</v>
          </cell>
          <cell r="M255" t="str">
            <v>182</v>
          </cell>
          <cell r="N255" t="str">
            <v>02</v>
          </cell>
          <cell r="O255" t="str">
            <v>ORDENES DE PAGO</v>
          </cell>
          <cell r="P255" t="str">
            <v>654</v>
          </cell>
          <cell r="Q255" t="str">
            <v>224</v>
          </cell>
          <cell r="R255" t="str">
            <v>Prestar servicios profesionales a la Dirección de Gestión del Conocimiento orientando las actividades administrativas, contractuales y financieras de la dependencia. PC 352.</v>
          </cell>
          <cell r="S255" t="str">
            <v>O23011605530000007668</v>
          </cell>
          <cell r="T255" t="str">
            <v>Levantamiento y análisis de información para la garantía de derechos de las mujeres en Bogotá</v>
          </cell>
          <cell r="U255" t="str">
            <v>1-100-F001</v>
          </cell>
          <cell r="V255" t="str">
            <v>VA-RECURSOS DISTRITO</v>
          </cell>
          <cell r="W255" t="str">
            <v>O232020200991114</v>
          </cell>
          <cell r="X255" t="str">
            <v>Servicios de planificación económica, social y estadística de la administración publica</v>
          </cell>
          <cell r="Y255" t="str">
            <v>PM/0121/0107/45020307668</v>
          </cell>
          <cell r="Z255" t="str">
            <v/>
          </cell>
          <cell r="AA255" t="str">
            <v>Servicio de información estadística en temas de gé</v>
          </cell>
          <cell r="AB255" t="str">
            <v>10</v>
          </cell>
          <cell r="AC255" t="str">
            <v>CONTRATACIÓN DIRECTA</v>
          </cell>
          <cell r="AD255" t="str">
            <v>1000674936</v>
          </cell>
          <cell r="AE255" t="str">
            <v>CC</v>
          </cell>
          <cell r="AF255" t="str">
            <v>46450960</v>
          </cell>
          <cell r="AG255" t="str">
            <v>YENNY ANDREA BARRERA BERNAL</v>
          </cell>
          <cell r="AH255" t="str">
            <v>1000017590</v>
          </cell>
          <cell r="AI255" t="str">
            <v>DAYRA MARCELA ALDANA DIAZ</v>
          </cell>
          <cell r="AJ255" t="str">
            <v>1004993529</v>
          </cell>
          <cell r="AK255" t="str">
            <v>LUIS GUILLERMO FLECHAS SALCEDO</v>
          </cell>
          <cell r="AL255">
            <v>26076000</v>
          </cell>
          <cell r="AM255">
            <v>0</v>
          </cell>
          <cell r="AN255">
            <v>0</v>
          </cell>
          <cell r="AO255">
            <v>26076000</v>
          </cell>
          <cell r="AP255">
            <v>26076000</v>
          </cell>
          <cell r="AQ255">
            <v>0</v>
          </cell>
          <cell r="AR255" t="str">
            <v>5000630115</v>
          </cell>
          <cell r="AS255" t="str">
            <v>2</v>
          </cell>
          <cell r="AT255" t="str">
            <v>513938</v>
          </cell>
          <cell r="AU255" t="str">
            <v>2</v>
          </cell>
          <cell r="AV255">
            <v>45322</v>
          </cell>
          <cell r="AW255" t="str">
            <v/>
          </cell>
        </row>
        <row r="256">
          <cell r="A256" t="str">
            <v>160-2024</v>
          </cell>
          <cell r="B256" t="str">
            <v>2024</v>
          </cell>
          <cell r="C256" t="str">
            <v>1</v>
          </cell>
          <cell r="D256">
            <v>45292</v>
          </cell>
          <cell r="E256">
            <v>45611</v>
          </cell>
          <cell r="F256" t="str">
            <v>0121-01</v>
          </cell>
          <cell r="G256">
            <v>45322</v>
          </cell>
          <cell r="H256" t="str">
            <v>145</v>
          </cell>
          <cell r="I256" t="str">
            <v>CONTRATO DE PRESTACION DE SERVICIOS PROFESIONALES</v>
          </cell>
          <cell r="J256">
            <v>160</v>
          </cell>
          <cell r="K256">
            <v>45322</v>
          </cell>
          <cell r="L256">
            <v>45504</v>
          </cell>
          <cell r="M256" t="str">
            <v>182</v>
          </cell>
          <cell r="N256" t="str">
            <v>02</v>
          </cell>
          <cell r="O256" t="str">
            <v>ORDENES DE PAGO</v>
          </cell>
          <cell r="P256" t="str">
            <v>143</v>
          </cell>
          <cell r="Q256" t="str">
            <v>225</v>
          </cell>
          <cell r="R256" t="str">
            <v>Prestar servicios profesionales para apoyar a la Dirección del Sistema de Cuidado en la consolidación del componente de formación de la estrategia de cuidado a cuidadoras y de las acciones afirmativas en el marco del Sistema Distrital de Cuidado. PC 112.</v>
          </cell>
          <cell r="S256" t="str">
            <v>O23011601060000007718</v>
          </cell>
          <cell r="T256" t="str">
            <v>Implementación del Sistema Distrital de Cuidado en Bogotá</v>
          </cell>
          <cell r="U256" t="str">
            <v>1-100-F001</v>
          </cell>
          <cell r="V256" t="str">
            <v>VA-RECURSOS DISTRITO</v>
          </cell>
          <cell r="W256" t="str">
            <v>O232020200992913</v>
          </cell>
          <cell r="X256" t="str">
            <v>Servicios de educación para la formación y el trabajo</v>
          </cell>
          <cell r="Y256" t="str">
            <v>PM/0121/0111/45020227718</v>
          </cell>
          <cell r="Z256" t="str">
            <v/>
          </cell>
          <cell r="AA256" t="str">
            <v>Servicio de coordinación del Sistema Distrital de</v>
          </cell>
          <cell r="AB256" t="str">
            <v>10</v>
          </cell>
          <cell r="AC256" t="str">
            <v>CONTRATACIÓN DIRECTA</v>
          </cell>
          <cell r="AD256" t="str">
            <v>1000911725</v>
          </cell>
          <cell r="AE256" t="str">
            <v>CC</v>
          </cell>
          <cell r="AF256" t="str">
            <v>1024519362</v>
          </cell>
          <cell r="AG256" t="str">
            <v>CAROL JOHANA RICAURTE GONZALEZ</v>
          </cell>
          <cell r="AH256" t="str">
            <v>1000017590</v>
          </cell>
          <cell r="AI256" t="str">
            <v>DAYRA MARCELA ALDANA DIAZ</v>
          </cell>
          <cell r="AJ256" t="str">
            <v>1004993529</v>
          </cell>
          <cell r="AK256" t="str">
            <v>LUIS GUILLERMO FLECHAS SALCEDO</v>
          </cell>
          <cell r="AL256">
            <v>66836700</v>
          </cell>
          <cell r="AM256">
            <v>0</v>
          </cell>
          <cell r="AN256">
            <v>0</v>
          </cell>
          <cell r="AO256">
            <v>66836700</v>
          </cell>
          <cell r="AP256">
            <v>66836700</v>
          </cell>
          <cell r="AQ256">
            <v>0</v>
          </cell>
          <cell r="AR256" t="str">
            <v>5000630122</v>
          </cell>
          <cell r="AS256" t="str">
            <v>1</v>
          </cell>
          <cell r="AT256" t="str">
            <v>494891</v>
          </cell>
          <cell r="AU256" t="str">
            <v>1</v>
          </cell>
          <cell r="AV256">
            <v>45322</v>
          </cell>
          <cell r="AW256" t="str">
            <v/>
          </cell>
        </row>
        <row r="257">
          <cell r="A257" t="str">
            <v>132-2024</v>
          </cell>
          <cell r="B257" t="str">
            <v>2024</v>
          </cell>
          <cell r="C257" t="str">
            <v>1</v>
          </cell>
          <cell r="D257">
            <v>45292</v>
          </cell>
          <cell r="E257">
            <v>45611</v>
          </cell>
          <cell r="F257" t="str">
            <v>0121-01</v>
          </cell>
          <cell r="G257">
            <v>45322</v>
          </cell>
          <cell r="H257" t="str">
            <v>145</v>
          </cell>
          <cell r="I257" t="str">
            <v>CONTRATO DE PRESTACION DE SERVICIOS PROFESIONALES</v>
          </cell>
          <cell r="J257">
            <v>132</v>
          </cell>
          <cell r="K257">
            <v>45320</v>
          </cell>
          <cell r="L257">
            <v>45504</v>
          </cell>
          <cell r="M257" t="str">
            <v>184</v>
          </cell>
          <cell r="N257" t="str">
            <v>02</v>
          </cell>
          <cell r="O257" t="str">
            <v>ORDENES DE PAGO</v>
          </cell>
          <cell r="P257" t="str">
            <v>572</v>
          </cell>
          <cell r="Q257" t="str">
            <v>226</v>
          </cell>
          <cell r="R257"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928</v>
          </cell>
          <cell r="S257" t="str">
            <v>O23011605560000007662</v>
          </cell>
          <cell r="T257" t="str">
            <v>Fortalecimiento a la gestión institucional de la SDMujer en Bogotá</v>
          </cell>
          <cell r="U257" t="str">
            <v>1-100-F001</v>
          </cell>
          <cell r="V257" t="str">
            <v>VA-RECURSOS DISTRITO</v>
          </cell>
          <cell r="W257" t="str">
            <v>O232020200991114</v>
          </cell>
          <cell r="X257" t="str">
            <v>Servicios de planificación económica, social y estadística de la administración publica</v>
          </cell>
          <cell r="Y257" t="str">
            <v>PM/0121/0108/45990287662</v>
          </cell>
          <cell r="Z257" t="str">
            <v/>
          </cell>
          <cell r="AA257" t="str">
            <v>Servicio de promoción de la garantía de derechos</v>
          </cell>
          <cell r="AB257" t="str">
            <v>10</v>
          </cell>
          <cell r="AC257" t="str">
            <v>CONTRATACIÓN DIRECTA</v>
          </cell>
          <cell r="AD257" t="str">
            <v>1013582464</v>
          </cell>
          <cell r="AE257" t="str">
            <v>CC</v>
          </cell>
          <cell r="AF257" t="str">
            <v>1110539894</v>
          </cell>
          <cell r="AG257" t="str">
            <v>LAURA CATALINA AVILA CRUZ</v>
          </cell>
          <cell r="AH257" t="str">
            <v>1000017590</v>
          </cell>
          <cell r="AI257" t="str">
            <v>DAYRA MARCELA ALDANA DIAZ</v>
          </cell>
          <cell r="AJ257" t="str">
            <v>1004993529</v>
          </cell>
          <cell r="AK257" t="str">
            <v>LUIS GUILLERMO FLECHAS SALCEDO</v>
          </cell>
          <cell r="AL257">
            <v>41816667</v>
          </cell>
          <cell r="AM257">
            <v>2816667</v>
          </cell>
          <cell r="AN257">
            <v>0</v>
          </cell>
          <cell r="AO257">
            <v>39000000</v>
          </cell>
          <cell r="AP257">
            <v>39000000</v>
          </cell>
          <cell r="AQ257">
            <v>0</v>
          </cell>
          <cell r="AR257" t="str">
            <v>5000630138</v>
          </cell>
          <cell r="AS257" t="str">
            <v>1</v>
          </cell>
          <cell r="AT257" t="str">
            <v>507283</v>
          </cell>
          <cell r="AU257" t="str">
            <v>1</v>
          </cell>
          <cell r="AV257">
            <v>45322</v>
          </cell>
          <cell r="AW257" t="str">
            <v/>
          </cell>
        </row>
        <row r="258">
          <cell r="A258" t="str">
            <v>169-2024</v>
          </cell>
          <cell r="B258" t="str">
            <v>2024</v>
          </cell>
          <cell r="C258" t="str">
            <v>1</v>
          </cell>
          <cell r="D258">
            <v>45292</v>
          </cell>
          <cell r="E258">
            <v>45611</v>
          </cell>
          <cell r="F258" t="str">
            <v>0121-01</v>
          </cell>
          <cell r="G258">
            <v>45322</v>
          </cell>
          <cell r="H258" t="str">
            <v>145</v>
          </cell>
          <cell r="I258" t="str">
            <v>CONTRATO DE PRESTACION DE SERVICIOS PROFESIONALES</v>
          </cell>
          <cell r="J258">
            <v>169</v>
          </cell>
          <cell r="K258">
            <v>45322</v>
          </cell>
          <cell r="L258">
            <v>45412</v>
          </cell>
          <cell r="M258" t="str">
            <v>90</v>
          </cell>
          <cell r="N258" t="str">
            <v>02</v>
          </cell>
          <cell r="O258" t="str">
            <v>ORDENES DE PAGO</v>
          </cell>
          <cell r="P258" t="str">
            <v>617</v>
          </cell>
          <cell r="Q258" t="str">
            <v>227</v>
          </cell>
          <cell r="R258" t="str">
            <v>Prestar servicios profesionales para apoyar a la Oficina Asesora de Planeación en el desarrollo de acciones de acompañamiento técnico para la programación, ejecución y seguimiento a los planes operativos y los proyectos de inversión que le sean asignados. PC 857.</v>
          </cell>
          <cell r="S258" t="str">
            <v>O23011605560000007662</v>
          </cell>
          <cell r="T258" t="str">
            <v>Fortalecimiento a la gestión institucional de la SDMujer en Bogotá</v>
          </cell>
          <cell r="U258" t="str">
            <v>1-100-F001</v>
          </cell>
          <cell r="V258" t="str">
            <v>VA-RECURSOS DISTRITO</v>
          </cell>
          <cell r="W258" t="str">
            <v>O232020200991114</v>
          </cell>
          <cell r="X258" t="str">
            <v>Servicios de planificación económica, social y estadística de la administración publica</v>
          </cell>
          <cell r="Y258" t="str">
            <v>PM/0121/0103/45990237662</v>
          </cell>
          <cell r="Z258" t="str">
            <v/>
          </cell>
          <cell r="AA258" t="str">
            <v>IGUALDAD DE OPORTUNIDADES Y DESARROLLO DE CAPACIDA</v>
          </cell>
          <cell r="AB258" t="str">
            <v>10</v>
          </cell>
          <cell r="AC258" t="str">
            <v>CONTRATACIÓN DIRECTA</v>
          </cell>
          <cell r="AD258" t="str">
            <v>1000392691</v>
          </cell>
          <cell r="AE258" t="str">
            <v>CC</v>
          </cell>
          <cell r="AF258" t="str">
            <v>1026568993</v>
          </cell>
          <cell r="AG258" t="str">
            <v>CINDY ROCIO LOPEZ VILLANUEVA</v>
          </cell>
          <cell r="AH258" t="str">
            <v>1000017590</v>
          </cell>
          <cell r="AI258" t="str">
            <v>DAYRA MARCELA ALDANA DIAZ</v>
          </cell>
          <cell r="AJ258" t="str">
            <v>1004993529</v>
          </cell>
          <cell r="AK258" t="str">
            <v>LUIS GUILLERMO FLECHAS SALCEDO</v>
          </cell>
          <cell r="AL258">
            <v>25461666</v>
          </cell>
          <cell r="AM258">
            <v>0</v>
          </cell>
          <cell r="AN258">
            <v>0</v>
          </cell>
          <cell r="AO258">
            <v>25461666</v>
          </cell>
          <cell r="AP258">
            <v>25461666</v>
          </cell>
          <cell r="AQ258">
            <v>0</v>
          </cell>
          <cell r="AR258" t="str">
            <v>5000630148</v>
          </cell>
          <cell r="AS258" t="str">
            <v>1</v>
          </cell>
          <cell r="AT258" t="str">
            <v>511842</v>
          </cell>
          <cell r="AU258" t="str">
            <v>1</v>
          </cell>
          <cell r="AV258">
            <v>45322</v>
          </cell>
          <cell r="AW258" t="str">
            <v/>
          </cell>
        </row>
        <row r="259">
          <cell r="A259" t="str">
            <v>164-2024</v>
          </cell>
          <cell r="B259" t="str">
            <v>2024</v>
          </cell>
          <cell r="C259" t="str">
            <v>1</v>
          </cell>
          <cell r="D259">
            <v>45292</v>
          </cell>
          <cell r="E259">
            <v>45611</v>
          </cell>
          <cell r="F259" t="str">
            <v>0121-01</v>
          </cell>
          <cell r="G259">
            <v>45322</v>
          </cell>
          <cell r="H259" t="str">
            <v>145</v>
          </cell>
          <cell r="I259" t="str">
            <v>CONTRATO DE PRESTACION DE SERVICIOS PROFESIONALES</v>
          </cell>
          <cell r="J259">
            <v>164</v>
          </cell>
          <cell r="K259">
            <v>45322</v>
          </cell>
          <cell r="L259">
            <v>45504</v>
          </cell>
          <cell r="M259" t="str">
            <v>182</v>
          </cell>
          <cell r="N259" t="str">
            <v>02</v>
          </cell>
          <cell r="O259" t="str">
            <v>ORDENES DE PAGO</v>
          </cell>
          <cell r="P259" t="str">
            <v>631</v>
          </cell>
          <cell r="Q259" t="str">
            <v>228</v>
          </cell>
          <cell r="R259" t="str">
            <v>Prestar servicios profesionales a la Dirección de Gestión del Conocimiento participando en la elaboración y puesta en marcha de contenidos virtuales relacionados con los derechos de las mujeres mediante el uso de herramientas TIC, TAC y TEP. PC 358.</v>
          </cell>
          <cell r="S259" t="str">
            <v>O23011601020000007673</v>
          </cell>
          <cell r="T259" t="str">
            <v>Desarrollo de capacidades para aumentar la autonomía y empoderamiento de las mujeres en toda su diversidad en Bogotá</v>
          </cell>
          <cell r="U259" t="str">
            <v>1-100-F001</v>
          </cell>
          <cell r="V259" t="str">
            <v>VA-RECURSOS DISTRITO</v>
          </cell>
          <cell r="W259" t="str">
            <v>O232020200883132</v>
          </cell>
          <cell r="X259" t="str">
            <v>Servicios de soporte en tecnologías de la información (TI)</v>
          </cell>
          <cell r="Y259" t="str">
            <v>PM/0121/0109/45020347673</v>
          </cell>
          <cell r="Z259" t="str">
            <v/>
          </cell>
          <cell r="AA259" t="str">
            <v>Servicio de educación informal</v>
          </cell>
          <cell r="AB259" t="str">
            <v>10</v>
          </cell>
          <cell r="AC259" t="str">
            <v>CONTRATACIÓN DIRECTA</v>
          </cell>
          <cell r="AD259" t="str">
            <v>1001880326</v>
          </cell>
          <cell r="AE259" t="str">
            <v>CC</v>
          </cell>
          <cell r="AF259" t="str">
            <v>80108622</v>
          </cell>
          <cell r="AG259" t="str">
            <v>JAVIER LEON RICARDO SANCHEZ LIZARAZO</v>
          </cell>
          <cell r="AH259" t="str">
            <v>1000017590</v>
          </cell>
          <cell r="AI259" t="str">
            <v>DAYRA MARCELA ALDANA DIAZ</v>
          </cell>
          <cell r="AJ259" t="str">
            <v>1004993529</v>
          </cell>
          <cell r="AK259" t="str">
            <v>LUIS GUILLERMO FLECHAS SALCEDO</v>
          </cell>
          <cell r="AL259">
            <v>39108000</v>
          </cell>
          <cell r="AM259">
            <v>0</v>
          </cell>
          <cell r="AN259">
            <v>0</v>
          </cell>
          <cell r="AO259">
            <v>39108000</v>
          </cell>
          <cell r="AP259">
            <v>39108000</v>
          </cell>
          <cell r="AQ259">
            <v>0</v>
          </cell>
          <cell r="AR259" t="str">
            <v>5000630163</v>
          </cell>
          <cell r="AS259" t="str">
            <v>1</v>
          </cell>
          <cell r="AT259" t="str">
            <v>511980</v>
          </cell>
          <cell r="AU259" t="str">
            <v>1</v>
          </cell>
          <cell r="AV259">
            <v>45322</v>
          </cell>
          <cell r="AW259" t="str">
            <v/>
          </cell>
        </row>
        <row r="260">
          <cell r="A260" t="str">
            <v>172-2024</v>
          </cell>
          <cell r="B260" t="str">
            <v>2024</v>
          </cell>
          <cell r="C260" t="str">
            <v>4</v>
          </cell>
          <cell r="D260">
            <v>45292</v>
          </cell>
          <cell r="E260">
            <v>45611</v>
          </cell>
          <cell r="F260" t="str">
            <v>0121-01</v>
          </cell>
          <cell r="G260">
            <v>45322</v>
          </cell>
          <cell r="H260" t="str">
            <v>145</v>
          </cell>
          <cell r="I260" t="str">
            <v>CONTRATO DE PRESTACION DE SERVICIOS PROFESIONALES</v>
          </cell>
          <cell r="J260">
            <v>172</v>
          </cell>
          <cell r="K260">
            <v>45322</v>
          </cell>
          <cell r="L260">
            <v>45504</v>
          </cell>
          <cell r="M260" t="str">
            <v>182</v>
          </cell>
          <cell r="N260" t="str">
            <v>02</v>
          </cell>
          <cell r="O260" t="str">
            <v>ORDENES DE PAGO</v>
          </cell>
          <cell r="P260" t="str">
            <v>581</v>
          </cell>
          <cell r="Q260" t="str">
            <v>229</v>
          </cell>
          <cell r="R26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751.</v>
          </cell>
          <cell r="S260" t="str">
            <v>O23011603400000007672</v>
          </cell>
          <cell r="T260" t="str">
            <v>Contribución acceso efectivo de las mujeres a la justicia con enfoque de género y de la ruta integral de atención para el acceso a la justicia de las mujeres en Bogotá</v>
          </cell>
          <cell r="U260" t="str">
            <v>1-100-F001</v>
          </cell>
          <cell r="V260" t="str">
            <v>VA-RECURSOS DISTRITO</v>
          </cell>
          <cell r="W260" t="str">
            <v>O232020200991122</v>
          </cell>
          <cell r="X260" t="str">
            <v>Servicios de la administración pública relacionados con la salud</v>
          </cell>
          <cell r="Y260" t="str">
            <v>PM/0121/0106/12020277672</v>
          </cell>
          <cell r="Z260" t="str">
            <v/>
          </cell>
          <cell r="AA260" t="str">
            <v>Servicios de prevención, atención y acogida para e</v>
          </cell>
          <cell r="AB260" t="str">
            <v>10</v>
          </cell>
          <cell r="AC260" t="str">
            <v>CONTRATACIÓN DIRECTA</v>
          </cell>
          <cell r="AD260" t="str">
            <v>1000149208</v>
          </cell>
          <cell r="AE260" t="str">
            <v>CC</v>
          </cell>
          <cell r="AF260" t="str">
            <v>1057436359</v>
          </cell>
          <cell r="AG260" t="str">
            <v>NUBIA ASTRID PABON CRUZ</v>
          </cell>
          <cell r="AH260" t="str">
            <v>1000017590</v>
          </cell>
          <cell r="AI260" t="str">
            <v>DAYRA MARCELA ALDANA DIAZ</v>
          </cell>
          <cell r="AJ260" t="str">
            <v>1004993529</v>
          </cell>
          <cell r="AK260" t="str">
            <v>LUIS GUILLERMO FLECHAS SALCEDO</v>
          </cell>
          <cell r="AL260">
            <v>42367000</v>
          </cell>
          <cell r="AM260">
            <v>3259000</v>
          </cell>
          <cell r="AN260">
            <v>0</v>
          </cell>
          <cell r="AO260">
            <v>39108000</v>
          </cell>
          <cell r="AP260">
            <v>39108000</v>
          </cell>
          <cell r="AQ260">
            <v>0</v>
          </cell>
          <cell r="AR260" t="str">
            <v>5000630173</v>
          </cell>
          <cell r="AS260" t="str">
            <v>1</v>
          </cell>
          <cell r="AT260" t="str">
            <v>509509</v>
          </cell>
          <cell r="AU260" t="str">
            <v>1</v>
          </cell>
          <cell r="AV260">
            <v>45322</v>
          </cell>
          <cell r="AW260" t="str">
            <v/>
          </cell>
        </row>
        <row r="261">
          <cell r="A261" t="str">
            <v>171-2024</v>
          </cell>
          <cell r="B261" t="str">
            <v>2024</v>
          </cell>
          <cell r="C261" t="str">
            <v>1</v>
          </cell>
          <cell r="D261">
            <v>45292</v>
          </cell>
          <cell r="E261">
            <v>45611</v>
          </cell>
          <cell r="F261" t="str">
            <v>0121-01</v>
          </cell>
          <cell r="G261">
            <v>45322</v>
          </cell>
          <cell r="H261" t="str">
            <v>145</v>
          </cell>
          <cell r="I261" t="str">
            <v>CONTRATO DE PRESTACION DE SERVICIOS PROFESIONALES</v>
          </cell>
          <cell r="J261">
            <v>171</v>
          </cell>
          <cell r="K261">
            <v>45322</v>
          </cell>
          <cell r="L261">
            <v>45412</v>
          </cell>
          <cell r="M261" t="str">
            <v>90</v>
          </cell>
          <cell r="N261" t="str">
            <v>02</v>
          </cell>
          <cell r="O261" t="str">
            <v>ORDENES DE PAGO</v>
          </cell>
          <cell r="P261" t="str">
            <v>622</v>
          </cell>
          <cell r="Q261" t="str">
            <v>230</v>
          </cell>
          <cell r="R261" t="str">
            <v>Prestar servicios profesionales para apoyar a la Secretaría Distrital de la Mujer en la ejecución y sostenibilidad de las dimensiones, políticas y planes institucionales del Modelo Integrado de Planeación y Gestión de la Entidad. PC 865.</v>
          </cell>
          <cell r="S261" t="str">
            <v>O23011605560000007662</v>
          </cell>
          <cell r="T261" t="str">
            <v>Fortalecimiento a la gestión institucional de la SDMujer en Bogotá</v>
          </cell>
          <cell r="U261" t="str">
            <v>1-100-F001</v>
          </cell>
          <cell r="V261" t="str">
            <v>VA-RECURSOS DISTRITO</v>
          </cell>
          <cell r="W261" t="str">
            <v>O232020200991114</v>
          </cell>
          <cell r="X261" t="str">
            <v>Servicios de planificación económica, social y estadística de la administración publica</v>
          </cell>
          <cell r="Y261" t="str">
            <v>PM/0121/0103/45990237662</v>
          </cell>
          <cell r="Z261" t="str">
            <v/>
          </cell>
          <cell r="AA261" t="str">
            <v>IGUALDAD DE OPORTUNIDADES Y DESARROLLO DE CAPACIDA</v>
          </cell>
          <cell r="AB261" t="str">
            <v>10</v>
          </cell>
          <cell r="AC261" t="str">
            <v>CONTRATACIÓN DIRECTA</v>
          </cell>
          <cell r="AD261" t="str">
            <v>1010857194</v>
          </cell>
          <cell r="AE261" t="str">
            <v>CC</v>
          </cell>
          <cell r="AF261" t="str">
            <v>1026563920</v>
          </cell>
          <cell r="AG261" t="str">
            <v>SIRLEY YESSENIA QUEVEDO RODRIGUEZ</v>
          </cell>
          <cell r="AH261" t="str">
            <v>1000017590</v>
          </cell>
          <cell r="AI261" t="str">
            <v>DAYRA MARCELA ALDANA DIAZ</v>
          </cell>
          <cell r="AJ261" t="str">
            <v>1004993529</v>
          </cell>
          <cell r="AK261" t="str">
            <v>LUIS GUILLERMO FLECHAS SALCEDO</v>
          </cell>
          <cell r="AL261">
            <v>22853892</v>
          </cell>
          <cell r="AM261">
            <v>0</v>
          </cell>
          <cell r="AN261">
            <v>0</v>
          </cell>
          <cell r="AO261">
            <v>22853892</v>
          </cell>
          <cell r="AP261">
            <v>22853892</v>
          </cell>
          <cell r="AQ261">
            <v>0</v>
          </cell>
          <cell r="AR261" t="str">
            <v>5000630179</v>
          </cell>
          <cell r="AS261" t="str">
            <v>1</v>
          </cell>
          <cell r="AT261" t="str">
            <v>511851</v>
          </cell>
          <cell r="AU261" t="str">
            <v>1</v>
          </cell>
          <cell r="AV261">
            <v>45322</v>
          </cell>
          <cell r="AW261" t="str">
            <v/>
          </cell>
        </row>
        <row r="262">
          <cell r="A262" t="str">
            <v>159-2024</v>
          </cell>
          <cell r="B262" t="str">
            <v>2024</v>
          </cell>
          <cell r="C262" t="str">
            <v>1</v>
          </cell>
          <cell r="D262">
            <v>45292</v>
          </cell>
          <cell r="E262">
            <v>45611</v>
          </cell>
          <cell r="F262" t="str">
            <v>0121-01</v>
          </cell>
          <cell r="G262">
            <v>45322</v>
          </cell>
          <cell r="H262" t="str">
            <v>145</v>
          </cell>
          <cell r="I262" t="str">
            <v>CONTRATO DE PRESTACION DE SERVICIOS PROFESIONALES</v>
          </cell>
          <cell r="J262">
            <v>159</v>
          </cell>
          <cell r="K262">
            <v>45322</v>
          </cell>
          <cell r="L262">
            <v>45504</v>
          </cell>
          <cell r="M262" t="str">
            <v>182</v>
          </cell>
          <cell r="N262" t="str">
            <v>02</v>
          </cell>
          <cell r="O262" t="str">
            <v>ORDENES DE PAGO</v>
          </cell>
          <cell r="P262" t="str">
            <v>180</v>
          </cell>
          <cell r="Q262" t="str">
            <v>231</v>
          </cell>
          <cell r="R262" t="str">
            <v>Prestar los servicios profesionales a la Dirección del Sistema de Cuidado en el seguimiento de las acciones y actividades del componente psico-jurídico de la estrategia de cuidado a cuidadoras en el marco del Sistema Distrital de Cuidado. PC 86.</v>
          </cell>
          <cell r="S262" t="str">
            <v>O23011601060000007718</v>
          </cell>
          <cell r="T262" t="str">
            <v>Implementación del Sistema Distrital de Cuidado en Bogotá</v>
          </cell>
          <cell r="U262" t="str">
            <v>1-100-F001</v>
          </cell>
          <cell r="V262" t="str">
            <v>VA-RECURSOS DISTRITO</v>
          </cell>
          <cell r="W262" t="str">
            <v>O232020200991122</v>
          </cell>
          <cell r="X262" t="str">
            <v>Servicios de la administración pública relacionados con la salud</v>
          </cell>
          <cell r="Y262" t="str">
            <v>PM/0121/0111/45020227718</v>
          </cell>
          <cell r="Z262" t="str">
            <v/>
          </cell>
          <cell r="AA262" t="str">
            <v>Servicio de coordinación del Sistema Distrital de</v>
          </cell>
          <cell r="AB262" t="str">
            <v>10</v>
          </cell>
          <cell r="AC262" t="str">
            <v>CONTRATACIÓN DIRECTA</v>
          </cell>
          <cell r="AD262" t="str">
            <v>1008979574</v>
          </cell>
          <cell r="AE262" t="str">
            <v>CC</v>
          </cell>
          <cell r="AF262" t="str">
            <v>1026295300</v>
          </cell>
          <cell r="AG262" t="str">
            <v>DANIELA ANDREA HERNANDEZ MORENO</v>
          </cell>
          <cell r="AH262" t="str">
            <v>1000017590</v>
          </cell>
          <cell r="AI262" t="str">
            <v>DAYRA MARCELA ALDANA DIAZ</v>
          </cell>
          <cell r="AJ262" t="str">
            <v>1004993529</v>
          </cell>
          <cell r="AK262" t="str">
            <v>LUIS GUILLERMO FLECHAS SALCEDO</v>
          </cell>
          <cell r="AL262">
            <v>33990000</v>
          </cell>
          <cell r="AM262">
            <v>0</v>
          </cell>
          <cell r="AN262">
            <v>0</v>
          </cell>
          <cell r="AO262">
            <v>33990000</v>
          </cell>
          <cell r="AP262">
            <v>33990000</v>
          </cell>
          <cell r="AQ262">
            <v>0</v>
          </cell>
          <cell r="AR262" t="str">
            <v>5000630188</v>
          </cell>
          <cell r="AS262" t="str">
            <v>1</v>
          </cell>
          <cell r="AT262" t="str">
            <v>495022</v>
          </cell>
          <cell r="AU262" t="str">
            <v>1</v>
          </cell>
          <cell r="AV262">
            <v>45322</v>
          </cell>
          <cell r="AW262" t="str">
            <v/>
          </cell>
        </row>
        <row r="263">
          <cell r="A263" t="str">
            <v>170-2024</v>
          </cell>
          <cell r="B263" t="str">
            <v>2024</v>
          </cell>
          <cell r="C263" t="str">
            <v>1</v>
          </cell>
          <cell r="D263">
            <v>45292</v>
          </cell>
          <cell r="E263">
            <v>45611</v>
          </cell>
          <cell r="F263" t="str">
            <v>0121-01</v>
          </cell>
          <cell r="G263">
            <v>45322</v>
          </cell>
          <cell r="H263" t="str">
            <v>145</v>
          </cell>
          <cell r="I263" t="str">
            <v>CONTRATO DE PRESTACION DE SERVICIOS PROFESIONALES</v>
          </cell>
          <cell r="J263">
            <v>170</v>
          </cell>
          <cell r="K263">
            <v>45322</v>
          </cell>
          <cell r="L263">
            <v>45412</v>
          </cell>
          <cell r="M263" t="str">
            <v>90</v>
          </cell>
          <cell r="N263" t="str">
            <v>02</v>
          </cell>
          <cell r="O263" t="str">
            <v>ORDENES DE PAGO</v>
          </cell>
          <cell r="P263" t="str">
            <v>619</v>
          </cell>
          <cell r="Q263" t="str">
            <v>232</v>
          </cell>
          <cell r="R263" t="str">
            <v>Prestar servicios profesionales para apoyar a la Oficina Asesora de Planeación en el desarrollo de acciones de seguimiento, monitoreo y análisis de los diferentes indicadores de la Secretaria Distrital de la Mujer. PC 861</v>
          </cell>
          <cell r="S263" t="str">
            <v>O23011605560000007662</v>
          </cell>
          <cell r="T263" t="str">
            <v>Fortalecimiento a la gestión institucional de la SDMujer en Bogotá</v>
          </cell>
          <cell r="U263" t="str">
            <v>1-100-F001</v>
          </cell>
          <cell r="V263" t="str">
            <v>VA-RECURSOS DISTRITO</v>
          </cell>
          <cell r="W263" t="str">
            <v>O232020200991114</v>
          </cell>
          <cell r="X263" t="str">
            <v>Servicios de planificación económica, social y estadística de la administración publica</v>
          </cell>
          <cell r="Y263" t="str">
            <v>PM/0121/0103/45990237662</v>
          </cell>
          <cell r="Z263" t="str">
            <v/>
          </cell>
          <cell r="AA263" t="str">
            <v>IGUALDAD DE OPORTUNIDADES Y DESARROLLO DE CAPACIDA</v>
          </cell>
          <cell r="AB263" t="str">
            <v>10</v>
          </cell>
          <cell r="AC263" t="str">
            <v>CONTRATACIÓN DIRECTA</v>
          </cell>
          <cell r="AD263" t="str">
            <v>1000354442</v>
          </cell>
          <cell r="AE263" t="str">
            <v>CC</v>
          </cell>
          <cell r="AF263" t="str">
            <v>1019044995</v>
          </cell>
          <cell r="AG263" t="str">
            <v>ANDREA PAOLA BELLO VARGAS</v>
          </cell>
          <cell r="AH263" t="str">
            <v>1000017590</v>
          </cell>
          <cell r="AI263" t="str">
            <v>DAYRA MARCELA ALDANA DIAZ</v>
          </cell>
          <cell r="AJ263" t="str">
            <v>1004993529</v>
          </cell>
          <cell r="AK263" t="str">
            <v>LUIS GUILLERMO FLECHAS SALCEDO</v>
          </cell>
          <cell r="AL263">
            <v>30121326</v>
          </cell>
          <cell r="AM263">
            <v>0</v>
          </cell>
          <cell r="AN263">
            <v>0</v>
          </cell>
          <cell r="AO263">
            <v>30121326</v>
          </cell>
          <cell r="AP263">
            <v>30121326</v>
          </cell>
          <cell r="AQ263">
            <v>0</v>
          </cell>
          <cell r="AR263" t="str">
            <v>5000630227</v>
          </cell>
          <cell r="AS263" t="str">
            <v>1</v>
          </cell>
          <cell r="AT263" t="str">
            <v>511845</v>
          </cell>
          <cell r="AU263" t="str">
            <v>1</v>
          </cell>
          <cell r="AV263">
            <v>45322</v>
          </cell>
          <cell r="AW263" t="str">
            <v/>
          </cell>
        </row>
        <row r="264">
          <cell r="A264" t="str">
            <v>153-2024</v>
          </cell>
          <cell r="B264" t="str">
            <v>2024</v>
          </cell>
          <cell r="C264" t="str">
            <v>4</v>
          </cell>
          <cell r="D264">
            <v>45292</v>
          </cell>
          <cell r="E264">
            <v>45611</v>
          </cell>
          <cell r="F264" t="str">
            <v>0121-01</v>
          </cell>
          <cell r="G264">
            <v>45322</v>
          </cell>
          <cell r="H264" t="str">
            <v>145</v>
          </cell>
          <cell r="I264" t="str">
            <v>CONTRATO DE PRESTACION DE SERVICIOS PROFESIONALES</v>
          </cell>
          <cell r="J264">
            <v>153</v>
          </cell>
          <cell r="K264">
            <v>45323</v>
          </cell>
          <cell r="L264">
            <v>45504</v>
          </cell>
          <cell r="M264" t="str">
            <v>181</v>
          </cell>
          <cell r="N264" t="str">
            <v>02</v>
          </cell>
          <cell r="O264" t="str">
            <v>ORDENES DE PAGO</v>
          </cell>
          <cell r="P264" t="str">
            <v>358</v>
          </cell>
          <cell r="Q264" t="str">
            <v>233</v>
          </cell>
          <cell r="R264"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 461</v>
          </cell>
          <cell r="S264" t="str">
            <v>O23011601050000007671</v>
          </cell>
          <cell r="T264" t="str">
            <v>Implementación de acciones afirmativas dirigidas a las mujeres con enfoque diferencial y de género en Bogotá</v>
          </cell>
          <cell r="U264" t="str">
            <v>1-100-F001</v>
          </cell>
          <cell r="V264" t="str">
            <v>VA-RECURSOS DISTRITO</v>
          </cell>
          <cell r="W264" t="str">
            <v>O232020200991114</v>
          </cell>
          <cell r="X264" t="str">
            <v>Servicios de planificación económica, social y estadística de la administración publica</v>
          </cell>
          <cell r="Y264" t="str">
            <v>PM/0121/0108/45020327671</v>
          </cell>
          <cell r="Z264" t="str">
            <v/>
          </cell>
          <cell r="AA264" t="str">
            <v>Servicio de promoción de la garantía de derechos</v>
          </cell>
          <cell r="AB264" t="str">
            <v>10</v>
          </cell>
          <cell r="AC264" t="str">
            <v>CONTRATACIÓN DIRECTA</v>
          </cell>
          <cell r="AD264" t="str">
            <v>1000095450</v>
          </cell>
          <cell r="AE264" t="str">
            <v>CC</v>
          </cell>
          <cell r="AF264" t="str">
            <v>52970001</v>
          </cell>
          <cell r="AG264" t="str">
            <v>LEIDY MARITZA ANGEL HERNANDEZ</v>
          </cell>
          <cell r="AH264" t="str">
            <v>1000017590</v>
          </cell>
          <cell r="AI264" t="str">
            <v>DAYRA MARCELA ALDANA DIAZ</v>
          </cell>
          <cell r="AJ264" t="str">
            <v>1004993529</v>
          </cell>
          <cell r="AK264" t="str">
            <v>LUIS GUILLERMO FLECHAS SALCEDO</v>
          </cell>
          <cell r="AL264">
            <v>16747500</v>
          </cell>
          <cell r="AM264">
            <v>101500</v>
          </cell>
          <cell r="AN264">
            <v>0</v>
          </cell>
          <cell r="AO264">
            <v>16646000</v>
          </cell>
          <cell r="AP264">
            <v>16646000</v>
          </cell>
          <cell r="AQ264">
            <v>0</v>
          </cell>
          <cell r="AR264" t="str">
            <v>5000630247</v>
          </cell>
          <cell r="AS264" t="str">
            <v>1</v>
          </cell>
          <cell r="AT264" t="str">
            <v>499114</v>
          </cell>
          <cell r="AU264" t="str">
            <v>1</v>
          </cell>
          <cell r="AV264">
            <v>45322</v>
          </cell>
          <cell r="AW264" t="str">
            <v/>
          </cell>
        </row>
        <row r="265">
          <cell r="A265" t="str">
            <v>153-2024</v>
          </cell>
          <cell r="B265" t="str">
            <v>2024</v>
          </cell>
          <cell r="C265" t="str">
            <v>4</v>
          </cell>
          <cell r="D265">
            <v>45292</v>
          </cell>
          <cell r="E265">
            <v>45611</v>
          </cell>
          <cell r="F265" t="str">
            <v>0121-01</v>
          </cell>
          <cell r="G265">
            <v>45322</v>
          </cell>
          <cell r="H265" t="str">
            <v>145</v>
          </cell>
          <cell r="I265" t="str">
            <v>CONTRATO DE PRESTACION DE SERVICIOS PROFESIONALES</v>
          </cell>
          <cell r="J265">
            <v>153</v>
          </cell>
          <cell r="K265">
            <v>45323</v>
          </cell>
          <cell r="L265">
            <v>45504</v>
          </cell>
          <cell r="M265" t="str">
            <v>181</v>
          </cell>
          <cell r="N265" t="str">
            <v>02</v>
          </cell>
          <cell r="O265" t="str">
            <v>ORDENES DE PAGO</v>
          </cell>
          <cell r="P265" t="str">
            <v>358</v>
          </cell>
          <cell r="Q265" t="str">
            <v>233</v>
          </cell>
          <cell r="R265"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 461</v>
          </cell>
          <cell r="S265" t="str">
            <v>O23011601050000007671</v>
          </cell>
          <cell r="T265" t="str">
            <v>Implementación de acciones afirmativas dirigidas a las mujeres con enfoque diferencial y de género en Bogotá</v>
          </cell>
          <cell r="U265" t="str">
            <v>1-100-F001</v>
          </cell>
          <cell r="V265" t="str">
            <v>VA-RECURSOS DISTRITO</v>
          </cell>
          <cell r="W265" t="str">
            <v>O232020200991114</v>
          </cell>
          <cell r="X265" t="str">
            <v>Servicios de planificación económica, social y estadística de la administración publica</v>
          </cell>
          <cell r="Y265" t="str">
            <v>PM/0121/0108/45020227671</v>
          </cell>
          <cell r="Z265" t="str">
            <v/>
          </cell>
          <cell r="AA265" t="str">
            <v>Servicio de promoción de la garantía de derechos</v>
          </cell>
          <cell r="AB265" t="str">
            <v>10</v>
          </cell>
          <cell r="AC265" t="str">
            <v>CONTRATACIÓN DIRECTA</v>
          </cell>
          <cell r="AD265" t="str">
            <v>1000095450</v>
          </cell>
          <cell r="AE265" t="str">
            <v>CC</v>
          </cell>
          <cell r="AF265" t="str">
            <v>52970001</v>
          </cell>
          <cell r="AG265" t="str">
            <v>LEIDY MARITZA ANGEL HERNANDEZ</v>
          </cell>
          <cell r="AH265" t="str">
            <v>1000017590</v>
          </cell>
          <cell r="AI265" t="str">
            <v>DAYRA MARCELA ALDANA DIAZ</v>
          </cell>
          <cell r="AJ265" t="str">
            <v>1004993529</v>
          </cell>
          <cell r="AK265" t="str">
            <v>LUIS GUILLERMO FLECHAS SALCEDO</v>
          </cell>
          <cell r="AL265">
            <v>11962500</v>
          </cell>
          <cell r="AM265">
            <v>72500</v>
          </cell>
          <cell r="AN265">
            <v>0</v>
          </cell>
          <cell r="AO265">
            <v>11890000</v>
          </cell>
          <cell r="AP265">
            <v>11890000</v>
          </cell>
          <cell r="AQ265">
            <v>0</v>
          </cell>
          <cell r="AR265" t="str">
            <v>5000630247</v>
          </cell>
          <cell r="AS265" t="str">
            <v>2</v>
          </cell>
          <cell r="AT265" t="str">
            <v>499114</v>
          </cell>
          <cell r="AU265" t="str">
            <v>2</v>
          </cell>
          <cell r="AV265">
            <v>45322</v>
          </cell>
          <cell r="AW265" t="str">
            <v/>
          </cell>
        </row>
        <row r="266">
          <cell r="A266" t="str">
            <v>153-2024</v>
          </cell>
          <cell r="B266" t="str">
            <v>2024</v>
          </cell>
          <cell r="C266" t="str">
            <v>1</v>
          </cell>
          <cell r="D266">
            <v>45292</v>
          </cell>
          <cell r="E266">
            <v>45611</v>
          </cell>
          <cell r="F266" t="str">
            <v>0121-01</v>
          </cell>
          <cell r="G266">
            <v>45322</v>
          </cell>
          <cell r="H266" t="str">
            <v>145</v>
          </cell>
          <cell r="I266" t="str">
            <v>CONTRATO DE PRESTACION DE SERVICIOS PROFESIONALES</v>
          </cell>
          <cell r="J266">
            <v>153</v>
          </cell>
          <cell r="K266">
            <v>45323</v>
          </cell>
          <cell r="L266">
            <v>45504</v>
          </cell>
          <cell r="M266" t="str">
            <v>181</v>
          </cell>
          <cell r="N266" t="str">
            <v>02</v>
          </cell>
          <cell r="O266" t="str">
            <v>ORDENES DE PAGO</v>
          </cell>
          <cell r="P266" t="str">
            <v>358</v>
          </cell>
          <cell r="Q266" t="str">
            <v>233</v>
          </cell>
          <cell r="R266"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 461</v>
          </cell>
          <cell r="S266" t="str">
            <v>O23011601050000007671</v>
          </cell>
          <cell r="T266" t="str">
            <v>Implementación de acciones afirmativas dirigidas a las mujeres con enfoque diferencial y de género en Bogotá</v>
          </cell>
          <cell r="U266" t="str">
            <v>1-100-F001</v>
          </cell>
          <cell r="V266" t="str">
            <v>VA-RECURSOS DISTRITO</v>
          </cell>
          <cell r="W266" t="str">
            <v>O232020200991114</v>
          </cell>
          <cell r="X266" t="str">
            <v>Servicios de planificación económica, social y estadística de la administración publica</v>
          </cell>
          <cell r="Y266" t="str">
            <v>PM/0121/0108/45020227671</v>
          </cell>
          <cell r="Z266" t="str">
            <v/>
          </cell>
          <cell r="AA266" t="str">
            <v>Servicio de promoción de la garantía de derechos</v>
          </cell>
          <cell r="AB266" t="str">
            <v>10</v>
          </cell>
          <cell r="AC266" t="str">
            <v>CONTRATACIÓN DIRECTA</v>
          </cell>
          <cell r="AD266" t="str">
            <v>1000095450</v>
          </cell>
          <cell r="AE266" t="str">
            <v>CC</v>
          </cell>
          <cell r="AF266" t="str">
            <v>52970001</v>
          </cell>
          <cell r="AG266" t="str">
            <v>LEIDY MARITZA ANGEL HERNANDEZ</v>
          </cell>
          <cell r="AH266" t="str">
            <v>1000017590</v>
          </cell>
          <cell r="AI266" t="str">
            <v>DAYRA MARCELA ALDANA DIAZ</v>
          </cell>
          <cell r="AJ266" t="str">
            <v>1004993529</v>
          </cell>
          <cell r="AK266" t="str">
            <v>LUIS GUILLERMO FLECHAS SALCEDO</v>
          </cell>
          <cell r="AL266">
            <v>7177500</v>
          </cell>
          <cell r="AM266">
            <v>43500</v>
          </cell>
          <cell r="AN266">
            <v>0</v>
          </cell>
          <cell r="AO266">
            <v>7134000</v>
          </cell>
          <cell r="AP266">
            <v>7134000</v>
          </cell>
          <cell r="AQ266">
            <v>0</v>
          </cell>
          <cell r="AR266" t="str">
            <v>5000630247</v>
          </cell>
          <cell r="AS266" t="str">
            <v>3</v>
          </cell>
          <cell r="AT266" t="str">
            <v>499114</v>
          </cell>
          <cell r="AU266" t="str">
            <v>3</v>
          </cell>
          <cell r="AV266">
            <v>45322</v>
          </cell>
          <cell r="AW266" t="str">
            <v/>
          </cell>
        </row>
        <row r="267">
          <cell r="A267" t="str">
            <v>153-2024</v>
          </cell>
          <cell r="B267" t="str">
            <v>2024</v>
          </cell>
          <cell r="C267" t="str">
            <v>4</v>
          </cell>
          <cell r="D267">
            <v>45292</v>
          </cell>
          <cell r="E267">
            <v>45611</v>
          </cell>
          <cell r="F267" t="str">
            <v>0121-01</v>
          </cell>
          <cell r="G267">
            <v>45322</v>
          </cell>
          <cell r="H267" t="str">
            <v>145</v>
          </cell>
          <cell r="I267" t="str">
            <v>CONTRATO DE PRESTACION DE SERVICIOS PROFESIONALES</v>
          </cell>
          <cell r="J267">
            <v>153</v>
          </cell>
          <cell r="K267">
            <v>45323</v>
          </cell>
          <cell r="L267">
            <v>45504</v>
          </cell>
          <cell r="M267" t="str">
            <v>181</v>
          </cell>
          <cell r="N267" t="str">
            <v>02</v>
          </cell>
          <cell r="O267" t="str">
            <v>ORDENES DE PAGO</v>
          </cell>
          <cell r="P267" t="str">
            <v>358</v>
          </cell>
          <cell r="Q267" t="str">
            <v>233</v>
          </cell>
          <cell r="R267"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 461</v>
          </cell>
          <cell r="S267" t="str">
            <v>O23011601050000007671</v>
          </cell>
          <cell r="T267" t="str">
            <v>Implementación de acciones afirmativas dirigidas a las mujeres con enfoque diferencial y de género en Bogotá</v>
          </cell>
          <cell r="U267" t="str">
            <v>1-100-F001</v>
          </cell>
          <cell r="V267" t="str">
            <v>VA-RECURSOS DISTRITO</v>
          </cell>
          <cell r="W267" t="str">
            <v>O232020200991114</v>
          </cell>
          <cell r="X267" t="str">
            <v>Servicios de planificación económica, social y estadística de la administración publica</v>
          </cell>
          <cell r="Y267" t="str">
            <v>PM/0121/0108/45020307671</v>
          </cell>
          <cell r="Z267" t="str">
            <v/>
          </cell>
          <cell r="AA267" t="str">
            <v>Servicio de promoción de la garantía de derechos</v>
          </cell>
          <cell r="AB267" t="str">
            <v>10</v>
          </cell>
          <cell r="AC267" t="str">
            <v>CONTRATACIÓN DIRECTA</v>
          </cell>
          <cell r="AD267" t="str">
            <v>1000095450</v>
          </cell>
          <cell r="AE267" t="str">
            <v>CC</v>
          </cell>
          <cell r="AF267" t="str">
            <v>52970001</v>
          </cell>
          <cell r="AG267" t="str">
            <v>LEIDY MARITZA ANGEL HERNANDEZ</v>
          </cell>
          <cell r="AH267" t="str">
            <v>1000017590</v>
          </cell>
          <cell r="AI267" t="str">
            <v>DAYRA MARCELA ALDANA DIAZ</v>
          </cell>
          <cell r="AJ267" t="str">
            <v>1004993529</v>
          </cell>
          <cell r="AK267" t="str">
            <v>LUIS GUILLERMO FLECHAS SALCEDO</v>
          </cell>
          <cell r="AL267">
            <v>11962500</v>
          </cell>
          <cell r="AM267">
            <v>72500</v>
          </cell>
          <cell r="AN267">
            <v>0</v>
          </cell>
          <cell r="AO267">
            <v>11890000</v>
          </cell>
          <cell r="AP267">
            <v>11890000</v>
          </cell>
          <cell r="AQ267">
            <v>0</v>
          </cell>
          <cell r="AR267" t="str">
            <v>5000630247</v>
          </cell>
          <cell r="AS267" t="str">
            <v>4</v>
          </cell>
          <cell r="AT267" t="str">
            <v>499114</v>
          </cell>
          <cell r="AU267" t="str">
            <v>4</v>
          </cell>
          <cell r="AV267">
            <v>45322</v>
          </cell>
          <cell r="AW267" t="str">
            <v/>
          </cell>
        </row>
        <row r="268">
          <cell r="A268" t="str">
            <v>176-2024</v>
          </cell>
          <cell r="B268" t="str">
            <v>2024</v>
          </cell>
          <cell r="C268" t="str">
            <v>1</v>
          </cell>
          <cell r="D268">
            <v>45292</v>
          </cell>
          <cell r="E268">
            <v>45611</v>
          </cell>
          <cell r="F268" t="str">
            <v>0121-01</v>
          </cell>
          <cell r="G268">
            <v>45322</v>
          </cell>
          <cell r="H268" t="str">
            <v>145</v>
          </cell>
          <cell r="I268" t="str">
            <v>CONTRATO DE PRESTACION DE SERVICIOS PROFESIONALES</v>
          </cell>
          <cell r="J268">
            <v>176</v>
          </cell>
          <cell r="K268">
            <v>45323</v>
          </cell>
          <cell r="L268">
            <v>45504</v>
          </cell>
          <cell r="M268" t="str">
            <v>181</v>
          </cell>
          <cell r="N268" t="str">
            <v>02</v>
          </cell>
          <cell r="O268" t="str">
            <v>ORDENES DE PAGO</v>
          </cell>
          <cell r="P268" t="str">
            <v>477</v>
          </cell>
          <cell r="Q268" t="str">
            <v>234</v>
          </cell>
          <cell r="R268"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 PC 519</v>
          </cell>
          <cell r="S268" t="str">
            <v>O23011603400000007734</v>
          </cell>
          <cell r="T268" t="str">
            <v>Fortalecimiento a la implementación del Sistema Distrital de Protección integral a las mujeres víctimas de violencias - SOFIA en Bogotá</v>
          </cell>
          <cell r="U268" t="str">
            <v>1-100-F001</v>
          </cell>
          <cell r="V268" t="str">
            <v>VA-RECURSOS DISTRITO</v>
          </cell>
          <cell r="W268" t="str">
            <v>O232020200993500</v>
          </cell>
          <cell r="X268" t="str">
            <v>Otros servicios sociales sin alojamiento</v>
          </cell>
          <cell r="Y268" t="str">
            <v>PM/0121/0106/45010507734</v>
          </cell>
          <cell r="Z268" t="str">
            <v/>
          </cell>
          <cell r="AA268" t="str">
            <v>Servicios de prevención, atención y acogida para e</v>
          </cell>
          <cell r="AB268" t="str">
            <v>10</v>
          </cell>
          <cell r="AC268" t="str">
            <v>CONTRATACIÓN DIRECTA</v>
          </cell>
          <cell r="AD268" t="str">
            <v>1000133054</v>
          </cell>
          <cell r="AE268" t="str">
            <v>CC</v>
          </cell>
          <cell r="AF268" t="str">
            <v>1013637375</v>
          </cell>
          <cell r="AG268" t="str">
            <v>ANDREA KATHERIN ABRIL RODRIGUEZ</v>
          </cell>
          <cell r="AH268" t="str">
            <v>1000017590</v>
          </cell>
          <cell r="AI268" t="str">
            <v>DAYRA MARCELA ALDANA DIAZ</v>
          </cell>
          <cell r="AJ268" t="str">
            <v>1004993529</v>
          </cell>
          <cell r="AK268" t="str">
            <v>LUIS GUILLERMO FLECHAS SALCEDO</v>
          </cell>
          <cell r="AL268">
            <v>32148000</v>
          </cell>
          <cell r="AM268">
            <v>0</v>
          </cell>
          <cell r="AN268">
            <v>0</v>
          </cell>
          <cell r="AO268">
            <v>32148000</v>
          </cell>
          <cell r="AP268">
            <v>32148000</v>
          </cell>
          <cell r="AQ268">
            <v>0</v>
          </cell>
          <cell r="AR268" t="str">
            <v>5000630257</v>
          </cell>
          <cell r="AS268" t="str">
            <v>1</v>
          </cell>
          <cell r="AT268" t="str">
            <v>503497</v>
          </cell>
          <cell r="AU268" t="str">
            <v>1</v>
          </cell>
          <cell r="AV268">
            <v>45322</v>
          </cell>
          <cell r="AW268" t="str">
            <v/>
          </cell>
        </row>
        <row r="269">
          <cell r="A269" t="str">
            <v>177-2024</v>
          </cell>
          <cell r="B269" t="str">
            <v>2024</v>
          </cell>
          <cell r="C269" t="str">
            <v>1</v>
          </cell>
          <cell r="D269">
            <v>45292</v>
          </cell>
          <cell r="E269">
            <v>45611</v>
          </cell>
          <cell r="F269" t="str">
            <v>0121-01</v>
          </cell>
          <cell r="G269">
            <v>45322</v>
          </cell>
          <cell r="H269" t="str">
            <v>145</v>
          </cell>
          <cell r="I269" t="str">
            <v>CONTRATO DE PRESTACION DE SERVICIOS PROFESIONALES</v>
          </cell>
          <cell r="J269">
            <v>177</v>
          </cell>
          <cell r="K269">
            <v>45323</v>
          </cell>
          <cell r="L269">
            <v>45504</v>
          </cell>
          <cell r="M269" t="str">
            <v>181</v>
          </cell>
          <cell r="N269" t="str">
            <v>02</v>
          </cell>
          <cell r="O269" t="str">
            <v>ORDENES DE PAGO</v>
          </cell>
          <cell r="P269" t="str">
            <v>450</v>
          </cell>
          <cell r="Q269" t="str">
            <v>235</v>
          </cell>
          <cell r="R269"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505</v>
          </cell>
          <cell r="S269" t="str">
            <v>O23011603400000007734</v>
          </cell>
          <cell r="T269" t="str">
            <v>Fortalecimiento a la implementación del Sistema Distrital de Protección integral a las mujeres víctimas de violencias - SOFIA en Bogotá</v>
          </cell>
          <cell r="U269" t="str">
            <v>1-100-F001</v>
          </cell>
          <cell r="V269" t="str">
            <v>VA-RECURSOS DISTRITO</v>
          </cell>
          <cell r="W269" t="str">
            <v>O232020200993500</v>
          </cell>
          <cell r="X269" t="str">
            <v>Otros servicios sociales sin alojamiento</v>
          </cell>
          <cell r="Y269" t="str">
            <v>PM/0121/0106/45010507734</v>
          </cell>
          <cell r="Z269" t="str">
            <v/>
          </cell>
          <cell r="AA269" t="str">
            <v>Servicios de prevención, atención y acogida para e</v>
          </cell>
          <cell r="AB269" t="str">
            <v>10</v>
          </cell>
          <cell r="AC269" t="str">
            <v>CONTRATACIÓN DIRECTA</v>
          </cell>
          <cell r="AD269" t="str">
            <v>1000173111</v>
          </cell>
          <cell r="AE269" t="str">
            <v>CC</v>
          </cell>
          <cell r="AF269" t="str">
            <v>1012345687</v>
          </cell>
          <cell r="AG269" t="str">
            <v>NATHALY JOHANNA GOMEZ RECAMAN</v>
          </cell>
          <cell r="AH269" t="str">
            <v>1000017590</v>
          </cell>
          <cell r="AI269" t="str">
            <v>DAYRA MARCELA ALDANA DIAZ</v>
          </cell>
          <cell r="AJ269" t="str">
            <v>1004993529</v>
          </cell>
          <cell r="AK269" t="str">
            <v>LUIS GUILLERMO FLECHAS SALCEDO</v>
          </cell>
          <cell r="AL269">
            <v>30552000</v>
          </cell>
          <cell r="AM269">
            <v>0</v>
          </cell>
          <cell r="AN269">
            <v>0</v>
          </cell>
          <cell r="AO269">
            <v>30552000</v>
          </cell>
          <cell r="AP269">
            <v>30552000</v>
          </cell>
          <cell r="AQ269">
            <v>0</v>
          </cell>
          <cell r="AR269" t="str">
            <v>5000630265</v>
          </cell>
          <cell r="AS269" t="str">
            <v>1</v>
          </cell>
          <cell r="AT269" t="str">
            <v>503165</v>
          </cell>
          <cell r="AU269" t="str">
            <v>1</v>
          </cell>
          <cell r="AV269">
            <v>45322</v>
          </cell>
          <cell r="AW269" t="str">
            <v/>
          </cell>
        </row>
        <row r="270">
          <cell r="A270" t="str">
            <v>175-2024</v>
          </cell>
          <cell r="B270" t="str">
            <v>2024</v>
          </cell>
          <cell r="C270" t="str">
            <v>1</v>
          </cell>
          <cell r="D270">
            <v>45292</v>
          </cell>
          <cell r="E270">
            <v>45611</v>
          </cell>
          <cell r="F270" t="str">
            <v>0121-01</v>
          </cell>
          <cell r="G270">
            <v>45322</v>
          </cell>
          <cell r="H270" t="str">
            <v>145</v>
          </cell>
          <cell r="I270" t="str">
            <v>CONTRATO DE PRESTACION DE SERVICIOS PROFESIONALES</v>
          </cell>
          <cell r="J270">
            <v>175</v>
          </cell>
          <cell r="K270">
            <v>45323</v>
          </cell>
          <cell r="L270">
            <v>45504</v>
          </cell>
          <cell r="M270" t="str">
            <v>181</v>
          </cell>
          <cell r="N270" t="str">
            <v>02</v>
          </cell>
          <cell r="O270" t="str">
            <v>ORDENES DE PAGO</v>
          </cell>
          <cell r="P270" t="str">
            <v>449</v>
          </cell>
          <cell r="Q270" t="str">
            <v>236</v>
          </cell>
          <cell r="R270"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504</v>
          </cell>
          <cell r="S270" t="str">
            <v>O23011603400000007734</v>
          </cell>
          <cell r="T270" t="str">
            <v>Fortalecimiento a la implementación del Sistema Distrital de Protección integral a las mujeres víctimas de violencias - SOFIA en Bogotá</v>
          </cell>
          <cell r="U270" t="str">
            <v>1-100-F001</v>
          </cell>
          <cell r="V270" t="str">
            <v>VA-RECURSOS DISTRITO</v>
          </cell>
          <cell r="W270" t="str">
            <v>O232020200993500</v>
          </cell>
          <cell r="X270" t="str">
            <v>Otros servicios sociales sin alojamiento</v>
          </cell>
          <cell r="Y270" t="str">
            <v>PM/0121/0106/45010507734</v>
          </cell>
          <cell r="Z270" t="str">
            <v/>
          </cell>
          <cell r="AA270" t="str">
            <v>Servicios de prevención, atención y acogida para e</v>
          </cell>
          <cell r="AB270" t="str">
            <v>10</v>
          </cell>
          <cell r="AC270" t="str">
            <v>CONTRATACIÓN DIRECTA</v>
          </cell>
          <cell r="AD270" t="str">
            <v>1008895074</v>
          </cell>
          <cell r="AE270" t="str">
            <v>CC</v>
          </cell>
          <cell r="AF270" t="str">
            <v>1022399152</v>
          </cell>
          <cell r="AG270" t="str">
            <v>DANIELA  MALAGON MOLANO</v>
          </cell>
          <cell r="AH270" t="str">
            <v>1000017590</v>
          </cell>
          <cell r="AI270" t="str">
            <v>DAYRA MARCELA ALDANA DIAZ</v>
          </cell>
          <cell r="AJ270" t="str">
            <v>1004993529</v>
          </cell>
          <cell r="AK270" t="str">
            <v>LUIS GUILLERMO FLECHAS SALCEDO</v>
          </cell>
          <cell r="AL270">
            <v>30552000</v>
          </cell>
          <cell r="AM270">
            <v>0</v>
          </cell>
          <cell r="AN270">
            <v>0</v>
          </cell>
          <cell r="AO270">
            <v>30552000</v>
          </cell>
          <cell r="AP270">
            <v>30552000</v>
          </cell>
          <cell r="AQ270">
            <v>0</v>
          </cell>
          <cell r="AR270" t="str">
            <v>5000630273</v>
          </cell>
          <cell r="AS270" t="str">
            <v>1</v>
          </cell>
          <cell r="AT270" t="str">
            <v>503160</v>
          </cell>
          <cell r="AU270" t="str">
            <v>1</v>
          </cell>
          <cell r="AV270">
            <v>45322</v>
          </cell>
          <cell r="AW270" t="str">
            <v/>
          </cell>
        </row>
        <row r="271">
          <cell r="A271" t="str">
            <v>226-2024</v>
          </cell>
          <cell r="B271" t="str">
            <v>2024</v>
          </cell>
          <cell r="C271" t="str">
            <v>2</v>
          </cell>
          <cell r="D271">
            <v>45292</v>
          </cell>
          <cell r="E271">
            <v>45611</v>
          </cell>
          <cell r="F271" t="str">
            <v>0121-01</v>
          </cell>
          <cell r="G271">
            <v>45323</v>
          </cell>
          <cell r="H271" t="str">
            <v>145</v>
          </cell>
          <cell r="I271" t="str">
            <v>CONTRATO DE PRESTACION DE SERVICIOS PROFESIONALES</v>
          </cell>
          <cell r="J271">
            <v>226</v>
          </cell>
          <cell r="K271">
            <v>45323</v>
          </cell>
          <cell r="L271">
            <v>45657</v>
          </cell>
          <cell r="M271" t="str">
            <v>334</v>
          </cell>
          <cell r="N271" t="str">
            <v>02</v>
          </cell>
          <cell r="O271" t="str">
            <v>ORDENES DE PAGO</v>
          </cell>
          <cell r="P271" t="str">
            <v>766</v>
          </cell>
          <cell r="Q271" t="str">
            <v>237</v>
          </cell>
          <cell r="R271" t="str">
            <v>Prestar servicios profesionales para apoyar la organización, seguimiento y estructuración a la implementación de los lineamientos del Modelo Integrado de Planeación y gestión - MIPG, así como la administración, mantenimiento y actualización de los aplicativos, módulos y funcionalidades de los sistemas de información a cargo de la Oficina Asesora de Planeación. pc 860</v>
          </cell>
          <cell r="S271" t="str">
            <v>O23011605560000007662</v>
          </cell>
          <cell r="T271" t="str">
            <v>Fortalecimiento a la gestión institucional de la SDMujer en Bogotá</v>
          </cell>
          <cell r="U271" t="str">
            <v>1-100-F001</v>
          </cell>
          <cell r="V271" t="str">
            <v>VA-RECURSOS DISTRITO</v>
          </cell>
          <cell r="W271" t="str">
            <v>O232020200991114</v>
          </cell>
          <cell r="X271" t="str">
            <v>Servicios de planificación económica, social y estadística de la administración publica</v>
          </cell>
          <cell r="Y271" t="str">
            <v>PM/0121/0108/45990237662</v>
          </cell>
          <cell r="Z271" t="str">
            <v/>
          </cell>
          <cell r="AA271" t="str">
            <v>Servicio de promoción de la garantía de derechos</v>
          </cell>
          <cell r="AB271" t="str">
            <v>10</v>
          </cell>
          <cell r="AC271" t="str">
            <v>CONTRATACIÓN DIRECTA</v>
          </cell>
          <cell r="AD271" t="str">
            <v>1011974017</v>
          </cell>
          <cell r="AE271" t="str">
            <v>CC</v>
          </cell>
          <cell r="AF271" t="str">
            <v>1018490752</v>
          </cell>
          <cell r="AG271" t="str">
            <v>PAULA VANESSA SOSA MARTIN</v>
          </cell>
          <cell r="AH271" t="str">
            <v>1000017590</v>
          </cell>
          <cell r="AI271" t="str">
            <v>DAYRA MARCELA ALDANA DIAZ</v>
          </cell>
          <cell r="AJ271" t="str">
            <v>1004993529</v>
          </cell>
          <cell r="AK271" t="str">
            <v>LUIS GUILLERMO FLECHAS SALCEDO</v>
          </cell>
          <cell r="AL271">
            <v>102518229</v>
          </cell>
          <cell r="AM271">
            <v>0</v>
          </cell>
          <cell r="AN271">
            <v>0</v>
          </cell>
          <cell r="AO271">
            <v>102518229</v>
          </cell>
          <cell r="AP271">
            <v>83878551</v>
          </cell>
          <cell r="AQ271">
            <v>18639678</v>
          </cell>
          <cell r="AR271" t="str">
            <v>5000630581</v>
          </cell>
          <cell r="AS271" t="str">
            <v>1</v>
          </cell>
          <cell r="AT271" t="str">
            <v>518243</v>
          </cell>
          <cell r="AU271" t="str">
            <v>1</v>
          </cell>
          <cell r="AV271">
            <v>45323</v>
          </cell>
          <cell r="AW271" t="str">
            <v/>
          </cell>
        </row>
        <row r="272">
          <cell r="A272" t="str">
            <v>181-2024</v>
          </cell>
          <cell r="B272" t="str">
            <v>2024</v>
          </cell>
          <cell r="C272" t="str">
            <v>2</v>
          </cell>
          <cell r="D272">
            <v>45292</v>
          </cell>
          <cell r="E272">
            <v>45611</v>
          </cell>
          <cell r="F272" t="str">
            <v>0121-01</v>
          </cell>
          <cell r="G272">
            <v>45323</v>
          </cell>
          <cell r="H272" t="str">
            <v>145</v>
          </cell>
          <cell r="I272" t="str">
            <v>CONTRATO DE PRESTACION DE SERVICIOS PROFESIONALES</v>
          </cell>
          <cell r="J272">
            <v>181</v>
          </cell>
          <cell r="K272">
            <v>45323</v>
          </cell>
          <cell r="L272">
            <v>45504</v>
          </cell>
          <cell r="M272" t="str">
            <v>181</v>
          </cell>
          <cell r="N272" t="str">
            <v>02</v>
          </cell>
          <cell r="O272" t="str">
            <v>ORDENES DE PAGO</v>
          </cell>
          <cell r="P272" t="str">
            <v>470</v>
          </cell>
          <cell r="Q272" t="str">
            <v>238</v>
          </cell>
          <cell r="R272"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512.</v>
          </cell>
          <cell r="S272" t="str">
            <v>O23011603400000007734</v>
          </cell>
          <cell r="T272" t="str">
            <v>Fortalecimiento a la implementación del Sistema Distrital de Protección integral a las mujeres víctimas de violencias - SOFIA en Bogotá</v>
          </cell>
          <cell r="U272" t="str">
            <v>1-100-F001</v>
          </cell>
          <cell r="V272" t="str">
            <v>VA-RECURSOS DISTRITO</v>
          </cell>
          <cell r="W272" t="str">
            <v>O232020200993500</v>
          </cell>
          <cell r="X272" t="str">
            <v>Otros servicios sociales sin alojamiento</v>
          </cell>
          <cell r="Y272" t="str">
            <v>PM/0121/0106/45010507734</v>
          </cell>
          <cell r="Z272" t="str">
            <v/>
          </cell>
          <cell r="AA272" t="str">
            <v>Servicios de prevención, atención y acogida para e</v>
          </cell>
          <cell r="AB272" t="str">
            <v>10</v>
          </cell>
          <cell r="AC272" t="str">
            <v>CONTRATACIÓN DIRECTA</v>
          </cell>
          <cell r="AD272" t="str">
            <v>1005713186</v>
          </cell>
          <cell r="AE272" t="str">
            <v>CC</v>
          </cell>
          <cell r="AF272" t="str">
            <v>39813433</v>
          </cell>
          <cell r="AG272" t="str">
            <v>SANDRA MILENA RODRIGUEZ MONTERO</v>
          </cell>
          <cell r="AH272" t="str">
            <v>1000017590</v>
          </cell>
          <cell r="AI272" t="str">
            <v>DAYRA MARCELA ALDANA DIAZ</v>
          </cell>
          <cell r="AJ272" t="str">
            <v>1004993529</v>
          </cell>
          <cell r="AK272" t="str">
            <v>LUIS GUILLERMO FLECHAS SALCEDO</v>
          </cell>
          <cell r="AL272">
            <v>26736000</v>
          </cell>
          <cell r="AM272">
            <v>0</v>
          </cell>
          <cell r="AN272">
            <v>0</v>
          </cell>
          <cell r="AO272">
            <v>26736000</v>
          </cell>
          <cell r="AP272">
            <v>26736000</v>
          </cell>
          <cell r="AQ272">
            <v>0</v>
          </cell>
          <cell r="AR272" t="str">
            <v>5000630582</v>
          </cell>
          <cell r="AS272" t="str">
            <v>1</v>
          </cell>
          <cell r="AT272" t="str">
            <v>503451</v>
          </cell>
          <cell r="AU272" t="str">
            <v>1</v>
          </cell>
          <cell r="AV272">
            <v>45323</v>
          </cell>
          <cell r="AW272" t="str">
            <v/>
          </cell>
        </row>
        <row r="273">
          <cell r="A273" t="str">
            <v>184-2024</v>
          </cell>
          <cell r="B273" t="str">
            <v>2024</v>
          </cell>
          <cell r="C273" t="str">
            <v>2</v>
          </cell>
          <cell r="D273">
            <v>45292</v>
          </cell>
          <cell r="E273">
            <v>45611</v>
          </cell>
          <cell r="F273" t="str">
            <v>0121-01</v>
          </cell>
          <cell r="G273">
            <v>45323</v>
          </cell>
          <cell r="H273" t="str">
            <v>145</v>
          </cell>
          <cell r="I273" t="str">
            <v>CONTRATO DE PRESTACION DE SERVICIOS PROFESIONALES</v>
          </cell>
          <cell r="J273">
            <v>184</v>
          </cell>
          <cell r="K273">
            <v>45323</v>
          </cell>
          <cell r="L273">
            <v>45504</v>
          </cell>
          <cell r="M273" t="str">
            <v>181</v>
          </cell>
          <cell r="N273" t="str">
            <v>02</v>
          </cell>
          <cell r="O273" t="str">
            <v>ORDENES DE PAGO</v>
          </cell>
          <cell r="P273" t="str">
            <v>448</v>
          </cell>
          <cell r="Q273" t="str">
            <v>239</v>
          </cell>
          <cell r="R273" t="str">
            <v>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7734 a cargo de la dependencia, así como apoyar la supervisión de los contratos que le sean designados. PC 530.</v>
          </cell>
          <cell r="S273" t="str">
            <v>O23011603400000007734</v>
          </cell>
          <cell r="T273" t="str">
            <v>Fortalecimiento a la implementación del Sistema Distrital de Protección integral a las mujeres víctimas de violencias - SOFIA en Bogotá</v>
          </cell>
          <cell r="U273" t="str">
            <v>1-100-F001</v>
          </cell>
          <cell r="V273" t="str">
            <v>VA-RECURSOS DISTRITO</v>
          </cell>
          <cell r="W273" t="str">
            <v>O232020200991114</v>
          </cell>
          <cell r="X273" t="str">
            <v>Servicios de planificación económica, social y estadística de la administración publica</v>
          </cell>
          <cell r="Y273" t="str">
            <v>PM/0121/0106/45010507734</v>
          </cell>
          <cell r="Z273" t="str">
            <v/>
          </cell>
          <cell r="AA273" t="str">
            <v>Servicios de prevención, atención y acogida para e</v>
          </cell>
          <cell r="AB273" t="str">
            <v>10</v>
          </cell>
          <cell r="AC273" t="str">
            <v>CONTRATACIÓN DIRECTA</v>
          </cell>
          <cell r="AD273" t="str">
            <v>1009386696</v>
          </cell>
          <cell r="AE273" t="str">
            <v>CC</v>
          </cell>
          <cell r="AF273" t="str">
            <v>1016061866</v>
          </cell>
          <cell r="AG273" t="str">
            <v>CATHERYN YOHANA SARMIENTO RIOJA</v>
          </cell>
          <cell r="AH273" t="str">
            <v>1000017590</v>
          </cell>
          <cell r="AI273" t="str">
            <v>DAYRA MARCELA ALDANA DIAZ</v>
          </cell>
          <cell r="AJ273" t="str">
            <v>1004993529</v>
          </cell>
          <cell r="AK273" t="str">
            <v>LUIS GUILLERMO FLECHAS SALCEDO</v>
          </cell>
          <cell r="AL273">
            <v>43644000</v>
          </cell>
          <cell r="AM273">
            <v>0</v>
          </cell>
          <cell r="AN273">
            <v>0</v>
          </cell>
          <cell r="AO273">
            <v>43644000</v>
          </cell>
          <cell r="AP273">
            <v>43644000</v>
          </cell>
          <cell r="AQ273">
            <v>0</v>
          </cell>
          <cell r="AR273" t="str">
            <v>5000630583</v>
          </cell>
          <cell r="AS273" t="str">
            <v>1</v>
          </cell>
          <cell r="AT273" t="str">
            <v>503154</v>
          </cell>
          <cell r="AU273" t="str">
            <v>1</v>
          </cell>
          <cell r="AV273">
            <v>45323</v>
          </cell>
          <cell r="AW273" t="str">
            <v/>
          </cell>
        </row>
        <row r="274">
          <cell r="A274" t="str">
            <v>185-2024</v>
          </cell>
          <cell r="B274" t="str">
            <v>2024</v>
          </cell>
          <cell r="C274" t="str">
            <v>2</v>
          </cell>
          <cell r="D274">
            <v>45292</v>
          </cell>
          <cell r="E274">
            <v>45611</v>
          </cell>
          <cell r="F274" t="str">
            <v>0121-01</v>
          </cell>
          <cell r="G274">
            <v>45323</v>
          </cell>
          <cell r="H274" t="str">
            <v>145</v>
          </cell>
          <cell r="I274" t="str">
            <v>CONTRATO DE PRESTACION DE SERVICIOS PROFESIONALES</v>
          </cell>
          <cell r="J274">
            <v>185</v>
          </cell>
          <cell r="K274">
            <v>45322</v>
          </cell>
          <cell r="L274">
            <v>45504</v>
          </cell>
          <cell r="M274" t="str">
            <v>182</v>
          </cell>
          <cell r="N274" t="str">
            <v>02</v>
          </cell>
          <cell r="O274" t="str">
            <v>ORDENES DE PAGO</v>
          </cell>
          <cell r="P274" t="str">
            <v>473</v>
          </cell>
          <cell r="Q274" t="str">
            <v>240</v>
          </cell>
          <cell r="R274"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515.</v>
          </cell>
          <cell r="S274" t="str">
            <v>O23011603400000007734</v>
          </cell>
          <cell r="T274" t="str">
            <v>Fortalecimiento a la implementación del Sistema Distrital de Protección integral a las mujeres víctimas de violencias - SOFIA en Bogotá</v>
          </cell>
          <cell r="U274" t="str">
            <v>1-100-F001</v>
          </cell>
          <cell r="V274" t="str">
            <v>VA-RECURSOS DISTRITO</v>
          </cell>
          <cell r="W274" t="str">
            <v>O232020200993500</v>
          </cell>
          <cell r="X274" t="str">
            <v>Otros servicios sociales sin alojamiento</v>
          </cell>
          <cell r="Y274" t="str">
            <v>PM/0121/0106/45010507734</v>
          </cell>
          <cell r="Z274" t="str">
            <v/>
          </cell>
          <cell r="AA274" t="str">
            <v>Servicios de prevención, atención y acogida para e</v>
          </cell>
          <cell r="AB274" t="str">
            <v>10</v>
          </cell>
          <cell r="AC274" t="str">
            <v>CONTRATACIÓN DIRECTA</v>
          </cell>
          <cell r="AD274" t="str">
            <v>1013385210</v>
          </cell>
          <cell r="AE274" t="str">
            <v>CC</v>
          </cell>
          <cell r="AF274" t="str">
            <v>1014308576</v>
          </cell>
          <cell r="AG274" t="str">
            <v>KAROL DANIELA RAMIREZ AREVALO</v>
          </cell>
          <cell r="AH274" t="str">
            <v>1000017590</v>
          </cell>
          <cell r="AI274" t="str">
            <v>DAYRA MARCELA ALDANA DIAZ</v>
          </cell>
          <cell r="AJ274" t="str">
            <v>1004993529</v>
          </cell>
          <cell r="AK274" t="str">
            <v>LUIS GUILLERMO FLECHAS SALCEDO</v>
          </cell>
          <cell r="AL274">
            <v>26736000</v>
          </cell>
          <cell r="AM274">
            <v>0</v>
          </cell>
          <cell r="AN274">
            <v>0</v>
          </cell>
          <cell r="AO274">
            <v>26736000</v>
          </cell>
          <cell r="AP274">
            <v>26736000</v>
          </cell>
          <cell r="AQ274">
            <v>0</v>
          </cell>
          <cell r="AR274" t="str">
            <v>5000630584</v>
          </cell>
          <cell r="AS274" t="str">
            <v>1</v>
          </cell>
          <cell r="AT274" t="str">
            <v>503471</v>
          </cell>
          <cell r="AU274" t="str">
            <v>1</v>
          </cell>
          <cell r="AV274">
            <v>45323</v>
          </cell>
          <cell r="AW274" t="str">
            <v/>
          </cell>
        </row>
        <row r="275">
          <cell r="A275" t="str">
            <v>186-2024</v>
          </cell>
          <cell r="B275" t="str">
            <v>2024</v>
          </cell>
          <cell r="C275" t="str">
            <v>2</v>
          </cell>
          <cell r="D275">
            <v>45292</v>
          </cell>
          <cell r="E275">
            <v>45611</v>
          </cell>
          <cell r="F275" t="str">
            <v>0121-01</v>
          </cell>
          <cell r="G275">
            <v>45323</v>
          </cell>
          <cell r="H275" t="str">
            <v>145</v>
          </cell>
          <cell r="I275" t="str">
            <v>CONTRATO DE PRESTACION DE SERVICIOS PROFESIONALES</v>
          </cell>
          <cell r="J275">
            <v>186</v>
          </cell>
          <cell r="K275">
            <v>45323</v>
          </cell>
          <cell r="L275">
            <v>45504</v>
          </cell>
          <cell r="M275" t="str">
            <v>181</v>
          </cell>
          <cell r="N275" t="str">
            <v>02</v>
          </cell>
          <cell r="O275" t="str">
            <v>ORDENES DE PAGO</v>
          </cell>
          <cell r="P275" t="str">
            <v>474</v>
          </cell>
          <cell r="Q275" t="str">
            <v>241</v>
          </cell>
          <cell r="R275"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516.</v>
          </cell>
          <cell r="S275" t="str">
            <v>O23011603400000007734</v>
          </cell>
          <cell r="T275" t="str">
            <v>Fortalecimiento a la implementación del Sistema Distrital de Protección integral a las mujeres víctimas de violencias - SOFIA en Bogotá</v>
          </cell>
          <cell r="U275" t="str">
            <v>1-100-F001</v>
          </cell>
          <cell r="V275" t="str">
            <v>VA-RECURSOS DISTRITO</v>
          </cell>
          <cell r="W275" t="str">
            <v>O232020200993500</v>
          </cell>
          <cell r="X275" t="str">
            <v>Otros servicios sociales sin alojamiento</v>
          </cell>
          <cell r="Y275" t="str">
            <v>PM/0121/0106/45010507734</v>
          </cell>
          <cell r="Z275" t="str">
            <v/>
          </cell>
          <cell r="AA275" t="str">
            <v>Servicios de prevención, atención y acogida para e</v>
          </cell>
          <cell r="AB275" t="str">
            <v>10</v>
          </cell>
          <cell r="AC275" t="str">
            <v>CONTRATACIÓN DIRECTA</v>
          </cell>
          <cell r="AD275" t="str">
            <v>1007907541</v>
          </cell>
          <cell r="AE275" t="str">
            <v>CC</v>
          </cell>
          <cell r="AF275" t="str">
            <v>1014232629</v>
          </cell>
          <cell r="AG275" t="str">
            <v>MARIA ANGELICA MOLANO CHAPARRO</v>
          </cell>
          <cell r="AH275" t="str">
            <v>1000017590</v>
          </cell>
          <cell r="AI275" t="str">
            <v>DAYRA MARCELA ALDANA DIAZ</v>
          </cell>
          <cell r="AJ275" t="str">
            <v>1004993529</v>
          </cell>
          <cell r="AK275" t="str">
            <v>LUIS GUILLERMO FLECHAS SALCEDO</v>
          </cell>
          <cell r="AL275">
            <v>26736000</v>
          </cell>
          <cell r="AM275">
            <v>0</v>
          </cell>
          <cell r="AN275">
            <v>0</v>
          </cell>
          <cell r="AO275">
            <v>26736000</v>
          </cell>
          <cell r="AP275">
            <v>26736000</v>
          </cell>
          <cell r="AQ275">
            <v>0</v>
          </cell>
          <cell r="AR275" t="str">
            <v>5000630585</v>
          </cell>
          <cell r="AS275" t="str">
            <v>1</v>
          </cell>
          <cell r="AT275" t="str">
            <v>503476</v>
          </cell>
          <cell r="AU275" t="str">
            <v>1</v>
          </cell>
          <cell r="AV275">
            <v>45323</v>
          </cell>
          <cell r="AW275" t="str">
            <v/>
          </cell>
        </row>
        <row r="276">
          <cell r="A276" t="str">
            <v>187-2024</v>
          </cell>
          <cell r="B276" t="str">
            <v>2024</v>
          </cell>
          <cell r="C276" t="str">
            <v>2</v>
          </cell>
          <cell r="D276">
            <v>45292</v>
          </cell>
          <cell r="E276">
            <v>45611</v>
          </cell>
          <cell r="F276" t="str">
            <v>0121-01</v>
          </cell>
          <cell r="G276">
            <v>45323</v>
          </cell>
          <cell r="H276" t="str">
            <v>145</v>
          </cell>
          <cell r="I276" t="str">
            <v>CONTRATO DE PRESTACION DE SERVICIOS PROFESIONALES</v>
          </cell>
          <cell r="J276">
            <v>187</v>
          </cell>
          <cell r="K276">
            <v>45323</v>
          </cell>
          <cell r="L276">
            <v>45504</v>
          </cell>
          <cell r="M276" t="str">
            <v>181</v>
          </cell>
          <cell r="N276" t="str">
            <v>02</v>
          </cell>
          <cell r="O276" t="str">
            <v>ORDENES DE PAGO</v>
          </cell>
          <cell r="P276" t="str">
            <v>475</v>
          </cell>
          <cell r="Q276" t="str">
            <v>242</v>
          </cell>
          <cell r="R276"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517.</v>
          </cell>
          <cell r="S276" t="str">
            <v>O23011603400000007734</v>
          </cell>
          <cell r="T276" t="str">
            <v>Fortalecimiento a la implementación del Sistema Distrital de Protección integral a las mujeres víctimas de violencias - SOFIA en Bogotá</v>
          </cell>
          <cell r="U276" t="str">
            <v>1-100-F001</v>
          </cell>
          <cell r="V276" t="str">
            <v>VA-RECURSOS DISTRITO</v>
          </cell>
          <cell r="W276" t="str">
            <v>O232020200993500</v>
          </cell>
          <cell r="X276" t="str">
            <v>Otros servicios sociales sin alojamiento</v>
          </cell>
          <cell r="Y276" t="str">
            <v>PM/0121/0106/45010507734</v>
          </cell>
          <cell r="Z276" t="str">
            <v/>
          </cell>
          <cell r="AA276" t="str">
            <v>Servicios de prevención, atención y acogida para e</v>
          </cell>
          <cell r="AB276" t="str">
            <v>10</v>
          </cell>
          <cell r="AC276" t="str">
            <v>CONTRATACIÓN DIRECTA</v>
          </cell>
          <cell r="AD276" t="str">
            <v>1008894034</v>
          </cell>
          <cell r="AE276" t="str">
            <v>CC</v>
          </cell>
          <cell r="AF276" t="str">
            <v>1018475649</v>
          </cell>
          <cell r="AG276" t="str">
            <v>LAURA ALEJANDRA CRUZ BULLA</v>
          </cell>
          <cell r="AH276" t="str">
            <v>1000017590</v>
          </cell>
          <cell r="AI276" t="str">
            <v>DAYRA MARCELA ALDANA DIAZ</v>
          </cell>
          <cell r="AJ276" t="str">
            <v>1004993529</v>
          </cell>
          <cell r="AK276" t="str">
            <v>LUIS GUILLERMO FLECHAS SALCEDO</v>
          </cell>
          <cell r="AL276">
            <v>26736000</v>
          </cell>
          <cell r="AM276">
            <v>0</v>
          </cell>
          <cell r="AN276">
            <v>0</v>
          </cell>
          <cell r="AO276">
            <v>26736000</v>
          </cell>
          <cell r="AP276">
            <v>26736000</v>
          </cell>
          <cell r="AQ276">
            <v>0</v>
          </cell>
          <cell r="AR276" t="str">
            <v>5000630586</v>
          </cell>
          <cell r="AS276" t="str">
            <v>1</v>
          </cell>
          <cell r="AT276" t="str">
            <v>503484</v>
          </cell>
          <cell r="AU276" t="str">
            <v>1</v>
          </cell>
          <cell r="AV276">
            <v>45323</v>
          </cell>
          <cell r="AW276" t="str">
            <v/>
          </cell>
        </row>
        <row r="277">
          <cell r="A277" t="str">
            <v>188-2024</v>
          </cell>
          <cell r="B277" t="str">
            <v>2024</v>
          </cell>
          <cell r="C277" t="str">
            <v>2</v>
          </cell>
          <cell r="D277">
            <v>45292</v>
          </cell>
          <cell r="E277">
            <v>45611</v>
          </cell>
          <cell r="F277" t="str">
            <v>0121-01</v>
          </cell>
          <cell r="G277">
            <v>45323</v>
          </cell>
          <cell r="H277" t="str">
            <v>145</v>
          </cell>
          <cell r="I277" t="str">
            <v>CONTRATO DE PRESTACION DE SERVICIOS PROFESIONALES</v>
          </cell>
          <cell r="J277">
            <v>188</v>
          </cell>
          <cell r="K277">
            <v>45323</v>
          </cell>
          <cell r="L277">
            <v>45504</v>
          </cell>
          <cell r="M277" t="str">
            <v>181</v>
          </cell>
          <cell r="N277" t="str">
            <v>02</v>
          </cell>
          <cell r="O277" t="str">
            <v>ORDENES DE PAGO</v>
          </cell>
          <cell r="P277" t="str">
            <v>476</v>
          </cell>
          <cell r="Q277" t="str">
            <v>243</v>
          </cell>
          <cell r="R277"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518.</v>
          </cell>
          <cell r="S277" t="str">
            <v>O23011603400000007734</v>
          </cell>
          <cell r="T277" t="str">
            <v>Fortalecimiento a la implementación del Sistema Distrital de Protección integral a las mujeres víctimas de violencias - SOFIA en Bogotá</v>
          </cell>
          <cell r="U277" t="str">
            <v>1-100-F001</v>
          </cell>
          <cell r="V277" t="str">
            <v>VA-RECURSOS DISTRITO</v>
          </cell>
          <cell r="W277" t="str">
            <v>O232020200993500</v>
          </cell>
          <cell r="X277" t="str">
            <v>Otros servicios sociales sin alojamiento</v>
          </cell>
          <cell r="Y277" t="str">
            <v>PM/0121/0106/45010507734</v>
          </cell>
          <cell r="Z277" t="str">
            <v/>
          </cell>
          <cell r="AA277" t="str">
            <v>Servicios de prevención, atención y acogida para e</v>
          </cell>
          <cell r="AB277" t="str">
            <v>10</v>
          </cell>
          <cell r="AC277" t="str">
            <v>CONTRATACIÓN DIRECTA</v>
          </cell>
          <cell r="AD277" t="str">
            <v>1011953461</v>
          </cell>
          <cell r="AE277" t="str">
            <v>CC</v>
          </cell>
          <cell r="AF277" t="str">
            <v>1077088980</v>
          </cell>
          <cell r="AG277" t="str">
            <v>LADY KATHERINE CASTAÑEDA TORRES</v>
          </cell>
          <cell r="AH277" t="str">
            <v>1000017590</v>
          </cell>
          <cell r="AI277" t="str">
            <v>DAYRA MARCELA ALDANA DIAZ</v>
          </cell>
          <cell r="AJ277" t="str">
            <v>1004993529</v>
          </cell>
          <cell r="AK277" t="str">
            <v>LUIS GUILLERMO FLECHAS SALCEDO</v>
          </cell>
          <cell r="AL277">
            <v>26736000</v>
          </cell>
          <cell r="AM277">
            <v>0</v>
          </cell>
          <cell r="AN277">
            <v>0</v>
          </cell>
          <cell r="AO277">
            <v>26736000</v>
          </cell>
          <cell r="AP277">
            <v>26736000</v>
          </cell>
          <cell r="AQ277">
            <v>0</v>
          </cell>
          <cell r="AR277" t="str">
            <v>5000630587</v>
          </cell>
          <cell r="AS277" t="str">
            <v>1</v>
          </cell>
          <cell r="AT277" t="str">
            <v>503491</v>
          </cell>
          <cell r="AU277" t="str">
            <v>1</v>
          </cell>
          <cell r="AV277">
            <v>45323</v>
          </cell>
          <cell r="AW277" t="str">
            <v/>
          </cell>
        </row>
        <row r="278">
          <cell r="A278" t="str">
            <v>190-2024</v>
          </cell>
          <cell r="B278" t="str">
            <v>2024</v>
          </cell>
          <cell r="C278" t="str">
            <v>2</v>
          </cell>
          <cell r="D278">
            <v>45292</v>
          </cell>
          <cell r="E278">
            <v>45611</v>
          </cell>
          <cell r="F278" t="str">
            <v>0121-01</v>
          </cell>
          <cell r="G278">
            <v>45323</v>
          </cell>
          <cell r="H278" t="str">
            <v>145</v>
          </cell>
          <cell r="I278" t="str">
            <v>CONTRATO DE PRESTACION DE SERVICIOS PROFESIONALES</v>
          </cell>
          <cell r="J278">
            <v>190</v>
          </cell>
          <cell r="K278">
            <v>45323</v>
          </cell>
          <cell r="L278">
            <v>45504</v>
          </cell>
          <cell r="M278" t="str">
            <v>181</v>
          </cell>
          <cell r="N278" t="str">
            <v>02</v>
          </cell>
          <cell r="O278" t="str">
            <v>ORDENES DE PAGO</v>
          </cell>
          <cell r="P278" t="str">
            <v>479</v>
          </cell>
          <cell r="Q278" t="str">
            <v>244</v>
          </cell>
          <cell r="R278"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521.</v>
          </cell>
          <cell r="S278" t="str">
            <v>O23011603400000007734</v>
          </cell>
          <cell r="T278" t="str">
            <v>Fortalecimiento a la implementación del Sistema Distrital de Protección integral a las mujeres víctimas de violencias - SOFIA en Bogotá</v>
          </cell>
          <cell r="U278" t="str">
            <v>1-100-F001</v>
          </cell>
          <cell r="V278" t="str">
            <v>VA-RECURSOS DISTRITO</v>
          </cell>
          <cell r="W278" t="str">
            <v>O232020200993500</v>
          </cell>
          <cell r="X278" t="str">
            <v>Otros servicios sociales sin alojamiento</v>
          </cell>
          <cell r="Y278" t="str">
            <v>PM/0121/0106/45010507734</v>
          </cell>
          <cell r="Z278" t="str">
            <v/>
          </cell>
          <cell r="AA278" t="str">
            <v>Servicios de prevención, atención y acogida para e</v>
          </cell>
          <cell r="AB278" t="str">
            <v>10</v>
          </cell>
          <cell r="AC278" t="str">
            <v>CONTRATACIÓN DIRECTA</v>
          </cell>
          <cell r="AD278" t="str">
            <v>1000257324</v>
          </cell>
          <cell r="AE278" t="str">
            <v>CC</v>
          </cell>
          <cell r="AF278" t="str">
            <v>1023011705</v>
          </cell>
          <cell r="AG278" t="str">
            <v>ANGIE MARCELA MORERA AVILA</v>
          </cell>
          <cell r="AH278" t="str">
            <v>1000017590</v>
          </cell>
          <cell r="AI278" t="str">
            <v>DAYRA MARCELA ALDANA DIAZ</v>
          </cell>
          <cell r="AJ278" t="str">
            <v>1004993529</v>
          </cell>
          <cell r="AK278" t="str">
            <v>LUIS GUILLERMO FLECHAS SALCEDO</v>
          </cell>
          <cell r="AL278">
            <v>32148000</v>
          </cell>
          <cell r="AM278">
            <v>0</v>
          </cell>
          <cell r="AN278">
            <v>0</v>
          </cell>
          <cell r="AO278">
            <v>32148000</v>
          </cell>
          <cell r="AP278">
            <v>32148000</v>
          </cell>
          <cell r="AQ278">
            <v>0</v>
          </cell>
          <cell r="AR278" t="str">
            <v>5000630588</v>
          </cell>
          <cell r="AS278" t="str">
            <v>1</v>
          </cell>
          <cell r="AT278" t="str">
            <v>503507</v>
          </cell>
          <cell r="AU278" t="str">
            <v>1</v>
          </cell>
          <cell r="AV278">
            <v>45323</v>
          </cell>
          <cell r="AW278" t="str">
            <v/>
          </cell>
        </row>
        <row r="279">
          <cell r="A279" t="str">
            <v>219-2024</v>
          </cell>
          <cell r="B279" t="str">
            <v>2024</v>
          </cell>
          <cell r="C279" t="str">
            <v>2</v>
          </cell>
          <cell r="D279">
            <v>45292</v>
          </cell>
          <cell r="E279">
            <v>45611</v>
          </cell>
          <cell r="F279" t="str">
            <v>0121-01</v>
          </cell>
          <cell r="G279">
            <v>45323</v>
          </cell>
          <cell r="H279" t="str">
            <v>145</v>
          </cell>
          <cell r="I279" t="str">
            <v>CONTRATO DE PRESTACION DE SERVICIOS PROFESIONALES</v>
          </cell>
          <cell r="J279">
            <v>219</v>
          </cell>
          <cell r="K279">
            <v>45323</v>
          </cell>
          <cell r="L279">
            <v>45504</v>
          </cell>
          <cell r="M279" t="str">
            <v>181</v>
          </cell>
          <cell r="N279" t="str">
            <v>02</v>
          </cell>
          <cell r="O279" t="str">
            <v>ORDENES DE PAGO</v>
          </cell>
          <cell r="P279" t="str">
            <v>452</v>
          </cell>
          <cell r="Q279" t="str">
            <v>245</v>
          </cell>
          <cell r="R279"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507.</v>
          </cell>
          <cell r="S279" t="str">
            <v>O23011603400000007734</v>
          </cell>
          <cell r="T279" t="str">
            <v>Fortalecimiento a la implementación del Sistema Distrital de Protección integral a las mujeres víctimas de violencias - SOFIA en Bogotá</v>
          </cell>
          <cell r="U279" t="str">
            <v>1-100-F001</v>
          </cell>
          <cell r="V279" t="str">
            <v>VA-RECURSOS DISTRITO</v>
          </cell>
          <cell r="W279" t="str">
            <v>O232020200993500</v>
          </cell>
          <cell r="X279" t="str">
            <v>Otros servicios sociales sin alojamiento</v>
          </cell>
          <cell r="Y279" t="str">
            <v>PM/0121/0106/45010507734</v>
          </cell>
          <cell r="Z279" t="str">
            <v/>
          </cell>
          <cell r="AA279" t="str">
            <v>Servicios de prevención, atención y acogida para e</v>
          </cell>
          <cell r="AB279" t="str">
            <v>10</v>
          </cell>
          <cell r="AC279" t="str">
            <v>CONTRATACIÓN DIRECTA</v>
          </cell>
          <cell r="AD279" t="str">
            <v>1004724168</v>
          </cell>
          <cell r="AE279" t="str">
            <v>CC</v>
          </cell>
          <cell r="AF279" t="str">
            <v>1032449799</v>
          </cell>
          <cell r="AG279" t="str">
            <v>JENNY NATALIA PAEZ PULIDO</v>
          </cell>
          <cell r="AH279" t="str">
            <v>1000017590</v>
          </cell>
          <cell r="AI279" t="str">
            <v>DAYRA MARCELA ALDANA DIAZ</v>
          </cell>
          <cell r="AJ279" t="str">
            <v>1004993529</v>
          </cell>
          <cell r="AK279" t="str">
            <v>LUIS GUILLERMO FLECHAS SALCEDO</v>
          </cell>
          <cell r="AL279">
            <v>30552000</v>
          </cell>
          <cell r="AM279">
            <v>0</v>
          </cell>
          <cell r="AN279">
            <v>0</v>
          </cell>
          <cell r="AO279">
            <v>30552000</v>
          </cell>
          <cell r="AP279">
            <v>30552000</v>
          </cell>
          <cell r="AQ279">
            <v>0</v>
          </cell>
          <cell r="AR279" t="str">
            <v>5000630589</v>
          </cell>
          <cell r="AS279" t="str">
            <v>1</v>
          </cell>
          <cell r="AT279" t="str">
            <v>503180</v>
          </cell>
          <cell r="AU279" t="str">
            <v>1</v>
          </cell>
          <cell r="AV279">
            <v>45323</v>
          </cell>
          <cell r="AW279" t="str">
            <v/>
          </cell>
        </row>
        <row r="280">
          <cell r="A280" t="str">
            <v>199-2024</v>
          </cell>
          <cell r="B280" t="str">
            <v>2024</v>
          </cell>
          <cell r="C280" t="str">
            <v>4</v>
          </cell>
          <cell r="D280">
            <v>45292</v>
          </cell>
          <cell r="E280">
            <v>45611</v>
          </cell>
          <cell r="F280" t="str">
            <v>0121-01</v>
          </cell>
          <cell r="G280">
            <v>45323</v>
          </cell>
          <cell r="H280" t="str">
            <v>145</v>
          </cell>
          <cell r="I280" t="str">
            <v>CONTRATO DE PRESTACION DE SERVICIOS PROFESIONALES</v>
          </cell>
          <cell r="J280">
            <v>199</v>
          </cell>
          <cell r="K280">
            <v>45323</v>
          </cell>
          <cell r="L280">
            <v>45504</v>
          </cell>
          <cell r="M280" t="str">
            <v>181</v>
          </cell>
          <cell r="N280" t="str">
            <v>02</v>
          </cell>
          <cell r="O280" t="str">
            <v>ORDENES DE PAGO</v>
          </cell>
          <cell r="P280" t="str">
            <v>344</v>
          </cell>
          <cell r="Q280" t="str">
            <v>246</v>
          </cell>
          <cell r="R280"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471.</v>
          </cell>
          <cell r="S280" t="str">
            <v>O23011601050000007671</v>
          </cell>
          <cell r="T280" t="str">
            <v>Implementación de acciones afirmativas dirigidas a las mujeres con enfoque diferencial y de género en Bogotá</v>
          </cell>
          <cell r="U280" t="str">
            <v>1-100-F001</v>
          </cell>
          <cell r="V280" t="str">
            <v>VA-RECURSOS DISTRITO</v>
          </cell>
          <cell r="W280" t="str">
            <v>O232020200991122</v>
          </cell>
          <cell r="X280" t="str">
            <v>Servicios de la administración pública relacionados con la salud</v>
          </cell>
          <cell r="Y280" t="str">
            <v>PM/0121/0108/45020337671</v>
          </cell>
          <cell r="Z280" t="str">
            <v/>
          </cell>
          <cell r="AA280" t="str">
            <v>Servicio de promoción de la garantía de derechos</v>
          </cell>
          <cell r="AB280" t="str">
            <v>10</v>
          </cell>
          <cell r="AC280" t="str">
            <v>CONTRATACIÓN DIRECTA</v>
          </cell>
          <cell r="AD280" t="str">
            <v>1000257818</v>
          </cell>
          <cell r="AE280" t="str">
            <v>CC</v>
          </cell>
          <cell r="AF280" t="str">
            <v>52517180</v>
          </cell>
          <cell r="AG280" t="str">
            <v>CAROLINA  CARREÑO SANCHEZ</v>
          </cell>
          <cell r="AH280" t="str">
            <v>1000017590</v>
          </cell>
          <cell r="AI280" t="str">
            <v>DAYRA MARCELA ALDANA DIAZ</v>
          </cell>
          <cell r="AJ280" t="str">
            <v>1004993529</v>
          </cell>
          <cell r="AK280" t="str">
            <v>LUIS GUILLERMO FLECHAS SALCEDO</v>
          </cell>
          <cell r="AL280">
            <v>31827000</v>
          </cell>
          <cell r="AM280">
            <v>353633</v>
          </cell>
          <cell r="AN280">
            <v>0</v>
          </cell>
          <cell r="AO280">
            <v>31473367</v>
          </cell>
          <cell r="AP280">
            <v>31473367</v>
          </cell>
          <cell r="AQ280">
            <v>0</v>
          </cell>
          <cell r="AR280" t="str">
            <v>5000630590</v>
          </cell>
          <cell r="AS280" t="str">
            <v>1</v>
          </cell>
          <cell r="AT280" t="str">
            <v>498902</v>
          </cell>
          <cell r="AU280" t="str">
            <v>1</v>
          </cell>
          <cell r="AV280">
            <v>45323</v>
          </cell>
          <cell r="AW280" t="str">
            <v/>
          </cell>
        </row>
        <row r="281">
          <cell r="A281" t="str">
            <v>197-2024</v>
          </cell>
          <cell r="B281" t="str">
            <v>2024</v>
          </cell>
          <cell r="C281" t="str">
            <v>2</v>
          </cell>
          <cell r="D281">
            <v>45292</v>
          </cell>
          <cell r="E281">
            <v>45611</v>
          </cell>
          <cell r="F281" t="str">
            <v>0121-01</v>
          </cell>
          <cell r="G281">
            <v>45323</v>
          </cell>
          <cell r="H281" t="str">
            <v>145</v>
          </cell>
          <cell r="I281" t="str">
            <v>CONTRATO DE PRESTACION DE SERVICIOS PROFESIONALES</v>
          </cell>
          <cell r="J281">
            <v>197</v>
          </cell>
          <cell r="K281">
            <v>45323</v>
          </cell>
          <cell r="L281">
            <v>45504</v>
          </cell>
          <cell r="M281" t="str">
            <v>181</v>
          </cell>
          <cell r="N281" t="str">
            <v>02</v>
          </cell>
          <cell r="O281" t="str">
            <v>ORDENES DE PAGO</v>
          </cell>
          <cell r="P281" t="str">
            <v>552</v>
          </cell>
          <cell r="Q281" t="str">
            <v>247</v>
          </cell>
          <cell r="R281" t="str">
            <v>Prestación de servicios profesionales a la Dirección Administrativa y Financiera en la generación de reportes y respuesta a solicitudes de información financiera, así como apoyar el trámite de pagos y participar en la evaluación financiera y de capacidad organizacional y Evaluación Económica, así como en la elaboración de los análisis económicos del sector y aspectos financieros correspondientes a las diferentes modalidades de selección en contratación estatal. PC 1041.</v>
          </cell>
          <cell r="S281" t="str">
            <v>O23011605560000007662</v>
          </cell>
          <cell r="T281" t="str">
            <v>Fortalecimiento a la gestión institucional de la SDMujer en Bogotá</v>
          </cell>
          <cell r="U281" t="str">
            <v>1-100-F001</v>
          </cell>
          <cell r="V281" t="str">
            <v>VA-RECURSOS DISTRITO</v>
          </cell>
          <cell r="W281" t="str">
            <v>O232020200991114</v>
          </cell>
          <cell r="X281" t="str">
            <v>Servicios de planificación económica, social y estadística de la administración publica</v>
          </cell>
          <cell r="Y281" t="str">
            <v>PM/0121/0108/45990287662</v>
          </cell>
          <cell r="Z281" t="str">
            <v/>
          </cell>
          <cell r="AA281" t="str">
            <v>Servicio de promoción de la garantía de derechos</v>
          </cell>
          <cell r="AB281" t="str">
            <v>10</v>
          </cell>
          <cell r="AC281" t="str">
            <v>CONTRATACIÓN DIRECTA</v>
          </cell>
          <cell r="AD281" t="str">
            <v>1000093209</v>
          </cell>
          <cell r="AE281" t="str">
            <v>CC</v>
          </cell>
          <cell r="AF281" t="str">
            <v>1098713784</v>
          </cell>
          <cell r="AG281" t="str">
            <v>ANGELA MARIA CARDOZO CHAVEZ</v>
          </cell>
          <cell r="AH281" t="str">
            <v>1000017590</v>
          </cell>
          <cell r="AI281" t="str">
            <v>DAYRA MARCELA ALDANA DIAZ</v>
          </cell>
          <cell r="AJ281" t="str">
            <v>1004993529</v>
          </cell>
          <cell r="AK281" t="str">
            <v>LUIS GUILLERMO FLECHAS SALCEDO</v>
          </cell>
          <cell r="AL281">
            <v>36400000</v>
          </cell>
          <cell r="AM281">
            <v>2800000</v>
          </cell>
          <cell r="AN281">
            <v>0</v>
          </cell>
          <cell r="AO281">
            <v>33600000</v>
          </cell>
          <cell r="AP281">
            <v>33600000</v>
          </cell>
          <cell r="AQ281">
            <v>0</v>
          </cell>
          <cell r="AR281" t="str">
            <v>5000630591</v>
          </cell>
          <cell r="AS281" t="str">
            <v>1</v>
          </cell>
          <cell r="AT281" t="str">
            <v>506062</v>
          </cell>
          <cell r="AU281" t="str">
            <v>1</v>
          </cell>
          <cell r="AV281">
            <v>45323</v>
          </cell>
          <cell r="AW281" t="str">
            <v/>
          </cell>
        </row>
        <row r="282">
          <cell r="A282" t="str">
            <v>200-2024</v>
          </cell>
          <cell r="B282" t="str">
            <v>2024</v>
          </cell>
          <cell r="C282" t="str">
            <v>2</v>
          </cell>
          <cell r="D282">
            <v>45292</v>
          </cell>
          <cell r="E282">
            <v>45611</v>
          </cell>
          <cell r="F282" t="str">
            <v>0121-01</v>
          </cell>
          <cell r="G282">
            <v>45323</v>
          </cell>
          <cell r="H282" t="str">
            <v>145</v>
          </cell>
          <cell r="I282" t="str">
            <v>CONTRATO DE PRESTACION DE SERVICIOS PROFESIONALES</v>
          </cell>
          <cell r="J282">
            <v>200</v>
          </cell>
          <cell r="K282">
            <v>45323</v>
          </cell>
          <cell r="L282">
            <v>45504</v>
          </cell>
          <cell r="M282" t="str">
            <v>181</v>
          </cell>
          <cell r="N282" t="str">
            <v>02</v>
          </cell>
          <cell r="O282" t="str">
            <v>ORDENES DE PAGO</v>
          </cell>
          <cell r="P282" t="str">
            <v>69</v>
          </cell>
          <cell r="Q282" t="str">
            <v>248</v>
          </cell>
          <cell r="R282"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296.</v>
          </cell>
          <cell r="S282" t="str">
            <v>O23011601020000007675</v>
          </cell>
          <cell r="T282" t="str">
            <v>Implementación de la Estrategia de Territorialización de la Política Pública de Mujeres y Equidad de Género a través de las Casas de Igualdad de Oportunidades para las Mujeres en Bogotá</v>
          </cell>
          <cell r="U282" t="str">
            <v>1-100-F001</v>
          </cell>
          <cell r="V282" t="str">
            <v>VA-RECURSOS DISTRITO</v>
          </cell>
          <cell r="W282" t="str">
            <v>O232020200991114</v>
          </cell>
          <cell r="X282" t="str">
            <v>Servicios de planificación económica, social y estadística de la administración publica</v>
          </cell>
          <cell r="Y282" t="str">
            <v>PM/0121/0108/45020227675</v>
          </cell>
          <cell r="Z282" t="str">
            <v/>
          </cell>
          <cell r="AA282" t="str">
            <v>Servicio de promoción de la garantía de derechos</v>
          </cell>
          <cell r="AB282" t="str">
            <v>10</v>
          </cell>
          <cell r="AC282" t="str">
            <v>CONTRATACIÓN DIRECTA</v>
          </cell>
          <cell r="AD282" t="str">
            <v>1006327876</v>
          </cell>
          <cell r="AE282" t="str">
            <v>CC</v>
          </cell>
          <cell r="AF282" t="str">
            <v>1018474834</v>
          </cell>
          <cell r="AG282" t="str">
            <v>MARIA FRANCISCA SANCHEZ OSORIO</v>
          </cell>
          <cell r="AH282" t="str">
            <v>1000017590</v>
          </cell>
          <cell r="AI282" t="str">
            <v>DAYRA MARCELA ALDANA DIAZ</v>
          </cell>
          <cell r="AJ282" t="str">
            <v>1004993529</v>
          </cell>
          <cell r="AK282" t="str">
            <v>LUIS GUILLERMO FLECHAS SALCEDO</v>
          </cell>
          <cell r="AL282">
            <v>28644000</v>
          </cell>
          <cell r="AM282">
            <v>0</v>
          </cell>
          <cell r="AN282">
            <v>0</v>
          </cell>
          <cell r="AO282">
            <v>28644000</v>
          </cell>
          <cell r="AP282">
            <v>28644000</v>
          </cell>
          <cell r="AQ282">
            <v>0</v>
          </cell>
          <cell r="AR282" t="str">
            <v>5000630594</v>
          </cell>
          <cell r="AS282" t="str">
            <v>1</v>
          </cell>
          <cell r="AT282" t="str">
            <v>489610</v>
          </cell>
          <cell r="AU282" t="str">
            <v>1</v>
          </cell>
          <cell r="AV282">
            <v>45323</v>
          </cell>
          <cell r="AW282" t="str">
            <v/>
          </cell>
        </row>
        <row r="283">
          <cell r="A283" t="str">
            <v>206-2024</v>
          </cell>
          <cell r="B283" t="str">
            <v>2024</v>
          </cell>
          <cell r="C283" t="str">
            <v>4</v>
          </cell>
          <cell r="D283">
            <v>45292</v>
          </cell>
          <cell r="E283">
            <v>45611</v>
          </cell>
          <cell r="F283" t="str">
            <v>0121-01</v>
          </cell>
          <cell r="G283">
            <v>45323</v>
          </cell>
          <cell r="H283" t="str">
            <v>145</v>
          </cell>
          <cell r="I283" t="str">
            <v>CONTRATO DE PRESTACION DE SERVICIOS PROFESIONALES</v>
          </cell>
          <cell r="J283">
            <v>206</v>
          </cell>
          <cell r="K283">
            <v>45323</v>
          </cell>
          <cell r="L283">
            <v>45504</v>
          </cell>
          <cell r="M283" t="str">
            <v>181</v>
          </cell>
          <cell r="N283" t="str">
            <v>02</v>
          </cell>
          <cell r="O283" t="str">
            <v>ORDENES DE PAGO</v>
          </cell>
          <cell r="P283" t="str">
            <v>31</v>
          </cell>
          <cell r="Q283" t="str">
            <v>249</v>
          </cell>
          <cell r="R283" t="str">
            <v>Prestar servicios profesionales para la realización de Primera Atención, seguimiento de casos y acciones orientadas al empoderamiento de las mujeres en la Casas de Igualdad de Oportunidades para las Mujeres que le sea asignada. PC 250.</v>
          </cell>
          <cell r="S283" t="str">
            <v>O23011601020000007675</v>
          </cell>
          <cell r="T283" t="str">
            <v>Implementación de la Estrategia de Territorialización de la Política Pública de Mujeres y Equidad de Género a través de las Casas de Igualdad de Oportunidades para las Mujeres en Bogotá</v>
          </cell>
          <cell r="U283" t="str">
            <v>1-100-F001</v>
          </cell>
          <cell r="V283" t="str">
            <v>VA-RECURSOS DISTRITO</v>
          </cell>
          <cell r="W283" t="str">
            <v>O232020200991122</v>
          </cell>
          <cell r="X283" t="str">
            <v>Servicios de la administración pública relacionados con la salud</v>
          </cell>
          <cell r="Y283" t="str">
            <v>PM/0121/0108/45020227675</v>
          </cell>
          <cell r="Z283" t="str">
            <v/>
          </cell>
          <cell r="AA283" t="str">
            <v>Servicio de promoción de la garantía de derechos</v>
          </cell>
          <cell r="AB283" t="str">
            <v>10</v>
          </cell>
          <cell r="AC283" t="str">
            <v>CONTRATACIÓN DIRECTA</v>
          </cell>
          <cell r="AD283" t="str">
            <v>1009056303</v>
          </cell>
          <cell r="AE283" t="str">
            <v>CC</v>
          </cell>
          <cell r="AF283" t="str">
            <v>1016031370</v>
          </cell>
          <cell r="AG283" t="str">
            <v>NATALIA  NOVOA PLATA</v>
          </cell>
          <cell r="AH283" t="str">
            <v>1000017590</v>
          </cell>
          <cell r="AI283" t="str">
            <v>DAYRA MARCELA ALDANA DIAZ</v>
          </cell>
          <cell r="AJ283" t="str">
            <v>1004993529</v>
          </cell>
          <cell r="AK283" t="str">
            <v>LUIS GUILLERMO FLECHAS SALCEDO</v>
          </cell>
          <cell r="AL283">
            <v>34482500</v>
          </cell>
          <cell r="AM283">
            <v>2652500</v>
          </cell>
          <cell r="AN283">
            <v>0</v>
          </cell>
          <cell r="AO283">
            <v>31830000</v>
          </cell>
          <cell r="AP283">
            <v>31830000</v>
          </cell>
          <cell r="AQ283">
            <v>0</v>
          </cell>
          <cell r="AR283" t="str">
            <v>5000630598</v>
          </cell>
          <cell r="AS283" t="str">
            <v>1</v>
          </cell>
          <cell r="AT283" t="str">
            <v>489040</v>
          </cell>
          <cell r="AU283" t="str">
            <v>1</v>
          </cell>
          <cell r="AV283">
            <v>45323</v>
          </cell>
          <cell r="AW283" t="str">
            <v/>
          </cell>
        </row>
        <row r="284">
          <cell r="A284" t="str">
            <v>218-2024</v>
          </cell>
          <cell r="B284" t="str">
            <v>2024</v>
          </cell>
          <cell r="C284" t="str">
            <v>2</v>
          </cell>
          <cell r="D284">
            <v>45292</v>
          </cell>
          <cell r="E284">
            <v>45611</v>
          </cell>
          <cell r="F284" t="str">
            <v>0121-01</v>
          </cell>
          <cell r="G284">
            <v>45323</v>
          </cell>
          <cell r="H284" t="str">
            <v>145</v>
          </cell>
          <cell r="I284" t="str">
            <v>CONTRATO DE PRESTACION DE SERVICIOS PROFESIONALES</v>
          </cell>
          <cell r="J284">
            <v>218</v>
          </cell>
          <cell r="K284">
            <v>45323</v>
          </cell>
          <cell r="L284">
            <v>45504</v>
          </cell>
          <cell r="M284" t="str">
            <v>181</v>
          </cell>
          <cell r="N284" t="str">
            <v>02</v>
          </cell>
          <cell r="O284" t="str">
            <v>ORDENES DE PAGO</v>
          </cell>
          <cell r="P284" t="str">
            <v>451</v>
          </cell>
          <cell r="Q284" t="str">
            <v>250</v>
          </cell>
          <cell r="R284"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506.</v>
          </cell>
          <cell r="S284" t="str">
            <v>O23011603400000007734</v>
          </cell>
          <cell r="T284" t="str">
            <v>Fortalecimiento a la implementación del Sistema Distrital de Protección integral a las mujeres víctimas de violencias - SOFIA en Bogotá</v>
          </cell>
          <cell r="U284" t="str">
            <v>1-100-F001</v>
          </cell>
          <cell r="V284" t="str">
            <v>VA-RECURSOS DISTRITO</v>
          </cell>
          <cell r="W284" t="str">
            <v>O232020200993500</v>
          </cell>
          <cell r="X284" t="str">
            <v>Otros servicios sociales sin alojamiento</v>
          </cell>
          <cell r="Y284" t="str">
            <v>PM/0121/0106/45010507734</v>
          </cell>
          <cell r="Z284" t="str">
            <v/>
          </cell>
          <cell r="AA284" t="str">
            <v>Servicios de prevención, atención y acogida para e</v>
          </cell>
          <cell r="AB284" t="str">
            <v>10</v>
          </cell>
          <cell r="AC284" t="str">
            <v>CONTRATACIÓN DIRECTA</v>
          </cell>
          <cell r="AD284" t="str">
            <v>1007217348</v>
          </cell>
          <cell r="AE284" t="str">
            <v>CC</v>
          </cell>
          <cell r="AF284" t="str">
            <v>1010175393</v>
          </cell>
          <cell r="AG284" t="str">
            <v>GINA FERNANDA INDABURO MORENO</v>
          </cell>
          <cell r="AH284" t="str">
            <v>1000017590</v>
          </cell>
          <cell r="AI284" t="str">
            <v>DAYRA MARCELA ALDANA DIAZ</v>
          </cell>
          <cell r="AJ284" t="str">
            <v>1004993529</v>
          </cell>
          <cell r="AK284" t="str">
            <v>LUIS GUILLERMO FLECHAS SALCEDO</v>
          </cell>
          <cell r="AL284">
            <v>30552000</v>
          </cell>
          <cell r="AM284">
            <v>0</v>
          </cell>
          <cell r="AN284">
            <v>0</v>
          </cell>
          <cell r="AO284">
            <v>30552000</v>
          </cell>
          <cell r="AP284">
            <v>30552000</v>
          </cell>
          <cell r="AQ284">
            <v>0</v>
          </cell>
          <cell r="AR284" t="str">
            <v>5000630600</v>
          </cell>
          <cell r="AS284" t="str">
            <v>1</v>
          </cell>
          <cell r="AT284" t="str">
            <v>503171</v>
          </cell>
          <cell r="AU284" t="str">
            <v>1</v>
          </cell>
          <cell r="AV284">
            <v>45323</v>
          </cell>
          <cell r="AW284" t="str">
            <v/>
          </cell>
        </row>
        <row r="285">
          <cell r="A285" t="str">
            <v>207-2024</v>
          </cell>
          <cell r="B285" t="str">
            <v>2024</v>
          </cell>
          <cell r="C285" t="str">
            <v>4</v>
          </cell>
          <cell r="D285">
            <v>45292</v>
          </cell>
          <cell r="E285">
            <v>45611</v>
          </cell>
          <cell r="F285" t="str">
            <v>0121-01</v>
          </cell>
          <cell r="G285">
            <v>45323</v>
          </cell>
          <cell r="H285" t="str">
            <v>145</v>
          </cell>
          <cell r="I285" t="str">
            <v>CONTRATO DE PRESTACION DE SERVICIOS PROFESIONALES</v>
          </cell>
          <cell r="J285">
            <v>207</v>
          </cell>
          <cell r="K285">
            <v>45323</v>
          </cell>
          <cell r="L285">
            <v>45504</v>
          </cell>
          <cell r="M285" t="str">
            <v>181</v>
          </cell>
          <cell r="N285" t="str">
            <v>02</v>
          </cell>
          <cell r="O285" t="str">
            <v>ORDENES DE PAGO</v>
          </cell>
          <cell r="P285" t="str">
            <v>33</v>
          </cell>
          <cell r="Q285" t="str">
            <v>251</v>
          </cell>
          <cell r="R285" t="str">
            <v>Prestar servicios profesionales para la realización de Primera Atención, seguimiento de casos y acciones orientadas al empoderamiento de las mujeres en la Casas de Igualdad de Oportunidades para las Mujeres que le sea asignada. PC 252.</v>
          </cell>
          <cell r="S285" t="str">
            <v>O23011601020000007675</v>
          </cell>
          <cell r="T285" t="str">
            <v>Implementación de la Estrategia de Territorialización de la Política Pública de Mujeres y Equidad de Género a través de las Casas de Igualdad de Oportunidades para las Mujeres en Bogotá</v>
          </cell>
          <cell r="U285" t="str">
            <v>1-100-F001</v>
          </cell>
          <cell r="V285" t="str">
            <v>VA-RECURSOS DISTRITO</v>
          </cell>
          <cell r="W285" t="str">
            <v>O232020200991122</v>
          </cell>
          <cell r="X285" t="str">
            <v>Servicios de la administración pública relacionados con la salud</v>
          </cell>
          <cell r="Y285" t="str">
            <v>PM/0121/0108/45020227675</v>
          </cell>
          <cell r="Z285" t="str">
            <v/>
          </cell>
          <cell r="AA285" t="str">
            <v>Servicio de promoción de la garantía de derechos</v>
          </cell>
          <cell r="AB285" t="str">
            <v>10</v>
          </cell>
          <cell r="AC285" t="str">
            <v>CONTRATACIÓN DIRECTA</v>
          </cell>
          <cell r="AD285" t="str">
            <v>1011092215</v>
          </cell>
          <cell r="AE285" t="str">
            <v>CC</v>
          </cell>
          <cell r="AF285" t="str">
            <v>1031152962</v>
          </cell>
          <cell r="AG285" t="str">
            <v>MARIA ALEJANDRA OROZCO RODRIGUEZ</v>
          </cell>
          <cell r="AH285" t="str">
            <v>1000017590</v>
          </cell>
          <cell r="AI285" t="str">
            <v>DAYRA MARCELA ALDANA DIAZ</v>
          </cell>
          <cell r="AJ285" t="str">
            <v>1004993529</v>
          </cell>
          <cell r="AK285" t="str">
            <v>LUIS GUILLERMO FLECHAS SALCEDO</v>
          </cell>
          <cell r="AL285">
            <v>34482500</v>
          </cell>
          <cell r="AM285">
            <v>2652500</v>
          </cell>
          <cell r="AN285">
            <v>0</v>
          </cell>
          <cell r="AO285">
            <v>31830000</v>
          </cell>
          <cell r="AP285">
            <v>31830000</v>
          </cell>
          <cell r="AQ285">
            <v>0</v>
          </cell>
          <cell r="AR285" t="str">
            <v>5000630602</v>
          </cell>
          <cell r="AS285" t="str">
            <v>1</v>
          </cell>
          <cell r="AT285" t="str">
            <v>489050</v>
          </cell>
          <cell r="AU285" t="str">
            <v>1</v>
          </cell>
          <cell r="AV285">
            <v>45323</v>
          </cell>
          <cell r="AW285" t="str">
            <v/>
          </cell>
        </row>
        <row r="286">
          <cell r="A286" t="str">
            <v>220-2024</v>
          </cell>
          <cell r="B286" t="str">
            <v>2024</v>
          </cell>
          <cell r="C286" t="str">
            <v>2</v>
          </cell>
          <cell r="D286">
            <v>45292</v>
          </cell>
          <cell r="E286">
            <v>45611</v>
          </cell>
          <cell r="F286" t="str">
            <v>0121-01</v>
          </cell>
          <cell r="G286">
            <v>45323</v>
          </cell>
          <cell r="H286" t="str">
            <v>145</v>
          </cell>
          <cell r="I286" t="str">
            <v>CONTRATO DE PRESTACION DE SERVICIOS PROFESIONALES</v>
          </cell>
          <cell r="J286">
            <v>220</v>
          </cell>
          <cell r="K286">
            <v>45323</v>
          </cell>
          <cell r="L286">
            <v>45504</v>
          </cell>
          <cell r="M286" t="str">
            <v>181</v>
          </cell>
          <cell r="N286" t="str">
            <v>02</v>
          </cell>
          <cell r="O286" t="str">
            <v>ORDENES DE PAGO</v>
          </cell>
          <cell r="P286" t="str">
            <v>453</v>
          </cell>
          <cell r="Q286" t="str">
            <v>252</v>
          </cell>
          <cell r="R286"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508.</v>
          </cell>
          <cell r="S286" t="str">
            <v>O23011603400000007734</v>
          </cell>
          <cell r="T286" t="str">
            <v>Fortalecimiento a la implementación del Sistema Distrital de Protección integral a las mujeres víctimas de violencias - SOFIA en Bogotá</v>
          </cell>
          <cell r="U286" t="str">
            <v>1-100-F001</v>
          </cell>
          <cell r="V286" t="str">
            <v>VA-RECURSOS DISTRITO</v>
          </cell>
          <cell r="W286" t="str">
            <v>O232020200993500</v>
          </cell>
          <cell r="X286" t="str">
            <v>Otros servicios sociales sin alojamiento</v>
          </cell>
          <cell r="Y286" t="str">
            <v>PM/0121/0106/45010507734</v>
          </cell>
          <cell r="Z286" t="str">
            <v/>
          </cell>
          <cell r="AA286" t="str">
            <v>Servicios de prevención, atención y acogida para e</v>
          </cell>
          <cell r="AB286" t="str">
            <v>10</v>
          </cell>
          <cell r="AC286" t="str">
            <v>CONTRATACIÓN DIRECTA</v>
          </cell>
          <cell r="AD286" t="str">
            <v>1012356198</v>
          </cell>
          <cell r="AE286" t="str">
            <v>CC</v>
          </cell>
          <cell r="AF286" t="str">
            <v>1049633184</v>
          </cell>
          <cell r="AG286" t="str">
            <v>ANDREA PAOLA BARRETO POREZ</v>
          </cell>
          <cell r="AH286" t="str">
            <v>1000017590</v>
          </cell>
          <cell r="AI286" t="str">
            <v>DAYRA MARCELA ALDANA DIAZ</v>
          </cell>
          <cell r="AJ286" t="str">
            <v>1004993529</v>
          </cell>
          <cell r="AK286" t="str">
            <v>LUIS GUILLERMO FLECHAS SALCEDO</v>
          </cell>
          <cell r="AL286">
            <v>30552000</v>
          </cell>
          <cell r="AM286">
            <v>0</v>
          </cell>
          <cell r="AN286">
            <v>0</v>
          </cell>
          <cell r="AO286">
            <v>30552000</v>
          </cell>
          <cell r="AP286">
            <v>30552000</v>
          </cell>
          <cell r="AQ286">
            <v>0</v>
          </cell>
          <cell r="AR286" t="str">
            <v>5000630604</v>
          </cell>
          <cell r="AS286" t="str">
            <v>1</v>
          </cell>
          <cell r="AT286" t="str">
            <v>503185</v>
          </cell>
          <cell r="AU286" t="str">
            <v>1</v>
          </cell>
          <cell r="AV286">
            <v>45323</v>
          </cell>
          <cell r="AW286" t="str">
            <v/>
          </cell>
        </row>
        <row r="287">
          <cell r="A287" t="str">
            <v>189-2024</v>
          </cell>
          <cell r="B287" t="str">
            <v>2024</v>
          </cell>
          <cell r="C287" t="str">
            <v>2</v>
          </cell>
          <cell r="D287">
            <v>45292</v>
          </cell>
          <cell r="E287">
            <v>45611</v>
          </cell>
          <cell r="F287" t="str">
            <v>0121-01</v>
          </cell>
          <cell r="G287">
            <v>45323</v>
          </cell>
          <cell r="H287" t="str">
            <v>145</v>
          </cell>
          <cell r="I287" t="str">
            <v>CONTRATO DE PRESTACION DE SERVICIOS PROFESIONALES</v>
          </cell>
          <cell r="J287">
            <v>189</v>
          </cell>
          <cell r="K287">
            <v>45323</v>
          </cell>
          <cell r="L287">
            <v>45504</v>
          </cell>
          <cell r="M287" t="str">
            <v>181</v>
          </cell>
          <cell r="N287" t="str">
            <v>02</v>
          </cell>
          <cell r="O287" t="str">
            <v>ORDENES DE PAGO</v>
          </cell>
          <cell r="P287" t="str">
            <v>478</v>
          </cell>
          <cell r="Q287" t="str">
            <v>253</v>
          </cell>
          <cell r="R287"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520.</v>
          </cell>
          <cell r="S287" t="str">
            <v>O23011603400000007734</v>
          </cell>
          <cell r="T287" t="str">
            <v>Fortalecimiento a la implementación del Sistema Distrital de Protección integral a las mujeres víctimas de violencias - SOFIA en Bogotá</v>
          </cell>
          <cell r="U287" t="str">
            <v>1-100-F001</v>
          </cell>
          <cell r="V287" t="str">
            <v>VA-RECURSOS DISTRITO</v>
          </cell>
          <cell r="W287" t="str">
            <v>O232020200993500</v>
          </cell>
          <cell r="X287" t="str">
            <v>Otros servicios sociales sin alojamiento</v>
          </cell>
          <cell r="Y287" t="str">
            <v>PM/0121/0106/45010507734</v>
          </cell>
          <cell r="Z287" t="str">
            <v/>
          </cell>
          <cell r="AA287" t="str">
            <v>Servicios de prevención, atención y acogida para e</v>
          </cell>
          <cell r="AB287" t="str">
            <v>10</v>
          </cell>
          <cell r="AC287" t="str">
            <v>CONTRATACIÓN DIRECTA</v>
          </cell>
          <cell r="AD287" t="str">
            <v>1000121132</v>
          </cell>
          <cell r="AE287" t="str">
            <v>CC</v>
          </cell>
          <cell r="AF287" t="str">
            <v>52877283</v>
          </cell>
          <cell r="AG287" t="str">
            <v>IVONNE KARINE RAMIREZ CARDENAS</v>
          </cell>
          <cell r="AH287" t="str">
            <v>1000017590</v>
          </cell>
          <cell r="AI287" t="str">
            <v>DAYRA MARCELA ALDANA DIAZ</v>
          </cell>
          <cell r="AJ287" t="str">
            <v>1004993529</v>
          </cell>
          <cell r="AK287" t="str">
            <v>LUIS GUILLERMO FLECHAS SALCEDO</v>
          </cell>
          <cell r="AL287">
            <v>32148000</v>
          </cell>
          <cell r="AM287">
            <v>0</v>
          </cell>
          <cell r="AN287">
            <v>0</v>
          </cell>
          <cell r="AO287">
            <v>32148000</v>
          </cell>
          <cell r="AP287">
            <v>32148000</v>
          </cell>
          <cell r="AQ287">
            <v>0</v>
          </cell>
          <cell r="AR287" t="str">
            <v>5000630606</v>
          </cell>
          <cell r="AS287" t="str">
            <v>1</v>
          </cell>
          <cell r="AT287" t="str">
            <v>503505</v>
          </cell>
          <cell r="AU287" t="str">
            <v>1</v>
          </cell>
          <cell r="AV287">
            <v>45323</v>
          </cell>
          <cell r="AW287" t="str">
            <v/>
          </cell>
        </row>
        <row r="288">
          <cell r="A288" t="str">
            <v>174-2024</v>
          </cell>
          <cell r="B288" t="str">
            <v>2024</v>
          </cell>
          <cell r="C288" t="str">
            <v>2</v>
          </cell>
          <cell r="D288">
            <v>45292</v>
          </cell>
          <cell r="E288">
            <v>45611</v>
          </cell>
          <cell r="F288" t="str">
            <v>0121-01</v>
          </cell>
          <cell r="G288">
            <v>45323</v>
          </cell>
          <cell r="H288" t="str">
            <v>145</v>
          </cell>
          <cell r="I288" t="str">
            <v>CONTRATO DE PRESTACION DE SERVICIOS PROFESIONALES</v>
          </cell>
          <cell r="J288">
            <v>174</v>
          </cell>
          <cell r="K288">
            <v>45323</v>
          </cell>
          <cell r="L288">
            <v>45504</v>
          </cell>
          <cell r="M288" t="str">
            <v>181</v>
          </cell>
          <cell r="N288" t="str">
            <v>02</v>
          </cell>
          <cell r="O288" t="str">
            <v>ORDENES DE PAGO</v>
          </cell>
          <cell r="P288" t="str">
            <v>326</v>
          </cell>
          <cell r="Q288" t="str">
            <v>254</v>
          </cell>
          <cell r="R288" t="str">
            <v>Apoyar a la SDMujer para liderar la puesta en marcha del plan de acción de la Política Pública de Mujeres y Equidad de Género (PPMYEG). PC 176.</v>
          </cell>
          <cell r="S288" t="str">
            <v>O23011601050000007738</v>
          </cell>
          <cell r="T288" t="str">
            <v>Implementación de Políticas Públicas lideradas por la Secretaria de la Mujer y Transversalización de género para promover igualdad, desarrollo de capacidades y reconocimiento de las mujeres de Bogotá</v>
          </cell>
          <cell r="U288" t="str">
            <v>1-100-F001</v>
          </cell>
          <cell r="V288" t="str">
            <v>VA-RECURSOS DISTRITO</v>
          </cell>
          <cell r="W288" t="str">
            <v>O232020200991114</v>
          </cell>
          <cell r="X288" t="str">
            <v>Servicios de planificación económica, social y estadística de la administración publica</v>
          </cell>
          <cell r="Y288" t="str">
            <v>PM/0121/0108/45020327738</v>
          </cell>
          <cell r="Z288" t="str">
            <v/>
          </cell>
          <cell r="AA288" t="str">
            <v>Servicio de promoción de la garantía de derechos</v>
          </cell>
          <cell r="AB288" t="str">
            <v>10</v>
          </cell>
          <cell r="AC288" t="str">
            <v>CONTRATACIÓN DIRECTA</v>
          </cell>
          <cell r="AD288" t="str">
            <v>1000016652</v>
          </cell>
          <cell r="AE288" t="str">
            <v>CC</v>
          </cell>
          <cell r="AF288" t="str">
            <v>1030559436</v>
          </cell>
          <cell r="AG288" t="str">
            <v>JOHANNA ALEXANDRA HERNANDEZ CORTES</v>
          </cell>
          <cell r="AH288" t="str">
            <v>1000017590</v>
          </cell>
          <cell r="AI288" t="str">
            <v>DAYRA MARCELA ALDANA DIAZ</v>
          </cell>
          <cell r="AJ288" t="str">
            <v>1004993529</v>
          </cell>
          <cell r="AK288" t="str">
            <v>LUIS GUILLERMO FLECHAS SALCEDO</v>
          </cell>
          <cell r="AL288">
            <v>45600000</v>
          </cell>
          <cell r="AM288">
            <v>0</v>
          </cell>
          <cell r="AN288">
            <v>0</v>
          </cell>
          <cell r="AO288">
            <v>45600000</v>
          </cell>
          <cell r="AP288">
            <v>45600000</v>
          </cell>
          <cell r="AQ288">
            <v>0</v>
          </cell>
          <cell r="AR288" t="str">
            <v>5000630612</v>
          </cell>
          <cell r="AS288" t="str">
            <v>1</v>
          </cell>
          <cell r="AT288" t="str">
            <v>498607</v>
          </cell>
          <cell r="AU288" t="str">
            <v>1</v>
          </cell>
          <cell r="AV288">
            <v>45323</v>
          </cell>
          <cell r="AW288" t="str">
            <v/>
          </cell>
        </row>
        <row r="289">
          <cell r="A289" t="str">
            <v>217-2024</v>
          </cell>
          <cell r="B289" t="str">
            <v>2024</v>
          </cell>
          <cell r="C289" t="str">
            <v>2</v>
          </cell>
          <cell r="D289">
            <v>45292</v>
          </cell>
          <cell r="E289">
            <v>45611</v>
          </cell>
          <cell r="F289" t="str">
            <v>0121-01</v>
          </cell>
          <cell r="G289">
            <v>45323</v>
          </cell>
          <cell r="H289" t="str">
            <v>145</v>
          </cell>
          <cell r="I289" t="str">
            <v>CONTRATO DE PRESTACION DE SERVICIOS PROFESIONALES</v>
          </cell>
          <cell r="J289">
            <v>217</v>
          </cell>
          <cell r="K289">
            <v>45323</v>
          </cell>
          <cell r="L289">
            <v>45504</v>
          </cell>
          <cell r="M289" t="str">
            <v>181</v>
          </cell>
          <cell r="N289" t="str">
            <v>02</v>
          </cell>
          <cell r="O289" t="str">
            <v>ORDENES DE PAGO</v>
          </cell>
          <cell r="P289" t="str">
            <v>540</v>
          </cell>
          <cell r="Q289" t="str">
            <v>255</v>
          </cell>
          <cell r="R289" t="str">
            <v>Prestar servicios profesionales en la revisión contable y tributaria de la liquidación de las cuentas por pagar de contratistas y proveedores asignados y demás temas contables relacionados con proveedores, en la Dirección Administrativa y Financiera. PC 915</v>
          </cell>
          <cell r="S289" t="str">
            <v>O23011605560000007662</v>
          </cell>
          <cell r="T289" t="str">
            <v>Fortalecimiento a la gestión institucional de la SDMujer en Bogotá</v>
          </cell>
          <cell r="U289" t="str">
            <v>1-100-F001</v>
          </cell>
          <cell r="V289" t="str">
            <v>VA-RECURSOS DISTRITO</v>
          </cell>
          <cell r="W289" t="str">
            <v>O232020200991114</v>
          </cell>
          <cell r="X289" t="str">
            <v>Servicios de planificación económica, social y estadística de la administración publica</v>
          </cell>
          <cell r="Y289" t="str">
            <v>PM/0121/0108/45990287662</v>
          </cell>
          <cell r="Z289" t="str">
            <v/>
          </cell>
          <cell r="AA289" t="str">
            <v>Servicio de promoción de la garantía de derechos</v>
          </cell>
          <cell r="AB289" t="str">
            <v>10</v>
          </cell>
          <cell r="AC289" t="str">
            <v>CONTRATACIÓN DIRECTA</v>
          </cell>
          <cell r="AD289" t="str">
            <v>1012097563</v>
          </cell>
          <cell r="AE289" t="str">
            <v>CC</v>
          </cell>
          <cell r="AF289" t="str">
            <v>1070968907</v>
          </cell>
          <cell r="AG289" t="str">
            <v>MARIA ALEJANDRA TOVAR CARRANZA</v>
          </cell>
          <cell r="AH289" t="str">
            <v>1000017590</v>
          </cell>
          <cell r="AI289" t="str">
            <v>DAYRA MARCELA ALDANA DIAZ</v>
          </cell>
          <cell r="AJ289" t="str">
            <v>1004993529</v>
          </cell>
          <cell r="AK289" t="str">
            <v>LUIS GUILLERMO FLECHAS SALCEDO</v>
          </cell>
          <cell r="AL289">
            <v>36400000</v>
          </cell>
          <cell r="AM289">
            <v>2800000</v>
          </cell>
          <cell r="AN289">
            <v>0</v>
          </cell>
          <cell r="AO289">
            <v>33600000</v>
          </cell>
          <cell r="AP289">
            <v>33600000</v>
          </cell>
          <cell r="AQ289">
            <v>0</v>
          </cell>
          <cell r="AR289" t="str">
            <v>5000630635</v>
          </cell>
          <cell r="AS289" t="str">
            <v>1</v>
          </cell>
          <cell r="AT289" t="str">
            <v>506022</v>
          </cell>
          <cell r="AU289" t="str">
            <v>1</v>
          </cell>
          <cell r="AV289">
            <v>45323</v>
          </cell>
          <cell r="AW289" t="str">
            <v/>
          </cell>
        </row>
        <row r="290">
          <cell r="A290" t="str">
            <v>205-2024</v>
          </cell>
          <cell r="B290" t="str">
            <v>2024</v>
          </cell>
          <cell r="C290" t="str">
            <v>2</v>
          </cell>
          <cell r="D290">
            <v>45292</v>
          </cell>
          <cell r="E290">
            <v>45611</v>
          </cell>
          <cell r="F290" t="str">
            <v>0121-01</v>
          </cell>
          <cell r="G290">
            <v>45323</v>
          </cell>
          <cell r="H290" t="str">
            <v>145</v>
          </cell>
          <cell r="I290" t="str">
            <v>CONTRATO DE PRESTACION DE SERVICIOS PROFESIONALES</v>
          </cell>
          <cell r="J290">
            <v>205</v>
          </cell>
          <cell r="K290">
            <v>45323</v>
          </cell>
          <cell r="L290">
            <v>45504</v>
          </cell>
          <cell r="M290" t="str">
            <v>181</v>
          </cell>
          <cell r="N290" t="str">
            <v>02</v>
          </cell>
          <cell r="O290" t="str">
            <v>ORDENES DE PAGO</v>
          </cell>
          <cell r="P290" t="str">
            <v>485</v>
          </cell>
          <cell r="Q290" t="str">
            <v>256</v>
          </cell>
          <cell r="R290"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 PC 527</v>
          </cell>
          <cell r="S290" t="str">
            <v>O23011603400000007734</v>
          </cell>
          <cell r="T290" t="str">
            <v>Fortalecimiento a la implementación del Sistema Distrital de Protección integral a las mujeres víctimas de violencias - SOFIA en Bogotá</v>
          </cell>
          <cell r="U290" t="str">
            <v>1-100-F001</v>
          </cell>
          <cell r="V290" t="str">
            <v>VA-RECURSOS DISTRITO</v>
          </cell>
          <cell r="W290" t="str">
            <v>O232020200993500</v>
          </cell>
          <cell r="X290" t="str">
            <v>Otros servicios sociales sin alojamiento</v>
          </cell>
          <cell r="Y290" t="str">
            <v>PM/0121/0106/45010507734</v>
          </cell>
          <cell r="Z290" t="str">
            <v/>
          </cell>
          <cell r="AA290" t="str">
            <v>Servicios de prevención, atención y acogida para e</v>
          </cell>
          <cell r="AB290" t="str">
            <v>10</v>
          </cell>
          <cell r="AC290" t="str">
            <v>CONTRATACIÓN DIRECTA</v>
          </cell>
          <cell r="AD290" t="str">
            <v>1010873651</v>
          </cell>
          <cell r="AE290" t="str">
            <v>CC</v>
          </cell>
          <cell r="AF290" t="str">
            <v>1085260195</v>
          </cell>
          <cell r="AG290" t="str">
            <v>LUISA FERNANDA PEREZ RIASCOS</v>
          </cell>
          <cell r="AH290" t="str">
            <v>1000017590</v>
          </cell>
          <cell r="AI290" t="str">
            <v>DAYRA MARCELA ALDANA DIAZ</v>
          </cell>
          <cell r="AJ290" t="str">
            <v>1004993529</v>
          </cell>
          <cell r="AK290" t="str">
            <v>LUIS GUILLERMO FLECHAS SALCEDO</v>
          </cell>
          <cell r="AL290">
            <v>32148000</v>
          </cell>
          <cell r="AM290">
            <v>0</v>
          </cell>
          <cell r="AN290">
            <v>0</v>
          </cell>
          <cell r="AO290">
            <v>32148000</v>
          </cell>
          <cell r="AP290">
            <v>32148000</v>
          </cell>
          <cell r="AQ290">
            <v>0</v>
          </cell>
          <cell r="AR290" t="str">
            <v>5000630639</v>
          </cell>
          <cell r="AS290" t="str">
            <v>1</v>
          </cell>
          <cell r="AT290" t="str">
            <v>503538</v>
          </cell>
          <cell r="AU290" t="str">
            <v>1</v>
          </cell>
          <cell r="AV290">
            <v>45323</v>
          </cell>
          <cell r="AW290" t="str">
            <v/>
          </cell>
        </row>
        <row r="291">
          <cell r="A291" t="str">
            <v>210-2024</v>
          </cell>
          <cell r="B291" t="str">
            <v>2024</v>
          </cell>
          <cell r="C291" t="str">
            <v>4</v>
          </cell>
          <cell r="D291">
            <v>45292</v>
          </cell>
          <cell r="E291">
            <v>45611</v>
          </cell>
          <cell r="F291" t="str">
            <v>0121-01</v>
          </cell>
          <cell r="G291">
            <v>45323</v>
          </cell>
          <cell r="H291" t="str">
            <v>145</v>
          </cell>
          <cell r="I291" t="str">
            <v>CONTRATO DE PRESTACION DE SERVICIOS PROFESIONALES</v>
          </cell>
          <cell r="J291">
            <v>210</v>
          </cell>
          <cell r="K291">
            <v>45323</v>
          </cell>
          <cell r="L291">
            <v>45504</v>
          </cell>
          <cell r="M291" t="str">
            <v>181</v>
          </cell>
          <cell r="N291" t="str">
            <v>02</v>
          </cell>
          <cell r="O291" t="str">
            <v>ORDENES DE PAGO</v>
          </cell>
          <cell r="P291" t="str">
            <v>640</v>
          </cell>
          <cell r="Q291" t="str">
            <v>257</v>
          </cell>
          <cell r="R291" t="str">
            <v>Prestar servicios de apoyo a la gestión en la Dirección de Gestión del Conocimiento para las actividades relacionadas con la elaboración de material gráfico requerido para divulgar contenidos y publicaciones generadas por la dependencia. PC 327</v>
          </cell>
          <cell r="S291" t="str">
            <v>O23011605530000007668</v>
          </cell>
          <cell r="T291" t="str">
            <v>Levantamiento y análisis de información para la garantía de derechos de las mujeres en Bogotá</v>
          </cell>
          <cell r="U291" t="str">
            <v>1-100-F001</v>
          </cell>
          <cell r="V291" t="str">
            <v>VA-RECURSOS DISTRITO</v>
          </cell>
          <cell r="W291" t="str">
            <v>O232020200991114</v>
          </cell>
          <cell r="X291" t="str">
            <v>Servicios de planificación económica, social y estadística de la administración publica</v>
          </cell>
          <cell r="Y291" t="str">
            <v>PM/0121/0107/45020207668</v>
          </cell>
          <cell r="Z291" t="str">
            <v/>
          </cell>
          <cell r="AA291" t="str">
            <v>Servicio de información estadística en temas de gé</v>
          </cell>
          <cell r="AB291" t="str">
            <v>10</v>
          </cell>
          <cell r="AC291" t="str">
            <v>CONTRATACIÓN DIRECTA</v>
          </cell>
          <cell r="AD291" t="str">
            <v>1007642689</v>
          </cell>
          <cell r="AE291" t="str">
            <v>CC</v>
          </cell>
          <cell r="AF291" t="str">
            <v>52986787</v>
          </cell>
          <cell r="AG291" t="str">
            <v>ANDREA  ISAACS CORAL</v>
          </cell>
          <cell r="AH291" t="str">
            <v>1000017590</v>
          </cell>
          <cell r="AI291" t="str">
            <v>DAYRA MARCELA ALDANA DIAZ</v>
          </cell>
          <cell r="AJ291" t="str">
            <v>1004993529</v>
          </cell>
          <cell r="AK291" t="str">
            <v>LUIS GUILLERMO FLECHAS SALCEDO</v>
          </cell>
          <cell r="AL291">
            <v>12840000</v>
          </cell>
          <cell r="AM291">
            <v>356666</v>
          </cell>
          <cell r="AN291">
            <v>0</v>
          </cell>
          <cell r="AO291">
            <v>12483334</v>
          </cell>
          <cell r="AP291">
            <v>12483334</v>
          </cell>
          <cell r="AQ291">
            <v>0</v>
          </cell>
          <cell r="AR291" t="str">
            <v>5000630641</v>
          </cell>
          <cell r="AS291" t="str">
            <v>1</v>
          </cell>
          <cell r="AT291" t="str">
            <v>512050</v>
          </cell>
          <cell r="AU291" t="str">
            <v>1</v>
          </cell>
          <cell r="AV291">
            <v>45323</v>
          </cell>
          <cell r="AW291" t="str">
            <v/>
          </cell>
        </row>
        <row r="292">
          <cell r="A292" t="str">
            <v>210-2024</v>
          </cell>
          <cell r="B292" t="str">
            <v>2024</v>
          </cell>
          <cell r="C292" t="str">
            <v>4</v>
          </cell>
          <cell r="D292">
            <v>45292</v>
          </cell>
          <cell r="E292">
            <v>45611</v>
          </cell>
          <cell r="F292" t="str">
            <v>0121-01</v>
          </cell>
          <cell r="G292">
            <v>45323</v>
          </cell>
          <cell r="H292" t="str">
            <v>145</v>
          </cell>
          <cell r="I292" t="str">
            <v>CONTRATO DE PRESTACION DE SERVICIOS PROFESIONALES</v>
          </cell>
          <cell r="J292">
            <v>210</v>
          </cell>
          <cell r="K292">
            <v>45323</v>
          </cell>
          <cell r="L292">
            <v>45504</v>
          </cell>
          <cell r="M292" t="str">
            <v>181</v>
          </cell>
          <cell r="N292" t="str">
            <v>02</v>
          </cell>
          <cell r="O292" t="str">
            <v>ORDENES DE PAGO</v>
          </cell>
          <cell r="P292" t="str">
            <v>640</v>
          </cell>
          <cell r="Q292" t="str">
            <v>257</v>
          </cell>
          <cell r="R292" t="str">
            <v>Prestar servicios de apoyo a la gestión en la Dirección de Gestión del Conocimiento para las actividades relacionadas con la elaboración de material gráfico requerido para divulgar contenidos y publicaciones generadas por la dependencia. PC 327</v>
          </cell>
          <cell r="S292" t="str">
            <v>O23011605530000007668</v>
          </cell>
          <cell r="T292" t="str">
            <v>Levantamiento y análisis de información para la garantía de derechos de las mujeres en Bogotá</v>
          </cell>
          <cell r="U292" t="str">
            <v>1-100-F001</v>
          </cell>
          <cell r="V292" t="str">
            <v>VA-RECURSOS DISTRITO</v>
          </cell>
          <cell r="W292" t="str">
            <v>O232020200991114</v>
          </cell>
          <cell r="X292" t="str">
            <v>Servicios de planificación económica, social y estadística de la administración publica</v>
          </cell>
          <cell r="Y292" t="str">
            <v>PM/0121/0107/45020307668</v>
          </cell>
          <cell r="Z292" t="str">
            <v/>
          </cell>
          <cell r="AA292" t="str">
            <v>Servicio de información estadística en temas de gé</v>
          </cell>
          <cell r="AB292" t="str">
            <v>10</v>
          </cell>
          <cell r="AC292" t="str">
            <v>CONTRATACIÓN DIRECTA</v>
          </cell>
          <cell r="AD292" t="str">
            <v>1007642689</v>
          </cell>
          <cell r="AE292" t="str">
            <v>CC</v>
          </cell>
          <cell r="AF292" t="str">
            <v>52986787</v>
          </cell>
          <cell r="AG292" t="str">
            <v>ANDREA  ISAACS CORAL</v>
          </cell>
          <cell r="AH292" t="str">
            <v>1000017590</v>
          </cell>
          <cell r="AI292" t="str">
            <v>DAYRA MARCELA ALDANA DIAZ</v>
          </cell>
          <cell r="AJ292" t="str">
            <v>1004993529</v>
          </cell>
          <cell r="AK292" t="str">
            <v>LUIS GUILLERMO FLECHAS SALCEDO</v>
          </cell>
          <cell r="AL292">
            <v>12840000</v>
          </cell>
          <cell r="AM292">
            <v>356667</v>
          </cell>
          <cell r="AN292">
            <v>0</v>
          </cell>
          <cell r="AO292">
            <v>12483333</v>
          </cell>
          <cell r="AP292">
            <v>12483333</v>
          </cell>
          <cell r="AQ292">
            <v>0</v>
          </cell>
          <cell r="AR292" t="str">
            <v>5000630641</v>
          </cell>
          <cell r="AS292" t="str">
            <v>2</v>
          </cell>
          <cell r="AT292" t="str">
            <v>512050</v>
          </cell>
          <cell r="AU292" t="str">
            <v>2</v>
          </cell>
          <cell r="AV292">
            <v>45323</v>
          </cell>
          <cell r="AW292" t="str">
            <v/>
          </cell>
        </row>
        <row r="293">
          <cell r="A293" t="str">
            <v>212-2024</v>
          </cell>
          <cell r="B293" t="str">
            <v>2024</v>
          </cell>
          <cell r="C293" t="str">
            <v>2</v>
          </cell>
          <cell r="D293">
            <v>45292</v>
          </cell>
          <cell r="E293">
            <v>45611</v>
          </cell>
          <cell r="F293" t="str">
            <v>0121-01</v>
          </cell>
          <cell r="G293">
            <v>45323</v>
          </cell>
          <cell r="H293" t="str">
            <v>145</v>
          </cell>
          <cell r="I293" t="str">
            <v>CONTRATO DE PRESTACION DE SERVICIOS PROFESIONALES</v>
          </cell>
          <cell r="J293">
            <v>212</v>
          </cell>
          <cell r="K293">
            <v>45323</v>
          </cell>
          <cell r="L293">
            <v>45504</v>
          </cell>
          <cell r="M293" t="str">
            <v>181</v>
          </cell>
          <cell r="N293" t="str">
            <v>02</v>
          </cell>
          <cell r="O293" t="str">
            <v>ORDENES DE PAGO</v>
          </cell>
          <cell r="P293" t="str">
            <v>653</v>
          </cell>
          <cell r="Q293" t="str">
            <v>258</v>
          </cell>
          <cell r="R293" t="str">
            <v>Prestar servicios profesionales a la Dirección de Gestión del Conocimiento para apoyar la orientación de análisis y divulgación de información que de cuenta de las condiciones de las mujeres en la ciudad. PC 348</v>
          </cell>
          <cell r="S293" t="str">
            <v>O23011605530000007668</v>
          </cell>
          <cell r="T293" t="str">
            <v>Levantamiento y análisis de información para la garantía de derechos de las mujeres en Bogotá</v>
          </cell>
          <cell r="U293" t="str">
            <v>1-100-F001</v>
          </cell>
          <cell r="V293" t="str">
            <v>VA-RECURSOS DISTRITO</v>
          </cell>
          <cell r="W293" t="str">
            <v>O232020200991114</v>
          </cell>
          <cell r="X293" t="str">
            <v>Servicios de planificación económica, social y estadística de la administración publica</v>
          </cell>
          <cell r="Y293" t="str">
            <v>PM/0121/0107/45020307668</v>
          </cell>
          <cell r="Z293" t="str">
            <v/>
          </cell>
          <cell r="AA293" t="str">
            <v>Servicio de información estadística en temas de gé</v>
          </cell>
          <cell r="AB293" t="str">
            <v>10</v>
          </cell>
          <cell r="AC293" t="str">
            <v>CONTRATACIÓN DIRECTA</v>
          </cell>
          <cell r="AD293" t="str">
            <v>1010868117</v>
          </cell>
          <cell r="AE293" t="str">
            <v>CC</v>
          </cell>
          <cell r="AF293" t="str">
            <v>1026282315</v>
          </cell>
          <cell r="AG293" t="str">
            <v>CATHERINE JULIET NOVA HERRERA</v>
          </cell>
          <cell r="AH293" t="str">
            <v>1000017590</v>
          </cell>
          <cell r="AI293" t="str">
            <v>DAYRA MARCELA ALDANA DIAZ</v>
          </cell>
          <cell r="AJ293" t="str">
            <v>1004993529</v>
          </cell>
          <cell r="AK293" t="str">
            <v>LUIS GUILLERMO FLECHAS SALCEDO</v>
          </cell>
          <cell r="AL293">
            <v>52152000</v>
          </cell>
          <cell r="AM293">
            <v>2607600</v>
          </cell>
          <cell r="AN293">
            <v>0</v>
          </cell>
          <cell r="AO293">
            <v>49544400</v>
          </cell>
          <cell r="AP293">
            <v>49544400</v>
          </cell>
          <cell r="AQ293">
            <v>0</v>
          </cell>
          <cell r="AR293" t="str">
            <v>5000630643</v>
          </cell>
          <cell r="AS293" t="str">
            <v>1</v>
          </cell>
          <cell r="AT293" t="str">
            <v>513935</v>
          </cell>
          <cell r="AU293" t="str">
            <v>1</v>
          </cell>
          <cell r="AV293">
            <v>45323</v>
          </cell>
          <cell r="AW293" t="str">
            <v/>
          </cell>
        </row>
        <row r="294">
          <cell r="A294" t="str">
            <v>208-2024</v>
          </cell>
          <cell r="B294" t="str">
            <v>2024</v>
          </cell>
          <cell r="C294" t="str">
            <v>4</v>
          </cell>
          <cell r="D294">
            <v>45292</v>
          </cell>
          <cell r="E294">
            <v>45611</v>
          </cell>
          <cell r="F294" t="str">
            <v>0121-01</v>
          </cell>
          <cell r="G294">
            <v>45323</v>
          </cell>
          <cell r="H294" t="str">
            <v>145</v>
          </cell>
          <cell r="I294" t="str">
            <v>CONTRATO DE PRESTACION DE SERVICIOS PROFESIONALES</v>
          </cell>
          <cell r="J294">
            <v>208</v>
          </cell>
          <cell r="K294">
            <v>45323</v>
          </cell>
          <cell r="L294">
            <v>45504</v>
          </cell>
          <cell r="M294" t="str">
            <v>181</v>
          </cell>
          <cell r="N294" t="str">
            <v>02</v>
          </cell>
          <cell r="O294" t="str">
            <v>ORDENES DE PAGO</v>
          </cell>
          <cell r="P294" t="str">
            <v>641</v>
          </cell>
          <cell r="Q294" t="str">
            <v>259</v>
          </cell>
          <cell r="R294" t="str">
            <v>Prestar servicios profesionales a la Dirección de Gestión del Conocimiento apoyando las actividades relacionadas con la gestión transversal de la dependencia para el seguimiento administrativo de las funciones, procedimientos y proyectos de inversión a cargo de la Dirección. PC 343</v>
          </cell>
          <cell r="S294" t="str">
            <v>O23011605530000007668</v>
          </cell>
          <cell r="T294" t="str">
            <v>Levantamiento y análisis de información para la garantía de derechos de las mujeres en Bogotá</v>
          </cell>
          <cell r="U294" t="str">
            <v>1-100-F001</v>
          </cell>
          <cell r="V294" t="str">
            <v>VA-RECURSOS DISTRITO</v>
          </cell>
          <cell r="W294" t="str">
            <v>O232020200991114</v>
          </cell>
          <cell r="X294" t="str">
            <v>Servicios de planificación económica, social y estadística de la administración publica</v>
          </cell>
          <cell r="Y294" t="str">
            <v>PM/0121/0107/45020207668</v>
          </cell>
          <cell r="Z294" t="str">
            <v/>
          </cell>
          <cell r="AA294" t="str">
            <v>Servicio de información estadística en temas de gé</v>
          </cell>
          <cell r="AB294" t="str">
            <v>10</v>
          </cell>
          <cell r="AC294" t="str">
            <v>CONTRATACIÓN DIRECTA</v>
          </cell>
          <cell r="AD294" t="str">
            <v>1000016340</v>
          </cell>
          <cell r="AE294" t="str">
            <v>CC</v>
          </cell>
          <cell r="AF294" t="str">
            <v>79796051</v>
          </cell>
          <cell r="AG294" t="str">
            <v>DANIEL ALEJANDRO PEÑA MEDINA</v>
          </cell>
          <cell r="AH294" t="str">
            <v>1000017590</v>
          </cell>
          <cell r="AI294" t="str">
            <v>DAYRA MARCELA ALDANA DIAZ</v>
          </cell>
          <cell r="AJ294" t="str">
            <v>1004993529</v>
          </cell>
          <cell r="AK294" t="str">
            <v>LUIS GUILLERMO FLECHAS SALCEDO</v>
          </cell>
          <cell r="AL294">
            <v>21630000</v>
          </cell>
          <cell r="AM294">
            <v>721000</v>
          </cell>
          <cell r="AN294">
            <v>0</v>
          </cell>
          <cell r="AO294">
            <v>20909000</v>
          </cell>
          <cell r="AP294">
            <v>20909000</v>
          </cell>
          <cell r="AQ294">
            <v>0</v>
          </cell>
          <cell r="AR294" t="str">
            <v>5000630647</v>
          </cell>
          <cell r="AS294" t="str">
            <v>1</v>
          </cell>
          <cell r="AT294" t="str">
            <v>512052</v>
          </cell>
          <cell r="AU294" t="str">
            <v>1</v>
          </cell>
          <cell r="AV294">
            <v>45323</v>
          </cell>
          <cell r="AW294" t="str">
            <v/>
          </cell>
        </row>
        <row r="295">
          <cell r="A295" t="str">
            <v>208-2024</v>
          </cell>
          <cell r="B295" t="str">
            <v>2024</v>
          </cell>
          <cell r="C295" t="str">
            <v>4</v>
          </cell>
          <cell r="D295">
            <v>45292</v>
          </cell>
          <cell r="E295">
            <v>45611</v>
          </cell>
          <cell r="F295" t="str">
            <v>0121-01</v>
          </cell>
          <cell r="G295">
            <v>45323</v>
          </cell>
          <cell r="H295" t="str">
            <v>145</v>
          </cell>
          <cell r="I295" t="str">
            <v>CONTRATO DE PRESTACION DE SERVICIOS PROFESIONALES</v>
          </cell>
          <cell r="J295">
            <v>208</v>
          </cell>
          <cell r="K295">
            <v>45323</v>
          </cell>
          <cell r="L295">
            <v>45504</v>
          </cell>
          <cell r="M295" t="str">
            <v>181</v>
          </cell>
          <cell r="N295" t="str">
            <v>02</v>
          </cell>
          <cell r="O295" t="str">
            <v>ORDENES DE PAGO</v>
          </cell>
          <cell r="P295" t="str">
            <v>641</v>
          </cell>
          <cell r="Q295" t="str">
            <v>259</v>
          </cell>
          <cell r="R295" t="str">
            <v>Prestar servicios profesionales a la Dirección de Gestión del Conocimiento apoyando las actividades relacionadas con la gestión transversal de la dependencia para el seguimiento administrativo de las funciones, procedimientos y proyectos de inversión a cargo de la Dirección. PC 343</v>
          </cell>
          <cell r="S295" t="str">
            <v>O23011605530000007668</v>
          </cell>
          <cell r="T295" t="str">
            <v>Levantamiento y análisis de información para la garantía de derechos de las mujeres en Bogotá</v>
          </cell>
          <cell r="U295" t="str">
            <v>1-100-F001</v>
          </cell>
          <cell r="V295" t="str">
            <v>VA-RECURSOS DISTRITO</v>
          </cell>
          <cell r="W295" t="str">
            <v>O232020200991114</v>
          </cell>
          <cell r="X295" t="str">
            <v>Servicios de planificación económica, social y estadística de la administración publica</v>
          </cell>
          <cell r="Y295" t="str">
            <v>PM/0121/0107/45020307668</v>
          </cell>
          <cell r="Z295" t="str">
            <v/>
          </cell>
          <cell r="AA295" t="str">
            <v>Servicio de información estadística en temas de gé</v>
          </cell>
          <cell r="AB295" t="str">
            <v>10</v>
          </cell>
          <cell r="AC295" t="str">
            <v>CONTRATACIÓN DIRECTA</v>
          </cell>
          <cell r="AD295" t="str">
            <v>1000016340</v>
          </cell>
          <cell r="AE295" t="str">
            <v>CC</v>
          </cell>
          <cell r="AF295" t="str">
            <v>79796051</v>
          </cell>
          <cell r="AG295" t="str">
            <v>DANIEL ALEJANDRO PEÑA MEDINA</v>
          </cell>
          <cell r="AH295" t="str">
            <v>1000017590</v>
          </cell>
          <cell r="AI295" t="str">
            <v>DAYRA MARCELA ALDANA DIAZ</v>
          </cell>
          <cell r="AJ295" t="str">
            <v>1004993529</v>
          </cell>
          <cell r="AK295" t="str">
            <v>LUIS GUILLERMO FLECHAS SALCEDO</v>
          </cell>
          <cell r="AL295">
            <v>21630000</v>
          </cell>
          <cell r="AM295">
            <v>721000</v>
          </cell>
          <cell r="AN295">
            <v>0</v>
          </cell>
          <cell r="AO295">
            <v>20909000</v>
          </cell>
          <cell r="AP295">
            <v>20909000</v>
          </cell>
          <cell r="AQ295">
            <v>0</v>
          </cell>
          <cell r="AR295" t="str">
            <v>5000630647</v>
          </cell>
          <cell r="AS295" t="str">
            <v>2</v>
          </cell>
          <cell r="AT295" t="str">
            <v>512052</v>
          </cell>
          <cell r="AU295" t="str">
            <v>2</v>
          </cell>
          <cell r="AV295">
            <v>45323</v>
          </cell>
          <cell r="AW295" t="str">
            <v/>
          </cell>
        </row>
        <row r="296">
          <cell r="A296" t="str">
            <v>209-2024</v>
          </cell>
          <cell r="B296" t="str">
            <v>2024</v>
          </cell>
          <cell r="C296" t="str">
            <v>4</v>
          </cell>
          <cell r="D296">
            <v>45292</v>
          </cell>
          <cell r="E296">
            <v>45611</v>
          </cell>
          <cell r="F296" t="str">
            <v>0121-01</v>
          </cell>
          <cell r="G296">
            <v>45323</v>
          </cell>
          <cell r="H296" t="str">
            <v>145</v>
          </cell>
          <cell r="I296" t="str">
            <v>CONTRATO DE PRESTACION DE SERVICIOS PROFESIONALES</v>
          </cell>
          <cell r="J296">
            <v>209</v>
          </cell>
          <cell r="K296">
            <v>45323</v>
          </cell>
          <cell r="L296">
            <v>45504</v>
          </cell>
          <cell r="M296" t="str">
            <v>181</v>
          </cell>
          <cell r="N296" t="str">
            <v>02</v>
          </cell>
          <cell r="O296" t="str">
            <v>ORDENES DE PAGO</v>
          </cell>
          <cell r="P296" t="str">
            <v>647</v>
          </cell>
          <cell r="Q296" t="str">
            <v>260</v>
          </cell>
          <cell r="R296" t="str">
            <v>Prestar servicios profesionales a la Dirección de Gestión del Conocimiento en la orientación estratégica, seguimiento y articulación de las metas de los proyectos de inversión que adelante la dependencia, así como en la formulación y seguimiento de los instrumentos de planeación a cargo de la Dirección. PC 1022</v>
          </cell>
          <cell r="S296" t="str">
            <v>O23011605530000007668</v>
          </cell>
          <cell r="T296" t="str">
            <v>Levantamiento y análisis de información para la garantía de derechos de las mujeres en Bogotá</v>
          </cell>
          <cell r="U296" t="str">
            <v>1-100-F001</v>
          </cell>
          <cell r="V296" t="str">
            <v>VA-RECURSOS DISTRITO</v>
          </cell>
          <cell r="W296" t="str">
            <v>O232020200991114</v>
          </cell>
          <cell r="X296" t="str">
            <v>Servicios de planificación económica, social y estadística de la administración publica</v>
          </cell>
          <cell r="Y296" t="str">
            <v>PM/0121/0107/45020307668</v>
          </cell>
          <cell r="Z296" t="str">
            <v/>
          </cell>
          <cell r="AA296" t="str">
            <v>Servicio de información estadística en temas de gé</v>
          </cell>
          <cell r="AB296" t="str">
            <v>10</v>
          </cell>
          <cell r="AC296" t="str">
            <v>CONTRATACIÓN DIRECTA</v>
          </cell>
          <cell r="AD296" t="str">
            <v>1000352172</v>
          </cell>
          <cell r="AE296" t="str">
            <v>CC</v>
          </cell>
          <cell r="AF296" t="str">
            <v>52200367</v>
          </cell>
          <cell r="AG296" t="str">
            <v>ROCIO JANNETH DURAN MAHECHA</v>
          </cell>
          <cell r="AH296" t="str">
            <v>1000017590</v>
          </cell>
          <cell r="AI296" t="str">
            <v>DAYRA MARCELA ALDANA DIAZ</v>
          </cell>
          <cell r="AJ296" t="str">
            <v>1004993529</v>
          </cell>
          <cell r="AK296" t="str">
            <v>LUIS GUILLERMO FLECHAS SALCEDO</v>
          </cell>
          <cell r="AL296">
            <v>48384000</v>
          </cell>
          <cell r="AM296">
            <v>1612800</v>
          </cell>
          <cell r="AN296">
            <v>0</v>
          </cell>
          <cell r="AO296">
            <v>46771200</v>
          </cell>
          <cell r="AP296">
            <v>46771200</v>
          </cell>
          <cell r="AQ296">
            <v>0</v>
          </cell>
          <cell r="AR296" t="str">
            <v>5000630653</v>
          </cell>
          <cell r="AS296" t="str">
            <v>1</v>
          </cell>
          <cell r="AT296" t="str">
            <v>512068</v>
          </cell>
          <cell r="AU296" t="str">
            <v>1</v>
          </cell>
          <cell r="AV296">
            <v>45323</v>
          </cell>
          <cell r="AW296" t="str">
            <v/>
          </cell>
        </row>
        <row r="297">
          <cell r="A297" t="str">
            <v>123732155-2024</v>
          </cell>
          <cell r="B297" t="str">
            <v>2024</v>
          </cell>
          <cell r="C297" t="str">
            <v>2</v>
          </cell>
          <cell r="D297">
            <v>45292</v>
          </cell>
          <cell r="E297">
            <v>45611</v>
          </cell>
          <cell r="F297" t="str">
            <v>0121-01</v>
          </cell>
          <cell r="G297">
            <v>45323</v>
          </cell>
          <cell r="H297" t="str">
            <v>28</v>
          </cell>
          <cell r="I297" t="str">
            <v>FACTURAS</v>
          </cell>
          <cell r="J297">
            <v>123732155</v>
          </cell>
          <cell r="K297">
            <v>45323</v>
          </cell>
          <cell r="L297">
            <v>45345</v>
          </cell>
          <cell r="M297" t="str">
            <v>22</v>
          </cell>
          <cell r="N297" t="str">
            <v>02</v>
          </cell>
          <cell r="O297" t="str">
            <v>ORDENES DE PAGO</v>
          </cell>
          <cell r="P297" t="str">
            <v>10</v>
          </cell>
          <cell r="Q297" t="str">
            <v>261</v>
          </cell>
          <cell r="R297" t="str">
            <v>Pago de servicios públicos del inmueble "Casa de Todas" Aseo. Periodo 01/noviembre/2023 - 31/diciembre /2023</v>
          </cell>
          <cell r="S297" t="str">
            <v>O23011601050000007671</v>
          </cell>
          <cell r="T297" t="str">
            <v>Implementación de acciones afirmativas dirigidas a las mujeres con enfoque diferencial y de género en Bogotá</v>
          </cell>
          <cell r="U297" t="str">
            <v>1-100-F001</v>
          </cell>
          <cell r="V297" t="str">
            <v>VA-RECURSOS DISTRITO</v>
          </cell>
          <cell r="W297" t="str">
            <v>O232020200994239</v>
          </cell>
          <cell r="X297" t="str">
            <v>Servicios generales de recolección de otros desechos</v>
          </cell>
          <cell r="Y297" t="str">
            <v>PM/0121/0108/45020337671</v>
          </cell>
          <cell r="Z297" t="str">
            <v/>
          </cell>
          <cell r="AA297" t="str">
            <v>Servicio de promoción de la garantía de derechos</v>
          </cell>
          <cell r="AB297" t="str">
            <v>93</v>
          </cell>
          <cell r="AC297" t="str">
            <v>N/A SERVICIOS PÚBLICOS</v>
          </cell>
          <cell r="AD297" t="str">
            <v>1000452505</v>
          </cell>
          <cell r="AE297" t="str">
            <v>NIT</v>
          </cell>
          <cell r="AF297" t="str">
            <v>830123461</v>
          </cell>
          <cell r="AG297" t="str">
            <v>LIMPIEZA METROPOLITANA S A E S P Y PODRA UTILIZAR LA SIGLA LIME S A E S P</v>
          </cell>
          <cell r="AH297" t="str">
            <v>1000017590</v>
          </cell>
          <cell r="AI297" t="str">
            <v>DAYRA MARCELA ALDANA DIAZ</v>
          </cell>
          <cell r="AJ297" t="str">
            <v>1004702112</v>
          </cell>
          <cell r="AK297" t="str">
            <v>MARCIA YAZMIN CASTRO RAMIREZ</v>
          </cell>
          <cell r="AL297">
            <v>81280</v>
          </cell>
          <cell r="AM297">
            <v>0</v>
          </cell>
          <cell r="AN297">
            <v>0</v>
          </cell>
          <cell r="AO297">
            <v>81280</v>
          </cell>
          <cell r="AP297">
            <v>81280</v>
          </cell>
          <cell r="AQ297">
            <v>0</v>
          </cell>
          <cell r="AR297" t="str">
            <v>5000630746</v>
          </cell>
          <cell r="AS297" t="str">
            <v>1</v>
          </cell>
          <cell r="AT297" t="str">
            <v>485983</v>
          </cell>
          <cell r="AU297" t="str">
            <v>1</v>
          </cell>
          <cell r="AV297">
            <v>45323</v>
          </cell>
          <cell r="AW297" t="str">
            <v/>
          </cell>
        </row>
        <row r="298">
          <cell r="A298" t="str">
            <v>173-2024</v>
          </cell>
          <cell r="B298" t="str">
            <v>2024</v>
          </cell>
          <cell r="C298" t="str">
            <v>2</v>
          </cell>
          <cell r="D298">
            <v>45292</v>
          </cell>
          <cell r="E298">
            <v>45611</v>
          </cell>
          <cell r="F298" t="str">
            <v>0121-01</v>
          </cell>
          <cell r="G298">
            <v>45323</v>
          </cell>
          <cell r="H298" t="str">
            <v>145</v>
          </cell>
          <cell r="I298" t="str">
            <v>CONTRATO DE PRESTACION DE SERVICIOS PROFESIONALES</v>
          </cell>
          <cell r="J298">
            <v>173</v>
          </cell>
          <cell r="K298">
            <v>45323</v>
          </cell>
          <cell r="L298">
            <v>45504</v>
          </cell>
          <cell r="M298" t="str">
            <v>181</v>
          </cell>
          <cell r="N298" t="str">
            <v>02</v>
          </cell>
          <cell r="O298" t="str">
            <v>ORDENES DE PAGO</v>
          </cell>
          <cell r="P298" t="str">
            <v>302</v>
          </cell>
          <cell r="Q298" t="str">
            <v>262</v>
          </cell>
          <cell r="R298" t="str">
            <v>Brindar Asistencia Técnica a los sectores de la administración distrital para transversalizar el enfoque de género y apoyar la implementación de la Política Pública De Mujeres Y Equidad De Género. PC 156.</v>
          </cell>
          <cell r="S298" t="str">
            <v>O23011601050000007738</v>
          </cell>
          <cell r="T298" t="str">
            <v>Implementación de Políticas Públicas lideradas por la Secretaria de la Mujer y Transversalización de género para promover igualdad, desarrollo de capacidades y reconocimiento de las mujeres de Bogotá</v>
          </cell>
          <cell r="U298" t="str">
            <v>1-100-F001</v>
          </cell>
          <cell r="V298" t="str">
            <v>VA-RECURSOS DISTRITO</v>
          </cell>
          <cell r="W298" t="str">
            <v>O232020200991114</v>
          </cell>
          <cell r="X298" t="str">
            <v>Servicios de planificación económica, social y estadística de la administración publica</v>
          </cell>
          <cell r="Y298" t="str">
            <v>PM/0121/0108/45020227738</v>
          </cell>
          <cell r="Z298" t="str">
            <v/>
          </cell>
          <cell r="AA298" t="str">
            <v>Servicio de promoción de la garantía de derechos</v>
          </cell>
          <cell r="AB298" t="str">
            <v>10</v>
          </cell>
          <cell r="AC298" t="str">
            <v>CONTRATACIÓN DIRECTA</v>
          </cell>
          <cell r="AD298" t="str">
            <v>1000221575</v>
          </cell>
          <cell r="AE298" t="str">
            <v>CC</v>
          </cell>
          <cell r="AF298" t="str">
            <v>1024482878</v>
          </cell>
          <cell r="AG298" t="str">
            <v>ALEJANDRA  AVELLA ESTRADA</v>
          </cell>
          <cell r="AH298" t="str">
            <v>1000017590</v>
          </cell>
          <cell r="AI298" t="str">
            <v>DAYRA MARCELA ALDANA DIAZ</v>
          </cell>
          <cell r="AJ298" t="str">
            <v>1004993529</v>
          </cell>
          <cell r="AK298" t="str">
            <v>LUIS GUILLERMO FLECHAS SALCEDO</v>
          </cell>
          <cell r="AL298">
            <v>1400000</v>
          </cell>
          <cell r="AM298">
            <v>0</v>
          </cell>
          <cell r="AN298">
            <v>0</v>
          </cell>
          <cell r="AO298">
            <v>1400000</v>
          </cell>
          <cell r="AP298">
            <v>1400000</v>
          </cell>
          <cell r="AQ298">
            <v>0</v>
          </cell>
          <cell r="AR298" t="str">
            <v>5000631088</v>
          </cell>
          <cell r="AS298" t="str">
            <v>1</v>
          </cell>
          <cell r="AT298" t="str">
            <v>498404</v>
          </cell>
          <cell r="AU298" t="str">
            <v>1</v>
          </cell>
          <cell r="AV298">
            <v>45323</v>
          </cell>
          <cell r="AW298" t="str">
            <v/>
          </cell>
        </row>
        <row r="299">
          <cell r="A299" t="str">
            <v>182-2024</v>
          </cell>
          <cell r="B299" t="str">
            <v>2024</v>
          </cell>
          <cell r="C299" t="str">
            <v>4</v>
          </cell>
          <cell r="D299">
            <v>45292</v>
          </cell>
          <cell r="E299">
            <v>45611</v>
          </cell>
          <cell r="F299" t="str">
            <v>0121-01</v>
          </cell>
          <cell r="G299">
            <v>45323</v>
          </cell>
          <cell r="H299" t="str">
            <v>145</v>
          </cell>
          <cell r="I299" t="str">
            <v>CONTRATO DE PRESTACION DE SERVICIOS PROFESIONALES</v>
          </cell>
          <cell r="J299">
            <v>182</v>
          </cell>
          <cell r="K299">
            <v>45323</v>
          </cell>
          <cell r="L299">
            <v>45504</v>
          </cell>
          <cell r="M299" t="str">
            <v>181</v>
          </cell>
          <cell r="N299" t="str">
            <v>02</v>
          </cell>
          <cell r="O299" t="str">
            <v>ORDENES DE PAGO</v>
          </cell>
          <cell r="P299" t="str">
            <v>471</v>
          </cell>
          <cell r="Q299" t="str">
            <v>263</v>
          </cell>
          <cell r="R299"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513. ,,</v>
          </cell>
          <cell r="S299" t="str">
            <v>O23011603400000007734</v>
          </cell>
          <cell r="T299" t="str">
            <v>Fortalecimiento a la implementación del Sistema Distrital de Protección integral a las mujeres víctimas de violencias - SOFIA en Bogotá</v>
          </cell>
          <cell r="U299" t="str">
            <v>1-100-F001</v>
          </cell>
          <cell r="V299" t="str">
            <v>VA-RECURSOS DISTRITO</v>
          </cell>
          <cell r="W299" t="str">
            <v>O232020200993500</v>
          </cell>
          <cell r="X299" t="str">
            <v>Otros servicios sociales sin alojamiento</v>
          </cell>
          <cell r="Y299" t="str">
            <v>PM/0121/0106/45010507734</v>
          </cell>
          <cell r="Z299" t="str">
            <v/>
          </cell>
          <cell r="AA299" t="str">
            <v>Servicios de prevención, atención y acogida para e</v>
          </cell>
          <cell r="AB299" t="str">
            <v>10</v>
          </cell>
          <cell r="AC299" t="str">
            <v>CONTRATACIÓN DIRECTA</v>
          </cell>
          <cell r="AD299" t="str">
            <v>1009752796</v>
          </cell>
          <cell r="AE299" t="str">
            <v>CC</v>
          </cell>
          <cell r="AF299" t="str">
            <v>1032479746</v>
          </cell>
          <cell r="AG299" t="str">
            <v>LAURA CATALINA GARCIA PARRA</v>
          </cell>
          <cell r="AH299" t="str">
            <v>1000017590</v>
          </cell>
          <cell r="AI299" t="str">
            <v>DAYRA MARCELA ALDANA DIAZ</v>
          </cell>
          <cell r="AJ299" t="str">
            <v>1004993529</v>
          </cell>
          <cell r="AK299" t="str">
            <v>LUIS GUILLERMO FLECHAS SALCEDO</v>
          </cell>
          <cell r="AL299">
            <v>26736000</v>
          </cell>
          <cell r="AM299">
            <v>297067</v>
          </cell>
          <cell r="AN299">
            <v>0</v>
          </cell>
          <cell r="AO299">
            <v>26438933</v>
          </cell>
          <cell r="AP299">
            <v>26438933</v>
          </cell>
          <cell r="AQ299">
            <v>0</v>
          </cell>
          <cell r="AR299" t="str">
            <v>5000631149</v>
          </cell>
          <cell r="AS299" t="str">
            <v>1</v>
          </cell>
          <cell r="AT299" t="str">
            <v>503457</v>
          </cell>
          <cell r="AU299" t="str">
            <v>1</v>
          </cell>
          <cell r="AV299">
            <v>45323</v>
          </cell>
          <cell r="AW299" t="str">
            <v/>
          </cell>
        </row>
        <row r="300">
          <cell r="A300" t="str">
            <v>179-2024</v>
          </cell>
          <cell r="B300" t="str">
            <v>2024</v>
          </cell>
          <cell r="C300" t="str">
            <v>4</v>
          </cell>
          <cell r="D300">
            <v>45292</v>
          </cell>
          <cell r="E300">
            <v>45611</v>
          </cell>
          <cell r="F300" t="str">
            <v>0121-01</v>
          </cell>
          <cell r="G300">
            <v>45323</v>
          </cell>
          <cell r="H300" t="str">
            <v>145</v>
          </cell>
          <cell r="I300" t="str">
            <v>CONTRATO DE PRESTACION DE SERVICIOS PROFESIONALES</v>
          </cell>
          <cell r="J300">
            <v>179</v>
          </cell>
          <cell r="K300">
            <v>45323</v>
          </cell>
          <cell r="L300">
            <v>45504</v>
          </cell>
          <cell r="M300" t="str">
            <v>181</v>
          </cell>
          <cell r="N300" t="str">
            <v>02</v>
          </cell>
          <cell r="O300" t="str">
            <v>ORDENES DE PAGO</v>
          </cell>
          <cell r="P300" t="str">
            <v>460</v>
          </cell>
          <cell r="Q300" t="str">
            <v>264</v>
          </cell>
          <cell r="R300"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510</v>
          </cell>
          <cell r="S300" t="str">
            <v>O23011603400000007734</v>
          </cell>
          <cell r="T300" t="str">
            <v>Fortalecimiento a la implementación del Sistema Distrital de Protección integral a las mujeres víctimas de violencias - SOFIA en Bogotá</v>
          </cell>
          <cell r="U300" t="str">
            <v>1-100-F001</v>
          </cell>
          <cell r="V300" t="str">
            <v>VA-RECURSOS DISTRITO</v>
          </cell>
          <cell r="W300" t="str">
            <v>O232020200993500</v>
          </cell>
          <cell r="X300" t="str">
            <v>Otros servicios sociales sin alojamiento</v>
          </cell>
          <cell r="Y300" t="str">
            <v>PM/0121/0106/45010507734</v>
          </cell>
          <cell r="Z300" t="str">
            <v/>
          </cell>
          <cell r="AA300" t="str">
            <v>Servicios de prevención, atención y acogida para e</v>
          </cell>
          <cell r="AB300" t="str">
            <v>10</v>
          </cell>
          <cell r="AC300" t="str">
            <v>CONTRATACIÓN DIRECTA</v>
          </cell>
          <cell r="AD300" t="str">
            <v>1005998634</v>
          </cell>
          <cell r="AE300" t="str">
            <v>CC</v>
          </cell>
          <cell r="AF300" t="str">
            <v>52302823</v>
          </cell>
          <cell r="AG300" t="str">
            <v>MONICA ESPERANZA CAYCEDO CALDERON</v>
          </cell>
          <cell r="AH300" t="str">
            <v>1000017590</v>
          </cell>
          <cell r="AI300" t="str">
            <v>DAYRA MARCELA ALDANA DIAZ</v>
          </cell>
          <cell r="AJ300" t="str">
            <v>1004993529</v>
          </cell>
          <cell r="AK300" t="str">
            <v>LUIS GUILLERMO FLECHAS SALCEDO</v>
          </cell>
          <cell r="AL300">
            <v>26736000</v>
          </cell>
          <cell r="AM300">
            <v>297067</v>
          </cell>
          <cell r="AN300">
            <v>0</v>
          </cell>
          <cell r="AO300">
            <v>26438933</v>
          </cell>
          <cell r="AP300">
            <v>26438933</v>
          </cell>
          <cell r="AQ300">
            <v>0</v>
          </cell>
          <cell r="AR300" t="str">
            <v>5000631154</v>
          </cell>
          <cell r="AS300" t="str">
            <v>1</v>
          </cell>
          <cell r="AT300" t="str">
            <v>503369</v>
          </cell>
          <cell r="AU300" t="str">
            <v>1</v>
          </cell>
          <cell r="AV300">
            <v>45323</v>
          </cell>
          <cell r="AW300" t="str">
            <v/>
          </cell>
        </row>
        <row r="301">
          <cell r="A301" t="str">
            <v>178-2024</v>
          </cell>
          <cell r="B301" t="str">
            <v>2024</v>
          </cell>
          <cell r="C301" t="str">
            <v>4</v>
          </cell>
          <cell r="D301">
            <v>45292</v>
          </cell>
          <cell r="E301">
            <v>45611</v>
          </cell>
          <cell r="F301" t="str">
            <v>0121-01</v>
          </cell>
          <cell r="G301">
            <v>45323</v>
          </cell>
          <cell r="H301" t="str">
            <v>145</v>
          </cell>
          <cell r="I301" t="str">
            <v>CONTRATO DE PRESTACION DE SERVICIOS PROFESIONALES</v>
          </cell>
          <cell r="J301">
            <v>178</v>
          </cell>
          <cell r="K301">
            <v>45323</v>
          </cell>
          <cell r="L301">
            <v>45504</v>
          </cell>
          <cell r="M301" t="str">
            <v>181</v>
          </cell>
          <cell r="N301" t="str">
            <v>02</v>
          </cell>
          <cell r="O301" t="str">
            <v>ORDENES DE PAGO</v>
          </cell>
          <cell r="P301" t="str">
            <v>459</v>
          </cell>
          <cell r="Q301" t="str">
            <v>265</v>
          </cell>
          <cell r="R301"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509</v>
          </cell>
          <cell r="S301" t="str">
            <v>O23011603400000007734</v>
          </cell>
          <cell r="T301" t="str">
            <v>Fortalecimiento a la implementación del Sistema Distrital de Protección integral a las mujeres víctimas de violencias - SOFIA en Bogotá</v>
          </cell>
          <cell r="U301" t="str">
            <v>1-100-F001</v>
          </cell>
          <cell r="V301" t="str">
            <v>VA-RECURSOS DISTRITO</v>
          </cell>
          <cell r="W301" t="str">
            <v>O232020200993500</v>
          </cell>
          <cell r="X301" t="str">
            <v>Otros servicios sociales sin alojamiento</v>
          </cell>
          <cell r="Y301" t="str">
            <v>PM/0121/0106/45010507734</v>
          </cell>
          <cell r="Z301" t="str">
            <v/>
          </cell>
          <cell r="AA301" t="str">
            <v>Servicios de prevención, atención y acogida para e</v>
          </cell>
          <cell r="AB301" t="str">
            <v>10</v>
          </cell>
          <cell r="AC301" t="str">
            <v>CONTRATACIÓN DIRECTA</v>
          </cell>
          <cell r="AD301" t="str">
            <v>1000805354</v>
          </cell>
          <cell r="AE301" t="str">
            <v>CC</v>
          </cell>
          <cell r="AF301" t="str">
            <v>1101202675</v>
          </cell>
          <cell r="AG301" t="str">
            <v>MELISSA ANDREA JIMENEZ ROJAS</v>
          </cell>
          <cell r="AH301" t="str">
            <v>1000017590</v>
          </cell>
          <cell r="AI301" t="str">
            <v>DAYRA MARCELA ALDANA DIAZ</v>
          </cell>
          <cell r="AJ301" t="str">
            <v>1004993529</v>
          </cell>
          <cell r="AK301" t="str">
            <v>LUIS GUILLERMO FLECHAS SALCEDO</v>
          </cell>
          <cell r="AL301">
            <v>26736000</v>
          </cell>
          <cell r="AM301">
            <v>297067</v>
          </cell>
          <cell r="AN301">
            <v>0</v>
          </cell>
          <cell r="AO301">
            <v>26438933</v>
          </cell>
          <cell r="AP301">
            <v>26438933</v>
          </cell>
          <cell r="AQ301">
            <v>0</v>
          </cell>
          <cell r="AR301" t="str">
            <v>5000631160</v>
          </cell>
          <cell r="AS301" t="str">
            <v>1</v>
          </cell>
          <cell r="AT301" t="str">
            <v>503238</v>
          </cell>
          <cell r="AU301" t="str">
            <v>1</v>
          </cell>
          <cell r="AV301">
            <v>45323</v>
          </cell>
          <cell r="AW301" t="str">
            <v/>
          </cell>
        </row>
        <row r="302">
          <cell r="A302" t="str">
            <v>180-2024</v>
          </cell>
          <cell r="B302" t="str">
            <v>2024</v>
          </cell>
          <cell r="C302" t="str">
            <v>2</v>
          </cell>
          <cell r="D302">
            <v>45292</v>
          </cell>
          <cell r="E302">
            <v>45611</v>
          </cell>
          <cell r="F302" t="str">
            <v>0121-01</v>
          </cell>
          <cell r="G302">
            <v>45323</v>
          </cell>
          <cell r="H302" t="str">
            <v>145</v>
          </cell>
          <cell r="I302" t="str">
            <v>CONTRATO DE PRESTACION DE SERVICIOS PROFESIONALES</v>
          </cell>
          <cell r="J302">
            <v>180</v>
          </cell>
          <cell r="K302">
            <v>45323</v>
          </cell>
          <cell r="L302">
            <v>45504</v>
          </cell>
          <cell r="M302" t="str">
            <v>181</v>
          </cell>
          <cell r="N302" t="str">
            <v>02</v>
          </cell>
          <cell r="O302" t="str">
            <v>ORDENES DE PAGO</v>
          </cell>
          <cell r="P302" t="str">
            <v>469</v>
          </cell>
          <cell r="Q302" t="str">
            <v>266</v>
          </cell>
          <cell r="R302"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511.</v>
          </cell>
          <cell r="S302" t="str">
            <v>O23011603400000007734</v>
          </cell>
          <cell r="T302" t="str">
            <v>Fortalecimiento a la implementación del Sistema Distrital de Protección integral a las mujeres víctimas de violencias - SOFIA en Bogotá</v>
          </cell>
          <cell r="U302" t="str">
            <v>1-100-F001</v>
          </cell>
          <cell r="V302" t="str">
            <v>VA-RECURSOS DISTRITO</v>
          </cell>
          <cell r="W302" t="str">
            <v>O232020200993500</v>
          </cell>
          <cell r="X302" t="str">
            <v>Otros servicios sociales sin alojamiento</v>
          </cell>
          <cell r="Y302" t="str">
            <v>PM/0121/0106/45010507734</v>
          </cell>
          <cell r="Z302" t="str">
            <v/>
          </cell>
          <cell r="AA302" t="str">
            <v>Servicios de prevención, atención y acogida para e</v>
          </cell>
          <cell r="AB302" t="str">
            <v>10</v>
          </cell>
          <cell r="AC302" t="str">
            <v>CONTRATACIÓN DIRECTA</v>
          </cell>
          <cell r="AD302" t="str">
            <v>1013417816</v>
          </cell>
          <cell r="AE302" t="str">
            <v>CC</v>
          </cell>
          <cell r="AF302" t="str">
            <v>1073712186</v>
          </cell>
          <cell r="AG302" t="str">
            <v>INGRID JULIETH DELGADO HERNANDEZ</v>
          </cell>
          <cell r="AH302" t="str">
            <v>1000017590</v>
          </cell>
          <cell r="AI302" t="str">
            <v>DAYRA MARCELA ALDANA DIAZ</v>
          </cell>
          <cell r="AJ302" t="str">
            <v>1004993529</v>
          </cell>
          <cell r="AK302" t="str">
            <v>LUIS GUILLERMO FLECHAS SALCEDO</v>
          </cell>
          <cell r="AL302">
            <v>26736000</v>
          </cell>
          <cell r="AM302">
            <v>742667</v>
          </cell>
          <cell r="AN302">
            <v>0</v>
          </cell>
          <cell r="AO302">
            <v>25993333</v>
          </cell>
          <cell r="AP302">
            <v>25993333</v>
          </cell>
          <cell r="AQ302">
            <v>0</v>
          </cell>
          <cell r="AR302" t="str">
            <v>5000631175</v>
          </cell>
          <cell r="AS302" t="str">
            <v>1</v>
          </cell>
          <cell r="AT302" t="str">
            <v>503445</v>
          </cell>
          <cell r="AU302" t="str">
            <v>1</v>
          </cell>
          <cell r="AV302">
            <v>45323</v>
          </cell>
          <cell r="AW302" t="str">
            <v/>
          </cell>
        </row>
        <row r="303">
          <cell r="A303" t="str">
            <v>183-2024</v>
          </cell>
          <cell r="B303" t="str">
            <v>2024</v>
          </cell>
          <cell r="C303" t="str">
            <v>4</v>
          </cell>
          <cell r="D303">
            <v>45292</v>
          </cell>
          <cell r="E303">
            <v>45611</v>
          </cell>
          <cell r="F303" t="str">
            <v>0121-01</v>
          </cell>
          <cell r="G303">
            <v>45323</v>
          </cell>
          <cell r="H303" t="str">
            <v>145</v>
          </cell>
          <cell r="I303" t="str">
            <v>CONTRATO DE PRESTACION DE SERVICIOS PROFESIONALES</v>
          </cell>
          <cell r="J303">
            <v>183</v>
          </cell>
          <cell r="K303">
            <v>45323</v>
          </cell>
          <cell r="L303">
            <v>45504</v>
          </cell>
          <cell r="M303" t="str">
            <v>181</v>
          </cell>
          <cell r="N303" t="str">
            <v>02</v>
          </cell>
          <cell r="O303" t="str">
            <v>ORDENES DE PAGO</v>
          </cell>
          <cell r="P303" t="str">
            <v>472</v>
          </cell>
          <cell r="Q303" t="str">
            <v>267</v>
          </cell>
          <cell r="R303"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 PC 514.</v>
          </cell>
          <cell r="S303" t="str">
            <v>O23011603400000007734</v>
          </cell>
          <cell r="T303" t="str">
            <v>Fortalecimiento a la implementación del Sistema Distrital de Protección integral a las mujeres víctimas de violencias - SOFIA en Bogotá</v>
          </cell>
          <cell r="U303" t="str">
            <v>1-100-F001</v>
          </cell>
          <cell r="V303" t="str">
            <v>VA-RECURSOS DISTRITO</v>
          </cell>
          <cell r="W303" t="str">
            <v>O232020200993500</v>
          </cell>
          <cell r="X303" t="str">
            <v>Otros servicios sociales sin alojamiento</v>
          </cell>
          <cell r="Y303" t="str">
            <v>PM/0121/0106/45010507734</v>
          </cell>
          <cell r="Z303" t="str">
            <v/>
          </cell>
          <cell r="AA303" t="str">
            <v>Servicios de prevención, atención y acogida para e</v>
          </cell>
          <cell r="AB303" t="str">
            <v>10</v>
          </cell>
          <cell r="AC303" t="str">
            <v>CONTRATACIÓN DIRECTA</v>
          </cell>
          <cell r="AD303" t="str">
            <v>1008931240</v>
          </cell>
          <cell r="AE303" t="str">
            <v>CC</v>
          </cell>
          <cell r="AF303" t="str">
            <v>1012390662</v>
          </cell>
          <cell r="AG303" t="str">
            <v>MAYRA ALEJANDRA PALACIOS BELTRAN</v>
          </cell>
          <cell r="AH303" t="str">
            <v>1000017590</v>
          </cell>
          <cell r="AI303" t="str">
            <v>DAYRA MARCELA ALDANA DIAZ</v>
          </cell>
          <cell r="AJ303" t="str">
            <v>1004993529</v>
          </cell>
          <cell r="AK303" t="str">
            <v>LUIS GUILLERMO FLECHAS SALCEDO</v>
          </cell>
          <cell r="AL303">
            <v>26736000</v>
          </cell>
          <cell r="AM303">
            <v>297067</v>
          </cell>
          <cell r="AN303">
            <v>0</v>
          </cell>
          <cell r="AO303">
            <v>26438933</v>
          </cell>
          <cell r="AP303">
            <v>26438933</v>
          </cell>
          <cell r="AQ303">
            <v>0</v>
          </cell>
          <cell r="AR303" t="str">
            <v>5000631188</v>
          </cell>
          <cell r="AS303" t="str">
            <v>1</v>
          </cell>
          <cell r="AT303" t="str">
            <v>503464</v>
          </cell>
          <cell r="AU303" t="str">
            <v>1</v>
          </cell>
          <cell r="AV303">
            <v>45323</v>
          </cell>
          <cell r="AW303" t="str">
            <v/>
          </cell>
        </row>
        <row r="304">
          <cell r="A304" t="str">
            <v>214-2024</v>
          </cell>
          <cell r="B304" t="str">
            <v>2024</v>
          </cell>
          <cell r="C304" t="str">
            <v>2</v>
          </cell>
          <cell r="D304">
            <v>45292</v>
          </cell>
          <cell r="E304">
            <v>45611</v>
          </cell>
          <cell r="F304" t="str">
            <v>0121-01</v>
          </cell>
          <cell r="G304">
            <v>45323</v>
          </cell>
          <cell r="H304" t="str">
            <v>145</v>
          </cell>
          <cell r="I304" t="str">
            <v>CONTRATO DE PRESTACION DE SERVICIOS PROFESIONALES</v>
          </cell>
          <cell r="J304">
            <v>214</v>
          </cell>
          <cell r="K304">
            <v>45323</v>
          </cell>
          <cell r="L304">
            <v>45504</v>
          </cell>
          <cell r="M304" t="str">
            <v>181</v>
          </cell>
          <cell r="N304" t="str">
            <v>02</v>
          </cell>
          <cell r="O304" t="str">
            <v>ORDENES DE PAGO</v>
          </cell>
          <cell r="P304" t="str">
            <v>27</v>
          </cell>
          <cell r="Q304" t="str">
            <v>268</v>
          </cell>
          <cell r="R304" t="str">
            <v>Prestar servicios profesionales para la realización de Primera Atención, seguimiento de casos y acciones orientadas al empoderamiento de las mujeres en la Casas de Igualdad de Oportunidades para las Mujeres que le sea asignada. PC 246.</v>
          </cell>
          <cell r="S304" t="str">
            <v>O23011601020000007675</v>
          </cell>
          <cell r="T304" t="str">
            <v>Implementación de la Estrategia de Territorialización de la Política Pública de Mujeres y Equidad de Género a través de las Casas de Igualdad de Oportunidades para las Mujeres en Bogotá</v>
          </cell>
          <cell r="U304" t="str">
            <v>1-100-F001</v>
          </cell>
          <cell r="V304" t="str">
            <v>VA-RECURSOS DISTRITO</v>
          </cell>
          <cell r="W304" t="str">
            <v>O232020200991122</v>
          </cell>
          <cell r="X304" t="str">
            <v>Servicios de la administración pública relacionados con la salud</v>
          </cell>
          <cell r="Y304" t="str">
            <v>PM/0121/0108/45020227675</v>
          </cell>
          <cell r="Z304" t="str">
            <v/>
          </cell>
          <cell r="AA304" t="str">
            <v>Servicio de promoción de la garantía de derechos</v>
          </cell>
          <cell r="AB304" t="str">
            <v>10</v>
          </cell>
          <cell r="AC304" t="str">
            <v>CONTRATACIÓN DIRECTA</v>
          </cell>
          <cell r="AD304" t="str">
            <v>1000034782</v>
          </cell>
          <cell r="AE304" t="str">
            <v>CC</v>
          </cell>
          <cell r="AF304" t="str">
            <v>52888975</v>
          </cell>
          <cell r="AG304" t="str">
            <v>DIANA KATHERINE BECERRA RODRIGUEZ</v>
          </cell>
          <cell r="AH304" t="str">
            <v>1000017590</v>
          </cell>
          <cell r="AI304" t="str">
            <v>DAYRA MARCELA ALDANA DIAZ</v>
          </cell>
          <cell r="AJ304" t="str">
            <v>1004993529</v>
          </cell>
          <cell r="AK304" t="str">
            <v>LUIS GUILLERMO FLECHAS SALCEDO</v>
          </cell>
          <cell r="AL304">
            <v>34482500</v>
          </cell>
          <cell r="AM304">
            <v>3536667</v>
          </cell>
          <cell r="AN304">
            <v>0</v>
          </cell>
          <cell r="AO304">
            <v>30945833</v>
          </cell>
          <cell r="AP304">
            <v>30945833</v>
          </cell>
          <cell r="AQ304">
            <v>0</v>
          </cell>
          <cell r="AR304" t="str">
            <v>5000631193</v>
          </cell>
          <cell r="AS304" t="str">
            <v>1</v>
          </cell>
          <cell r="AT304" t="str">
            <v>489019</v>
          </cell>
          <cell r="AU304" t="str">
            <v>1</v>
          </cell>
          <cell r="AV304">
            <v>45323</v>
          </cell>
          <cell r="AW304" t="str">
            <v/>
          </cell>
        </row>
        <row r="305">
          <cell r="A305" t="str">
            <v>215-2024</v>
          </cell>
          <cell r="B305" t="str">
            <v>2024</v>
          </cell>
          <cell r="C305" t="str">
            <v>4</v>
          </cell>
          <cell r="D305">
            <v>45292</v>
          </cell>
          <cell r="E305">
            <v>45611</v>
          </cell>
          <cell r="F305" t="str">
            <v>0121-01</v>
          </cell>
          <cell r="G305">
            <v>45323</v>
          </cell>
          <cell r="H305" t="str">
            <v>145</v>
          </cell>
          <cell r="I305" t="str">
            <v>CONTRATO DE PRESTACION DE SERVICIOS PROFESIONALES</v>
          </cell>
          <cell r="J305">
            <v>215</v>
          </cell>
          <cell r="K305">
            <v>45323</v>
          </cell>
          <cell r="L305">
            <v>45504</v>
          </cell>
          <cell r="M305" t="str">
            <v>181</v>
          </cell>
          <cell r="N305" t="str">
            <v>02</v>
          </cell>
          <cell r="O305" t="str">
            <v>ORDENES DE PAGO</v>
          </cell>
          <cell r="P305" t="str">
            <v>30</v>
          </cell>
          <cell r="Q305" t="str">
            <v>269</v>
          </cell>
          <cell r="R305" t="str">
            <v>Prestar servicios profesionales para la realización de Primera Atención, seguimiento de casos y acciones orientadas al empoderamiento de las mujeres en la Casas de Igualdad de Oportunidades para las Mujeres que le sea asignada. PC 249.</v>
          </cell>
          <cell r="S305" t="str">
            <v>O23011601020000007675</v>
          </cell>
          <cell r="T305" t="str">
            <v>Implementación de la Estrategia de Territorialización de la Política Pública de Mujeres y Equidad de Género a través de las Casas de Igualdad de Oportunidades para las Mujeres en Bogotá</v>
          </cell>
          <cell r="U305" t="str">
            <v>1-100-F001</v>
          </cell>
          <cell r="V305" t="str">
            <v>VA-RECURSOS DISTRITO</v>
          </cell>
          <cell r="W305" t="str">
            <v>O232020200991122</v>
          </cell>
          <cell r="X305" t="str">
            <v>Servicios de la administración pública relacionados con la salud</v>
          </cell>
          <cell r="Y305" t="str">
            <v>PM/0121/0108/45020227675</v>
          </cell>
          <cell r="Z305" t="str">
            <v/>
          </cell>
          <cell r="AA305" t="str">
            <v>Servicio de promoción de la garantía de derechos</v>
          </cell>
          <cell r="AB305" t="str">
            <v>10</v>
          </cell>
          <cell r="AC305" t="str">
            <v>CONTRATACIÓN DIRECTA</v>
          </cell>
          <cell r="AD305" t="str">
            <v>1000270967</v>
          </cell>
          <cell r="AE305" t="str">
            <v>CC</v>
          </cell>
          <cell r="AF305" t="str">
            <v>1012374364</v>
          </cell>
          <cell r="AG305" t="str">
            <v>YERALDINE AYDEE AGUIRRE RODRIGUEZ</v>
          </cell>
          <cell r="AH305" t="str">
            <v>1000017590</v>
          </cell>
          <cell r="AI305" t="str">
            <v>DAYRA MARCELA ALDANA DIAZ</v>
          </cell>
          <cell r="AJ305" t="str">
            <v>1004993529</v>
          </cell>
          <cell r="AK305" t="str">
            <v>LUIS GUILLERMO FLECHAS SALCEDO</v>
          </cell>
          <cell r="AL305">
            <v>34482500</v>
          </cell>
          <cell r="AM305">
            <v>3006167</v>
          </cell>
          <cell r="AN305">
            <v>0</v>
          </cell>
          <cell r="AO305">
            <v>31476333</v>
          </cell>
          <cell r="AP305">
            <v>31476333</v>
          </cell>
          <cell r="AQ305">
            <v>0</v>
          </cell>
          <cell r="AR305" t="str">
            <v>5000631201</v>
          </cell>
          <cell r="AS305" t="str">
            <v>1</v>
          </cell>
          <cell r="AT305" t="str">
            <v>489035</v>
          </cell>
          <cell r="AU305" t="str">
            <v>1</v>
          </cell>
          <cell r="AV305">
            <v>45323</v>
          </cell>
          <cell r="AW305" t="str">
            <v/>
          </cell>
        </row>
        <row r="306">
          <cell r="A306" t="str">
            <v>222-2024</v>
          </cell>
          <cell r="B306" t="str">
            <v>2024</v>
          </cell>
          <cell r="C306" t="str">
            <v>4</v>
          </cell>
          <cell r="D306">
            <v>45292</v>
          </cell>
          <cell r="E306">
            <v>45611</v>
          </cell>
          <cell r="F306" t="str">
            <v>0121-01</v>
          </cell>
          <cell r="G306">
            <v>45323</v>
          </cell>
          <cell r="H306" t="str">
            <v>145</v>
          </cell>
          <cell r="I306" t="str">
            <v>CONTRATO DE PRESTACION DE SERVICIOS PROFESIONALES</v>
          </cell>
          <cell r="J306">
            <v>222</v>
          </cell>
          <cell r="K306">
            <v>45323</v>
          </cell>
          <cell r="L306">
            <v>45504</v>
          </cell>
          <cell r="M306" t="str">
            <v>181</v>
          </cell>
          <cell r="N306" t="str">
            <v>02</v>
          </cell>
          <cell r="O306" t="str">
            <v>ORDENES DE PAGO</v>
          </cell>
          <cell r="P306" t="str">
            <v>217</v>
          </cell>
          <cell r="Q306" t="str">
            <v>270</v>
          </cell>
          <cell r="R306" t="str">
            <v>Prestar servicios profesionales para la orientación psicosocial que se brindará en el Sistema Distrital de Cuidado en el marco de la estrategia de cuidado a cuidadoras. PC 19.</v>
          </cell>
          <cell r="S306" t="str">
            <v>O23011601060000007718</v>
          </cell>
          <cell r="T306" t="str">
            <v>Implementación del Sistema Distrital de Cuidado en Bogotá</v>
          </cell>
          <cell r="U306" t="str">
            <v>1-100-F001</v>
          </cell>
          <cell r="V306" t="str">
            <v>VA-RECURSOS DISTRITO</v>
          </cell>
          <cell r="W306" t="str">
            <v>O232020200991122</v>
          </cell>
          <cell r="X306" t="str">
            <v>Servicios de la administración pública relacionados con la salud</v>
          </cell>
          <cell r="Y306" t="str">
            <v>PM/0121/0111/45020227718</v>
          </cell>
          <cell r="Z306" t="str">
            <v/>
          </cell>
          <cell r="AA306" t="str">
            <v>Servicio de coordinación del Sistema Distrital de</v>
          </cell>
          <cell r="AB306" t="str">
            <v>10</v>
          </cell>
          <cell r="AC306" t="str">
            <v>CONTRATACIÓN DIRECTA</v>
          </cell>
          <cell r="AD306" t="str">
            <v>1004700402</v>
          </cell>
          <cell r="AE306" t="str">
            <v>CC</v>
          </cell>
          <cell r="AF306" t="str">
            <v>1014212508</v>
          </cell>
          <cell r="AG306" t="str">
            <v>LAURA MARCELA PEREZ TURIZO</v>
          </cell>
          <cell r="AH306" t="str">
            <v>1000017590</v>
          </cell>
          <cell r="AI306" t="str">
            <v>DAYRA MARCELA ALDANA DIAZ</v>
          </cell>
          <cell r="AJ306" t="str">
            <v>1004993529</v>
          </cell>
          <cell r="AK306" t="str">
            <v>LUIS GUILLERMO FLECHAS SALCEDO</v>
          </cell>
          <cell r="AL306">
            <v>31827000</v>
          </cell>
          <cell r="AM306">
            <v>884083</v>
          </cell>
          <cell r="AN306">
            <v>0</v>
          </cell>
          <cell r="AO306">
            <v>30942917</v>
          </cell>
          <cell r="AP306">
            <v>15029417</v>
          </cell>
          <cell r="AQ306">
            <v>15913500</v>
          </cell>
          <cell r="AR306" t="str">
            <v>5000631210</v>
          </cell>
          <cell r="AS306" t="str">
            <v>1</v>
          </cell>
          <cell r="AT306" t="str">
            <v>495106</v>
          </cell>
          <cell r="AU306" t="str">
            <v>1</v>
          </cell>
          <cell r="AV306">
            <v>45323</v>
          </cell>
          <cell r="AW306" t="str">
            <v/>
          </cell>
        </row>
        <row r="307">
          <cell r="A307" t="str">
            <v>224-2024</v>
          </cell>
          <cell r="B307" t="str">
            <v>2024</v>
          </cell>
          <cell r="C307" t="str">
            <v>2</v>
          </cell>
          <cell r="D307">
            <v>45292</v>
          </cell>
          <cell r="E307">
            <v>45611</v>
          </cell>
          <cell r="F307" t="str">
            <v>0121-01</v>
          </cell>
          <cell r="G307">
            <v>45323</v>
          </cell>
          <cell r="H307" t="str">
            <v>145</v>
          </cell>
          <cell r="I307" t="str">
            <v>CONTRATO DE PRESTACION DE SERVICIOS PROFESIONALES</v>
          </cell>
          <cell r="J307">
            <v>224</v>
          </cell>
          <cell r="K307">
            <v>45323</v>
          </cell>
          <cell r="L307">
            <v>45504</v>
          </cell>
          <cell r="M307" t="str">
            <v>181</v>
          </cell>
          <cell r="N307" t="str">
            <v>02</v>
          </cell>
          <cell r="O307" t="str">
            <v>ORDENES DE PAGO</v>
          </cell>
          <cell r="P307" t="str">
            <v>131</v>
          </cell>
          <cell r="Q307" t="str">
            <v>271</v>
          </cell>
          <cell r="R307" t="str">
            <v>Prestar servicios profesionales para apoyar en la articulación de acciones que permitan el adecuado funcionamiento zonal de las manzanas del cuidado. PC 89.</v>
          </cell>
          <cell r="S307" t="str">
            <v>O23011601060000007718</v>
          </cell>
          <cell r="T307" t="str">
            <v>Implementación del Sistema Distrital de Cuidado en Bogotá</v>
          </cell>
          <cell r="U307" t="str">
            <v>1-100-F001</v>
          </cell>
          <cell r="V307" t="str">
            <v>VA-RECURSOS DISTRITO</v>
          </cell>
          <cell r="W307" t="str">
            <v>O232020200991122</v>
          </cell>
          <cell r="X307" t="str">
            <v>Servicios de la administración pública relacionados con la salud</v>
          </cell>
          <cell r="Y307" t="str">
            <v>PM/0121/0111/45020227718</v>
          </cell>
          <cell r="Z307" t="str">
            <v/>
          </cell>
          <cell r="AA307" t="str">
            <v>Servicio de coordinación del Sistema Distrital de</v>
          </cell>
          <cell r="AB307" t="str">
            <v>10</v>
          </cell>
          <cell r="AC307" t="str">
            <v>CONTRATACIÓN DIRECTA</v>
          </cell>
          <cell r="AD307" t="str">
            <v>1000117325</v>
          </cell>
          <cell r="AE307" t="str">
            <v>CC</v>
          </cell>
          <cell r="AF307" t="str">
            <v>52218685</v>
          </cell>
          <cell r="AG307" t="str">
            <v>CAROLINA  GONZALEZ MORENO</v>
          </cell>
          <cell r="AH307" t="str">
            <v>1000017590</v>
          </cell>
          <cell r="AI307" t="str">
            <v>DAYRA MARCELA ALDANA DIAZ</v>
          </cell>
          <cell r="AJ307" t="str">
            <v>1004993529</v>
          </cell>
          <cell r="AK307" t="str">
            <v>LUIS GUILLERMO FLECHAS SALCEDO</v>
          </cell>
          <cell r="AL307">
            <v>44556000</v>
          </cell>
          <cell r="AM307">
            <v>0</v>
          </cell>
          <cell r="AN307">
            <v>0</v>
          </cell>
          <cell r="AO307">
            <v>44556000</v>
          </cell>
          <cell r="AP307">
            <v>44556000</v>
          </cell>
          <cell r="AQ307">
            <v>0</v>
          </cell>
          <cell r="AR307" t="str">
            <v>5000631222</v>
          </cell>
          <cell r="AS307" t="str">
            <v>1</v>
          </cell>
          <cell r="AT307" t="str">
            <v>494863</v>
          </cell>
          <cell r="AU307" t="str">
            <v>1</v>
          </cell>
          <cell r="AV307">
            <v>45323</v>
          </cell>
          <cell r="AW307" t="str">
            <v/>
          </cell>
        </row>
        <row r="308">
          <cell r="A308" t="str">
            <v>225-2024</v>
          </cell>
          <cell r="B308" t="str">
            <v>2024</v>
          </cell>
          <cell r="C308" t="str">
            <v>2</v>
          </cell>
          <cell r="D308">
            <v>45292</v>
          </cell>
          <cell r="E308">
            <v>45611</v>
          </cell>
          <cell r="F308" t="str">
            <v>0121-01</v>
          </cell>
          <cell r="G308">
            <v>45323</v>
          </cell>
          <cell r="H308" t="str">
            <v>145</v>
          </cell>
          <cell r="I308" t="str">
            <v>CONTRATO DE PRESTACION DE SERVICIOS PROFESIONALES</v>
          </cell>
          <cell r="J308">
            <v>225</v>
          </cell>
          <cell r="K308">
            <v>45323</v>
          </cell>
          <cell r="L308">
            <v>45657</v>
          </cell>
          <cell r="M308" t="str">
            <v>334</v>
          </cell>
          <cell r="N308" t="str">
            <v>02</v>
          </cell>
          <cell r="O308" t="str">
            <v>ORDENES DE PAGO</v>
          </cell>
          <cell r="P308" t="str">
            <v>765</v>
          </cell>
          <cell r="Q308" t="str">
            <v>272</v>
          </cell>
          <cell r="R308" t="str">
            <v>Prestar servicios profesionales a la Oficina Asesora de Planeación en la articulación, implementación y seguimiento de actividades estratégicas de la Oficina Asesora de Planeación para la apropiación de la cultura de aprendizaje y conocimiento institucional. pc 859</v>
          </cell>
          <cell r="S308" t="str">
            <v>O23011605560000007662</v>
          </cell>
          <cell r="T308" t="str">
            <v>Fortalecimiento a la gestión institucional de la SDMujer en Bogotá</v>
          </cell>
          <cell r="U308" t="str">
            <v>1-100-F001</v>
          </cell>
          <cell r="V308" t="str">
            <v>VA-RECURSOS DISTRITO</v>
          </cell>
          <cell r="W308" t="str">
            <v>O232020200991114</v>
          </cell>
          <cell r="X308" t="str">
            <v>Servicios de planificación económica, social y estadística de la administración publica</v>
          </cell>
          <cell r="Y308" t="str">
            <v>PM/0121/0108/45990237662</v>
          </cell>
          <cell r="Z308" t="str">
            <v/>
          </cell>
          <cell r="AA308" t="str">
            <v>Servicio de promoción de la garantía de derechos</v>
          </cell>
          <cell r="AB308" t="str">
            <v>10</v>
          </cell>
          <cell r="AC308" t="str">
            <v>CONTRATACIÓN DIRECTA</v>
          </cell>
          <cell r="AD308" t="str">
            <v>1000387334</v>
          </cell>
          <cell r="AE308" t="str">
            <v>CC</v>
          </cell>
          <cell r="AF308" t="str">
            <v>1010192366</v>
          </cell>
          <cell r="AG308" t="str">
            <v>ANGIE CATALINA SANCHEZ VELOZA</v>
          </cell>
          <cell r="AH308" t="str">
            <v>1000017590</v>
          </cell>
          <cell r="AI308" t="str">
            <v>DAYRA MARCELA ALDANA DIAZ</v>
          </cell>
          <cell r="AJ308" t="str">
            <v>1004993529</v>
          </cell>
          <cell r="AK308" t="str">
            <v>LUIS GUILLERMO FLECHAS SALCEDO</v>
          </cell>
          <cell r="AL308">
            <v>133436413</v>
          </cell>
          <cell r="AM308">
            <v>0</v>
          </cell>
          <cell r="AN308">
            <v>0</v>
          </cell>
          <cell r="AO308">
            <v>133436413</v>
          </cell>
          <cell r="AP308">
            <v>109175247</v>
          </cell>
          <cell r="AQ308">
            <v>24261166</v>
          </cell>
          <cell r="AR308" t="str">
            <v>5000631238</v>
          </cell>
          <cell r="AS308" t="str">
            <v>1</v>
          </cell>
          <cell r="AT308" t="str">
            <v>518233</v>
          </cell>
          <cell r="AU308" t="str">
            <v>1</v>
          </cell>
          <cell r="AV308">
            <v>45323</v>
          </cell>
          <cell r="AW308" t="str">
            <v/>
          </cell>
        </row>
        <row r="309">
          <cell r="A309" t="str">
            <v>223-2024</v>
          </cell>
          <cell r="B309" t="str">
            <v>2024</v>
          </cell>
          <cell r="C309" t="str">
            <v>2</v>
          </cell>
          <cell r="D309">
            <v>45292</v>
          </cell>
          <cell r="E309">
            <v>45611</v>
          </cell>
          <cell r="F309" t="str">
            <v>0121-01</v>
          </cell>
          <cell r="G309">
            <v>45323</v>
          </cell>
          <cell r="H309" t="str">
            <v>145</v>
          </cell>
          <cell r="I309" t="str">
            <v>CONTRATO DE PRESTACION DE SERVICIOS PROFESIONALES</v>
          </cell>
          <cell r="J309">
            <v>223</v>
          </cell>
          <cell r="K309">
            <v>45323</v>
          </cell>
          <cell r="L309">
            <v>45504</v>
          </cell>
          <cell r="M309" t="str">
            <v>181</v>
          </cell>
          <cell r="N309" t="str">
            <v>02</v>
          </cell>
          <cell r="O309" t="str">
            <v>ORDENES DE PAGO</v>
          </cell>
          <cell r="P309" t="str">
            <v>248</v>
          </cell>
          <cell r="Q309" t="str">
            <v>273</v>
          </cell>
          <cell r="R309" t="str">
            <v>Prestar servicios profesionales en materia jurídica y contractual a la Dirección del Sistema de Cuidado en la estructuración y acompañamiento de los diferentes procesos de contratación durante las etapas precontractual contractual y postcontractual y en la proyección de las respuestas a los requerimientos de entes de control. PC 040.</v>
          </cell>
          <cell r="S309" t="str">
            <v>O23011601060000007718</v>
          </cell>
          <cell r="T309" t="str">
            <v>Implementación del Sistema Distrital de Cuidado en Bogotá</v>
          </cell>
          <cell r="U309" t="str">
            <v>1-100-F001</v>
          </cell>
          <cell r="V309" t="str">
            <v>VA-RECURSOS DISTRITO</v>
          </cell>
          <cell r="W309" t="str">
            <v>O232020200882120</v>
          </cell>
          <cell r="X309" t="str">
            <v>Servicios de asesoramiento y representación jurídica relativos a otros campos del derecho</v>
          </cell>
          <cell r="Y309" t="str">
            <v>PM/0121/0111/45020227718</v>
          </cell>
          <cell r="Z309" t="str">
            <v/>
          </cell>
          <cell r="AA309" t="str">
            <v>Servicio de coordinación del Sistema Distrital de</v>
          </cell>
          <cell r="AB309" t="str">
            <v>10</v>
          </cell>
          <cell r="AC309" t="str">
            <v>CONTRATACIÓN DIRECTA</v>
          </cell>
          <cell r="AD309" t="str">
            <v>1011834578</v>
          </cell>
          <cell r="AE309" t="str">
            <v>CC</v>
          </cell>
          <cell r="AF309" t="str">
            <v>1013645642</v>
          </cell>
          <cell r="AG309" t="str">
            <v>SERGIO CAMILO PEREA GUTIERREZ</v>
          </cell>
          <cell r="AH309" t="str">
            <v>1000017590</v>
          </cell>
          <cell r="AI309" t="str">
            <v>DAYRA MARCELA ALDANA DIAZ</v>
          </cell>
          <cell r="AJ309" t="str">
            <v>1004993529</v>
          </cell>
          <cell r="AK309" t="str">
            <v>LUIS GUILLERMO FLECHAS SALCEDO</v>
          </cell>
          <cell r="AL309">
            <v>48000000</v>
          </cell>
          <cell r="AM309">
            <v>0</v>
          </cell>
          <cell r="AN309">
            <v>0</v>
          </cell>
          <cell r="AO309">
            <v>48000000</v>
          </cell>
          <cell r="AP309">
            <v>48000000</v>
          </cell>
          <cell r="AQ309">
            <v>0</v>
          </cell>
          <cell r="AR309" t="str">
            <v>5000631250</v>
          </cell>
          <cell r="AS309" t="str">
            <v>1</v>
          </cell>
          <cell r="AT309" t="str">
            <v>495309</v>
          </cell>
          <cell r="AU309" t="str">
            <v>1</v>
          </cell>
          <cell r="AV309">
            <v>45323</v>
          </cell>
          <cell r="AW309" t="str">
            <v/>
          </cell>
        </row>
        <row r="310">
          <cell r="A310" t="str">
            <v>193-2024</v>
          </cell>
          <cell r="B310" t="str">
            <v>2024</v>
          </cell>
          <cell r="C310" t="str">
            <v>2</v>
          </cell>
          <cell r="D310">
            <v>45292</v>
          </cell>
          <cell r="E310">
            <v>45611</v>
          </cell>
          <cell r="F310" t="str">
            <v>0121-01</v>
          </cell>
          <cell r="G310">
            <v>45323</v>
          </cell>
          <cell r="H310" t="str">
            <v>145</v>
          </cell>
          <cell r="I310" t="str">
            <v>CONTRATO DE PRESTACION DE SERVICIOS PROFESIONALES</v>
          </cell>
          <cell r="J310">
            <v>193</v>
          </cell>
          <cell r="K310">
            <v>45323</v>
          </cell>
          <cell r="L310">
            <v>45504</v>
          </cell>
          <cell r="M310" t="str">
            <v>181</v>
          </cell>
          <cell r="N310" t="str">
            <v>02</v>
          </cell>
          <cell r="O310" t="str">
            <v>ORDENES DE PAGO</v>
          </cell>
          <cell r="P310" t="str">
            <v>456</v>
          </cell>
          <cell r="Q310" t="str">
            <v>274</v>
          </cell>
          <cell r="R310"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533</v>
          </cell>
          <cell r="S310" t="str">
            <v>O23011603400000007734</v>
          </cell>
          <cell r="T310" t="str">
            <v>Fortalecimiento a la implementación del Sistema Distrital de Protección integral a las mujeres víctimas de violencias - SOFIA en Bogotá</v>
          </cell>
          <cell r="U310" t="str">
            <v>1-100-F001</v>
          </cell>
          <cell r="V310" t="str">
            <v>VA-RECURSOS DISTRITO</v>
          </cell>
          <cell r="W310" t="str">
            <v>O232020200993500</v>
          </cell>
          <cell r="X310" t="str">
            <v>Otros servicios sociales sin alojamiento</v>
          </cell>
          <cell r="Y310" t="str">
            <v>PM/0121/0106/45010507734</v>
          </cell>
          <cell r="Z310" t="str">
            <v/>
          </cell>
          <cell r="AA310" t="str">
            <v>Servicios de prevención, atención y acogida para e</v>
          </cell>
          <cell r="AB310" t="str">
            <v>10</v>
          </cell>
          <cell r="AC310" t="str">
            <v>CONTRATACIÓN DIRECTA</v>
          </cell>
          <cell r="AD310" t="str">
            <v>1005460365</v>
          </cell>
          <cell r="AE310" t="str">
            <v>CC</v>
          </cell>
          <cell r="AF310" t="str">
            <v>1022361607</v>
          </cell>
          <cell r="AG310" t="str">
            <v>NARLY KATHERINE VELOZA AREVALO</v>
          </cell>
          <cell r="AH310" t="str">
            <v>1000017590</v>
          </cell>
          <cell r="AI310" t="str">
            <v>DAYRA MARCELA ALDANA DIAZ</v>
          </cell>
          <cell r="AJ310" t="str">
            <v>1004993529</v>
          </cell>
          <cell r="AK310" t="str">
            <v>LUIS GUILLERMO FLECHAS SALCEDO</v>
          </cell>
          <cell r="AL310">
            <v>30552000</v>
          </cell>
          <cell r="AM310">
            <v>339467</v>
          </cell>
          <cell r="AN310">
            <v>0</v>
          </cell>
          <cell r="AO310">
            <v>30212533</v>
          </cell>
          <cell r="AP310">
            <v>30212533</v>
          </cell>
          <cell r="AQ310">
            <v>0</v>
          </cell>
          <cell r="AR310" t="str">
            <v>5000631268</v>
          </cell>
          <cell r="AS310" t="str">
            <v>1</v>
          </cell>
          <cell r="AT310" t="str">
            <v>503220</v>
          </cell>
          <cell r="AU310" t="str">
            <v>1</v>
          </cell>
          <cell r="AV310">
            <v>45323</v>
          </cell>
          <cell r="AW310" t="str">
            <v/>
          </cell>
        </row>
        <row r="311">
          <cell r="A311" t="str">
            <v>192-2024</v>
          </cell>
          <cell r="B311" t="str">
            <v>2024</v>
          </cell>
          <cell r="C311" t="str">
            <v>4</v>
          </cell>
          <cell r="D311">
            <v>45292</v>
          </cell>
          <cell r="E311">
            <v>45611</v>
          </cell>
          <cell r="F311" t="str">
            <v>0121-01</v>
          </cell>
          <cell r="G311">
            <v>45323</v>
          </cell>
          <cell r="H311" t="str">
            <v>145</v>
          </cell>
          <cell r="I311" t="str">
            <v>CONTRATO DE PRESTACION DE SERVICIOS PROFESIONALES</v>
          </cell>
          <cell r="J311">
            <v>192</v>
          </cell>
          <cell r="K311">
            <v>45323</v>
          </cell>
          <cell r="L311">
            <v>45504</v>
          </cell>
          <cell r="M311" t="str">
            <v>181</v>
          </cell>
          <cell r="N311" t="str">
            <v>02</v>
          </cell>
          <cell r="O311" t="str">
            <v>ORDENES DE PAGO</v>
          </cell>
          <cell r="P311" t="str">
            <v>455</v>
          </cell>
          <cell r="Q311" t="str">
            <v>275</v>
          </cell>
          <cell r="R311"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532</v>
          </cell>
          <cell r="S311" t="str">
            <v>O23011603400000007734</v>
          </cell>
          <cell r="T311" t="str">
            <v>Fortalecimiento a la implementación del Sistema Distrital de Protección integral a las mujeres víctimas de violencias - SOFIA en Bogotá</v>
          </cell>
          <cell r="U311" t="str">
            <v>1-100-F001</v>
          </cell>
          <cell r="V311" t="str">
            <v>VA-RECURSOS DISTRITO</v>
          </cell>
          <cell r="W311" t="str">
            <v>O232020200993500</v>
          </cell>
          <cell r="X311" t="str">
            <v>Otros servicios sociales sin alojamiento</v>
          </cell>
          <cell r="Y311" t="str">
            <v>PM/0121/0106/45010507734</v>
          </cell>
          <cell r="Z311" t="str">
            <v/>
          </cell>
          <cell r="AA311" t="str">
            <v>Servicios de prevención, atención y acogida para e</v>
          </cell>
          <cell r="AB311" t="str">
            <v>10</v>
          </cell>
          <cell r="AC311" t="str">
            <v>CONTRATACIÓN DIRECTA</v>
          </cell>
          <cell r="AD311" t="str">
            <v>1000216073</v>
          </cell>
          <cell r="AE311" t="str">
            <v>CC</v>
          </cell>
          <cell r="AF311" t="str">
            <v>1070968293</v>
          </cell>
          <cell r="AG311" t="str">
            <v>LISETH CAMILA GARZON MALDONADO</v>
          </cell>
          <cell r="AH311" t="str">
            <v>1000017590</v>
          </cell>
          <cell r="AI311" t="str">
            <v>DAYRA MARCELA ALDANA DIAZ</v>
          </cell>
          <cell r="AJ311" t="str">
            <v>1004993529</v>
          </cell>
          <cell r="AK311" t="str">
            <v>LUIS GUILLERMO FLECHAS SALCEDO</v>
          </cell>
          <cell r="AL311">
            <v>30552000</v>
          </cell>
          <cell r="AM311">
            <v>1357867</v>
          </cell>
          <cell r="AN311">
            <v>0</v>
          </cell>
          <cell r="AO311">
            <v>29194133</v>
          </cell>
          <cell r="AP311">
            <v>29194133</v>
          </cell>
          <cell r="AQ311">
            <v>0</v>
          </cell>
          <cell r="AR311" t="str">
            <v>5000631277</v>
          </cell>
          <cell r="AS311" t="str">
            <v>1</v>
          </cell>
          <cell r="AT311" t="str">
            <v>503218</v>
          </cell>
          <cell r="AU311" t="str">
            <v>1</v>
          </cell>
          <cell r="AV311">
            <v>45323</v>
          </cell>
          <cell r="AW311" t="str">
            <v/>
          </cell>
        </row>
        <row r="312">
          <cell r="A312" t="str">
            <v>191-2024</v>
          </cell>
          <cell r="B312" t="str">
            <v>2024</v>
          </cell>
          <cell r="C312" t="str">
            <v>4</v>
          </cell>
          <cell r="D312">
            <v>45292</v>
          </cell>
          <cell r="E312">
            <v>45611</v>
          </cell>
          <cell r="F312" t="str">
            <v>0121-01</v>
          </cell>
          <cell r="G312">
            <v>45323</v>
          </cell>
          <cell r="H312" t="str">
            <v>145</v>
          </cell>
          <cell r="I312" t="str">
            <v>CONTRATO DE PRESTACION DE SERVICIOS PROFESIONALES</v>
          </cell>
          <cell r="J312">
            <v>191</v>
          </cell>
          <cell r="K312">
            <v>45323</v>
          </cell>
          <cell r="L312">
            <v>45504</v>
          </cell>
          <cell r="M312" t="str">
            <v>181</v>
          </cell>
          <cell r="N312" t="str">
            <v>02</v>
          </cell>
          <cell r="O312" t="str">
            <v>ORDENES DE PAGO</v>
          </cell>
          <cell r="P312" t="str">
            <v>454</v>
          </cell>
          <cell r="Q312" t="str">
            <v>276</v>
          </cell>
          <cell r="R312"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531</v>
          </cell>
          <cell r="S312" t="str">
            <v>O23011603400000007734</v>
          </cell>
          <cell r="T312" t="str">
            <v>Fortalecimiento a la implementación del Sistema Distrital de Protección integral a las mujeres víctimas de violencias - SOFIA en Bogotá</v>
          </cell>
          <cell r="U312" t="str">
            <v>1-100-F001</v>
          </cell>
          <cell r="V312" t="str">
            <v>VA-RECURSOS DISTRITO</v>
          </cell>
          <cell r="W312" t="str">
            <v>O232020200993500</v>
          </cell>
          <cell r="X312" t="str">
            <v>Otros servicios sociales sin alojamiento</v>
          </cell>
          <cell r="Y312" t="str">
            <v>PM/0121/0106/45010507734</v>
          </cell>
          <cell r="Z312" t="str">
            <v/>
          </cell>
          <cell r="AA312" t="str">
            <v>Servicios de prevención, atención y acogida para e</v>
          </cell>
          <cell r="AB312" t="str">
            <v>10</v>
          </cell>
          <cell r="AC312" t="str">
            <v>CONTRATACIÓN DIRECTA</v>
          </cell>
          <cell r="AD312" t="str">
            <v>1000850410</v>
          </cell>
          <cell r="AE312" t="str">
            <v>CC</v>
          </cell>
          <cell r="AF312" t="str">
            <v>1022385601</v>
          </cell>
          <cell r="AG312" t="str">
            <v>YENNY LIZETH MARTINEZ QUINTERO</v>
          </cell>
          <cell r="AH312" t="str">
            <v>1000017590</v>
          </cell>
          <cell r="AI312" t="str">
            <v>DAYRA MARCELA ALDANA DIAZ</v>
          </cell>
          <cell r="AJ312" t="str">
            <v>1004993529</v>
          </cell>
          <cell r="AK312" t="str">
            <v>LUIS GUILLERMO FLECHAS SALCEDO</v>
          </cell>
          <cell r="AL312">
            <v>30552000</v>
          </cell>
          <cell r="AM312">
            <v>339467</v>
          </cell>
          <cell r="AN312">
            <v>0</v>
          </cell>
          <cell r="AO312">
            <v>30212533</v>
          </cell>
          <cell r="AP312">
            <v>30212533</v>
          </cell>
          <cell r="AQ312">
            <v>0</v>
          </cell>
          <cell r="AR312" t="str">
            <v>5000631285</v>
          </cell>
          <cell r="AS312" t="str">
            <v>1</v>
          </cell>
          <cell r="AT312" t="str">
            <v>503210</v>
          </cell>
          <cell r="AU312" t="str">
            <v>1</v>
          </cell>
          <cell r="AV312">
            <v>45323</v>
          </cell>
          <cell r="AW312" t="str">
            <v/>
          </cell>
        </row>
        <row r="313">
          <cell r="A313" t="str">
            <v>194-2024</v>
          </cell>
          <cell r="B313" t="str">
            <v>2024</v>
          </cell>
          <cell r="C313" t="str">
            <v>2</v>
          </cell>
          <cell r="D313">
            <v>45292</v>
          </cell>
          <cell r="E313">
            <v>45611</v>
          </cell>
          <cell r="F313" t="str">
            <v>0121-01</v>
          </cell>
          <cell r="G313">
            <v>45323</v>
          </cell>
          <cell r="H313" t="str">
            <v>145</v>
          </cell>
          <cell r="I313" t="str">
            <v>CONTRATO DE PRESTACION DE SERVICIOS PROFESIONALES</v>
          </cell>
          <cell r="J313">
            <v>194</v>
          </cell>
          <cell r="K313">
            <v>45323</v>
          </cell>
          <cell r="L313">
            <v>45504</v>
          </cell>
          <cell r="M313" t="str">
            <v>181</v>
          </cell>
          <cell r="N313" t="str">
            <v>02</v>
          </cell>
          <cell r="O313" t="str">
            <v>ORDENES DE PAGO</v>
          </cell>
          <cell r="P313" t="str">
            <v>457</v>
          </cell>
          <cell r="Q313" t="str">
            <v>277</v>
          </cell>
          <cell r="R313"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534</v>
          </cell>
          <cell r="S313" t="str">
            <v>O23011603400000007734</v>
          </cell>
          <cell r="T313" t="str">
            <v>Fortalecimiento a la implementación del Sistema Distrital de Protección integral a las mujeres víctimas de violencias - SOFIA en Bogotá</v>
          </cell>
          <cell r="U313" t="str">
            <v>1-100-F001</v>
          </cell>
          <cell r="V313" t="str">
            <v>VA-RECURSOS DISTRITO</v>
          </cell>
          <cell r="W313" t="str">
            <v>O232020200993500</v>
          </cell>
          <cell r="X313" t="str">
            <v>Otros servicios sociales sin alojamiento</v>
          </cell>
          <cell r="Y313" t="str">
            <v>PM/0121/0106/45010507734</v>
          </cell>
          <cell r="Z313" t="str">
            <v/>
          </cell>
          <cell r="AA313" t="str">
            <v>Servicios de prevención, atención y acogida para e</v>
          </cell>
          <cell r="AB313" t="str">
            <v>10</v>
          </cell>
          <cell r="AC313" t="str">
            <v>CONTRATACIÓN DIRECTA</v>
          </cell>
          <cell r="AD313" t="str">
            <v>1000486646</v>
          </cell>
          <cell r="AE313" t="str">
            <v>CC</v>
          </cell>
          <cell r="AF313" t="str">
            <v>1023933449</v>
          </cell>
          <cell r="AG313" t="str">
            <v>ANGIE LUCIA ARIZA SOSA</v>
          </cell>
          <cell r="AH313" t="str">
            <v>1000017590</v>
          </cell>
          <cell r="AI313" t="str">
            <v>DAYRA MARCELA ALDANA DIAZ</v>
          </cell>
          <cell r="AJ313" t="str">
            <v>1004993529</v>
          </cell>
          <cell r="AK313" t="str">
            <v>LUIS GUILLERMO FLECHAS SALCEDO</v>
          </cell>
          <cell r="AL313">
            <v>30552000</v>
          </cell>
          <cell r="AM313">
            <v>0</v>
          </cell>
          <cell r="AN313">
            <v>0</v>
          </cell>
          <cell r="AO313">
            <v>30552000</v>
          </cell>
          <cell r="AP313">
            <v>30552000</v>
          </cell>
          <cell r="AQ313">
            <v>0</v>
          </cell>
          <cell r="AR313" t="str">
            <v>5000631306</v>
          </cell>
          <cell r="AS313" t="str">
            <v>1</v>
          </cell>
          <cell r="AT313" t="str">
            <v>503226</v>
          </cell>
          <cell r="AU313" t="str">
            <v>1</v>
          </cell>
          <cell r="AV313">
            <v>45323</v>
          </cell>
          <cell r="AW313" t="str">
            <v/>
          </cell>
        </row>
        <row r="314">
          <cell r="A314" t="str">
            <v>195-2024</v>
          </cell>
          <cell r="B314" t="str">
            <v>2024</v>
          </cell>
          <cell r="C314" t="str">
            <v>2</v>
          </cell>
          <cell r="D314">
            <v>45292</v>
          </cell>
          <cell r="E314">
            <v>45611</v>
          </cell>
          <cell r="F314" t="str">
            <v>0121-01</v>
          </cell>
          <cell r="G314">
            <v>45323</v>
          </cell>
          <cell r="H314" t="str">
            <v>145</v>
          </cell>
          <cell r="I314" t="str">
            <v>CONTRATO DE PRESTACION DE SERVICIOS PROFESIONALES</v>
          </cell>
          <cell r="J314">
            <v>195</v>
          </cell>
          <cell r="K314">
            <v>45323</v>
          </cell>
          <cell r="L314">
            <v>45504</v>
          </cell>
          <cell r="M314" t="str">
            <v>181</v>
          </cell>
          <cell r="N314" t="str">
            <v>02</v>
          </cell>
          <cell r="O314" t="str">
            <v>ORDENES DE PAGO</v>
          </cell>
          <cell r="P314" t="str">
            <v>458</v>
          </cell>
          <cell r="Q314" t="str">
            <v>278</v>
          </cell>
          <cell r="R314"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 PC 535</v>
          </cell>
          <cell r="S314" t="str">
            <v>O23011603400000007734</v>
          </cell>
          <cell r="T314" t="str">
            <v>Fortalecimiento a la implementación del Sistema Distrital de Protección integral a las mujeres víctimas de violencias - SOFIA en Bogotá</v>
          </cell>
          <cell r="U314" t="str">
            <v>1-100-F001</v>
          </cell>
          <cell r="V314" t="str">
            <v>VA-RECURSOS DISTRITO</v>
          </cell>
          <cell r="W314" t="str">
            <v>O232020200993500</v>
          </cell>
          <cell r="X314" t="str">
            <v>Otros servicios sociales sin alojamiento</v>
          </cell>
          <cell r="Y314" t="str">
            <v>PM/0121/0106/45010507734</v>
          </cell>
          <cell r="Z314" t="str">
            <v/>
          </cell>
          <cell r="AA314" t="str">
            <v>Servicios de prevención, atención y acogida para e</v>
          </cell>
          <cell r="AB314" t="str">
            <v>10</v>
          </cell>
          <cell r="AC314" t="str">
            <v>CONTRATACIÓN DIRECTA</v>
          </cell>
          <cell r="AD314" t="str">
            <v>1002262582</v>
          </cell>
          <cell r="AE314" t="str">
            <v>CC</v>
          </cell>
          <cell r="AF314" t="str">
            <v>1018433100</v>
          </cell>
          <cell r="AG314" t="str">
            <v>CINDY JOHANA RODRIGUEZ VACA</v>
          </cell>
          <cell r="AH314" t="str">
            <v>1000017590</v>
          </cell>
          <cell r="AI314" t="str">
            <v>DAYRA MARCELA ALDANA DIAZ</v>
          </cell>
          <cell r="AJ314" t="str">
            <v>1004993529</v>
          </cell>
          <cell r="AK314" t="str">
            <v>LUIS GUILLERMO FLECHAS SALCEDO</v>
          </cell>
          <cell r="AL314">
            <v>30552000</v>
          </cell>
          <cell r="AM314">
            <v>0</v>
          </cell>
          <cell r="AN314">
            <v>0</v>
          </cell>
          <cell r="AO314">
            <v>30552000</v>
          </cell>
          <cell r="AP314">
            <v>30552000</v>
          </cell>
          <cell r="AQ314">
            <v>0</v>
          </cell>
          <cell r="AR314" t="str">
            <v>5000631320</v>
          </cell>
          <cell r="AS314" t="str">
            <v>1</v>
          </cell>
          <cell r="AT314" t="str">
            <v>503230</v>
          </cell>
          <cell r="AU314" t="str">
            <v>1</v>
          </cell>
          <cell r="AV314">
            <v>45323</v>
          </cell>
          <cell r="AW314" t="str">
            <v/>
          </cell>
        </row>
        <row r="315">
          <cell r="A315" t="str">
            <v>196-2024</v>
          </cell>
          <cell r="B315" t="str">
            <v>2024</v>
          </cell>
          <cell r="C315" t="str">
            <v>2</v>
          </cell>
          <cell r="D315">
            <v>45292</v>
          </cell>
          <cell r="E315">
            <v>45611</v>
          </cell>
          <cell r="F315" t="str">
            <v>0121-01</v>
          </cell>
          <cell r="G315">
            <v>45323</v>
          </cell>
          <cell r="H315" t="str">
            <v>145</v>
          </cell>
          <cell r="I315" t="str">
            <v>CONTRATO DE PRESTACION DE SERVICIOS PROFESIONALES</v>
          </cell>
          <cell r="J315">
            <v>196</v>
          </cell>
          <cell r="K315">
            <v>45323</v>
          </cell>
          <cell r="L315">
            <v>45504</v>
          </cell>
          <cell r="M315" t="str">
            <v>181</v>
          </cell>
          <cell r="N315" t="str">
            <v>02</v>
          </cell>
          <cell r="O315" t="str">
            <v>ORDENES DE PAGO</v>
          </cell>
          <cell r="P315" t="str">
            <v>486</v>
          </cell>
          <cell r="Q315" t="str">
            <v>279</v>
          </cell>
          <cell r="R315"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 PC 528</v>
          </cell>
          <cell r="S315" t="str">
            <v>O23011603400000007734</v>
          </cell>
          <cell r="T315" t="str">
            <v>Fortalecimiento a la implementación del Sistema Distrital de Protección integral a las mujeres víctimas de violencias - SOFIA en Bogotá</v>
          </cell>
          <cell r="U315" t="str">
            <v>1-100-F001</v>
          </cell>
          <cell r="V315" t="str">
            <v>VA-RECURSOS DISTRITO</v>
          </cell>
          <cell r="W315" t="str">
            <v>O232020200993500</v>
          </cell>
          <cell r="X315" t="str">
            <v>Otros servicios sociales sin alojamiento</v>
          </cell>
          <cell r="Y315" t="str">
            <v>PM/0121/0106/45010507734</v>
          </cell>
          <cell r="Z315" t="str">
            <v/>
          </cell>
          <cell r="AA315" t="str">
            <v>Servicios de prevención, atención y acogida para e</v>
          </cell>
          <cell r="AB315" t="str">
            <v>10</v>
          </cell>
          <cell r="AC315" t="str">
            <v>CONTRATACIÓN DIRECTA</v>
          </cell>
          <cell r="AD315" t="str">
            <v>1005553362</v>
          </cell>
          <cell r="AE315" t="str">
            <v>CC</v>
          </cell>
          <cell r="AF315" t="str">
            <v>1015423524</v>
          </cell>
          <cell r="AG315" t="str">
            <v>CHIRLE KATRIANA CALDERON ANGARITA</v>
          </cell>
          <cell r="AH315" t="str">
            <v>1000017590</v>
          </cell>
          <cell r="AI315" t="str">
            <v>DAYRA MARCELA ALDANA DIAZ</v>
          </cell>
          <cell r="AJ315" t="str">
            <v>1004993529</v>
          </cell>
          <cell r="AK315" t="str">
            <v>LUIS GUILLERMO FLECHAS SALCEDO</v>
          </cell>
          <cell r="AL315">
            <v>32148000</v>
          </cell>
          <cell r="AM315">
            <v>0</v>
          </cell>
          <cell r="AN315">
            <v>0</v>
          </cell>
          <cell r="AO315">
            <v>32148000</v>
          </cell>
          <cell r="AP315">
            <v>32148000</v>
          </cell>
          <cell r="AQ315">
            <v>0</v>
          </cell>
          <cell r="AR315" t="str">
            <v>5000631326</v>
          </cell>
          <cell r="AS315" t="str">
            <v>1</v>
          </cell>
          <cell r="AT315" t="str">
            <v>503543</v>
          </cell>
          <cell r="AU315" t="str">
            <v>1</v>
          </cell>
          <cell r="AV315">
            <v>45323</v>
          </cell>
          <cell r="AW315" t="str">
            <v/>
          </cell>
        </row>
        <row r="316">
          <cell r="A316" t="str">
            <v>157-2024</v>
          </cell>
          <cell r="B316" t="str">
            <v>2024</v>
          </cell>
          <cell r="C316" t="str">
            <v>2</v>
          </cell>
          <cell r="D316">
            <v>45292</v>
          </cell>
          <cell r="E316">
            <v>45611</v>
          </cell>
          <cell r="F316" t="str">
            <v>0121-01</v>
          </cell>
          <cell r="G316">
            <v>45323</v>
          </cell>
          <cell r="H316" t="str">
            <v>145</v>
          </cell>
          <cell r="I316" t="str">
            <v>CONTRATO DE PRESTACION DE SERVICIOS PROFESIONALES</v>
          </cell>
          <cell r="J316">
            <v>157</v>
          </cell>
          <cell r="K316">
            <v>45322</v>
          </cell>
          <cell r="L316">
            <v>45504</v>
          </cell>
          <cell r="M316" t="str">
            <v>182</v>
          </cell>
          <cell r="N316" t="str">
            <v>02</v>
          </cell>
          <cell r="O316" t="str">
            <v>ORDENES DE PAGO</v>
          </cell>
          <cell r="P316" t="str">
            <v>304</v>
          </cell>
          <cell r="Q316" t="str">
            <v>280</v>
          </cell>
          <cell r="R316" t="str">
            <v>Brindar Asistencia Técnica a los sectores de la administración distrital para transversalizar el enfoque de género y apoyar la implementación de la Política Pública De Mujeres Y Equidad De Género. PC 158.</v>
          </cell>
          <cell r="S316" t="str">
            <v>O23011601050000007738</v>
          </cell>
          <cell r="T316" t="str">
            <v>Implementación de Políticas Públicas lideradas por la Secretaria de la Mujer y Transversalización de género para promover igualdad, desarrollo de capacidades y reconocimiento de las mujeres de Bogotá</v>
          </cell>
          <cell r="U316" t="str">
            <v>1-100-F001</v>
          </cell>
          <cell r="V316" t="str">
            <v>VA-RECURSOS DISTRITO</v>
          </cell>
          <cell r="W316" t="str">
            <v>O232020200991114</v>
          </cell>
          <cell r="X316" t="str">
            <v>Servicios de planificación económica, social y estadística de la administración publica</v>
          </cell>
          <cell r="Y316" t="str">
            <v>PM/0121/0108/45020227738</v>
          </cell>
          <cell r="Z316" t="str">
            <v/>
          </cell>
          <cell r="AA316" t="str">
            <v>Servicio de promoción de la garantía de derechos</v>
          </cell>
          <cell r="AB316" t="str">
            <v>10</v>
          </cell>
          <cell r="AC316" t="str">
            <v>CONTRATACIÓN DIRECTA</v>
          </cell>
          <cell r="AD316" t="str">
            <v>1000277760</v>
          </cell>
          <cell r="AE316" t="str">
            <v>CC</v>
          </cell>
          <cell r="AF316" t="str">
            <v>1013597356</v>
          </cell>
          <cell r="AG316" t="str">
            <v>LAURA CATALINA ROA SAYAGO</v>
          </cell>
          <cell r="AH316" t="str">
            <v>1000017590</v>
          </cell>
          <cell r="AI316" t="str">
            <v>DAYRA MARCELA ALDANA DIAZ</v>
          </cell>
          <cell r="AJ316" t="str">
            <v>1004993529</v>
          </cell>
          <cell r="AK316" t="str">
            <v>LUIS GUILLERMO FLECHAS SALCEDO</v>
          </cell>
          <cell r="AL316">
            <v>41400000</v>
          </cell>
          <cell r="AM316">
            <v>0</v>
          </cell>
          <cell r="AN316">
            <v>0</v>
          </cell>
          <cell r="AO316">
            <v>41400000</v>
          </cell>
          <cell r="AP316">
            <v>41400000</v>
          </cell>
          <cell r="AQ316">
            <v>0</v>
          </cell>
          <cell r="AR316" t="str">
            <v>5000631342</v>
          </cell>
          <cell r="AS316" t="str">
            <v>1</v>
          </cell>
          <cell r="AT316" t="str">
            <v>498408</v>
          </cell>
          <cell r="AU316" t="str">
            <v>1</v>
          </cell>
          <cell r="AV316">
            <v>45323</v>
          </cell>
          <cell r="AW316" t="str">
            <v/>
          </cell>
        </row>
        <row r="317">
          <cell r="A317" t="str">
            <v>228-2024</v>
          </cell>
          <cell r="B317" t="str">
            <v>2024</v>
          </cell>
          <cell r="C317" t="str">
            <v>2</v>
          </cell>
          <cell r="D317">
            <v>45292</v>
          </cell>
          <cell r="E317">
            <v>45611</v>
          </cell>
          <cell r="F317" t="str">
            <v>0121-01</v>
          </cell>
          <cell r="G317">
            <v>45323</v>
          </cell>
          <cell r="H317" t="str">
            <v>145</v>
          </cell>
          <cell r="I317" t="str">
            <v>CONTRATO DE PRESTACION DE SERVICIOS PROFESIONALES</v>
          </cell>
          <cell r="J317">
            <v>228</v>
          </cell>
          <cell r="K317">
            <v>45323</v>
          </cell>
          <cell r="L317">
            <v>45504</v>
          </cell>
          <cell r="M317" t="str">
            <v>181</v>
          </cell>
          <cell r="N317" t="str">
            <v>02</v>
          </cell>
          <cell r="O317" t="str">
            <v>ORDENES DE PAGO</v>
          </cell>
          <cell r="P317" t="str">
            <v>481</v>
          </cell>
          <cell r="Q317" t="str">
            <v>281</v>
          </cell>
          <cell r="R317"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 PC 523</v>
          </cell>
          <cell r="S317" t="str">
            <v>O23011603400000007734</v>
          </cell>
          <cell r="T317" t="str">
            <v>Fortalecimiento a la implementación del Sistema Distrital de Protección integral a las mujeres víctimas de violencias - SOFIA en Bogotá</v>
          </cell>
          <cell r="U317" t="str">
            <v>1-100-F001</v>
          </cell>
          <cell r="V317" t="str">
            <v>VA-RECURSOS DISTRITO</v>
          </cell>
          <cell r="W317" t="str">
            <v>O232020200993500</v>
          </cell>
          <cell r="X317" t="str">
            <v>Otros servicios sociales sin alojamiento</v>
          </cell>
          <cell r="Y317" t="str">
            <v>PM/0121/0106/45010507734</v>
          </cell>
          <cell r="Z317" t="str">
            <v/>
          </cell>
          <cell r="AA317" t="str">
            <v>Servicios de prevención, atención y acogida para e</v>
          </cell>
          <cell r="AB317" t="str">
            <v>10</v>
          </cell>
          <cell r="AC317" t="str">
            <v>CONTRATACIÓN DIRECTA</v>
          </cell>
          <cell r="AD317" t="str">
            <v>1011043274</v>
          </cell>
          <cell r="AE317" t="str">
            <v>CC</v>
          </cell>
          <cell r="AF317" t="str">
            <v>1018455404</v>
          </cell>
          <cell r="AG317" t="str">
            <v>LAURA CRISTINA RINCON PINEDA</v>
          </cell>
          <cell r="AH317" t="str">
            <v>1000017590</v>
          </cell>
          <cell r="AI317" t="str">
            <v>DAYRA MARCELA ALDANA DIAZ</v>
          </cell>
          <cell r="AJ317" t="str">
            <v>1004993529</v>
          </cell>
          <cell r="AK317" t="str">
            <v>LUIS GUILLERMO FLECHAS SALCEDO</v>
          </cell>
          <cell r="AL317">
            <v>32148000</v>
          </cell>
          <cell r="AM317">
            <v>0</v>
          </cell>
          <cell r="AN317">
            <v>0</v>
          </cell>
          <cell r="AO317">
            <v>32148000</v>
          </cell>
          <cell r="AP317">
            <v>32148000</v>
          </cell>
          <cell r="AQ317">
            <v>0</v>
          </cell>
          <cell r="AR317" t="str">
            <v>5000631347</v>
          </cell>
          <cell r="AS317" t="str">
            <v>1</v>
          </cell>
          <cell r="AT317" t="str">
            <v>503518</v>
          </cell>
          <cell r="AU317" t="str">
            <v>1</v>
          </cell>
          <cell r="AV317">
            <v>45323</v>
          </cell>
          <cell r="AW317" t="str">
            <v/>
          </cell>
        </row>
        <row r="318">
          <cell r="A318" t="str">
            <v>173-2024</v>
          </cell>
          <cell r="B318" t="str">
            <v>2024</v>
          </cell>
          <cell r="C318" t="str">
            <v>2</v>
          </cell>
          <cell r="D318">
            <v>45292</v>
          </cell>
          <cell r="E318">
            <v>45611</v>
          </cell>
          <cell r="F318" t="str">
            <v>0121-01</v>
          </cell>
          <cell r="G318">
            <v>45323</v>
          </cell>
          <cell r="H318" t="str">
            <v>145</v>
          </cell>
          <cell r="I318" t="str">
            <v>CONTRATO DE PRESTACION DE SERVICIOS PROFESIONALES</v>
          </cell>
          <cell r="J318">
            <v>173</v>
          </cell>
          <cell r="K318">
            <v>45323</v>
          </cell>
          <cell r="L318">
            <v>45504</v>
          </cell>
          <cell r="M318" t="str">
            <v>181</v>
          </cell>
          <cell r="N318" t="str">
            <v>02</v>
          </cell>
          <cell r="O318" t="str">
            <v>ORDENES DE PAGO</v>
          </cell>
          <cell r="P318" t="str">
            <v>302</v>
          </cell>
          <cell r="Q318" t="str">
            <v>282</v>
          </cell>
          <cell r="R318" t="str">
            <v>Brindar Asistencia Técnica a los sectores de la administración distrital para transversalizar el enfoque de género y apoyar la implementación de la Política Pública De Mujeres Y Equidad De Género. PC 156.</v>
          </cell>
          <cell r="S318" t="str">
            <v>O23011601050000007738</v>
          </cell>
          <cell r="T318" t="str">
            <v>Implementación de Políticas Públicas lideradas por la Secretaria de la Mujer y Transversalización de género para promover igualdad, desarrollo de capacidades y reconocimiento de las mujeres de Bogotá</v>
          </cell>
          <cell r="U318" t="str">
            <v>1-100-F001</v>
          </cell>
          <cell r="V318" t="str">
            <v>VA-RECURSOS DISTRITO</v>
          </cell>
          <cell r="W318" t="str">
            <v>O232020200991114</v>
          </cell>
          <cell r="X318" t="str">
            <v>Servicios de planificación económica, social y estadística de la administración publica</v>
          </cell>
          <cell r="Y318" t="str">
            <v>PM/0121/0108/45020227738</v>
          </cell>
          <cell r="Z318" t="str">
            <v/>
          </cell>
          <cell r="AA318" t="str">
            <v>Servicio de promoción de la garantía de derechos</v>
          </cell>
          <cell r="AB318" t="str">
            <v>10</v>
          </cell>
          <cell r="AC318" t="str">
            <v>CONTRATACIÓN DIRECTA</v>
          </cell>
          <cell r="AD318" t="str">
            <v>1000221575</v>
          </cell>
          <cell r="AE318" t="str">
            <v>CC</v>
          </cell>
          <cell r="AF318" t="str">
            <v>1024482878</v>
          </cell>
          <cell r="AG318" t="str">
            <v>ALEJANDRA  AVELLA ESTRADA</v>
          </cell>
          <cell r="AH318" t="str">
            <v>1000017590</v>
          </cell>
          <cell r="AI318" t="str">
            <v>DAYRA MARCELA ALDANA DIAZ</v>
          </cell>
          <cell r="AJ318" t="str">
            <v>1004993529</v>
          </cell>
          <cell r="AK318" t="str">
            <v>LUIS GUILLERMO FLECHAS SALCEDO</v>
          </cell>
          <cell r="AL318">
            <v>40000000</v>
          </cell>
          <cell r="AM318">
            <v>0</v>
          </cell>
          <cell r="AN318">
            <v>0</v>
          </cell>
          <cell r="AO318">
            <v>40000000</v>
          </cell>
          <cell r="AP318">
            <v>40000000</v>
          </cell>
          <cell r="AQ318">
            <v>0</v>
          </cell>
          <cell r="AR318" t="str">
            <v>5000631438</v>
          </cell>
          <cell r="AS318" t="str">
            <v>1</v>
          </cell>
          <cell r="AT318" t="str">
            <v>498404</v>
          </cell>
          <cell r="AU318" t="str">
            <v>1</v>
          </cell>
          <cell r="AV318">
            <v>45323</v>
          </cell>
          <cell r="AW318" t="str">
            <v/>
          </cell>
        </row>
        <row r="319">
          <cell r="A319" t="str">
            <v>124745020-2024</v>
          </cell>
          <cell r="B319" t="str">
            <v>2024</v>
          </cell>
          <cell r="C319" t="str">
            <v>2</v>
          </cell>
          <cell r="D319">
            <v>45292</v>
          </cell>
          <cell r="E319">
            <v>45611</v>
          </cell>
          <cell r="F319" t="str">
            <v>0121-01</v>
          </cell>
          <cell r="G319">
            <v>45323</v>
          </cell>
          <cell r="H319" t="str">
            <v>28</v>
          </cell>
          <cell r="I319" t="str">
            <v>FACTURAS</v>
          </cell>
          <cell r="J319">
            <v>124745020</v>
          </cell>
          <cell r="K319">
            <v>45322</v>
          </cell>
          <cell r="L319">
            <v>45334</v>
          </cell>
          <cell r="M319" t="str">
            <v>12</v>
          </cell>
          <cell r="N319" t="str">
            <v>02</v>
          </cell>
          <cell r="O319" t="str">
            <v>ORDENES DE PAGO</v>
          </cell>
          <cell r="P319" t="str">
            <v>6</v>
          </cell>
          <cell r="Q319" t="str">
            <v>283</v>
          </cell>
          <cell r="R319" t="str">
            <v>Pagar los servicios públicos para las sedes administrativas y de uso misional de la entidad - Aseo. Cio Bosa 10661206</v>
          </cell>
          <cell r="S319" t="str">
            <v>O23011601020000007675</v>
          </cell>
          <cell r="T319" t="str">
            <v>Implementación de la Estrategia de Territorialización de la Política Pública de Mujeres y Equidad de Género a través de las Casas de Igualdad de Oportunidades para las Mujeres en Bogotá</v>
          </cell>
          <cell r="U319" t="str">
            <v>1-100-F001</v>
          </cell>
          <cell r="V319" t="str">
            <v>VA-RECURSOS DISTRITO</v>
          </cell>
          <cell r="W319" t="str">
            <v>O232020200994239</v>
          </cell>
          <cell r="X319" t="str">
            <v>Servicios generales de recolección de otros desechos</v>
          </cell>
          <cell r="Y319" t="str">
            <v>PM/0121/0108/45020227675</v>
          </cell>
          <cell r="Z319" t="str">
            <v/>
          </cell>
          <cell r="AA319" t="str">
            <v>Servicio de promoción de la garantía de derechos</v>
          </cell>
          <cell r="AB319" t="str">
            <v>93</v>
          </cell>
          <cell r="AC319" t="str">
            <v>N/A SERVICIOS PÚBLICOS</v>
          </cell>
          <cell r="AD319" t="str">
            <v>1000452505</v>
          </cell>
          <cell r="AE319" t="str">
            <v>NIT</v>
          </cell>
          <cell r="AF319" t="str">
            <v>830123461</v>
          </cell>
          <cell r="AG319" t="str">
            <v>LIMPIEZA METROPOLITANA S A E S P Y PODRA UTILIZAR LA SIGLA LIME S A E S P</v>
          </cell>
          <cell r="AH319" t="str">
            <v>1000017590</v>
          </cell>
          <cell r="AI319" t="str">
            <v>DAYRA MARCELA ALDANA DIAZ</v>
          </cell>
          <cell r="AJ319" t="str">
            <v>1006568368</v>
          </cell>
          <cell r="AK319" t="str">
            <v>GLADYS MARCELA ENCISO GAITAN</v>
          </cell>
          <cell r="AL319">
            <v>119810</v>
          </cell>
          <cell r="AM319">
            <v>0</v>
          </cell>
          <cell r="AN319">
            <v>0</v>
          </cell>
          <cell r="AO319">
            <v>119810</v>
          </cell>
          <cell r="AP319">
            <v>119810</v>
          </cell>
          <cell r="AQ319">
            <v>0</v>
          </cell>
          <cell r="AR319" t="str">
            <v>5000631445</v>
          </cell>
          <cell r="AS319" t="str">
            <v>1</v>
          </cell>
          <cell r="AT319" t="str">
            <v>485668</v>
          </cell>
          <cell r="AU319" t="str">
            <v>1</v>
          </cell>
          <cell r="AV319">
            <v>45323</v>
          </cell>
          <cell r="AW319" t="str">
            <v/>
          </cell>
        </row>
        <row r="320">
          <cell r="A320" t="str">
            <v>123731084-2024</v>
          </cell>
          <cell r="B320" t="str">
            <v>2024</v>
          </cell>
          <cell r="C320" t="str">
            <v>2</v>
          </cell>
          <cell r="D320">
            <v>45292</v>
          </cell>
          <cell r="E320">
            <v>45611</v>
          </cell>
          <cell r="F320" t="str">
            <v>0121-01</v>
          </cell>
          <cell r="G320">
            <v>45323</v>
          </cell>
          <cell r="H320" t="str">
            <v>28</v>
          </cell>
          <cell r="I320" t="str">
            <v>FACTURAS</v>
          </cell>
          <cell r="J320">
            <v>123731084</v>
          </cell>
          <cell r="K320">
            <v>45323</v>
          </cell>
          <cell r="L320">
            <v>45345</v>
          </cell>
          <cell r="M320" t="str">
            <v>22</v>
          </cell>
          <cell r="N320" t="str">
            <v>02</v>
          </cell>
          <cell r="O320" t="str">
            <v>ORDENES DE PAGO</v>
          </cell>
          <cell r="P320" t="str">
            <v>6</v>
          </cell>
          <cell r="Q320" t="str">
            <v>284</v>
          </cell>
          <cell r="R320" t="str">
            <v>Pagar los servicios públicos para las sedes administrativas y de uso misional de la entidad - Aseo. Cio Engativa Cuenta de Contrato 12249617</v>
          </cell>
          <cell r="S320" t="str">
            <v>O23011601020000007675</v>
          </cell>
          <cell r="T320" t="str">
            <v>Implementación de la Estrategia de Territorialización de la Política Pública de Mujeres y Equidad de Género a través de las Casas de Igualdad de Oportunidades para las Mujeres en Bogotá</v>
          </cell>
          <cell r="U320" t="str">
            <v>1-100-F001</v>
          </cell>
          <cell r="V320" t="str">
            <v>VA-RECURSOS DISTRITO</v>
          </cell>
          <cell r="W320" t="str">
            <v>O232020200994239</v>
          </cell>
          <cell r="X320" t="str">
            <v>Servicios generales de recolección de otros desechos</v>
          </cell>
          <cell r="Y320" t="str">
            <v>PM/0121/0108/45020227675</v>
          </cell>
          <cell r="Z320" t="str">
            <v/>
          </cell>
          <cell r="AA320" t="str">
            <v>Servicio de promoción de la garantía de derechos</v>
          </cell>
          <cell r="AB320" t="str">
            <v>10</v>
          </cell>
          <cell r="AC320" t="str">
            <v>CONTRATACIÓN DIRECTA</v>
          </cell>
          <cell r="AD320" t="str">
            <v>1000661220</v>
          </cell>
          <cell r="AE320" t="str">
            <v>NIT</v>
          </cell>
          <cell r="AF320" t="str">
            <v>901144843</v>
          </cell>
          <cell r="AG320" t="str">
            <v>BOGOTA LIMPIA S.A.S. E.S.P.</v>
          </cell>
          <cell r="AH320" t="str">
            <v>1000017590</v>
          </cell>
          <cell r="AI320" t="str">
            <v>DAYRA MARCELA ALDANA DIAZ</v>
          </cell>
          <cell r="AJ320" t="str">
            <v>1006568368</v>
          </cell>
          <cell r="AK320" t="str">
            <v>GLADYS MARCELA ENCISO GAITAN</v>
          </cell>
          <cell r="AL320">
            <v>88240</v>
          </cell>
          <cell r="AM320">
            <v>0</v>
          </cell>
          <cell r="AN320">
            <v>0</v>
          </cell>
          <cell r="AO320">
            <v>88240</v>
          </cell>
          <cell r="AP320">
            <v>88240</v>
          </cell>
          <cell r="AQ320">
            <v>0</v>
          </cell>
          <cell r="AR320" t="str">
            <v>5000631466</v>
          </cell>
          <cell r="AS320" t="str">
            <v>1</v>
          </cell>
          <cell r="AT320" t="str">
            <v>485668</v>
          </cell>
          <cell r="AU320" t="str">
            <v>1</v>
          </cell>
          <cell r="AV320">
            <v>45323</v>
          </cell>
          <cell r="AW320" t="str">
            <v/>
          </cell>
        </row>
        <row r="321">
          <cell r="A321" t="str">
            <v>126257425-2024</v>
          </cell>
          <cell r="B321" t="str">
            <v>2024</v>
          </cell>
          <cell r="C321" t="str">
            <v>2</v>
          </cell>
          <cell r="D321">
            <v>45292</v>
          </cell>
          <cell r="E321">
            <v>45611</v>
          </cell>
          <cell r="F321" t="str">
            <v>0121-01</v>
          </cell>
          <cell r="G321">
            <v>45323</v>
          </cell>
          <cell r="H321" t="str">
            <v>28</v>
          </cell>
          <cell r="I321" t="str">
            <v>FACTURAS</v>
          </cell>
          <cell r="J321">
            <v>126257425</v>
          </cell>
          <cell r="K321">
            <v>45323</v>
          </cell>
          <cell r="L321">
            <v>45327</v>
          </cell>
          <cell r="M321" t="str">
            <v>4</v>
          </cell>
          <cell r="N321" t="str">
            <v>02</v>
          </cell>
          <cell r="O321" t="str">
            <v>ORDENES DE PAGO</v>
          </cell>
          <cell r="P321" t="str">
            <v>7</v>
          </cell>
          <cell r="Q321" t="str">
            <v>285</v>
          </cell>
          <cell r="R321" t="str">
            <v>Pagar los servicios públicos para las sedes administrativas y de uso misional de la entidad - Energía. Cio Usaquen Cliente 0707558-7, Cio Ciudad Bolivar Cliente 0127326-0</v>
          </cell>
          <cell r="S321" t="str">
            <v>O23011601020000007675</v>
          </cell>
          <cell r="T321" t="str">
            <v>Implementación de la Estrategia de Territorialización de la Política Pública de Mujeres y Equidad de Género a través de las Casas de Igualdad de Oportunidades para las Mujeres en Bogotá</v>
          </cell>
          <cell r="U321" t="str">
            <v>1-100-F001</v>
          </cell>
          <cell r="V321" t="str">
            <v>VA-RECURSOS DISTRITO</v>
          </cell>
          <cell r="W321" t="str">
            <v>O232020200886312</v>
          </cell>
          <cell r="X321" t="str">
            <v>Servicios de distribución de electricidad (a comisión o por contrato)</v>
          </cell>
          <cell r="Y321" t="str">
            <v>PM/0121/0108/45020227675</v>
          </cell>
          <cell r="Z321" t="str">
            <v/>
          </cell>
          <cell r="AA321" t="str">
            <v>Servicio de promoción de la garantía de derechos</v>
          </cell>
          <cell r="AB321" t="str">
            <v>93</v>
          </cell>
          <cell r="AC321" t="str">
            <v>N/A SERVICIOS PÚBLICOS</v>
          </cell>
          <cell r="AD321" t="str">
            <v>1000455356</v>
          </cell>
          <cell r="AE321" t="str">
            <v>NIT</v>
          </cell>
          <cell r="AF321" t="str">
            <v>860063875</v>
          </cell>
          <cell r="AG321" t="str">
            <v>ENEL COLOMBIA SA ESP</v>
          </cell>
          <cell r="AH321" t="str">
            <v>1000017590</v>
          </cell>
          <cell r="AI321" t="str">
            <v>DAYRA MARCELA ALDANA DIAZ</v>
          </cell>
          <cell r="AJ321" t="str">
            <v>1006568368</v>
          </cell>
          <cell r="AK321" t="str">
            <v>GLADYS MARCELA ENCISO GAITAN</v>
          </cell>
          <cell r="AL321">
            <v>1214120</v>
          </cell>
          <cell r="AM321">
            <v>0</v>
          </cell>
          <cell r="AN321">
            <v>0</v>
          </cell>
          <cell r="AO321">
            <v>1214120</v>
          </cell>
          <cell r="AP321">
            <v>1214120</v>
          </cell>
          <cell r="AQ321">
            <v>0</v>
          </cell>
          <cell r="AR321" t="str">
            <v>5000631475</v>
          </cell>
          <cell r="AS321" t="str">
            <v>1</v>
          </cell>
          <cell r="AT321" t="str">
            <v>485669</v>
          </cell>
          <cell r="AU321" t="str">
            <v>1</v>
          </cell>
          <cell r="AV321">
            <v>45323</v>
          </cell>
          <cell r="AW321" t="str">
            <v/>
          </cell>
        </row>
        <row r="322">
          <cell r="A322" t="str">
            <v>125882752-2024</v>
          </cell>
          <cell r="B322" t="str">
            <v>2024</v>
          </cell>
          <cell r="C322" t="str">
            <v>2</v>
          </cell>
          <cell r="D322">
            <v>45292</v>
          </cell>
          <cell r="E322">
            <v>45611</v>
          </cell>
          <cell r="F322" t="str">
            <v>0121-01</v>
          </cell>
          <cell r="G322">
            <v>45323</v>
          </cell>
          <cell r="H322" t="str">
            <v>28</v>
          </cell>
          <cell r="I322" t="str">
            <v>FACTURAS</v>
          </cell>
          <cell r="J322">
            <v>125882752</v>
          </cell>
          <cell r="K322">
            <v>45323</v>
          </cell>
          <cell r="L322">
            <v>45327</v>
          </cell>
          <cell r="M322" t="str">
            <v>4</v>
          </cell>
          <cell r="N322" t="str">
            <v>02</v>
          </cell>
          <cell r="O322" t="str">
            <v>ORDENES DE PAGO</v>
          </cell>
          <cell r="P322" t="str">
            <v>7</v>
          </cell>
          <cell r="Q322" t="str">
            <v>286</v>
          </cell>
          <cell r="R322" t="str">
            <v>Pagar los servicios públicos para las sedes administrativas y de uso misional de la entidad - Energía, Cio Barrios Unidos Cliente 0534321-1.</v>
          </cell>
          <cell r="S322" t="str">
            <v>O23011601020000007675</v>
          </cell>
          <cell r="T322" t="str">
            <v>Implementación de la Estrategia de Territorialización de la Política Pública de Mujeres y Equidad de Género a través de las Casas de Igualdad de Oportunidades para las Mujeres en Bogotá</v>
          </cell>
          <cell r="U322" t="str">
            <v>1-100-F001</v>
          </cell>
          <cell r="V322" t="str">
            <v>VA-RECURSOS DISTRITO</v>
          </cell>
          <cell r="W322" t="str">
            <v>O232020200886312</v>
          </cell>
          <cell r="X322" t="str">
            <v>Servicios de distribución de electricidad (a comisión o por contrato)</v>
          </cell>
          <cell r="Y322" t="str">
            <v>PM/0121/0108/45020227675</v>
          </cell>
          <cell r="Z322" t="str">
            <v/>
          </cell>
          <cell r="AA322" t="str">
            <v>Servicio de promoción de la garantía de derechos</v>
          </cell>
          <cell r="AB322" t="str">
            <v>93</v>
          </cell>
          <cell r="AC322" t="str">
            <v>N/A SERVICIOS PÚBLICOS</v>
          </cell>
          <cell r="AD322" t="str">
            <v>1000455356</v>
          </cell>
          <cell r="AE322" t="str">
            <v>NIT</v>
          </cell>
          <cell r="AF322" t="str">
            <v>860063875</v>
          </cell>
          <cell r="AG322" t="str">
            <v>ENEL COLOMBIA SA ESP</v>
          </cell>
          <cell r="AH322" t="str">
            <v>1000017590</v>
          </cell>
          <cell r="AI322" t="str">
            <v>DAYRA MARCELA ALDANA DIAZ</v>
          </cell>
          <cell r="AJ322" t="str">
            <v>1006568368</v>
          </cell>
          <cell r="AK322" t="str">
            <v>GLADYS MARCELA ENCISO GAITAN</v>
          </cell>
          <cell r="AL322">
            <v>522770</v>
          </cell>
          <cell r="AM322">
            <v>0</v>
          </cell>
          <cell r="AN322">
            <v>0</v>
          </cell>
          <cell r="AO322">
            <v>522770</v>
          </cell>
          <cell r="AP322">
            <v>522770</v>
          </cell>
          <cell r="AQ322">
            <v>0</v>
          </cell>
          <cell r="AR322" t="str">
            <v>5000631479</v>
          </cell>
          <cell r="AS322" t="str">
            <v>1</v>
          </cell>
          <cell r="AT322" t="str">
            <v>485669</v>
          </cell>
          <cell r="AU322" t="str">
            <v>1</v>
          </cell>
          <cell r="AV322">
            <v>45323</v>
          </cell>
          <cell r="AW322" t="str">
            <v/>
          </cell>
        </row>
        <row r="323">
          <cell r="A323" t="str">
            <v>126031690-2024</v>
          </cell>
          <cell r="B323" t="str">
            <v>2024</v>
          </cell>
          <cell r="C323" t="str">
            <v>2</v>
          </cell>
          <cell r="D323">
            <v>45292</v>
          </cell>
          <cell r="E323">
            <v>45611</v>
          </cell>
          <cell r="F323" t="str">
            <v>0121-01</v>
          </cell>
          <cell r="G323">
            <v>45323</v>
          </cell>
          <cell r="H323" t="str">
            <v>28</v>
          </cell>
          <cell r="I323" t="str">
            <v>FACTURAS</v>
          </cell>
          <cell r="J323">
            <v>126031690</v>
          </cell>
          <cell r="K323">
            <v>45323</v>
          </cell>
          <cell r="L323">
            <v>45327</v>
          </cell>
          <cell r="M323" t="str">
            <v>4</v>
          </cell>
          <cell r="N323" t="str">
            <v>02</v>
          </cell>
          <cell r="O323" t="str">
            <v>ORDENES DE PAGO</v>
          </cell>
          <cell r="P323" t="str">
            <v>7</v>
          </cell>
          <cell r="Q323" t="str">
            <v>287</v>
          </cell>
          <cell r="R323" t="str">
            <v>Pagar los servicios públicos para las sedes administrativas y de uso misional de la entidad - Energía. Cio Fontibón Sede Antigua Cliente 0410294-9</v>
          </cell>
          <cell r="S323" t="str">
            <v>O23011601020000007675</v>
          </cell>
          <cell r="T323" t="str">
            <v>Implementación de la Estrategia de Territorialización de la Política Pública de Mujeres y Equidad de Género a través de las Casas de Igualdad de Oportunidades para las Mujeres en Bogotá</v>
          </cell>
          <cell r="U323" t="str">
            <v>1-100-F001</v>
          </cell>
          <cell r="V323" t="str">
            <v>VA-RECURSOS DISTRITO</v>
          </cell>
          <cell r="W323" t="str">
            <v>O232020200886312</v>
          </cell>
          <cell r="X323" t="str">
            <v>Servicios de distribución de electricidad (a comisión o por contrato)</v>
          </cell>
          <cell r="Y323" t="str">
            <v>PM/0121/0108/45020227675</v>
          </cell>
          <cell r="Z323" t="str">
            <v/>
          </cell>
          <cell r="AA323" t="str">
            <v>Servicio de promoción de la garantía de derechos</v>
          </cell>
          <cell r="AB323" t="str">
            <v>93</v>
          </cell>
          <cell r="AC323" t="str">
            <v>N/A SERVICIOS PÚBLICOS</v>
          </cell>
          <cell r="AD323" t="str">
            <v>1000455356</v>
          </cell>
          <cell r="AE323" t="str">
            <v>NIT</v>
          </cell>
          <cell r="AF323" t="str">
            <v>860063875</v>
          </cell>
          <cell r="AG323" t="str">
            <v>ENEL COLOMBIA SA ESP</v>
          </cell>
          <cell r="AH323" t="str">
            <v>1000017590</v>
          </cell>
          <cell r="AI323" t="str">
            <v>DAYRA MARCELA ALDANA DIAZ</v>
          </cell>
          <cell r="AJ323" t="str">
            <v>1006568368</v>
          </cell>
          <cell r="AK323" t="str">
            <v>GLADYS MARCELA ENCISO GAITAN</v>
          </cell>
          <cell r="AL323">
            <v>14430</v>
          </cell>
          <cell r="AM323">
            <v>0</v>
          </cell>
          <cell r="AN323">
            <v>0</v>
          </cell>
          <cell r="AO323">
            <v>14430</v>
          </cell>
          <cell r="AP323">
            <v>14430</v>
          </cell>
          <cell r="AQ323">
            <v>0</v>
          </cell>
          <cell r="AR323" t="str">
            <v>5000631486</v>
          </cell>
          <cell r="AS323" t="str">
            <v>1</v>
          </cell>
          <cell r="AT323" t="str">
            <v>485669</v>
          </cell>
          <cell r="AU323" t="str">
            <v>1</v>
          </cell>
          <cell r="AV323">
            <v>45323</v>
          </cell>
          <cell r="AW323" t="str">
            <v/>
          </cell>
        </row>
        <row r="324">
          <cell r="A324" t="str">
            <v>126035347-2024</v>
          </cell>
          <cell r="B324" t="str">
            <v>2024</v>
          </cell>
          <cell r="C324" t="str">
            <v>2</v>
          </cell>
          <cell r="D324">
            <v>45292</v>
          </cell>
          <cell r="E324">
            <v>45611</v>
          </cell>
          <cell r="F324" t="str">
            <v>0121-01</v>
          </cell>
          <cell r="G324">
            <v>45323</v>
          </cell>
          <cell r="H324" t="str">
            <v>28</v>
          </cell>
          <cell r="I324" t="str">
            <v>FACTURAS</v>
          </cell>
          <cell r="J324">
            <v>126035347</v>
          </cell>
          <cell r="K324">
            <v>45323</v>
          </cell>
          <cell r="L324">
            <v>45327</v>
          </cell>
          <cell r="M324" t="str">
            <v>4</v>
          </cell>
          <cell r="N324" t="str">
            <v>02</v>
          </cell>
          <cell r="O324" t="str">
            <v>ORDENES DE PAGO</v>
          </cell>
          <cell r="P324" t="str">
            <v>7</v>
          </cell>
          <cell r="Q324" t="str">
            <v>288</v>
          </cell>
          <cell r="R324" t="str">
            <v>Pagar los servicios públicos para las sedes administrativas y de uso misional de la entidad - Energía. Cio Fontibón Sede Nueva Cliente 0417007-5 Aseo Cio Fontibón Sede Nueva Cuenta Contrato 10104724</v>
          </cell>
          <cell r="S324" t="str">
            <v>O23011601020000007675</v>
          </cell>
          <cell r="T324" t="str">
            <v>Implementación de la Estrategia de Territorialización de la Política Pública de Mujeres y Equidad de Género a través de las Casas de Igualdad de Oportunidades para las Mujeres en Bogotá</v>
          </cell>
          <cell r="U324" t="str">
            <v>1-100-F001</v>
          </cell>
          <cell r="V324" t="str">
            <v>VA-RECURSOS DISTRITO</v>
          </cell>
          <cell r="W324" t="str">
            <v>O232020200886312</v>
          </cell>
          <cell r="X324" t="str">
            <v>Servicios de distribución de electricidad (a comisión o por contrato)</v>
          </cell>
          <cell r="Y324" t="str">
            <v>PM/0121/0108/45020227675</v>
          </cell>
          <cell r="Z324" t="str">
            <v/>
          </cell>
          <cell r="AA324" t="str">
            <v>Servicio de promoción de la garantía de derechos</v>
          </cell>
          <cell r="AB324" t="str">
            <v>93</v>
          </cell>
          <cell r="AC324" t="str">
            <v>N/A SERVICIOS PÚBLICOS</v>
          </cell>
          <cell r="AD324" t="str">
            <v>1000455356</v>
          </cell>
          <cell r="AE324" t="str">
            <v>NIT</v>
          </cell>
          <cell r="AF324" t="str">
            <v>860063875</v>
          </cell>
          <cell r="AG324" t="str">
            <v>ENEL COLOMBIA SA ESP</v>
          </cell>
          <cell r="AH324" t="str">
            <v>1000017590</v>
          </cell>
          <cell r="AI324" t="str">
            <v>DAYRA MARCELA ALDANA DIAZ</v>
          </cell>
          <cell r="AJ324" t="str">
            <v>1006568368</v>
          </cell>
          <cell r="AK324" t="str">
            <v>GLADYS MARCELA ENCISO GAITAN</v>
          </cell>
          <cell r="AL324">
            <v>726230</v>
          </cell>
          <cell r="AM324">
            <v>0</v>
          </cell>
          <cell r="AN324">
            <v>0</v>
          </cell>
          <cell r="AO324">
            <v>726230</v>
          </cell>
          <cell r="AP324">
            <v>726230</v>
          </cell>
          <cell r="AQ324">
            <v>0</v>
          </cell>
          <cell r="AR324" t="str">
            <v>5000631494</v>
          </cell>
          <cell r="AS324" t="str">
            <v>1</v>
          </cell>
          <cell r="AT324" t="str">
            <v>485669</v>
          </cell>
          <cell r="AU324" t="str">
            <v>1</v>
          </cell>
          <cell r="AV324">
            <v>45323</v>
          </cell>
          <cell r="AW324" t="str">
            <v/>
          </cell>
        </row>
        <row r="325">
          <cell r="A325" t="str">
            <v>126035347-2024</v>
          </cell>
          <cell r="B325" t="str">
            <v>2024</v>
          </cell>
          <cell r="C325" t="str">
            <v>2</v>
          </cell>
          <cell r="D325">
            <v>45292</v>
          </cell>
          <cell r="E325">
            <v>45611</v>
          </cell>
          <cell r="F325" t="str">
            <v>0121-01</v>
          </cell>
          <cell r="G325">
            <v>45323</v>
          </cell>
          <cell r="H325" t="str">
            <v>28</v>
          </cell>
          <cell r="I325" t="str">
            <v>FACTURAS</v>
          </cell>
          <cell r="J325">
            <v>126035347</v>
          </cell>
          <cell r="K325">
            <v>45323</v>
          </cell>
          <cell r="L325">
            <v>45327</v>
          </cell>
          <cell r="M325" t="str">
            <v>4</v>
          </cell>
          <cell r="N325" t="str">
            <v>02</v>
          </cell>
          <cell r="O325" t="str">
            <v>ORDENES DE PAGO</v>
          </cell>
          <cell r="P325" t="str">
            <v>6</v>
          </cell>
          <cell r="Q325" t="str">
            <v>288</v>
          </cell>
          <cell r="R325" t="str">
            <v>Pagar los servicios públicos para las sedes administrativas y de uso misional de la entidad - Energía. Cio Fontibón Sede Nueva Cliente 0417007-5 Aseo Cio Fontibón Sede Nueva Cuenta Contrato 10104724</v>
          </cell>
          <cell r="S325" t="str">
            <v>O23011601020000007675</v>
          </cell>
          <cell r="T325" t="str">
            <v>Implementación de la Estrategia de Territorialización de la Política Pública de Mujeres y Equidad de Género a través de las Casas de Igualdad de Oportunidades para las Mujeres en Bogotá</v>
          </cell>
          <cell r="U325" t="str">
            <v>1-100-F001</v>
          </cell>
          <cell r="V325" t="str">
            <v>VA-RECURSOS DISTRITO</v>
          </cell>
          <cell r="W325" t="str">
            <v>O232020200994239</v>
          </cell>
          <cell r="X325" t="str">
            <v>Servicios generales de recolección de otros desechos</v>
          </cell>
          <cell r="Y325" t="str">
            <v>PM/0121/0108/45020227675</v>
          </cell>
          <cell r="Z325" t="str">
            <v/>
          </cell>
          <cell r="AA325" t="str">
            <v>Servicio de promoción de la garantía de derechos</v>
          </cell>
          <cell r="AB325" t="str">
            <v>93</v>
          </cell>
          <cell r="AC325" t="str">
            <v>N/A SERVICIOS PÚBLICOS</v>
          </cell>
          <cell r="AD325" t="str">
            <v>1000455356</v>
          </cell>
          <cell r="AE325" t="str">
            <v>NIT</v>
          </cell>
          <cell r="AF325" t="str">
            <v>860063875</v>
          </cell>
          <cell r="AG325" t="str">
            <v>ENEL COLOMBIA SA ESP</v>
          </cell>
          <cell r="AH325" t="str">
            <v>1000017590</v>
          </cell>
          <cell r="AI325" t="str">
            <v>DAYRA MARCELA ALDANA DIAZ</v>
          </cell>
          <cell r="AJ325" t="str">
            <v>1006568368</v>
          </cell>
          <cell r="AK325" t="str">
            <v>GLADYS MARCELA ENCISO GAITAN</v>
          </cell>
          <cell r="AL325">
            <v>130390</v>
          </cell>
          <cell r="AM325">
            <v>0</v>
          </cell>
          <cell r="AN325">
            <v>0</v>
          </cell>
          <cell r="AO325">
            <v>130390</v>
          </cell>
          <cell r="AP325">
            <v>130390</v>
          </cell>
          <cell r="AQ325">
            <v>0</v>
          </cell>
          <cell r="AR325" t="str">
            <v>5000631494</v>
          </cell>
          <cell r="AS325" t="str">
            <v>2</v>
          </cell>
          <cell r="AT325" t="str">
            <v>485668</v>
          </cell>
          <cell r="AU325" t="str">
            <v>1</v>
          </cell>
          <cell r="AV325">
            <v>45323</v>
          </cell>
          <cell r="AW325" t="str">
            <v/>
          </cell>
        </row>
        <row r="326">
          <cell r="A326" t="str">
            <v>227-2024</v>
          </cell>
          <cell r="B326" t="str">
            <v>2024</v>
          </cell>
          <cell r="C326" t="str">
            <v>4</v>
          </cell>
          <cell r="D326">
            <v>45292</v>
          </cell>
          <cell r="E326">
            <v>45611</v>
          </cell>
          <cell r="F326" t="str">
            <v>0121-01</v>
          </cell>
          <cell r="G326">
            <v>45324</v>
          </cell>
          <cell r="H326" t="str">
            <v>145</v>
          </cell>
          <cell r="I326" t="str">
            <v>CONTRATO DE PRESTACION DE SERVICIOS PROFESIONALES</v>
          </cell>
          <cell r="J326">
            <v>227</v>
          </cell>
          <cell r="K326">
            <v>45323</v>
          </cell>
          <cell r="L326">
            <v>45504</v>
          </cell>
          <cell r="M326" t="str">
            <v>181</v>
          </cell>
          <cell r="N326" t="str">
            <v>02</v>
          </cell>
          <cell r="O326" t="str">
            <v>ORDENES DE PAGO</v>
          </cell>
          <cell r="P326" t="str">
            <v>482</v>
          </cell>
          <cell r="Q326" t="str">
            <v>289</v>
          </cell>
          <cell r="R326"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524.</v>
          </cell>
          <cell r="S326" t="str">
            <v>O23011603400000007734</v>
          </cell>
          <cell r="T326" t="str">
            <v>Fortalecimiento a la implementación del Sistema Distrital de Protección integral a las mujeres víctimas de violencias - SOFIA en Bogotá</v>
          </cell>
          <cell r="U326" t="str">
            <v>1-100-F001</v>
          </cell>
          <cell r="V326" t="str">
            <v>VA-RECURSOS DISTRITO</v>
          </cell>
          <cell r="W326" t="str">
            <v>O232020200993500</v>
          </cell>
          <cell r="X326" t="str">
            <v>Otros servicios sociales sin alojamiento</v>
          </cell>
          <cell r="Y326" t="str">
            <v>PM/0121/0106/45010507734</v>
          </cell>
          <cell r="Z326" t="str">
            <v/>
          </cell>
          <cell r="AA326" t="str">
            <v>Servicios de prevención, atención y acogida para e</v>
          </cell>
          <cell r="AB326" t="str">
            <v>10</v>
          </cell>
          <cell r="AC326" t="str">
            <v>CONTRATACIÓN DIRECTA</v>
          </cell>
          <cell r="AD326" t="str">
            <v>1003149991</v>
          </cell>
          <cell r="AE326" t="str">
            <v>CC</v>
          </cell>
          <cell r="AF326" t="str">
            <v>52828360</v>
          </cell>
          <cell r="AG326" t="str">
            <v>SANDRA PATRICIA ROMERO CADENA</v>
          </cell>
          <cell r="AH326" t="str">
            <v>1000017590</v>
          </cell>
          <cell r="AI326" t="str">
            <v>DAYRA MARCELA ALDANA DIAZ</v>
          </cell>
          <cell r="AJ326" t="str">
            <v>1004993529</v>
          </cell>
          <cell r="AK326" t="str">
            <v>LUIS GUILLERMO FLECHAS SALCEDO</v>
          </cell>
          <cell r="AL326">
            <v>32148000</v>
          </cell>
          <cell r="AM326">
            <v>893000</v>
          </cell>
          <cell r="AN326">
            <v>0</v>
          </cell>
          <cell r="AO326">
            <v>31255000</v>
          </cell>
          <cell r="AP326">
            <v>31255000</v>
          </cell>
          <cell r="AQ326">
            <v>0</v>
          </cell>
          <cell r="AR326" t="str">
            <v>5000631700</v>
          </cell>
          <cell r="AS326" t="str">
            <v>1</v>
          </cell>
          <cell r="AT326" t="str">
            <v>503522</v>
          </cell>
          <cell r="AU326" t="str">
            <v>1</v>
          </cell>
          <cell r="AV326">
            <v>45324</v>
          </cell>
          <cell r="AW326" t="str">
            <v/>
          </cell>
        </row>
        <row r="327">
          <cell r="A327" t="str">
            <v>235-2024</v>
          </cell>
          <cell r="B327" t="str">
            <v>2024</v>
          </cell>
          <cell r="C327" t="str">
            <v>4</v>
          </cell>
          <cell r="D327">
            <v>45292</v>
          </cell>
          <cell r="E327">
            <v>45611</v>
          </cell>
          <cell r="F327" t="str">
            <v>0121-01</v>
          </cell>
          <cell r="G327">
            <v>45324</v>
          </cell>
          <cell r="H327" t="str">
            <v>145</v>
          </cell>
          <cell r="I327" t="str">
            <v>CONTRATO DE PRESTACION DE SERVICIOS PROFESIONALES</v>
          </cell>
          <cell r="J327">
            <v>235</v>
          </cell>
          <cell r="K327">
            <v>45324</v>
          </cell>
          <cell r="L327">
            <v>45504</v>
          </cell>
          <cell r="M327" t="str">
            <v>180</v>
          </cell>
          <cell r="N327" t="str">
            <v>02</v>
          </cell>
          <cell r="O327" t="str">
            <v>ORDENES DE PAGO</v>
          </cell>
          <cell r="P327" t="str">
            <v>32</v>
          </cell>
          <cell r="Q327" t="str">
            <v>290</v>
          </cell>
          <cell r="R327" t="str">
            <v>Prestar servicios profesionales para la realización de Primera Atención, seguimiento de casos y acciones orientadas al empoderamiento de las mujeres en la Casas de Igualdad de Oportunidades para las Mujeres que le sea asignada. PC 251.</v>
          </cell>
          <cell r="S327" t="str">
            <v>O23011601020000007675</v>
          </cell>
          <cell r="T327" t="str">
            <v>Implementación de la Estrategia de Territorialización de la Política Pública de Mujeres y Equidad de Género a través de las Casas de Igualdad de Oportunidades para las Mujeres en Bogotá</v>
          </cell>
          <cell r="U327" t="str">
            <v>1-100-F001</v>
          </cell>
          <cell r="V327" t="str">
            <v>VA-RECURSOS DISTRITO</v>
          </cell>
          <cell r="W327" t="str">
            <v>O232020200991122</v>
          </cell>
          <cell r="X327" t="str">
            <v>Servicios de la administración pública relacionados con la salud</v>
          </cell>
          <cell r="Y327" t="str">
            <v>PM/0121/0108/45020227675</v>
          </cell>
          <cell r="Z327" t="str">
            <v/>
          </cell>
          <cell r="AA327" t="str">
            <v>Servicio de promoción de la garantía de derechos</v>
          </cell>
          <cell r="AB327" t="str">
            <v>10</v>
          </cell>
          <cell r="AC327" t="str">
            <v>CONTRATACIÓN DIRECTA</v>
          </cell>
          <cell r="AD327" t="str">
            <v>1000266554</v>
          </cell>
          <cell r="AE327" t="str">
            <v>CC</v>
          </cell>
          <cell r="AF327" t="str">
            <v>52726936</v>
          </cell>
          <cell r="AG327" t="str">
            <v>LIZBETH MIREYA BERNAL LOPEZ</v>
          </cell>
          <cell r="AH327" t="str">
            <v>1000017590</v>
          </cell>
          <cell r="AI327" t="str">
            <v>DAYRA MARCELA ALDANA DIAZ</v>
          </cell>
          <cell r="AJ327" t="str">
            <v>1004993529</v>
          </cell>
          <cell r="AK327" t="str">
            <v>LUIS GUILLERMO FLECHAS SALCEDO</v>
          </cell>
          <cell r="AL327">
            <v>34482500</v>
          </cell>
          <cell r="AM327">
            <v>3536667</v>
          </cell>
          <cell r="AN327">
            <v>0</v>
          </cell>
          <cell r="AO327">
            <v>30945833</v>
          </cell>
          <cell r="AP327">
            <v>30945833</v>
          </cell>
          <cell r="AQ327">
            <v>0</v>
          </cell>
          <cell r="AR327" t="str">
            <v>5000631703</v>
          </cell>
          <cell r="AS327" t="str">
            <v>1</v>
          </cell>
          <cell r="AT327" t="str">
            <v>489047</v>
          </cell>
          <cell r="AU327" t="str">
            <v>1</v>
          </cell>
          <cell r="AV327">
            <v>45324</v>
          </cell>
          <cell r="AW327" t="str">
            <v/>
          </cell>
        </row>
        <row r="328">
          <cell r="A328" t="str">
            <v>238-2024</v>
          </cell>
          <cell r="B328" t="str">
            <v>2024</v>
          </cell>
          <cell r="C328" t="str">
            <v>4</v>
          </cell>
          <cell r="D328">
            <v>45292</v>
          </cell>
          <cell r="E328">
            <v>45611</v>
          </cell>
          <cell r="F328" t="str">
            <v>0121-01</v>
          </cell>
          <cell r="G328">
            <v>45324</v>
          </cell>
          <cell r="H328" t="str">
            <v>145</v>
          </cell>
          <cell r="I328" t="str">
            <v>CONTRATO DE PRESTACION DE SERVICIOS PROFESIONALES</v>
          </cell>
          <cell r="J328">
            <v>238</v>
          </cell>
          <cell r="K328">
            <v>45324</v>
          </cell>
          <cell r="L328">
            <v>45504</v>
          </cell>
          <cell r="M328" t="str">
            <v>180</v>
          </cell>
          <cell r="N328" t="str">
            <v>02</v>
          </cell>
          <cell r="O328" t="str">
            <v>ORDENES DE PAGO</v>
          </cell>
          <cell r="P328" t="str">
            <v>26</v>
          </cell>
          <cell r="Q328" t="str">
            <v>291</v>
          </cell>
          <cell r="R328" t="str">
            <v>Prestar servicios profesionales para la realización de Primera Atención, seguimiento de casos y acciones orientadas al empoderamiento de las mujeres en la Casas de Igualdad de Oportunidades para las Mujeres que le sea asignada. PC 245.</v>
          </cell>
          <cell r="S328" t="str">
            <v>O23011601020000007675</v>
          </cell>
          <cell r="T328" t="str">
            <v>Implementación de la Estrategia de Territorialización de la Política Pública de Mujeres y Equidad de Género a través de las Casas de Igualdad de Oportunidades para las Mujeres en Bogotá</v>
          </cell>
          <cell r="U328" t="str">
            <v>1-100-F001</v>
          </cell>
          <cell r="V328" t="str">
            <v>VA-RECURSOS DISTRITO</v>
          </cell>
          <cell r="W328" t="str">
            <v>O232020200991122</v>
          </cell>
          <cell r="X328" t="str">
            <v>Servicios de la administración pública relacionados con la salud</v>
          </cell>
          <cell r="Y328" t="str">
            <v>PM/0121/0108/45020227675</v>
          </cell>
          <cell r="Z328" t="str">
            <v/>
          </cell>
          <cell r="AA328" t="str">
            <v>Servicio de promoción de la garantía de derechos</v>
          </cell>
          <cell r="AB328" t="str">
            <v>10</v>
          </cell>
          <cell r="AC328" t="str">
            <v>CONTRATACIÓN DIRECTA</v>
          </cell>
          <cell r="AD328" t="str">
            <v>1009013653</v>
          </cell>
          <cell r="AE328" t="str">
            <v>CC</v>
          </cell>
          <cell r="AF328" t="str">
            <v>1032455948</v>
          </cell>
          <cell r="AG328" t="str">
            <v>MARIA ISABEL ORTIZ CASTRO</v>
          </cell>
          <cell r="AH328" t="str">
            <v>1000017590</v>
          </cell>
          <cell r="AI328" t="str">
            <v>DAYRA MARCELA ALDANA DIAZ</v>
          </cell>
          <cell r="AJ328" t="str">
            <v>1004993529</v>
          </cell>
          <cell r="AK328" t="str">
            <v>LUIS GUILLERMO FLECHAS SALCEDO</v>
          </cell>
          <cell r="AL328">
            <v>34482500</v>
          </cell>
          <cell r="AM328">
            <v>3536667</v>
          </cell>
          <cell r="AN328">
            <v>0</v>
          </cell>
          <cell r="AO328">
            <v>30945833</v>
          </cell>
          <cell r="AP328">
            <v>30945833</v>
          </cell>
          <cell r="AQ328">
            <v>0</v>
          </cell>
          <cell r="AR328" t="str">
            <v>5000631704</v>
          </cell>
          <cell r="AS328" t="str">
            <v>1</v>
          </cell>
          <cell r="AT328" t="str">
            <v>489006</v>
          </cell>
          <cell r="AU328" t="str">
            <v>1</v>
          </cell>
          <cell r="AV328">
            <v>45324</v>
          </cell>
          <cell r="AW328" t="str">
            <v/>
          </cell>
        </row>
        <row r="329">
          <cell r="A329" t="str">
            <v>230-2024</v>
          </cell>
          <cell r="B329" t="str">
            <v>2024</v>
          </cell>
          <cell r="C329" t="str">
            <v>4</v>
          </cell>
          <cell r="D329">
            <v>45292</v>
          </cell>
          <cell r="E329">
            <v>45611</v>
          </cell>
          <cell r="F329" t="str">
            <v>0121-01</v>
          </cell>
          <cell r="G329">
            <v>45324</v>
          </cell>
          <cell r="H329" t="str">
            <v>145</v>
          </cell>
          <cell r="I329" t="str">
            <v>CONTRATO DE PRESTACION DE SERVICIOS PROFESIONALES</v>
          </cell>
          <cell r="J329">
            <v>230</v>
          </cell>
          <cell r="K329">
            <v>45323</v>
          </cell>
          <cell r="L329">
            <v>45504</v>
          </cell>
          <cell r="M329" t="str">
            <v>181</v>
          </cell>
          <cell r="N329" t="str">
            <v>02</v>
          </cell>
          <cell r="O329" t="str">
            <v>ORDENES DE PAGO</v>
          </cell>
          <cell r="P329" t="str">
            <v>144</v>
          </cell>
          <cell r="Q329" t="str">
            <v>292</v>
          </cell>
          <cell r="R329" t="str">
            <v>Prestar servicios profesionales para gestionar la consolidación de la Estrategia Territorial de las manzanas del cuidado a través de la articulación interinstitucional del Sistema Distrital de Cuidado. PC 92.</v>
          </cell>
          <cell r="S329" t="str">
            <v>O23011601060000007718</v>
          </cell>
          <cell r="T329" t="str">
            <v>Implementación del Sistema Distrital de Cuidado en Bogotá</v>
          </cell>
          <cell r="U329" t="str">
            <v>1-100-F001</v>
          </cell>
          <cell r="V329" t="str">
            <v>VA-RECURSOS DISTRITO</v>
          </cell>
          <cell r="W329" t="str">
            <v>O232020200991122</v>
          </cell>
          <cell r="X329" t="str">
            <v>Servicios de la administración pública relacionados con la salud</v>
          </cell>
          <cell r="Y329" t="str">
            <v>PM/0121/0111/45020227718</v>
          </cell>
          <cell r="Z329" t="str">
            <v/>
          </cell>
          <cell r="AA329" t="str">
            <v>Servicio de coordinación del Sistema Distrital de</v>
          </cell>
          <cell r="AB329" t="str">
            <v>10</v>
          </cell>
          <cell r="AC329" t="str">
            <v>CONTRATACIÓN DIRECTA</v>
          </cell>
          <cell r="AD329" t="str">
            <v>1000299121</v>
          </cell>
          <cell r="AE329" t="str">
            <v>CC</v>
          </cell>
          <cell r="AF329" t="str">
            <v>52546928</v>
          </cell>
          <cell r="AG329" t="str">
            <v>VILMA MARCELA AUDOR SEGURA</v>
          </cell>
          <cell r="AH329" t="str">
            <v>1000017590</v>
          </cell>
          <cell r="AI329" t="str">
            <v>DAYRA MARCELA ALDANA DIAZ</v>
          </cell>
          <cell r="AJ329" t="str">
            <v>1004993529</v>
          </cell>
          <cell r="AK329" t="str">
            <v>LUIS GUILLERMO FLECHAS SALCEDO</v>
          </cell>
          <cell r="AL329">
            <v>31827000</v>
          </cell>
          <cell r="AM329">
            <v>1060900</v>
          </cell>
          <cell r="AN329">
            <v>0</v>
          </cell>
          <cell r="AO329">
            <v>30766100</v>
          </cell>
          <cell r="AP329">
            <v>30766100</v>
          </cell>
          <cell r="AQ329">
            <v>0</v>
          </cell>
          <cell r="AR329" t="str">
            <v>5000631927</v>
          </cell>
          <cell r="AS329" t="str">
            <v>1</v>
          </cell>
          <cell r="AT329" t="str">
            <v>494892</v>
          </cell>
          <cell r="AU329" t="str">
            <v>1</v>
          </cell>
          <cell r="AV329">
            <v>45324</v>
          </cell>
          <cell r="AW329" t="str">
            <v/>
          </cell>
        </row>
        <row r="330">
          <cell r="A330" t="str">
            <v>237-2024</v>
          </cell>
          <cell r="B330" t="str">
            <v>2024</v>
          </cell>
          <cell r="C330" t="str">
            <v>2</v>
          </cell>
          <cell r="D330">
            <v>45292</v>
          </cell>
          <cell r="E330">
            <v>45611</v>
          </cell>
          <cell r="F330" t="str">
            <v>0121-01</v>
          </cell>
          <cell r="G330">
            <v>45324</v>
          </cell>
          <cell r="H330" t="str">
            <v>145</v>
          </cell>
          <cell r="I330" t="str">
            <v>CONTRATO DE PRESTACION DE SERVICIOS PROFESIONALES</v>
          </cell>
          <cell r="J330">
            <v>237</v>
          </cell>
          <cell r="K330">
            <v>45324</v>
          </cell>
          <cell r="L330">
            <v>45504</v>
          </cell>
          <cell r="M330" t="str">
            <v>180</v>
          </cell>
          <cell r="N330" t="str">
            <v>02</v>
          </cell>
          <cell r="O330" t="str">
            <v>ORDENES DE PAGO</v>
          </cell>
          <cell r="P330" t="str">
            <v>24</v>
          </cell>
          <cell r="Q330" t="str">
            <v>293</v>
          </cell>
          <cell r="R330" t="str">
            <v>Prestar servicios profesionales para la realización de Primera Atención, seguimiento de casos y acciones orientadas al empoderamiento de las mujeres en la Casas de Igualdad de Oportunidades para las Mujeres que le sea asignada. PC 243.</v>
          </cell>
          <cell r="S330" t="str">
            <v>O23011601020000007675</v>
          </cell>
          <cell r="T330" t="str">
            <v>Implementación de la Estrategia de Territorialización de la Política Pública de Mujeres y Equidad de Género a través de las Casas de Igualdad de Oportunidades para las Mujeres en Bogotá</v>
          </cell>
          <cell r="U330" t="str">
            <v>1-100-F001</v>
          </cell>
          <cell r="V330" t="str">
            <v>VA-RECURSOS DISTRITO</v>
          </cell>
          <cell r="W330" t="str">
            <v>O232020200991122</v>
          </cell>
          <cell r="X330" t="str">
            <v>Servicios de la administración pública relacionados con la salud</v>
          </cell>
          <cell r="Y330" t="str">
            <v>PM/0121/0108/45020227675</v>
          </cell>
          <cell r="Z330" t="str">
            <v/>
          </cell>
          <cell r="AA330" t="str">
            <v>Servicio de promoción de la garantía de derechos</v>
          </cell>
          <cell r="AB330" t="str">
            <v>10</v>
          </cell>
          <cell r="AC330" t="str">
            <v>CONTRATACIÓN DIRECTA</v>
          </cell>
          <cell r="AD330" t="str">
            <v>1004722518</v>
          </cell>
          <cell r="AE330" t="str">
            <v>CC</v>
          </cell>
          <cell r="AF330" t="str">
            <v>1031148482</v>
          </cell>
          <cell r="AG330" t="str">
            <v>CIELO YANETH BARRIGA DIAZ</v>
          </cell>
          <cell r="AH330" t="str">
            <v>1000017590</v>
          </cell>
          <cell r="AI330" t="str">
            <v>DAYRA MARCELA ALDANA DIAZ</v>
          </cell>
          <cell r="AJ330" t="str">
            <v>1004993529</v>
          </cell>
          <cell r="AK330" t="str">
            <v>LUIS GUILLERMO FLECHAS SALCEDO</v>
          </cell>
          <cell r="AL330">
            <v>34482500</v>
          </cell>
          <cell r="AM330">
            <v>3536667</v>
          </cell>
          <cell r="AN330">
            <v>0</v>
          </cell>
          <cell r="AO330">
            <v>30945833</v>
          </cell>
          <cell r="AP330">
            <v>30945833</v>
          </cell>
          <cell r="AQ330">
            <v>0</v>
          </cell>
          <cell r="AR330" t="str">
            <v>5000631947</v>
          </cell>
          <cell r="AS330" t="str">
            <v>1</v>
          </cell>
          <cell r="AT330" t="str">
            <v>488999</v>
          </cell>
          <cell r="AU330" t="str">
            <v>1</v>
          </cell>
          <cell r="AV330">
            <v>45324</v>
          </cell>
          <cell r="AW330" t="str">
            <v/>
          </cell>
        </row>
        <row r="331">
          <cell r="A331" t="str">
            <v>229-2024</v>
          </cell>
          <cell r="B331" t="str">
            <v>2024</v>
          </cell>
          <cell r="C331" t="str">
            <v>2</v>
          </cell>
          <cell r="D331">
            <v>45292</v>
          </cell>
          <cell r="E331">
            <v>45611</v>
          </cell>
          <cell r="F331" t="str">
            <v>0121-01</v>
          </cell>
          <cell r="G331">
            <v>45324</v>
          </cell>
          <cell r="H331" t="str">
            <v>145</v>
          </cell>
          <cell r="I331" t="str">
            <v>CONTRATO DE PRESTACION DE SERVICIOS PROFESIONALES</v>
          </cell>
          <cell r="J331">
            <v>229</v>
          </cell>
          <cell r="K331">
            <v>45323</v>
          </cell>
          <cell r="L331">
            <v>45504</v>
          </cell>
          <cell r="M331" t="str">
            <v>181</v>
          </cell>
          <cell r="N331" t="str">
            <v>02</v>
          </cell>
          <cell r="O331" t="str">
            <v>ORDENES DE PAGO</v>
          </cell>
          <cell r="P331" t="str">
            <v>127</v>
          </cell>
          <cell r="Q331" t="str">
            <v>294</v>
          </cell>
          <cell r="R331" t="str">
            <v>Prestar servicios profesionales a la Dirección del Sistema de Cuidado para apoyar a la coordinación operativa de la consolidación de la estrategia territorial de manzanas del Cuidado del Sistema Distrital de Cuidado. PC 87.</v>
          </cell>
          <cell r="S331" t="str">
            <v>O23011601060000007718</v>
          </cell>
          <cell r="T331" t="str">
            <v>Implementación del Sistema Distrital de Cuidado en Bogotá</v>
          </cell>
          <cell r="U331" t="str">
            <v>1-100-F001</v>
          </cell>
          <cell r="V331" t="str">
            <v>VA-RECURSOS DISTRITO</v>
          </cell>
          <cell r="W331" t="str">
            <v>O232020200991122</v>
          </cell>
          <cell r="X331" t="str">
            <v>Servicios de la administración pública relacionados con la salud</v>
          </cell>
          <cell r="Y331" t="str">
            <v>PM/0121/0111/45020227718</v>
          </cell>
          <cell r="Z331" t="str">
            <v/>
          </cell>
          <cell r="AA331" t="str">
            <v>Servicio de coordinación del Sistema Distrital de</v>
          </cell>
          <cell r="AB331" t="str">
            <v>10</v>
          </cell>
          <cell r="AC331" t="str">
            <v>CONTRATACIÓN DIRECTA</v>
          </cell>
          <cell r="AD331" t="str">
            <v>1000252478</v>
          </cell>
          <cell r="AE331" t="str">
            <v>CC</v>
          </cell>
          <cell r="AF331" t="str">
            <v>1030572953</v>
          </cell>
          <cell r="AG331" t="str">
            <v>JEIMY KATERINE LOZANO RIOS</v>
          </cell>
          <cell r="AH331" t="str">
            <v>1000017590</v>
          </cell>
          <cell r="AI331" t="str">
            <v>DAYRA MARCELA ALDANA DIAZ</v>
          </cell>
          <cell r="AJ331" t="str">
            <v>1004993529</v>
          </cell>
          <cell r="AK331" t="str">
            <v>LUIS GUILLERMO FLECHAS SALCEDO</v>
          </cell>
          <cell r="AL331">
            <v>66836700</v>
          </cell>
          <cell r="AM331">
            <v>1856575</v>
          </cell>
          <cell r="AN331">
            <v>0</v>
          </cell>
          <cell r="AO331">
            <v>64980125</v>
          </cell>
          <cell r="AP331">
            <v>64980125</v>
          </cell>
          <cell r="AQ331">
            <v>0</v>
          </cell>
          <cell r="AR331" t="str">
            <v>5000631954</v>
          </cell>
          <cell r="AS331" t="str">
            <v>1</v>
          </cell>
          <cell r="AT331" t="str">
            <v>494854</v>
          </cell>
          <cell r="AU331" t="str">
            <v>1</v>
          </cell>
          <cell r="AV331">
            <v>45324</v>
          </cell>
          <cell r="AW331" t="str">
            <v/>
          </cell>
        </row>
        <row r="332">
          <cell r="A332" t="str">
            <v>236-2024</v>
          </cell>
          <cell r="B332" t="str">
            <v>2024</v>
          </cell>
          <cell r="C332" t="str">
            <v>4</v>
          </cell>
          <cell r="D332">
            <v>45292</v>
          </cell>
          <cell r="E332">
            <v>45611</v>
          </cell>
          <cell r="F332" t="str">
            <v>0121-01</v>
          </cell>
          <cell r="G332">
            <v>45324</v>
          </cell>
          <cell r="H332" t="str">
            <v>145</v>
          </cell>
          <cell r="I332" t="str">
            <v>CONTRATO DE PRESTACION DE SERVICIOS PROFESIONALES</v>
          </cell>
          <cell r="J332">
            <v>236</v>
          </cell>
          <cell r="K332">
            <v>45324</v>
          </cell>
          <cell r="L332">
            <v>45504</v>
          </cell>
          <cell r="M332" t="str">
            <v>180</v>
          </cell>
          <cell r="N332" t="str">
            <v>02</v>
          </cell>
          <cell r="O332" t="str">
            <v>ORDENES DE PAGO</v>
          </cell>
          <cell r="P332" t="str">
            <v>23</v>
          </cell>
          <cell r="Q332" t="str">
            <v>295</v>
          </cell>
          <cell r="R332" t="str">
            <v>Prestar servicios profesionales para la realización de Primera Atención, seguimiento de casos y acciones orientadas al empoderamiento de las mujeres en la Casas de Igualdad de Oportunidades para las Mujeres que le sea asignada. PC 242.</v>
          </cell>
          <cell r="S332" t="str">
            <v>O23011601020000007675</v>
          </cell>
          <cell r="T332" t="str">
            <v>Implementación de la Estrategia de Territorialización de la Política Pública de Mujeres y Equidad de Género a través de las Casas de Igualdad de Oportunidades para las Mujeres en Bogotá</v>
          </cell>
          <cell r="U332" t="str">
            <v>1-100-F001</v>
          </cell>
          <cell r="V332" t="str">
            <v>VA-RECURSOS DISTRITO</v>
          </cell>
          <cell r="W332" t="str">
            <v>O232020200991122</v>
          </cell>
          <cell r="X332" t="str">
            <v>Servicios de la administración pública relacionados con la salud</v>
          </cell>
          <cell r="Y332" t="str">
            <v>PM/0121/0108/45020227675</v>
          </cell>
          <cell r="Z332" t="str">
            <v/>
          </cell>
          <cell r="AA332" t="str">
            <v>Servicio de promoción de la garantía de derechos</v>
          </cell>
          <cell r="AB332" t="str">
            <v>10</v>
          </cell>
          <cell r="AC332" t="str">
            <v>CONTRATACIÓN DIRECTA</v>
          </cell>
          <cell r="AD332" t="str">
            <v>1011901271</v>
          </cell>
          <cell r="AE332" t="str">
            <v>CC</v>
          </cell>
          <cell r="AF332" t="str">
            <v>1016049473</v>
          </cell>
          <cell r="AG332" t="str">
            <v>KAREN ALEJANDRA QUINTERO OJEDA</v>
          </cell>
          <cell r="AH332" t="str">
            <v>1000017590</v>
          </cell>
          <cell r="AI332" t="str">
            <v>DAYRA MARCELA ALDANA DIAZ</v>
          </cell>
          <cell r="AJ332" t="str">
            <v>1004993529</v>
          </cell>
          <cell r="AK332" t="str">
            <v>LUIS GUILLERMO FLECHAS SALCEDO</v>
          </cell>
          <cell r="AL332">
            <v>34482500</v>
          </cell>
          <cell r="AM332">
            <v>3536667</v>
          </cell>
          <cell r="AN332">
            <v>0</v>
          </cell>
          <cell r="AO332">
            <v>30945833</v>
          </cell>
          <cell r="AP332">
            <v>30945833</v>
          </cell>
          <cell r="AQ332">
            <v>0</v>
          </cell>
          <cell r="AR332" t="str">
            <v>5000631960</v>
          </cell>
          <cell r="AS332" t="str">
            <v>1</v>
          </cell>
          <cell r="AT332" t="str">
            <v>488997</v>
          </cell>
          <cell r="AU332" t="str">
            <v>1</v>
          </cell>
          <cell r="AV332">
            <v>45324</v>
          </cell>
          <cell r="AW332" t="str">
            <v/>
          </cell>
        </row>
        <row r="333">
          <cell r="A333" t="str">
            <v>232-2024</v>
          </cell>
          <cell r="B333" t="str">
            <v>2024</v>
          </cell>
          <cell r="C333" t="str">
            <v>2</v>
          </cell>
          <cell r="D333">
            <v>45292</v>
          </cell>
          <cell r="E333">
            <v>45611</v>
          </cell>
          <cell r="F333" t="str">
            <v>0121-01</v>
          </cell>
          <cell r="G333">
            <v>45324</v>
          </cell>
          <cell r="H333" t="str">
            <v>145</v>
          </cell>
          <cell r="I333" t="str">
            <v>CONTRATO DE PRESTACION DE SERVICIOS PROFESIONALES</v>
          </cell>
          <cell r="J333">
            <v>232</v>
          </cell>
          <cell r="K333">
            <v>45323</v>
          </cell>
          <cell r="L333">
            <v>45504</v>
          </cell>
          <cell r="M333" t="str">
            <v>181</v>
          </cell>
          <cell r="N333" t="str">
            <v>02</v>
          </cell>
          <cell r="O333" t="str">
            <v>ORDENES DE PAGO</v>
          </cell>
          <cell r="P333" t="str">
            <v>483</v>
          </cell>
          <cell r="Q333" t="str">
            <v>296</v>
          </cell>
          <cell r="R333"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525.</v>
          </cell>
          <cell r="S333" t="str">
            <v>O23011603400000007734</v>
          </cell>
          <cell r="T333" t="str">
            <v>Fortalecimiento a la implementación del Sistema Distrital de Protección integral a las mujeres víctimas de violencias - SOFIA en Bogotá</v>
          </cell>
          <cell r="U333" t="str">
            <v>1-100-F001</v>
          </cell>
          <cell r="V333" t="str">
            <v>VA-RECURSOS DISTRITO</v>
          </cell>
          <cell r="W333" t="str">
            <v>O232020200993500</v>
          </cell>
          <cell r="X333" t="str">
            <v>Otros servicios sociales sin alojamiento</v>
          </cell>
          <cell r="Y333" t="str">
            <v>PM/0121/0106/45010507734</v>
          </cell>
          <cell r="Z333" t="str">
            <v/>
          </cell>
          <cell r="AA333" t="str">
            <v>Servicios de prevención, atención y acogida para e</v>
          </cell>
          <cell r="AB333" t="str">
            <v>10</v>
          </cell>
          <cell r="AC333" t="str">
            <v>CONTRATACIÓN DIRECTA</v>
          </cell>
          <cell r="AD333" t="str">
            <v>1005711132</v>
          </cell>
          <cell r="AE333" t="str">
            <v>CC</v>
          </cell>
          <cell r="AF333" t="str">
            <v>52930764</v>
          </cell>
          <cell r="AG333" t="str">
            <v>ANGELICA  MORALES HERNANDEZ</v>
          </cell>
          <cell r="AH333" t="str">
            <v>1000017590</v>
          </cell>
          <cell r="AI333" t="str">
            <v>DAYRA MARCELA ALDANA DIAZ</v>
          </cell>
          <cell r="AJ333" t="str">
            <v>1004993529</v>
          </cell>
          <cell r="AK333" t="str">
            <v>LUIS GUILLERMO FLECHAS SALCEDO</v>
          </cell>
          <cell r="AL333">
            <v>32148000</v>
          </cell>
          <cell r="AM333">
            <v>893000</v>
          </cell>
          <cell r="AN333">
            <v>0</v>
          </cell>
          <cell r="AO333">
            <v>31255000</v>
          </cell>
          <cell r="AP333">
            <v>31255000</v>
          </cell>
          <cell r="AQ333">
            <v>0</v>
          </cell>
          <cell r="AR333" t="str">
            <v>5000631964</v>
          </cell>
          <cell r="AS333" t="str">
            <v>1</v>
          </cell>
          <cell r="AT333" t="str">
            <v>503526</v>
          </cell>
          <cell r="AU333" t="str">
            <v>1</v>
          </cell>
          <cell r="AV333">
            <v>45324</v>
          </cell>
          <cell r="AW333" t="str">
            <v/>
          </cell>
        </row>
        <row r="334">
          <cell r="A334" t="str">
            <v>233-2024</v>
          </cell>
          <cell r="B334" t="str">
            <v>2024</v>
          </cell>
          <cell r="C334" t="str">
            <v>4</v>
          </cell>
          <cell r="D334">
            <v>45292</v>
          </cell>
          <cell r="E334">
            <v>45611</v>
          </cell>
          <cell r="F334" t="str">
            <v>0121-01</v>
          </cell>
          <cell r="G334">
            <v>45324</v>
          </cell>
          <cell r="H334" t="str">
            <v>145</v>
          </cell>
          <cell r="I334" t="str">
            <v>CONTRATO DE PRESTACION DE SERVICIOS PROFESIONALES</v>
          </cell>
          <cell r="J334">
            <v>233</v>
          </cell>
          <cell r="K334">
            <v>45323</v>
          </cell>
          <cell r="L334">
            <v>45504</v>
          </cell>
          <cell r="M334" t="str">
            <v>181</v>
          </cell>
          <cell r="N334" t="str">
            <v>02</v>
          </cell>
          <cell r="O334" t="str">
            <v>ORDENES DE PAGO</v>
          </cell>
          <cell r="P334" t="str">
            <v>484</v>
          </cell>
          <cell r="Q334" t="str">
            <v>297</v>
          </cell>
          <cell r="R334"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526.</v>
          </cell>
          <cell r="S334" t="str">
            <v>O23011603400000007734</v>
          </cell>
          <cell r="T334" t="str">
            <v>Fortalecimiento a la implementación del Sistema Distrital de Protección integral a las mujeres víctimas de violencias - SOFIA en Bogotá</v>
          </cell>
          <cell r="U334" t="str">
            <v>1-100-F001</v>
          </cell>
          <cell r="V334" t="str">
            <v>VA-RECURSOS DISTRITO</v>
          </cell>
          <cell r="W334" t="str">
            <v>O232020200993500</v>
          </cell>
          <cell r="X334" t="str">
            <v>Otros servicios sociales sin alojamiento</v>
          </cell>
          <cell r="Y334" t="str">
            <v>PM/0121/0106/45010507734</v>
          </cell>
          <cell r="Z334" t="str">
            <v/>
          </cell>
          <cell r="AA334" t="str">
            <v>Servicios de prevención, atención y acogida para e</v>
          </cell>
          <cell r="AB334" t="str">
            <v>10</v>
          </cell>
          <cell r="AC334" t="str">
            <v>CONTRATACIÓN DIRECTA</v>
          </cell>
          <cell r="AD334" t="str">
            <v>1012351402</v>
          </cell>
          <cell r="AE334" t="str">
            <v>CC</v>
          </cell>
          <cell r="AF334" t="str">
            <v>1016105188</v>
          </cell>
          <cell r="AG334" t="str">
            <v>DIANA CAROLINA ROJAS CARO</v>
          </cell>
          <cell r="AH334" t="str">
            <v>1000017590</v>
          </cell>
          <cell r="AI334" t="str">
            <v>DAYRA MARCELA ALDANA DIAZ</v>
          </cell>
          <cell r="AJ334" t="str">
            <v>1004993529</v>
          </cell>
          <cell r="AK334" t="str">
            <v>LUIS GUILLERMO FLECHAS SALCEDO</v>
          </cell>
          <cell r="AL334">
            <v>32148000</v>
          </cell>
          <cell r="AM334">
            <v>893000</v>
          </cell>
          <cell r="AN334">
            <v>0</v>
          </cell>
          <cell r="AO334">
            <v>31255000</v>
          </cell>
          <cell r="AP334">
            <v>31255000</v>
          </cell>
          <cell r="AQ334">
            <v>0</v>
          </cell>
          <cell r="AR334" t="str">
            <v>5000631968</v>
          </cell>
          <cell r="AS334" t="str">
            <v>1</v>
          </cell>
          <cell r="AT334" t="str">
            <v>503529</v>
          </cell>
          <cell r="AU334" t="str">
            <v>1</v>
          </cell>
          <cell r="AV334">
            <v>45324</v>
          </cell>
          <cell r="AW334" t="str">
            <v/>
          </cell>
        </row>
        <row r="335">
          <cell r="A335" t="str">
            <v>252-2024</v>
          </cell>
          <cell r="B335" t="str">
            <v>2024</v>
          </cell>
          <cell r="C335" t="str">
            <v>4</v>
          </cell>
          <cell r="D335">
            <v>45292</v>
          </cell>
          <cell r="E335">
            <v>45611</v>
          </cell>
          <cell r="F335" t="str">
            <v>0121-01</v>
          </cell>
          <cell r="G335">
            <v>45324</v>
          </cell>
          <cell r="H335" t="str">
            <v>145</v>
          </cell>
          <cell r="I335" t="str">
            <v>CONTRATO DE PRESTACION DE SERVICIOS PROFESIONALES</v>
          </cell>
          <cell r="J335">
            <v>252</v>
          </cell>
          <cell r="K335">
            <v>45324</v>
          </cell>
          <cell r="L335">
            <v>45504</v>
          </cell>
          <cell r="M335" t="str">
            <v>180</v>
          </cell>
          <cell r="N335" t="str">
            <v>02</v>
          </cell>
          <cell r="O335" t="str">
            <v>ORDENES DE PAGO</v>
          </cell>
          <cell r="P335" t="str">
            <v>373</v>
          </cell>
          <cell r="Q335" t="str">
            <v>298</v>
          </cell>
          <cell r="R335" t="str">
            <v>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948</v>
          </cell>
          <cell r="S335" t="str">
            <v>O23011605560000007662</v>
          </cell>
          <cell r="T335" t="str">
            <v>Fortalecimiento a la gestión institucional de la SDMujer en Bogotá</v>
          </cell>
          <cell r="U335" t="str">
            <v>1-100-F001</v>
          </cell>
          <cell r="V335" t="str">
            <v>VA-RECURSOS DISTRITO</v>
          </cell>
          <cell r="W335" t="str">
            <v>O232020200991114</v>
          </cell>
          <cell r="X335" t="str">
            <v>Servicios de planificación económica, social y estadística de la administración publica</v>
          </cell>
          <cell r="Y335" t="str">
            <v>PM/0121/0108/45990287662</v>
          </cell>
          <cell r="Z335" t="str">
            <v/>
          </cell>
          <cell r="AA335" t="str">
            <v>Servicio de promoción de la garantía de derechos</v>
          </cell>
          <cell r="AB335" t="str">
            <v>10</v>
          </cell>
          <cell r="AC335" t="str">
            <v>CONTRATACIÓN DIRECTA</v>
          </cell>
          <cell r="AD335" t="str">
            <v>1010766742</v>
          </cell>
          <cell r="AE335" t="str">
            <v>CC</v>
          </cell>
          <cell r="AF335" t="str">
            <v>1030607374</v>
          </cell>
          <cell r="AG335" t="str">
            <v>ANGELICA MARIA DIAZ GUEVARA</v>
          </cell>
          <cell r="AH335" t="str">
            <v>1000017590</v>
          </cell>
          <cell r="AI335" t="str">
            <v>DAYRA MARCELA ALDANA DIAZ</v>
          </cell>
          <cell r="AJ335" t="str">
            <v>1004993529</v>
          </cell>
          <cell r="AK335" t="str">
            <v>LUIS GUILLERMO FLECHAS SALCEDO</v>
          </cell>
          <cell r="AL335">
            <v>25740000</v>
          </cell>
          <cell r="AM335">
            <v>715000</v>
          </cell>
          <cell r="AN335">
            <v>0</v>
          </cell>
          <cell r="AO335">
            <v>25025000</v>
          </cell>
          <cell r="AP335">
            <v>25025000</v>
          </cell>
          <cell r="AQ335">
            <v>0</v>
          </cell>
          <cell r="AR335" t="str">
            <v>5000631977</v>
          </cell>
          <cell r="AS335" t="str">
            <v>1</v>
          </cell>
          <cell r="AT335" t="str">
            <v>499375</v>
          </cell>
          <cell r="AU335" t="str">
            <v>1</v>
          </cell>
          <cell r="AV335">
            <v>45324</v>
          </cell>
          <cell r="AW335" t="str">
            <v/>
          </cell>
        </row>
        <row r="336">
          <cell r="A336" t="str">
            <v>231-2024</v>
          </cell>
          <cell r="B336" t="str">
            <v>2024</v>
          </cell>
          <cell r="C336" t="str">
            <v>2</v>
          </cell>
          <cell r="D336">
            <v>45292</v>
          </cell>
          <cell r="E336">
            <v>45611</v>
          </cell>
          <cell r="F336" t="str">
            <v>0121-01</v>
          </cell>
          <cell r="G336">
            <v>45324</v>
          </cell>
          <cell r="H336" t="str">
            <v>145</v>
          </cell>
          <cell r="I336" t="str">
            <v>CONTRATO DE PRESTACION DE SERVICIOS PROFESIONALES</v>
          </cell>
          <cell r="J336">
            <v>231</v>
          </cell>
          <cell r="K336">
            <v>45323</v>
          </cell>
          <cell r="L336">
            <v>45504</v>
          </cell>
          <cell r="M336" t="str">
            <v>181</v>
          </cell>
          <cell r="N336" t="str">
            <v>02</v>
          </cell>
          <cell r="O336" t="str">
            <v>ORDENES DE PAGO</v>
          </cell>
          <cell r="P336" t="str">
            <v>480</v>
          </cell>
          <cell r="Q336" t="str">
            <v>299</v>
          </cell>
          <cell r="R336" t="str">
            <v>Prestar servicios profesionales a la Dirección de Eliminación de Violencias contra las Mujeres y Acceso a la Justicia, para el acompañamiento psicojurídico en sitio a las mujeres víctimas de violencias que le sean asignadas en el marco de la implementación de la móvil mujer de la Agencia Muj - integración de la Secretaría Distrital de la Mujer con el NUSE 123 del Distrito Capital. PC 522.</v>
          </cell>
          <cell r="S336" t="str">
            <v>O23011603400000007734</v>
          </cell>
          <cell r="T336" t="str">
            <v>Fortalecimiento a la implementación del Sistema Distrital de Protección integral a las mujeres víctimas de violencias - SOFIA en Bogotá</v>
          </cell>
          <cell r="U336" t="str">
            <v>1-100-F001</v>
          </cell>
          <cell r="V336" t="str">
            <v>VA-RECURSOS DISTRITO</v>
          </cell>
          <cell r="W336" t="str">
            <v>O232020200993500</v>
          </cell>
          <cell r="X336" t="str">
            <v>Otros servicios sociales sin alojamiento</v>
          </cell>
          <cell r="Y336" t="str">
            <v>PM/0121/0106/45010507734</v>
          </cell>
          <cell r="Z336" t="str">
            <v/>
          </cell>
          <cell r="AA336" t="str">
            <v>Servicios de prevención, atención y acogida para e</v>
          </cell>
          <cell r="AB336" t="str">
            <v>10</v>
          </cell>
          <cell r="AC336" t="str">
            <v>CONTRATACIÓN DIRECTA</v>
          </cell>
          <cell r="AD336" t="str">
            <v>1013309823</v>
          </cell>
          <cell r="AE336" t="str">
            <v>CC</v>
          </cell>
          <cell r="AF336" t="str">
            <v>1128467776</v>
          </cell>
          <cell r="AG336" t="str">
            <v>LAURA XILENE ZULETA ORTIZ</v>
          </cell>
          <cell r="AH336" t="str">
            <v>1000017590</v>
          </cell>
          <cell r="AI336" t="str">
            <v>DAYRA MARCELA ALDANA DIAZ</v>
          </cell>
          <cell r="AJ336" t="str">
            <v>1004993529</v>
          </cell>
          <cell r="AK336" t="str">
            <v>LUIS GUILLERMO FLECHAS SALCEDO</v>
          </cell>
          <cell r="AL336">
            <v>32148000</v>
          </cell>
          <cell r="AM336">
            <v>893000</v>
          </cell>
          <cell r="AN336">
            <v>0</v>
          </cell>
          <cell r="AO336">
            <v>31255000</v>
          </cell>
          <cell r="AP336">
            <v>31255000</v>
          </cell>
          <cell r="AQ336">
            <v>0</v>
          </cell>
          <cell r="AR336" t="str">
            <v>5000631988</v>
          </cell>
          <cell r="AS336" t="str">
            <v>1</v>
          </cell>
          <cell r="AT336" t="str">
            <v>503514</v>
          </cell>
          <cell r="AU336" t="str">
            <v>1</v>
          </cell>
          <cell r="AV336">
            <v>45324</v>
          </cell>
          <cell r="AW336" t="str">
            <v/>
          </cell>
        </row>
        <row r="337">
          <cell r="A337" t="str">
            <v>250-2024</v>
          </cell>
          <cell r="B337" t="str">
            <v>2024</v>
          </cell>
          <cell r="C337" t="str">
            <v>2</v>
          </cell>
          <cell r="D337">
            <v>45292</v>
          </cell>
          <cell r="E337">
            <v>45611</v>
          </cell>
          <cell r="F337" t="str">
            <v>0121-01</v>
          </cell>
          <cell r="G337">
            <v>45324</v>
          </cell>
          <cell r="H337" t="str">
            <v>148</v>
          </cell>
          <cell r="I337" t="str">
            <v>CONTRATO DE PRESTACION DE SERVICIOS DE APOYO A LA GESTION</v>
          </cell>
          <cell r="J337">
            <v>250</v>
          </cell>
          <cell r="K337">
            <v>45324</v>
          </cell>
          <cell r="L337">
            <v>45413</v>
          </cell>
          <cell r="M337" t="str">
            <v>89</v>
          </cell>
          <cell r="N337" t="str">
            <v>02</v>
          </cell>
          <cell r="O337" t="str">
            <v>ORDENES DE PAGO</v>
          </cell>
          <cell r="P337" t="str">
            <v>613</v>
          </cell>
          <cell r="Q337" t="str">
            <v>300</v>
          </cell>
          <cell r="R337" t="str">
            <v>Apoyar a la gestión en las actividades de mantenimiento soporte y funcionamiento de la infraestructura computacional y de comunicaciones de la entidad. PC 853.</v>
          </cell>
          <cell r="S337" t="str">
            <v>O23011605560000007662</v>
          </cell>
          <cell r="T337" t="str">
            <v>Fortalecimiento a la gestión institucional de la SDMujer en Bogotá</v>
          </cell>
          <cell r="U337" t="str">
            <v>1-100-F001</v>
          </cell>
          <cell r="V337" t="str">
            <v>VA-RECURSOS DISTRITO</v>
          </cell>
          <cell r="W337" t="str">
            <v>O232020200883132</v>
          </cell>
          <cell r="X337" t="str">
            <v>Servicios de soporte en tecnologías de la información (TI)</v>
          </cell>
          <cell r="Y337" t="str">
            <v>PM/0121/0108/45990077662</v>
          </cell>
          <cell r="Z337" t="str">
            <v/>
          </cell>
          <cell r="AA337" t="str">
            <v>Servicio de promoción de la garantía de derechos</v>
          </cell>
          <cell r="AB337" t="str">
            <v>10</v>
          </cell>
          <cell r="AC337" t="str">
            <v>CONTRATACIÓN DIRECTA</v>
          </cell>
          <cell r="AD337" t="str">
            <v>1011140264</v>
          </cell>
          <cell r="AE337" t="str">
            <v>CC</v>
          </cell>
          <cell r="AF337" t="str">
            <v>79649423</v>
          </cell>
          <cell r="AG337" t="str">
            <v>JORGE IVAN ESCALANTE RUBIO</v>
          </cell>
          <cell r="AH337" t="str">
            <v>1000017590</v>
          </cell>
          <cell r="AI337" t="str">
            <v>DAYRA MARCELA ALDANA DIAZ</v>
          </cell>
          <cell r="AJ337" t="str">
            <v>1004993529</v>
          </cell>
          <cell r="AK337" t="str">
            <v>LUIS GUILLERMO FLECHAS SALCEDO</v>
          </cell>
          <cell r="AL337">
            <v>11095044</v>
          </cell>
          <cell r="AM337">
            <v>123279</v>
          </cell>
          <cell r="AN337">
            <v>0</v>
          </cell>
          <cell r="AO337">
            <v>10971765</v>
          </cell>
          <cell r="AP337">
            <v>10971765</v>
          </cell>
          <cell r="AQ337">
            <v>0</v>
          </cell>
          <cell r="AR337" t="str">
            <v>5000632006</v>
          </cell>
          <cell r="AS337" t="str">
            <v>1</v>
          </cell>
          <cell r="AT337" t="str">
            <v>511825</v>
          </cell>
          <cell r="AU337" t="str">
            <v>1</v>
          </cell>
          <cell r="AV337">
            <v>45324</v>
          </cell>
          <cell r="AW337" t="str">
            <v/>
          </cell>
        </row>
        <row r="338">
          <cell r="A338" t="str">
            <v>240-2024</v>
          </cell>
          <cell r="B338" t="str">
            <v>2024</v>
          </cell>
          <cell r="C338" t="str">
            <v>2</v>
          </cell>
          <cell r="D338">
            <v>45292</v>
          </cell>
          <cell r="E338">
            <v>45611</v>
          </cell>
          <cell r="F338" t="str">
            <v>0121-01</v>
          </cell>
          <cell r="G338">
            <v>45324</v>
          </cell>
          <cell r="H338" t="str">
            <v>145</v>
          </cell>
          <cell r="I338" t="str">
            <v>CONTRATO DE PRESTACION DE SERVICIOS PROFESIONALES</v>
          </cell>
          <cell r="J338">
            <v>240</v>
          </cell>
          <cell r="K338">
            <v>45324</v>
          </cell>
          <cell r="L338">
            <v>45504</v>
          </cell>
          <cell r="M338" t="str">
            <v>180</v>
          </cell>
          <cell r="N338" t="str">
            <v>02</v>
          </cell>
          <cell r="O338" t="str">
            <v>ORDENES DE PAGO</v>
          </cell>
          <cell r="P338" t="str">
            <v>538</v>
          </cell>
          <cell r="Q338" t="str">
            <v>301</v>
          </cell>
          <cell r="R338" t="str">
            <v>Prestar servicios profesionales para apoyar en los procesos relacionados con la administración del presupuesto, así como en las demás actividades relacionadas con los procesos financieros de la Dirección Administrativa y Financiera. PC 905.</v>
          </cell>
          <cell r="S338" t="str">
            <v>O23011605560000007662</v>
          </cell>
          <cell r="T338" t="str">
            <v>Fortalecimiento a la gestión institucional de la SDMujer en Bogotá</v>
          </cell>
          <cell r="U338" t="str">
            <v>1-100-F001</v>
          </cell>
          <cell r="V338" t="str">
            <v>VA-RECURSOS DISTRITO</v>
          </cell>
          <cell r="W338" t="str">
            <v>O232020200991114</v>
          </cell>
          <cell r="X338" t="str">
            <v>Servicios de planificación económica, social y estadística de la administración publica</v>
          </cell>
          <cell r="Y338" t="str">
            <v>PM/0121/0108/45990287662</v>
          </cell>
          <cell r="Z338" t="str">
            <v/>
          </cell>
          <cell r="AA338" t="str">
            <v>Servicio de promoción de la garantía de derechos</v>
          </cell>
          <cell r="AB338" t="str">
            <v>10</v>
          </cell>
          <cell r="AC338" t="str">
            <v>CONTRATACIÓN DIRECTA</v>
          </cell>
          <cell r="AD338" t="str">
            <v>1000127828</v>
          </cell>
          <cell r="AE338" t="str">
            <v>CC</v>
          </cell>
          <cell r="AF338" t="str">
            <v>51865843</v>
          </cell>
          <cell r="AG338" t="str">
            <v>ADRIANA  GUERRERO CALDERON</v>
          </cell>
          <cell r="AH338" t="str">
            <v>1000017590</v>
          </cell>
          <cell r="AI338" t="str">
            <v>DAYRA MARCELA ALDANA DIAZ</v>
          </cell>
          <cell r="AJ338" t="str">
            <v>1004993529</v>
          </cell>
          <cell r="AK338" t="str">
            <v>LUIS GUILLERMO FLECHAS SALCEDO</v>
          </cell>
          <cell r="AL338">
            <v>36400000</v>
          </cell>
          <cell r="AM338">
            <v>3173333</v>
          </cell>
          <cell r="AN338">
            <v>0</v>
          </cell>
          <cell r="AO338">
            <v>33226667</v>
          </cell>
          <cell r="AP338">
            <v>33226667</v>
          </cell>
          <cell r="AQ338">
            <v>0</v>
          </cell>
          <cell r="AR338" t="str">
            <v>5000632013</v>
          </cell>
          <cell r="AS338" t="str">
            <v>1</v>
          </cell>
          <cell r="AT338" t="str">
            <v>506018</v>
          </cell>
          <cell r="AU338" t="str">
            <v>1</v>
          </cell>
          <cell r="AV338">
            <v>45324</v>
          </cell>
          <cell r="AW338" t="str">
            <v/>
          </cell>
        </row>
        <row r="339">
          <cell r="A339" t="str">
            <v>245-2024</v>
          </cell>
          <cell r="B339" t="str">
            <v>2024</v>
          </cell>
          <cell r="C339" t="str">
            <v>2</v>
          </cell>
          <cell r="D339">
            <v>45292</v>
          </cell>
          <cell r="E339">
            <v>45611</v>
          </cell>
          <cell r="F339" t="str">
            <v>0121-01</v>
          </cell>
          <cell r="G339">
            <v>45324</v>
          </cell>
          <cell r="H339" t="str">
            <v>145</v>
          </cell>
          <cell r="I339" t="str">
            <v>CONTRATO DE PRESTACION DE SERVICIOS PROFESIONALES</v>
          </cell>
          <cell r="J339">
            <v>245</v>
          </cell>
          <cell r="K339">
            <v>45293</v>
          </cell>
          <cell r="L339">
            <v>45504</v>
          </cell>
          <cell r="M339" t="str">
            <v>211</v>
          </cell>
          <cell r="N339" t="str">
            <v>02</v>
          </cell>
          <cell r="O339" t="str">
            <v>ORDENES DE PAGO</v>
          </cell>
          <cell r="P339" t="str">
            <v>727</v>
          </cell>
          <cell r="Q339" t="str">
            <v>302</v>
          </cell>
          <cell r="R339" t="str">
            <v>Apoyar a la Dirección de Gestión del Conocimiento en la implementación de los procesos formativos asociados a temas de derechos de las mujeres mediante el uso de herramientas TIC, TAC y TEP. PC 367</v>
          </cell>
          <cell r="S339" t="str">
            <v>O23011601020000007673</v>
          </cell>
          <cell r="T339" t="str">
            <v>Desarrollo de capacidades para aumentar la autonomía y empoderamiento de las mujeres en toda su diversidad en Bogotá</v>
          </cell>
          <cell r="U339" t="str">
            <v>1-100-F001</v>
          </cell>
          <cell r="V339" t="str">
            <v>VA-RECURSOS DISTRITO</v>
          </cell>
          <cell r="W339" t="str">
            <v>O232020200992913</v>
          </cell>
          <cell r="X339" t="str">
            <v>Servicios de educación para la formación y el trabajo</v>
          </cell>
          <cell r="Y339" t="str">
            <v>PM/0121/0109/45020347673</v>
          </cell>
          <cell r="Z339" t="str">
            <v/>
          </cell>
          <cell r="AA339" t="str">
            <v>Servicio de educación informal</v>
          </cell>
          <cell r="AB339" t="str">
            <v>10</v>
          </cell>
          <cell r="AC339" t="str">
            <v>CONTRATACIÓN DIRECTA</v>
          </cell>
          <cell r="AD339" t="str">
            <v>1005609834</v>
          </cell>
          <cell r="AE339" t="str">
            <v>CC</v>
          </cell>
          <cell r="AF339" t="str">
            <v>1023913947</v>
          </cell>
          <cell r="AG339" t="str">
            <v>ANGIE PAOLA RINCON SUAREZ</v>
          </cell>
          <cell r="AH339" t="str">
            <v>1000017590</v>
          </cell>
          <cell r="AI339" t="str">
            <v>DAYRA MARCELA ALDANA DIAZ</v>
          </cell>
          <cell r="AJ339" t="str">
            <v>1004993529</v>
          </cell>
          <cell r="AK339" t="str">
            <v>LUIS GUILLERMO FLECHAS SALCEDO</v>
          </cell>
          <cell r="AL339">
            <v>22278000</v>
          </cell>
          <cell r="AM339">
            <v>742600</v>
          </cell>
          <cell r="AN339">
            <v>0</v>
          </cell>
          <cell r="AO339">
            <v>21535400</v>
          </cell>
          <cell r="AP339">
            <v>21535400</v>
          </cell>
          <cell r="AQ339">
            <v>0</v>
          </cell>
          <cell r="AR339" t="str">
            <v>5000632023</v>
          </cell>
          <cell r="AS339" t="str">
            <v>1</v>
          </cell>
          <cell r="AT339" t="str">
            <v>515939</v>
          </cell>
          <cell r="AU339" t="str">
            <v>1</v>
          </cell>
          <cell r="AV339">
            <v>45324</v>
          </cell>
          <cell r="AW339" t="str">
            <v/>
          </cell>
        </row>
        <row r="340">
          <cell r="A340" t="str">
            <v>244-2024</v>
          </cell>
          <cell r="B340" t="str">
            <v>2024</v>
          </cell>
          <cell r="C340" t="str">
            <v>2</v>
          </cell>
          <cell r="D340">
            <v>45292</v>
          </cell>
          <cell r="E340">
            <v>45611</v>
          </cell>
          <cell r="F340" t="str">
            <v>0121-01</v>
          </cell>
          <cell r="G340">
            <v>45324</v>
          </cell>
          <cell r="H340" t="str">
            <v>145</v>
          </cell>
          <cell r="I340" t="str">
            <v>CONTRATO DE PRESTACION DE SERVICIOS PROFESIONALES</v>
          </cell>
          <cell r="J340">
            <v>244</v>
          </cell>
          <cell r="K340">
            <v>45324</v>
          </cell>
          <cell r="L340">
            <v>45504</v>
          </cell>
          <cell r="M340" t="str">
            <v>180</v>
          </cell>
          <cell r="N340" t="str">
            <v>02</v>
          </cell>
          <cell r="O340" t="str">
            <v>ORDENES DE PAGO</v>
          </cell>
          <cell r="P340" t="str">
            <v>638</v>
          </cell>
          <cell r="Q340" t="str">
            <v>303</v>
          </cell>
          <cell r="R340" t="str">
            <v>Apoyar a la Dirección de Gestión del Conocimiento en la implementación de los procesos formativos asociados a temas de derechos de las mujeres así como el desarrollo de sus capacidades y habilidades. PC 384</v>
          </cell>
          <cell r="S340" t="str">
            <v>O23011601020000007673</v>
          </cell>
          <cell r="T340" t="str">
            <v>Desarrollo de capacidades para aumentar la autonomía y empoderamiento de las mujeres en toda su diversidad en Bogotá</v>
          </cell>
          <cell r="U340" t="str">
            <v>1-100-F001</v>
          </cell>
          <cell r="V340" t="str">
            <v>VA-RECURSOS DISTRITO</v>
          </cell>
          <cell r="W340" t="str">
            <v>O232020200992913</v>
          </cell>
          <cell r="X340" t="str">
            <v>Servicios de educación para la formación y el trabajo</v>
          </cell>
          <cell r="Y340" t="str">
            <v>PM/0121/0109/45020347673</v>
          </cell>
          <cell r="Z340" t="str">
            <v/>
          </cell>
          <cell r="AA340" t="str">
            <v>Servicio de educación informal</v>
          </cell>
          <cell r="AB340" t="str">
            <v>10</v>
          </cell>
          <cell r="AC340" t="str">
            <v>CONTRATACIÓN DIRECTA</v>
          </cell>
          <cell r="AD340" t="str">
            <v>1013392232</v>
          </cell>
          <cell r="AE340" t="str">
            <v>CC</v>
          </cell>
          <cell r="AF340" t="str">
            <v>1024598906</v>
          </cell>
          <cell r="AG340" t="str">
            <v>LUISA FERNANDA GALINDO RODRIGUEZ</v>
          </cell>
          <cell r="AH340" t="str">
            <v>1000017590</v>
          </cell>
          <cell r="AI340" t="str">
            <v>DAYRA MARCELA ALDANA DIAZ</v>
          </cell>
          <cell r="AJ340" t="str">
            <v>1004993529</v>
          </cell>
          <cell r="AK340" t="str">
            <v>LUIS GUILLERMO FLECHAS SALCEDO</v>
          </cell>
          <cell r="AL340">
            <v>22278000</v>
          </cell>
          <cell r="AM340">
            <v>742600</v>
          </cell>
          <cell r="AN340">
            <v>0</v>
          </cell>
          <cell r="AO340">
            <v>21535400</v>
          </cell>
          <cell r="AP340">
            <v>21535400</v>
          </cell>
          <cell r="AQ340">
            <v>0</v>
          </cell>
          <cell r="AR340" t="str">
            <v>5000632039</v>
          </cell>
          <cell r="AS340" t="str">
            <v>1</v>
          </cell>
          <cell r="AT340" t="str">
            <v>511995</v>
          </cell>
          <cell r="AU340" t="str">
            <v>1</v>
          </cell>
          <cell r="AV340">
            <v>45324</v>
          </cell>
          <cell r="AW340" t="str">
            <v/>
          </cell>
        </row>
        <row r="341">
          <cell r="A341" t="str">
            <v>256-2024</v>
          </cell>
          <cell r="B341" t="str">
            <v>2024</v>
          </cell>
          <cell r="C341" t="str">
            <v>4</v>
          </cell>
          <cell r="D341">
            <v>45292</v>
          </cell>
          <cell r="E341">
            <v>45611</v>
          </cell>
          <cell r="F341" t="str">
            <v>0121-01</v>
          </cell>
          <cell r="G341">
            <v>45324</v>
          </cell>
          <cell r="H341" t="str">
            <v>145</v>
          </cell>
          <cell r="I341" t="str">
            <v>CONTRATO DE PRESTACION DE SERVICIOS PROFESIONALES</v>
          </cell>
          <cell r="J341">
            <v>256</v>
          </cell>
          <cell r="K341">
            <v>45324</v>
          </cell>
          <cell r="L341">
            <v>45504</v>
          </cell>
          <cell r="M341" t="str">
            <v>180</v>
          </cell>
          <cell r="N341" t="str">
            <v>02</v>
          </cell>
          <cell r="O341" t="str">
            <v>ORDENES DE PAGO</v>
          </cell>
          <cell r="P341" t="str">
            <v>345</v>
          </cell>
          <cell r="Q341" t="str">
            <v>304</v>
          </cell>
          <cell r="R341"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472</v>
          </cell>
          <cell r="S341" t="str">
            <v>O23011601050000007671</v>
          </cell>
          <cell r="T341" t="str">
            <v>Implementación de acciones afirmativas dirigidas a las mujeres con enfoque diferencial y de género en Bogotá</v>
          </cell>
          <cell r="U341" t="str">
            <v>1-100-F001</v>
          </cell>
          <cell r="V341" t="str">
            <v>VA-RECURSOS DISTRITO</v>
          </cell>
          <cell r="W341" t="str">
            <v>O232020200991122</v>
          </cell>
          <cell r="X341" t="str">
            <v>Servicios de la administración pública relacionados con la salud</v>
          </cell>
          <cell r="Y341" t="str">
            <v>PM/0121/0108/45020337671</v>
          </cell>
          <cell r="Z341" t="str">
            <v/>
          </cell>
          <cell r="AA341" t="str">
            <v>Servicio de promoción de la garantía de derechos</v>
          </cell>
          <cell r="AB341" t="str">
            <v>10</v>
          </cell>
          <cell r="AC341" t="str">
            <v>CONTRATACIÓN DIRECTA</v>
          </cell>
          <cell r="AD341" t="str">
            <v>1000349772</v>
          </cell>
          <cell r="AE341" t="str">
            <v>CC</v>
          </cell>
          <cell r="AF341" t="str">
            <v>1024518426</v>
          </cell>
          <cell r="AG341" t="str">
            <v>CINDY CATHERINE REYES RUIZ</v>
          </cell>
          <cell r="AH341" t="str">
            <v>1000017590</v>
          </cell>
          <cell r="AI341" t="str">
            <v>DAYRA MARCELA ALDANA DIAZ</v>
          </cell>
          <cell r="AJ341" t="str">
            <v>1004993529</v>
          </cell>
          <cell r="AK341" t="str">
            <v>LUIS GUILLERMO FLECHAS SALCEDO</v>
          </cell>
          <cell r="AL341">
            <v>31827000</v>
          </cell>
          <cell r="AM341">
            <v>884083</v>
          </cell>
          <cell r="AN341">
            <v>0</v>
          </cell>
          <cell r="AO341">
            <v>30942917</v>
          </cell>
          <cell r="AP341">
            <v>30942917</v>
          </cell>
          <cell r="AQ341">
            <v>0</v>
          </cell>
          <cell r="AR341" t="str">
            <v>5000632044</v>
          </cell>
          <cell r="AS341" t="str">
            <v>1</v>
          </cell>
          <cell r="AT341" t="str">
            <v>498904</v>
          </cell>
          <cell r="AU341" t="str">
            <v>1</v>
          </cell>
          <cell r="AV341">
            <v>45324</v>
          </cell>
          <cell r="AW341" t="str">
            <v/>
          </cell>
        </row>
        <row r="342">
          <cell r="A342" t="str">
            <v>234-2024</v>
          </cell>
          <cell r="B342" t="str">
            <v>2024</v>
          </cell>
          <cell r="C342" t="str">
            <v>2</v>
          </cell>
          <cell r="D342">
            <v>45292</v>
          </cell>
          <cell r="E342">
            <v>45611</v>
          </cell>
          <cell r="F342" t="str">
            <v>0121-01</v>
          </cell>
          <cell r="G342">
            <v>45324</v>
          </cell>
          <cell r="H342" t="str">
            <v>148</v>
          </cell>
          <cell r="I342" t="str">
            <v>CONTRATO DE PRESTACION DE SERVICIOS DE APOYO A LA GESTION</v>
          </cell>
          <cell r="J342">
            <v>234</v>
          </cell>
          <cell r="K342">
            <v>45324</v>
          </cell>
          <cell r="L342">
            <v>45504</v>
          </cell>
          <cell r="M342" t="str">
            <v>180</v>
          </cell>
          <cell r="N342" t="str">
            <v>02</v>
          </cell>
          <cell r="O342" t="str">
            <v>ORDENES DE PAGO</v>
          </cell>
          <cell r="P342" t="str">
            <v>466</v>
          </cell>
          <cell r="Q342" t="str">
            <v>305</v>
          </cell>
          <cell r="R342" t="str">
            <v>Prestar servicios de apoyo a la Dirección Administrativa y Financiera en las diferentes actividades relacionadas con la publicación de la información referente a los pagos. PC 1059.</v>
          </cell>
          <cell r="S342" t="str">
            <v>O21202020080383990</v>
          </cell>
          <cell r="T342" t="str">
            <v>Otros servicios profesionales, técnicos y empresariales n.c.p.</v>
          </cell>
          <cell r="U342" t="str">
            <v>1-100-F001</v>
          </cell>
          <cell r="V342" t="str">
            <v>VA-RECURSOS DISTRITO</v>
          </cell>
          <cell r="W342" t="str">
            <v>000000000000000000121</v>
          </cell>
          <cell r="X342" t="str">
            <v>0121 - Programa Funcionamiento - SECRETARÍA DISTRITAL DE LA MUJER</v>
          </cell>
          <cell r="Y342" t="str">
            <v>PM/0121/0001/FUNC</v>
          </cell>
          <cell r="Z342" t="str">
            <v/>
          </cell>
          <cell r="AA342" t="str">
            <v>FUNCIONAMIENTO SECRETARÍA DISTRITAL DE LA MUJER</v>
          </cell>
          <cell r="AB342" t="str">
            <v>10</v>
          </cell>
          <cell r="AC342" t="str">
            <v>CONTRATACIÓN DIRECTA</v>
          </cell>
          <cell r="AD342" t="str">
            <v>1009979104</v>
          </cell>
          <cell r="AE342" t="str">
            <v>CC</v>
          </cell>
          <cell r="AF342" t="str">
            <v>52705468</v>
          </cell>
          <cell r="AG342" t="str">
            <v>PERLA MARIA FRANCO RESTREPO</v>
          </cell>
          <cell r="AH342" t="str">
            <v>1000017590</v>
          </cell>
          <cell r="AI342" t="str">
            <v>DAYRA MARCELA ALDANA DIAZ</v>
          </cell>
          <cell r="AJ342" t="str">
            <v>1004993529</v>
          </cell>
          <cell r="AK342" t="str">
            <v>LUIS GUILLERMO FLECHAS SALCEDO</v>
          </cell>
          <cell r="AL342">
            <v>21450000</v>
          </cell>
          <cell r="AM342">
            <v>1870000</v>
          </cell>
          <cell r="AN342">
            <v>0</v>
          </cell>
          <cell r="AO342">
            <v>19580000</v>
          </cell>
          <cell r="AP342">
            <v>19580000</v>
          </cell>
          <cell r="AQ342">
            <v>0</v>
          </cell>
          <cell r="AR342" t="str">
            <v>5000632059</v>
          </cell>
          <cell r="AS342" t="str">
            <v>1</v>
          </cell>
          <cell r="AT342" t="str">
            <v>503408</v>
          </cell>
          <cell r="AU342" t="str">
            <v>1</v>
          </cell>
          <cell r="AV342">
            <v>45324</v>
          </cell>
          <cell r="AW342" t="str">
            <v/>
          </cell>
        </row>
        <row r="343">
          <cell r="A343" t="str">
            <v>239-2024</v>
          </cell>
          <cell r="B343" t="str">
            <v>2024</v>
          </cell>
          <cell r="C343" t="str">
            <v>2</v>
          </cell>
          <cell r="D343">
            <v>45292</v>
          </cell>
          <cell r="E343">
            <v>45611</v>
          </cell>
          <cell r="F343" t="str">
            <v>0121-01</v>
          </cell>
          <cell r="G343">
            <v>45324</v>
          </cell>
          <cell r="H343" t="str">
            <v>145</v>
          </cell>
          <cell r="I343" t="str">
            <v>CONTRATO DE PRESTACION DE SERVICIOS PROFESIONALES</v>
          </cell>
          <cell r="J343">
            <v>239</v>
          </cell>
          <cell r="K343">
            <v>45324</v>
          </cell>
          <cell r="L343">
            <v>45504</v>
          </cell>
          <cell r="M343" t="str">
            <v>180</v>
          </cell>
          <cell r="N343" t="str">
            <v>02</v>
          </cell>
          <cell r="O343" t="str">
            <v>ORDENES DE PAGO</v>
          </cell>
          <cell r="P343" t="str">
            <v>29</v>
          </cell>
          <cell r="Q343" t="str">
            <v>306</v>
          </cell>
          <cell r="R343" t="str">
            <v>Prestar servicios profesionales para la realización de Primera Atención, seguimiento de casos y acciones orientadas al empoderamiento de las mujeres en la Casas de Igualdad de Oportunidades para las Mujeres que le sea asignada. PC 248.</v>
          </cell>
          <cell r="S343" t="str">
            <v>O23011601020000007675</v>
          </cell>
          <cell r="T343" t="str">
            <v>Implementación de la Estrategia de Territorialización de la Política Pública de Mujeres y Equidad de Género a través de las Casas de Igualdad de Oportunidades para las Mujeres en Bogotá</v>
          </cell>
          <cell r="U343" t="str">
            <v>1-100-F001</v>
          </cell>
          <cell r="V343" t="str">
            <v>VA-RECURSOS DISTRITO</v>
          </cell>
          <cell r="W343" t="str">
            <v>O232020200991122</v>
          </cell>
          <cell r="X343" t="str">
            <v>Servicios de la administración pública relacionados con la salud</v>
          </cell>
          <cell r="Y343" t="str">
            <v>PM/0121/0108/45020227675</v>
          </cell>
          <cell r="Z343" t="str">
            <v/>
          </cell>
          <cell r="AA343" t="str">
            <v>Servicio de promoción de la garantía de derechos</v>
          </cell>
          <cell r="AB343" t="str">
            <v>10</v>
          </cell>
          <cell r="AC343" t="str">
            <v>CONTRATACIÓN DIRECTA</v>
          </cell>
          <cell r="AD343" t="str">
            <v>1004730893</v>
          </cell>
          <cell r="AE343" t="str">
            <v>CC</v>
          </cell>
          <cell r="AF343" t="str">
            <v>1026258496</v>
          </cell>
          <cell r="AG343" t="str">
            <v>DIANA CAROLINA ARISTIZABAL CASTELLANOS</v>
          </cell>
          <cell r="AH343" t="str">
            <v>1000017590</v>
          </cell>
          <cell r="AI343" t="str">
            <v>DAYRA MARCELA ALDANA DIAZ</v>
          </cell>
          <cell r="AJ343" t="str">
            <v>1004993529</v>
          </cell>
          <cell r="AK343" t="str">
            <v>LUIS GUILLERMO FLECHAS SALCEDO</v>
          </cell>
          <cell r="AL343">
            <v>34482500</v>
          </cell>
          <cell r="AM343">
            <v>3536667</v>
          </cell>
          <cell r="AN343">
            <v>0</v>
          </cell>
          <cell r="AO343">
            <v>30945833</v>
          </cell>
          <cell r="AP343">
            <v>30945833</v>
          </cell>
          <cell r="AQ343">
            <v>0</v>
          </cell>
          <cell r="AR343" t="str">
            <v>5000632073</v>
          </cell>
          <cell r="AS343" t="str">
            <v>1</v>
          </cell>
          <cell r="AT343" t="str">
            <v>489031</v>
          </cell>
          <cell r="AU343" t="str">
            <v>1</v>
          </cell>
          <cell r="AV343">
            <v>45324</v>
          </cell>
          <cell r="AW343" t="str">
            <v/>
          </cell>
        </row>
        <row r="344">
          <cell r="A344" t="str">
            <v>253-2024</v>
          </cell>
          <cell r="B344" t="str">
            <v>2024</v>
          </cell>
          <cell r="C344" t="str">
            <v>2</v>
          </cell>
          <cell r="D344">
            <v>45292</v>
          </cell>
          <cell r="E344">
            <v>45611</v>
          </cell>
          <cell r="F344" t="str">
            <v>0121-01</v>
          </cell>
          <cell r="G344">
            <v>45324</v>
          </cell>
          <cell r="H344" t="str">
            <v>145</v>
          </cell>
          <cell r="I344" t="str">
            <v>CONTRATO DE PRESTACION DE SERVICIOS PROFESIONALES</v>
          </cell>
          <cell r="J344">
            <v>253</v>
          </cell>
          <cell r="K344">
            <v>45324</v>
          </cell>
          <cell r="L344">
            <v>45504</v>
          </cell>
          <cell r="M344" t="str">
            <v>180</v>
          </cell>
          <cell r="N344" t="str">
            <v>02</v>
          </cell>
          <cell r="O344" t="str">
            <v>ORDENES DE PAGO</v>
          </cell>
          <cell r="P344" t="str">
            <v>181</v>
          </cell>
          <cell r="Q344" t="str">
            <v>307</v>
          </cell>
          <cell r="R344" t="str">
            <v>Prestar servicios profesionales para la orientación y atención jurídica que se brindará en el Sistema Distrital de Cuidado en el marco de la estrategia de cuidado a cuidadoras. PC 8</v>
          </cell>
          <cell r="S344" t="str">
            <v>O23011601060000007718</v>
          </cell>
          <cell r="T344" t="str">
            <v>Implementación del Sistema Distrital de Cuidado en Bogotá</v>
          </cell>
          <cell r="U344" t="str">
            <v>1-100-F001</v>
          </cell>
          <cell r="V344" t="str">
            <v>VA-RECURSOS DISTRITO</v>
          </cell>
          <cell r="W344" t="str">
            <v>O232020200882120</v>
          </cell>
          <cell r="X344" t="str">
            <v>Servicios de asesoramiento y representación jurídica relativos a otros campos del derecho</v>
          </cell>
          <cell r="Y344" t="str">
            <v>PM/0121/0111/45020227718</v>
          </cell>
          <cell r="Z344" t="str">
            <v/>
          </cell>
          <cell r="AA344" t="str">
            <v>Servicio de coordinación del Sistema Distrital de</v>
          </cell>
          <cell r="AB344" t="str">
            <v>10</v>
          </cell>
          <cell r="AC344" t="str">
            <v>CONTRATACIÓN DIRECTA</v>
          </cell>
          <cell r="AD344" t="str">
            <v>1010380602</v>
          </cell>
          <cell r="AE344" t="str">
            <v>CC</v>
          </cell>
          <cell r="AF344" t="str">
            <v>1030548052</v>
          </cell>
          <cell r="AG344" t="str">
            <v>JULIET PATRICIA DUQUE MALAGON</v>
          </cell>
          <cell r="AH344" t="str">
            <v>1000017590</v>
          </cell>
          <cell r="AI344" t="str">
            <v>DAYRA MARCELA ALDANA DIAZ</v>
          </cell>
          <cell r="AJ344" t="str">
            <v>1004993529</v>
          </cell>
          <cell r="AK344" t="str">
            <v>LUIS GUILLERMO FLECHAS SALCEDO</v>
          </cell>
          <cell r="AL344">
            <v>31827000</v>
          </cell>
          <cell r="AM344">
            <v>1414533</v>
          </cell>
          <cell r="AN344">
            <v>0</v>
          </cell>
          <cell r="AO344">
            <v>30412467</v>
          </cell>
          <cell r="AP344">
            <v>30412467</v>
          </cell>
          <cell r="AQ344">
            <v>0</v>
          </cell>
          <cell r="AR344" t="str">
            <v>5000632096</v>
          </cell>
          <cell r="AS344" t="str">
            <v>1</v>
          </cell>
          <cell r="AT344" t="str">
            <v>495027</v>
          </cell>
          <cell r="AU344" t="str">
            <v>1</v>
          </cell>
          <cell r="AV344">
            <v>45324</v>
          </cell>
          <cell r="AW344" t="str">
            <v/>
          </cell>
        </row>
        <row r="345">
          <cell r="A345" t="str">
            <v>247-2024</v>
          </cell>
          <cell r="B345" t="str">
            <v>2024</v>
          </cell>
          <cell r="C345" t="str">
            <v>2</v>
          </cell>
          <cell r="D345">
            <v>45292</v>
          </cell>
          <cell r="E345">
            <v>45611</v>
          </cell>
          <cell r="F345" t="str">
            <v>0121-01</v>
          </cell>
          <cell r="G345">
            <v>45324</v>
          </cell>
          <cell r="H345" t="str">
            <v>145</v>
          </cell>
          <cell r="I345" t="str">
            <v>CONTRATO DE PRESTACION DE SERVICIOS PROFESIONALES</v>
          </cell>
          <cell r="J345">
            <v>247</v>
          </cell>
          <cell r="K345">
            <v>45324</v>
          </cell>
          <cell r="L345">
            <v>45504</v>
          </cell>
          <cell r="M345" t="str">
            <v>180</v>
          </cell>
          <cell r="N345" t="str">
            <v>02</v>
          </cell>
          <cell r="O345" t="str">
            <v>ORDENES DE PAGO</v>
          </cell>
          <cell r="P345" t="str">
            <v>249</v>
          </cell>
          <cell r="Q345" t="str">
            <v>308</v>
          </cell>
          <cell r="R345" t="str">
            <v>Prestar servicios profesionales en materia jurídica y contractual a la Dirección del Sistema de Cuidado en la estructuración y acompañamiento de los diferentes procesos de contratación durante las etapas precontractual contractual y postcontractual y en la proyección de las respuestas a los requerimientos de entes de control. PC 041.</v>
          </cell>
          <cell r="S345" t="str">
            <v>O23011601060000007718</v>
          </cell>
          <cell r="T345" t="str">
            <v>Implementación del Sistema Distrital de Cuidado en Bogotá</v>
          </cell>
          <cell r="U345" t="str">
            <v>1-100-F001</v>
          </cell>
          <cell r="V345" t="str">
            <v>VA-RECURSOS DISTRITO</v>
          </cell>
          <cell r="W345" t="str">
            <v>O232020200882120</v>
          </cell>
          <cell r="X345" t="str">
            <v>Servicios de asesoramiento y representación jurídica relativos a otros campos del derecho</v>
          </cell>
          <cell r="Y345" t="str">
            <v>PM/0121/0111/45020227718</v>
          </cell>
          <cell r="Z345" t="str">
            <v/>
          </cell>
          <cell r="AA345" t="str">
            <v>Servicio de coordinación del Sistema Distrital de</v>
          </cell>
          <cell r="AB345" t="str">
            <v>10</v>
          </cell>
          <cell r="AC345" t="str">
            <v>CONTRATACIÓN DIRECTA</v>
          </cell>
          <cell r="AD345" t="str">
            <v>1000228055</v>
          </cell>
          <cell r="AE345" t="str">
            <v>CC</v>
          </cell>
          <cell r="AF345" t="str">
            <v>53041952</v>
          </cell>
          <cell r="AG345" t="str">
            <v>PAOLA FERNANDA ORTEGON PUENTES</v>
          </cell>
          <cell r="AH345" t="str">
            <v>1000017590</v>
          </cell>
          <cell r="AI345" t="str">
            <v>DAYRA MARCELA ALDANA DIAZ</v>
          </cell>
          <cell r="AJ345" t="str">
            <v>1004993529</v>
          </cell>
          <cell r="AK345" t="str">
            <v>LUIS GUILLERMO FLECHAS SALCEDO</v>
          </cell>
          <cell r="AL345">
            <v>48000000</v>
          </cell>
          <cell r="AM345">
            <v>533333</v>
          </cell>
          <cell r="AN345">
            <v>0</v>
          </cell>
          <cell r="AO345">
            <v>47466667</v>
          </cell>
          <cell r="AP345">
            <v>47466667</v>
          </cell>
          <cell r="AQ345">
            <v>0</v>
          </cell>
          <cell r="AR345" t="str">
            <v>5000632099</v>
          </cell>
          <cell r="AS345" t="str">
            <v>1</v>
          </cell>
          <cell r="AT345" t="str">
            <v>495311</v>
          </cell>
          <cell r="AU345" t="str">
            <v>1</v>
          </cell>
          <cell r="AV345">
            <v>45324</v>
          </cell>
          <cell r="AW345" t="str">
            <v/>
          </cell>
        </row>
        <row r="346">
          <cell r="A346" t="str">
            <v>258-2024</v>
          </cell>
          <cell r="B346" t="str">
            <v>2024</v>
          </cell>
          <cell r="C346" t="str">
            <v>4</v>
          </cell>
          <cell r="D346">
            <v>45292</v>
          </cell>
          <cell r="E346">
            <v>45611</v>
          </cell>
          <cell r="F346" t="str">
            <v>0121-01</v>
          </cell>
          <cell r="G346">
            <v>45324</v>
          </cell>
          <cell r="H346" t="str">
            <v>145</v>
          </cell>
          <cell r="I346" t="str">
            <v>CONTRATO DE PRESTACION DE SERVICIOS PROFESIONALES</v>
          </cell>
          <cell r="J346">
            <v>258</v>
          </cell>
          <cell r="K346">
            <v>45324</v>
          </cell>
          <cell r="L346">
            <v>45413</v>
          </cell>
          <cell r="M346" t="str">
            <v>89</v>
          </cell>
          <cell r="N346" t="str">
            <v>02</v>
          </cell>
          <cell r="O346" t="str">
            <v>ORDENES DE PAGO</v>
          </cell>
          <cell r="P346" t="str">
            <v>618</v>
          </cell>
          <cell r="Q346" t="str">
            <v>309</v>
          </cell>
          <cell r="R346" t="str">
            <v>Prestar servicios profesionales para apoyar a la Oficina Asesora de Planeación en el desarrollo de acciones de acompañamiento técnico para la programación, ejecución y seguimiento a los planes operativos y los proyectos de inversión que le sean asignados. PC 858</v>
          </cell>
          <cell r="S346" t="str">
            <v>O23011605560000007662</v>
          </cell>
          <cell r="T346" t="str">
            <v>Fortalecimiento a la gestión institucional de la SDMujer en Bogotá</v>
          </cell>
          <cell r="U346" t="str">
            <v>1-100-F001</v>
          </cell>
          <cell r="V346" t="str">
            <v>VA-RECURSOS DISTRITO</v>
          </cell>
          <cell r="W346" t="str">
            <v>O232020200991114</v>
          </cell>
          <cell r="X346" t="str">
            <v>Servicios de planificación económica, social y estadística de la administración publica</v>
          </cell>
          <cell r="Y346" t="str">
            <v>PM/0121/0103/45990237662</v>
          </cell>
          <cell r="Z346" t="str">
            <v/>
          </cell>
          <cell r="AA346" t="str">
            <v>IGUALDAD DE OPORTUNIDADES Y DESARROLLO DE CAPACIDA</v>
          </cell>
          <cell r="AB346" t="str">
            <v>10</v>
          </cell>
          <cell r="AC346" t="str">
            <v>CONTRATACIÓN DIRECTA</v>
          </cell>
          <cell r="AD346" t="str">
            <v>1007538525</v>
          </cell>
          <cell r="AE346" t="str">
            <v>CC</v>
          </cell>
          <cell r="AF346" t="str">
            <v>1014193785</v>
          </cell>
          <cell r="AG346" t="str">
            <v>CLARA ROCIO RIOS VIRGUEZ</v>
          </cell>
          <cell r="AH346" t="str">
            <v>1000017590</v>
          </cell>
          <cell r="AI346" t="str">
            <v>DAYRA MARCELA ALDANA DIAZ</v>
          </cell>
          <cell r="AJ346" t="str">
            <v>1004993529</v>
          </cell>
          <cell r="AK346" t="str">
            <v>LUIS GUILLERMO FLECHAS SALCEDO</v>
          </cell>
          <cell r="AL346">
            <v>25461666</v>
          </cell>
          <cell r="AM346">
            <v>282908</v>
          </cell>
          <cell r="AN346">
            <v>0</v>
          </cell>
          <cell r="AO346">
            <v>25178758</v>
          </cell>
          <cell r="AP346">
            <v>25178758</v>
          </cell>
          <cell r="AQ346">
            <v>0</v>
          </cell>
          <cell r="AR346" t="str">
            <v>5000632101</v>
          </cell>
          <cell r="AS346" t="str">
            <v>1</v>
          </cell>
          <cell r="AT346" t="str">
            <v>511843</v>
          </cell>
          <cell r="AU346" t="str">
            <v>1</v>
          </cell>
          <cell r="AV346">
            <v>45324</v>
          </cell>
          <cell r="AW346" t="str">
            <v/>
          </cell>
        </row>
        <row r="347">
          <cell r="A347" t="str">
            <v>251-2024</v>
          </cell>
          <cell r="B347" t="str">
            <v>2024</v>
          </cell>
          <cell r="C347" t="str">
            <v>4</v>
          </cell>
          <cell r="D347">
            <v>45292</v>
          </cell>
          <cell r="E347">
            <v>45611</v>
          </cell>
          <cell r="F347" t="str">
            <v>0121-01</v>
          </cell>
          <cell r="G347">
            <v>45324</v>
          </cell>
          <cell r="H347" t="str">
            <v>145</v>
          </cell>
          <cell r="I347" t="str">
            <v>CONTRATO DE PRESTACION DE SERVICIOS PROFESIONALES</v>
          </cell>
          <cell r="J347">
            <v>251</v>
          </cell>
          <cell r="K347">
            <v>45324</v>
          </cell>
          <cell r="L347">
            <v>45413</v>
          </cell>
          <cell r="M347" t="str">
            <v>89</v>
          </cell>
          <cell r="N347" t="str">
            <v>02</v>
          </cell>
          <cell r="O347" t="str">
            <v>ORDENES DE PAGO</v>
          </cell>
          <cell r="P347" t="str">
            <v>616</v>
          </cell>
          <cell r="Q347" t="str">
            <v>310</v>
          </cell>
          <cell r="R347" t="str">
            <v>Prestar servicios profesionales para apoyar a la Oficina Asesora de Planeación en el desarrollo de acciones de acompañamiento técnico para la programación, ejecución y seguimiento a los planes operativos y los proyectos de inversión que le sean asignados. PC 856</v>
          </cell>
          <cell r="S347" t="str">
            <v>O23011605560000007662</v>
          </cell>
          <cell r="T347" t="str">
            <v>Fortalecimiento a la gestión institucional de la SDMujer en Bogotá</v>
          </cell>
          <cell r="U347" t="str">
            <v>1-100-F001</v>
          </cell>
          <cell r="V347" t="str">
            <v>VA-RECURSOS DISTRITO</v>
          </cell>
          <cell r="W347" t="str">
            <v>O232020200991114</v>
          </cell>
          <cell r="X347" t="str">
            <v>Servicios de planificación económica, social y estadística de la administración publica</v>
          </cell>
          <cell r="Y347" t="str">
            <v>PM/0121/0103/45990237662</v>
          </cell>
          <cell r="Z347" t="str">
            <v/>
          </cell>
          <cell r="AA347" t="str">
            <v>IGUALDAD DE OPORTUNIDADES Y DESARROLLO DE CAPACIDA</v>
          </cell>
          <cell r="AB347" t="str">
            <v>10</v>
          </cell>
          <cell r="AC347" t="str">
            <v>CONTRATACIÓN DIRECTA</v>
          </cell>
          <cell r="AD347" t="str">
            <v>1011711487</v>
          </cell>
          <cell r="AE347" t="str">
            <v>CC</v>
          </cell>
          <cell r="AF347" t="str">
            <v>80538621</v>
          </cell>
          <cell r="AG347" t="str">
            <v>MICHAEL DAVID GIL MUÑOZ</v>
          </cell>
          <cell r="AH347" t="str">
            <v>1000017590</v>
          </cell>
          <cell r="AI347" t="str">
            <v>DAYRA MARCELA ALDANA DIAZ</v>
          </cell>
          <cell r="AJ347" t="str">
            <v>1004993529</v>
          </cell>
          <cell r="AK347" t="str">
            <v>LUIS GUILLERMO FLECHAS SALCEDO</v>
          </cell>
          <cell r="AL347">
            <v>25461666</v>
          </cell>
          <cell r="AM347">
            <v>282908</v>
          </cell>
          <cell r="AN347">
            <v>0</v>
          </cell>
          <cell r="AO347">
            <v>25178758</v>
          </cell>
          <cell r="AP347">
            <v>25178758</v>
          </cell>
          <cell r="AQ347">
            <v>0</v>
          </cell>
          <cell r="AR347" t="str">
            <v>5000632105</v>
          </cell>
          <cell r="AS347" t="str">
            <v>1</v>
          </cell>
          <cell r="AT347" t="str">
            <v>511839</v>
          </cell>
          <cell r="AU347" t="str">
            <v>1</v>
          </cell>
          <cell r="AV347">
            <v>45324</v>
          </cell>
          <cell r="AW347" t="str">
            <v/>
          </cell>
        </row>
        <row r="348">
          <cell r="A348" t="str">
            <v>241-2024</v>
          </cell>
          <cell r="B348" t="str">
            <v>2024</v>
          </cell>
          <cell r="C348" t="str">
            <v>4</v>
          </cell>
          <cell r="D348">
            <v>45292</v>
          </cell>
          <cell r="E348">
            <v>45611</v>
          </cell>
          <cell r="F348" t="str">
            <v>0121-01</v>
          </cell>
          <cell r="G348">
            <v>45324</v>
          </cell>
          <cell r="H348" t="str">
            <v>145</v>
          </cell>
          <cell r="I348" t="str">
            <v>CONTRATO DE PRESTACION DE SERVICIOS PROFESIONALES</v>
          </cell>
          <cell r="J348">
            <v>241</v>
          </cell>
          <cell r="K348">
            <v>45324</v>
          </cell>
          <cell r="L348">
            <v>45504</v>
          </cell>
          <cell r="M348" t="str">
            <v>180</v>
          </cell>
          <cell r="N348" t="str">
            <v>02</v>
          </cell>
          <cell r="O348" t="str">
            <v>ORDENES DE PAGO</v>
          </cell>
          <cell r="P348" t="str">
            <v>652</v>
          </cell>
          <cell r="Q348" t="str">
            <v>311</v>
          </cell>
          <cell r="R348"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326.</v>
          </cell>
          <cell r="S348" t="str">
            <v>O23011605530000007668</v>
          </cell>
          <cell r="T348" t="str">
            <v>Levantamiento y análisis de información para la garantía de derechos de las mujeres en Bogotá</v>
          </cell>
          <cell r="U348" t="str">
            <v>1-100-F001</v>
          </cell>
          <cell r="V348" t="str">
            <v>VA-RECURSOS DISTRITO</v>
          </cell>
          <cell r="W348" t="str">
            <v>O232020200991114</v>
          </cell>
          <cell r="X348" t="str">
            <v>Servicios de planificación económica, social y estadística de la administración publica</v>
          </cell>
          <cell r="Y348" t="str">
            <v>PM/0121/0107/45020207668</v>
          </cell>
          <cell r="Z348" t="str">
            <v/>
          </cell>
          <cell r="AA348" t="str">
            <v>Servicio de información estadística en temas de gé</v>
          </cell>
          <cell r="AB348" t="str">
            <v>10</v>
          </cell>
          <cell r="AC348" t="str">
            <v>CONTRATACIÓN DIRECTA</v>
          </cell>
          <cell r="AD348" t="str">
            <v>1009308824</v>
          </cell>
          <cell r="AE348" t="str">
            <v>CC</v>
          </cell>
          <cell r="AF348" t="str">
            <v>1018451831</v>
          </cell>
          <cell r="AG348" t="str">
            <v>DAVID MAURICIO RODRIGUEZ JIMENEZ</v>
          </cell>
          <cell r="AH348" t="str">
            <v>1000017590</v>
          </cell>
          <cell r="AI348" t="str">
            <v>DAYRA MARCELA ALDANA DIAZ</v>
          </cell>
          <cell r="AJ348" t="str">
            <v>1004993529</v>
          </cell>
          <cell r="AK348" t="str">
            <v>LUIS GUILLERMO FLECHAS SALCEDO</v>
          </cell>
          <cell r="AL348">
            <v>27810000</v>
          </cell>
          <cell r="AM348">
            <v>927000</v>
          </cell>
          <cell r="AN348">
            <v>0</v>
          </cell>
          <cell r="AO348">
            <v>26883000</v>
          </cell>
          <cell r="AP348">
            <v>26883000</v>
          </cell>
          <cell r="AQ348">
            <v>0</v>
          </cell>
          <cell r="AR348" t="str">
            <v>5000632116</v>
          </cell>
          <cell r="AS348" t="str">
            <v>1</v>
          </cell>
          <cell r="AT348" t="str">
            <v>513930</v>
          </cell>
          <cell r="AU348" t="str">
            <v>1</v>
          </cell>
          <cell r="AV348">
            <v>45324</v>
          </cell>
          <cell r="AW348" t="str">
            <v/>
          </cell>
        </row>
        <row r="349">
          <cell r="A349" t="str">
            <v>241-2024</v>
          </cell>
          <cell r="B349" t="str">
            <v>2024</v>
          </cell>
          <cell r="C349" t="str">
            <v>4</v>
          </cell>
          <cell r="D349">
            <v>45292</v>
          </cell>
          <cell r="E349">
            <v>45611</v>
          </cell>
          <cell r="F349" t="str">
            <v>0121-01</v>
          </cell>
          <cell r="G349">
            <v>45324</v>
          </cell>
          <cell r="H349" t="str">
            <v>145</v>
          </cell>
          <cell r="I349" t="str">
            <v>CONTRATO DE PRESTACION DE SERVICIOS PROFESIONALES</v>
          </cell>
          <cell r="J349">
            <v>241</v>
          </cell>
          <cell r="K349">
            <v>45324</v>
          </cell>
          <cell r="L349">
            <v>45504</v>
          </cell>
          <cell r="M349" t="str">
            <v>180</v>
          </cell>
          <cell r="N349" t="str">
            <v>02</v>
          </cell>
          <cell r="O349" t="str">
            <v>ORDENES DE PAGO</v>
          </cell>
          <cell r="P349" t="str">
            <v>652</v>
          </cell>
          <cell r="Q349" t="str">
            <v>311</v>
          </cell>
          <cell r="R349"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326.</v>
          </cell>
          <cell r="S349" t="str">
            <v>O23011605530000007668</v>
          </cell>
          <cell r="T349" t="str">
            <v>Levantamiento y análisis de información para la garantía de derechos de las mujeres en Bogotá</v>
          </cell>
          <cell r="U349" t="str">
            <v>1-100-F001</v>
          </cell>
          <cell r="V349" t="str">
            <v>VA-RECURSOS DISTRITO</v>
          </cell>
          <cell r="W349" t="str">
            <v>O232020200991114</v>
          </cell>
          <cell r="X349" t="str">
            <v>Servicios de planificación económica, social y estadística de la administración publica</v>
          </cell>
          <cell r="Y349" t="str">
            <v>PM/0121/0107/45020307668</v>
          </cell>
          <cell r="Z349" t="str">
            <v/>
          </cell>
          <cell r="AA349" t="str">
            <v>Servicio de información estadística en temas de gé</v>
          </cell>
          <cell r="AB349" t="str">
            <v>10</v>
          </cell>
          <cell r="AC349" t="str">
            <v>CONTRATACIÓN DIRECTA</v>
          </cell>
          <cell r="AD349" t="str">
            <v>1009308824</v>
          </cell>
          <cell r="AE349" t="str">
            <v>CC</v>
          </cell>
          <cell r="AF349" t="str">
            <v>1018451831</v>
          </cell>
          <cell r="AG349" t="str">
            <v>DAVID MAURICIO RODRIGUEZ JIMENEZ</v>
          </cell>
          <cell r="AH349" t="str">
            <v>1000017590</v>
          </cell>
          <cell r="AI349" t="str">
            <v>DAYRA MARCELA ALDANA DIAZ</v>
          </cell>
          <cell r="AJ349" t="str">
            <v>1004993529</v>
          </cell>
          <cell r="AK349" t="str">
            <v>LUIS GUILLERMO FLECHAS SALCEDO</v>
          </cell>
          <cell r="AL349">
            <v>27810000</v>
          </cell>
          <cell r="AM349">
            <v>927000</v>
          </cell>
          <cell r="AN349">
            <v>0</v>
          </cell>
          <cell r="AO349">
            <v>26883000</v>
          </cell>
          <cell r="AP349">
            <v>26883000</v>
          </cell>
          <cell r="AQ349">
            <v>0</v>
          </cell>
          <cell r="AR349" t="str">
            <v>5000632116</v>
          </cell>
          <cell r="AS349" t="str">
            <v>2</v>
          </cell>
          <cell r="AT349" t="str">
            <v>513930</v>
          </cell>
          <cell r="AU349" t="str">
            <v>2</v>
          </cell>
          <cell r="AV349">
            <v>45324</v>
          </cell>
          <cell r="AW349" t="str">
            <v/>
          </cell>
        </row>
        <row r="350">
          <cell r="A350" t="str">
            <v>242-2024</v>
          </cell>
          <cell r="B350" t="str">
            <v>2024</v>
          </cell>
          <cell r="C350" t="str">
            <v>2</v>
          </cell>
          <cell r="D350">
            <v>45292</v>
          </cell>
          <cell r="E350">
            <v>45611</v>
          </cell>
          <cell r="F350" t="str">
            <v>0121-01</v>
          </cell>
          <cell r="G350">
            <v>45324</v>
          </cell>
          <cell r="H350" t="str">
            <v>145</v>
          </cell>
          <cell r="I350" t="str">
            <v>CONTRATO DE PRESTACION DE SERVICIOS PROFESIONALES</v>
          </cell>
          <cell r="J350">
            <v>242</v>
          </cell>
          <cell r="K350">
            <v>45324</v>
          </cell>
          <cell r="L350">
            <v>45504</v>
          </cell>
          <cell r="M350" t="str">
            <v>180</v>
          </cell>
          <cell r="N350" t="str">
            <v>02</v>
          </cell>
          <cell r="O350" t="str">
            <v>ORDENES DE PAGO</v>
          </cell>
          <cell r="P350" t="str">
            <v>657</v>
          </cell>
          <cell r="Q350" t="str">
            <v>312</v>
          </cell>
          <cell r="R350" t="str">
            <v>Prestar servicios profesionales a la Dirección de Gestión del Conocimiento en la operatividad del Sistema de Información Misional - SIMISIONAL y los aplicativos que lo requieran, optimizando las experiencias de usabilidad y mejora continua del mismo. PC 331.</v>
          </cell>
          <cell r="S350" t="str">
            <v>O23011605530000007668</v>
          </cell>
          <cell r="T350" t="str">
            <v>Levantamiento y análisis de información para la garantía de derechos de las mujeres en Bogotá</v>
          </cell>
          <cell r="U350" t="str">
            <v>1-100-F001</v>
          </cell>
          <cell r="V350" t="str">
            <v>VA-RECURSOS DISTRITO</v>
          </cell>
          <cell r="W350" t="str">
            <v>O232020200883132</v>
          </cell>
          <cell r="X350" t="str">
            <v>Servicios de soporte en tecnologías de la información (TI)</v>
          </cell>
          <cell r="Y350" t="str">
            <v>PM/0121/0107/45020207668</v>
          </cell>
          <cell r="Z350" t="str">
            <v/>
          </cell>
          <cell r="AA350" t="str">
            <v>Servicio de información estadística en temas de gé</v>
          </cell>
          <cell r="AB350" t="str">
            <v>10</v>
          </cell>
          <cell r="AC350" t="str">
            <v>CONTRATACIÓN DIRECTA</v>
          </cell>
          <cell r="AD350" t="str">
            <v>1013249172</v>
          </cell>
          <cell r="AE350" t="str">
            <v>CC</v>
          </cell>
          <cell r="AF350" t="str">
            <v>1121858969</v>
          </cell>
          <cell r="AG350" t="str">
            <v>JAVIER ENRIQUE CAMPUZANO RODRIGUEZ</v>
          </cell>
          <cell r="AH350" t="str">
            <v>1000017590</v>
          </cell>
          <cell r="AI350" t="str">
            <v>DAYRA MARCELA ALDANA DIAZ</v>
          </cell>
          <cell r="AJ350" t="str">
            <v>1004993529</v>
          </cell>
          <cell r="AK350" t="str">
            <v>LUIS GUILLERMO FLECHAS SALCEDO</v>
          </cell>
          <cell r="AL350">
            <v>44328000</v>
          </cell>
          <cell r="AM350">
            <v>1231333</v>
          </cell>
          <cell r="AN350">
            <v>0</v>
          </cell>
          <cell r="AO350">
            <v>43096667</v>
          </cell>
          <cell r="AP350">
            <v>43096667</v>
          </cell>
          <cell r="AQ350">
            <v>0</v>
          </cell>
          <cell r="AR350" t="str">
            <v>5000632126</v>
          </cell>
          <cell r="AS350" t="str">
            <v>1</v>
          </cell>
          <cell r="AT350" t="str">
            <v>513949</v>
          </cell>
          <cell r="AU350" t="str">
            <v>1</v>
          </cell>
          <cell r="AV350">
            <v>45324</v>
          </cell>
          <cell r="AW350" t="str">
            <v/>
          </cell>
        </row>
        <row r="351">
          <cell r="A351" t="str">
            <v>243-2024</v>
          </cell>
          <cell r="B351" t="str">
            <v>2024</v>
          </cell>
          <cell r="C351" t="str">
            <v>4</v>
          </cell>
          <cell r="D351">
            <v>45292</v>
          </cell>
          <cell r="E351">
            <v>45611</v>
          </cell>
          <cell r="F351" t="str">
            <v>0121-01</v>
          </cell>
          <cell r="G351">
            <v>45324</v>
          </cell>
          <cell r="H351" t="str">
            <v>145</v>
          </cell>
          <cell r="I351" t="str">
            <v>CONTRATO DE PRESTACION DE SERVICIOS PROFESIONALES</v>
          </cell>
          <cell r="J351">
            <v>243</v>
          </cell>
          <cell r="K351">
            <v>45324</v>
          </cell>
          <cell r="L351">
            <v>45504</v>
          </cell>
          <cell r="M351" t="str">
            <v>180</v>
          </cell>
          <cell r="N351" t="str">
            <v>02</v>
          </cell>
          <cell r="O351" t="str">
            <v>ORDENES DE PAGO</v>
          </cell>
          <cell r="P351" t="str">
            <v>669</v>
          </cell>
          <cell r="Q351" t="str">
            <v>313</v>
          </cell>
          <cell r="R351" t="str">
            <v>Prestar servicios profesionales a la Dirección de Gestión del Conocimiento orientando las estrategias articulación intersectorial para la implementación de INFOCUIDADO. PC 353.</v>
          </cell>
          <cell r="S351" t="str">
            <v>O23011605530000007668</v>
          </cell>
          <cell r="T351" t="str">
            <v>Levantamiento y análisis de información para la garantía de derechos de las mujeres en Bogotá</v>
          </cell>
          <cell r="U351" t="str">
            <v>1-100-F001</v>
          </cell>
          <cell r="V351" t="str">
            <v>VA-RECURSOS DISTRITO</v>
          </cell>
          <cell r="W351" t="str">
            <v>O232020200991114</v>
          </cell>
          <cell r="X351" t="str">
            <v>Servicios de planificación económica, social y estadística de la administración publica</v>
          </cell>
          <cell r="Y351" t="str">
            <v>PM/0121/0107/45020207668</v>
          </cell>
          <cell r="Z351" t="str">
            <v/>
          </cell>
          <cell r="AA351" t="str">
            <v>Servicio de información estadística en temas de gé</v>
          </cell>
          <cell r="AB351" t="str">
            <v>10</v>
          </cell>
          <cell r="AC351" t="str">
            <v>CONTRATACIÓN DIRECTA</v>
          </cell>
          <cell r="AD351" t="str">
            <v>1011942868</v>
          </cell>
          <cell r="AE351" t="str">
            <v>CC</v>
          </cell>
          <cell r="AF351" t="str">
            <v>1018464495</v>
          </cell>
          <cell r="AG351" t="str">
            <v>LAURA CAROLINA DIAZ PARRA</v>
          </cell>
          <cell r="AH351" t="str">
            <v>1000017590</v>
          </cell>
          <cell r="AI351" t="str">
            <v>DAYRA MARCELA ALDANA DIAZ</v>
          </cell>
          <cell r="AJ351" t="str">
            <v>1004993529</v>
          </cell>
          <cell r="AK351" t="str">
            <v>LUIS GUILLERMO FLECHAS SALCEDO</v>
          </cell>
          <cell r="AL351">
            <v>10430400</v>
          </cell>
          <cell r="AM351">
            <v>289733</v>
          </cell>
          <cell r="AN351">
            <v>0</v>
          </cell>
          <cell r="AO351">
            <v>10140667</v>
          </cell>
          <cell r="AP351">
            <v>10140667</v>
          </cell>
          <cell r="AQ351">
            <v>0</v>
          </cell>
          <cell r="AR351" t="str">
            <v>5000632134</v>
          </cell>
          <cell r="AS351" t="str">
            <v>1</v>
          </cell>
          <cell r="AT351" t="str">
            <v>513990</v>
          </cell>
          <cell r="AU351" t="str">
            <v>1</v>
          </cell>
          <cell r="AV351">
            <v>45324</v>
          </cell>
          <cell r="AW351" t="str">
            <v/>
          </cell>
        </row>
        <row r="352">
          <cell r="A352" t="str">
            <v>243-2024</v>
          </cell>
          <cell r="B352" t="str">
            <v>2024</v>
          </cell>
          <cell r="C352" t="str">
            <v>2</v>
          </cell>
          <cell r="D352">
            <v>45292</v>
          </cell>
          <cell r="E352">
            <v>45611</v>
          </cell>
          <cell r="F352" t="str">
            <v>0121-01</v>
          </cell>
          <cell r="G352">
            <v>45324</v>
          </cell>
          <cell r="H352" t="str">
            <v>145</v>
          </cell>
          <cell r="I352" t="str">
            <v>CONTRATO DE PRESTACION DE SERVICIOS PROFESIONALES</v>
          </cell>
          <cell r="J352">
            <v>243</v>
          </cell>
          <cell r="K352">
            <v>45324</v>
          </cell>
          <cell r="L352">
            <v>45504</v>
          </cell>
          <cell r="M352" t="str">
            <v>180</v>
          </cell>
          <cell r="N352" t="str">
            <v>02</v>
          </cell>
          <cell r="O352" t="str">
            <v>ORDENES DE PAGO</v>
          </cell>
          <cell r="P352" t="str">
            <v>669</v>
          </cell>
          <cell r="Q352" t="str">
            <v>313</v>
          </cell>
          <cell r="R352" t="str">
            <v>Prestar servicios profesionales a la Dirección de Gestión del Conocimiento orientando las estrategias articulación intersectorial para la implementación de INFOCUIDADO. PC 353.</v>
          </cell>
          <cell r="S352" t="str">
            <v>O23011605530000007668</v>
          </cell>
          <cell r="T352" t="str">
            <v>Levantamiento y análisis de información para la garantía de derechos de las mujeres en Bogotá</v>
          </cell>
          <cell r="U352" t="str">
            <v>1-100-F001</v>
          </cell>
          <cell r="V352" t="str">
            <v>VA-RECURSOS DISTRITO</v>
          </cell>
          <cell r="W352" t="str">
            <v>O232020200991114</v>
          </cell>
          <cell r="X352" t="str">
            <v>Servicios de planificación económica, social y estadística de la administración publica</v>
          </cell>
          <cell r="Y352" t="str">
            <v>PM/0121/0107/45020307668</v>
          </cell>
          <cell r="Z352" t="str">
            <v/>
          </cell>
          <cell r="AA352" t="str">
            <v>Servicio de información estadística en temas de gé</v>
          </cell>
          <cell r="AB352" t="str">
            <v>10</v>
          </cell>
          <cell r="AC352" t="str">
            <v>CONTRATACIÓN DIRECTA</v>
          </cell>
          <cell r="AD352" t="str">
            <v>1011942868</v>
          </cell>
          <cell r="AE352" t="str">
            <v>CC</v>
          </cell>
          <cell r="AF352" t="str">
            <v>1018464495</v>
          </cell>
          <cell r="AG352" t="str">
            <v>LAURA CAROLINA DIAZ PARRA</v>
          </cell>
          <cell r="AH352" t="str">
            <v>1000017590</v>
          </cell>
          <cell r="AI352" t="str">
            <v>DAYRA MARCELA ALDANA DIAZ</v>
          </cell>
          <cell r="AJ352" t="str">
            <v>1004993529</v>
          </cell>
          <cell r="AK352" t="str">
            <v>LUIS GUILLERMO FLECHAS SALCEDO</v>
          </cell>
          <cell r="AL352">
            <v>41721600</v>
          </cell>
          <cell r="AM352">
            <v>1158934</v>
          </cell>
          <cell r="AN352">
            <v>0</v>
          </cell>
          <cell r="AO352">
            <v>40562666</v>
          </cell>
          <cell r="AP352">
            <v>40562666</v>
          </cell>
          <cell r="AQ352">
            <v>0</v>
          </cell>
          <cell r="AR352" t="str">
            <v>5000632134</v>
          </cell>
          <cell r="AS352" t="str">
            <v>2</v>
          </cell>
          <cell r="AT352" t="str">
            <v>513990</v>
          </cell>
          <cell r="AU352" t="str">
            <v>2</v>
          </cell>
          <cell r="AV352">
            <v>45324</v>
          </cell>
          <cell r="AW352" t="str">
            <v/>
          </cell>
        </row>
        <row r="353">
          <cell r="A353" t="str">
            <v>246-2024</v>
          </cell>
          <cell r="B353" t="str">
            <v>2024</v>
          </cell>
          <cell r="C353" t="str">
            <v>4</v>
          </cell>
          <cell r="D353">
            <v>45292</v>
          </cell>
          <cell r="E353">
            <v>45611</v>
          </cell>
          <cell r="F353" t="str">
            <v>0121-01</v>
          </cell>
          <cell r="G353">
            <v>45324</v>
          </cell>
          <cell r="H353" t="str">
            <v>145</v>
          </cell>
          <cell r="I353" t="str">
            <v>CONTRATO DE PRESTACION DE SERVICIOS PROFESIONALES</v>
          </cell>
          <cell r="J353">
            <v>246</v>
          </cell>
          <cell r="K353">
            <v>45324</v>
          </cell>
          <cell r="L353">
            <v>45504</v>
          </cell>
          <cell r="M353" t="str">
            <v>180</v>
          </cell>
          <cell r="N353" t="str">
            <v>02</v>
          </cell>
          <cell r="O353" t="str">
            <v>ORDENES DE PAGO</v>
          </cell>
          <cell r="P353" t="str">
            <v>723</v>
          </cell>
          <cell r="Q353" t="str">
            <v>314</v>
          </cell>
          <cell r="R353" t="str">
            <v>Apoyar a la Dirección de Gestión del Conocimiento en la implementación de los procesos formativos asociados a temas de derechos de las mujeres mediante el uso de herramientas TIC, TAC y TEP. PC 363.</v>
          </cell>
          <cell r="S353" t="str">
            <v>O23011601020000007673</v>
          </cell>
          <cell r="T353" t="str">
            <v>Desarrollo de capacidades para aumentar la autonomía y empoderamiento de las mujeres en toda su diversidad en Bogotá</v>
          </cell>
          <cell r="U353" t="str">
            <v>1-100-F001</v>
          </cell>
          <cell r="V353" t="str">
            <v>VA-RECURSOS DISTRITO</v>
          </cell>
          <cell r="W353" t="str">
            <v>O232020200992913</v>
          </cell>
          <cell r="X353" t="str">
            <v>Servicios de educación para la formación y el trabajo</v>
          </cell>
          <cell r="Y353" t="str">
            <v>PM/0121/0109/45020347673</v>
          </cell>
          <cell r="Z353" t="str">
            <v/>
          </cell>
          <cell r="AA353" t="str">
            <v>Servicio de educación informal</v>
          </cell>
          <cell r="AB353" t="str">
            <v>10</v>
          </cell>
          <cell r="AC353" t="str">
            <v>CONTRATACIÓN DIRECTA</v>
          </cell>
          <cell r="AD353" t="str">
            <v>1009022327</v>
          </cell>
          <cell r="AE353" t="str">
            <v>CC</v>
          </cell>
          <cell r="AF353" t="str">
            <v>1022403905</v>
          </cell>
          <cell r="AG353" t="str">
            <v>LAURA XIOMARA MORALES MARTINEZ</v>
          </cell>
          <cell r="AH353" t="str">
            <v>1000017590</v>
          </cell>
          <cell r="AI353" t="str">
            <v>DAYRA MARCELA ALDANA DIAZ</v>
          </cell>
          <cell r="AJ353" t="str">
            <v>1004993529</v>
          </cell>
          <cell r="AK353" t="str">
            <v>LUIS GUILLERMO FLECHAS SALCEDO</v>
          </cell>
          <cell r="AL353">
            <v>22278000</v>
          </cell>
          <cell r="AM353">
            <v>1113900</v>
          </cell>
          <cell r="AN353">
            <v>0</v>
          </cell>
          <cell r="AO353">
            <v>21164100</v>
          </cell>
          <cell r="AP353">
            <v>21164100</v>
          </cell>
          <cell r="AQ353">
            <v>0</v>
          </cell>
          <cell r="AR353" t="str">
            <v>5000632140</v>
          </cell>
          <cell r="AS353" t="str">
            <v>1</v>
          </cell>
          <cell r="AT353" t="str">
            <v>515927</v>
          </cell>
          <cell r="AU353" t="str">
            <v>1</v>
          </cell>
          <cell r="AV353">
            <v>45324</v>
          </cell>
          <cell r="AW353" t="str">
            <v/>
          </cell>
        </row>
        <row r="354">
          <cell r="A354" t="str">
            <v>249-2024</v>
          </cell>
          <cell r="B354" t="str">
            <v>2024</v>
          </cell>
          <cell r="C354" t="str">
            <v>4</v>
          </cell>
          <cell r="D354">
            <v>45292</v>
          </cell>
          <cell r="E354">
            <v>45611</v>
          </cell>
          <cell r="F354" t="str">
            <v>0121-01</v>
          </cell>
          <cell r="G354">
            <v>45324</v>
          </cell>
          <cell r="H354" t="str">
            <v>148</v>
          </cell>
          <cell r="I354" t="str">
            <v>CONTRATO DE PRESTACION DE SERVICIOS DE APOYO A LA GESTION</v>
          </cell>
          <cell r="J354">
            <v>249</v>
          </cell>
          <cell r="K354">
            <v>45324</v>
          </cell>
          <cell r="L354">
            <v>45504</v>
          </cell>
          <cell r="M354" t="str">
            <v>180</v>
          </cell>
          <cell r="N354" t="str">
            <v>02</v>
          </cell>
          <cell r="O354" t="str">
            <v>ORDENES DE PAGO</v>
          </cell>
          <cell r="P354" t="str">
            <v>559</v>
          </cell>
          <cell r="Q354" t="str">
            <v>316</v>
          </cell>
          <cell r="R354" t="str">
            <v>Prestación de servicios técnicos para realizar el control, seguimiento y acompañamiento en la intervención archivística del fondo documental de la Secretaría Distrital de la Mujer. PC 1048.</v>
          </cell>
          <cell r="S354" t="str">
            <v>O23011605560000007662</v>
          </cell>
          <cell r="T354" t="str">
            <v>Fortalecimiento a la gestión institucional de la SDMujer en Bogotá</v>
          </cell>
          <cell r="U354" t="str">
            <v>1-100-F001</v>
          </cell>
          <cell r="V354" t="str">
            <v>VA-RECURSOS DISTRITO</v>
          </cell>
          <cell r="W354" t="str">
            <v>O232020200991114</v>
          </cell>
          <cell r="X354" t="str">
            <v>Servicios de planificación económica, social y estadística de la administración publica</v>
          </cell>
          <cell r="Y354" t="str">
            <v>PM/0121/0108/45990177662</v>
          </cell>
          <cell r="Z354" t="str">
            <v/>
          </cell>
          <cell r="AA354" t="str">
            <v>Servicio de promoción de la garantía de derechos</v>
          </cell>
          <cell r="AB354" t="str">
            <v>10</v>
          </cell>
          <cell r="AC354" t="str">
            <v>CONTRATACIÓN DIRECTA</v>
          </cell>
          <cell r="AD354" t="str">
            <v>1011937135</v>
          </cell>
          <cell r="AE354" t="str">
            <v>CC</v>
          </cell>
          <cell r="AF354" t="str">
            <v>1110575837</v>
          </cell>
          <cell r="AG354" t="str">
            <v>FREDDY ESTEBAN NARANJO VILLA</v>
          </cell>
          <cell r="AH354" t="str">
            <v>1000017590</v>
          </cell>
          <cell r="AI354" t="str">
            <v>DAYRA MARCELA ALDANA DIAZ</v>
          </cell>
          <cell r="AJ354" t="str">
            <v>1004993529</v>
          </cell>
          <cell r="AK354" t="str">
            <v>LUIS GUILLERMO FLECHAS SALCEDO</v>
          </cell>
          <cell r="AL354">
            <v>21450000</v>
          </cell>
          <cell r="AM354">
            <v>2200000</v>
          </cell>
          <cell r="AN354">
            <v>0</v>
          </cell>
          <cell r="AO354">
            <v>19250000</v>
          </cell>
          <cell r="AP354">
            <v>19250000</v>
          </cell>
          <cell r="AQ354">
            <v>0</v>
          </cell>
          <cell r="AR354" t="str">
            <v>5000632146</v>
          </cell>
          <cell r="AS354" t="str">
            <v>1</v>
          </cell>
          <cell r="AT354" t="str">
            <v>506089</v>
          </cell>
          <cell r="AU354" t="str">
            <v>1</v>
          </cell>
          <cell r="AV354">
            <v>45324</v>
          </cell>
          <cell r="AW354" t="str">
            <v/>
          </cell>
        </row>
        <row r="355">
          <cell r="A355" t="str">
            <v>43291945418-2024</v>
          </cell>
          <cell r="B355" t="str">
            <v>2024</v>
          </cell>
          <cell r="C355" t="str">
            <v>2</v>
          </cell>
          <cell r="D355">
            <v>45292</v>
          </cell>
          <cell r="E355">
            <v>45611</v>
          </cell>
          <cell r="F355" t="str">
            <v>0121-01</v>
          </cell>
          <cell r="G355">
            <v>45324</v>
          </cell>
          <cell r="H355" t="str">
            <v>28</v>
          </cell>
          <cell r="I355" t="str">
            <v>FACTURAS</v>
          </cell>
          <cell r="J355">
            <v>43291945418</v>
          </cell>
          <cell r="K355">
            <v>45334</v>
          </cell>
          <cell r="L355">
            <v>45337</v>
          </cell>
          <cell r="M355" t="str">
            <v>3</v>
          </cell>
          <cell r="N355" t="str">
            <v>02</v>
          </cell>
          <cell r="O355" t="str">
            <v>ORDENES DE PAGO</v>
          </cell>
          <cell r="P355" t="str">
            <v>8</v>
          </cell>
          <cell r="Q355" t="str">
            <v>317</v>
          </cell>
          <cell r="R355" t="str">
            <v>Pago de servicios públicos del inmueble "Casa de Todas" Acueducto - Inmueble Casa de Todas - Periodo- Diciembre/05/2023 – Enero/03/2024.</v>
          </cell>
          <cell r="S355" t="str">
            <v>O23011601050000007671</v>
          </cell>
          <cell r="T355" t="str">
            <v>Implementación de acciones afirmativas dirigidas a las mujeres con enfoque diferencial y de género en Bogotá</v>
          </cell>
          <cell r="U355" t="str">
            <v>1-100-F001</v>
          </cell>
          <cell r="V355" t="str">
            <v>VA-RECURSOS DISTRITO</v>
          </cell>
          <cell r="W355" t="str">
            <v>O232020200886330</v>
          </cell>
          <cell r="X355" t="str">
            <v>Servicios de distribución de agua por tubería (a comisión o por contrato)</v>
          </cell>
          <cell r="Y355" t="str">
            <v>PM/0121/0108/45020337671</v>
          </cell>
          <cell r="Z355" t="str">
            <v/>
          </cell>
          <cell r="AA355" t="str">
            <v>Servicio de promoción de la garantía de derechos</v>
          </cell>
          <cell r="AB355" t="str">
            <v>93</v>
          </cell>
          <cell r="AC355" t="str">
            <v>N/A SERVICIOS PÚBLICOS</v>
          </cell>
          <cell r="AD355" t="str">
            <v>0000000265</v>
          </cell>
          <cell r="AE355" t="str">
            <v>NIT</v>
          </cell>
          <cell r="AF355" t="str">
            <v>899999094</v>
          </cell>
          <cell r="AG355" t="str">
            <v>EMPRESA DE ACUEDUCTO Y ALCANTARILLADO DE BOGOTA E.S.P.</v>
          </cell>
          <cell r="AH355" t="str">
            <v>1000017590</v>
          </cell>
          <cell r="AI355" t="str">
            <v>DAYRA MARCELA ALDANA DIAZ</v>
          </cell>
          <cell r="AJ355" t="str">
            <v>1004702112</v>
          </cell>
          <cell r="AK355" t="str">
            <v>MARCIA YAZMIN CASTRO RAMIREZ</v>
          </cell>
          <cell r="AL355">
            <v>64532</v>
          </cell>
          <cell r="AM355">
            <v>0</v>
          </cell>
          <cell r="AN355">
            <v>0</v>
          </cell>
          <cell r="AO355">
            <v>64532</v>
          </cell>
          <cell r="AP355">
            <v>64532</v>
          </cell>
          <cell r="AQ355">
            <v>0</v>
          </cell>
          <cell r="AR355" t="str">
            <v>5000632169</v>
          </cell>
          <cell r="AS355" t="str">
            <v>1</v>
          </cell>
          <cell r="AT355" t="str">
            <v>485963</v>
          </cell>
          <cell r="AU355" t="str">
            <v>1</v>
          </cell>
          <cell r="AV355">
            <v>45324</v>
          </cell>
          <cell r="AW355" t="str">
            <v/>
          </cell>
        </row>
        <row r="356">
          <cell r="A356" t="str">
            <v>43291945418-2024</v>
          </cell>
          <cell r="B356" t="str">
            <v>2024</v>
          </cell>
          <cell r="C356" t="str">
            <v>2</v>
          </cell>
          <cell r="D356">
            <v>45292</v>
          </cell>
          <cell r="E356">
            <v>45611</v>
          </cell>
          <cell r="F356" t="str">
            <v>0121-01</v>
          </cell>
          <cell r="G356">
            <v>45324</v>
          </cell>
          <cell r="H356" t="str">
            <v>28</v>
          </cell>
          <cell r="I356" t="str">
            <v>FACTURAS</v>
          </cell>
          <cell r="J356">
            <v>43291945418</v>
          </cell>
          <cell r="K356">
            <v>45334</v>
          </cell>
          <cell r="L356">
            <v>45337</v>
          </cell>
          <cell r="M356" t="str">
            <v>3</v>
          </cell>
          <cell r="N356" t="str">
            <v>02</v>
          </cell>
          <cell r="O356" t="str">
            <v>ORDENES DE PAGO</v>
          </cell>
          <cell r="P356" t="str">
            <v>9</v>
          </cell>
          <cell r="Q356" t="str">
            <v>317</v>
          </cell>
          <cell r="R356" t="str">
            <v>Pago de servicios públicos del inmueble "Casa de Todas" Acueducto - Inmueble Casa de Todas - Periodo- Diciembre/05/2023 – Enero/03/2024.</v>
          </cell>
          <cell r="S356" t="str">
            <v>O23011601050000007671</v>
          </cell>
          <cell r="T356" t="str">
            <v>Implementación de acciones afirmativas dirigidas a las mujeres con enfoque diferencial y de género en Bogotá</v>
          </cell>
          <cell r="U356" t="str">
            <v>1-100-F001</v>
          </cell>
          <cell r="V356" t="str">
            <v>VA-RECURSOS DISTRITO</v>
          </cell>
          <cell r="W356" t="str">
            <v>O232020200994110</v>
          </cell>
          <cell r="X356" t="str">
            <v>Servicios de alcantarillado y tratamiento de aguas residuales</v>
          </cell>
          <cell r="Y356" t="str">
            <v>PM/0121/0108/45020337671</v>
          </cell>
          <cell r="Z356" t="str">
            <v/>
          </cell>
          <cell r="AA356" t="str">
            <v>Servicio de promoción de la garantía de derechos</v>
          </cell>
          <cell r="AB356" t="str">
            <v>93</v>
          </cell>
          <cell r="AC356" t="str">
            <v>N/A SERVICIOS PÚBLICOS</v>
          </cell>
          <cell r="AD356" t="str">
            <v>0000000265</v>
          </cell>
          <cell r="AE356" t="str">
            <v>NIT</v>
          </cell>
          <cell r="AF356" t="str">
            <v>899999094</v>
          </cell>
          <cell r="AG356" t="str">
            <v>EMPRESA DE ACUEDUCTO Y ALCANTARILLADO DE BOGOTA E.S.P.</v>
          </cell>
          <cell r="AH356" t="str">
            <v>1000017590</v>
          </cell>
          <cell r="AI356" t="str">
            <v>DAYRA MARCELA ALDANA DIAZ</v>
          </cell>
          <cell r="AJ356" t="str">
            <v>1004702112</v>
          </cell>
          <cell r="AK356" t="str">
            <v>MARCIA YAZMIN CASTRO RAMIREZ</v>
          </cell>
          <cell r="AL356">
            <v>63838</v>
          </cell>
          <cell r="AM356">
            <v>0</v>
          </cell>
          <cell r="AN356">
            <v>0</v>
          </cell>
          <cell r="AO356">
            <v>63838</v>
          </cell>
          <cell r="AP356">
            <v>63838</v>
          </cell>
          <cell r="AQ356">
            <v>0</v>
          </cell>
          <cell r="AR356" t="str">
            <v>5000632169</v>
          </cell>
          <cell r="AS356" t="str">
            <v>2</v>
          </cell>
          <cell r="AT356" t="str">
            <v>485968</v>
          </cell>
          <cell r="AU356" t="str">
            <v>1</v>
          </cell>
          <cell r="AV356">
            <v>45324</v>
          </cell>
          <cell r="AW356" t="str">
            <v/>
          </cell>
        </row>
        <row r="357">
          <cell r="A357" t="str">
            <v>43291945210-2024</v>
          </cell>
          <cell r="B357" t="str">
            <v>2024</v>
          </cell>
          <cell r="C357" t="str">
            <v>2</v>
          </cell>
          <cell r="D357">
            <v>45292</v>
          </cell>
          <cell r="E357">
            <v>45611</v>
          </cell>
          <cell r="F357" t="str">
            <v>0121-01</v>
          </cell>
          <cell r="G357">
            <v>45324</v>
          </cell>
          <cell r="H357" t="str">
            <v>28</v>
          </cell>
          <cell r="I357" t="str">
            <v>FACTURAS</v>
          </cell>
          <cell r="J357">
            <v>43291945210</v>
          </cell>
          <cell r="K357">
            <v>45334</v>
          </cell>
          <cell r="L357">
            <v>45337</v>
          </cell>
          <cell r="M357" t="str">
            <v>3</v>
          </cell>
          <cell r="N357" t="str">
            <v>02</v>
          </cell>
          <cell r="O357" t="str">
            <v>ORDENES DE PAGO</v>
          </cell>
          <cell r="P357" t="str">
            <v>8</v>
          </cell>
          <cell r="Q357" t="str">
            <v>318</v>
          </cell>
          <cell r="R357" t="str">
            <v>Pago de servicios públicos del inmueble "Casa de Todas" Acueducto. Inmueble Casa de Todas - Periodo- Diciembre 2023 –Enero 2024.</v>
          </cell>
          <cell r="S357" t="str">
            <v>O23011601050000007671</v>
          </cell>
          <cell r="T357" t="str">
            <v>Implementación de acciones afirmativas dirigidas a las mujeres con enfoque diferencial y de género en Bogotá</v>
          </cell>
          <cell r="U357" t="str">
            <v>1-100-F001</v>
          </cell>
          <cell r="V357" t="str">
            <v>VA-RECURSOS DISTRITO</v>
          </cell>
          <cell r="W357" t="str">
            <v>O232020200886330</v>
          </cell>
          <cell r="X357" t="str">
            <v>Servicios de distribución de agua por tubería (a comisión o por contrato)</v>
          </cell>
          <cell r="Y357" t="str">
            <v>PM/0121/0108/45020337671</v>
          </cell>
          <cell r="Z357" t="str">
            <v/>
          </cell>
          <cell r="AA357" t="str">
            <v>Servicio de promoción de la garantía de derechos</v>
          </cell>
          <cell r="AB357" t="str">
            <v>93</v>
          </cell>
          <cell r="AC357" t="str">
            <v>N/A SERVICIOS PÚBLICOS</v>
          </cell>
          <cell r="AD357" t="str">
            <v>0000000265</v>
          </cell>
          <cell r="AE357" t="str">
            <v>NIT</v>
          </cell>
          <cell r="AF357" t="str">
            <v>899999094</v>
          </cell>
          <cell r="AG357" t="str">
            <v>EMPRESA DE ACUEDUCTO Y ALCANTARILLADO DE BOGOTA E.S.P.</v>
          </cell>
          <cell r="AH357" t="str">
            <v>1000017590</v>
          </cell>
          <cell r="AI357" t="str">
            <v>DAYRA MARCELA ALDANA DIAZ</v>
          </cell>
          <cell r="AJ357" t="str">
            <v>1004702112</v>
          </cell>
          <cell r="AK357" t="str">
            <v>MARCIA YAZMIN CASTRO RAMIREZ</v>
          </cell>
          <cell r="AL357">
            <v>8664</v>
          </cell>
          <cell r="AM357">
            <v>0</v>
          </cell>
          <cell r="AN357">
            <v>0</v>
          </cell>
          <cell r="AO357">
            <v>8664</v>
          </cell>
          <cell r="AP357">
            <v>8664</v>
          </cell>
          <cell r="AQ357">
            <v>0</v>
          </cell>
          <cell r="AR357" t="str">
            <v>5000632174</v>
          </cell>
          <cell r="AS357" t="str">
            <v>1</v>
          </cell>
          <cell r="AT357" t="str">
            <v>485963</v>
          </cell>
          <cell r="AU357" t="str">
            <v>1</v>
          </cell>
          <cell r="AV357">
            <v>45324</v>
          </cell>
          <cell r="AW357" t="str">
            <v/>
          </cell>
        </row>
        <row r="358">
          <cell r="A358" t="str">
            <v>43291945210-2024</v>
          </cell>
          <cell r="B358" t="str">
            <v>2024</v>
          </cell>
          <cell r="C358" t="str">
            <v>2</v>
          </cell>
          <cell r="D358">
            <v>45292</v>
          </cell>
          <cell r="E358">
            <v>45611</v>
          </cell>
          <cell r="F358" t="str">
            <v>0121-01</v>
          </cell>
          <cell r="G358">
            <v>45324</v>
          </cell>
          <cell r="H358" t="str">
            <v>28</v>
          </cell>
          <cell r="I358" t="str">
            <v>FACTURAS</v>
          </cell>
          <cell r="J358">
            <v>43291945210</v>
          </cell>
          <cell r="K358">
            <v>45334</v>
          </cell>
          <cell r="L358">
            <v>45337</v>
          </cell>
          <cell r="M358" t="str">
            <v>3</v>
          </cell>
          <cell r="N358" t="str">
            <v>02</v>
          </cell>
          <cell r="O358" t="str">
            <v>ORDENES DE PAGO</v>
          </cell>
          <cell r="P358" t="str">
            <v>9</v>
          </cell>
          <cell r="Q358" t="str">
            <v>318</v>
          </cell>
          <cell r="R358" t="str">
            <v>Pago de servicios públicos del inmueble "Casa de Todas" Acueducto. Inmueble Casa de Todas - Periodo- Diciembre 2023 –Enero 2024.</v>
          </cell>
          <cell r="S358" t="str">
            <v>O23011601050000007671</v>
          </cell>
          <cell r="T358" t="str">
            <v>Implementación de acciones afirmativas dirigidas a las mujeres con enfoque diferencial y de género en Bogotá</v>
          </cell>
          <cell r="U358" t="str">
            <v>1-100-F001</v>
          </cell>
          <cell r="V358" t="str">
            <v>VA-RECURSOS DISTRITO</v>
          </cell>
          <cell r="W358" t="str">
            <v>O232020200994110</v>
          </cell>
          <cell r="X358" t="str">
            <v>Servicios de alcantarillado y tratamiento de aguas residuales</v>
          </cell>
          <cell r="Y358" t="str">
            <v>PM/0121/0108/45020337671</v>
          </cell>
          <cell r="Z358" t="str">
            <v/>
          </cell>
          <cell r="AA358" t="str">
            <v>Servicio de promoción de la garantía de derechos</v>
          </cell>
          <cell r="AB358" t="str">
            <v>93</v>
          </cell>
          <cell r="AC358" t="str">
            <v>N/A SERVICIOS PÚBLICOS</v>
          </cell>
          <cell r="AD358" t="str">
            <v>0000000265</v>
          </cell>
          <cell r="AE358" t="str">
            <v>NIT</v>
          </cell>
          <cell r="AF358" t="str">
            <v>899999094</v>
          </cell>
          <cell r="AG358" t="str">
            <v>EMPRESA DE ACUEDUCTO Y ALCANTARILLADO DE BOGOTA E.S.P.</v>
          </cell>
          <cell r="AH358" t="str">
            <v>1000017590</v>
          </cell>
          <cell r="AI358" t="str">
            <v>DAYRA MARCELA ALDANA DIAZ</v>
          </cell>
          <cell r="AJ358" t="str">
            <v>1004702112</v>
          </cell>
          <cell r="AK358" t="str">
            <v>MARCIA YAZMIN CASTRO RAMIREZ</v>
          </cell>
          <cell r="AL358">
            <v>4116</v>
          </cell>
          <cell r="AM358">
            <v>0</v>
          </cell>
          <cell r="AN358">
            <v>0</v>
          </cell>
          <cell r="AO358">
            <v>4116</v>
          </cell>
          <cell r="AP358">
            <v>4116</v>
          </cell>
          <cell r="AQ358">
            <v>0</v>
          </cell>
          <cell r="AR358" t="str">
            <v>5000632174</v>
          </cell>
          <cell r="AS358" t="str">
            <v>2</v>
          </cell>
          <cell r="AT358" t="str">
            <v>485968</v>
          </cell>
          <cell r="AU358" t="str">
            <v>1</v>
          </cell>
          <cell r="AV358">
            <v>45324</v>
          </cell>
          <cell r="AW358" t="str">
            <v/>
          </cell>
        </row>
        <row r="359">
          <cell r="A359" t="str">
            <v>124605334-2024</v>
          </cell>
          <cell r="B359" t="str">
            <v>2024</v>
          </cell>
          <cell r="C359" t="str">
            <v>2</v>
          </cell>
          <cell r="D359">
            <v>45292</v>
          </cell>
          <cell r="E359">
            <v>45611</v>
          </cell>
          <cell r="F359" t="str">
            <v>0121-01</v>
          </cell>
          <cell r="G359">
            <v>45324</v>
          </cell>
          <cell r="H359" t="str">
            <v>28</v>
          </cell>
          <cell r="I359" t="str">
            <v>FACTURAS</v>
          </cell>
          <cell r="J359">
            <v>124605334</v>
          </cell>
          <cell r="K359">
            <v>45324</v>
          </cell>
          <cell r="L359">
            <v>45343</v>
          </cell>
          <cell r="M359" t="str">
            <v>19</v>
          </cell>
          <cell r="N359" t="str">
            <v>02</v>
          </cell>
          <cell r="O359" t="str">
            <v>ORDENES DE PAGO</v>
          </cell>
          <cell r="P359" t="str">
            <v>6</v>
          </cell>
          <cell r="Q359" t="str">
            <v>319</v>
          </cell>
          <cell r="R359" t="str">
            <v>Pagar los servicios públicos para las sedes administrativas y de uso misional de la entidad - Aseo. Cio la Candelaria Cuenta Contrato 10101703, Cio Usaquen Cuenta Contrato 12249490, Cio Usme Cuenta Contrato 12320387</v>
          </cell>
          <cell r="S359" t="str">
            <v>O23011601020000007675</v>
          </cell>
          <cell r="T359" t="str">
            <v>Implementación de la Estrategia de Territorialización de la Política Pública de Mujeres y Equidad de Género a través de las Casas de Igualdad de Oportunidades para las Mujeres en Bogotá</v>
          </cell>
          <cell r="U359" t="str">
            <v>1-100-F001</v>
          </cell>
          <cell r="V359" t="str">
            <v>VA-RECURSOS DISTRITO</v>
          </cell>
          <cell r="W359" t="str">
            <v>O232020200994239</v>
          </cell>
          <cell r="X359" t="str">
            <v>Servicios generales de recolección de otros desechos</v>
          </cell>
          <cell r="Y359" t="str">
            <v>PM/0121/0108/45020227675</v>
          </cell>
          <cell r="Z359" t="str">
            <v/>
          </cell>
          <cell r="AA359" t="str">
            <v>Servicio de promoción de la garantía de derechos</v>
          </cell>
          <cell r="AB359" t="str">
            <v>93</v>
          </cell>
          <cell r="AC359" t="str">
            <v>N/A SERVICIOS PÚBLICOS</v>
          </cell>
          <cell r="AD359" t="str">
            <v>1000661269</v>
          </cell>
          <cell r="AE359" t="str">
            <v>NIT</v>
          </cell>
          <cell r="AF359" t="str">
            <v>901145808</v>
          </cell>
          <cell r="AG359" t="str">
            <v>PROMOAMBIENTAL DISTRITO S A S ESP</v>
          </cell>
          <cell r="AH359" t="str">
            <v>1000017590</v>
          </cell>
          <cell r="AI359" t="str">
            <v>DAYRA MARCELA ALDANA DIAZ</v>
          </cell>
          <cell r="AJ359" t="str">
            <v>1006568368</v>
          </cell>
          <cell r="AK359" t="str">
            <v>GLADYS MARCELA ENCISO GAITAN</v>
          </cell>
          <cell r="AL359">
            <v>191970</v>
          </cell>
          <cell r="AM359">
            <v>0</v>
          </cell>
          <cell r="AN359">
            <v>0</v>
          </cell>
          <cell r="AO359">
            <v>191970</v>
          </cell>
          <cell r="AP359">
            <v>191970</v>
          </cell>
          <cell r="AQ359">
            <v>0</v>
          </cell>
          <cell r="AR359" t="str">
            <v>5000632177</v>
          </cell>
          <cell r="AS359" t="str">
            <v>1</v>
          </cell>
          <cell r="AT359" t="str">
            <v>485668</v>
          </cell>
          <cell r="AU359" t="str">
            <v>1</v>
          </cell>
          <cell r="AV359">
            <v>45324</v>
          </cell>
          <cell r="AW359" t="str">
            <v/>
          </cell>
        </row>
        <row r="360">
          <cell r="A360" t="str">
            <v>123735069-2024</v>
          </cell>
          <cell r="B360" t="str">
            <v>2024</v>
          </cell>
          <cell r="C360" t="str">
            <v>2</v>
          </cell>
          <cell r="D360">
            <v>45292</v>
          </cell>
          <cell r="E360">
            <v>45611</v>
          </cell>
          <cell r="F360" t="str">
            <v>0121-01</v>
          </cell>
          <cell r="G360">
            <v>45324</v>
          </cell>
          <cell r="H360" t="str">
            <v>28</v>
          </cell>
          <cell r="I360" t="str">
            <v>FACTURAS</v>
          </cell>
          <cell r="J360">
            <v>123735069</v>
          </cell>
          <cell r="K360">
            <v>45324</v>
          </cell>
          <cell r="L360">
            <v>45345</v>
          </cell>
          <cell r="M360" t="str">
            <v>21</v>
          </cell>
          <cell r="N360" t="str">
            <v>02</v>
          </cell>
          <cell r="O360" t="str">
            <v>ORDENES DE PAGO</v>
          </cell>
          <cell r="P360" t="str">
            <v>6</v>
          </cell>
          <cell r="Q360" t="str">
            <v>320</v>
          </cell>
          <cell r="R360" t="str">
            <v>Pagar los servicios públicos para las sedes administrativas y de uso misional de la entidad - Aseo Cio Ciudad Bolivar Cuenta de Contrato 10436402, Cio Tunjuelito P1 Cuenta de Contrato 12279218, Cio los Martires Cuenta de Contrato 12339664, Cio Antonio Nariño Cuenta de Contrato 10173714, Cio Teusaquillo Cuenta de Contrato 10048559, Cio Rafael Uribe Uribe Cuenta Contrato 12242988.</v>
          </cell>
          <cell r="S360" t="str">
            <v>O23011601020000007675</v>
          </cell>
          <cell r="T360" t="str">
            <v>Implementación de la Estrategia de Territorialización de la Política Pública de Mujeres y Equidad de Género a través de las Casas de Igualdad de Oportunidades para las Mujeres en Bogotá</v>
          </cell>
          <cell r="U360" t="str">
            <v>1-100-F001</v>
          </cell>
          <cell r="V360" t="str">
            <v>VA-RECURSOS DISTRITO</v>
          </cell>
          <cell r="W360" t="str">
            <v>O232020200994239</v>
          </cell>
          <cell r="X360" t="str">
            <v>Servicios generales de recolección de otros desechos</v>
          </cell>
          <cell r="Y360" t="str">
            <v>PM/0121/0108/45020227675</v>
          </cell>
          <cell r="Z360" t="str">
            <v/>
          </cell>
          <cell r="AA360" t="str">
            <v>Servicio de promoción de la garantía de derechos</v>
          </cell>
          <cell r="AB360" t="str">
            <v>93</v>
          </cell>
          <cell r="AC360" t="str">
            <v>N/A SERVICIOS PÚBLICOS</v>
          </cell>
          <cell r="AD360" t="str">
            <v>1000452505</v>
          </cell>
          <cell r="AE360" t="str">
            <v>NIT</v>
          </cell>
          <cell r="AF360" t="str">
            <v>830123461</v>
          </cell>
          <cell r="AG360" t="str">
            <v>LIMPIEZA METROPOLITANA S A E S P Y PODRA UTILIZAR LA SIGLA LIME S A E S P</v>
          </cell>
          <cell r="AH360" t="str">
            <v>1000017590</v>
          </cell>
          <cell r="AI360" t="str">
            <v>DAYRA MARCELA ALDANA DIAZ</v>
          </cell>
          <cell r="AJ360" t="str">
            <v>1006568368</v>
          </cell>
          <cell r="AK360" t="str">
            <v>GLADYS MARCELA ENCISO GAITAN</v>
          </cell>
          <cell r="AL360">
            <v>503840</v>
          </cell>
          <cell r="AM360">
            <v>0</v>
          </cell>
          <cell r="AN360">
            <v>0</v>
          </cell>
          <cell r="AO360">
            <v>503840</v>
          </cell>
          <cell r="AP360">
            <v>503840</v>
          </cell>
          <cell r="AQ360">
            <v>0</v>
          </cell>
          <cell r="AR360" t="str">
            <v>5000632178</v>
          </cell>
          <cell r="AS360" t="str">
            <v>1</v>
          </cell>
          <cell r="AT360" t="str">
            <v>485668</v>
          </cell>
          <cell r="AU360" t="str">
            <v>1</v>
          </cell>
          <cell r="AV360">
            <v>45324</v>
          </cell>
          <cell r="AW360" t="str">
            <v/>
          </cell>
        </row>
        <row r="361">
          <cell r="A361" t="str">
            <v>211-2024</v>
          </cell>
          <cell r="B361" t="str">
            <v>2024</v>
          </cell>
          <cell r="C361" t="str">
            <v>4</v>
          </cell>
          <cell r="D361">
            <v>45292</v>
          </cell>
          <cell r="E361">
            <v>45611</v>
          </cell>
          <cell r="F361" t="str">
            <v>0121-01</v>
          </cell>
          <cell r="G361">
            <v>45324</v>
          </cell>
          <cell r="H361" t="str">
            <v>145</v>
          </cell>
          <cell r="I361" t="str">
            <v>CONTRATO DE PRESTACION DE SERVICIOS PROFESIONALES</v>
          </cell>
          <cell r="J361">
            <v>211</v>
          </cell>
          <cell r="K361">
            <v>45323</v>
          </cell>
          <cell r="L361">
            <v>45504</v>
          </cell>
          <cell r="M361" t="str">
            <v>181</v>
          </cell>
          <cell r="N361" t="str">
            <v>02</v>
          </cell>
          <cell r="O361" t="str">
            <v>ORDENES DE PAGO</v>
          </cell>
          <cell r="P361" t="str">
            <v>671</v>
          </cell>
          <cell r="Q361" t="str">
            <v>321</v>
          </cell>
          <cell r="R361" t="str">
            <v>Prestar servicios profesionales a la Dirección de Gestión del Conocimiento para apoyar en el análisis y procesamiento de información estadística sobre el goce efectivo de derechos de las mujeres del Distrito Capital. pc 341</v>
          </cell>
          <cell r="S361" t="str">
            <v>O23011605530000007668</v>
          </cell>
          <cell r="T361" t="str">
            <v>Levantamiento y análisis de información para la garantía de derechos de las mujeres en Bogotá</v>
          </cell>
          <cell r="U361" t="str">
            <v>1-100-F001</v>
          </cell>
          <cell r="V361" t="str">
            <v>VA-RECURSOS DISTRITO</v>
          </cell>
          <cell r="W361" t="str">
            <v>O232020200991114</v>
          </cell>
          <cell r="X361" t="str">
            <v>Servicios de planificación económica, social y estadística de la administración publica</v>
          </cell>
          <cell r="Y361" t="str">
            <v>PM/0121/0107/45020207668</v>
          </cell>
          <cell r="Z361" t="str">
            <v/>
          </cell>
          <cell r="AA361" t="str">
            <v>Servicio de información estadística en temas de gé</v>
          </cell>
          <cell r="AB361" t="str">
            <v>10</v>
          </cell>
          <cell r="AC361" t="str">
            <v>CONTRATACIÓN DIRECTA</v>
          </cell>
          <cell r="AD361" t="str">
            <v>1005555792</v>
          </cell>
          <cell r="AE361" t="str">
            <v>CC</v>
          </cell>
          <cell r="AF361" t="str">
            <v>1015412464</v>
          </cell>
          <cell r="AG361" t="str">
            <v>SHIRLEY ADRIANA DURAN RIAÑO</v>
          </cell>
          <cell r="AH361" t="str">
            <v>1000017590</v>
          </cell>
          <cell r="AI361" t="str">
            <v>DAYRA MARCELA ALDANA DIAZ</v>
          </cell>
          <cell r="AJ361" t="str">
            <v>1004993529</v>
          </cell>
          <cell r="AK361" t="str">
            <v>LUIS GUILLERMO FLECHAS SALCEDO</v>
          </cell>
          <cell r="AL361">
            <v>8976000</v>
          </cell>
          <cell r="AM361">
            <v>249333</v>
          </cell>
          <cell r="AN361">
            <v>0</v>
          </cell>
          <cell r="AO361">
            <v>8726667</v>
          </cell>
          <cell r="AP361">
            <v>8726667</v>
          </cell>
          <cell r="AQ361">
            <v>0</v>
          </cell>
          <cell r="AR361" t="str">
            <v>5000632501</v>
          </cell>
          <cell r="AS361" t="str">
            <v>1</v>
          </cell>
          <cell r="AT361" t="str">
            <v>513999</v>
          </cell>
          <cell r="AU361" t="str">
            <v>1</v>
          </cell>
          <cell r="AV361">
            <v>45324</v>
          </cell>
          <cell r="AW361" t="str">
            <v/>
          </cell>
        </row>
        <row r="362">
          <cell r="A362" t="str">
            <v>211-2024</v>
          </cell>
          <cell r="B362" t="str">
            <v>2024</v>
          </cell>
          <cell r="C362" t="str">
            <v>4</v>
          </cell>
          <cell r="D362">
            <v>45292</v>
          </cell>
          <cell r="E362">
            <v>45611</v>
          </cell>
          <cell r="F362" t="str">
            <v>0121-01</v>
          </cell>
          <cell r="G362">
            <v>45324</v>
          </cell>
          <cell r="H362" t="str">
            <v>145</v>
          </cell>
          <cell r="I362" t="str">
            <v>CONTRATO DE PRESTACION DE SERVICIOS PROFESIONALES</v>
          </cell>
          <cell r="J362">
            <v>211</v>
          </cell>
          <cell r="K362">
            <v>45323</v>
          </cell>
          <cell r="L362">
            <v>45504</v>
          </cell>
          <cell r="M362" t="str">
            <v>181</v>
          </cell>
          <cell r="N362" t="str">
            <v>02</v>
          </cell>
          <cell r="O362" t="str">
            <v>ORDENES DE PAGO</v>
          </cell>
          <cell r="P362" t="str">
            <v>671</v>
          </cell>
          <cell r="Q362" t="str">
            <v>321</v>
          </cell>
          <cell r="R362" t="str">
            <v>Prestar servicios profesionales a la Dirección de Gestión del Conocimiento para apoyar en el análisis y procesamiento de información estadística sobre el goce efectivo de derechos de las mujeres del Distrito Capital. pc 341</v>
          </cell>
          <cell r="S362" t="str">
            <v>O23011605530000007668</v>
          </cell>
          <cell r="T362" t="str">
            <v>Levantamiento y análisis de información para la garantía de derechos de las mujeres en Bogotá</v>
          </cell>
          <cell r="U362" t="str">
            <v>1-100-F001</v>
          </cell>
          <cell r="V362" t="str">
            <v>VA-RECURSOS DISTRITO</v>
          </cell>
          <cell r="W362" t="str">
            <v>O232020200991114</v>
          </cell>
          <cell r="X362" t="str">
            <v>Servicios de planificación económica, social y estadística de la administración publica</v>
          </cell>
          <cell r="Y362" t="str">
            <v>PM/0121/0107/45020307668</v>
          </cell>
          <cell r="Z362" t="str">
            <v/>
          </cell>
          <cell r="AA362" t="str">
            <v>Servicio de información estadística en temas de gé</v>
          </cell>
          <cell r="AB362" t="str">
            <v>10</v>
          </cell>
          <cell r="AC362" t="str">
            <v>CONTRATACIÓN DIRECTA</v>
          </cell>
          <cell r="AD362" t="str">
            <v>1005555792</v>
          </cell>
          <cell r="AE362" t="str">
            <v>CC</v>
          </cell>
          <cell r="AF362" t="str">
            <v>1015412464</v>
          </cell>
          <cell r="AG362" t="str">
            <v>SHIRLEY ADRIANA DURAN RIAÑO</v>
          </cell>
          <cell r="AH362" t="str">
            <v>1000017590</v>
          </cell>
          <cell r="AI362" t="str">
            <v>DAYRA MARCELA ALDANA DIAZ</v>
          </cell>
          <cell r="AJ362" t="str">
            <v>1004993529</v>
          </cell>
          <cell r="AK362" t="str">
            <v>LUIS GUILLERMO FLECHAS SALCEDO</v>
          </cell>
          <cell r="AL362">
            <v>35904000</v>
          </cell>
          <cell r="AM362">
            <v>997334</v>
          </cell>
          <cell r="AN362">
            <v>0</v>
          </cell>
          <cell r="AO362">
            <v>34906666</v>
          </cell>
          <cell r="AP362">
            <v>34906666</v>
          </cell>
          <cell r="AQ362">
            <v>0</v>
          </cell>
          <cell r="AR362" t="str">
            <v>5000632501</v>
          </cell>
          <cell r="AS362" t="str">
            <v>2</v>
          </cell>
          <cell r="AT362" t="str">
            <v>513999</v>
          </cell>
          <cell r="AU362" t="str">
            <v>2</v>
          </cell>
          <cell r="AV362">
            <v>45324</v>
          </cell>
          <cell r="AW362" t="str">
            <v/>
          </cell>
        </row>
        <row r="363">
          <cell r="A363" t="str">
            <v>270-2024</v>
          </cell>
          <cell r="B363" t="str">
            <v>2024</v>
          </cell>
          <cell r="C363" t="str">
            <v>2</v>
          </cell>
          <cell r="D363">
            <v>45292</v>
          </cell>
          <cell r="E363">
            <v>45611</v>
          </cell>
          <cell r="F363" t="str">
            <v>0121-01</v>
          </cell>
          <cell r="G363">
            <v>45324</v>
          </cell>
          <cell r="H363" t="str">
            <v>145</v>
          </cell>
          <cell r="I363" t="str">
            <v>CONTRATO DE PRESTACION DE SERVICIOS PROFESIONALES</v>
          </cell>
          <cell r="J363">
            <v>270</v>
          </cell>
          <cell r="K363">
            <v>45327</v>
          </cell>
          <cell r="L363">
            <v>45504</v>
          </cell>
          <cell r="M363" t="str">
            <v>177</v>
          </cell>
          <cell r="N363" t="str">
            <v>02</v>
          </cell>
          <cell r="O363" t="str">
            <v>ORDENES DE PAGO</v>
          </cell>
          <cell r="P363" t="str">
            <v>37</v>
          </cell>
          <cell r="Q363" t="str">
            <v>322</v>
          </cell>
          <cell r="R363" t="str">
            <v>Prestar servicios profesionales para  la realización de  Primera Atención, seguimiento de casos y acciones orientadas al empoderamiento de las mujeres en la Casas de Igualdad de Oportunidades para las Mujeres que le sea asignada. PC 256</v>
          </cell>
          <cell r="S363" t="str">
            <v>O23011601020000007675</v>
          </cell>
          <cell r="T363" t="str">
            <v>Implementación de la Estrategia de Territorialización de la Política Pública de Mujeres y Equidad de Género a través de las Casas de Igualdad de Oportunidades para las Mujeres en Bogotá</v>
          </cell>
          <cell r="U363" t="str">
            <v>1-100-F001</v>
          </cell>
          <cell r="V363" t="str">
            <v>VA-RECURSOS DISTRITO</v>
          </cell>
          <cell r="W363" t="str">
            <v>O232020200991122</v>
          </cell>
          <cell r="X363" t="str">
            <v>Servicios de la administración pública relacionados con la salud</v>
          </cell>
          <cell r="Y363" t="str">
            <v>PM/0121/0108/45020227675</v>
          </cell>
          <cell r="Z363" t="str">
            <v/>
          </cell>
          <cell r="AA363" t="str">
            <v>Servicio de promoción de la garantía de derechos</v>
          </cell>
          <cell r="AB363" t="str">
            <v>10</v>
          </cell>
          <cell r="AC363" t="str">
            <v>CONTRATACIÓN DIRECTA</v>
          </cell>
          <cell r="AD363" t="str">
            <v>1005463134</v>
          </cell>
          <cell r="AE363" t="str">
            <v>CC</v>
          </cell>
          <cell r="AF363" t="str">
            <v>1026279374</v>
          </cell>
          <cell r="AG363" t="str">
            <v>JEIMMY LIZETH GUANA GUANA</v>
          </cell>
          <cell r="AH363" t="str">
            <v>1000017590</v>
          </cell>
          <cell r="AI363" t="str">
            <v>DAYRA MARCELA ALDANA DIAZ</v>
          </cell>
          <cell r="AJ363" t="str">
            <v>1004993529</v>
          </cell>
          <cell r="AK363" t="str">
            <v>LUIS GUILLERMO FLECHAS SALCEDO</v>
          </cell>
          <cell r="AL363">
            <v>34482500</v>
          </cell>
          <cell r="AM363">
            <v>3713500</v>
          </cell>
          <cell r="AN363">
            <v>0</v>
          </cell>
          <cell r="AO363">
            <v>30769000</v>
          </cell>
          <cell r="AP363">
            <v>30769000</v>
          </cell>
          <cell r="AQ363">
            <v>0</v>
          </cell>
          <cell r="AR363" t="str">
            <v>5000632547</v>
          </cell>
          <cell r="AS363" t="str">
            <v>1</v>
          </cell>
          <cell r="AT363" t="str">
            <v>489094</v>
          </cell>
          <cell r="AU363" t="str">
            <v>1</v>
          </cell>
          <cell r="AV363">
            <v>45324</v>
          </cell>
          <cell r="AW363" t="str">
            <v/>
          </cell>
        </row>
        <row r="364">
          <cell r="A364" t="str">
            <v>124602474-2024</v>
          </cell>
          <cell r="B364" t="str">
            <v>2024</v>
          </cell>
          <cell r="C364" t="str">
            <v>2</v>
          </cell>
          <cell r="D364">
            <v>45292</v>
          </cell>
          <cell r="E364">
            <v>45611</v>
          </cell>
          <cell r="F364" t="str">
            <v>0121-01</v>
          </cell>
          <cell r="G364">
            <v>45324</v>
          </cell>
          <cell r="H364" t="str">
            <v>28</v>
          </cell>
          <cell r="I364" t="str">
            <v>FACTURAS</v>
          </cell>
          <cell r="J364">
            <v>124602474</v>
          </cell>
          <cell r="K364">
            <v>45324</v>
          </cell>
          <cell r="L364">
            <v>45343</v>
          </cell>
          <cell r="M364" t="str">
            <v>19</v>
          </cell>
          <cell r="N364" t="str">
            <v>02</v>
          </cell>
          <cell r="O364" t="str">
            <v>ORDENES DE PAGO</v>
          </cell>
          <cell r="P364" t="str">
            <v>6</v>
          </cell>
          <cell r="Q364" t="str">
            <v>323</v>
          </cell>
          <cell r="R364" t="str">
            <v>Pagar los servicios públicos para las sedes administrativas y de uso misional de la entidad - Aseo. Aseo Cio Fontibon de Cuenta Contrato 12261953</v>
          </cell>
          <cell r="S364" t="str">
            <v>O23011601020000007675</v>
          </cell>
          <cell r="T364" t="str">
            <v>Implementación de la Estrategia de Territorialización de la Política Pública de Mujeres y Equidad de Género a través de las Casas de Igualdad de Oportunidades para las Mujeres en Bogotá</v>
          </cell>
          <cell r="U364" t="str">
            <v>1-100-F001</v>
          </cell>
          <cell r="V364" t="str">
            <v>VA-RECURSOS DISTRITO</v>
          </cell>
          <cell r="W364" t="str">
            <v>O232020200994239</v>
          </cell>
          <cell r="X364" t="str">
            <v>Servicios generales de recolección de otros desechos</v>
          </cell>
          <cell r="Y364" t="str">
            <v>PM/0121/0108/45020227675</v>
          </cell>
          <cell r="Z364" t="str">
            <v/>
          </cell>
          <cell r="AA364" t="str">
            <v>Servicio de promoción de la garantía de derechos</v>
          </cell>
          <cell r="AB364" t="str">
            <v>93</v>
          </cell>
          <cell r="AC364" t="str">
            <v>N/A SERVICIOS PÚBLICOS</v>
          </cell>
          <cell r="AD364" t="str">
            <v>1000523336</v>
          </cell>
          <cell r="AE364" t="str">
            <v>NIT</v>
          </cell>
          <cell r="AF364" t="str">
            <v>830048122</v>
          </cell>
          <cell r="AG364" t="str">
            <v>CIUDAD LIMPIA BOGOTA S A E S P</v>
          </cell>
          <cell r="AH364" t="str">
            <v>1000017590</v>
          </cell>
          <cell r="AI364" t="str">
            <v>DAYRA MARCELA ALDANA DIAZ</v>
          </cell>
          <cell r="AJ364" t="str">
            <v>1006568368</v>
          </cell>
          <cell r="AK364" t="str">
            <v>GLADYS MARCELA ENCISO GAITAN</v>
          </cell>
          <cell r="AL364">
            <v>37610</v>
          </cell>
          <cell r="AM364">
            <v>0</v>
          </cell>
          <cell r="AN364">
            <v>0</v>
          </cell>
          <cell r="AO364">
            <v>37610</v>
          </cell>
          <cell r="AP364">
            <v>37610</v>
          </cell>
          <cell r="AQ364">
            <v>0</v>
          </cell>
          <cell r="AR364" t="str">
            <v>5000632592</v>
          </cell>
          <cell r="AS364" t="str">
            <v>1</v>
          </cell>
          <cell r="AT364" t="str">
            <v>485668</v>
          </cell>
          <cell r="AU364" t="str">
            <v>1</v>
          </cell>
          <cell r="AV364">
            <v>45324</v>
          </cell>
          <cell r="AW364" t="str">
            <v/>
          </cell>
        </row>
        <row r="365">
          <cell r="A365" t="str">
            <v>43291945616-2024</v>
          </cell>
          <cell r="B365" t="str">
            <v>2024</v>
          </cell>
          <cell r="C365" t="str">
            <v>2</v>
          </cell>
          <cell r="D365">
            <v>45292</v>
          </cell>
          <cell r="E365">
            <v>45611</v>
          </cell>
          <cell r="F365" t="str">
            <v>0121-01</v>
          </cell>
          <cell r="G365">
            <v>45327</v>
          </cell>
          <cell r="H365" t="str">
            <v>28</v>
          </cell>
          <cell r="I365" t="str">
            <v>FACTURAS</v>
          </cell>
          <cell r="J365">
            <v>43291945616</v>
          </cell>
          <cell r="K365">
            <v>45323</v>
          </cell>
          <cell r="L365">
            <v>45336</v>
          </cell>
          <cell r="M365" t="str">
            <v>13</v>
          </cell>
          <cell r="N365" t="str">
            <v>02</v>
          </cell>
          <cell r="O365" t="str">
            <v>ORDENES DE PAGO</v>
          </cell>
          <cell r="P365" t="str">
            <v>3</v>
          </cell>
          <cell r="Q365" t="str">
            <v>324</v>
          </cell>
          <cell r="R365" t="str">
            <v>Amparar los gastos de servicios públicos de la Secretaría Distrital de la Mujer. Agua y Alcantarillado Sede Central de la Secretaria Distrital de la Mujer ubicada en la Calle 26 No. 69-76 Torre1 P9, Oficina901 factura 43291945616&lt;(&gt;,&lt;)&gt; Oficina902 factura 43291945715&lt;(&gt;,&lt;)&gt; Oficina903 factura 43291945814, Oficina 904 factura 43291945913, Oficina 905 factura 43291946010.</v>
          </cell>
          <cell r="S365" t="str">
            <v>O21202020080686330</v>
          </cell>
          <cell r="T365" t="str">
            <v>Servicios de distribución de agua por tubería (a comisión o por contrato)</v>
          </cell>
          <cell r="U365" t="str">
            <v>1-100-F001</v>
          </cell>
          <cell r="V365" t="str">
            <v>VA-RECURSOS DISTRITO</v>
          </cell>
          <cell r="W365" t="str">
            <v>000000000000000000121</v>
          </cell>
          <cell r="X365" t="str">
            <v>0121 - Programa Funcionamiento - SECRETARÍA DISTRITAL DE LA MUJER</v>
          </cell>
          <cell r="Y365" t="str">
            <v>PM/0121/0001/FUNC</v>
          </cell>
          <cell r="Z365" t="str">
            <v/>
          </cell>
          <cell r="AA365" t="str">
            <v>FUNCIONAMIENTO SECRETARÍA DISTRITAL DE LA MUJER</v>
          </cell>
          <cell r="AB365" t="str">
            <v>93</v>
          </cell>
          <cell r="AC365" t="str">
            <v>N/A SERVICIOS PÚBLICOS</v>
          </cell>
          <cell r="AD365" t="str">
            <v>0000000265</v>
          </cell>
          <cell r="AE365" t="str">
            <v>NIT</v>
          </cell>
          <cell r="AF365" t="str">
            <v>899999094</v>
          </cell>
          <cell r="AG365" t="str">
            <v>EMPRESA DE ACUEDUCTO Y ALCANTARILLADO DE BOGOTA E.S.P.</v>
          </cell>
          <cell r="AH365" t="str">
            <v>1000017590</v>
          </cell>
          <cell r="AI365" t="str">
            <v>DAYRA MARCELA ALDANA DIAZ</v>
          </cell>
          <cell r="AJ365" t="str">
            <v>1000017590</v>
          </cell>
          <cell r="AK365" t="str">
            <v>DAYRA MARCELA ALDANA DIAZ</v>
          </cell>
          <cell r="AL365">
            <v>66319</v>
          </cell>
          <cell r="AM365">
            <v>0</v>
          </cell>
          <cell r="AN365">
            <v>0</v>
          </cell>
          <cell r="AO365">
            <v>66319</v>
          </cell>
          <cell r="AP365">
            <v>66319</v>
          </cell>
          <cell r="AQ365">
            <v>0</v>
          </cell>
          <cell r="AR365" t="str">
            <v>5000633585</v>
          </cell>
          <cell r="AS365" t="str">
            <v>1</v>
          </cell>
          <cell r="AT365" t="str">
            <v>485380</v>
          </cell>
          <cell r="AU365" t="str">
            <v>2</v>
          </cell>
          <cell r="AV365">
            <v>45327</v>
          </cell>
          <cell r="AW365" t="str">
            <v/>
          </cell>
        </row>
        <row r="366">
          <cell r="A366" t="str">
            <v>43291945616-2024</v>
          </cell>
          <cell r="B366" t="str">
            <v>2024</v>
          </cell>
          <cell r="C366" t="str">
            <v>2</v>
          </cell>
          <cell r="D366">
            <v>45292</v>
          </cell>
          <cell r="E366">
            <v>45611</v>
          </cell>
          <cell r="F366" t="str">
            <v>0121-01</v>
          </cell>
          <cell r="G366">
            <v>45327</v>
          </cell>
          <cell r="H366" t="str">
            <v>28</v>
          </cell>
          <cell r="I366" t="str">
            <v>FACTURAS</v>
          </cell>
          <cell r="J366">
            <v>43291945616</v>
          </cell>
          <cell r="K366">
            <v>45323</v>
          </cell>
          <cell r="L366">
            <v>45336</v>
          </cell>
          <cell r="M366" t="str">
            <v>13</v>
          </cell>
          <cell r="N366" t="str">
            <v>02</v>
          </cell>
          <cell r="O366" t="str">
            <v>ORDENES DE PAGO</v>
          </cell>
          <cell r="P366" t="str">
            <v>3</v>
          </cell>
          <cell r="Q366" t="str">
            <v>324</v>
          </cell>
          <cell r="R366" t="str">
            <v>Amparar los gastos de servicios públicos de la Secretaría Distrital de la Mujer. Agua y Alcantarillado Sede Central de la Secretaria Distrital de la Mujer ubicada en la Calle 26 No. 69-76 Torre1 P9, Oficina901 factura 43291945616&lt;(&gt;,&lt;)&gt; Oficina902 factura 43291945715&lt;(&gt;,&lt;)&gt; Oficina903 factura 43291945814, Oficina 904 factura 43291945913, Oficina 905 factura 43291946010.</v>
          </cell>
          <cell r="S366" t="str">
            <v>O21202020090494110</v>
          </cell>
          <cell r="T366" t="str">
            <v>Servicios de alcantarillado y tratamiento de aguas residuales</v>
          </cell>
          <cell r="U366" t="str">
            <v>1-100-F001</v>
          </cell>
          <cell r="V366" t="str">
            <v>VA-RECURSOS DISTRITO</v>
          </cell>
          <cell r="W366" t="str">
            <v>000000000000000000121</v>
          </cell>
          <cell r="X366" t="str">
            <v>0121 - Programa Funcionamiento - SECRETARÍA DISTRITAL DE LA MUJER</v>
          </cell>
          <cell r="Y366" t="str">
            <v>PM/0121/0001/FUNC</v>
          </cell>
          <cell r="Z366" t="str">
            <v/>
          </cell>
          <cell r="AA366" t="str">
            <v>FUNCIONAMIENTO SECRETARÍA DISTRITAL DE LA MUJER</v>
          </cell>
          <cell r="AB366" t="str">
            <v>93</v>
          </cell>
          <cell r="AC366" t="str">
            <v>N/A SERVICIOS PÚBLICOS</v>
          </cell>
          <cell r="AD366" t="str">
            <v>0000000265</v>
          </cell>
          <cell r="AE366" t="str">
            <v>NIT</v>
          </cell>
          <cell r="AF366" t="str">
            <v>899999094</v>
          </cell>
          <cell r="AG366" t="str">
            <v>EMPRESA DE ACUEDUCTO Y ALCANTARILLADO DE BOGOTA E.S.P.</v>
          </cell>
          <cell r="AH366" t="str">
            <v>1000017590</v>
          </cell>
          <cell r="AI366" t="str">
            <v>DAYRA MARCELA ALDANA DIAZ</v>
          </cell>
          <cell r="AJ366" t="str">
            <v>1000017590</v>
          </cell>
          <cell r="AK366" t="str">
            <v>DAYRA MARCELA ALDANA DIAZ</v>
          </cell>
          <cell r="AL366">
            <v>45171</v>
          </cell>
          <cell r="AM366">
            <v>0</v>
          </cell>
          <cell r="AN366">
            <v>0</v>
          </cell>
          <cell r="AO366">
            <v>45171</v>
          </cell>
          <cell r="AP366">
            <v>45171</v>
          </cell>
          <cell r="AQ366">
            <v>0</v>
          </cell>
          <cell r="AR366" t="str">
            <v>5000633585</v>
          </cell>
          <cell r="AS366" t="str">
            <v>2</v>
          </cell>
          <cell r="AT366" t="str">
            <v>485380</v>
          </cell>
          <cell r="AU366" t="str">
            <v>3</v>
          </cell>
          <cell r="AV366">
            <v>45327</v>
          </cell>
          <cell r="AW366" t="str">
            <v/>
          </cell>
        </row>
        <row r="367">
          <cell r="A367" t="str">
            <v>43291936011-2024</v>
          </cell>
          <cell r="B367" t="str">
            <v>2024</v>
          </cell>
          <cell r="C367" t="str">
            <v>2</v>
          </cell>
          <cell r="D367">
            <v>45292</v>
          </cell>
          <cell r="E367">
            <v>45611</v>
          </cell>
          <cell r="F367" t="str">
            <v>0121-01</v>
          </cell>
          <cell r="G367">
            <v>45327</v>
          </cell>
          <cell r="H367" t="str">
            <v>28</v>
          </cell>
          <cell r="I367" t="str">
            <v>FACTURAS</v>
          </cell>
          <cell r="J367">
            <v>43291936011</v>
          </cell>
          <cell r="K367">
            <v>45323</v>
          </cell>
          <cell r="L367">
            <v>45334</v>
          </cell>
          <cell r="M367" t="str">
            <v>11</v>
          </cell>
          <cell r="N367" t="str">
            <v>02</v>
          </cell>
          <cell r="O367" t="str">
            <v>ORDENES DE PAGO</v>
          </cell>
          <cell r="P367" t="str">
            <v>3</v>
          </cell>
          <cell r="Q367" t="str">
            <v>325</v>
          </cell>
          <cell r="R367" t="str">
            <v>Amparar los gastos de servicios públicos de la Secretaría Distrital de la Mujer. Acueducto y Alcantarillado Bodega Almacén Factura 43291936011.</v>
          </cell>
          <cell r="S367" t="str">
            <v>O21202020080686330</v>
          </cell>
          <cell r="T367" t="str">
            <v>Servicios de distribución de agua por tubería (a comisión o por contrato)</v>
          </cell>
          <cell r="U367" t="str">
            <v>1-100-F001</v>
          </cell>
          <cell r="V367" t="str">
            <v>VA-RECURSOS DISTRITO</v>
          </cell>
          <cell r="W367" t="str">
            <v>000000000000000000121</v>
          </cell>
          <cell r="X367" t="str">
            <v>0121 - Programa Funcionamiento - SECRETARÍA DISTRITAL DE LA MUJER</v>
          </cell>
          <cell r="Y367" t="str">
            <v>PM/0121/0001/FUNC</v>
          </cell>
          <cell r="Z367" t="str">
            <v/>
          </cell>
          <cell r="AA367" t="str">
            <v>FUNCIONAMIENTO SECRETARÍA DISTRITAL DE LA MUJER</v>
          </cell>
          <cell r="AB367" t="str">
            <v>93</v>
          </cell>
          <cell r="AC367" t="str">
            <v>N/A SERVICIOS PÚBLICOS</v>
          </cell>
          <cell r="AD367" t="str">
            <v>0000000265</v>
          </cell>
          <cell r="AE367" t="str">
            <v>NIT</v>
          </cell>
          <cell r="AF367" t="str">
            <v>899999094</v>
          </cell>
          <cell r="AG367" t="str">
            <v>EMPRESA DE ACUEDUCTO Y ALCANTARILLADO DE BOGOTA E.S.P.</v>
          </cell>
          <cell r="AH367" t="str">
            <v>1000017590</v>
          </cell>
          <cell r="AI367" t="str">
            <v>DAYRA MARCELA ALDANA DIAZ</v>
          </cell>
          <cell r="AJ367" t="str">
            <v>1000017590</v>
          </cell>
          <cell r="AK367" t="str">
            <v>DAYRA MARCELA ALDANA DIAZ</v>
          </cell>
          <cell r="AL367">
            <v>25089</v>
          </cell>
          <cell r="AM367">
            <v>0</v>
          </cell>
          <cell r="AN367">
            <v>0</v>
          </cell>
          <cell r="AO367">
            <v>25089</v>
          </cell>
          <cell r="AP367">
            <v>25089</v>
          </cell>
          <cell r="AQ367">
            <v>0</v>
          </cell>
          <cell r="AR367" t="str">
            <v>5000633589</v>
          </cell>
          <cell r="AS367" t="str">
            <v>1</v>
          </cell>
          <cell r="AT367" t="str">
            <v>485380</v>
          </cell>
          <cell r="AU367" t="str">
            <v>2</v>
          </cell>
          <cell r="AV367">
            <v>45327</v>
          </cell>
          <cell r="AW367" t="str">
            <v/>
          </cell>
        </row>
        <row r="368">
          <cell r="A368" t="str">
            <v>43291936011-2024</v>
          </cell>
          <cell r="B368" t="str">
            <v>2024</v>
          </cell>
          <cell r="C368" t="str">
            <v>2</v>
          </cell>
          <cell r="D368">
            <v>45292</v>
          </cell>
          <cell r="E368">
            <v>45611</v>
          </cell>
          <cell r="F368" t="str">
            <v>0121-01</v>
          </cell>
          <cell r="G368">
            <v>45327</v>
          </cell>
          <cell r="H368" t="str">
            <v>28</v>
          </cell>
          <cell r="I368" t="str">
            <v>FACTURAS</v>
          </cell>
          <cell r="J368">
            <v>43291936011</v>
          </cell>
          <cell r="K368">
            <v>45323</v>
          </cell>
          <cell r="L368">
            <v>45334</v>
          </cell>
          <cell r="M368" t="str">
            <v>11</v>
          </cell>
          <cell r="N368" t="str">
            <v>02</v>
          </cell>
          <cell r="O368" t="str">
            <v>ORDENES DE PAGO</v>
          </cell>
          <cell r="P368" t="str">
            <v>3</v>
          </cell>
          <cell r="Q368" t="str">
            <v>325</v>
          </cell>
          <cell r="R368" t="str">
            <v>Amparar los gastos de servicios públicos de la Secretaría Distrital de la Mujer. Acueducto y Alcantarillado Bodega Almacén Factura 43291936011.</v>
          </cell>
          <cell r="S368" t="str">
            <v>O21202020090494110</v>
          </cell>
          <cell r="T368" t="str">
            <v>Servicios de alcantarillado y tratamiento de aguas residuales</v>
          </cell>
          <cell r="U368" t="str">
            <v>1-100-F001</v>
          </cell>
          <cell r="V368" t="str">
            <v>VA-RECURSOS DISTRITO</v>
          </cell>
          <cell r="W368" t="str">
            <v>000000000000000000121</v>
          </cell>
          <cell r="X368" t="str">
            <v>0121 - Programa Funcionamiento - SECRETARÍA DISTRITAL DE LA MUJER</v>
          </cell>
          <cell r="Y368" t="str">
            <v>PM/0121/0001/FUNC</v>
          </cell>
          <cell r="Z368" t="str">
            <v/>
          </cell>
          <cell r="AA368" t="str">
            <v>FUNCIONAMIENTO SECRETARÍA DISTRITAL DE LA MUJER</v>
          </cell>
          <cell r="AB368" t="str">
            <v>93</v>
          </cell>
          <cell r="AC368" t="str">
            <v>N/A SERVICIOS PÚBLICOS</v>
          </cell>
          <cell r="AD368" t="str">
            <v>0000000265</v>
          </cell>
          <cell r="AE368" t="str">
            <v>NIT</v>
          </cell>
          <cell r="AF368" t="str">
            <v>899999094</v>
          </cell>
          <cell r="AG368" t="str">
            <v>EMPRESA DE ACUEDUCTO Y ALCANTARILLADO DE BOGOTA E.S.P.</v>
          </cell>
          <cell r="AH368" t="str">
            <v>1000017590</v>
          </cell>
          <cell r="AI368" t="str">
            <v>DAYRA MARCELA ALDANA DIAZ</v>
          </cell>
          <cell r="AJ368" t="str">
            <v>1000017590</v>
          </cell>
          <cell r="AK368" t="str">
            <v>DAYRA MARCELA ALDANA DIAZ</v>
          </cell>
          <cell r="AL368">
            <v>21681</v>
          </cell>
          <cell r="AM368">
            <v>0</v>
          </cell>
          <cell r="AN368">
            <v>0</v>
          </cell>
          <cell r="AO368">
            <v>21681</v>
          </cell>
          <cell r="AP368">
            <v>21681</v>
          </cell>
          <cell r="AQ368">
            <v>0</v>
          </cell>
          <cell r="AR368" t="str">
            <v>5000633589</v>
          </cell>
          <cell r="AS368" t="str">
            <v>2</v>
          </cell>
          <cell r="AT368" t="str">
            <v>485380</v>
          </cell>
          <cell r="AU368" t="str">
            <v>3</v>
          </cell>
          <cell r="AV368">
            <v>45327</v>
          </cell>
          <cell r="AW368" t="str">
            <v/>
          </cell>
        </row>
        <row r="369">
          <cell r="A369" t="str">
            <v>261-2024</v>
          </cell>
          <cell r="B369" t="str">
            <v>2024</v>
          </cell>
          <cell r="C369" t="str">
            <v>2</v>
          </cell>
          <cell r="D369">
            <v>45292</v>
          </cell>
          <cell r="E369">
            <v>45611</v>
          </cell>
          <cell r="F369" t="str">
            <v>0121-01</v>
          </cell>
          <cell r="G369">
            <v>45327</v>
          </cell>
          <cell r="H369" t="str">
            <v>145</v>
          </cell>
          <cell r="I369" t="str">
            <v>CONTRATO DE PRESTACION DE SERVICIOS PROFESIONALES</v>
          </cell>
          <cell r="J369">
            <v>261</v>
          </cell>
          <cell r="K369">
            <v>45327</v>
          </cell>
          <cell r="L369">
            <v>45504</v>
          </cell>
          <cell r="M369" t="str">
            <v>177</v>
          </cell>
          <cell r="N369" t="str">
            <v>02</v>
          </cell>
          <cell r="O369" t="str">
            <v>ORDENES DE PAGO</v>
          </cell>
          <cell r="P369" t="str">
            <v>136</v>
          </cell>
          <cell r="Q369" t="str">
            <v>326</v>
          </cell>
          <cell r="R369" t="str">
            <v>Prestar servicios profesionales para apoyar en la articulación de acciones que permitan el adecuado funcionamiento zonal de las manzanas del cuidado. PC 91.</v>
          </cell>
          <cell r="S369" t="str">
            <v>O23011601060000007718</v>
          </cell>
          <cell r="T369" t="str">
            <v>Implementación del Sistema Distrital de Cuidado en Bogotá</v>
          </cell>
          <cell r="U369" t="str">
            <v>1-100-F001</v>
          </cell>
          <cell r="V369" t="str">
            <v>VA-RECURSOS DISTRITO</v>
          </cell>
          <cell r="W369" t="str">
            <v>O232020200991122</v>
          </cell>
          <cell r="X369" t="str">
            <v>Servicios de la administración pública relacionados con la salud</v>
          </cell>
          <cell r="Y369" t="str">
            <v>PM/0121/0111/45020227718</v>
          </cell>
          <cell r="Z369" t="str">
            <v/>
          </cell>
          <cell r="AA369" t="str">
            <v>Servicio de coordinación del Sistema Distrital de</v>
          </cell>
          <cell r="AB369" t="str">
            <v>10</v>
          </cell>
          <cell r="AC369" t="str">
            <v>CONTRATACIÓN DIRECTA</v>
          </cell>
          <cell r="AD369" t="str">
            <v>1008993045</v>
          </cell>
          <cell r="AE369" t="str">
            <v>CC</v>
          </cell>
          <cell r="AF369" t="str">
            <v>1014263145</v>
          </cell>
          <cell r="AG369" t="str">
            <v>WINNY JULIETH DIAZ ACEVEDO</v>
          </cell>
          <cell r="AH369" t="str">
            <v>1000017590</v>
          </cell>
          <cell r="AI369" t="str">
            <v>DAYRA MARCELA ALDANA DIAZ</v>
          </cell>
          <cell r="AJ369" t="str">
            <v>1004993529</v>
          </cell>
          <cell r="AK369" t="str">
            <v>LUIS GUILLERMO FLECHAS SALCEDO</v>
          </cell>
          <cell r="AL369">
            <v>44556000</v>
          </cell>
          <cell r="AM369">
            <v>1237667</v>
          </cell>
          <cell r="AN369">
            <v>0</v>
          </cell>
          <cell r="AO369">
            <v>43318333</v>
          </cell>
          <cell r="AP369">
            <v>43318333</v>
          </cell>
          <cell r="AQ369">
            <v>0</v>
          </cell>
          <cell r="AR369" t="str">
            <v>5000633597</v>
          </cell>
          <cell r="AS369" t="str">
            <v>1</v>
          </cell>
          <cell r="AT369" t="str">
            <v>494874</v>
          </cell>
          <cell r="AU369" t="str">
            <v>1</v>
          </cell>
          <cell r="AV369">
            <v>45327</v>
          </cell>
          <cell r="AW369" t="str">
            <v/>
          </cell>
        </row>
        <row r="370">
          <cell r="A370" t="str">
            <v>264-2024</v>
          </cell>
          <cell r="B370" t="str">
            <v>2024</v>
          </cell>
          <cell r="C370" t="str">
            <v>4</v>
          </cell>
          <cell r="D370">
            <v>45292</v>
          </cell>
          <cell r="E370">
            <v>45611</v>
          </cell>
          <cell r="F370" t="str">
            <v>0121-01</v>
          </cell>
          <cell r="G370">
            <v>45327</v>
          </cell>
          <cell r="H370" t="str">
            <v>145</v>
          </cell>
          <cell r="I370" t="str">
            <v>CONTRATO DE PRESTACION DE SERVICIOS PROFESIONALES</v>
          </cell>
          <cell r="J370">
            <v>264</v>
          </cell>
          <cell r="K370">
            <v>45327</v>
          </cell>
          <cell r="L370">
            <v>45504</v>
          </cell>
          <cell r="M370" t="str">
            <v>177</v>
          </cell>
          <cell r="N370" t="str">
            <v>02</v>
          </cell>
          <cell r="O370" t="str">
            <v>ORDENES DE PAGO</v>
          </cell>
          <cell r="P370" t="str">
            <v>573</v>
          </cell>
          <cell r="Q370" t="str">
            <v>327</v>
          </cell>
          <cell r="R370" t="str">
            <v>Prestar servicios profesionales en la Dirección de Talento Humano brindando orientación y acompañamiento psicosocial en el marco del desarrollo de las actividades del plan anual de seguridad y salud en el trabajo de la Secretaría Distrital de la Mujer. PC 931.</v>
          </cell>
          <cell r="S370" t="str">
            <v>O23011605560000007662</v>
          </cell>
          <cell r="T370" t="str">
            <v>Fortalecimiento a la gestión institucional de la SDMujer en Bogotá</v>
          </cell>
          <cell r="U370" t="str">
            <v>1-100-F001</v>
          </cell>
          <cell r="V370" t="str">
            <v>VA-RECURSOS DISTRITO</v>
          </cell>
          <cell r="W370" t="str">
            <v>O232020200991114</v>
          </cell>
          <cell r="X370" t="str">
            <v>Servicios de planificación económica, social y estadística de la administración publica</v>
          </cell>
          <cell r="Y370" t="str">
            <v>PM/0121/0108/45990287662</v>
          </cell>
          <cell r="Z370" t="str">
            <v/>
          </cell>
          <cell r="AA370" t="str">
            <v>Servicio de promoción de la garantía de derechos</v>
          </cell>
          <cell r="AB370" t="str">
            <v>10</v>
          </cell>
          <cell r="AC370" t="str">
            <v>CONTRATACIÓN DIRECTA</v>
          </cell>
          <cell r="AD370" t="str">
            <v>1013542538</v>
          </cell>
          <cell r="AE370" t="str">
            <v>CC</v>
          </cell>
          <cell r="AF370" t="str">
            <v>1016097015</v>
          </cell>
          <cell r="AG370" t="str">
            <v>NATALIA  GIRALDO RODRIGUEZ</v>
          </cell>
          <cell r="AH370" t="str">
            <v>1000017590</v>
          </cell>
          <cell r="AI370" t="str">
            <v>DAYRA MARCELA ALDANA DIAZ</v>
          </cell>
          <cell r="AJ370" t="str">
            <v>1004993529</v>
          </cell>
          <cell r="AK370" t="str">
            <v>LUIS GUILLERMO FLECHAS SALCEDO</v>
          </cell>
          <cell r="AL370">
            <v>29046000</v>
          </cell>
          <cell r="AM370">
            <v>2472000</v>
          </cell>
          <cell r="AN370">
            <v>0</v>
          </cell>
          <cell r="AO370">
            <v>26574000</v>
          </cell>
          <cell r="AP370">
            <v>26574000</v>
          </cell>
          <cell r="AQ370">
            <v>0</v>
          </cell>
          <cell r="AR370" t="str">
            <v>5000633599</v>
          </cell>
          <cell r="AS370" t="str">
            <v>1</v>
          </cell>
          <cell r="AT370" t="str">
            <v>507302</v>
          </cell>
          <cell r="AU370" t="str">
            <v>1</v>
          </cell>
          <cell r="AV370">
            <v>45327</v>
          </cell>
          <cell r="AW370" t="str">
            <v/>
          </cell>
        </row>
        <row r="371">
          <cell r="A371" t="str">
            <v>265-2024</v>
          </cell>
          <cell r="B371" t="str">
            <v>2024</v>
          </cell>
          <cell r="C371" t="str">
            <v>4</v>
          </cell>
          <cell r="D371">
            <v>45292</v>
          </cell>
          <cell r="E371">
            <v>45611</v>
          </cell>
          <cell r="F371" t="str">
            <v>0121-01</v>
          </cell>
          <cell r="G371">
            <v>45327</v>
          </cell>
          <cell r="H371" t="str">
            <v>145</v>
          </cell>
          <cell r="I371" t="str">
            <v>CONTRATO DE PRESTACION DE SERVICIOS PROFESIONALES</v>
          </cell>
          <cell r="J371">
            <v>265</v>
          </cell>
          <cell r="K371">
            <v>45327</v>
          </cell>
          <cell r="L371">
            <v>45504</v>
          </cell>
          <cell r="M371" t="str">
            <v>177</v>
          </cell>
          <cell r="N371" t="str">
            <v>02</v>
          </cell>
          <cell r="O371" t="str">
            <v>ORDENES DE PAGO</v>
          </cell>
          <cell r="P371" t="str">
            <v>575</v>
          </cell>
          <cell r="Q371" t="str">
            <v>328</v>
          </cell>
          <cell r="R371" t="str">
            <v>Prestar servicios profesionales en la Dirección de Talento Humano en la implementación de los sistemas de vigilancia epidemiológicos y programa de medicina preventiva. PC 1028.</v>
          </cell>
          <cell r="S371" t="str">
            <v>O23011605560000007662</v>
          </cell>
          <cell r="T371" t="str">
            <v>Fortalecimiento a la gestión institucional de la SDMujer en Bogotá</v>
          </cell>
          <cell r="U371" t="str">
            <v>1-100-F001</v>
          </cell>
          <cell r="V371" t="str">
            <v>VA-RECURSOS DISTRITO</v>
          </cell>
          <cell r="W371" t="str">
            <v>O232020200991114</v>
          </cell>
          <cell r="X371" t="str">
            <v>Servicios de planificación económica, social y estadística de la administración publica</v>
          </cell>
          <cell r="Y371" t="str">
            <v>PM/0121/0108/45990287662</v>
          </cell>
          <cell r="Z371" t="str">
            <v/>
          </cell>
          <cell r="AA371" t="str">
            <v>Servicio de promoción de la garantía de derechos</v>
          </cell>
          <cell r="AB371" t="str">
            <v>10</v>
          </cell>
          <cell r="AC371" t="str">
            <v>CONTRATACIÓN DIRECTA</v>
          </cell>
          <cell r="AD371" t="str">
            <v>1002861058</v>
          </cell>
          <cell r="AE371" t="str">
            <v>CC</v>
          </cell>
          <cell r="AF371" t="str">
            <v>23995418</v>
          </cell>
          <cell r="AG371" t="str">
            <v>GLENDA YENITH CORTES PAEZ</v>
          </cell>
          <cell r="AH371" t="str">
            <v>1000017590</v>
          </cell>
          <cell r="AI371" t="str">
            <v>DAYRA MARCELA ALDANA DIAZ</v>
          </cell>
          <cell r="AJ371" t="str">
            <v>1004993529</v>
          </cell>
          <cell r="AK371" t="str">
            <v>LUIS GUILLERMO FLECHAS SALCEDO</v>
          </cell>
          <cell r="AL371">
            <v>50666667</v>
          </cell>
          <cell r="AM371">
            <v>4266667</v>
          </cell>
          <cell r="AN371">
            <v>0</v>
          </cell>
          <cell r="AO371">
            <v>46400000</v>
          </cell>
          <cell r="AP371">
            <v>46400000</v>
          </cell>
          <cell r="AQ371">
            <v>0</v>
          </cell>
          <cell r="AR371" t="str">
            <v>5000633602</v>
          </cell>
          <cell r="AS371" t="str">
            <v>1</v>
          </cell>
          <cell r="AT371" t="str">
            <v>507331</v>
          </cell>
          <cell r="AU371" t="str">
            <v>1</v>
          </cell>
          <cell r="AV371">
            <v>45327</v>
          </cell>
          <cell r="AW371" t="str">
            <v/>
          </cell>
        </row>
        <row r="372">
          <cell r="A372" t="str">
            <v>266-2024</v>
          </cell>
          <cell r="B372" t="str">
            <v>2024</v>
          </cell>
          <cell r="C372" t="str">
            <v>2</v>
          </cell>
          <cell r="D372">
            <v>45292</v>
          </cell>
          <cell r="E372">
            <v>45611</v>
          </cell>
          <cell r="F372" t="str">
            <v>0121-01</v>
          </cell>
          <cell r="G372">
            <v>45327</v>
          </cell>
          <cell r="H372" t="str">
            <v>145</v>
          </cell>
          <cell r="I372" t="str">
            <v>CONTRATO DE PRESTACION DE SERVICIOS PROFESIONALES</v>
          </cell>
          <cell r="J372">
            <v>266</v>
          </cell>
          <cell r="K372">
            <v>45327</v>
          </cell>
          <cell r="L372">
            <v>45504</v>
          </cell>
          <cell r="M372" t="str">
            <v>177</v>
          </cell>
          <cell r="N372" t="str">
            <v>02</v>
          </cell>
          <cell r="O372" t="str">
            <v>ORDENES DE PAGO</v>
          </cell>
          <cell r="P372" t="str">
            <v>576</v>
          </cell>
          <cell r="Q372" t="str">
            <v>329</v>
          </cell>
          <cell r="R372" t="str">
            <v>Prestar servicios profesionales en la Dirección de Talento Humano para realizar los procesos de intervención archivística de conformidad con los procedimientos establecidos en el marco del cumplimiento del Programa de Gestión Documental de la Entidad. PC 1029.</v>
          </cell>
          <cell r="S372" t="str">
            <v>O23011605560000007662</v>
          </cell>
          <cell r="T372" t="str">
            <v>Fortalecimiento a la gestión institucional de la SDMujer en Bogotá</v>
          </cell>
          <cell r="U372" t="str">
            <v>1-100-F001</v>
          </cell>
          <cell r="V372" t="str">
            <v>VA-RECURSOS DISTRITO</v>
          </cell>
          <cell r="W372" t="str">
            <v>O232020200991114</v>
          </cell>
          <cell r="X372" t="str">
            <v>Servicios de planificación económica, social y estadística de la administración publica</v>
          </cell>
          <cell r="Y372" t="str">
            <v>PM/0121/0108/45990287662</v>
          </cell>
          <cell r="Z372" t="str">
            <v/>
          </cell>
          <cell r="AA372" t="str">
            <v>Servicio de promoción de la garantía de derechos</v>
          </cell>
          <cell r="AB372" t="str">
            <v>10</v>
          </cell>
          <cell r="AC372" t="str">
            <v>CONTRATACIÓN DIRECTA</v>
          </cell>
          <cell r="AD372" t="str">
            <v>1008858630</v>
          </cell>
          <cell r="AE372" t="str">
            <v>CC</v>
          </cell>
          <cell r="AF372" t="str">
            <v>1024531083</v>
          </cell>
          <cell r="AG372" t="str">
            <v>MIRYEN  DELGADO DAVID</v>
          </cell>
          <cell r="AH372" t="str">
            <v>1000017590</v>
          </cell>
          <cell r="AI372" t="str">
            <v>DAYRA MARCELA ALDANA DIAZ</v>
          </cell>
          <cell r="AJ372" t="str">
            <v>1004993529</v>
          </cell>
          <cell r="AK372" t="str">
            <v>LUIS GUILLERMO FLECHAS SALCEDO</v>
          </cell>
          <cell r="AL372">
            <v>21830000</v>
          </cell>
          <cell r="AM372">
            <v>616667</v>
          </cell>
          <cell r="AN372">
            <v>0</v>
          </cell>
          <cell r="AO372">
            <v>21213333</v>
          </cell>
          <cell r="AP372">
            <v>21213333</v>
          </cell>
          <cell r="AQ372">
            <v>0</v>
          </cell>
          <cell r="AR372" t="str">
            <v>5000633604</v>
          </cell>
          <cell r="AS372" t="str">
            <v>1</v>
          </cell>
          <cell r="AT372" t="str">
            <v>507338</v>
          </cell>
          <cell r="AU372" t="str">
            <v>1</v>
          </cell>
          <cell r="AV372">
            <v>45327</v>
          </cell>
          <cell r="AW372" t="str">
            <v/>
          </cell>
        </row>
        <row r="373">
          <cell r="A373" t="str">
            <v>285-2024</v>
          </cell>
          <cell r="B373" t="str">
            <v>2024</v>
          </cell>
          <cell r="C373" t="str">
            <v>2</v>
          </cell>
          <cell r="D373">
            <v>45292</v>
          </cell>
          <cell r="E373">
            <v>45611</v>
          </cell>
          <cell r="F373" t="str">
            <v>0121-01</v>
          </cell>
          <cell r="G373">
            <v>45327</v>
          </cell>
          <cell r="H373" t="str">
            <v>145</v>
          </cell>
          <cell r="I373" t="str">
            <v>CONTRATO DE PRESTACION DE SERVICIOS PROFESIONALES</v>
          </cell>
          <cell r="J373">
            <v>285</v>
          </cell>
          <cell r="K373">
            <v>45327</v>
          </cell>
          <cell r="L373">
            <v>45504</v>
          </cell>
          <cell r="M373" t="str">
            <v>177</v>
          </cell>
          <cell r="N373" t="str">
            <v>02</v>
          </cell>
          <cell r="O373" t="str">
            <v>ORDENES DE PAGO</v>
          </cell>
          <cell r="P373" t="str">
            <v>308</v>
          </cell>
          <cell r="Q373" t="str">
            <v>330</v>
          </cell>
          <cell r="R373" t="str">
            <v>Brindar Asistencia Técnica a los sectores de la administración distrital para transversalizar el enfoque de género y apoyar la implementación de la Política Pública de Mujeres y Equidad De Género. PC 161.</v>
          </cell>
          <cell r="S373" t="str">
            <v>O23011601050000007738</v>
          </cell>
          <cell r="T373" t="str">
            <v>Implementación de Políticas Públicas lideradas por la Secretaria de la Mujer y Transversalización de género para promover igualdad, desarrollo de capacidades y reconocimiento de las mujeres de Bogotá</v>
          </cell>
          <cell r="U373" t="str">
            <v>1-100-F001</v>
          </cell>
          <cell r="V373" t="str">
            <v>VA-RECURSOS DISTRITO</v>
          </cell>
          <cell r="W373" t="str">
            <v>O232020200991114</v>
          </cell>
          <cell r="X373" t="str">
            <v>Servicios de planificación económica, social y estadística de la administración publica</v>
          </cell>
          <cell r="Y373" t="str">
            <v>PM/0121/0108/45020227738</v>
          </cell>
          <cell r="Z373" t="str">
            <v/>
          </cell>
          <cell r="AA373" t="str">
            <v>Servicio de promoción de la garantía de derechos</v>
          </cell>
          <cell r="AB373" t="str">
            <v>10</v>
          </cell>
          <cell r="AC373" t="str">
            <v>CONTRATACIÓN DIRECTA</v>
          </cell>
          <cell r="AD373" t="str">
            <v>1009886951</v>
          </cell>
          <cell r="AE373" t="str">
            <v>CE</v>
          </cell>
          <cell r="AF373" t="str">
            <v>394512</v>
          </cell>
          <cell r="AG373" t="str">
            <v>MARTINA  COCCO</v>
          </cell>
          <cell r="AH373" t="str">
            <v>1000017590</v>
          </cell>
          <cell r="AI373" t="str">
            <v>DAYRA MARCELA ALDANA DIAZ</v>
          </cell>
          <cell r="AJ373" t="str">
            <v>1004993529</v>
          </cell>
          <cell r="AK373" t="str">
            <v>LUIS GUILLERMO FLECHAS SALCEDO</v>
          </cell>
          <cell r="AL373">
            <v>41400000</v>
          </cell>
          <cell r="AM373">
            <v>1150000</v>
          </cell>
          <cell r="AN373">
            <v>0</v>
          </cell>
          <cell r="AO373">
            <v>40250000</v>
          </cell>
          <cell r="AP373">
            <v>40250000</v>
          </cell>
          <cell r="AQ373">
            <v>0</v>
          </cell>
          <cell r="AR373" t="str">
            <v>5000633612</v>
          </cell>
          <cell r="AS373" t="str">
            <v>1</v>
          </cell>
          <cell r="AT373" t="str">
            <v>498449</v>
          </cell>
          <cell r="AU373" t="str">
            <v>1</v>
          </cell>
          <cell r="AV373">
            <v>45327</v>
          </cell>
          <cell r="AW373" t="str">
            <v/>
          </cell>
        </row>
        <row r="374">
          <cell r="A374" t="str">
            <v>281-2024</v>
          </cell>
          <cell r="B374" t="str">
            <v>2024</v>
          </cell>
          <cell r="C374" t="str">
            <v>2</v>
          </cell>
          <cell r="D374">
            <v>45292</v>
          </cell>
          <cell r="E374">
            <v>45611</v>
          </cell>
          <cell r="F374" t="str">
            <v>0121-01</v>
          </cell>
          <cell r="G374">
            <v>45327</v>
          </cell>
          <cell r="H374" t="str">
            <v>145</v>
          </cell>
          <cell r="I374" t="str">
            <v>CONTRATO DE PRESTACION DE SERVICIOS PROFESIONALES</v>
          </cell>
          <cell r="J374">
            <v>281</v>
          </cell>
          <cell r="K374">
            <v>45327</v>
          </cell>
          <cell r="L374">
            <v>45504</v>
          </cell>
          <cell r="M374" t="str">
            <v>177</v>
          </cell>
          <cell r="N374" t="str">
            <v>02</v>
          </cell>
          <cell r="O374" t="str">
            <v>ORDENES DE PAGO</v>
          </cell>
          <cell r="P374" t="str">
            <v>655</v>
          </cell>
          <cell r="Q374" t="str">
            <v>331</v>
          </cell>
          <cell r="R374" t="str">
            <v>Prestar servicios profesionales brindando acompañamiento jurídico a la Dirección de Gestión del Conocimiento en la proyección y revisión de documentos y asuntos relacionados con las funciones de la dependencia. PC 328.</v>
          </cell>
          <cell r="S374" t="str">
            <v>O23011605530000007668</v>
          </cell>
          <cell r="T374" t="str">
            <v>Levantamiento y análisis de información para la garantía de derechos de las mujeres en Bogotá</v>
          </cell>
          <cell r="U374" t="str">
            <v>1-100-F001</v>
          </cell>
          <cell r="V374" t="str">
            <v>VA-RECURSOS DISTRITO</v>
          </cell>
          <cell r="W374" t="str">
            <v>O232020200991114</v>
          </cell>
          <cell r="X374" t="str">
            <v>Servicios de planificación económica, social y estadística de la administración publica</v>
          </cell>
          <cell r="Y374" t="str">
            <v>PM/0121/0107/45020207668</v>
          </cell>
          <cell r="Z374" t="str">
            <v/>
          </cell>
          <cell r="AA374" t="str">
            <v>Servicio de información estadística en temas de gé</v>
          </cell>
          <cell r="AB374" t="str">
            <v>10</v>
          </cell>
          <cell r="AC374" t="str">
            <v>CONTRATACIÓN DIRECTA</v>
          </cell>
          <cell r="AD374" t="str">
            <v>1011476448</v>
          </cell>
          <cell r="AE374" t="str">
            <v>CC</v>
          </cell>
          <cell r="AF374" t="str">
            <v>52817188</v>
          </cell>
          <cell r="AG374" t="str">
            <v>ANDREA CAROLINA GOMEZ TOVAR</v>
          </cell>
          <cell r="AH374" t="str">
            <v>1000017590</v>
          </cell>
          <cell r="AI374" t="str">
            <v>DAYRA MARCELA ALDANA DIAZ</v>
          </cell>
          <cell r="AJ374" t="str">
            <v>1004993529</v>
          </cell>
          <cell r="AK374" t="str">
            <v>LUIS GUILLERMO FLECHAS SALCEDO</v>
          </cell>
          <cell r="AL374">
            <v>24192000</v>
          </cell>
          <cell r="AM374">
            <v>672000</v>
          </cell>
          <cell r="AN374">
            <v>0</v>
          </cell>
          <cell r="AO374">
            <v>23520000</v>
          </cell>
          <cell r="AP374">
            <v>23520000</v>
          </cell>
          <cell r="AQ374">
            <v>0</v>
          </cell>
          <cell r="AR374" t="str">
            <v>5000633615</v>
          </cell>
          <cell r="AS374" t="str">
            <v>1</v>
          </cell>
          <cell r="AT374" t="str">
            <v>513943</v>
          </cell>
          <cell r="AU374" t="str">
            <v>1</v>
          </cell>
          <cell r="AV374">
            <v>45327</v>
          </cell>
          <cell r="AW374" t="str">
            <v/>
          </cell>
        </row>
        <row r="375">
          <cell r="A375" t="str">
            <v>281-2024</v>
          </cell>
          <cell r="B375" t="str">
            <v>2024</v>
          </cell>
          <cell r="C375" t="str">
            <v>4</v>
          </cell>
          <cell r="D375">
            <v>45292</v>
          </cell>
          <cell r="E375">
            <v>45611</v>
          </cell>
          <cell r="F375" t="str">
            <v>0121-01</v>
          </cell>
          <cell r="G375">
            <v>45327</v>
          </cell>
          <cell r="H375" t="str">
            <v>145</v>
          </cell>
          <cell r="I375" t="str">
            <v>CONTRATO DE PRESTACION DE SERVICIOS PROFESIONALES</v>
          </cell>
          <cell r="J375">
            <v>281</v>
          </cell>
          <cell r="K375">
            <v>45327</v>
          </cell>
          <cell r="L375">
            <v>45504</v>
          </cell>
          <cell r="M375" t="str">
            <v>177</v>
          </cell>
          <cell r="N375" t="str">
            <v>02</v>
          </cell>
          <cell r="O375" t="str">
            <v>ORDENES DE PAGO</v>
          </cell>
          <cell r="P375" t="str">
            <v>655</v>
          </cell>
          <cell r="Q375" t="str">
            <v>331</v>
          </cell>
          <cell r="R375" t="str">
            <v>Prestar servicios profesionales brindando acompañamiento jurídico a la Dirección de Gestión del Conocimiento en la proyección y revisión de documentos y asuntos relacionados con las funciones de la dependencia. PC 328.</v>
          </cell>
          <cell r="S375" t="str">
            <v>O23011605530000007668</v>
          </cell>
          <cell r="T375" t="str">
            <v>Levantamiento y análisis de información para la garantía de derechos de las mujeres en Bogotá</v>
          </cell>
          <cell r="U375" t="str">
            <v>1-100-F001</v>
          </cell>
          <cell r="V375" t="str">
            <v>VA-RECURSOS DISTRITO</v>
          </cell>
          <cell r="W375" t="str">
            <v>O232020200991114</v>
          </cell>
          <cell r="X375" t="str">
            <v>Servicios de planificación económica, social y estadística de la administración publica</v>
          </cell>
          <cell r="Y375" t="str">
            <v>PM/0121/0107/45020307668</v>
          </cell>
          <cell r="Z375" t="str">
            <v/>
          </cell>
          <cell r="AA375" t="str">
            <v>Servicio de información estadística en temas de gé</v>
          </cell>
          <cell r="AB375" t="str">
            <v>10</v>
          </cell>
          <cell r="AC375" t="str">
            <v>CONTRATACIÓN DIRECTA</v>
          </cell>
          <cell r="AD375" t="str">
            <v>1011476448</v>
          </cell>
          <cell r="AE375" t="str">
            <v>CC</v>
          </cell>
          <cell r="AF375" t="str">
            <v>52817188</v>
          </cell>
          <cell r="AG375" t="str">
            <v>ANDREA CAROLINA GOMEZ TOVAR</v>
          </cell>
          <cell r="AH375" t="str">
            <v>1000017590</v>
          </cell>
          <cell r="AI375" t="str">
            <v>DAYRA MARCELA ALDANA DIAZ</v>
          </cell>
          <cell r="AJ375" t="str">
            <v>1004993529</v>
          </cell>
          <cell r="AK375" t="str">
            <v>LUIS GUILLERMO FLECHAS SALCEDO</v>
          </cell>
          <cell r="AL375">
            <v>24192000</v>
          </cell>
          <cell r="AM375">
            <v>672000</v>
          </cell>
          <cell r="AN375">
            <v>0</v>
          </cell>
          <cell r="AO375">
            <v>23520000</v>
          </cell>
          <cell r="AP375">
            <v>23520000</v>
          </cell>
          <cell r="AQ375">
            <v>0</v>
          </cell>
          <cell r="AR375" t="str">
            <v>5000633615</v>
          </cell>
          <cell r="AS375" t="str">
            <v>2</v>
          </cell>
          <cell r="AT375" t="str">
            <v>513943</v>
          </cell>
          <cell r="AU375" t="str">
            <v>2</v>
          </cell>
          <cell r="AV375">
            <v>45327</v>
          </cell>
          <cell r="AW375" t="str">
            <v/>
          </cell>
        </row>
        <row r="376">
          <cell r="A376" t="str">
            <v>288-2024</v>
          </cell>
          <cell r="B376" t="str">
            <v>2024</v>
          </cell>
          <cell r="C376" t="str">
            <v>4</v>
          </cell>
          <cell r="D376">
            <v>45292</v>
          </cell>
          <cell r="E376">
            <v>45611</v>
          </cell>
          <cell r="F376" t="str">
            <v>0121-01</v>
          </cell>
          <cell r="G376">
            <v>45327</v>
          </cell>
          <cell r="H376" t="str">
            <v>145</v>
          </cell>
          <cell r="I376" t="str">
            <v>CONTRATO DE PRESTACION DE SERVICIOS PROFESIONALES</v>
          </cell>
          <cell r="J376">
            <v>288</v>
          </cell>
          <cell r="K376">
            <v>45327</v>
          </cell>
          <cell r="L376">
            <v>45504</v>
          </cell>
          <cell r="M376" t="str">
            <v>177</v>
          </cell>
          <cell r="N376" t="str">
            <v>02</v>
          </cell>
          <cell r="O376" t="str">
            <v>ORDENES DE PAGO</v>
          </cell>
          <cell r="P376" t="str">
            <v>547</v>
          </cell>
          <cell r="Q376" t="str">
            <v>332</v>
          </cell>
          <cell r="R376" t="str">
            <v>Prestar servicios profesionales para adelantar las actividades relacionadas con el apoyo a la supervisión, seguimiento y control de los contratos de apoyo a la entidad, ejecutados a través de la Dirección Administrativa y Financiera. PC 1036.</v>
          </cell>
          <cell r="S376" t="str">
            <v>O23011605560000007662</v>
          </cell>
          <cell r="T376" t="str">
            <v>Fortalecimiento a la gestión institucional de la SDMujer en Bogotá</v>
          </cell>
          <cell r="U376" t="str">
            <v>1-100-F001</v>
          </cell>
          <cell r="V376" t="str">
            <v>VA-RECURSOS DISTRITO</v>
          </cell>
          <cell r="W376" t="str">
            <v>O232020200991114</v>
          </cell>
          <cell r="X376" t="str">
            <v>Servicios de planificación económica, social y estadística de la administración publica</v>
          </cell>
          <cell r="Y376" t="str">
            <v>PM/0121/0108/45990287662</v>
          </cell>
          <cell r="Z376" t="str">
            <v/>
          </cell>
          <cell r="AA376" t="str">
            <v>Servicio de promoción de la garantía de derechos</v>
          </cell>
          <cell r="AB376" t="str">
            <v>10</v>
          </cell>
          <cell r="AC376" t="str">
            <v>CONTRATACIÓN DIRECTA</v>
          </cell>
          <cell r="AD376" t="str">
            <v>1000313014</v>
          </cell>
          <cell r="AE376" t="str">
            <v>CC</v>
          </cell>
          <cell r="AF376" t="str">
            <v>1020752054</v>
          </cell>
          <cell r="AG376" t="str">
            <v>YULY AUDREY RUIZ VARGAS</v>
          </cell>
          <cell r="AH376" t="str">
            <v>1000017590</v>
          </cell>
          <cell r="AI376" t="str">
            <v>DAYRA MARCELA ALDANA DIAZ</v>
          </cell>
          <cell r="AJ376" t="str">
            <v>1004993529</v>
          </cell>
          <cell r="AK376" t="str">
            <v>LUIS GUILLERMO FLECHAS SALCEDO</v>
          </cell>
          <cell r="AL376">
            <v>32500000</v>
          </cell>
          <cell r="AM376">
            <v>3500000</v>
          </cell>
          <cell r="AN376">
            <v>0</v>
          </cell>
          <cell r="AO376">
            <v>29000000</v>
          </cell>
          <cell r="AP376">
            <v>29000000</v>
          </cell>
          <cell r="AQ376">
            <v>0</v>
          </cell>
          <cell r="AR376" t="str">
            <v>5000633660</v>
          </cell>
          <cell r="AS376" t="str">
            <v>1</v>
          </cell>
          <cell r="AT376" t="str">
            <v>506041</v>
          </cell>
          <cell r="AU376" t="str">
            <v>1</v>
          </cell>
          <cell r="AV376">
            <v>45327</v>
          </cell>
          <cell r="AW376" t="str">
            <v/>
          </cell>
        </row>
        <row r="377">
          <cell r="A377" t="str">
            <v>292-2024</v>
          </cell>
          <cell r="B377" t="str">
            <v>2024</v>
          </cell>
          <cell r="C377" t="str">
            <v>4</v>
          </cell>
          <cell r="D377">
            <v>45292</v>
          </cell>
          <cell r="E377">
            <v>45611</v>
          </cell>
          <cell r="F377" t="str">
            <v>0121-01</v>
          </cell>
          <cell r="G377">
            <v>45327</v>
          </cell>
          <cell r="H377" t="str">
            <v>145</v>
          </cell>
          <cell r="I377" t="str">
            <v>CONTRATO DE PRESTACION DE SERVICIOS PROFESIONALES</v>
          </cell>
          <cell r="J377">
            <v>292</v>
          </cell>
          <cell r="K377">
            <v>45327</v>
          </cell>
          <cell r="L377">
            <v>45504</v>
          </cell>
          <cell r="M377" t="str">
            <v>177</v>
          </cell>
          <cell r="N377" t="str">
            <v>02</v>
          </cell>
          <cell r="O377" t="str">
            <v>ORDENES DE PAGO</v>
          </cell>
          <cell r="P377" t="str">
            <v>796</v>
          </cell>
          <cell r="Q377" t="str">
            <v>333</v>
          </cell>
          <cell r="R377" t="str">
            <v>Prestar servicios profesionales a la Subsecretaría del Cuidado y Políticas de Igualdad en la articulación de acciones con el Concejo de Bogotá, en lo relacionado con el control político, proyectos de acuerdo, proyectos de ley y respuestas e insumos que se requieran por parte de la instancia que estén relacionados con la Secretaría Distrital de la Mujer. PC 434.</v>
          </cell>
          <cell r="S377" t="str">
            <v>O23011601050000007671</v>
          </cell>
          <cell r="T377" t="str">
            <v>Implementación de acciones afirmativas dirigidas a las mujeres con enfoque diferencial y de género en Bogotá</v>
          </cell>
          <cell r="U377" t="str">
            <v>1-100-F001</v>
          </cell>
          <cell r="V377" t="str">
            <v>VA-RECURSOS DISTRITO</v>
          </cell>
          <cell r="W377" t="str">
            <v>O232020200991122</v>
          </cell>
          <cell r="X377" t="str">
            <v>Servicios de la administración pública relacionados con la salud</v>
          </cell>
          <cell r="Y377" t="str">
            <v>PM/0121/0108/45020327671</v>
          </cell>
          <cell r="Z377" t="str">
            <v/>
          </cell>
          <cell r="AA377" t="str">
            <v>Servicio de promoción de la garantía de derechos</v>
          </cell>
          <cell r="AB377" t="str">
            <v>10</v>
          </cell>
          <cell r="AC377" t="str">
            <v>CONTRATACIÓN DIRECTA</v>
          </cell>
          <cell r="AD377" t="str">
            <v>1011938666</v>
          </cell>
          <cell r="AE377" t="str">
            <v>CC</v>
          </cell>
          <cell r="AF377" t="str">
            <v>1018486213</v>
          </cell>
          <cell r="AG377" t="str">
            <v>MARIA ISABEL PARRA ROJAS</v>
          </cell>
          <cell r="AH377" t="str">
            <v>1000017590</v>
          </cell>
          <cell r="AI377" t="str">
            <v>DAYRA MARCELA ALDANA DIAZ</v>
          </cell>
          <cell r="AJ377" t="str">
            <v>1004993529</v>
          </cell>
          <cell r="AK377" t="str">
            <v>LUIS GUILLERMO FLECHAS SALCEDO</v>
          </cell>
          <cell r="AL377">
            <v>14708400</v>
          </cell>
          <cell r="AM377">
            <v>571993</v>
          </cell>
          <cell r="AN377">
            <v>0</v>
          </cell>
          <cell r="AO377">
            <v>14136407</v>
          </cell>
          <cell r="AP377">
            <v>14136407</v>
          </cell>
          <cell r="AQ377">
            <v>0</v>
          </cell>
          <cell r="AR377" t="str">
            <v>5000633674</v>
          </cell>
          <cell r="AS377" t="str">
            <v>1</v>
          </cell>
          <cell r="AT377" t="str">
            <v>521791</v>
          </cell>
          <cell r="AU377" t="str">
            <v>1</v>
          </cell>
          <cell r="AV377">
            <v>45327</v>
          </cell>
          <cell r="AW377" t="str">
            <v/>
          </cell>
        </row>
        <row r="378">
          <cell r="A378" t="str">
            <v>292-2024</v>
          </cell>
          <cell r="B378" t="str">
            <v>2024</v>
          </cell>
          <cell r="C378" t="str">
            <v>2</v>
          </cell>
          <cell r="D378">
            <v>45292</v>
          </cell>
          <cell r="E378">
            <v>45611</v>
          </cell>
          <cell r="F378" t="str">
            <v>0121-01</v>
          </cell>
          <cell r="G378">
            <v>45327</v>
          </cell>
          <cell r="H378" t="str">
            <v>145</v>
          </cell>
          <cell r="I378" t="str">
            <v>CONTRATO DE PRESTACION DE SERVICIOS PROFESIONALES</v>
          </cell>
          <cell r="J378">
            <v>292</v>
          </cell>
          <cell r="K378">
            <v>45327</v>
          </cell>
          <cell r="L378">
            <v>45504</v>
          </cell>
          <cell r="M378" t="str">
            <v>177</v>
          </cell>
          <cell r="N378" t="str">
            <v>02</v>
          </cell>
          <cell r="O378" t="str">
            <v>ORDENES DE PAGO</v>
          </cell>
          <cell r="P378" t="str">
            <v>796</v>
          </cell>
          <cell r="Q378" t="str">
            <v>333</v>
          </cell>
          <cell r="R378" t="str">
            <v>Prestar servicios profesionales a la Subsecretaría del Cuidado y Políticas de Igualdad en la articulación de acciones con el Concejo de Bogotá, en lo relacionado con el control político, proyectos de acuerdo, proyectos de ley y respuestas e insumos que se requieran por parte de la instancia que estén relacionados con la Secretaría Distrital de la Mujer. PC 434.</v>
          </cell>
          <cell r="S378" t="str">
            <v>O23011601050000007671</v>
          </cell>
          <cell r="T378" t="str">
            <v>Implementación de acciones afirmativas dirigidas a las mujeres con enfoque diferencial y de género en Bogotá</v>
          </cell>
          <cell r="U378" t="str">
            <v>1-100-F001</v>
          </cell>
          <cell r="V378" t="str">
            <v>VA-RECURSOS DISTRITO</v>
          </cell>
          <cell r="W378" t="str">
            <v>O232020200991122</v>
          </cell>
          <cell r="X378" t="str">
            <v>Servicios de la administración pública relacionados con la salud</v>
          </cell>
          <cell r="Y378" t="str">
            <v>PM/0121/0108/45020227671</v>
          </cell>
          <cell r="Z378" t="str">
            <v/>
          </cell>
          <cell r="AA378" t="str">
            <v>Servicio de promoción de la garantía de derechos</v>
          </cell>
          <cell r="AB378" t="str">
            <v>10</v>
          </cell>
          <cell r="AC378" t="str">
            <v>CONTRATACIÓN DIRECTA</v>
          </cell>
          <cell r="AD378" t="str">
            <v>1011938666</v>
          </cell>
          <cell r="AE378" t="str">
            <v>CC</v>
          </cell>
          <cell r="AF378" t="str">
            <v>1018486213</v>
          </cell>
          <cell r="AG378" t="str">
            <v>MARIA ISABEL PARRA ROJAS</v>
          </cell>
          <cell r="AH378" t="str">
            <v>1000017590</v>
          </cell>
          <cell r="AI378" t="str">
            <v>DAYRA MARCELA ALDANA DIAZ</v>
          </cell>
          <cell r="AJ378" t="str">
            <v>1004993529</v>
          </cell>
          <cell r="AK378" t="str">
            <v>LUIS GUILLERMO FLECHAS SALCEDO</v>
          </cell>
          <cell r="AL378">
            <v>14275800</v>
          </cell>
          <cell r="AM378">
            <v>555170</v>
          </cell>
          <cell r="AN378">
            <v>0</v>
          </cell>
          <cell r="AO378">
            <v>13720630</v>
          </cell>
          <cell r="AP378">
            <v>13720630</v>
          </cell>
          <cell r="AQ378">
            <v>0</v>
          </cell>
          <cell r="AR378" t="str">
            <v>5000633674</v>
          </cell>
          <cell r="AS378" t="str">
            <v>2</v>
          </cell>
          <cell r="AT378" t="str">
            <v>521791</v>
          </cell>
          <cell r="AU378" t="str">
            <v>2</v>
          </cell>
          <cell r="AV378">
            <v>45327</v>
          </cell>
          <cell r="AW378" t="str">
            <v/>
          </cell>
        </row>
        <row r="379">
          <cell r="A379" t="str">
            <v>292-2024</v>
          </cell>
          <cell r="B379" t="str">
            <v>2024</v>
          </cell>
          <cell r="C379" t="str">
            <v>2</v>
          </cell>
          <cell r="D379">
            <v>45292</v>
          </cell>
          <cell r="E379">
            <v>45611</v>
          </cell>
          <cell r="F379" t="str">
            <v>0121-01</v>
          </cell>
          <cell r="G379">
            <v>45327</v>
          </cell>
          <cell r="H379" t="str">
            <v>145</v>
          </cell>
          <cell r="I379" t="str">
            <v>CONTRATO DE PRESTACION DE SERVICIOS PROFESIONALES</v>
          </cell>
          <cell r="J379">
            <v>292</v>
          </cell>
          <cell r="K379">
            <v>45327</v>
          </cell>
          <cell r="L379">
            <v>45504</v>
          </cell>
          <cell r="M379" t="str">
            <v>177</v>
          </cell>
          <cell r="N379" t="str">
            <v>02</v>
          </cell>
          <cell r="O379" t="str">
            <v>ORDENES DE PAGO</v>
          </cell>
          <cell r="P379" t="str">
            <v>796</v>
          </cell>
          <cell r="Q379" t="str">
            <v>333</v>
          </cell>
          <cell r="R379" t="str">
            <v>Prestar servicios profesionales a la Subsecretaría del Cuidado y Políticas de Igualdad en la articulación de acciones con el Concejo de Bogotá, en lo relacionado con el control político, proyectos de acuerdo, proyectos de ley y respuestas e insumos que se requieran por parte de la instancia que estén relacionados con la Secretaría Distrital de la Mujer. PC 434.</v>
          </cell>
          <cell r="S379" t="str">
            <v>O23011601050000007671</v>
          </cell>
          <cell r="T379" t="str">
            <v>Implementación de acciones afirmativas dirigidas a las mujeres con enfoque diferencial y de género en Bogotá</v>
          </cell>
          <cell r="U379" t="str">
            <v>1-100-F001</v>
          </cell>
          <cell r="V379" t="str">
            <v>VA-RECURSOS DISTRITO</v>
          </cell>
          <cell r="W379" t="str">
            <v>O232020200991122</v>
          </cell>
          <cell r="X379" t="str">
            <v>Servicios de la administración pública relacionados con la salud</v>
          </cell>
          <cell r="Y379" t="str">
            <v>PM/0121/0108/45020227671</v>
          </cell>
          <cell r="Z379" t="str">
            <v/>
          </cell>
          <cell r="AA379" t="str">
            <v>Servicio de promoción de la garantía de derechos</v>
          </cell>
          <cell r="AB379" t="str">
            <v>10</v>
          </cell>
          <cell r="AC379" t="str">
            <v>CONTRATACIÓN DIRECTA</v>
          </cell>
          <cell r="AD379" t="str">
            <v>1011938666</v>
          </cell>
          <cell r="AE379" t="str">
            <v>CC</v>
          </cell>
          <cell r="AF379" t="str">
            <v>1018486213</v>
          </cell>
          <cell r="AG379" t="str">
            <v>MARIA ISABEL PARRA ROJAS</v>
          </cell>
          <cell r="AH379" t="str">
            <v>1000017590</v>
          </cell>
          <cell r="AI379" t="str">
            <v>DAYRA MARCELA ALDANA DIAZ</v>
          </cell>
          <cell r="AJ379" t="str">
            <v>1004993529</v>
          </cell>
          <cell r="AK379" t="str">
            <v>LUIS GUILLERMO FLECHAS SALCEDO</v>
          </cell>
          <cell r="AL379">
            <v>14275800</v>
          </cell>
          <cell r="AM379">
            <v>555170</v>
          </cell>
          <cell r="AN379">
            <v>0</v>
          </cell>
          <cell r="AO379">
            <v>13720630</v>
          </cell>
          <cell r="AP379">
            <v>13720630</v>
          </cell>
          <cell r="AQ379">
            <v>0</v>
          </cell>
          <cell r="AR379" t="str">
            <v>5000633674</v>
          </cell>
          <cell r="AS379" t="str">
            <v>3</v>
          </cell>
          <cell r="AT379" t="str">
            <v>521791</v>
          </cell>
          <cell r="AU379" t="str">
            <v>3</v>
          </cell>
          <cell r="AV379">
            <v>45327</v>
          </cell>
          <cell r="AW379" t="str">
            <v/>
          </cell>
        </row>
        <row r="380">
          <cell r="A380" t="str">
            <v>272-2024</v>
          </cell>
          <cell r="B380" t="str">
            <v>2024</v>
          </cell>
          <cell r="C380" t="str">
            <v>4</v>
          </cell>
          <cell r="D380">
            <v>45292</v>
          </cell>
          <cell r="E380">
            <v>45611</v>
          </cell>
          <cell r="F380" t="str">
            <v>0121-01</v>
          </cell>
          <cell r="G380">
            <v>45327</v>
          </cell>
          <cell r="H380" t="str">
            <v>145</v>
          </cell>
          <cell r="I380" t="str">
            <v>CONTRATO DE PRESTACION DE SERVICIOS PROFESIONALES</v>
          </cell>
          <cell r="J380">
            <v>272</v>
          </cell>
          <cell r="K380">
            <v>45327</v>
          </cell>
          <cell r="L380">
            <v>45504</v>
          </cell>
          <cell r="M380" t="str">
            <v>177</v>
          </cell>
          <cell r="N380" t="str">
            <v>02</v>
          </cell>
          <cell r="O380" t="str">
            <v>ORDENES DE PAGO</v>
          </cell>
          <cell r="P380" t="str">
            <v>40</v>
          </cell>
          <cell r="Q380" t="str">
            <v>334</v>
          </cell>
          <cell r="R380" t="str">
            <v>Prestar servicios profesionales para la realización de Primera Atención, seguimiento de casos y acciones orientadas al empoderamiento de las mujeres en la Casas de Igualdad de Oportunidades para las Mujeres que le sea asignada. PC 259.</v>
          </cell>
          <cell r="S380" t="str">
            <v>O23011601020000007675</v>
          </cell>
          <cell r="T380" t="str">
            <v>Implementación de la Estrategia de Territorialización de la Política Pública de Mujeres y Equidad de Género a través de las Casas de Igualdad de Oportunidades para las Mujeres en Bogotá</v>
          </cell>
          <cell r="U380" t="str">
            <v>1-100-F001</v>
          </cell>
          <cell r="V380" t="str">
            <v>VA-RECURSOS DISTRITO</v>
          </cell>
          <cell r="W380" t="str">
            <v>O232020200991122</v>
          </cell>
          <cell r="X380" t="str">
            <v>Servicios de la administración pública relacionados con la salud</v>
          </cell>
          <cell r="Y380" t="str">
            <v>PM/0121/0108/45020227675</v>
          </cell>
          <cell r="Z380" t="str">
            <v/>
          </cell>
          <cell r="AA380" t="str">
            <v>Servicio de promoción de la garantía de derechos</v>
          </cell>
          <cell r="AB380" t="str">
            <v>10</v>
          </cell>
          <cell r="AC380" t="str">
            <v>CONTRATACIÓN DIRECTA</v>
          </cell>
          <cell r="AD380" t="str">
            <v>1004742080</v>
          </cell>
          <cell r="AE380" t="str">
            <v>CC</v>
          </cell>
          <cell r="AF380" t="str">
            <v>1012342404</v>
          </cell>
          <cell r="AG380" t="str">
            <v>GLORIA ALEXANDRA MOJICA TORRES</v>
          </cell>
          <cell r="AH380" t="str">
            <v>1000017590</v>
          </cell>
          <cell r="AI380" t="str">
            <v>DAYRA MARCELA ALDANA DIAZ</v>
          </cell>
          <cell r="AJ380" t="str">
            <v>1004993529</v>
          </cell>
          <cell r="AK380" t="str">
            <v>LUIS GUILLERMO FLECHAS SALCEDO</v>
          </cell>
          <cell r="AL380">
            <v>34482500</v>
          </cell>
          <cell r="AM380">
            <v>3713500</v>
          </cell>
          <cell r="AN380">
            <v>0</v>
          </cell>
          <cell r="AO380">
            <v>30769000</v>
          </cell>
          <cell r="AP380">
            <v>30769000</v>
          </cell>
          <cell r="AQ380">
            <v>0</v>
          </cell>
          <cell r="AR380" t="str">
            <v>5000633691</v>
          </cell>
          <cell r="AS380" t="str">
            <v>1</v>
          </cell>
          <cell r="AT380" t="str">
            <v>489374</v>
          </cell>
          <cell r="AU380" t="str">
            <v>1</v>
          </cell>
          <cell r="AV380">
            <v>45327</v>
          </cell>
          <cell r="AW380" t="str">
            <v/>
          </cell>
        </row>
        <row r="381">
          <cell r="A381" t="str">
            <v>273-2024</v>
          </cell>
          <cell r="B381" t="str">
            <v>2024</v>
          </cell>
          <cell r="C381" t="str">
            <v>4</v>
          </cell>
          <cell r="D381">
            <v>45292</v>
          </cell>
          <cell r="E381">
            <v>45611</v>
          </cell>
          <cell r="F381" t="str">
            <v>0121-01</v>
          </cell>
          <cell r="G381">
            <v>45327</v>
          </cell>
          <cell r="H381" t="str">
            <v>145</v>
          </cell>
          <cell r="I381" t="str">
            <v>CONTRATO DE PRESTACION DE SERVICIOS PROFESIONALES</v>
          </cell>
          <cell r="J381">
            <v>273</v>
          </cell>
          <cell r="K381">
            <v>45327</v>
          </cell>
          <cell r="L381">
            <v>45504</v>
          </cell>
          <cell r="M381" t="str">
            <v>177</v>
          </cell>
          <cell r="N381" t="str">
            <v>02</v>
          </cell>
          <cell r="O381" t="str">
            <v>ORDENES DE PAGO</v>
          </cell>
          <cell r="P381" t="str">
            <v>46</v>
          </cell>
          <cell r="Q381" t="str">
            <v>335</v>
          </cell>
          <cell r="R381" t="str">
            <v>Prestar servicios profesionales para apoyar la implementación de las estrategias de Territorialización y de transversalización de la PPMYEG en los territorios urbanos y rurales del Distrito en el marco de la implementación del modelo de atención CIOM. PC 211.</v>
          </cell>
          <cell r="S381" t="str">
            <v>O23011601020000007675</v>
          </cell>
          <cell r="T381" t="str">
            <v>Implementación de la Estrategia de Territorialización de la Política Pública de Mujeres y Equidad de Género a través de las Casas de Igualdad de Oportunidades para las Mujeres en Bogotá</v>
          </cell>
          <cell r="U381" t="str">
            <v>1-100-F001</v>
          </cell>
          <cell r="V381" t="str">
            <v>VA-RECURSOS DISTRITO</v>
          </cell>
          <cell r="W381" t="str">
            <v>O232020200991122</v>
          </cell>
          <cell r="X381" t="str">
            <v>Servicios de la administración pública relacionados con la salud</v>
          </cell>
          <cell r="Y381" t="str">
            <v>PM/0121/0108/45020227675</v>
          </cell>
          <cell r="Z381" t="str">
            <v/>
          </cell>
          <cell r="AA381" t="str">
            <v>Servicio de promoción de la garantía de derechos</v>
          </cell>
          <cell r="AB381" t="str">
            <v>10</v>
          </cell>
          <cell r="AC381" t="str">
            <v>CONTRATACIÓN DIRECTA</v>
          </cell>
          <cell r="AD381" t="str">
            <v>1000284418</v>
          </cell>
          <cell r="AE381" t="str">
            <v>CC</v>
          </cell>
          <cell r="AF381" t="str">
            <v>43978910</v>
          </cell>
          <cell r="AG381" t="str">
            <v>YESSICA  HERRERA BELTRAN</v>
          </cell>
          <cell r="AH381" t="str">
            <v>1000017590</v>
          </cell>
          <cell r="AI381" t="str">
            <v>DAYRA MARCELA ALDANA DIAZ</v>
          </cell>
          <cell r="AJ381" t="str">
            <v>1004993529</v>
          </cell>
          <cell r="AK381" t="str">
            <v>LUIS GUILLERMO FLECHAS SALCEDO</v>
          </cell>
          <cell r="AL381">
            <v>51558000</v>
          </cell>
          <cell r="AM381">
            <v>1718600</v>
          </cell>
          <cell r="AN381">
            <v>0</v>
          </cell>
          <cell r="AO381">
            <v>49839400</v>
          </cell>
          <cell r="AP381">
            <v>49839400</v>
          </cell>
          <cell r="AQ381">
            <v>0</v>
          </cell>
          <cell r="AR381" t="str">
            <v>5000633697</v>
          </cell>
          <cell r="AS381" t="str">
            <v>1</v>
          </cell>
          <cell r="AT381" t="str">
            <v>489399</v>
          </cell>
          <cell r="AU381" t="str">
            <v>1</v>
          </cell>
          <cell r="AV381">
            <v>45327</v>
          </cell>
          <cell r="AW381" t="str">
            <v/>
          </cell>
        </row>
        <row r="382">
          <cell r="A382" t="str">
            <v>282-2024</v>
          </cell>
          <cell r="B382" t="str">
            <v>2024</v>
          </cell>
          <cell r="C382" t="str">
            <v>2</v>
          </cell>
          <cell r="D382">
            <v>45292</v>
          </cell>
          <cell r="E382">
            <v>45611</v>
          </cell>
          <cell r="F382" t="str">
            <v>0121-01</v>
          </cell>
          <cell r="G382">
            <v>45327</v>
          </cell>
          <cell r="H382" t="str">
            <v>148</v>
          </cell>
          <cell r="I382" t="str">
            <v>CONTRATO DE PRESTACION DE SERVICIOS DE APOYO A LA GESTION</v>
          </cell>
          <cell r="J382">
            <v>282</v>
          </cell>
          <cell r="K382">
            <v>45327</v>
          </cell>
          <cell r="L382">
            <v>45504</v>
          </cell>
          <cell r="M382" t="str">
            <v>177</v>
          </cell>
          <cell r="N382" t="str">
            <v>02</v>
          </cell>
          <cell r="O382" t="str">
            <v>ORDENES DE PAGO</v>
          </cell>
          <cell r="P382" t="str">
            <v>722</v>
          </cell>
          <cell r="Q382" t="str">
            <v>336</v>
          </cell>
          <cell r="R382" t="str">
            <v>Apoyar a la Dirección de Gestión del Conocimiento en la implementación de los procesos formativos asociados a temas de derechos de las mujeres mediante el uso de herramientas TIC, TAC y TEP. PC 362.</v>
          </cell>
          <cell r="S382" t="str">
            <v>O23011601020000007673</v>
          </cell>
          <cell r="T382" t="str">
            <v>Desarrollo de capacidades para aumentar la autonomía y empoderamiento de las mujeres en toda su diversidad en Bogotá</v>
          </cell>
          <cell r="U382" t="str">
            <v>1-100-F001</v>
          </cell>
          <cell r="V382" t="str">
            <v>VA-RECURSOS DISTRITO</v>
          </cell>
          <cell r="W382" t="str">
            <v>O232020200992913</v>
          </cell>
          <cell r="X382" t="str">
            <v>Servicios de educación para la formación y el trabajo</v>
          </cell>
          <cell r="Y382" t="str">
            <v>PM/0121/0109/45020347673</v>
          </cell>
          <cell r="Z382" t="str">
            <v/>
          </cell>
          <cell r="AA382" t="str">
            <v>Servicio de educación informal</v>
          </cell>
          <cell r="AB382" t="str">
            <v>10</v>
          </cell>
          <cell r="AC382" t="str">
            <v>CONTRATACIÓN DIRECTA</v>
          </cell>
          <cell r="AD382" t="str">
            <v>1000014431</v>
          </cell>
          <cell r="AE382" t="str">
            <v>CC</v>
          </cell>
          <cell r="AF382" t="str">
            <v>1015395389</v>
          </cell>
          <cell r="AG382" t="str">
            <v>LADY ALEXANDRA GALINDO ANGARITA</v>
          </cell>
          <cell r="AH382" t="str">
            <v>1000017590</v>
          </cell>
          <cell r="AI382" t="str">
            <v>DAYRA MARCELA ALDANA DIAZ</v>
          </cell>
          <cell r="AJ382" t="str">
            <v>1004993529</v>
          </cell>
          <cell r="AK382" t="str">
            <v>LUIS GUILLERMO FLECHAS SALCEDO</v>
          </cell>
          <cell r="AL382">
            <v>22278000</v>
          </cell>
          <cell r="AM382">
            <v>742600</v>
          </cell>
          <cell r="AN382">
            <v>0</v>
          </cell>
          <cell r="AO382">
            <v>21535400</v>
          </cell>
          <cell r="AP382">
            <v>21535400</v>
          </cell>
          <cell r="AQ382">
            <v>0</v>
          </cell>
          <cell r="AR382" t="str">
            <v>5000633709</v>
          </cell>
          <cell r="AS382" t="str">
            <v>1</v>
          </cell>
          <cell r="AT382" t="str">
            <v>515923</v>
          </cell>
          <cell r="AU382" t="str">
            <v>1</v>
          </cell>
          <cell r="AV382">
            <v>45327</v>
          </cell>
          <cell r="AW382" t="str">
            <v/>
          </cell>
        </row>
        <row r="383">
          <cell r="A383" t="str">
            <v>289-2024</v>
          </cell>
          <cell r="B383" t="str">
            <v>2024</v>
          </cell>
          <cell r="C383" t="str">
            <v>2</v>
          </cell>
          <cell r="D383">
            <v>45292</v>
          </cell>
          <cell r="E383">
            <v>45611</v>
          </cell>
          <cell r="F383" t="str">
            <v>0121-01</v>
          </cell>
          <cell r="G383">
            <v>45327</v>
          </cell>
          <cell r="H383" t="str">
            <v>145</v>
          </cell>
          <cell r="I383" t="str">
            <v>CONTRATO DE PRESTACION DE SERVICIOS PROFESIONALES</v>
          </cell>
          <cell r="J383">
            <v>289</v>
          </cell>
          <cell r="K383">
            <v>45327</v>
          </cell>
          <cell r="L383">
            <v>45504</v>
          </cell>
          <cell r="M383" t="str">
            <v>177</v>
          </cell>
          <cell r="N383" t="str">
            <v>02</v>
          </cell>
          <cell r="O383" t="str">
            <v>ORDENES DE PAGO</v>
          </cell>
          <cell r="P383" t="str">
            <v>542</v>
          </cell>
          <cell r="Q383" t="str">
            <v>337</v>
          </cell>
          <cell r="R383" t="str">
            <v>Prestar servicios profesionales para realizar la articulación, planeación, ejecución, implementación, seguimiento y control de todas las actividades relacionadas con la Gestión Administrativa de la Dirección Administrativa y Financiera. PC 1031.</v>
          </cell>
          <cell r="S383" t="str">
            <v>O23011605560000007662</v>
          </cell>
          <cell r="T383" t="str">
            <v>Fortalecimiento a la gestión institucional de la SDMujer en Bogotá</v>
          </cell>
          <cell r="U383" t="str">
            <v>1-100-F001</v>
          </cell>
          <cell r="V383" t="str">
            <v>VA-RECURSOS DISTRITO</v>
          </cell>
          <cell r="W383" t="str">
            <v>O232020200991114</v>
          </cell>
          <cell r="X383" t="str">
            <v>Servicios de planificación económica, social y estadística de la administración publica</v>
          </cell>
          <cell r="Y383" t="str">
            <v>PM/0121/0108/45990287662</v>
          </cell>
          <cell r="Z383" t="str">
            <v/>
          </cell>
          <cell r="AA383" t="str">
            <v>Servicio de promoción de la garantía de derechos</v>
          </cell>
          <cell r="AB383" t="str">
            <v>10</v>
          </cell>
          <cell r="AC383" t="str">
            <v>CONTRATACIÓN DIRECTA</v>
          </cell>
          <cell r="AD383" t="str">
            <v>1001803103</v>
          </cell>
          <cell r="AE383" t="str">
            <v>CC</v>
          </cell>
          <cell r="AF383" t="str">
            <v>20985927</v>
          </cell>
          <cell r="AG383" t="str">
            <v>JENNY ALEXANDRA ACUÑA ORTIZ</v>
          </cell>
          <cell r="AH383" t="str">
            <v>1000017590</v>
          </cell>
          <cell r="AI383" t="str">
            <v>DAYRA MARCELA ALDANA DIAZ</v>
          </cell>
          <cell r="AJ383" t="str">
            <v>1004993529</v>
          </cell>
          <cell r="AK383" t="str">
            <v>LUIS GUILLERMO FLECHAS SALCEDO</v>
          </cell>
          <cell r="AL383">
            <v>68250000</v>
          </cell>
          <cell r="AM383">
            <v>7700000</v>
          </cell>
          <cell r="AN383">
            <v>0</v>
          </cell>
          <cell r="AO383">
            <v>60550000</v>
          </cell>
          <cell r="AP383">
            <v>60550000</v>
          </cell>
          <cell r="AQ383">
            <v>0</v>
          </cell>
          <cell r="AR383" t="str">
            <v>5000633714</v>
          </cell>
          <cell r="AS383" t="str">
            <v>1</v>
          </cell>
          <cell r="AT383" t="str">
            <v>506025</v>
          </cell>
          <cell r="AU383" t="str">
            <v>1</v>
          </cell>
          <cell r="AV383">
            <v>45327</v>
          </cell>
          <cell r="AW383" t="str">
            <v/>
          </cell>
        </row>
        <row r="384">
          <cell r="A384" t="str">
            <v>299-2024</v>
          </cell>
          <cell r="B384" t="str">
            <v>2024</v>
          </cell>
          <cell r="C384" t="str">
            <v>4</v>
          </cell>
          <cell r="D384">
            <v>45292</v>
          </cell>
          <cell r="E384">
            <v>45611</v>
          </cell>
          <cell r="F384" t="str">
            <v>0121-01</v>
          </cell>
          <cell r="G384">
            <v>45327</v>
          </cell>
          <cell r="H384" t="str">
            <v>145</v>
          </cell>
          <cell r="I384" t="str">
            <v>CONTRATO DE PRESTACION DE SERVICIOS PROFESIONALES</v>
          </cell>
          <cell r="J384">
            <v>299</v>
          </cell>
          <cell r="K384">
            <v>45327</v>
          </cell>
          <cell r="L384">
            <v>45504</v>
          </cell>
          <cell r="M384" t="str">
            <v>177</v>
          </cell>
          <cell r="N384" t="str">
            <v>02</v>
          </cell>
          <cell r="O384" t="str">
            <v>ORDENES DE PAGO</v>
          </cell>
          <cell r="P384" t="str">
            <v>498</v>
          </cell>
          <cell r="Q384" t="str">
            <v>338</v>
          </cell>
          <cell r="R384" t="str">
            <v>Prestar servicios profesionales a la Dirección de Eliminación de Violencias contra las Mujeres y Acceso a la Justicia para la gestión y seguimiento jurídico contractual requerido por la dependencia en desarrollo de su misionalidad. PC 570.</v>
          </cell>
          <cell r="S384" t="str">
            <v>O23011603400000007734</v>
          </cell>
          <cell r="T384" t="str">
            <v>Fortalecimiento a la implementación del Sistema Distrital de Protección integral a las mujeres víctimas de violencias - SOFIA en Bogotá</v>
          </cell>
          <cell r="U384" t="str">
            <v>1-100-F001</v>
          </cell>
          <cell r="V384" t="str">
            <v>VA-RECURSOS DISTRITO</v>
          </cell>
          <cell r="W384" t="str">
            <v>O232020200882120</v>
          </cell>
          <cell r="X384" t="str">
            <v>Servicios de asesoramiento y representación jurídica relativos a otros campos del derecho</v>
          </cell>
          <cell r="Y384" t="str">
            <v>PM/0121/0106/45010017734</v>
          </cell>
          <cell r="Z384" t="str">
            <v/>
          </cell>
          <cell r="AA384" t="str">
            <v>Servicios de prevención, atención y acogida para e</v>
          </cell>
          <cell r="AB384" t="str">
            <v>10</v>
          </cell>
          <cell r="AC384" t="str">
            <v>CONTRATACIÓN DIRECTA</v>
          </cell>
          <cell r="AD384" t="str">
            <v>1009294938</v>
          </cell>
          <cell r="AE384" t="str">
            <v>CC</v>
          </cell>
          <cell r="AF384" t="str">
            <v>40043143</v>
          </cell>
          <cell r="AG384" t="str">
            <v>ASTRID NATALIA VEGA ORJUELA</v>
          </cell>
          <cell r="AH384" t="str">
            <v>1000017590</v>
          </cell>
          <cell r="AI384" t="str">
            <v>DAYRA MARCELA ALDANA DIAZ</v>
          </cell>
          <cell r="AJ384" t="str">
            <v>1004993529</v>
          </cell>
          <cell r="AK384" t="str">
            <v>LUIS GUILLERMO FLECHAS SALCEDO</v>
          </cell>
          <cell r="AL384">
            <v>51888000</v>
          </cell>
          <cell r="AM384">
            <v>1441333</v>
          </cell>
          <cell r="AN384">
            <v>0</v>
          </cell>
          <cell r="AO384">
            <v>50446667</v>
          </cell>
          <cell r="AP384">
            <v>50446667</v>
          </cell>
          <cell r="AQ384">
            <v>0</v>
          </cell>
          <cell r="AR384" t="str">
            <v>5000633731</v>
          </cell>
          <cell r="AS384" t="str">
            <v>1</v>
          </cell>
          <cell r="AT384" t="str">
            <v>503684</v>
          </cell>
          <cell r="AU384" t="str">
            <v>1</v>
          </cell>
          <cell r="AV384">
            <v>45327</v>
          </cell>
          <cell r="AW384" t="str">
            <v/>
          </cell>
        </row>
        <row r="385">
          <cell r="A385" t="str">
            <v>267-2024</v>
          </cell>
          <cell r="B385" t="str">
            <v>2024</v>
          </cell>
          <cell r="C385" t="str">
            <v>2</v>
          </cell>
          <cell r="D385">
            <v>45292</v>
          </cell>
          <cell r="E385">
            <v>45611</v>
          </cell>
          <cell r="F385" t="str">
            <v>0121-01</v>
          </cell>
          <cell r="G385">
            <v>45327</v>
          </cell>
          <cell r="H385" t="str">
            <v>148</v>
          </cell>
          <cell r="I385" t="str">
            <v>CONTRATO DE PRESTACION DE SERVICIOS DE APOYO A LA GESTION</v>
          </cell>
          <cell r="J385">
            <v>267</v>
          </cell>
          <cell r="K385">
            <v>45327</v>
          </cell>
          <cell r="L385">
            <v>45504</v>
          </cell>
          <cell r="M385" t="str">
            <v>177</v>
          </cell>
          <cell r="N385" t="str">
            <v>02</v>
          </cell>
          <cell r="O385" t="str">
            <v>ORDENES DE PAGO</v>
          </cell>
          <cell r="P385" t="str">
            <v>529</v>
          </cell>
          <cell r="Q385" t="str">
            <v>339</v>
          </cell>
          <cell r="R385" t="str">
            <v>Prestar servicios técnicos para el soporte funcional, capacitación, sensibilización y acompañamiento archivístico a los servidores públicos y contratistas del Sistema de Gestión Documental de la Secretaría Distrital de la Mujer. PC 875.</v>
          </cell>
          <cell r="S385" t="str">
            <v>O23011605560000007662</v>
          </cell>
          <cell r="T385" t="str">
            <v>Fortalecimiento a la gestión institucional de la SDMujer en Bogotá</v>
          </cell>
          <cell r="U385" t="str">
            <v>1-100-F001</v>
          </cell>
          <cell r="V385" t="str">
            <v>VA-RECURSOS DISTRITO</v>
          </cell>
          <cell r="W385" t="str">
            <v>O232020200991114</v>
          </cell>
          <cell r="X385" t="str">
            <v>Servicios de planificación económica, social y estadística de la administración publica</v>
          </cell>
          <cell r="Y385" t="str">
            <v>PM/0121/0108/45990177662</v>
          </cell>
          <cell r="Z385" t="str">
            <v/>
          </cell>
          <cell r="AA385" t="str">
            <v>Servicio de promoción de la garantía de derechos</v>
          </cell>
          <cell r="AB385" t="str">
            <v>10</v>
          </cell>
          <cell r="AC385" t="str">
            <v>CONTRATACIÓN DIRECTA</v>
          </cell>
          <cell r="AD385" t="str">
            <v>1007317574</v>
          </cell>
          <cell r="AE385" t="str">
            <v>CC</v>
          </cell>
          <cell r="AF385" t="str">
            <v>80472294</v>
          </cell>
          <cell r="AG385" t="str">
            <v>JORGE LUIS GUEVARA ESPITIA</v>
          </cell>
          <cell r="AH385" t="str">
            <v>1000017590</v>
          </cell>
          <cell r="AI385" t="str">
            <v>DAYRA MARCELA ALDANA DIAZ</v>
          </cell>
          <cell r="AJ385" t="str">
            <v>1004993529</v>
          </cell>
          <cell r="AK385" t="str">
            <v>LUIS GUILLERMO FLECHAS SALCEDO</v>
          </cell>
          <cell r="AL385">
            <v>21450000</v>
          </cell>
          <cell r="AM385">
            <v>2310000</v>
          </cell>
          <cell r="AN385">
            <v>0</v>
          </cell>
          <cell r="AO385">
            <v>19140000</v>
          </cell>
          <cell r="AP385">
            <v>19140000</v>
          </cell>
          <cell r="AQ385">
            <v>0</v>
          </cell>
          <cell r="AR385" t="str">
            <v>5000633740</v>
          </cell>
          <cell r="AS385" t="str">
            <v>1</v>
          </cell>
          <cell r="AT385" t="str">
            <v>506001</v>
          </cell>
          <cell r="AU385" t="str">
            <v>1</v>
          </cell>
          <cell r="AV385">
            <v>45327</v>
          </cell>
          <cell r="AW385" t="str">
            <v/>
          </cell>
        </row>
        <row r="386">
          <cell r="A386" t="str">
            <v>278-2024</v>
          </cell>
          <cell r="B386" t="str">
            <v>2024</v>
          </cell>
          <cell r="C386" t="str">
            <v>2</v>
          </cell>
          <cell r="D386">
            <v>45292</v>
          </cell>
          <cell r="E386">
            <v>45611</v>
          </cell>
          <cell r="F386" t="str">
            <v>0121-01</v>
          </cell>
          <cell r="G386">
            <v>45327</v>
          </cell>
          <cell r="H386" t="str">
            <v>145</v>
          </cell>
          <cell r="I386" t="str">
            <v>CONTRATO DE PRESTACION DE SERVICIOS PROFESIONALES</v>
          </cell>
          <cell r="J386">
            <v>278</v>
          </cell>
          <cell r="K386">
            <v>45327</v>
          </cell>
          <cell r="L386">
            <v>45504</v>
          </cell>
          <cell r="M386" t="str">
            <v>177</v>
          </cell>
          <cell r="N386" t="str">
            <v>02</v>
          </cell>
          <cell r="O386" t="str">
            <v>ORDENES DE PAGO</v>
          </cell>
          <cell r="P386" t="str">
            <v>658</v>
          </cell>
          <cell r="Q386" t="str">
            <v>340</v>
          </cell>
          <cell r="R386" t="str">
            <v>Prestar servicios profesionales a la Dirección de Gestión del Conocimiento para apoyar en el análisis y procesamiento de información estadística derivada de SIDICU. PC 345.</v>
          </cell>
          <cell r="S386" t="str">
            <v>O23011605530000007668</v>
          </cell>
          <cell r="T386" t="str">
            <v>Levantamiento y análisis de información para la garantía de derechos de las mujeres en Bogotá</v>
          </cell>
          <cell r="U386" t="str">
            <v>1-100-F001</v>
          </cell>
          <cell r="V386" t="str">
            <v>VA-RECURSOS DISTRITO</v>
          </cell>
          <cell r="W386" t="str">
            <v>O232020200883132</v>
          </cell>
          <cell r="X386" t="str">
            <v>Servicios de soporte en tecnologías de la información (TI)</v>
          </cell>
          <cell r="Y386" t="str">
            <v>PM/0121/0107/45020207668</v>
          </cell>
          <cell r="Z386" t="str">
            <v/>
          </cell>
          <cell r="AA386" t="str">
            <v>Servicio de información estadística en temas de gé</v>
          </cell>
          <cell r="AB386" t="str">
            <v>10</v>
          </cell>
          <cell r="AC386" t="str">
            <v>CONTRATACIÓN DIRECTA</v>
          </cell>
          <cell r="AD386" t="str">
            <v>1000096885</v>
          </cell>
          <cell r="AE386" t="str">
            <v>CC</v>
          </cell>
          <cell r="AF386" t="str">
            <v>1032412730</v>
          </cell>
          <cell r="AG386" t="str">
            <v>LUIS FELIPE SANTOS BECERRA</v>
          </cell>
          <cell r="AH386" t="str">
            <v>1000017590</v>
          </cell>
          <cell r="AI386" t="str">
            <v>DAYRA MARCELA ALDANA DIAZ</v>
          </cell>
          <cell r="AJ386" t="str">
            <v>1004993529</v>
          </cell>
          <cell r="AK386" t="str">
            <v>LUIS GUILLERMO FLECHAS SALCEDO</v>
          </cell>
          <cell r="AL386">
            <v>44328000</v>
          </cell>
          <cell r="AM386">
            <v>1477600</v>
          </cell>
          <cell r="AN386">
            <v>0</v>
          </cell>
          <cell r="AO386">
            <v>42850400</v>
          </cell>
          <cell r="AP386">
            <v>42850400</v>
          </cell>
          <cell r="AQ386">
            <v>0</v>
          </cell>
          <cell r="AR386" t="str">
            <v>5000633751</v>
          </cell>
          <cell r="AS386" t="str">
            <v>1</v>
          </cell>
          <cell r="AT386" t="str">
            <v>513952</v>
          </cell>
          <cell r="AU386" t="str">
            <v>1</v>
          </cell>
          <cell r="AV386">
            <v>45327</v>
          </cell>
          <cell r="AW386" t="str">
            <v/>
          </cell>
        </row>
        <row r="387">
          <cell r="A387" t="str">
            <v>279-2024</v>
          </cell>
          <cell r="B387" t="str">
            <v>2024</v>
          </cell>
          <cell r="C387" t="str">
            <v>4</v>
          </cell>
          <cell r="D387">
            <v>45292</v>
          </cell>
          <cell r="E387">
            <v>45611</v>
          </cell>
          <cell r="F387" t="str">
            <v>0121-01</v>
          </cell>
          <cell r="G387">
            <v>45327</v>
          </cell>
          <cell r="H387" t="str">
            <v>148</v>
          </cell>
          <cell r="I387" t="str">
            <v>CONTRATO DE PRESTACION DE SERVICIOS DE APOYO A LA GESTION</v>
          </cell>
          <cell r="J387">
            <v>279</v>
          </cell>
          <cell r="K387">
            <v>45327</v>
          </cell>
          <cell r="L387">
            <v>45504</v>
          </cell>
          <cell r="M387" t="str">
            <v>177</v>
          </cell>
          <cell r="N387" t="str">
            <v>02</v>
          </cell>
          <cell r="O387" t="str">
            <v>ORDENES DE PAGO</v>
          </cell>
          <cell r="P387" t="str">
            <v>725</v>
          </cell>
          <cell r="Q387" t="str">
            <v>341</v>
          </cell>
          <cell r="R387" t="str">
            <v>Apoyar a la Dirección de Gestión del Conocimiento en la implementación de los procesos formativos asociados a temas de derechos de las mujeres mediante el uso de herramientas TIC, TAC y TEP. PC 365.</v>
          </cell>
          <cell r="S387" t="str">
            <v>O23011601020000007673</v>
          </cell>
          <cell r="T387" t="str">
            <v>Desarrollo de capacidades para aumentar la autonomía y empoderamiento de las mujeres en toda su diversidad en Bogotá</v>
          </cell>
          <cell r="U387" t="str">
            <v>1-100-F001</v>
          </cell>
          <cell r="V387" t="str">
            <v>VA-RECURSOS DISTRITO</v>
          </cell>
          <cell r="W387" t="str">
            <v>O232020200992913</v>
          </cell>
          <cell r="X387" t="str">
            <v>Servicios de educación para la formación y el trabajo</v>
          </cell>
          <cell r="Y387" t="str">
            <v>PM/0121/0109/45020347673</v>
          </cell>
          <cell r="Z387" t="str">
            <v/>
          </cell>
          <cell r="AA387" t="str">
            <v>Servicio de educación informal</v>
          </cell>
          <cell r="AB387" t="str">
            <v>10</v>
          </cell>
          <cell r="AC387" t="str">
            <v>CONTRATACIÓN DIRECTA</v>
          </cell>
          <cell r="AD387" t="str">
            <v>1000097313</v>
          </cell>
          <cell r="AE387" t="str">
            <v>CC</v>
          </cell>
          <cell r="AF387" t="str">
            <v>1013652985</v>
          </cell>
          <cell r="AG387" t="str">
            <v>PILAR ANDREA RAMIREZ PEÑA</v>
          </cell>
          <cell r="AH387" t="str">
            <v>1000017590</v>
          </cell>
          <cell r="AI387" t="str">
            <v>DAYRA MARCELA ALDANA DIAZ</v>
          </cell>
          <cell r="AJ387" t="str">
            <v>1004993529</v>
          </cell>
          <cell r="AK387" t="str">
            <v>LUIS GUILLERMO FLECHAS SALCEDO</v>
          </cell>
          <cell r="AL387">
            <v>22278000</v>
          </cell>
          <cell r="AM387">
            <v>1113900</v>
          </cell>
          <cell r="AN387">
            <v>0</v>
          </cell>
          <cell r="AO387">
            <v>21164100</v>
          </cell>
          <cell r="AP387">
            <v>21164100</v>
          </cell>
          <cell r="AQ387">
            <v>0</v>
          </cell>
          <cell r="AR387" t="str">
            <v>5000633760</v>
          </cell>
          <cell r="AS387" t="str">
            <v>1</v>
          </cell>
          <cell r="AT387" t="str">
            <v>515934</v>
          </cell>
          <cell r="AU387" t="str">
            <v>1</v>
          </cell>
          <cell r="AV387">
            <v>45327</v>
          </cell>
          <cell r="AW387" t="str">
            <v/>
          </cell>
        </row>
        <row r="388">
          <cell r="A388" t="str">
            <v>293-2024</v>
          </cell>
          <cell r="B388" t="str">
            <v>2024</v>
          </cell>
          <cell r="C388" t="str">
            <v>2</v>
          </cell>
          <cell r="D388">
            <v>45292</v>
          </cell>
          <cell r="E388">
            <v>45611</v>
          </cell>
          <cell r="F388" t="str">
            <v>0121-01</v>
          </cell>
          <cell r="G388">
            <v>45327</v>
          </cell>
          <cell r="H388" t="str">
            <v>145</v>
          </cell>
          <cell r="I388" t="str">
            <v>CONTRATO DE PRESTACION DE SERVICIOS PROFESIONALES</v>
          </cell>
          <cell r="J388">
            <v>293</v>
          </cell>
          <cell r="K388">
            <v>45327</v>
          </cell>
          <cell r="L388">
            <v>45504</v>
          </cell>
          <cell r="M388" t="str">
            <v>177</v>
          </cell>
          <cell r="N388" t="str">
            <v>02</v>
          </cell>
          <cell r="O388" t="str">
            <v>ORDENES DE PAGO</v>
          </cell>
          <cell r="P388" t="str">
            <v>165</v>
          </cell>
          <cell r="Q388" t="str">
            <v>342</v>
          </cell>
          <cell r="R388" t="str">
            <v>Prestar servicios profesionales para gestionar la consolidación de la Estrategia Territorial de las manzanas del cuidado a través de la articulación interinstitucional del Sistema Distrital de Cuidado. PC 106.</v>
          </cell>
          <cell r="S388" t="str">
            <v>O23011601060000007718</v>
          </cell>
          <cell r="T388" t="str">
            <v>Implementación del Sistema Distrital de Cuidado en Bogotá</v>
          </cell>
          <cell r="U388" t="str">
            <v>1-100-F001</v>
          </cell>
          <cell r="V388" t="str">
            <v>VA-RECURSOS DISTRITO</v>
          </cell>
          <cell r="W388" t="str">
            <v>O232020200991122</v>
          </cell>
          <cell r="X388" t="str">
            <v>Servicios de la administración pública relacionados con la salud</v>
          </cell>
          <cell r="Y388" t="str">
            <v>PM/0121/0111/45020227718</v>
          </cell>
          <cell r="Z388" t="str">
            <v/>
          </cell>
          <cell r="AA388" t="str">
            <v>Servicio de coordinación del Sistema Distrital de</v>
          </cell>
          <cell r="AB388" t="str">
            <v>10</v>
          </cell>
          <cell r="AC388" t="str">
            <v>CONTRATACIÓN DIRECTA</v>
          </cell>
          <cell r="AD388" t="str">
            <v>1005935473</v>
          </cell>
          <cell r="AE388" t="str">
            <v>CC</v>
          </cell>
          <cell r="AF388" t="str">
            <v>1016019607</v>
          </cell>
          <cell r="AG388" t="str">
            <v>STEPHANIE  CANGREJO MORENO</v>
          </cell>
          <cell r="AH388" t="str">
            <v>1000017590</v>
          </cell>
          <cell r="AI388" t="str">
            <v>DAYRA MARCELA ALDANA DIAZ</v>
          </cell>
          <cell r="AJ388" t="str">
            <v>1004993529</v>
          </cell>
          <cell r="AK388" t="str">
            <v>LUIS GUILLERMO FLECHAS SALCEDO</v>
          </cell>
          <cell r="AL388">
            <v>31827000</v>
          </cell>
          <cell r="AM388">
            <v>884083</v>
          </cell>
          <cell r="AN388">
            <v>0</v>
          </cell>
          <cell r="AO388">
            <v>30942917</v>
          </cell>
          <cell r="AP388">
            <v>25638417</v>
          </cell>
          <cell r="AQ388">
            <v>5304500</v>
          </cell>
          <cell r="AR388" t="str">
            <v>5000633770</v>
          </cell>
          <cell r="AS388" t="str">
            <v>1</v>
          </cell>
          <cell r="AT388" t="str">
            <v>494961</v>
          </cell>
          <cell r="AU388" t="str">
            <v>1</v>
          </cell>
          <cell r="AV388">
            <v>45327</v>
          </cell>
          <cell r="AW388" t="str">
            <v/>
          </cell>
        </row>
        <row r="389">
          <cell r="A389" t="str">
            <v>294-2024</v>
          </cell>
          <cell r="B389" t="str">
            <v>2024</v>
          </cell>
          <cell r="C389" t="str">
            <v>7</v>
          </cell>
          <cell r="D389">
            <v>45292</v>
          </cell>
          <cell r="E389">
            <v>45611</v>
          </cell>
          <cell r="F389" t="str">
            <v>0121-01</v>
          </cell>
          <cell r="G389">
            <v>45327</v>
          </cell>
          <cell r="H389" t="str">
            <v>145</v>
          </cell>
          <cell r="I389" t="str">
            <v>CONTRATO DE PRESTACION DE SERVICIOS PROFESIONALES</v>
          </cell>
          <cell r="J389">
            <v>294</v>
          </cell>
          <cell r="K389">
            <v>45327</v>
          </cell>
          <cell r="L389">
            <v>45504</v>
          </cell>
          <cell r="M389" t="str">
            <v>177</v>
          </cell>
          <cell r="N389" t="str">
            <v>02</v>
          </cell>
          <cell r="O389" t="str">
            <v>ORDENES DE PAGO</v>
          </cell>
          <cell r="P389" t="str">
            <v>167</v>
          </cell>
          <cell r="Q389" t="str">
            <v>343</v>
          </cell>
          <cell r="R389" t="str">
            <v>Prestar servicios profesionales para gestionar la consolidación de la Estrategia Territorial de las manzanas del cuidado a través de la articulación interinstitucional del Sistema Distrital de Cuidado. PC 107.</v>
          </cell>
          <cell r="S389" t="str">
            <v>O23011601060000007718</v>
          </cell>
          <cell r="T389" t="str">
            <v>Implementación del Sistema Distrital de Cuidado en Bogotá</v>
          </cell>
          <cell r="U389" t="str">
            <v>1-100-F001</v>
          </cell>
          <cell r="V389" t="str">
            <v>VA-RECURSOS DISTRITO</v>
          </cell>
          <cell r="W389" t="str">
            <v>O232020200991122</v>
          </cell>
          <cell r="X389" t="str">
            <v>Servicios de la administración pública relacionados con la salud</v>
          </cell>
          <cell r="Y389" t="str">
            <v>PM/0121/0111/45020227718</v>
          </cell>
          <cell r="Z389" t="str">
            <v/>
          </cell>
          <cell r="AA389" t="str">
            <v>Servicio de coordinación del Sistema Distrital de</v>
          </cell>
          <cell r="AB389" t="str">
            <v>10</v>
          </cell>
          <cell r="AC389" t="str">
            <v>CONTRATACIÓN DIRECTA</v>
          </cell>
          <cell r="AD389" t="str">
            <v>1009322712</v>
          </cell>
          <cell r="AE389" t="str">
            <v>CC</v>
          </cell>
          <cell r="AF389" t="str">
            <v>1024485427</v>
          </cell>
          <cell r="AG389" t="str">
            <v>WHITNEY ANGIE STEPHANIE BENAVIDES OSORIO</v>
          </cell>
          <cell r="AH389" t="str">
            <v>1000017590</v>
          </cell>
          <cell r="AI389" t="str">
            <v>DAYRA MARCELA ALDANA DIAZ</v>
          </cell>
          <cell r="AJ389" t="str">
            <v>1004993529</v>
          </cell>
          <cell r="AK389" t="str">
            <v>LUIS GUILLERMO FLECHAS SALCEDO</v>
          </cell>
          <cell r="AL389">
            <v>31827000</v>
          </cell>
          <cell r="AM389">
            <v>1237717</v>
          </cell>
          <cell r="AN389">
            <v>0</v>
          </cell>
          <cell r="AO389">
            <v>30589283</v>
          </cell>
          <cell r="AP389">
            <v>30589283</v>
          </cell>
          <cell r="AQ389">
            <v>0</v>
          </cell>
          <cell r="AR389" t="str">
            <v>5000633791</v>
          </cell>
          <cell r="AS389" t="str">
            <v>1</v>
          </cell>
          <cell r="AT389" t="str">
            <v>494967</v>
          </cell>
          <cell r="AU389" t="str">
            <v>1</v>
          </cell>
          <cell r="AV389">
            <v>45327</v>
          </cell>
          <cell r="AW389" t="str">
            <v/>
          </cell>
        </row>
        <row r="390">
          <cell r="A390" t="str">
            <v>295-2024</v>
          </cell>
          <cell r="B390" t="str">
            <v>2024</v>
          </cell>
          <cell r="C390" t="str">
            <v>2</v>
          </cell>
          <cell r="D390">
            <v>45292</v>
          </cell>
          <cell r="E390">
            <v>45611</v>
          </cell>
          <cell r="F390" t="str">
            <v>0121-01</v>
          </cell>
          <cell r="G390">
            <v>45327</v>
          </cell>
          <cell r="H390" t="str">
            <v>145</v>
          </cell>
          <cell r="I390" t="str">
            <v>CONTRATO DE PRESTACION DE SERVICIOS PROFESIONALES</v>
          </cell>
          <cell r="J390">
            <v>295</v>
          </cell>
          <cell r="K390">
            <v>45327</v>
          </cell>
          <cell r="L390">
            <v>45504</v>
          </cell>
          <cell r="M390" t="str">
            <v>177</v>
          </cell>
          <cell r="N390" t="str">
            <v>02</v>
          </cell>
          <cell r="O390" t="str">
            <v>ORDENES DE PAGO</v>
          </cell>
          <cell r="P390" t="str">
            <v>179</v>
          </cell>
          <cell r="Q390" t="str">
            <v>344</v>
          </cell>
          <cell r="R390" t="str">
            <v>Prestar servicios profesionales para gestionar la consolidación de la Estrategia Territorial de las manzanas del cuidado a través de la articulación interinstitucional del Sistema Distrital de Cuidado. PC 3.</v>
          </cell>
          <cell r="S390" t="str">
            <v>O23011601060000007718</v>
          </cell>
          <cell r="T390" t="str">
            <v>Implementación del Sistema Distrital de Cuidado en Bogotá</v>
          </cell>
          <cell r="U390" t="str">
            <v>1-100-F001</v>
          </cell>
          <cell r="V390" t="str">
            <v>VA-RECURSOS DISTRITO</v>
          </cell>
          <cell r="W390" t="str">
            <v>O232020200991122</v>
          </cell>
          <cell r="X390" t="str">
            <v>Servicios de la administración pública relacionados con la salud</v>
          </cell>
          <cell r="Y390" t="str">
            <v>PM/0121/0111/45020227718</v>
          </cell>
          <cell r="Z390" t="str">
            <v/>
          </cell>
          <cell r="AA390" t="str">
            <v>Servicio de coordinación del Sistema Distrital de</v>
          </cell>
          <cell r="AB390" t="str">
            <v>10</v>
          </cell>
          <cell r="AC390" t="str">
            <v>CONTRATACIÓN DIRECTA</v>
          </cell>
          <cell r="AD390" t="str">
            <v>1000374062</v>
          </cell>
          <cell r="AE390" t="str">
            <v>CC</v>
          </cell>
          <cell r="AF390" t="str">
            <v>1030584942</v>
          </cell>
          <cell r="AG390" t="str">
            <v>MARIANA  BERDUGO ARIZA</v>
          </cell>
          <cell r="AH390" t="str">
            <v>1000017590</v>
          </cell>
          <cell r="AI390" t="str">
            <v>DAYRA MARCELA ALDANA DIAZ</v>
          </cell>
          <cell r="AJ390" t="str">
            <v>1004993529</v>
          </cell>
          <cell r="AK390" t="str">
            <v>LUIS GUILLERMO FLECHAS SALCEDO</v>
          </cell>
          <cell r="AL390">
            <v>31827000</v>
          </cell>
          <cell r="AM390">
            <v>884083</v>
          </cell>
          <cell r="AN390">
            <v>0</v>
          </cell>
          <cell r="AO390">
            <v>30942917</v>
          </cell>
          <cell r="AP390">
            <v>30942917</v>
          </cell>
          <cell r="AQ390">
            <v>0</v>
          </cell>
          <cell r="AR390" t="str">
            <v>5000633802</v>
          </cell>
          <cell r="AS390" t="str">
            <v>1</v>
          </cell>
          <cell r="AT390" t="str">
            <v>495019</v>
          </cell>
          <cell r="AU390" t="str">
            <v>1</v>
          </cell>
          <cell r="AV390">
            <v>45327</v>
          </cell>
          <cell r="AW390" t="str">
            <v/>
          </cell>
        </row>
        <row r="391">
          <cell r="A391" t="str">
            <v>300-2024</v>
          </cell>
          <cell r="B391" t="str">
            <v>2024</v>
          </cell>
          <cell r="C391" t="str">
            <v>4</v>
          </cell>
          <cell r="D391">
            <v>45292</v>
          </cell>
          <cell r="E391">
            <v>45611</v>
          </cell>
          <cell r="F391" t="str">
            <v>0121-01</v>
          </cell>
          <cell r="G391">
            <v>45327</v>
          </cell>
          <cell r="H391" t="str">
            <v>145</v>
          </cell>
          <cell r="I391" t="str">
            <v>CONTRATO DE PRESTACION DE SERVICIOS PROFESIONALES</v>
          </cell>
          <cell r="J391">
            <v>300</v>
          </cell>
          <cell r="K391">
            <v>45327</v>
          </cell>
          <cell r="L391">
            <v>45504</v>
          </cell>
          <cell r="M391" t="str">
            <v>177</v>
          </cell>
          <cell r="N391" t="str">
            <v>02</v>
          </cell>
          <cell r="O391" t="str">
            <v>ORDENES DE PAGO</v>
          </cell>
          <cell r="P391" t="str">
            <v>499</v>
          </cell>
          <cell r="Q391" t="str">
            <v>345</v>
          </cell>
          <cell r="R391" t="str">
            <v>Prestar servicios profesionales a la Dirección de Eliminación de Violencias contra las Mujeres y Acceso a la Justicia para la gestión y seguimiento jurídico contractual requerido por la dependencia en desarrollo de su misionalidad. PC 571.</v>
          </cell>
          <cell r="S391" t="str">
            <v>O23011603400000007734</v>
          </cell>
          <cell r="T391" t="str">
            <v>Fortalecimiento a la implementación del Sistema Distrital de Protección integral a las mujeres víctimas de violencias - SOFIA en Bogotá</v>
          </cell>
          <cell r="U391" t="str">
            <v>1-100-F001</v>
          </cell>
          <cell r="V391" t="str">
            <v>VA-RECURSOS DISTRITO</v>
          </cell>
          <cell r="W391" t="str">
            <v>O232020200882120</v>
          </cell>
          <cell r="X391" t="str">
            <v>Servicios de asesoramiento y representación jurídica relativos a otros campos del derecho</v>
          </cell>
          <cell r="Y391" t="str">
            <v>PM/0121/0106/45010017734</v>
          </cell>
          <cell r="Z391" t="str">
            <v/>
          </cell>
          <cell r="AA391" t="str">
            <v>Servicios de prevención, atención y acogida para e</v>
          </cell>
          <cell r="AB391" t="str">
            <v>10</v>
          </cell>
          <cell r="AC391" t="str">
            <v>CONTRATACIÓN DIRECTA</v>
          </cell>
          <cell r="AD391" t="str">
            <v>1000659230</v>
          </cell>
          <cell r="AE391" t="str">
            <v>CC</v>
          </cell>
          <cell r="AF391" t="str">
            <v>1019031988</v>
          </cell>
          <cell r="AG391" t="str">
            <v>KARINA MARGARITA NORIEGA ORTIZ</v>
          </cell>
          <cell r="AH391" t="str">
            <v>1000017590</v>
          </cell>
          <cell r="AI391" t="str">
            <v>DAYRA MARCELA ALDANA DIAZ</v>
          </cell>
          <cell r="AJ391" t="str">
            <v>1004993529</v>
          </cell>
          <cell r="AK391" t="str">
            <v>LUIS GUILLERMO FLECHAS SALCEDO</v>
          </cell>
          <cell r="AL391">
            <v>51888000</v>
          </cell>
          <cell r="AM391">
            <v>1441333</v>
          </cell>
          <cell r="AN391">
            <v>0</v>
          </cell>
          <cell r="AO391">
            <v>50446667</v>
          </cell>
          <cell r="AP391">
            <v>50446667</v>
          </cell>
          <cell r="AQ391">
            <v>0</v>
          </cell>
          <cell r="AR391" t="str">
            <v>5000633818</v>
          </cell>
          <cell r="AS391" t="str">
            <v>1</v>
          </cell>
          <cell r="AT391" t="str">
            <v>503694</v>
          </cell>
          <cell r="AU391" t="str">
            <v>1</v>
          </cell>
          <cell r="AV391">
            <v>45327</v>
          </cell>
          <cell r="AW391" t="str">
            <v/>
          </cell>
        </row>
        <row r="392">
          <cell r="A392" t="str">
            <v>286-2024</v>
          </cell>
          <cell r="B392" t="str">
            <v>2024</v>
          </cell>
          <cell r="C392" t="str">
            <v>4</v>
          </cell>
          <cell r="D392">
            <v>45292</v>
          </cell>
          <cell r="E392">
            <v>45611</v>
          </cell>
          <cell r="F392" t="str">
            <v>0121-01</v>
          </cell>
          <cell r="G392">
            <v>45327</v>
          </cell>
          <cell r="H392" t="str">
            <v>145</v>
          </cell>
          <cell r="I392" t="str">
            <v>CONTRATO DE PRESTACION DE SERVICIOS PROFESIONALES</v>
          </cell>
          <cell r="J392">
            <v>286</v>
          </cell>
          <cell r="K392">
            <v>45327</v>
          </cell>
          <cell r="L392">
            <v>45416</v>
          </cell>
          <cell r="M392" t="str">
            <v>89</v>
          </cell>
          <cell r="N392" t="str">
            <v>02</v>
          </cell>
          <cell r="O392" t="str">
            <v>ORDENES DE PAGO</v>
          </cell>
          <cell r="P392" t="str">
            <v>610</v>
          </cell>
          <cell r="Q392" t="str">
            <v>346</v>
          </cell>
          <cell r="R392" t="str">
            <v>Prestar servicios profesionales para apoyar las actividades relacionadas con la automatización de procesos y la implementación de herramientas tecnológicas innovadoras en la entidad. PC 850</v>
          </cell>
          <cell r="S392" t="str">
            <v>O23011605560000007662</v>
          </cell>
          <cell r="T392" t="str">
            <v>Fortalecimiento a la gestión institucional de la SDMujer en Bogotá</v>
          </cell>
          <cell r="U392" t="str">
            <v>1-100-F001</v>
          </cell>
          <cell r="V392" t="str">
            <v>VA-RECURSOS DISTRITO</v>
          </cell>
          <cell r="W392" t="str">
            <v>O232020200883132</v>
          </cell>
          <cell r="X392" t="str">
            <v>Servicios de soporte en tecnologías de la información (TI)</v>
          </cell>
          <cell r="Y392" t="str">
            <v>PM/0121/0108/45990077662</v>
          </cell>
          <cell r="Z392" t="str">
            <v/>
          </cell>
          <cell r="AA392" t="str">
            <v>Servicio de promoción de la garantía de derechos</v>
          </cell>
          <cell r="AB392" t="str">
            <v>10</v>
          </cell>
          <cell r="AC392" t="str">
            <v>CONTRATACIÓN DIRECTA</v>
          </cell>
          <cell r="AD392" t="str">
            <v>1000019883</v>
          </cell>
          <cell r="AE392" t="str">
            <v>CC</v>
          </cell>
          <cell r="AF392" t="str">
            <v>52616058</v>
          </cell>
          <cell r="AG392" t="str">
            <v>GLEIDY JENIFFER JEREZ MAYORGA</v>
          </cell>
          <cell r="AH392" t="str">
            <v>1000017590</v>
          </cell>
          <cell r="AI392" t="str">
            <v>DAYRA MARCELA ALDANA DIAZ</v>
          </cell>
          <cell r="AJ392" t="str">
            <v>1004993529</v>
          </cell>
          <cell r="AK392" t="str">
            <v>LUIS GUILLERMO FLECHAS SALCEDO</v>
          </cell>
          <cell r="AL392">
            <v>27053070</v>
          </cell>
          <cell r="AM392">
            <v>300589</v>
          </cell>
          <cell r="AN392">
            <v>0</v>
          </cell>
          <cell r="AO392">
            <v>26752481</v>
          </cell>
          <cell r="AP392">
            <v>26752481</v>
          </cell>
          <cell r="AQ392">
            <v>0</v>
          </cell>
          <cell r="AR392" t="str">
            <v>5000633873</v>
          </cell>
          <cell r="AS392" t="str">
            <v>1</v>
          </cell>
          <cell r="AT392" t="str">
            <v>511813</v>
          </cell>
          <cell r="AU392" t="str">
            <v>1</v>
          </cell>
          <cell r="AV392">
            <v>45327</v>
          </cell>
          <cell r="AW392" t="str">
            <v/>
          </cell>
        </row>
        <row r="393">
          <cell r="A393" t="str">
            <v>287-2024</v>
          </cell>
          <cell r="B393" t="str">
            <v>2024</v>
          </cell>
          <cell r="C393" t="str">
            <v>4</v>
          </cell>
          <cell r="D393">
            <v>45292</v>
          </cell>
          <cell r="E393">
            <v>45611</v>
          </cell>
          <cell r="F393" t="str">
            <v>0121-01</v>
          </cell>
          <cell r="G393">
            <v>45327</v>
          </cell>
          <cell r="H393" t="str">
            <v>145</v>
          </cell>
          <cell r="I393" t="str">
            <v>CONTRATO DE PRESTACION DE SERVICIOS PROFESIONALES</v>
          </cell>
          <cell r="J393">
            <v>287</v>
          </cell>
          <cell r="K393">
            <v>45327</v>
          </cell>
          <cell r="L393">
            <v>45416</v>
          </cell>
          <cell r="M393" t="str">
            <v>89</v>
          </cell>
          <cell r="N393" t="str">
            <v>02</v>
          </cell>
          <cell r="O393" t="str">
            <v>ORDENES DE PAGO</v>
          </cell>
          <cell r="P393" t="str">
            <v>608</v>
          </cell>
          <cell r="Q393" t="str">
            <v>347</v>
          </cell>
          <cell r="R393" t="str">
            <v>Prestar servicios profesionales para apoyar las actividades operativas, administrativas y técnicas del proceso de Gestión Tecnológica de la entidad. PC 848</v>
          </cell>
          <cell r="S393" t="str">
            <v>O23011605560000007662</v>
          </cell>
          <cell r="T393" t="str">
            <v>Fortalecimiento a la gestión institucional de la SDMujer en Bogotá</v>
          </cell>
          <cell r="U393" t="str">
            <v>1-100-F001</v>
          </cell>
          <cell r="V393" t="str">
            <v>VA-RECURSOS DISTRITO</v>
          </cell>
          <cell r="W393" t="str">
            <v>O232020200991114</v>
          </cell>
          <cell r="X393" t="str">
            <v>Servicios de planificación económica, social y estadística de la administración publica</v>
          </cell>
          <cell r="Y393" t="str">
            <v>PM/0121/0108/45990077662</v>
          </cell>
          <cell r="Z393" t="str">
            <v/>
          </cell>
          <cell r="AA393" t="str">
            <v>Servicio de promoción de la garantía de derechos</v>
          </cell>
          <cell r="AB393" t="str">
            <v>10</v>
          </cell>
          <cell r="AC393" t="str">
            <v>CONTRATACIÓN DIRECTA</v>
          </cell>
          <cell r="AD393" t="str">
            <v>1006600905</v>
          </cell>
          <cell r="AE393" t="str">
            <v>CC</v>
          </cell>
          <cell r="AF393" t="str">
            <v>79876828</v>
          </cell>
          <cell r="AG393" t="str">
            <v>GIOVANNY  BENITEZ MORALES</v>
          </cell>
          <cell r="AH393" t="str">
            <v>1000017590</v>
          </cell>
          <cell r="AI393" t="str">
            <v>DAYRA MARCELA ALDANA DIAZ</v>
          </cell>
          <cell r="AJ393" t="str">
            <v>1004993529</v>
          </cell>
          <cell r="AK393" t="str">
            <v>LUIS GUILLERMO FLECHAS SALCEDO</v>
          </cell>
          <cell r="AL393">
            <v>22819581</v>
          </cell>
          <cell r="AM393">
            <v>253550</v>
          </cell>
          <cell r="AN393">
            <v>0</v>
          </cell>
          <cell r="AO393">
            <v>22566031</v>
          </cell>
          <cell r="AP393">
            <v>22566031</v>
          </cell>
          <cell r="AQ393">
            <v>0</v>
          </cell>
          <cell r="AR393" t="str">
            <v>5000633898</v>
          </cell>
          <cell r="AS393" t="str">
            <v>1</v>
          </cell>
          <cell r="AT393" t="str">
            <v>511808</v>
          </cell>
          <cell r="AU393" t="str">
            <v>1</v>
          </cell>
          <cell r="AV393">
            <v>45327</v>
          </cell>
          <cell r="AW393" t="str">
            <v/>
          </cell>
        </row>
        <row r="394">
          <cell r="A394" t="str">
            <v>291-2024</v>
          </cell>
          <cell r="B394" t="str">
            <v>2024</v>
          </cell>
          <cell r="C394" t="str">
            <v>2</v>
          </cell>
          <cell r="D394">
            <v>45292</v>
          </cell>
          <cell r="E394">
            <v>45611</v>
          </cell>
          <cell r="F394" t="str">
            <v>0121-01</v>
          </cell>
          <cell r="G394">
            <v>45327</v>
          </cell>
          <cell r="H394" t="str">
            <v>145</v>
          </cell>
          <cell r="I394" t="str">
            <v>CONTRATO DE PRESTACION DE SERVICIOS PROFESIONALES</v>
          </cell>
          <cell r="J394">
            <v>291</v>
          </cell>
          <cell r="K394">
            <v>45327</v>
          </cell>
          <cell r="L394">
            <v>45416</v>
          </cell>
          <cell r="M394" t="str">
            <v>89</v>
          </cell>
          <cell r="N394" t="str">
            <v>02</v>
          </cell>
          <cell r="O394" t="str">
            <v>ORDENES DE PAGO</v>
          </cell>
          <cell r="P394" t="str">
            <v>607</v>
          </cell>
          <cell r="Q394" t="str">
            <v>348</v>
          </cell>
          <cell r="R394" t="str">
            <v>Prestar los servicios profesionales para apoyar las actividades que fortalezcan la seguridad de la información y el cumplimiento de los lineamientos de la Política de Gobierno Digital y de la Política de Seguridad Digital. PC 847</v>
          </cell>
          <cell r="S394" t="str">
            <v>O23011605560000007662</v>
          </cell>
          <cell r="T394" t="str">
            <v>Fortalecimiento a la gestión institucional de la SDMujer en Bogotá</v>
          </cell>
          <cell r="U394" t="str">
            <v>1-100-F001</v>
          </cell>
          <cell r="V394" t="str">
            <v>VA-RECURSOS DISTRITO</v>
          </cell>
          <cell r="W394" t="str">
            <v>O232020200883132</v>
          </cell>
          <cell r="X394" t="str">
            <v>Servicios de soporte en tecnologías de la información (TI)</v>
          </cell>
          <cell r="Y394" t="str">
            <v>PM/0121/0108/45990077662</v>
          </cell>
          <cell r="Z394" t="str">
            <v/>
          </cell>
          <cell r="AA394" t="str">
            <v>Servicio de promoción de la garantía de derechos</v>
          </cell>
          <cell r="AB394" t="str">
            <v>10</v>
          </cell>
          <cell r="AC394" t="str">
            <v>CONTRATACIÓN DIRECTA</v>
          </cell>
          <cell r="AD394" t="str">
            <v>1004775605</v>
          </cell>
          <cell r="AE394" t="str">
            <v>CC</v>
          </cell>
          <cell r="AF394" t="str">
            <v>80068330</v>
          </cell>
          <cell r="AG394" t="str">
            <v>JOHAN RODRIGO BARRIOS HERNANDEZ</v>
          </cell>
          <cell r="AH394" t="str">
            <v>1000017590</v>
          </cell>
          <cell r="AI394" t="str">
            <v>DAYRA MARCELA ALDANA DIAZ</v>
          </cell>
          <cell r="AJ394" t="str">
            <v>1004993529</v>
          </cell>
          <cell r="AK394" t="str">
            <v>LUIS GUILLERMO FLECHAS SALCEDO</v>
          </cell>
          <cell r="AL394">
            <v>25646943</v>
          </cell>
          <cell r="AM394">
            <v>284966</v>
          </cell>
          <cell r="AN394">
            <v>0</v>
          </cell>
          <cell r="AO394">
            <v>25361977</v>
          </cell>
          <cell r="AP394">
            <v>25361977</v>
          </cell>
          <cell r="AQ394">
            <v>0</v>
          </cell>
          <cell r="AR394" t="str">
            <v>5000633983</v>
          </cell>
          <cell r="AS394" t="str">
            <v>1</v>
          </cell>
          <cell r="AT394" t="str">
            <v>511803</v>
          </cell>
          <cell r="AU394" t="str">
            <v>1</v>
          </cell>
          <cell r="AV394">
            <v>45327</v>
          </cell>
          <cell r="AW394" t="str">
            <v/>
          </cell>
        </row>
        <row r="395">
          <cell r="A395" t="str">
            <v>276-2024</v>
          </cell>
          <cell r="B395" t="str">
            <v>2024</v>
          </cell>
          <cell r="C395" t="str">
            <v>4</v>
          </cell>
          <cell r="D395">
            <v>45292</v>
          </cell>
          <cell r="E395">
            <v>45611</v>
          </cell>
          <cell r="F395" t="str">
            <v>0121-01</v>
          </cell>
          <cell r="G395">
            <v>45327</v>
          </cell>
          <cell r="H395" t="str">
            <v>145</v>
          </cell>
          <cell r="I395" t="str">
            <v>CONTRATO DE PRESTACION DE SERVICIOS PROFESIONALES</v>
          </cell>
          <cell r="J395">
            <v>276</v>
          </cell>
          <cell r="K395">
            <v>45327</v>
          </cell>
          <cell r="L395">
            <v>45504</v>
          </cell>
          <cell r="M395" t="str">
            <v>177</v>
          </cell>
          <cell r="N395" t="str">
            <v>02</v>
          </cell>
          <cell r="O395" t="str">
            <v>ORDENES DE PAGO</v>
          </cell>
          <cell r="P395" t="str">
            <v>318</v>
          </cell>
          <cell r="Q395" t="str">
            <v>349</v>
          </cell>
          <cell r="R395" t="str">
            <v>Apoyar técnicamente la implementación de la Política Pública de Mujeres y Equidad de Género en el marco de los derechos. PC 171.</v>
          </cell>
          <cell r="S395" t="str">
            <v>O23011601050000007738</v>
          </cell>
          <cell r="T395" t="str">
            <v>Implementación de Políticas Públicas lideradas por la Secretaria de la Mujer y Transversalización de género para promover igualdad, desarrollo de capacidades y reconocimiento de las mujeres de Bogotá</v>
          </cell>
          <cell r="U395" t="str">
            <v>1-100-F001</v>
          </cell>
          <cell r="V395" t="str">
            <v>VA-RECURSOS DISTRITO</v>
          </cell>
          <cell r="W395" t="str">
            <v>O232020200991114</v>
          </cell>
          <cell r="X395" t="str">
            <v>Servicios de planificación económica, social y estadística de la administración publica</v>
          </cell>
          <cell r="Y395" t="str">
            <v>PM/0121/0108/45020327738</v>
          </cell>
          <cell r="Z395" t="str">
            <v/>
          </cell>
          <cell r="AA395" t="str">
            <v>Servicio de promoción de la garantía de derechos</v>
          </cell>
          <cell r="AB395" t="str">
            <v>10</v>
          </cell>
          <cell r="AC395" t="str">
            <v>CONTRATACIÓN DIRECTA</v>
          </cell>
          <cell r="AD395" t="str">
            <v>1000537292</v>
          </cell>
          <cell r="AE395" t="str">
            <v>CC</v>
          </cell>
          <cell r="AF395" t="str">
            <v>1020796941</v>
          </cell>
          <cell r="AG395" t="str">
            <v>CAMILO ANDRES GUANES NARANJO</v>
          </cell>
          <cell r="AH395" t="str">
            <v>1000017590</v>
          </cell>
          <cell r="AI395" t="str">
            <v>DAYRA MARCELA ALDANA DIAZ</v>
          </cell>
          <cell r="AJ395" t="str">
            <v>1004993529</v>
          </cell>
          <cell r="AK395" t="str">
            <v>LUIS GUILLERMO FLECHAS SALCEDO</v>
          </cell>
          <cell r="AL395">
            <v>41400000</v>
          </cell>
          <cell r="AM395">
            <v>1150000</v>
          </cell>
          <cell r="AN395">
            <v>0</v>
          </cell>
          <cell r="AO395">
            <v>40250000</v>
          </cell>
          <cell r="AP395">
            <v>40250000</v>
          </cell>
          <cell r="AQ395">
            <v>0</v>
          </cell>
          <cell r="AR395" t="str">
            <v>5000633993</v>
          </cell>
          <cell r="AS395" t="str">
            <v>1</v>
          </cell>
          <cell r="AT395" t="str">
            <v>498541</v>
          </cell>
          <cell r="AU395" t="str">
            <v>1</v>
          </cell>
          <cell r="AV395">
            <v>45327</v>
          </cell>
          <cell r="AW395" t="str">
            <v/>
          </cell>
        </row>
        <row r="396">
          <cell r="A396" t="str">
            <v>277-2024</v>
          </cell>
          <cell r="B396" t="str">
            <v>2024</v>
          </cell>
          <cell r="C396" t="str">
            <v>2</v>
          </cell>
          <cell r="D396">
            <v>45292</v>
          </cell>
          <cell r="E396">
            <v>45611</v>
          </cell>
          <cell r="F396" t="str">
            <v>0121-01</v>
          </cell>
          <cell r="G396">
            <v>45327</v>
          </cell>
          <cell r="H396" t="str">
            <v>145</v>
          </cell>
          <cell r="I396" t="str">
            <v>CONTRATO DE PRESTACION DE SERVICIOS PROFESIONALES</v>
          </cell>
          <cell r="J396">
            <v>277</v>
          </cell>
          <cell r="K396">
            <v>45327</v>
          </cell>
          <cell r="L396">
            <v>45504</v>
          </cell>
          <cell r="M396" t="str">
            <v>177</v>
          </cell>
          <cell r="N396" t="str">
            <v>02</v>
          </cell>
          <cell r="O396" t="str">
            <v>ORDENES DE PAGO</v>
          </cell>
          <cell r="P396" t="str">
            <v>309</v>
          </cell>
          <cell r="Q396" t="str">
            <v>350</v>
          </cell>
          <cell r="R396" t="str">
            <v>Brindar Asistencia Técnica a los sectores de la administración distrital para transversalizar el enfoque de género y apoyar la implementación de la Política Pública De Mujeres Y Equidad De Género. PC 162.</v>
          </cell>
          <cell r="S396" t="str">
            <v>O23011601050000007738</v>
          </cell>
          <cell r="T396" t="str">
            <v>Implementación de Políticas Públicas lideradas por la Secretaria de la Mujer y Transversalización de género para promover igualdad, desarrollo de capacidades y reconocimiento de las mujeres de Bogotá</v>
          </cell>
          <cell r="U396" t="str">
            <v>1-100-F001</v>
          </cell>
          <cell r="V396" t="str">
            <v>VA-RECURSOS DISTRITO</v>
          </cell>
          <cell r="W396" t="str">
            <v>O232020200991114</v>
          </cell>
          <cell r="X396" t="str">
            <v>Servicios de planificación económica, social y estadística de la administración publica</v>
          </cell>
          <cell r="Y396" t="str">
            <v>PM/0121/0108/45020227738</v>
          </cell>
          <cell r="Z396" t="str">
            <v/>
          </cell>
          <cell r="AA396" t="str">
            <v>Servicio de promoción de la garantía de derechos</v>
          </cell>
          <cell r="AB396" t="str">
            <v>10</v>
          </cell>
          <cell r="AC396" t="str">
            <v>CONTRATACIÓN DIRECTA</v>
          </cell>
          <cell r="AD396" t="str">
            <v>1000243824</v>
          </cell>
          <cell r="AE396" t="str">
            <v>CC</v>
          </cell>
          <cell r="AF396" t="str">
            <v>63535494</v>
          </cell>
          <cell r="AG396" t="str">
            <v>ANDREA MARIA NAVARRETE MOGOLLON</v>
          </cell>
          <cell r="AH396" t="str">
            <v>1000017590</v>
          </cell>
          <cell r="AI396" t="str">
            <v>DAYRA MARCELA ALDANA DIAZ</v>
          </cell>
          <cell r="AJ396" t="str">
            <v>1004993529</v>
          </cell>
          <cell r="AK396" t="str">
            <v>LUIS GUILLERMO FLECHAS SALCEDO</v>
          </cell>
          <cell r="AL396">
            <v>41400000</v>
          </cell>
          <cell r="AM396">
            <v>1150000</v>
          </cell>
          <cell r="AN396">
            <v>0</v>
          </cell>
          <cell r="AO396">
            <v>40250000</v>
          </cell>
          <cell r="AP396">
            <v>40250000</v>
          </cell>
          <cell r="AQ396">
            <v>0</v>
          </cell>
          <cell r="AR396" t="str">
            <v>5000633999</v>
          </cell>
          <cell r="AS396" t="str">
            <v>1</v>
          </cell>
          <cell r="AT396" t="str">
            <v>498477</v>
          </cell>
          <cell r="AU396" t="str">
            <v>1</v>
          </cell>
          <cell r="AV396">
            <v>45327</v>
          </cell>
          <cell r="AW396" t="str">
            <v/>
          </cell>
        </row>
        <row r="397">
          <cell r="A397" t="str">
            <v>268-2024</v>
          </cell>
          <cell r="B397" t="str">
            <v>2024</v>
          </cell>
          <cell r="C397" t="str">
            <v>4</v>
          </cell>
          <cell r="D397">
            <v>45292</v>
          </cell>
          <cell r="E397">
            <v>45611</v>
          </cell>
          <cell r="F397" t="str">
            <v>0121-01</v>
          </cell>
          <cell r="G397">
            <v>45327</v>
          </cell>
          <cell r="H397" t="str">
            <v>145</v>
          </cell>
          <cell r="I397" t="str">
            <v>CONTRATO DE PRESTACION DE SERVICIOS PROFESIONALES</v>
          </cell>
          <cell r="J397">
            <v>268</v>
          </cell>
          <cell r="K397">
            <v>45325</v>
          </cell>
          <cell r="L397">
            <v>45504</v>
          </cell>
          <cell r="M397" t="str">
            <v>179</v>
          </cell>
          <cell r="N397" t="str">
            <v>02</v>
          </cell>
          <cell r="O397" t="str">
            <v>ORDENES DE PAGO</v>
          </cell>
          <cell r="P397" t="str">
            <v>539</v>
          </cell>
          <cell r="Q397" t="str">
            <v>351</v>
          </cell>
          <cell r="R397" t="str">
            <v>Prestar los servicios profesionales para continuar con el desarrollo, configuración, mantenimiento y transferencia de conocimientos del módulo del sistema contable (LIMAY) y del módulo (SAE- SAI) ejecutado en la Secretaría Distrital de la Mujer. PC 914</v>
          </cell>
          <cell r="S397" t="str">
            <v>O23011605560000007662</v>
          </cell>
          <cell r="T397" t="str">
            <v>Fortalecimiento a la gestión institucional de la SDMujer en Bogotá</v>
          </cell>
          <cell r="U397" t="str">
            <v>1-100-F001</v>
          </cell>
          <cell r="V397" t="str">
            <v>VA-RECURSOS DISTRITO</v>
          </cell>
          <cell r="W397" t="str">
            <v>O232020200991114</v>
          </cell>
          <cell r="X397" t="str">
            <v>Servicios de planificación económica, social y estadística de la administración publica</v>
          </cell>
          <cell r="Y397" t="str">
            <v>PM/0121/0108/45990287662</v>
          </cell>
          <cell r="Z397" t="str">
            <v/>
          </cell>
          <cell r="AA397" t="str">
            <v>Servicio de promoción de la garantía de derechos</v>
          </cell>
          <cell r="AB397" t="str">
            <v>10</v>
          </cell>
          <cell r="AC397" t="str">
            <v>CONTRATACIÓN DIRECTA</v>
          </cell>
          <cell r="AD397" t="str">
            <v>1000161388</v>
          </cell>
          <cell r="AE397" t="str">
            <v>CC</v>
          </cell>
          <cell r="AF397" t="str">
            <v>25273125</v>
          </cell>
          <cell r="AG397" t="str">
            <v>LUZ HELENA CHICANGANA VIDAL</v>
          </cell>
          <cell r="AH397" t="str">
            <v>1000017590</v>
          </cell>
          <cell r="AI397" t="str">
            <v>DAYRA MARCELA ALDANA DIAZ</v>
          </cell>
          <cell r="AJ397" t="str">
            <v>1004993529</v>
          </cell>
          <cell r="AK397" t="str">
            <v>LUIS GUILLERMO FLECHAS SALCEDO</v>
          </cell>
          <cell r="AL397">
            <v>40500000</v>
          </cell>
          <cell r="AM397">
            <v>1350000</v>
          </cell>
          <cell r="AN397">
            <v>0</v>
          </cell>
          <cell r="AO397">
            <v>39150000</v>
          </cell>
          <cell r="AP397">
            <v>32400000</v>
          </cell>
          <cell r="AQ397">
            <v>6750000</v>
          </cell>
          <cell r="AR397" t="str">
            <v>5000634003</v>
          </cell>
          <cell r="AS397" t="str">
            <v>1</v>
          </cell>
          <cell r="AT397" t="str">
            <v>506020</v>
          </cell>
          <cell r="AU397" t="str">
            <v>1</v>
          </cell>
          <cell r="AV397">
            <v>45327</v>
          </cell>
          <cell r="AW397" t="str">
            <v/>
          </cell>
        </row>
        <row r="398">
          <cell r="A398" t="str">
            <v>274-2024</v>
          </cell>
          <cell r="B398" t="str">
            <v>2024</v>
          </cell>
          <cell r="C398" t="str">
            <v>2</v>
          </cell>
          <cell r="D398">
            <v>45292</v>
          </cell>
          <cell r="E398">
            <v>45611</v>
          </cell>
          <cell r="F398" t="str">
            <v>0121-01</v>
          </cell>
          <cell r="G398">
            <v>45327</v>
          </cell>
          <cell r="H398" t="str">
            <v>145</v>
          </cell>
          <cell r="I398" t="str">
            <v>CONTRATO DE PRESTACION DE SERVICIOS PROFESIONALES</v>
          </cell>
          <cell r="J398">
            <v>274</v>
          </cell>
          <cell r="K398">
            <v>45327</v>
          </cell>
          <cell r="L398">
            <v>45504</v>
          </cell>
          <cell r="M398" t="str">
            <v>177</v>
          </cell>
          <cell r="N398" t="str">
            <v>02</v>
          </cell>
          <cell r="O398" t="str">
            <v>ORDENES DE PAGO</v>
          </cell>
          <cell r="P398" t="str">
            <v>38</v>
          </cell>
          <cell r="Q398" t="str">
            <v>352</v>
          </cell>
          <cell r="R398" t="str">
            <v>Prestar servicios profesionales para  la realización de  Primera Atención, seguimiento de casos y acciones orientadas al empoderamiento de las mujeres en la Casas de Igualdad de Oportunidades para las Mujeres que le sea asignada. PC 257</v>
          </cell>
          <cell r="S398" t="str">
            <v>O23011601020000007675</v>
          </cell>
          <cell r="T398" t="str">
            <v>Implementación de la Estrategia de Territorialización de la Política Pública de Mujeres y Equidad de Género a través de las Casas de Igualdad de Oportunidades para las Mujeres en Bogotá</v>
          </cell>
          <cell r="U398" t="str">
            <v>1-100-F001</v>
          </cell>
          <cell r="V398" t="str">
            <v>VA-RECURSOS DISTRITO</v>
          </cell>
          <cell r="W398" t="str">
            <v>O232020200991122</v>
          </cell>
          <cell r="X398" t="str">
            <v>Servicios de la administración pública relacionados con la salud</v>
          </cell>
          <cell r="Y398" t="str">
            <v>PM/0121/0108/45020227675</v>
          </cell>
          <cell r="Z398" t="str">
            <v/>
          </cell>
          <cell r="AA398" t="str">
            <v>Servicio de promoción de la garantía de derechos</v>
          </cell>
          <cell r="AB398" t="str">
            <v>10</v>
          </cell>
          <cell r="AC398" t="str">
            <v>CONTRATACIÓN DIRECTA</v>
          </cell>
          <cell r="AD398" t="str">
            <v>1000325091</v>
          </cell>
          <cell r="AE398" t="str">
            <v>CC</v>
          </cell>
          <cell r="AF398" t="str">
            <v>1026569222</v>
          </cell>
          <cell r="AG398" t="str">
            <v>LAURA ALEXANDRA CARDENAS BARRETO</v>
          </cell>
          <cell r="AH398" t="str">
            <v>1000017590</v>
          </cell>
          <cell r="AI398" t="str">
            <v>DAYRA MARCELA ALDANA DIAZ</v>
          </cell>
          <cell r="AJ398" t="str">
            <v>1004993529</v>
          </cell>
          <cell r="AK398" t="str">
            <v>LUIS GUILLERMO FLECHAS SALCEDO</v>
          </cell>
          <cell r="AL398">
            <v>34482500</v>
          </cell>
          <cell r="AM398">
            <v>3713500</v>
          </cell>
          <cell r="AN398">
            <v>0</v>
          </cell>
          <cell r="AO398">
            <v>30769000</v>
          </cell>
          <cell r="AP398">
            <v>30769000</v>
          </cell>
          <cell r="AQ398">
            <v>0</v>
          </cell>
          <cell r="AR398" t="str">
            <v>5000634019</v>
          </cell>
          <cell r="AS398" t="str">
            <v>1</v>
          </cell>
          <cell r="AT398" t="str">
            <v>489100</v>
          </cell>
          <cell r="AU398" t="str">
            <v>1</v>
          </cell>
          <cell r="AV398">
            <v>45327</v>
          </cell>
          <cell r="AW398" t="str">
            <v/>
          </cell>
        </row>
        <row r="399">
          <cell r="A399" t="str">
            <v>262-2024</v>
          </cell>
          <cell r="B399" t="str">
            <v>2024</v>
          </cell>
          <cell r="C399" t="str">
            <v>4</v>
          </cell>
          <cell r="D399">
            <v>45292</v>
          </cell>
          <cell r="E399">
            <v>45611</v>
          </cell>
          <cell r="F399" t="str">
            <v>0121-01</v>
          </cell>
          <cell r="G399">
            <v>45327</v>
          </cell>
          <cell r="H399" t="str">
            <v>145</v>
          </cell>
          <cell r="I399" t="str">
            <v>CONTRATO DE PRESTACION DE SERVICIOS PROFESIONALES</v>
          </cell>
          <cell r="J399">
            <v>262</v>
          </cell>
          <cell r="K399">
            <v>45324</v>
          </cell>
          <cell r="L399">
            <v>45504</v>
          </cell>
          <cell r="M399" t="str">
            <v>180</v>
          </cell>
          <cell r="N399" t="str">
            <v>02</v>
          </cell>
          <cell r="O399" t="str">
            <v>ORDENES DE PAGO</v>
          </cell>
          <cell r="P399" t="str">
            <v>145</v>
          </cell>
          <cell r="Q399" t="str">
            <v>353</v>
          </cell>
          <cell r="R399" t="str">
            <v>Prestar servicios profesionales para apoyar en la articulación y seguimiento del componente de formación de la estrategia de cuidado a cuidadoras en el marco del Sistema Distrital de Cuidado. PC 118.</v>
          </cell>
          <cell r="S399" t="str">
            <v>O23011601060000007718</v>
          </cell>
          <cell r="T399" t="str">
            <v>Implementación del Sistema Distrital de Cuidado en Bogotá</v>
          </cell>
          <cell r="U399" t="str">
            <v>1-100-F001</v>
          </cell>
          <cell r="V399" t="str">
            <v>VA-RECURSOS DISTRITO</v>
          </cell>
          <cell r="W399" t="str">
            <v>O232020200992913</v>
          </cell>
          <cell r="X399" t="str">
            <v>Servicios de educación para la formación y el trabajo</v>
          </cell>
          <cell r="Y399" t="str">
            <v>PM/0121/0111/45020227718</v>
          </cell>
          <cell r="Z399" t="str">
            <v/>
          </cell>
          <cell r="AA399" t="str">
            <v>Servicio de coordinación del Sistema Distrital de</v>
          </cell>
          <cell r="AB399" t="str">
            <v>10</v>
          </cell>
          <cell r="AC399" t="str">
            <v>CONTRATACIÓN DIRECTA</v>
          </cell>
          <cell r="AD399" t="str">
            <v>1000284879</v>
          </cell>
          <cell r="AE399" t="str">
            <v>CC</v>
          </cell>
          <cell r="AF399" t="str">
            <v>53062496</v>
          </cell>
          <cell r="AG399" t="str">
            <v>NEYLA ELISA UBAQUE FERNANDEZ</v>
          </cell>
          <cell r="AH399" t="str">
            <v>1000017590</v>
          </cell>
          <cell r="AI399" t="str">
            <v>DAYRA MARCELA ALDANA DIAZ</v>
          </cell>
          <cell r="AJ399" t="str">
            <v>1004993529</v>
          </cell>
          <cell r="AK399" t="str">
            <v>LUIS GUILLERMO FLECHAS SALCEDO</v>
          </cell>
          <cell r="AL399">
            <v>31827000</v>
          </cell>
          <cell r="AM399">
            <v>1414533</v>
          </cell>
          <cell r="AN399">
            <v>0</v>
          </cell>
          <cell r="AO399">
            <v>30412467</v>
          </cell>
          <cell r="AP399">
            <v>30412467</v>
          </cell>
          <cell r="AQ399">
            <v>0</v>
          </cell>
          <cell r="AR399" t="str">
            <v>5000634025</v>
          </cell>
          <cell r="AS399" t="str">
            <v>1</v>
          </cell>
          <cell r="AT399" t="str">
            <v>494894</v>
          </cell>
          <cell r="AU399" t="str">
            <v>1</v>
          </cell>
          <cell r="AV399">
            <v>45327</v>
          </cell>
          <cell r="AW399" t="str">
            <v/>
          </cell>
        </row>
        <row r="400">
          <cell r="A400" t="str">
            <v>263-2024</v>
          </cell>
          <cell r="B400" t="str">
            <v>2024</v>
          </cell>
          <cell r="C400" t="str">
            <v>4</v>
          </cell>
          <cell r="D400">
            <v>45292</v>
          </cell>
          <cell r="E400">
            <v>45611</v>
          </cell>
          <cell r="F400" t="str">
            <v>0121-01</v>
          </cell>
          <cell r="G400">
            <v>45327</v>
          </cell>
          <cell r="H400" t="str">
            <v>145</v>
          </cell>
          <cell r="I400" t="str">
            <v>CONTRATO DE PRESTACION DE SERVICIOS PROFESIONALES</v>
          </cell>
          <cell r="J400">
            <v>263</v>
          </cell>
          <cell r="K400">
            <v>45324</v>
          </cell>
          <cell r="L400">
            <v>45412</v>
          </cell>
          <cell r="M400" t="str">
            <v>88</v>
          </cell>
          <cell r="N400" t="str">
            <v>02</v>
          </cell>
          <cell r="O400" t="str">
            <v>ORDENES DE PAGO</v>
          </cell>
          <cell r="P400" t="str">
            <v>239</v>
          </cell>
          <cell r="Q400" t="str">
            <v>354</v>
          </cell>
          <cell r="R400" t="str">
            <v>Prestar servicios profesionales para gestionar la operación y adecuado funcionamiento para la consolidación de las Unidades Móviles del Cuidado a través de la articulación interinstitucional en el marco del Sistema Distrital de Cuidado. PC 084.</v>
          </cell>
          <cell r="S400" t="str">
            <v>O23011601060000007718</v>
          </cell>
          <cell r="T400" t="str">
            <v>Implementación del Sistema Distrital de Cuidado en Bogotá</v>
          </cell>
          <cell r="U400" t="str">
            <v>1-100-F001</v>
          </cell>
          <cell r="V400" t="str">
            <v>VA-RECURSOS DISTRITO</v>
          </cell>
          <cell r="W400" t="str">
            <v>O232020200991114</v>
          </cell>
          <cell r="X400" t="str">
            <v>Servicios de planificación económica, social y estadística de la administración publica</v>
          </cell>
          <cell r="Y400" t="str">
            <v>PM/0121/0111/45020227718</v>
          </cell>
          <cell r="Z400" t="str">
            <v/>
          </cell>
          <cell r="AA400" t="str">
            <v>Servicio de coordinación del Sistema Distrital de</v>
          </cell>
          <cell r="AB400" t="str">
            <v>10</v>
          </cell>
          <cell r="AC400" t="str">
            <v>CONTRATACIÓN DIRECTA</v>
          </cell>
          <cell r="AD400" t="str">
            <v>1000192631</v>
          </cell>
          <cell r="AE400" t="str">
            <v>CC</v>
          </cell>
          <cell r="AF400" t="str">
            <v>80238651</v>
          </cell>
          <cell r="AG400" t="str">
            <v>RICHARD  OLAYA MONTAÑEZ</v>
          </cell>
          <cell r="AH400" t="str">
            <v>1000017590</v>
          </cell>
          <cell r="AI400" t="str">
            <v>DAYRA MARCELA ALDANA DIAZ</v>
          </cell>
          <cell r="AJ400" t="str">
            <v>1004993529</v>
          </cell>
          <cell r="AK400" t="str">
            <v>LUIS GUILLERMO FLECHAS SALCEDO</v>
          </cell>
          <cell r="AL400">
            <v>22278900</v>
          </cell>
          <cell r="AM400">
            <v>1485260</v>
          </cell>
          <cell r="AN400">
            <v>0</v>
          </cell>
          <cell r="AO400">
            <v>20793640</v>
          </cell>
          <cell r="AP400">
            <v>20793640</v>
          </cell>
          <cell r="AQ400">
            <v>0</v>
          </cell>
          <cell r="AR400" t="str">
            <v>5000634038</v>
          </cell>
          <cell r="AS400" t="str">
            <v>1</v>
          </cell>
          <cell r="AT400" t="str">
            <v>495235</v>
          </cell>
          <cell r="AU400" t="str">
            <v>1</v>
          </cell>
          <cell r="AV400">
            <v>45327</v>
          </cell>
          <cell r="AW400" t="str">
            <v/>
          </cell>
        </row>
        <row r="401">
          <cell r="A401" t="str">
            <v>283-2024</v>
          </cell>
          <cell r="B401" t="str">
            <v>2024</v>
          </cell>
          <cell r="C401" t="str">
            <v>4</v>
          </cell>
          <cell r="D401">
            <v>45292</v>
          </cell>
          <cell r="E401">
            <v>45611</v>
          </cell>
          <cell r="F401" t="str">
            <v>0121-01</v>
          </cell>
          <cell r="G401">
            <v>45327</v>
          </cell>
          <cell r="H401" t="str">
            <v>145</v>
          </cell>
          <cell r="I401" t="str">
            <v>CONTRATO DE PRESTACION DE SERVICIOS PROFESIONALES</v>
          </cell>
          <cell r="J401">
            <v>283</v>
          </cell>
          <cell r="K401">
            <v>45327</v>
          </cell>
          <cell r="L401">
            <v>45504</v>
          </cell>
          <cell r="M401" t="str">
            <v>177</v>
          </cell>
          <cell r="N401" t="str">
            <v>02</v>
          </cell>
          <cell r="O401" t="str">
            <v>ORDENES DE PAGO</v>
          </cell>
          <cell r="P401" t="str">
            <v>445</v>
          </cell>
          <cell r="Q401" t="str">
            <v>355</v>
          </cell>
          <cell r="R401" t="str">
            <v>Prestar servicios profesionales a la Dirección de Eliminación de Violencias contra las Mujeres y Acceso a la Justicia, para apoyar la gestión, dinamización, coordinación y seguimiento técnico y operativo de  la estrategia Línea Púrpura Distrital y la integración de la Secretaría Distrital de la Mujer, como Agencia Muj, con el NUSE 123 del Distrito Capital, así como el apoyo a la supervisión general de los contratos de operación y de prestación de servicios profesionales y apoyo a la gestión derivados de dicha estrategia. PC 536</v>
          </cell>
          <cell r="S401" t="str">
            <v>O23011603400000007734</v>
          </cell>
          <cell r="T401" t="str">
            <v>Fortalecimiento a la implementación del Sistema Distrital de Protección integral a las mujeres víctimas de violencias - SOFIA en Bogotá</v>
          </cell>
          <cell r="U401" t="str">
            <v>1-100-F001</v>
          </cell>
          <cell r="V401" t="str">
            <v>VA-RECURSOS DISTRITO</v>
          </cell>
          <cell r="W401" t="str">
            <v>O232020200991114</v>
          </cell>
          <cell r="X401" t="str">
            <v>Servicios de planificación económica, social y estadística de la administración publica</v>
          </cell>
          <cell r="Y401" t="str">
            <v>PM/0121/0106/45010507734</v>
          </cell>
          <cell r="Z401" t="str">
            <v/>
          </cell>
          <cell r="AA401" t="str">
            <v>Servicios de prevención, atención y acogida para e</v>
          </cell>
          <cell r="AB401" t="str">
            <v>10</v>
          </cell>
          <cell r="AC401" t="str">
            <v>CONTRATACIÓN DIRECTA</v>
          </cell>
          <cell r="AD401" t="str">
            <v>1002174772</v>
          </cell>
          <cell r="AE401" t="str">
            <v>CC</v>
          </cell>
          <cell r="AF401" t="str">
            <v>80102165</v>
          </cell>
          <cell r="AG401" t="str">
            <v>CAMILO ANDRES RODRIGUEZ PORTELA</v>
          </cell>
          <cell r="AH401" t="str">
            <v>1000017590</v>
          </cell>
          <cell r="AI401" t="str">
            <v>DAYRA MARCELA ALDANA DIAZ</v>
          </cell>
          <cell r="AJ401" t="str">
            <v>1004993529</v>
          </cell>
          <cell r="AK401" t="str">
            <v>LUIS GUILLERMO FLECHAS SALCEDO</v>
          </cell>
          <cell r="AL401">
            <v>57924000</v>
          </cell>
          <cell r="AM401">
            <v>1609000</v>
          </cell>
          <cell r="AN401">
            <v>0</v>
          </cell>
          <cell r="AO401">
            <v>56315000</v>
          </cell>
          <cell r="AP401">
            <v>56315000</v>
          </cell>
          <cell r="AQ401">
            <v>0</v>
          </cell>
          <cell r="AR401" t="str">
            <v>5000634040</v>
          </cell>
          <cell r="AS401" t="str">
            <v>1</v>
          </cell>
          <cell r="AT401" t="str">
            <v>503137</v>
          </cell>
          <cell r="AU401" t="str">
            <v>1</v>
          </cell>
          <cell r="AV401">
            <v>45327</v>
          </cell>
          <cell r="AW401" t="str">
            <v/>
          </cell>
        </row>
        <row r="402">
          <cell r="A402" t="str">
            <v>296-2024</v>
          </cell>
          <cell r="B402" t="str">
            <v>2024</v>
          </cell>
          <cell r="C402" t="str">
            <v>2</v>
          </cell>
          <cell r="D402">
            <v>45292</v>
          </cell>
          <cell r="E402">
            <v>45611</v>
          </cell>
          <cell r="F402" t="str">
            <v>0121-01</v>
          </cell>
          <cell r="G402">
            <v>45327</v>
          </cell>
          <cell r="H402" t="str">
            <v>145</v>
          </cell>
          <cell r="I402" t="str">
            <v>CONTRATO DE PRESTACION DE SERVICIOS PROFESIONALES</v>
          </cell>
          <cell r="J402">
            <v>296</v>
          </cell>
          <cell r="K402">
            <v>45327</v>
          </cell>
          <cell r="L402">
            <v>45504</v>
          </cell>
          <cell r="M402" t="str">
            <v>177</v>
          </cell>
          <cell r="N402" t="str">
            <v>02</v>
          </cell>
          <cell r="O402" t="str">
            <v>ORDENES DE PAGO</v>
          </cell>
          <cell r="P402" t="str">
            <v>742</v>
          </cell>
          <cell r="Q402" t="str">
            <v>356</v>
          </cell>
          <cell r="R402" t="str">
            <v>Prestar servicios profesionales a la Dirección de Eliminación de Violencias contra las Mujeres y Acceso a la Justicia, para apoyar la gestión, dinamización, coordinación y seguimiento transversal y operativo del componente de atención implementado por la dependencia, así como apoyar la supervisión de los contratos que le sean designados. pc 569</v>
          </cell>
          <cell r="S402" t="str">
            <v>O23011603400000007734</v>
          </cell>
          <cell r="T402" t="str">
            <v>Fortalecimiento a la implementación del Sistema Distrital de Protección integral a las mujeres víctimas de violencias - SOFIA en Bogotá</v>
          </cell>
          <cell r="U402" t="str">
            <v>1-100-F001</v>
          </cell>
          <cell r="V402" t="str">
            <v>VA-RECURSOS DISTRITO</v>
          </cell>
          <cell r="W402" t="str">
            <v>O232020200882120</v>
          </cell>
          <cell r="X402" t="str">
            <v>Servicios de asesoramiento y representación jurídica relativos a otros campos del derecho</v>
          </cell>
          <cell r="Y402" t="str">
            <v>PM/0121/0106/45010017734</v>
          </cell>
          <cell r="Z402" t="str">
            <v/>
          </cell>
          <cell r="AA402" t="str">
            <v>Servicios de prevención, atención y acogida para e</v>
          </cell>
          <cell r="AB402" t="str">
            <v>10</v>
          </cell>
          <cell r="AC402" t="str">
            <v>CONTRATACIÓN DIRECTA</v>
          </cell>
          <cell r="AD402" t="str">
            <v>1000384373</v>
          </cell>
          <cell r="AE402" t="str">
            <v>CC</v>
          </cell>
          <cell r="AF402" t="str">
            <v>1018409440</v>
          </cell>
          <cell r="AG402" t="str">
            <v>LINA ALEJANDRA QUINTERO GONZALEZ</v>
          </cell>
          <cell r="AH402" t="str">
            <v>1000017590</v>
          </cell>
          <cell r="AI402" t="str">
            <v>DAYRA MARCELA ALDANA DIAZ</v>
          </cell>
          <cell r="AJ402" t="str">
            <v>1004993529</v>
          </cell>
          <cell r="AK402" t="str">
            <v>LUIS GUILLERMO FLECHAS SALCEDO</v>
          </cell>
          <cell r="AL402">
            <v>55620000</v>
          </cell>
          <cell r="AM402">
            <v>1854000</v>
          </cell>
          <cell r="AN402">
            <v>0</v>
          </cell>
          <cell r="AO402">
            <v>53766000</v>
          </cell>
          <cell r="AP402">
            <v>53766000</v>
          </cell>
          <cell r="AQ402">
            <v>0</v>
          </cell>
          <cell r="AR402" t="str">
            <v>5000634041</v>
          </cell>
          <cell r="AS402" t="str">
            <v>1</v>
          </cell>
          <cell r="AT402" t="str">
            <v>516689</v>
          </cell>
          <cell r="AU402" t="str">
            <v>1</v>
          </cell>
          <cell r="AV402">
            <v>45327</v>
          </cell>
          <cell r="AW402" t="str">
            <v/>
          </cell>
        </row>
        <row r="403">
          <cell r="A403" t="str">
            <v>280-2024</v>
          </cell>
          <cell r="B403" t="str">
            <v>2024</v>
          </cell>
          <cell r="C403" t="str">
            <v>4</v>
          </cell>
          <cell r="D403">
            <v>45292</v>
          </cell>
          <cell r="E403">
            <v>45611</v>
          </cell>
          <cell r="F403" t="str">
            <v>0121-01</v>
          </cell>
          <cell r="G403">
            <v>45327</v>
          </cell>
          <cell r="H403" t="str">
            <v>145</v>
          </cell>
          <cell r="I403" t="str">
            <v>CONTRATO DE PRESTACION DE SERVICIOS PROFESIONALES</v>
          </cell>
          <cell r="J403">
            <v>280</v>
          </cell>
          <cell r="K403">
            <v>45324</v>
          </cell>
          <cell r="L403">
            <v>45504</v>
          </cell>
          <cell r="M403" t="str">
            <v>180</v>
          </cell>
          <cell r="N403" t="str">
            <v>02</v>
          </cell>
          <cell r="O403" t="str">
            <v>ORDENES DE PAGO</v>
          </cell>
          <cell r="P403" t="str">
            <v>352</v>
          </cell>
          <cell r="Q403" t="str">
            <v>357</v>
          </cell>
          <cell r="R403"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479</v>
          </cell>
          <cell r="S403" t="str">
            <v>O23011601050000007671</v>
          </cell>
          <cell r="T403" t="str">
            <v>Implementación de acciones afirmativas dirigidas a las mujeres con enfoque diferencial y de género en Bogotá</v>
          </cell>
          <cell r="U403" t="str">
            <v>1-100-F001</v>
          </cell>
          <cell r="V403" t="str">
            <v>VA-RECURSOS DISTRITO</v>
          </cell>
          <cell r="W403" t="str">
            <v>O232020200882120</v>
          </cell>
          <cell r="X403" t="str">
            <v>Servicios de asesoramiento y representación jurídica relativos a otros campos del derecho</v>
          </cell>
          <cell r="Y403" t="str">
            <v>PM/0121/0108/45020337671</v>
          </cell>
          <cell r="Z403" t="str">
            <v/>
          </cell>
          <cell r="AA403" t="str">
            <v>Servicio de promoción de la garantía de derechos</v>
          </cell>
          <cell r="AB403" t="str">
            <v>10</v>
          </cell>
          <cell r="AC403" t="str">
            <v>CONTRATACIÓN DIRECTA</v>
          </cell>
          <cell r="AD403" t="str">
            <v>1000042643</v>
          </cell>
          <cell r="AE403" t="str">
            <v>CC</v>
          </cell>
          <cell r="AF403" t="str">
            <v>51697445</v>
          </cell>
          <cell r="AG403" t="str">
            <v>BLANCA EDELMIRA DUARTE APONTE</v>
          </cell>
          <cell r="AH403" t="str">
            <v>1000017590</v>
          </cell>
          <cell r="AI403" t="str">
            <v>DAYRA MARCELA ALDANA DIAZ</v>
          </cell>
          <cell r="AJ403" t="str">
            <v>1004993529</v>
          </cell>
          <cell r="AK403" t="str">
            <v>LUIS GUILLERMO FLECHAS SALCEDO</v>
          </cell>
          <cell r="AL403">
            <v>31827000</v>
          </cell>
          <cell r="AM403">
            <v>1060900</v>
          </cell>
          <cell r="AN403">
            <v>0</v>
          </cell>
          <cell r="AO403">
            <v>30766100</v>
          </cell>
          <cell r="AP403">
            <v>30766100</v>
          </cell>
          <cell r="AQ403">
            <v>0</v>
          </cell>
          <cell r="AR403" t="str">
            <v>5000634046</v>
          </cell>
          <cell r="AS403" t="str">
            <v>1</v>
          </cell>
          <cell r="AT403" t="str">
            <v>499052</v>
          </cell>
          <cell r="AU403" t="str">
            <v>1</v>
          </cell>
          <cell r="AV403">
            <v>45327</v>
          </cell>
          <cell r="AW403" t="str">
            <v/>
          </cell>
        </row>
        <row r="404">
          <cell r="A404" t="str">
            <v>301-2024</v>
          </cell>
          <cell r="B404" t="str">
            <v>2024</v>
          </cell>
          <cell r="C404" t="str">
            <v>2</v>
          </cell>
          <cell r="D404">
            <v>45292</v>
          </cell>
          <cell r="E404">
            <v>45611</v>
          </cell>
          <cell r="F404" t="str">
            <v>0121-01</v>
          </cell>
          <cell r="G404">
            <v>45327</v>
          </cell>
          <cell r="H404" t="str">
            <v>145</v>
          </cell>
          <cell r="I404" t="str">
            <v>CONTRATO DE PRESTACION DE SERVICIOS PROFESIONALES</v>
          </cell>
          <cell r="J404">
            <v>301</v>
          </cell>
          <cell r="K404">
            <v>45327</v>
          </cell>
          <cell r="L404">
            <v>45504</v>
          </cell>
          <cell r="M404" t="str">
            <v>177</v>
          </cell>
          <cell r="N404" t="str">
            <v>02</v>
          </cell>
          <cell r="O404" t="str">
            <v>ORDENES DE PAGO</v>
          </cell>
          <cell r="P404" t="str">
            <v>293</v>
          </cell>
          <cell r="Q404" t="str">
            <v>358</v>
          </cell>
          <cell r="R404" t="str">
            <v>Prestar servicios profesionales a la Dirección de Territorialización de Derechos y Participación para apoyar las acciones de dinamización, articulación y gestión que permitan la implementación y posicionamiento de la Escuela de Formación Política. PC 192</v>
          </cell>
          <cell r="S404" t="str">
            <v>O23011605510000007676</v>
          </cell>
          <cell r="T404" t="str">
            <v>Fortalecimiento a los liderazgos para la inclusión y equidad de género en la participación y la representación política en Bogotá</v>
          </cell>
          <cell r="U404" t="str">
            <v>1-100-F001</v>
          </cell>
          <cell r="V404" t="str">
            <v>VA-RECURSOS DISTRITO</v>
          </cell>
          <cell r="W404" t="str">
            <v>O232020200991122</v>
          </cell>
          <cell r="X404" t="str">
            <v>Servicios de la administración pública relacionados con la salud</v>
          </cell>
          <cell r="Y404" t="str">
            <v>PM/0121/0110/45020347676</v>
          </cell>
          <cell r="Z404" t="str">
            <v/>
          </cell>
          <cell r="AA404" t="str">
            <v>Servicio de formación para la participación ciudad</v>
          </cell>
          <cell r="AB404" t="str">
            <v>10</v>
          </cell>
          <cell r="AC404" t="str">
            <v>CONTRATACIÓN DIRECTA</v>
          </cell>
          <cell r="AD404" t="str">
            <v>1012189944</v>
          </cell>
          <cell r="AE404" t="str">
            <v>CC</v>
          </cell>
          <cell r="AF404" t="str">
            <v>34325312</v>
          </cell>
          <cell r="AG404" t="str">
            <v>DIANA CATTHERINE CARDENAS POLO</v>
          </cell>
          <cell r="AH404" t="str">
            <v>1000017590</v>
          </cell>
          <cell r="AI404" t="str">
            <v>DAYRA MARCELA ALDANA DIAZ</v>
          </cell>
          <cell r="AJ404" t="str">
            <v>1004993529</v>
          </cell>
          <cell r="AK404" t="str">
            <v>LUIS GUILLERMO FLECHAS SALCEDO</v>
          </cell>
          <cell r="AL404">
            <v>51558000</v>
          </cell>
          <cell r="AM404">
            <v>2005033</v>
          </cell>
          <cell r="AN404">
            <v>0</v>
          </cell>
          <cell r="AO404">
            <v>49552967</v>
          </cell>
          <cell r="AP404">
            <v>49552967</v>
          </cell>
          <cell r="AQ404">
            <v>0</v>
          </cell>
          <cell r="AR404" t="str">
            <v>5000634050</v>
          </cell>
          <cell r="AS404" t="str">
            <v>1</v>
          </cell>
          <cell r="AT404" t="str">
            <v>498325</v>
          </cell>
          <cell r="AU404" t="str">
            <v>1</v>
          </cell>
          <cell r="AV404">
            <v>45327</v>
          </cell>
          <cell r="AW404" t="str">
            <v/>
          </cell>
        </row>
        <row r="405">
          <cell r="A405" t="str">
            <v>308-2024</v>
          </cell>
          <cell r="B405" t="str">
            <v>2024</v>
          </cell>
          <cell r="C405" t="str">
            <v>4</v>
          </cell>
          <cell r="D405">
            <v>45292</v>
          </cell>
          <cell r="E405">
            <v>45611</v>
          </cell>
          <cell r="F405" t="str">
            <v>0121-01</v>
          </cell>
          <cell r="G405">
            <v>45328</v>
          </cell>
          <cell r="H405" t="str">
            <v>145</v>
          </cell>
          <cell r="I405" t="str">
            <v>CONTRATO DE PRESTACION DE SERVICIOS PROFESIONALES</v>
          </cell>
          <cell r="J405">
            <v>308</v>
          </cell>
          <cell r="K405">
            <v>45328</v>
          </cell>
          <cell r="L405">
            <v>45504</v>
          </cell>
          <cell r="M405" t="str">
            <v>176</v>
          </cell>
          <cell r="N405" t="str">
            <v>02</v>
          </cell>
          <cell r="O405" t="str">
            <v>ORDENES DE PAGO</v>
          </cell>
          <cell r="P405" t="str">
            <v>760</v>
          </cell>
          <cell r="Q405" t="str">
            <v>359</v>
          </cell>
          <cell r="R405" t="str">
            <v>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 PC 547.</v>
          </cell>
          <cell r="S405" t="str">
            <v>O23011603400000007734</v>
          </cell>
          <cell r="T405" t="str">
            <v>Fortalecimiento a la implementación del Sistema Distrital de Protección integral a las mujeres víctimas de violencias - SOFIA en Bogotá</v>
          </cell>
          <cell r="U405" t="str">
            <v>1-100-F001</v>
          </cell>
          <cell r="V405" t="str">
            <v>VA-RECURSOS DISTRITO</v>
          </cell>
          <cell r="W405" t="str">
            <v>O232020200991114</v>
          </cell>
          <cell r="X405" t="str">
            <v>Servicios de planificación económica, social y estadística de la administración publica</v>
          </cell>
          <cell r="Y405" t="str">
            <v>PM/0121/0106/45010467734</v>
          </cell>
          <cell r="Z405" t="str">
            <v/>
          </cell>
          <cell r="AA405" t="str">
            <v>Servicios de prevención, atención y acogida para e</v>
          </cell>
          <cell r="AB405" t="str">
            <v>10</v>
          </cell>
          <cell r="AC405" t="str">
            <v>CONTRATACIÓN DIRECTA</v>
          </cell>
          <cell r="AD405" t="str">
            <v>1004980377</v>
          </cell>
          <cell r="AE405" t="str">
            <v>CC</v>
          </cell>
          <cell r="AF405" t="str">
            <v>1032433060</v>
          </cell>
          <cell r="AG405" t="str">
            <v>CATALINA  BELEÑO QUIMBAYO</v>
          </cell>
          <cell r="AH405" t="str">
            <v>1000017590</v>
          </cell>
          <cell r="AI405" t="str">
            <v>DAYRA MARCELA ALDANA DIAZ</v>
          </cell>
          <cell r="AJ405" t="str">
            <v>1004993529</v>
          </cell>
          <cell r="AK405" t="str">
            <v>LUIS GUILLERMO FLECHAS SALCEDO</v>
          </cell>
          <cell r="AL405">
            <v>39108000</v>
          </cell>
          <cell r="AM405">
            <v>1303600</v>
          </cell>
          <cell r="AN405">
            <v>0</v>
          </cell>
          <cell r="AO405">
            <v>37804400</v>
          </cell>
          <cell r="AP405">
            <v>37804400</v>
          </cell>
          <cell r="AQ405">
            <v>0</v>
          </cell>
          <cell r="AR405" t="str">
            <v>5000634101</v>
          </cell>
          <cell r="AS405" t="str">
            <v>1</v>
          </cell>
          <cell r="AT405" t="str">
            <v>517756</v>
          </cell>
          <cell r="AU405" t="str">
            <v>1</v>
          </cell>
          <cell r="AV405">
            <v>45328</v>
          </cell>
          <cell r="AW405" t="str">
            <v/>
          </cell>
        </row>
        <row r="406">
          <cell r="A406" t="str">
            <v>309-2024</v>
          </cell>
          <cell r="B406" t="str">
            <v>2024</v>
          </cell>
          <cell r="C406" t="str">
            <v>4</v>
          </cell>
          <cell r="D406">
            <v>45292</v>
          </cell>
          <cell r="E406">
            <v>45611</v>
          </cell>
          <cell r="F406" t="str">
            <v>0121-01</v>
          </cell>
          <cell r="G406">
            <v>45328</v>
          </cell>
          <cell r="H406" t="str">
            <v>145</v>
          </cell>
          <cell r="I406" t="str">
            <v>CONTRATO DE PRESTACION DE SERVICIOS PROFESIONALES</v>
          </cell>
          <cell r="J406">
            <v>309</v>
          </cell>
          <cell r="K406">
            <v>45328</v>
          </cell>
          <cell r="L406">
            <v>45504</v>
          </cell>
          <cell r="M406" t="str">
            <v>176</v>
          </cell>
          <cell r="N406" t="str">
            <v>02</v>
          </cell>
          <cell r="O406" t="str">
            <v>ORDENES DE PAGO</v>
          </cell>
          <cell r="P406" t="str">
            <v>490</v>
          </cell>
          <cell r="Q406" t="str">
            <v>360</v>
          </cell>
          <cell r="R406" t="str">
            <v>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 PC 582.</v>
          </cell>
          <cell r="S406" t="str">
            <v>O23011603400000007734</v>
          </cell>
          <cell r="T406" t="str">
            <v>Fortalecimiento a la implementación del Sistema Distrital de Protección integral a las mujeres víctimas de violencias - SOFIA en Bogotá</v>
          </cell>
          <cell r="U406" t="str">
            <v>1-100-F001</v>
          </cell>
          <cell r="V406" t="str">
            <v>VA-RECURSOS DISTRITO</v>
          </cell>
          <cell r="W406" t="str">
            <v>O232020200991114</v>
          </cell>
          <cell r="X406" t="str">
            <v>Servicios de planificación económica, social y estadística de la administración publica</v>
          </cell>
          <cell r="Y406" t="str">
            <v>PM/0121/0106/45010017734</v>
          </cell>
          <cell r="Z406" t="str">
            <v/>
          </cell>
          <cell r="AA406" t="str">
            <v>Servicios de prevención, atención y acogida para e</v>
          </cell>
          <cell r="AB406" t="str">
            <v>10</v>
          </cell>
          <cell r="AC406" t="str">
            <v>CONTRATACIÓN DIRECTA</v>
          </cell>
          <cell r="AD406" t="str">
            <v>1000104726</v>
          </cell>
          <cell r="AE406" t="str">
            <v>CC</v>
          </cell>
          <cell r="AF406" t="str">
            <v>1018463736</v>
          </cell>
          <cell r="AG406" t="str">
            <v>FRANCY NEY ZARATE LOZANO</v>
          </cell>
          <cell r="AH406" t="str">
            <v>1000017590</v>
          </cell>
          <cell r="AI406" t="str">
            <v>DAYRA MARCELA ALDANA DIAZ</v>
          </cell>
          <cell r="AJ406" t="str">
            <v>1004993529</v>
          </cell>
          <cell r="AK406" t="str">
            <v>LUIS GUILLERMO FLECHAS SALCEDO</v>
          </cell>
          <cell r="AL406">
            <v>26100000</v>
          </cell>
          <cell r="AM406">
            <v>870000</v>
          </cell>
          <cell r="AN406">
            <v>0</v>
          </cell>
          <cell r="AO406">
            <v>25230000</v>
          </cell>
          <cell r="AP406">
            <v>25230000</v>
          </cell>
          <cell r="AQ406">
            <v>0</v>
          </cell>
          <cell r="AR406" t="str">
            <v>5000634102</v>
          </cell>
          <cell r="AS406" t="str">
            <v>1</v>
          </cell>
          <cell r="AT406" t="str">
            <v>503568</v>
          </cell>
          <cell r="AU406" t="str">
            <v>1</v>
          </cell>
          <cell r="AV406">
            <v>45328</v>
          </cell>
          <cell r="AW406" t="str">
            <v/>
          </cell>
        </row>
        <row r="407">
          <cell r="A407" t="str">
            <v>305-2024</v>
          </cell>
          <cell r="B407" t="str">
            <v>2024</v>
          </cell>
          <cell r="C407" t="str">
            <v>4</v>
          </cell>
          <cell r="D407">
            <v>45292</v>
          </cell>
          <cell r="E407">
            <v>45611</v>
          </cell>
          <cell r="F407" t="str">
            <v>0121-01</v>
          </cell>
          <cell r="G407">
            <v>45328</v>
          </cell>
          <cell r="H407" t="str">
            <v>145</v>
          </cell>
          <cell r="I407" t="str">
            <v>CONTRATO DE PRESTACION DE SERVICIOS PROFESIONALES</v>
          </cell>
          <cell r="J407">
            <v>305</v>
          </cell>
          <cell r="K407">
            <v>45328</v>
          </cell>
          <cell r="L407">
            <v>45504</v>
          </cell>
          <cell r="M407" t="str">
            <v>176</v>
          </cell>
          <cell r="N407" t="str">
            <v>02</v>
          </cell>
          <cell r="O407" t="str">
            <v>ORDENES DE PAGO</v>
          </cell>
          <cell r="P407" t="str">
            <v>319</v>
          </cell>
          <cell r="Q407" t="str">
            <v>361</v>
          </cell>
          <cell r="R407" t="str">
            <v>Apoyar técnicamente la implementación de la Política Pública de Mujeres y Equidad de Género en el marco de los derechos. PC 172.</v>
          </cell>
          <cell r="S407" t="str">
            <v>O23011601050000007738</v>
          </cell>
          <cell r="T407" t="str">
            <v>Implementación de Políticas Públicas lideradas por la Secretaria de la Mujer y Transversalización de género para promover igualdad, desarrollo de capacidades y reconocimiento de las mujeres de Bogotá</v>
          </cell>
          <cell r="U407" t="str">
            <v>1-100-F001</v>
          </cell>
          <cell r="V407" t="str">
            <v>VA-RECURSOS DISTRITO</v>
          </cell>
          <cell r="W407" t="str">
            <v>O232020200991114</v>
          </cell>
          <cell r="X407" t="str">
            <v>Servicios de planificación económica, social y estadística de la administración publica</v>
          </cell>
          <cell r="Y407" t="str">
            <v>PM/0121/0108/45020327738</v>
          </cell>
          <cell r="Z407" t="str">
            <v/>
          </cell>
          <cell r="AA407" t="str">
            <v>Servicio de promoción de la garantía de derechos</v>
          </cell>
          <cell r="AB407" t="str">
            <v>10</v>
          </cell>
          <cell r="AC407" t="str">
            <v>CONTRATACIÓN DIRECTA</v>
          </cell>
          <cell r="AD407" t="str">
            <v>1000198241</v>
          </cell>
          <cell r="AE407" t="str">
            <v>CC</v>
          </cell>
          <cell r="AF407" t="str">
            <v>30718747</v>
          </cell>
          <cell r="AG407" t="str">
            <v>MARIA ELENA ORDOÑEZ GARCIA</v>
          </cell>
          <cell r="AH407" t="str">
            <v>1000017590</v>
          </cell>
          <cell r="AI407" t="str">
            <v>DAYRA MARCELA ALDANA DIAZ</v>
          </cell>
          <cell r="AJ407" t="str">
            <v>1004993529</v>
          </cell>
          <cell r="AK407" t="str">
            <v>LUIS GUILLERMO FLECHAS SALCEDO</v>
          </cell>
          <cell r="AL407">
            <v>41400000</v>
          </cell>
          <cell r="AM407">
            <v>1380000</v>
          </cell>
          <cell r="AN407">
            <v>0</v>
          </cell>
          <cell r="AO407">
            <v>40020000</v>
          </cell>
          <cell r="AP407">
            <v>40020000</v>
          </cell>
          <cell r="AQ407">
            <v>0</v>
          </cell>
          <cell r="AR407" t="str">
            <v>5000634103</v>
          </cell>
          <cell r="AS407" t="str">
            <v>1</v>
          </cell>
          <cell r="AT407" t="str">
            <v>498549</v>
          </cell>
          <cell r="AU407" t="str">
            <v>1</v>
          </cell>
          <cell r="AV407">
            <v>45328</v>
          </cell>
          <cell r="AW407" t="str">
            <v/>
          </cell>
        </row>
        <row r="408">
          <cell r="A408" t="str">
            <v>306-2024</v>
          </cell>
          <cell r="B408" t="str">
            <v>2024</v>
          </cell>
          <cell r="C408" t="str">
            <v>2</v>
          </cell>
          <cell r="D408">
            <v>45292</v>
          </cell>
          <cell r="E408">
            <v>45611</v>
          </cell>
          <cell r="F408" t="str">
            <v>0121-01</v>
          </cell>
          <cell r="G408">
            <v>45328</v>
          </cell>
          <cell r="H408" t="str">
            <v>145</v>
          </cell>
          <cell r="I408" t="str">
            <v>CONTRATO DE PRESTACION DE SERVICIOS PROFESIONALES</v>
          </cell>
          <cell r="J408">
            <v>306</v>
          </cell>
          <cell r="K408">
            <v>45328</v>
          </cell>
          <cell r="L408">
            <v>45504</v>
          </cell>
          <cell r="M408" t="str">
            <v>176</v>
          </cell>
          <cell r="N408" t="str">
            <v>02</v>
          </cell>
          <cell r="O408" t="str">
            <v>ORDENES DE PAGO</v>
          </cell>
          <cell r="P408" t="str">
            <v>306</v>
          </cell>
          <cell r="Q408" t="str">
            <v>362</v>
          </cell>
          <cell r="R408" t="str">
            <v>Brindar Asistencia Técnica a los sectores de la administración distrital para transversalizar el enfoque de género y apoyar la implementación de la Política Pública De Mujeres Y Equidad De Género. PC 160.</v>
          </cell>
          <cell r="S408" t="str">
            <v>O23011601050000007738</v>
          </cell>
          <cell r="T408" t="str">
            <v>Implementación de Políticas Públicas lideradas por la Secretaria de la Mujer y Transversalización de género para promover igualdad, desarrollo de capacidades y reconocimiento de las mujeres de Bogotá</v>
          </cell>
          <cell r="U408" t="str">
            <v>1-100-F001</v>
          </cell>
          <cell r="V408" t="str">
            <v>VA-RECURSOS DISTRITO</v>
          </cell>
          <cell r="W408" t="str">
            <v>O232020200991114</v>
          </cell>
          <cell r="X408" t="str">
            <v>Servicios de planificación económica, social y estadística de la administración publica</v>
          </cell>
          <cell r="Y408" t="str">
            <v>PM/0121/0108/45020227738</v>
          </cell>
          <cell r="Z408" t="str">
            <v/>
          </cell>
          <cell r="AA408" t="str">
            <v>Servicio de promoción de la garantía de derechos</v>
          </cell>
          <cell r="AB408" t="str">
            <v>10</v>
          </cell>
          <cell r="AC408" t="str">
            <v>CONTRATACIÓN DIRECTA</v>
          </cell>
          <cell r="AD408" t="str">
            <v>1010925841</v>
          </cell>
          <cell r="AE408" t="str">
            <v>CC</v>
          </cell>
          <cell r="AF408" t="str">
            <v>1032467630</v>
          </cell>
          <cell r="AG408" t="str">
            <v>KATHERINE  CUTIVA BENITEZ</v>
          </cell>
          <cell r="AH408" t="str">
            <v>1000017590</v>
          </cell>
          <cell r="AI408" t="str">
            <v>DAYRA MARCELA ALDANA DIAZ</v>
          </cell>
          <cell r="AJ408" t="str">
            <v>1004993529</v>
          </cell>
          <cell r="AK408" t="str">
            <v>LUIS GUILLERMO FLECHAS SALCEDO</v>
          </cell>
          <cell r="AL408">
            <v>41400000</v>
          </cell>
          <cell r="AM408">
            <v>1380000</v>
          </cell>
          <cell r="AN408">
            <v>0</v>
          </cell>
          <cell r="AO408">
            <v>40020000</v>
          </cell>
          <cell r="AP408">
            <v>40020000</v>
          </cell>
          <cell r="AQ408">
            <v>0</v>
          </cell>
          <cell r="AR408" t="str">
            <v>5000634104</v>
          </cell>
          <cell r="AS408" t="str">
            <v>1</v>
          </cell>
          <cell r="AT408" t="str">
            <v>498446</v>
          </cell>
          <cell r="AU408" t="str">
            <v>1</v>
          </cell>
          <cell r="AV408">
            <v>45328</v>
          </cell>
          <cell r="AW408" t="str">
            <v/>
          </cell>
        </row>
        <row r="409">
          <cell r="A409" t="str">
            <v>307-2024</v>
          </cell>
          <cell r="B409" t="str">
            <v>2024</v>
          </cell>
          <cell r="C409" t="str">
            <v>2</v>
          </cell>
          <cell r="D409">
            <v>45292</v>
          </cell>
          <cell r="E409">
            <v>45611</v>
          </cell>
          <cell r="F409" t="str">
            <v>0121-01</v>
          </cell>
          <cell r="G409">
            <v>45328</v>
          </cell>
          <cell r="H409" t="str">
            <v>145</v>
          </cell>
          <cell r="I409" t="str">
            <v>CONTRATO DE PRESTACION DE SERVICIOS PROFESIONALES</v>
          </cell>
          <cell r="J409">
            <v>307</v>
          </cell>
          <cell r="K409">
            <v>45328</v>
          </cell>
          <cell r="L409">
            <v>45504</v>
          </cell>
          <cell r="M409" t="str">
            <v>176</v>
          </cell>
          <cell r="N409" t="str">
            <v>02</v>
          </cell>
          <cell r="O409" t="str">
            <v>ORDENES DE PAGO</v>
          </cell>
          <cell r="P409" t="str">
            <v>39</v>
          </cell>
          <cell r="Q409" t="str">
            <v>363</v>
          </cell>
          <cell r="R409" t="str">
            <v>Prestar servicios profesionales para la realización de Primera Atención, seguimiento de casos y acciones orientadas al empoderamiento de las mujeres en la Casas de Igualdad de Oportunidades para las Mujeres que le sea asignada. PC 258.</v>
          </cell>
          <cell r="S409" t="str">
            <v>O23011601020000007675</v>
          </cell>
          <cell r="T409" t="str">
            <v>Implementación de la Estrategia de Territorialización de la Política Pública de Mujeres y Equidad de Género a través de las Casas de Igualdad de Oportunidades para las Mujeres en Bogotá</v>
          </cell>
          <cell r="U409" t="str">
            <v>1-100-F001</v>
          </cell>
          <cell r="V409" t="str">
            <v>VA-RECURSOS DISTRITO</v>
          </cell>
          <cell r="W409" t="str">
            <v>O232020200991122</v>
          </cell>
          <cell r="X409" t="str">
            <v>Servicios de la administración pública relacionados con la salud</v>
          </cell>
          <cell r="Y409" t="str">
            <v>PM/0121/0108/45020227675</v>
          </cell>
          <cell r="Z409" t="str">
            <v/>
          </cell>
          <cell r="AA409" t="str">
            <v>Servicio de promoción de la garantía de derechos</v>
          </cell>
          <cell r="AB409" t="str">
            <v>10</v>
          </cell>
          <cell r="AC409" t="str">
            <v>CONTRATACIÓN DIRECTA</v>
          </cell>
          <cell r="AD409" t="str">
            <v>1000233206</v>
          </cell>
          <cell r="AE409" t="str">
            <v>CC</v>
          </cell>
          <cell r="AF409" t="str">
            <v>1010193782</v>
          </cell>
          <cell r="AG409" t="str">
            <v>DEICY CATHERIN HERNANDEZ SANCHEZ</v>
          </cell>
          <cell r="AH409" t="str">
            <v>1000017590</v>
          </cell>
          <cell r="AI409" t="str">
            <v>DAYRA MARCELA ALDANA DIAZ</v>
          </cell>
          <cell r="AJ409" t="str">
            <v>1004993529</v>
          </cell>
          <cell r="AK409" t="str">
            <v>LUIS GUILLERMO FLECHAS SALCEDO</v>
          </cell>
          <cell r="AL409">
            <v>34482500</v>
          </cell>
          <cell r="AM409">
            <v>3890333</v>
          </cell>
          <cell r="AN409">
            <v>0</v>
          </cell>
          <cell r="AO409">
            <v>30592167</v>
          </cell>
          <cell r="AP409">
            <v>30592167</v>
          </cell>
          <cell r="AQ409">
            <v>0</v>
          </cell>
          <cell r="AR409" t="str">
            <v>5000634105</v>
          </cell>
          <cell r="AS409" t="str">
            <v>1</v>
          </cell>
          <cell r="AT409" t="str">
            <v>489290</v>
          </cell>
          <cell r="AU409" t="str">
            <v>1</v>
          </cell>
          <cell r="AV409">
            <v>45328</v>
          </cell>
          <cell r="AW409" t="str">
            <v/>
          </cell>
        </row>
        <row r="410">
          <cell r="A410" t="str">
            <v>317-2024</v>
          </cell>
          <cell r="B410" t="str">
            <v>2024</v>
          </cell>
          <cell r="C410" t="str">
            <v>2</v>
          </cell>
          <cell r="D410">
            <v>45292</v>
          </cell>
          <cell r="E410">
            <v>45611</v>
          </cell>
          <cell r="F410" t="str">
            <v>0121-01</v>
          </cell>
          <cell r="G410">
            <v>45328</v>
          </cell>
          <cell r="H410" t="str">
            <v>145</v>
          </cell>
          <cell r="I410" t="str">
            <v>CONTRATO DE PRESTACION DE SERVICIOS PROFESIONALES</v>
          </cell>
          <cell r="J410">
            <v>317</v>
          </cell>
          <cell r="K410">
            <v>45327</v>
          </cell>
          <cell r="L410">
            <v>45504</v>
          </cell>
          <cell r="M410" t="str">
            <v>177</v>
          </cell>
          <cell r="N410" t="str">
            <v>02</v>
          </cell>
          <cell r="O410" t="str">
            <v>ORDENES DE PAGO</v>
          </cell>
          <cell r="P410" t="str">
            <v>176</v>
          </cell>
          <cell r="Q410" t="str">
            <v>364</v>
          </cell>
          <cell r="R410" t="str">
            <v>Prestar servicios profesionales para gestionar la consolidación de la Estrategia Territorial de las manzanas del cuidado a través de la articulación interinstitucional del Sistema Distrital de Cuidado. PC 100.</v>
          </cell>
          <cell r="S410" t="str">
            <v>O23011601060000007718</v>
          </cell>
          <cell r="T410" t="str">
            <v>Implementación del Sistema Distrital de Cuidado en Bogotá</v>
          </cell>
          <cell r="U410" t="str">
            <v>1-100-F001</v>
          </cell>
          <cell r="V410" t="str">
            <v>VA-RECURSOS DISTRITO</v>
          </cell>
          <cell r="W410" t="str">
            <v>O232020200991122</v>
          </cell>
          <cell r="X410" t="str">
            <v>Servicios de la administración pública relacionados con la salud</v>
          </cell>
          <cell r="Y410" t="str">
            <v>PM/0121/0111/45020227718</v>
          </cell>
          <cell r="Z410" t="str">
            <v/>
          </cell>
          <cell r="AA410" t="str">
            <v>Servicio de coordinación del Sistema Distrital de</v>
          </cell>
          <cell r="AB410" t="str">
            <v>10</v>
          </cell>
          <cell r="AC410" t="str">
            <v>CONTRATACIÓN DIRECTA</v>
          </cell>
          <cell r="AD410" t="str">
            <v>1000275072</v>
          </cell>
          <cell r="AE410" t="str">
            <v>CC</v>
          </cell>
          <cell r="AF410" t="str">
            <v>1012329031</v>
          </cell>
          <cell r="AG410" t="str">
            <v>INGRID JOHANNA CARVAJAL GALVIS</v>
          </cell>
          <cell r="AH410" t="str">
            <v>1000017590</v>
          </cell>
          <cell r="AI410" t="str">
            <v>DAYRA MARCELA ALDANA DIAZ</v>
          </cell>
          <cell r="AJ410" t="str">
            <v>1004993529</v>
          </cell>
          <cell r="AK410" t="str">
            <v>LUIS GUILLERMO FLECHAS SALCEDO</v>
          </cell>
          <cell r="AL410">
            <v>31827000</v>
          </cell>
          <cell r="AM410">
            <v>1237717</v>
          </cell>
          <cell r="AN410">
            <v>0</v>
          </cell>
          <cell r="AO410">
            <v>30589283</v>
          </cell>
          <cell r="AP410">
            <v>30589283</v>
          </cell>
          <cell r="AQ410">
            <v>0</v>
          </cell>
          <cell r="AR410" t="str">
            <v>5000634106</v>
          </cell>
          <cell r="AS410" t="str">
            <v>1</v>
          </cell>
          <cell r="AT410" t="str">
            <v>495012</v>
          </cell>
          <cell r="AU410" t="str">
            <v>1</v>
          </cell>
          <cell r="AV410">
            <v>45328</v>
          </cell>
          <cell r="AW410" t="str">
            <v/>
          </cell>
        </row>
        <row r="411">
          <cell r="A411" t="str">
            <v>324-2024</v>
          </cell>
          <cell r="B411" t="str">
            <v>2024</v>
          </cell>
          <cell r="C411" t="str">
            <v>4</v>
          </cell>
          <cell r="D411">
            <v>45292</v>
          </cell>
          <cell r="E411">
            <v>45611</v>
          </cell>
          <cell r="F411" t="str">
            <v>0121-01</v>
          </cell>
          <cell r="G411">
            <v>45328</v>
          </cell>
          <cell r="H411" t="str">
            <v>145</v>
          </cell>
          <cell r="I411" t="str">
            <v>CONTRATO DE PRESTACION DE SERVICIOS PROFESIONALES</v>
          </cell>
          <cell r="J411">
            <v>324</v>
          </cell>
          <cell r="K411">
            <v>45328</v>
          </cell>
          <cell r="L411">
            <v>45504</v>
          </cell>
          <cell r="M411" t="str">
            <v>176</v>
          </cell>
          <cell r="N411" t="str">
            <v>02</v>
          </cell>
          <cell r="O411" t="str">
            <v>ORDENES DE PAGO</v>
          </cell>
          <cell r="P411" t="str">
            <v>41</v>
          </cell>
          <cell r="Q411" t="str">
            <v>365</v>
          </cell>
          <cell r="R411" t="str">
            <v>Prestar servicios profesionales para la realización de Primera Atención, seguimiento de casos y acciones orientadas al empoderamiento de las mujeres en la Casas de Igualdad de Oportunidades para las Mujeres que le sea asignada. PC 260.</v>
          </cell>
          <cell r="S411" t="str">
            <v>O23011601020000007675</v>
          </cell>
          <cell r="T411" t="str">
            <v>Implementación de la Estrategia de Territorialización de la Política Pública de Mujeres y Equidad de Género a través de las Casas de Igualdad de Oportunidades para las Mujeres en Bogotá</v>
          </cell>
          <cell r="U411" t="str">
            <v>1-100-F001</v>
          </cell>
          <cell r="V411" t="str">
            <v>VA-RECURSOS DISTRITO</v>
          </cell>
          <cell r="W411" t="str">
            <v>O232020200991122</v>
          </cell>
          <cell r="X411" t="str">
            <v>Servicios de la administración pública relacionados con la salud</v>
          </cell>
          <cell r="Y411" t="str">
            <v>PM/0121/0108/45020227675</v>
          </cell>
          <cell r="Z411" t="str">
            <v/>
          </cell>
          <cell r="AA411" t="str">
            <v>Servicio de promoción de la garantía de derechos</v>
          </cell>
          <cell r="AB411" t="str">
            <v>10</v>
          </cell>
          <cell r="AC411" t="str">
            <v>CONTRATACIÓN DIRECTA</v>
          </cell>
          <cell r="AD411" t="str">
            <v>1002260839</v>
          </cell>
          <cell r="AE411" t="str">
            <v>CC</v>
          </cell>
          <cell r="AF411" t="str">
            <v>1030549613</v>
          </cell>
          <cell r="AG411" t="str">
            <v>YENNY KATHERINE LEAL ACOSTA</v>
          </cell>
          <cell r="AH411" t="str">
            <v>1000017590</v>
          </cell>
          <cell r="AI411" t="str">
            <v>DAYRA MARCELA ALDANA DIAZ</v>
          </cell>
          <cell r="AJ411" t="str">
            <v>1004993529</v>
          </cell>
          <cell r="AK411" t="str">
            <v>LUIS GUILLERMO FLECHAS SALCEDO</v>
          </cell>
          <cell r="AL411">
            <v>34482500</v>
          </cell>
          <cell r="AM411">
            <v>3890333</v>
          </cell>
          <cell r="AN411">
            <v>0</v>
          </cell>
          <cell r="AO411">
            <v>30592167</v>
          </cell>
          <cell r="AP411">
            <v>30592167</v>
          </cell>
          <cell r="AQ411">
            <v>0</v>
          </cell>
          <cell r="AR411" t="str">
            <v>5000634107</v>
          </cell>
          <cell r="AS411" t="str">
            <v>1</v>
          </cell>
          <cell r="AT411" t="str">
            <v>489381</v>
          </cell>
          <cell r="AU411" t="str">
            <v>1</v>
          </cell>
          <cell r="AV411">
            <v>45328</v>
          </cell>
          <cell r="AW411" t="str">
            <v/>
          </cell>
        </row>
        <row r="412">
          <cell r="A412" t="str">
            <v>321-2024</v>
          </cell>
          <cell r="B412" t="str">
            <v>2024</v>
          </cell>
          <cell r="C412" t="str">
            <v>2</v>
          </cell>
          <cell r="D412">
            <v>45292</v>
          </cell>
          <cell r="E412">
            <v>45611</v>
          </cell>
          <cell r="F412" t="str">
            <v>0121-01</v>
          </cell>
          <cell r="G412">
            <v>45328</v>
          </cell>
          <cell r="H412" t="str">
            <v>145</v>
          </cell>
          <cell r="I412" t="str">
            <v>CONTRATO DE PRESTACION DE SERVICIOS PROFESIONALES</v>
          </cell>
          <cell r="J412">
            <v>321</v>
          </cell>
          <cell r="K412">
            <v>45328</v>
          </cell>
          <cell r="L412">
            <v>45504</v>
          </cell>
          <cell r="M412" t="str">
            <v>176</v>
          </cell>
          <cell r="N412" t="str">
            <v>02</v>
          </cell>
          <cell r="O412" t="str">
            <v>ORDENES DE PAGO</v>
          </cell>
          <cell r="P412" t="str">
            <v>327</v>
          </cell>
          <cell r="Q412" t="str">
            <v>366</v>
          </cell>
          <cell r="R412" t="str">
            <v>Apoyar a la SDMujer para liderar la puesta en marcha del plan de acción de la Política Pública de Actividades Sexuales Pagadas (PPASP). PC 177.</v>
          </cell>
          <cell r="S412" t="str">
            <v>O23011601050000007738</v>
          </cell>
          <cell r="T412" t="str">
            <v>Implementación de Políticas Públicas lideradas por la Secretaria de la Mujer y Transversalización de género para promover igualdad, desarrollo de capacidades y reconocimiento de las mujeres de Bogotá</v>
          </cell>
          <cell r="U412" t="str">
            <v>1-100-F001</v>
          </cell>
          <cell r="V412" t="str">
            <v>VA-RECURSOS DISTRITO</v>
          </cell>
          <cell r="W412" t="str">
            <v>O232020200991114</v>
          </cell>
          <cell r="X412" t="str">
            <v>Servicios de planificación económica, social y estadística de la administración publica</v>
          </cell>
          <cell r="Y412" t="str">
            <v>PM/0121/0108/45020327738</v>
          </cell>
          <cell r="Z412" t="str">
            <v/>
          </cell>
          <cell r="AA412" t="str">
            <v>Servicio de promoción de la garantía de derechos</v>
          </cell>
          <cell r="AB412" t="str">
            <v>10</v>
          </cell>
          <cell r="AC412" t="str">
            <v>CONTRATACIÓN DIRECTA</v>
          </cell>
          <cell r="AD412" t="str">
            <v>1000288928</v>
          </cell>
          <cell r="AE412" t="str">
            <v>CC</v>
          </cell>
          <cell r="AF412" t="str">
            <v>1023906784</v>
          </cell>
          <cell r="AG412" t="str">
            <v>PAOLA ANDREA PARRA ALVARADO</v>
          </cell>
          <cell r="AH412" t="str">
            <v>1000017590</v>
          </cell>
          <cell r="AI412" t="str">
            <v>DAYRA MARCELA ALDANA DIAZ</v>
          </cell>
          <cell r="AJ412" t="str">
            <v>1004993529</v>
          </cell>
          <cell r="AK412" t="str">
            <v>LUIS GUILLERMO FLECHAS SALCEDO</v>
          </cell>
          <cell r="AL412">
            <v>45600000</v>
          </cell>
          <cell r="AM412">
            <v>1520000</v>
          </cell>
          <cell r="AN412">
            <v>0</v>
          </cell>
          <cell r="AO412">
            <v>44080000</v>
          </cell>
          <cell r="AP412">
            <v>44080000</v>
          </cell>
          <cell r="AQ412">
            <v>0</v>
          </cell>
          <cell r="AR412" t="str">
            <v>5000634108</v>
          </cell>
          <cell r="AS412" t="str">
            <v>1</v>
          </cell>
          <cell r="AT412" t="str">
            <v>498610</v>
          </cell>
          <cell r="AU412" t="str">
            <v>1</v>
          </cell>
          <cell r="AV412">
            <v>45328</v>
          </cell>
          <cell r="AW412" t="str">
            <v/>
          </cell>
        </row>
        <row r="413">
          <cell r="A413" t="str">
            <v>319-2024</v>
          </cell>
          <cell r="B413" t="str">
            <v>2024</v>
          </cell>
          <cell r="C413" t="str">
            <v>4</v>
          </cell>
          <cell r="D413">
            <v>45292</v>
          </cell>
          <cell r="E413">
            <v>45611</v>
          </cell>
          <cell r="F413" t="str">
            <v>0121-01</v>
          </cell>
          <cell r="G413">
            <v>45328</v>
          </cell>
          <cell r="H413" t="str">
            <v>145</v>
          </cell>
          <cell r="I413" t="str">
            <v>CONTRATO DE PRESTACION DE SERVICIOS PROFESIONALES</v>
          </cell>
          <cell r="J413">
            <v>319</v>
          </cell>
          <cell r="K413">
            <v>45328</v>
          </cell>
          <cell r="L413">
            <v>45504</v>
          </cell>
          <cell r="M413" t="str">
            <v>176</v>
          </cell>
          <cell r="N413" t="str">
            <v>02</v>
          </cell>
          <cell r="O413" t="str">
            <v>ORDENES DE PAGO</v>
          </cell>
          <cell r="P413" t="str">
            <v>811</v>
          </cell>
          <cell r="Q413" t="str">
            <v>367</v>
          </cell>
          <cell r="R41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726.</v>
          </cell>
          <cell r="S413" t="str">
            <v>O23011603400000007672</v>
          </cell>
          <cell r="T413" t="str">
            <v>Contribución acceso efectivo de las mujeres a la justicia con enfoque de género y de la ruta integral de atención para el acceso a la justicia de las mujeres en Bogotá</v>
          </cell>
          <cell r="U413" t="str">
            <v>1-100-F001</v>
          </cell>
          <cell r="V413" t="str">
            <v>VA-RECURSOS DISTRITO</v>
          </cell>
          <cell r="W413" t="str">
            <v>O232020200991122</v>
          </cell>
          <cell r="X413" t="str">
            <v>Servicios de la administración pública relacionados con la salud</v>
          </cell>
          <cell r="Y413" t="str">
            <v>PM/0121/0106/12020077672</v>
          </cell>
          <cell r="Z413" t="str">
            <v/>
          </cell>
          <cell r="AA413" t="str">
            <v>Servicios de prevención, atención y acogida para e</v>
          </cell>
          <cell r="AB413" t="str">
            <v>10</v>
          </cell>
          <cell r="AC413" t="str">
            <v>CONTRATACIÓN DIRECTA</v>
          </cell>
          <cell r="AD413" t="str">
            <v>1011989974</v>
          </cell>
          <cell r="AE413" t="str">
            <v>CC</v>
          </cell>
          <cell r="AF413" t="str">
            <v>1144065948</v>
          </cell>
          <cell r="AG413" t="str">
            <v>VALENTINA  AGREDO SANIN</v>
          </cell>
          <cell r="AH413" t="str">
            <v>1000017590</v>
          </cell>
          <cell r="AI413" t="str">
            <v>DAYRA MARCELA ALDANA DIAZ</v>
          </cell>
          <cell r="AJ413" t="str">
            <v>1004993529</v>
          </cell>
          <cell r="AK413" t="str">
            <v>LUIS GUILLERMO FLECHAS SALCEDO</v>
          </cell>
          <cell r="AL413">
            <v>39108000</v>
          </cell>
          <cell r="AM413">
            <v>1303600</v>
          </cell>
          <cell r="AN413">
            <v>0</v>
          </cell>
          <cell r="AO413">
            <v>37804400</v>
          </cell>
          <cell r="AP413">
            <v>37804400</v>
          </cell>
          <cell r="AQ413">
            <v>0</v>
          </cell>
          <cell r="AR413" t="str">
            <v>5000634109</v>
          </cell>
          <cell r="AS413" t="str">
            <v>1</v>
          </cell>
          <cell r="AT413" t="str">
            <v>524304</v>
          </cell>
          <cell r="AU413" t="str">
            <v>1</v>
          </cell>
          <cell r="AV413">
            <v>45328</v>
          </cell>
          <cell r="AW413" t="str">
            <v/>
          </cell>
        </row>
        <row r="414">
          <cell r="A414" t="str">
            <v>271-2024</v>
          </cell>
          <cell r="B414" t="str">
            <v>2024</v>
          </cell>
          <cell r="C414" t="str">
            <v>2</v>
          </cell>
          <cell r="D414">
            <v>45292</v>
          </cell>
          <cell r="E414">
            <v>45611</v>
          </cell>
          <cell r="F414" t="str">
            <v>0121-01</v>
          </cell>
          <cell r="G414">
            <v>45328</v>
          </cell>
          <cell r="H414" t="str">
            <v>145</v>
          </cell>
          <cell r="I414" t="str">
            <v>CONTRATO DE PRESTACION DE SERVICIOS PROFESIONALES</v>
          </cell>
          <cell r="J414">
            <v>271</v>
          </cell>
          <cell r="K414">
            <v>45327</v>
          </cell>
          <cell r="L414">
            <v>45504</v>
          </cell>
          <cell r="M414" t="str">
            <v>177</v>
          </cell>
          <cell r="N414" t="str">
            <v>02</v>
          </cell>
          <cell r="O414" t="str">
            <v>ORDENES DE PAGO</v>
          </cell>
          <cell r="P414" t="str">
            <v>546</v>
          </cell>
          <cell r="Q414" t="str">
            <v>368</v>
          </cell>
          <cell r="R414" t="str">
            <v>Prestar servicios profesionales para adelantar las actividades relacionadas con el apoyo a la supervisión, seguimiento y control de los contratos de apoyo a la entidad, ejecutados a través de la Dirección Administrativa y Financiera. PC 1035.</v>
          </cell>
          <cell r="S414" t="str">
            <v>O23011605560000007662</v>
          </cell>
          <cell r="T414" t="str">
            <v>Fortalecimiento a la gestión institucional de la SDMujer en Bogotá</v>
          </cell>
          <cell r="U414" t="str">
            <v>1-100-F001</v>
          </cell>
          <cell r="V414" t="str">
            <v>VA-RECURSOS DISTRITO</v>
          </cell>
          <cell r="W414" t="str">
            <v>O232020200991114</v>
          </cell>
          <cell r="X414" t="str">
            <v>Servicios de planificación económica, social y estadística de la administración publica</v>
          </cell>
          <cell r="Y414" t="str">
            <v>PM/0121/0108/45990287662</v>
          </cell>
          <cell r="Z414" t="str">
            <v/>
          </cell>
          <cell r="AA414" t="str">
            <v>Servicio de promoción de la garantía de derechos</v>
          </cell>
          <cell r="AB414" t="str">
            <v>10</v>
          </cell>
          <cell r="AC414" t="str">
            <v>CONTRATACIÓN DIRECTA</v>
          </cell>
          <cell r="AD414" t="str">
            <v>1000792282</v>
          </cell>
          <cell r="AE414" t="str">
            <v>CC</v>
          </cell>
          <cell r="AF414" t="str">
            <v>1032458592</v>
          </cell>
          <cell r="AG414" t="str">
            <v>BRANDON LEONARDO HERRERA ABRIL</v>
          </cell>
          <cell r="AH414" t="str">
            <v>1000017590</v>
          </cell>
          <cell r="AI414" t="str">
            <v>DAYRA MARCELA ALDANA DIAZ</v>
          </cell>
          <cell r="AJ414" t="str">
            <v>1004993529</v>
          </cell>
          <cell r="AK414" t="str">
            <v>LUIS GUILLERMO FLECHAS SALCEDO</v>
          </cell>
          <cell r="AL414">
            <v>32500000</v>
          </cell>
          <cell r="AM414">
            <v>3500000</v>
          </cell>
          <cell r="AN414">
            <v>0</v>
          </cell>
          <cell r="AO414">
            <v>29000000</v>
          </cell>
          <cell r="AP414">
            <v>29000000</v>
          </cell>
          <cell r="AQ414">
            <v>0</v>
          </cell>
          <cell r="AR414" t="str">
            <v>5000634110</v>
          </cell>
          <cell r="AS414" t="str">
            <v>1</v>
          </cell>
          <cell r="AT414" t="str">
            <v>506036</v>
          </cell>
          <cell r="AU414" t="str">
            <v>1</v>
          </cell>
          <cell r="AV414">
            <v>45328</v>
          </cell>
          <cell r="AW414" t="str">
            <v/>
          </cell>
        </row>
        <row r="415">
          <cell r="A415" t="str">
            <v>333-2024</v>
          </cell>
          <cell r="B415" t="str">
            <v>2024</v>
          </cell>
          <cell r="C415" t="str">
            <v>4</v>
          </cell>
          <cell r="D415">
            <v>45292</v>
          </cell>
          <cell r="E415">
            <v>45611</v>
          </cell>
          <cell r="F415" t="str">
            <v>0121-01</v>
          </cell>
          <cell r="G415">
            <v>45328</v>
          </cell>
          <cell r="H415" t="str">
            <v>145</v>
          </cell>
          <cell r="I415" t="str">
            <v>CONTRATO DE PRESTACION DE SERVICIOS PROFESIONALES</v>
          </cell>
          <cell r="J415">
            <v>333</v>
          </cell>
          <cell r="K415">
            <v>45327</v>
          </cell>
          <cell r="L415">
            <v>45504</v>
          </cell>
          <cell r="M415" t="str">
            <v>177</v>
          </cell>
          <cell r="N415" t="str">
            <v>02</v>
          </cell>
          <cell r="O415" t="str">
            <v>ORDENES DE PAGO</v>
          </cell>
          <cell r="P415" t="str">
            <v>568</v>
          </cell>
          <cell r="Q415" t="str">
            <v>370</v>
          </cell>
          <cell r="R415" t="str">
            <v>Prestar servicios profesionales en la Dirección de Talento Humano para brindar apoyo en la orientación e implementación de acciones y decisiones en materia administrativa y jurídica, así como en los trámites y procedimientos correspondientes. PC 921</v>
          </cell>
          <cell r="S415" t="str">
            <v>O23011605560000007662</v>
          </cell>
          <cell r="T415" t="str">
            <v>Fortalecimiento a la gestión institucional de la SDMujer en Bogotá</v>
          </cell>
          <cell r="U415" t="str">
            <v>1-100-F001</v>
          </cell>
          <cell r="V415" t="str">
            <v>VA-RECURSOS DISTRITO</v>
          </cell>
          <cell r="W415" t="str">
            <v>O232020200991114</v>
          </cell>
          <cell r="X415" t="str">
            <v>Servicios de planificación económica, social y estadística de la administración publica</v>
          </cell>
          <cell r="Y415" t="str">
            <v>PM/0121/0108/45990287662</v>
          </cell>
          <cell r="Z415" t="str">
            <v/>
          </cell>
          <cell r="AA415" t="str">
            <v>Servicio de promoción de la garantía de derechos</v>
          </cell>
          <cell r="AB415" t="str">
            <v>10</v>
          </cell>
          <cell r="AC415" t="str">
            <v>CONTRATACIÓN DIRECTA</v>
          </cell>
          <cell r="AD415" t="str">
            <v>1004117126</v>
          </cell>
          <cell r="AE415" t="str">
            <v>CC</v>
          </cell>
          <cell r="AF415" t="str">
            <v>52327639</v>
          </cell>
          <cell r="AG415" t="str">
            <v>MAYERLY JANNETH PEREZ CAMBEROS</v>
          </cell>
          <cell r="AH415" t="str">
            <v>1000017590</v>
          </cell>
          <cell r="AI415" t="str">
            <v>DAYRA MARCELA ALDANA DIAZ</v>
          </cell>
          <cell r="AJ415" t="str">
            <v>1004993529</v>
          </cell>
          <cell r="AK415" t="str">
            <v>LUIS GUILLERMO FLECHAS SALCEDO</v>
          </cell>
          <cell r="AL415">
            <v>57000000</v>
          </cell>
          <cell r="AM415">
            <v>1900000</v>
          </cell>
          <cell r="AN415">
            <v>0</v>
          </cell>
          <cell r="AO415">
            <v>55100000</v>
          </cell>
          <cell r="AP415">
            <v>55100000</v>
          </cell>
          <cell r="AQ415">
            <v>0</v>
          </cell>
          <cell r="AR415" t="str">
            <v>5000634787</v>
          </cell>
          <cell r="AS415" t="str">
            <v>1</v>
          </cell>
          <cell r="AT415" t="str">
            <v>507204</v>
          </cell>
          <cell r="AU415" t="str">
            <v>1</v>
          </cell>
          <cell r="AV415">
            <v>45328</v>
          </cell>
          <cell r="AW415" t="str">
            <v/>
          </cell>
        </row>
        <row r="416">
          <cell r="A416" t="str">
            <v>320-2024</v>
          </cell>
          <cell r="B416" t="str">
            <v>2024</v>
          </cell>
          <cell r="C416" t="str">
            <v>4</v>
          </cell>
          <cell r="D416">
            <v>45292</v>
          </cell>
          <cell r="E416">
            <v>45611</v>
          </cell>
          <cell r="F416" t="str">
            <v>0121-01</v>
          </cell>
          <cell r="G416">
            <v>45328</v>
          </cell>
          <cell r="H416" t="str">
            <v>145</v>
          </cell>
          <cell r="I416" t="str">
            <v>CONTRATO DE PRESTACION DE SERVICIOS PROFESIONALES</v>
          </cell>
          <cell r="J416">
            <v>320</v>
          </cell>
          <cell r="K416">
            <v>45328</v>
          </cell>
          <cell r="L416">
            <v>45504</v>
          </cell>
          <cell r="M416" t="str">
            <v>176</v>
          </cell>
          <cell r="N416" t="str">
            <v>02</v>
          </cell>
          <cell r="O416" t="str">
            <v>ORDENES DE PAGO</v>
          </cell>
          <cell r="P416" t="str">
            <v>814</v>
          </cell>
          <cell r="Q416" t="str">
            <v>371</v>
          </cell>
          <cell r="R41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743</v>
          </cell>
          <cell r="S416" t="str">
            <v>O23011603400000007672</v>
          </cell>
          <cell r="T416" t="str">
            <v>Contribución acceso efectivo de las mujeres a la justicia con enfoque de género y de la ruta integral de atención para el acceso a la justicia de las mujeres en Bogotá</v>
          </cell>
          <cell r="U416" t="str">
            <v>1-100-F001</v>
          </cell>
          <cell r="V416" t="str">
            <v>VA-RECURSOS DISTRITO</v>
          </cell>
          <cell r="W416" t="str">
            <v>O232020200991122</v>
          </cell>
          <cell r="X416" t="str">
            <v>Servicios de la administración pública relacionados con la salud</v>
          </cell>
          <cell r="Y416" t="str">
            <v>PM/0121/0106/12020277672</v>
          </cell>
          <cell r="Z416" t="str">
            <v/>
          </cell>
          <cell r="AA416" t="str">
            <v>Servicios de prevención, atención y acogida para e</v>
          </cell>
          <cell r="AB416" t="str">
            <v>10</v>
          </cell>
          <cell r="AC416" t="str">
            <v>CONTRATACIÓN DIRECTA</v>
          </cell>
          <cell r="AD416" t="str">
            <v>1004972181</v>
          </cell>
          <cell r="AE416" t="str">
            <v>CC</v>
          </cell>
          <cell r="AF416" t="str">
            <v>52833019</v>
          </cell>
          <cell r="AG416" t="str">
            <v>MARIA DEL PILAR BONILLA MARTINEZ</v>
          </cell>
          <cell r="AH416" t="str">
            <v>1000017590</v>
          </cell>
          <cell r="AI416" t="str">
            <v>DAYRA MARCELA ALDANA DIAZ</v>
          </cell>
          <cell r="AJ416" t="str">
            <v>1004993529</v>
          </cell>
          <cell r="AK416" t="str">
            <v>LUIS GUILLERMO FLECHAS SALCEDO</v>
          </cell>
          <cell r="AL416">
            <v>17208000</v>
          </cell>
          <cell r="AM416">
            <v>573600</v>
          </cell>
          <cell r="AN416">
            <v>0</v>
          </cell>
          <cell r="AO416">
            <v>16634400</v>
          </cell>
          <cell r="AP416">
            <v>16634400</v>
          </cell>
          <cell r="AQ416">
            <v>0</v>
          </cell>
          <cell r="AR416" t="str">
            <v>5000634798</v>
          </cell>
          <cell r="AS416" t="str">
            <v>1</v>
          </cell>
          <cell r="AT416" t="str">
            <v>524327</v>
          </cell>
          <cell r="AU416" t="str">
            <v>1</v>
          </cell>
          <cell r="AV416">
            <v>45328</v>
          </cell>
          <cell r="AW416" t="str">
            <v/>
          </cell>
        </row>
        <row r="417">
          <cell r="A417" t="str">
            <v>320-2024</v>
          </cell>
          <cell r="B417" t="str">
            <v>2024</v>
          </cell>
          <cell r="C417" t="str">
            <v>4</v>
          </cell>
          <cell r="D417">
            <v>45292</v>
          </cell>
          <cell r="E417">
            <v>45611</v>
          </cell>
          <cell r="F417" t="str">
            <v>0121-01</v>
          </cell>
          <cell r="G417">
            <v>45328</v>
          </cell>
          <cell r="H417" t="str">
            <v>145</v>
          </cell>
          <cell r="I417" t="str">
            <v>CONTRATO DE PRESTACION DE SERVICIOS PROFESIONALES</v>
          </cell>
          <cell r="J417">
            <v>320</v>
          </cell>
          <cell r="K417">
            <v>45328</v>
          </cell>
          <cell r="L417">
            <v>45504</v>
          </cell>
          <cell r="M417" t="str">
            <v>176</v>
          </cell>
          <cell r="N417" t="str">
            <v>02</v>
          </cell>
          <cell r="O417" t="str">
            <v>ORDENES DE PAGO</v>
          </cell>
          <cell r="P417" t="str">
            <v>814</v>
          </cell>
          <cell r="Q417" t="str">
            <v>371</v>
          </cell>
          <cell r="R41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743</v>
          </cell>
          <cell r="S417" t="str">
            <v>O23011603400000007672</v>
          </cell>
          <cell r="T417" t="str">
            <v>Contribución acceso efectivo de las mujeres a la justicia con enfoque de género y de la ruta integral de atención para el acceso a la justicia de las mujeres en Bogotá</v>
          </cell>
          <cell r="U417" t="str">
            <v>1-100-F001</v>
          </cell>
          <cell r="V417" t="str">
            <v>VA-RECURSOS DISTRITO</v>
          </cell>
          <cell r="W417" t="str">
            <v>O232020200991122</v>
          </cell>
          <cell r="X417" t="str">
            <v>Servicios de la administración pública relacionados con la salud</v>
          </cell>
          <cell r="Y417" t="str">
            <v>PM/0121/0106/12020277672</v>
          </cell>
          <cell r="Z417" t="str">
            <v/>
          </cell>
          <cell r="AA417" t="str">
            <v>Servicios de prevención, atención y acogida para e</v>
          </cell>
          <cell r="AB417" t="str">
            <v>10</v>
          </cell>
          <cell r="AC417" t="str">
            <v>CONTRATACIÓN DIRECTA</v>
          </cell>
          <cell r="AD417" t="str">
            <v>1004972181</v>
          </cell>
          <cell r="AE417" t="str">
            <v>CC</v>
          </cell>
          <cell r="AF417" t="str">
            <v>52833019</v>
          </cell>
          <cell r="AG417" t="str">
            <v>MARIA DEL PILAR BONILLA MARTINEZ</v>
          </cell>
          <cell r="AH417" t="str">
            <v>1000017590</v>
          </cell>
          <cell r="AI417" t="str">
            <v>DAYRA MARCELA ALDANA DIAZ</v>
          </cell>
          <cell r="AJ417" t="str">
            <v>1004993529</v>
          </cell>
          <cell r="AK417" t="str">
            <v>LUIS GUILLERMO FLECHAS SALCEDO</v>
          </cell>
          <cell r="AL417">
            <v>21900000</v>
          </cell>
          <cell r="AM417">
            <v>730000</v>
          </cell>
          <cell r="AN417">
            <v>0</v>
          </cell>
          <cell r="AO417">
            <v>21170000</v>
          </cell>
          <cell r="AP417">
            <v>21170000</v>
          </cell>
          <cell r="AQ417">
            <v>0</v>
          </cell>
          <cell r="AR417" t="str">
            <v>5000634798</v>
          </cell>
          <cell r="AS417" t="str">
            <v>2</v>
          </cell>
          <cell r="AT417" t="str">
            <v>524327</v>
          </cell>
          <cell r="AU417" t="str">
            <v>2</v>
          </cell>
          <cell r="AV417">
            <v>45328</v>
          </cell>
          <cell r="AW417" t="str">
            <v/>
          </cell>
        </row>
        <row r="418">
          <cell r="A418" t="str">
            <v>335-2024</v>
          </cell>
          <cell r="B418" t="str">
            <v>2024</v>
          </cell>
          <cell r="C418" t="str">
            <v>4</v>
          </cell>
          <cell r="D418">
            <v>45292</v>
          </cell>
          <cell r="E418">
            <v>45611</v>
          </cell>
          <cell r="F418" t="str">
            <v>0121-01</v>
          </cell>
          <cell r="G418">
            <v>45328</v>
          </cell>
          <cell r="H418" t="str">
            <v>145</v>
          </cell>
          <cell r="I418" t="str">
            <v>CONTRATO DE PRESTACION DE SERVICIOS PROFESIONALES</v>
          </cell>
          <cell r="J418">
            <v>335</v>
          </cell>
          <cell r="K418">
            <v>45328</v>
          </cell>
          <cell r="L418">
            <v>45504</v>
          </cell>
          <cell r="M418" t="str">
            <v>176</v>
          </cell>
          <cell r="N418" t="str">
            <v>02</v>
          </cell>
          <cell r="O418" t="str">
            <v>ORDENES DE PAGO</v>
          </cell>
          <cell r="P418" t="str">
            <v>826</v>
          </cell>
          <cell r="Q418" t="str">
            <v>372</v>
          </cell>
          <cell r="R418"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728.</v>
          </cell>
          <cell r="S418" t="str">
            <v>O23011603400000007672</v>
          </cell>
          <cell r="T418" t="str">
            <v>Contribución acceso efectivo de las mujeres a la justicia con enfoque de género y de la ruta integral de atención para el acceso a la justicia de las mujeres en Bogotá</v>
          </cell>
          <cell r="U418" t="str">
            <v>1-100-F001</v>
          </cell>
          <cell r="V418" t="str">
            <v>VA-RECURSOS DISTRITO</v>
          </cell>
          <cell r="W418" t="str">
            <v>O232020200991122</v>
          </cell>
          <cell r="X418" t="str">
            <v>Servicios de la administración pública relacionados con la salud</v>
          </cell>
          <cell r="Y418" t="str">
            <v>PM/0121/0106/12020077672</v>
          </cell>
          <cell r="Z418" t="str">
            <v/>
          </cell>
          <cell r="AA418" t="str">
            <v>Servicios de prevención, atención y acogida para e</v>
          </cell>
          <cell r="AB418" t="str">
            <v>10</v>
          </cell>
          <cell r="AC418" t="str">
            <v>CONTRATACIÓN DIRECTA</v>
          </cell>
          <cell r="AD418" t="str">
            <v>1012121819</v>
          </cell>
          <cell r="AE418" t="str">
            <v>CC</v>
          </cell>
          <cell r="AF418" t="str">
            <v>1023938563</v>
          </cell>
          <cell r="AG418" t="str">
            <v>LINA VICTORIA BORDA CAMARGO</v>
          </cell>
          <cell r="AH418" t="str">
            <v>1000017590</v>
          </cell>
          <cell r="AI418" t="str">
            <v>DAYRA MARCELA ALDANA DIAZ</v>
          </cell>
          <cell r="AJ418" t="str">
            <v>1004993529</v>
          </cell>
          <cell r="AK418" t="str">
            <v>LUIS GUILLERMO FLECHAS SALCEDO</v>
          </cell>
          <cell r="AL418">
            <v>40410000</v>
          </cell>
          <cell r="AM418">
            <v>1347000</v>
          </cell>
          <cell r="AN418">
            <v>0</v>
          </cell>
          <cell r="AO418">
            <v>39063000</v>
          </cell>
          <cell r="AP418">
            <v>39063000</v>
          </cell>
          <cell r="AQ418">
            <v>0</v>
          </cell>
          <cell r="AR418" t="str">
            <v>5000634803</v>
          </cell>
          <cell r="AS418" t="str">
            <v>1</v>
          </cell>
          <cell r="AT418" t="str">
            <v>524495</v>
          </cell>
          <cell r="AU418" t="str">
            <v>1</v>
          </cell>
          <cell r="AV418">
            <v>45328</v>
          </cell>
          <cell r="AW418" t="str">
            <v/>
          </cell>
        </row>
        <row r="419">
          <cell r="A419" t="str">
            <v>329-2024</v>
          </cell>
          <cell r="B419" t="str">
            <v>2024</v>
          </cell>
          <cell r="C419" t="str">
            <v>4</v>
          </cell>
          <cell r="D419">
            <v>45292</v>
          </cell>
          <cell r="E419">
            <v>45611</v>
          </cell>
          <cell r="F419" t="str">
            <v>0121-01</v>
          </cell>
          <cell r="G419">
            <v>45328</v>
          </cell>
          <cell r="H419" t="str">
            <v>145</v>
          </cell>
          <cell r="I419" t="str">
            <v>CONTRATO DE PRESTACION DE SERVICIOS PROFESIONALES</v>
          </cell>
          <cell r="J419">
            <v>329</v>
          </cell>
          <cell r="K419">
            <v>45328</v>
          </cell>
          <cell r="L419">
            <v>45504</v>
          </cell>
          <cell r="M419" t="str">
            <v>176</v>
          </cell>
          <cell r="N419" t="str">
            <v>02</v>
          </cell>
          <cell r="O419" t="str">
            <v>ORDENES DE PAGO</v>
          </cell>
          <cell r="P419" t="str">
            <v>431</v>
          </cell>
          <cell r="Q419" t="str">
            <v>373</v>
          </cell>
          <cell r="R419" t="str">
            <v>Prestar servicios profesionales a la Dirección de Eliminación de Violencias contra las Mujeres y Acceso a la Justicia, para el monitoreo, seguimiento y orientación ténica en materia de administración pública requeridas por la dependencia en desarrollo de su misionalidad. pc 578 ,,</v>
          </cell>
          <cell r="S419" t="str">
            <v>O23011603400000007734</v>
          </cell>
          <cell r="T419" t="str">
            <v>Fortalecimiento a la implementación del Sistema Distrital de Protección integral a las mujeres víctimas de violencias - SOFIA en Bogotá</v>
          </cell>
          <cell r="U419" t="str">
            <v>1-100-F001</v>
          </cell>
          <cell r="V419" t="str">
            <v>VA-RECURSOS DISTRITO</v>
          </cell>
          <cell r="W419" t="str">
            <v>O232020200991199</v>
          </cell>
          <cell r="X419" t="str">
            <v>Otros servicios administrativos del gobierno n.c.p.</v>
          </cell>
          <cell r="Y419" t="str">
            <v>PM/0121/0106/45010017734</v>
          </cell>
          <cell r="Z419" t="str">
            <v/>
          </cell>
          <cell r="AA419" t="str">
            <v>Servicios de prevención, atención y acogida para e</v>
          </cell>
          <cell r="AB419" t="str">
            <v>10</v>
          </cell>
          <cell r="AC419" t="str">
            <v>CONTRATACIÓN DIRECTA</v>
          </cell>
          <cell r="AD419" t="str">
            <v>1000363715</v>
          </cell>
          <cell r="AE419" t="str">
            <v>CC</v>
          </cell>
          <cell r="AF419" t="str">
            <v>53039141</v>
          </cell>
          <cell r="AG419" t="str">
            <v>MARIA TERESA VEGA ALVAREZ</v>
          </cell>
          <cell r="AH419" t="str">
            <v>1000017590</v>
          </cell>
          <cell r="AI419" t="str">
            <v>DAYRA MARCELA ALDANA DIAZ</v>
          </cell>
          <cell r="AJ419" t="str">
            <v>1004993529</v>
          </cell>
          <cell r="AK419" t="str">
            <v>LUIS GUILLERMO FLECHAS SALCEDO</v>
          </cell>
          <cell r="AL419">
            <v>40194333</v>
          </cell>
          <cell r="AM419">
            <v>2389933</v>
          </cell>
          <cell r="AN419">
            <v>0</v>
          </cell>
          <cell r="AO419">
            <v>37804400</v>
          </cell>
          <cell r="AP419">
            <v>37804400</v>
          </cell>
          <cell r="AQ419">
            <v>0</v>
          </cell>
          <cell r="AR419" t="str">
            <v>5000634808</v>
          </cell>
          <cell r="AS419" t="str">
            <v>1</v>
          </cell>
          <cell r="AT419" t="str">
            <v>502835</v>
          </cell>
          <cell r="AU419" t="str">
            <v>1</v>
          </cell>
          <cell r="AV419">
            <v>45328</v>
          </cell>
          <cell r="AW419" t="str">
            <v/>
          </cell>
        </row>
        <row r="420">
          <cell r="A420" t="str">
            <v>334-2024</v>
          </cell>
          <cell r="B420" t="str">
            <v>2024</v>
          </cell>
          <cell r="C420" t="str">
            <v>4</v>
          </cell>
          <cell r="D420">
            <v>45292</v>
          </cell>
          <cell r="E420">
            <v>45611</v>
          </cell>
          <cell r="F420" t="str">
            <v>0121-01</v>
          </cell>
          <cell r="G420">
            <v>45328</v>
          </cell>
          <cell r="H420" t="str">
            <v>145</v>
          </cell>
          <cell r="I420" t="str">
            <v>CONTRATO DE PRESTACION DE SERVICIOS PROFESIONALES</v>
          </cell>
          <cell r="J420">
            <v>334</v>
          </cell>
          <cell r="K420">
            <v>45327</v>
          </cell>
          <cell r="L420">
            <v>45504</v>
          </cell>
          <cell r="M420" t="str">
            <v>177</v>
          </cell>
          <cell r="N420" t="str">
            <v>02</v>
          </cell>
          <cell r="O420" t="str">
            <v>ORDENES DE PAGO</v>
          </cell>
          <cell r="P420" t="str">
            <v>577</v>
          </cell>
          <cell r="Q420" t="str">
            <v>374</v>
          </cell>
          <cell r="R420" t="str">
            <v>Prestar servicios profesionales en la Dirección de Talento Humano en la gestión financiera de los asuntos a su cargo. pc 1030</v>
          </cell>
          <cell r="S420" t="str">
            <v>O23011605560000007662</v>
          </cell>
          <cell r="T420" t="str">
            <v>Fortalecimiento a la gestión institucional de la SDMujer en Bogotá</v>
          </cell>
          <cell r="U420" t="str">
            <v>1-100-F001</v>
          </cell>
          <cell r="V420" t="str">
            <v>VA-RECURSOS DISTRITO</v>
          </cell>
          <cell r="W420" t="str">
            <v>O232020200991114</v>
          </cell>
          <cell r="X420" t="str">
            <v>Servicios de planificación económica, social y estadística de la administración publica</v>
          </cell>
          <cell r="Y420" t="str">
            <v>PM/0121/0108/45990287662</v>
          </cell>
          <cell r="Z420" t="str">
            <v/>
          </cell>
          <cell r="AA420" t="str">
            <v>Servicio de promoción de la garantía de derechos</v>
          </cell>
          <cell r="AB420" t="str">
            <v>10</v>
          </cell>
          <cell r="AC420" t="str">
            <v>CONTRATACIÓN DIRECTA</v>
          </cell>
          <cell r="AD420" t="str">
            <v>1005945659</v>
          </cell>
          <cell r="AE420" t="str">
            <v>CC</v>
          </cell>
          <cell r="AF420" t="str">
            <v>51914293</v>
          </cell>
          <cell r="AG420" t="str">
            <v>SONIA PATRICIA COBOS OSORIO</v>
          </cell>
          <cell r="AH420" t="str">
            <v>1000017590</v>
          </cell>
          <cell r="AI420" t="str">
            <v>DAYRA MARCELA ALDANA DIAZ</v>
          </cell>
          <cell r="AJ420" t="str">
            <v>1004993529</v>
          </cell>
          <cell r="AK420" t="str">
            <v>LUIS GUILLERMO FLECHAS SALCEDO</v>
          </cell>
          <cell r="AL420">
            <v>33000000</v>
          </cell>
          <cell r="AM420">
            <v>1100000</v>
          </cell>
          <cell r="AN420">
            <v>0</v>
          </cell>
          <cell r="AO420">
            <v>31900000</v>
          </cell>
          <cell r="AP420">
            <v>31900000</v>
          </cell>
          <cell r="AQ420">
            <v>0</v>
          </cell>
          <cell r="AR420" t="str">
            <v>5000634815</v>
          </cell>
          <cell r="AS420" t="str">
            <v>1</v>
          </cell>
          <cell r="AT420" t="str">
            <v>507345</v>
          </cell>
          <cell r="AU420" t="str">
            <v>1</v>
          </cell>
          <cell r="AV420">
            <v>45328</v>
          </cell>
          <cell r="AW420" t="str">
            <v/>
          </cell>
        </row>
        <row r="421">
          <cell r="A421" t="str">
            <v>302-2024</v>
          </cell>
          <cell r="B421" t="str">
            <v>2024</v>
          </cell>
          <cell r="C421" t="str">
            <v>4</v>
          </cell>
          <cell r="D421">
            <v>45292</v>
          </cell>
          <cell r="E421">
            <v>45611</v>
          </cell>
          <cell r="F421" t="str">
            <v>0121-01</v>
          </cell>
          <cell r="G421">
            <v>45328</v>
          </cell>
          <cell r="H421" t="str">
            <v>145</v>
          </cell>
          <cell r="I421" t="str">
            <v>CONTRATO DE PRESTACION DE SERVICIOS PROFESIONALES</v>
          </cell>
          <cell r="J421">
            <v>302</v>
          </cell>
          <cell r="K421">
            <v>45328</v>
          </cell>
          <cell r="L421">
            <v>45504</v>
          </cell>
          <cell r="M421" t="str">
            <v>176</v>
          </cell>
          <cell r="N421" t="str">
            <v>02</v>
          </cell>
          <cell r="O421" t="str">
            <v>ORDENES DE PAGO</v>
          </cell>
          <cell r="P421" t="str">
            <v>18</v>
          </cell>
          <cell r="Q421" t="str">
            <v>375</v>
          </cell>
          <cell r="R421" t="str">
            <v>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222</v>
          </cell>
          <cell r="S421" t="str">
            <v>O23011601020000007675</v>
          </cell>
          <cell r="T421" t="str">
            <v>Implementación de la Estrategia de Territorialización de la Política Pública de Mujeres y Equidad de Género a través de las Casas de Igualdad de Oportunidades para las Mujeres en Bogotá</v>
          </cell>
          <cell r="U421" t="str">
            <v>1-100-F001</v>
          </cell>
          <cell r="V421" t="str">
            <v>VA-RECURSOS DISTRITO</v>
          </cell>
          <cell r="W421" t="str">
            <v>O232020200991122</v>
          </cell>
          <cell r="X421" t="str">
            <v>Servicios de la administración pública relacionados con la salud</v>
          </cell>
          <cell r="Y421" t="str">
            <v>PM/0121/0108/45020227675</v>
          </cell>
          <cell r="Z421" t="str">
            <v/>
          </cell>
          <cell r="AA421" t="str">
            <v>Servicio de promoción de la garantía de derechos</v>
          </cell>
          <cell r="AB421" t="str">
            <v>10</v>
          </cell>
          <cell r="AC421" t="str">
            <v>CONTRATACIÓN DIRECTA</v>
          </cell>
          <cell r="AD421" t="str">
            <v>1000299916</v>
          </cell>
          <cell r="AE421" t="str">
            <v>CC</v>
          </cell>
          <cell r="AF421" t="str">
            <v>1019051488</v>
          </cell>
          <cell r="AG421" t="str">
            <v>SANTIAGO  SANDOVAL PAEZ</v>
          </cell>
          <cell r="AH421" t="str">
            <v>1000017590</v>
          </cell>
          <cell r="AI421" t="str">
            <v>DAYRA MARCELA ALDANA DIAZ</v>
          </cell>
          <cell r="AJ421" t="str">
            <v>1004993529</v>
          </cell>
          <cell r="AK421" t="str">
            <v>LUIS GUILLERMO FLECHAS SALCEDO</v>
          </cell>
          <cell r="AL421">
            <v>40284000</v>
          </cell>
          <cell r="AM421">
            <v>1566600</v>
          </cell>
          <cell r="AN421">
            <v>0</v>
          </cell>
          <cell r="AO421">
            <v>38717400</v>
          </cell>
          <cell r="AP421">
            <v>38717400</v>
          </cell>
          <cell r="AQ421">
            <v>0</v>
          </cell>
          <cell r="AR421" t="str">
            <v>5000634821</v>
          </cell>
          <cell r="AS421" t="str">
            <v>1</v>
          </cell>
          <cell r="AT421" t="str">
            <v>488979</v>
          </cell>
          <cell r="AU421" t="str">
            <v>1</v>
          </cell>
          <cell r="AV421">
            <v>45328</v>
          </cell>
          <cell r="AW421" t="str">
            <v/>
          </cell>
        </row>
        <row r="422">
          <cell r="A422" t="str">
            <v>304-2024</v>
          </cell>
          <cell r="B422" t="str">
            <v>2024</v>
          </cell>
          <cell r="C422" t="str">
            <v>2</v>
          </cell>
          <cell r="D422">
            <v>45292</v>
          </cell>
          <cell r="E422">
            <v>45611</v>
          </cell>
          <cell r="F422" t="str">
            <v>0121-01</v>
          </cell>
          <cell r="G422">
            <v>45328</v>
          </cell>
          <cell r="H422" t="str">
            <v>145</v>
          </cell>
          <cell r="I422" t="str">
            <v>CONTRATO DE PRESTACION DE SERVICIOS PROFESIONALES</v>
          </cell>
          <cell r="J422">
            <v>304</v>
          </cell>
          <cell r="K422">
            <v>45328</v>
          </cell>
          <cell r="L422">
            <v>45504</v>
          </cell>
          <cell r="M422" t="str">
            <v>176</v>
          </cell>
          <cell r="N422" t="str">
            <v>02</v>
          </cell>
          <cell r="O422" t="str">
            <v>ORDENES DE PAGO</v>
          </cell>
          <cell r="P422" t="str">
            <v>537</v>
          </cell>
          <cell r="Q422" t="str">
            <v>376</v>
          </cell>
          <cell r="R422" t="str">
            <v>Prestación de servicios asistenciales en actividades relacionadas con los trámites de correspondencia y la intervención de los archivos de gestión, central y centralizado de la Secretaría Distrital de la Mujer. PC 902</v>
          </cell>
          <cell r="S422" t="str">
            <v>O23011605560000007662</v>
          </cell>
          <cell r="T422" t="str">
            <v>Fortalecimiento a la gestión institucional de la SDMujer en Bogotá</v>
          </cell>
          <cell r="U422" t="str">
            <v>1-100-F001</v>
          </cell>
          <cell r="V422" t="str">
            <v>VA-RECURSOS DISTRITO</v>
          </cell>
          <cell r="W422" t="str">
            <v>O232020200991114</v>
          </cell>
          <cell r="X422" t="str">
            <v>Servicios de planificación económica, social y estadística de la administración publica</v>
          </cell>
          <cell r="Y422" t="str">
            <v>PM/0121/0108/45990177662</v>
          </cell>
          <cell r="Z422" t="str">
            <v/>
          </cell>
          <cell r="AA422" t="str">
            <v>Servicio de promoción de la garantía de derechos</v>
          </cell>
          <cell r="AB422" t="str">
            <v>10</v>
          </cell>
          <cell r="AC422" t="str">
            <v>CONTRATACIÓN DIRECTA</v>
          </cell>
          <cell r="AD422" t="str">
            <v>1006725751</v>
          </cell>
          <cell r="AE422" t="str">
            <v>CC</v>
          </cell>
          <cell r="AF422" t="str">
            <v>52260654</v>
          </cell>
          <cell r="AG422" t="str">
            <v>OLGA LUCIA RUEDA CUERVO</v>
          </cell>
          <cell r="AH422" t="str">
            <v>1000017590</v>
          </cell>
          <cell r="AI422" t="str">
            <v>DAYRA MARCELA ALDANA DIAZ</v>
          </cell>
          <cell r="AJ422" t="str">
            <v>1004993529</v>
          </cell>
          <cell r="AK422" t="str">
            <v>LUIS GUILLERMO FLECHAS SALCEDO</v>
          </cell>
          <cell r="AL422">
            <v>15600000</v>
          </cell>
          <cell r="AM422">
            <v>1680000</v>
          </cell>
          <cell r="AN422">
            <v>0</v>
          </cell>
          <cell r="AO422">
            <v>13920000</v>
          </cell>
          <cell r="AP422">
            <v>13920000</v>
          </cell>
          <cell r="AQ422">
            <v>0</v>
          </cell>
          <cell r="AR422" t="str">
            <v>5000634828</v>
          </cell>
          <cell r="AS422" t="str">
            <v>1</v>
          </cell>
          <cell r="AT422" t="str">
            <v>506016</v>
          </cell>
          <cell r="AU422" t="str">
            <v>1</v>
          </cell>
          <cell r="AV422">
            <v>45328</v>
          </cell>
          <cell r="AW422" t="str">
            <v/>
          </cell>
        </row>
        <row r="423">
          <cell r="A423" t="str">
            <v>303-2024</v>
          </cell>
          <cell r="B423" t="str">
            <v>2024</v>
          </cell>
          <cell r="C423" t="str">
            <v>2</v>
          </cell>
          <cell r="D423">
            <v>45292</v>
          </cell>
          <cell r="E423">
            <v>45611</v>
          </cell>
          <cell r="F423" t="str">
            <v>0121-01</v>
          </cell>
          <cell r="G423">
            <v>45328</v>
          </cell>
          <cell r="H423" t="str">
            <v>145</v>
          </cell>
          <cell r="I423" t="str">
            <v>CONTRATO DE PRESTACION DE SERVICIOS PROFESIONALES</v>
          </cell>
          <cell r="J423">
            <v>303</v>
          </cell>
          <cell r="K423">
            <v>45328</v>
          </cell>
          <cell r="L423">
            <v>45504</v>
          </cell>
          <cell r="M423" t="str">
            <v>176</v>
          </cell>
          <cell r="N423" t="str">
            <v>02</v>
          </cell>
          <cell r="O423" t="str">
            <v>ORDENES DE PAGO</v>
          </cell>
          <cell r="P423" t="str">
            <v>20</v>
          </cell>
          <cell r="Q423" t="str">
            <v>377</v>
          </cell>
          <cell r="R423" t="str">
            <v>Prestar servicios profesionales a la Dirección de Territorialización de Derechos y Participación para apoyar las actividades de seguimiento y verificación de soportes a los instrumentos de planeación y políticas públicas a cargo de la Dirección. PC 295</v>
          </cell>
          <cell r="S423" t="str">
            <v>O23011601020000007675</v>
          </cell>
          <cell r="T423" t="str">
            <v>Implementación de la Estrategia de Territorialización de la Política Pública de Mujeres y Equidad de Género a través de las Casas de Igualdad de Oportunidades para las Mujeres en Bogotá</v>
          </cell>
          <cell r="U423" t="str">
            <v>1-100-F001</v>
          </cell>
          <cell r="V423" t="str">
            <v>VA-RECURSOS DISTRITO</v>
          </cell>
          <cell r="W423" t="str">
            <v>O232020200991114</v>
          </cell>
          <cell r="X423" t="str">
            <v>Servicios de planificación económica, social y estadística de la administración publica</v>
          </cell>
          <cell r="Y423" t="str">
            <v>PM/0121/0108/45020227675</v>
          </cell>
          <cell r="Z423" t="str">
            <v/>
          </cell>
          <cell r="AA423" t="str">
            <v>Servicio de promoción de la garantía de derechos</v>
          </cell>
          <cell r="AB423" t="str">
            <v>10</v>
          </cell>
          <cell r="AC423" t="str">
            <v>CONTRATACIÓN DIRECTA</v>
          </cell>
          <cell r="AD423" t="str">
            <v>1000357894</v>
          </cell>
          <cell r="AE423" t="str">
            <v>CC</v>
          </cell>
          <cell r="AF423" t="str">
            <v>80058658</v>
          </cell>
          <cell r="AG423" t="str">
            <v>VLADIMIR ALEXANDER GARCIA MONTEJO</v>
          </cell>
          <cell r="AH423" t="str">
            <v>1000017590</v>
          </cell>
          <cell r="AI423" t="str">
            <v>DAYRA MARCELA ALDANA DIAZ</v>
          </cell>
          <cell r="AJ423" t="str">
            <v>1004993529</v>
          </cell>
          <cell r="AK423" t="str">
            <v>LUIS GUILLERMO FLECHAS SALCEDO</v>
          </cell>
          <cell r="AL423">
            <v>32592000</v>
          </cell>
          <cell r="AM423">
            <v>1086400</v>
          </cell>
          <cell r="AN423">
            <v>0</v>
          </cell>
          <cell r="AO423">
            <v>31505600</v>
          </cell>
          <cell r="AP423">
            <v>31505600</v>
          </cell>
          <cell r="AQ423">
            <v>0</v>
          </cell>
          <cell r="AR423" t="str">
            <v>5000634836</v>
          </cell>
          <cell r="AS423" t="str">
            <v>1</v>
          </cell>
          <cell r="AT423" t="str">
            <v>488987</v>
          </cell>
          <cell r="AU423" t="str">
            <v>1</v>
          </cell>
          <cell r="AV423">
            <v>45328</v>
          </cell>
          <cell r="AW423" t="str">
            <v/>
          </cell>
        </row>
        <row r="424">
          <cell r="A424" t="str">
            <v>311-2024</v>
          </cell>
          <cell r="B424" t="str">
            <v>2024</v>
          </cell>
          <cell r="C424" t="str">
            <v>2</v>
          </cell>
          <cell r="D424">
            <v>45292</v>
          </cell>
          <cell r="E424">
            <v>45611</v>
          </cell>
          <cell r="F424" t="str">
            <v>0121-01</v>
          </cell>
          <cell r="G424">
            <v>45328</v>
          </cell>
          <cell r="H424" t="str">
            <v>145</v>
          </cell>
          <cell r="I424" t="str">
            <v>CONTRATO DE PRESTACION DE SERVICIOS PROFESIONALES</v>
          </cell>
          <cell r="J424">
            <v>311</v>
          </cell>
          <cell r="K424">
            <v>45328</v>
          </cell>
          <cell r="L424">
            <v>45504</v>
          </cell>
          <cell r="M424" t="str">
            <v>176</v>
          </cell>
          <cell r="N424" t="str">
            <v>02</v>
          </cell>
          <cell r="O424" t="str">
            <v>ORDENES DE PAGO</v>
          </cell>
          <cell r="P424" t="str">
            <v>557</v>
          </cell>
          <cell r="Q424" t="str">
            <v>378</v>
          </cell>
          <cell r="R424" t="str">
            <v>Prestar servicios profesionales para realizar las actividades de apoyo, seguimiento y control para el funcionamiento de las instalaciones e infraestrcutura fisicas de la entidad y los contratos supervisados por la Dirección Administrativa y Financiera, que le sean asignados. PC 1046</v>
          </cell>
          <cell r="S424" t="str">
            <v>O23011605560000007662</v>
          </cell>
          <cell r="T424" t="str">
            <v>Fortalecimiento a la gestión institucional de la SDMujer en Bogotá</v>
          </cell>
          <cell r="U424" t="str">
            <v>1-100-F001</v>
          </cell>
          <cell r="V424" t="str">
            <v>VA-RECURSOS DISTRITO</v>
          </cell>
          <cell r="W424" t="str">
            <v>O232020200991114</v>
          </cell>
          <cell r="X424" t="str">
            <v>Servicios de planificación económica, social y estadística de la administración publica</v>
          </cell>
          <cell r="Y424" t="str">
            <v>PM/0121/0108/45990287662</v>
          </cell>
          <cell r="Z424" t="str">
            <v/>
          </cell>
          <cell r="AA424" t="str">
            <v>Servicio de promoción de la garantía de derechos</v>
          </cell>
          <cell r="AB424" t="str">
            <v>10</v>
          </cell>
          <cell r="AC424" t="str">
            <v>CONTRATACIÓN DIRECTA</v>
          </cell>
          <cell r="AD424" t="str">
            <v>1000328600</v>
          </cell>
          <cell r="AE424" t="str">
            <v>CC</v>
          </cell>
          <cell r="AF424" t="str">
            <v>79545331</v>
          </cell>
          <cell r="AG424" t="str">
            <v>JOSE MANUEL RINCON MONSALVE</v>
          </cell>
          <cell r="AH424" t="str">
            <v>1000017590</v>
          </cell>
          <cell r="AI424" t="str">
            <v>DAYRA MARCELA ALDANA DIAZ</v>
          </cell>
          <cell r="AJ424" t="str">
            <v>1004993529</v>
          </cell>
          <cell r="AK424" t="str">
            <v>LUIS GUILLERMO FLECHAS SALCEDO</v>
          </cell>
          <cell r="AL424">
            <v>61750000</v>
          </cell>
          <cell r="AM424">
            <v>6966667</v>
          </cell>
          <cell r="AN424">
            <v>0</v>
          </cell>
          <cell r="AO424">
            <v>54783333</v>
          </cell>
          <cell r="AP424">
            <v>54783333</v>
          </cell>
          <cell r="AQ424">
            <v>0</v>
          </cell>
          <cell r="AR424" t="str">
            <v>5000634842</v>
          </cell>
          <cell r="AS424" t="str">
            <v>1</v>
          </cell>
          <cell r="AT424" t="str">
            <v>506080</v>
          </cell>
          <cell r="AU424" t="str">
            <v>1</v>
          </cell>
          <cell r="AV424">
            <v>45328</v>
          </cell>
          <cell r="AW424" t="str">
            <v/>
          </cell>
        </row>
        <row r="425">
          <cell r="A425" t="str">
            <v>330-2024</v>
          </cell>
          <cell r="B425" t="str">
            <v>2024</v>
          </cell>
          <cell r="C425" t="str">
            <v>4</v>
          </cell>
          <cell r="D425">
            <v>45292</v>
          </cell>
          <cell r="E425">
            <v>45611</v>
          </cell>
          <cell r="F425" t="str">
            <v>0121-01</v>
          </cell>
          <cell r="G425">
            <v>45328</v>
          </cell>
          <cell r="H425" t="str">
            <v>145</v>
          </cell>
          <cell r="I425" t="str">
            <v>CONTRATO DE PRESTACION DE SERVICIOS PROFESIONALES</v>
          </cell>
          <cell r="J425">
            <v>330</v>
          </cell>
          <cell r="K425">
            <v>45328</v>
          </cell>
          <cell r="L425">
            <v>45504</v>
          </cell>
          <cell r="M425" t="str">
            <v>176</v>
          </cell>
          <cell r="N425" t="str">
            <v>02</v>
          </cell>
          <cell r="O425" t="str">
            <v>ORDENES DE PAGO</v>
          </cell>
          <cell r="P425" t="str">
            <v>489</v>
          </cell>
          <cell r="Q425" t="str">
            <v>379</v>
          </cell>
          <cell r="R425" t="str">
            <v>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 PC 558</v>
          </cell>
          <cell r="S425" t="str">
            <v>O23011603400000007734</v>
          </cell>
          <cell r="T425" t="str">
            <v>Fortalecimiento a la implementación del Sistema Distrital de Protección integral a las mujeres víctimas de violencias - SOFIA en Bogotá</v>
          </cell>
          <cell r="U425" t="str">
            <v>1-100-F001</v>
          </cell>
          <cell r="V425" t="str">
            <v>VA-RECURSOS DISTRITO</v>
          </cell>
          <cell r="W425" t="str">
            <v>O232020200991114</v>
          </cell>
          <cell r="X425" t="str">
            <v>Servicios de planificación económica, social y estadística de la administración publica</v>
          </cell>
          <cell r="Y425" t="str">
            <v>PM/0121/0106/45010017734</v>
          </cell>
          <cell r="Z425" t="str">
            <v/>
          </cell>
          <cell r="AA425" t="str">
            <v>Servicios de prevención, atención y acogida para e</v>
          </cell>
          <cell r="AB425" t="str">
            <v>10</v>
          </cell>
          <cell r="AC425" t="str">
            <v>CONTRATACIÓN DIRECTA</v>
          </cell>
          <cell r="AD425" t="str">
            <v>1009779846</v>
          </cell>
          <cell r="AE425" t="str">
            <v>CC</v>
          </cell>
          <cell r="AF425" t="str">
            <v>1010203548</v>
          </cell>
          <cell r="AG425" t="str">
            <v>ALIX CATALINA ROJAS PORRAS</v>
          </cell>
          <cell r="AH425" t="str">
            <v>1000017590</v>
          </cell>
          <cell r="AI425" t="str">
            <v>DAYRA MARCELA ALDANA DIAZ</v>
          </cell>
          <cell r="AJ425" t="str">
            <v>1004993529</v>
          </cell>
          <cell r="AK425" t="str">
            <v>LUIS GUILLERMO FLECHAS SALCEDO</v>
          </cell>
          <cell r="AL425">
            <v>26100000</v>
          </cell>
          <cell r="AM425">
            <v>870000</v>
          </cell>
          <cell r="AN425">
            <v>0</v>
          </cell>
          <cell r="AO425">
            <v>25230000</v>
          </cell>
          <cell r="AP425">
            <v>25230000</v>
          </cell>
          <cell r="AQ425">
            <v>0</v>
          </cell>
          <cell r="AR425" t="str">
            <v>5000634852</v>
          </cell>
          <cell r="AS425" t="str">
            <v>1</v>
          </cell>
          <cell r="AT425" t="str">
            <v>503561</v>
          </cell>
          <cell r="AU425" t="str">
            <v>1</v>
          </cell>
          <cell r="AV425">
            <v>45328</v>
          </cell>
          <cell r="AW425" t="str">
            <v/>
          </cell>
        </row>
        <row r="426">
          <cell r="A426" t="str">
            <v>322-2024</v>
          </cell>
          <cell r="B426" t="str">
            <v>2024</v>
          </cell>
          <cell r="C426" t="str">
            <v>4</v>
          </cell>
          <cell r="D426">
            <v>45292</v>
          </cell>
          <cell r="E426">
            <v>45611</v>
          </cell>
          <cell r="F426" t="str">
            <v>0121-01</v>
          </cell>
          <cell r="G426">
            <v>45328</v>
          </cell>
          <cell r="H426" t="str">
            <v>145</v>
          </cell>
          <cell r="I426" t="str">
            <v>CONTRATO DE PRESTACION DE SERVICIOS PROFESIONALES</v>
          </cell>
          <cell r="J426">
            <v>322</v>
          </cell>
          <cell r="K426">
            <v>45328</v>
          </cell>
          <cell r="L426">
            <v>45418</v>
          </cell>
          <cell r="M426" t="str">
            <v>90</v>
          </cell>
          <cell r="N426" t="str">
            <v>02</v>
          </cell>
          <cell r="O426" t="str">
            <v>ORDENES DE PAGO</v>
          </cell>
          <cell r="P426" t="str">
            <v>614</v>
          </cell>
          <cell r="Q426" t="str">
            <v>380</v>
          </cell>
          <cell r="R426" t="str">
            <v>Prestar servicios profesionales para apoyar a la Oficina Asesora de Planeación en la gestión, instalación y administración de la infraestructura tecnológica de la Secretaría Distrital de la Mujer. PC 854</v>
          </cell>
          <cell r="S426" t="str">
            <v>O23011605560000007662</v>
          </cell>
          <cell r="T426" t="str">
            <v>Fortalecimiento a la gestión institucional de la SDMujer en Bogotá</v>
          </cell>
          <cell r="U426" t="str">
            <v>1-100-F001</v>
          </cell>
          <cell r="V426" t="str">
            <v>VA-RECURSOS DISTRITO</v>
          </cell>
          <cell r="W426" t="str">
            <v>O232020200883132</v>
          </cell>
          <cell r="X426" t="str">
            <v>Servicios de soporte en tecnologías de la información (TI)</v>
          </cell>
          <cell r="Y426" t="str">
            <v>PM/0121/0108/45990077662</v>
          </cell>
          <cell r="Z426" t="str">
            <v/>
          </cell>
          <cell r="AA426" t="str">
            <v>Servicio de promoción de la garantía de derechos</v>
          </cell>
          <cell r="AB426" t="str">
            <v>10</v>
          </cell>
          <cell r="AC426" t="str">
            <v>CONTRATACIÓN DIRECTA</v>
          </cell>
          <cell r="AD426" t="str">
            <v>1002219099</v>
          </cell>
          <cell r="AE426" t="str">
            <v>CC</v>
          </cell>
          <cell r="AF426" t="str">
            <v>1023910625</v>
          </cell>
          <cell r="AG426" t="str">
            <v>FABIAN  PUENTES LOPEZ</v>
          </cell>
          <cell r="AH426" t="str">
            <v>1000017590</v>
          </cell>
          <cell r="AI426" t="str">
            <v>DAYRA MARCELA ALDANA DIAZ</v>
          </cell>
          <cell r="AJ426" t="str">
            <v>1004993529</v>
          </cell>
          <cell r="AK426" t="str">
            <v>LUIS GUILLERMO FLECHAS SALCEDO</v>
          </cell>
          <cell r="AL426">
            <v>12870258</v>
          </cell>
          <cell r="AM426">
            <v>143003</v>
          </cell>
          <cell r="AN426">
            <v>0</v>
          </cell>
          <cell r="AO426">
            <v>12727255</v>
          </cell>
          <cell r="AP426">
            <v>12727255</v>
          </cell>
          <cell r="AQ426">
            <v>0</v>
          </cell>
          <cell r="AR426" t="str">
            <v>5000634855</v>
          </cell>
          <cell r="AS426" t="str">
            <v>1</v>
          </cell>
          <cell r="AT426" t="str">
            <v>511832</v>
          </cell>
          <cell r="AU426" t="str">
            <v>1</v>
          </cell>
          <cell r="AV426">
            <v>45328</v>
          </cell>
          <cell r="AW426" t="str">
            <v/>
          </cell>
        </row>
        <row r="427">
          <cell r="A427" t="str">
            <v>326-2024</v>
          </cell>
          <cell r="B427" t="str">
            <v>2024</v>
          </cell>
          <cell r="C427" t="str">
            <v>2</v>
          </cell>
          <cell r="D427">
            <v>45292</v>
          </cell>
          <cell r="E427">
            <v>45611</v>
          </cell>
          <cell r="F427" t="str">
            <v>0121-01</v>
          </cell>
          <cell r="G427">
            <v>45328</v>
          </cell>
          <cell r="H427" t="str">
            <v>145</v>
          </cell>
          <cell r="I427" t="str">
            <v>CONTRATO DE PRESTACION DE SERVICIOS PROFESIONALES</v>
          </cell>
          <cell r="J427">
            <v>326</v>
          </cell>
          <cell r="K427">
            <v>45328</v>
          </cell>
          <cell r="L427">
            <v>45504</v>
          </cell>
          <cell r="M427" t="str">
            <v>176</v>
          </cell>
          <cell r="N427" t="str">
            <v>02</v>
          </cell>
          <cell r="O427" t="str">
            <v>ORDENES DE PAGO</v>
          </cell>
          <cell r="P427" t="str">
            <v>821</v>
          </cell>
          <cell r="Q427" t="str">
            <v>381</v>
          </cell>
          <cell r="R42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820</v>
          </cell>
          <cell r="S427" t="str">
            <v>O23011603400000007672</v>
          </cell>
          <cell r="T427" t="str">
            <v>Contribución acceso efectivo de las mujeres a la justicia con enfoque de género y de la ruta integral de atención para el acceso a la justicia de las mujeres en Bogotá</v>
          </cell>
          <cell r="U427" t="str">
            <v>1-100-F001</v>
          </cell>
          <cell r="V427" t="str">
            <v>VA-RECURSOS DISTRITO</v>
          </cell>
          <cell r="W427" t="str">
            <v>O232020200991122</v>
          </cell>
          <cell r="X427" t="str">
            <v>Servicios de la administración pública relacionados con la salud</v>
          </cell>
          <cell r="Y427" t="str">
            <v>PM/0121/0106/12020277672</v>
          </cell>
          <cell r="Z427" t="str">
            <v/>
          </cell>
          <cell r="AA427" t="str">
            <v>Servicios de prevención, atención y acogida para e</v>
          </cell>
          <cell r="AB427" t="str">
            <v>10</v>
          </cell>
          <cell r="AC427" t="str">
            <v>CONTRATACIÓN DIRECTA</v>
          </cell>
          <cell r="AD427" t="str">
            <v>1000210564</v>
          </cell>
          <cell r="AE427" t="str">
            <v>CC</v>
          </cell>
          <cell r="AF427" t="str">
            <v>51980077</v>
          </cell>
          <cell r="AG427" t="str">
            <v>MARISOL  CORTES ORTIZ</v>
          </cell>
          <cell r="AH427" t="str">
            <v>1000017590</v>
          </cell>
          <cell r="AI427" t="str">
            <v>DAYRA MARCELA ALDANA DIAZ</v>
          </cell>
          <cell r="AJ427" t="str">
            <v>1004993529</v>
          </cell>
          <cell r="AK427" t="str">
            <v>LUIS GUILLERMO FLECHAS SALCEDO</v>
          </cell>
          <cell r="AL427">
            <v>39108000</v>
          </cell>
          <cell r="AM427">
            <v>1955400</v>
          </cell>
          <cell r="AN427">
            <v>0</v>
          </cell>
          <cell r="AO427">
            <v>37152600</v>
          </cell>
          <cell r="AP427">
            <v>37152600</v>
          </cell>
          <cell r="AQ427">
            <v>0</v>
          </cell>
          <cell r="AR427" t="str">
            <v>5000634860</v>
          </cell>
          <cell r="AS427" t="str">
            <v>1</v>
          </cell>
          <cell r="AT427" t="str">
            <v>524365</v>
          </cell>
          <cell r="AU427" t="str">
            <v>1</v>
          </cell>
          <cell r="AV427">
            <v>45328</v>
          </cell>
          <cell r="AW427" t="str">
            <v/>
          </cell>
        </row>
        <row r="428">
          <cell r="A428" t="str">
            <v>327-2024</v>
          </cell>
          <cell r="B428" t="str">
            <v>2024</v>
          </cell>
          <cell r="C428" t="str">
            <v>2</v>
          </cell>
          <cell r="D428">
            <v>45292</v>
          </cell>
          <cell r="E428">
            <v>45611</v>
          </cell>
          <cell r="F428" t="str">
            <v>0121-01</v>
          </cell>
          <cell r="G428">
            <v>45328</v>
          </cell>
          <cell r="H428" t="str">
            <v>145</v>
          </cell>
          <cell r="I428" t="str">
            <v>CONTRATO DE PRESTACION DE SERVICIOS PROFESIONALES</v>
          </cell>
          <cell r="J428">
            <v>327</v>
          </cell>
          <cell r="K428">
            <v>45328</v>
          </cell>
          <cell r="L428">
            <v>45504</v>
          </cell>
          <cell r="M428" t="str">
            <v>176</v>
          </cell>
          <cell r="N428" t="str">
            <v>02</v>
          </cell>
          <cell r="O428" t="str">
            <v>ORDENES DE PAGO</v>
          </cell>
          <cell r="P428" t="str">
            <v>810</v>
          </cell>
          <cell r="Q428" t="str">
            <v>382</v>
          </cell>
          <cell r="R42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725</v>
          </cell>
          <cell r="S428" t="str">
            <v>O23011603400000007672</v>
          </cell>
          <cell r="T428" t="str">
            <v>Contribución acceso efectivo de las mujeres a la justicia con enfoque de género y de la ruta integral de atención para el acceso a la justicia de las mujeres en Bogotá</v>
          </cell>
          <cell r="U428" t="str">
            <v>1-100-F001</v>
          </cell>
          <cell r="V428" t="str">
            <v>VA-RECURSOS DISTRITO</v>
          </cell>
          <cell r="W428" t="str">
            <v>O232020200991122</v>
          </cell>
          <cell r="X428" t="str">
            <v>Servicios de la administración pública relacionados con la salud</v>
          </cell>
          <cell r="Y428" t="str">
            <v>PM/0121/0106/12020077672</v>
          </cell>
          <cell r="Z428" t="str">
            <v/>
          </cell>
          <cell r="AA428" t="str">
            <v>Servicios de prevención, atención y acogida para e</v>
          </cell>
          <cell r="AB428" t="str">
            <v>10</v>
          </cell>
          <cell r="AC428" t="str">
            <v>CONTRATACIÓN DIRECTA</v>
          </cell>
          <cell r="AD428" t="str">
            <v>1012351771</v>
          </cell>
          <cell r="AE428" t="str">
            <v>CC</v>
          </cell>
          <cell r="AF428" t="str">
            <v>1075251482</v>
          </cell>
          <cell r="AG428" t="str">
            <v>KARLA DAYANA CASTRO POLANIA</v>
          </cell>
          <cell r="AH428" t="str">
            <v>1000017590</v>
          </cell>
          <cell r="AI428" t="str">
            <v>DAYRA MARCELA ALDANA DIAZ</v>
          </cell>
          <cell r="AJ428" t="str">
            <v>1004993529</v>
          </cell>
          <cell r="AK428" t="str">
            <v>LUIS GUILLERMO FLECHAS SALCEDO</v>
          </cell>
          <cell r="AL428">
            <v>39108000</v>
          </cell>
          <cell r="AM428">
            <v>1955400</v>
          </cell>
          <cell r="AN428">
            <v>0</v>
          </cell>
          <cell r="AO428">
            <v>37152600</v>
          </cell>
          <cell r="AP428">
            <v>37152600</v>
          </cell>
          <cell r="AQ428">
            <v>0</v>
          </cell>
          <cell r="AR428" t="str">
            <v>5000634869</v>
          </cell>
          <cell r="AS428" t="str">
            <v>1</v>
          </cell>
          <cell r="AT428" t="str">
            <v>524290</v>
          </cell>
          <cell r="AU428" t="str">
            <v>1</v>
          </cell>
          <cell r="AV428">
            <v>45328</v>
          </cell>
          <cell r="AW428" t="str">
            <v/>
          </cell>
        </row>
        <row r="429">
          <cell r="A429" t="str">
            <v>325-2024</v>
          </cell>
          <cell r="B429" t="str">
            <v>2024</v>
          </cell>
          <cell r="C429" t="str">
            <v>4</v>
          </cell>
          <cell r="D429">
            <v>45292</v>
          </cell>
          <cell r="E429">
            <v>45611</v>
          </cell>
          <cell r="F429" t="str">
            <v>0121-01</v>
          </cell>
          <cell r="G429">
            <v>45328</v>
          </cell>
          <cell r="H429" t="str">
            <v>145</v>
          </cell>
          <cell r="I429" t="str">
            <v>CONTRATO DE PRESTACION DE SERVICIOS PROFESIONALES</v>
          </cell>
          <cell r="J429">
            <v>325</v>
          </cell>
          <cell r="K429">
            <v>45328</v>
          </cell>
          <cell r="L429">
            <v>45504</v>
          </cell>
          <cell r="M429" t="str">
            <v>176</v>
          </cell>
          <cell r="N429" t="str">
            <v>02</v>
          </cell>
          <cell r="O429" t="str">
            <v>ORDENES DE PAGO</v>
          </cell>
          <cell r="P429" t="str">
            <v>660</v>
          </cell>
          <cell r="Q429" t="str">
            <v>383</v>
          </cell>
          <cell r="R429" t="str">
            <v>Prestar servicios profesionales a la Dirección de Gestión del Conocimiento orientados a la actualización e implementación de procesos y procedimientos conducentes al análisis y gestión de la información del Observatorio de Mujeres y Equidad de Género - OMEG. PC 344</v>
          </cell>
          <cell r="S429" t="str">
            <v>O23011605530000007668</v>
          </cell>
          <cell r="T429" t="str">
            <v>Levantamiento y análisis de información para la garantía de derechos de las mujeres en Bogotá</v>
          </cell>
          <cell r="U429" t="str">
            <v>1-100-F001</v>
          </cell>
          <cell r="V429" t="str">
            <v>VA-RECURSOS DISTRITO</v>
          </cell>
          <cell r="W429" t="str">
            <v>O232020200991114</v>
          </cell>
          <cell r="X429" t="str">
            <v>Servicios de planificación económica, social y estadística de la administración publica</v>
          </cell>
          <cell r="Y429" t="str">
            <v>PM/0121/0107/45020207668</v>
          </cell>
          <cell r="Z429" t="str">
            <v/>
          </cell>
          <cell r="AA429" t="str">
            <v>Servicio de información estadística en temas de gé</v>
          </cell>
          <cell r="AB429" t="str">
            <v>10</v>
          </cell>
          <cell r="AC429" t="str">
            <v>CONTRATACIÓN DIRECTA</v>
          </cell>
          <cell r="AD429" t="str">
            <v>1005549036</v>
          </cell>
          <cell r="AE429" t="str">
            <v>CC</v>
          </cell>
          <cell r="AF429" t="str">
            <v>1032433447</v>
          </cell>
          <cell r="AG429" t="str">
            <v>OLIVIA LIZETH LEAL ALTURO</v>
          </cell>
          <cell r="AH429" t="str">
            <v>1000017590</v>
          </cell>
          <cell r="AI429" t="str">
            <v>DAYRA MARCELA ALDANA DIAZ</v>
          </cell>
          <cell r="AJ429" t="str">
            <v>1004993529</v>
          </cell>
          <cell r="AK429" t="str">
            <v>LUIS GUILLERMO FLECHAS SALCEDO</v>
          </cell>
          <cell r="AL429">
            <v>51000000</v>
          </cell>
          <cell r="AM429">
            <v>2266667</v>
          </cell>
          <cell r="AN429">
            <v>0</v>
          </cell>
          <cell r="AO429">
            <v>48733333</v>
          </cell>
          <cell r="AP429">
            <v>48733333</v>
          </cell>
          <cell r="AQ429">
            <v>0</v>
          </cell>
          <cell r="AR429" t="str">
            <v>5000634872</v>
          </cell>
          <cell r="AS429" t="str">
            <v>1</v>
          </cell>
          <cell r="AT429" t="str">
            <v>513957</v>
          </cell>
          <cell r="AU429" t="str">
            <v>1</v>
          </cell>
          <cell r="AV429">
            <v>45328</v>
          </cell>
          <cell r="AW429" t="str">
            <v/>
          </cell>
        </row>
        <row r="430">
          <cell r="A430" t="str">
            <v>310-2024</v>
          </cell>
          <cell r="B430" t="str">
            <v>2024</v>
          </cell>
          <cell r="C430" t="str">
            <v>4</v>
          </cell>
          <cell r="D430">
            <v>45292</v>
          </cell>
          <cell r="E430">
            <v>45611</v>
          </cell>
          <cell r="F430" t="str">
            <v>0121-01</v>
          </cell>
          <cell r="G430">
            <v>45328</v>
          </cell>
          <cell r="H430" t="str">
            <v>145</v>
          </cell>
          <cell r="I430" t="str">
            <v>CONTRATO DE PRESTACION DE SERVICIOS PROFESIONALES</v>
          </cell>
          <cell r="J430">
            <v>310</v>
          </cell>
          <cell r="K430">
            <v>45329</v>
          </cell>
          <cell r="L430">
            <v>45504</v>
          </cell>
          <cell r="M430" t="str">
            <v>175</v>
          </cell>
          <cell r="N430" t="str">
            <v>02</v>
          </cell>
          <cell r="O430" t="str">
            <v>ORDENES DE PAGO</v>
          </cell>
          <cell r="P430" t="str">
            <v>556</v>
          </cell>
          <cell r="Q430" t="str">
            <v>384</v>
          </cell>
          <cell r="R430" t="str">
            <v>Prestación de servicios profesionales en actividades asociadas con el seguimiento, actualización e implementación de la Tabla de Retención Documental - TRD en las dependencias de la Secretaria Distrital de la Mujer. PC 1045</v>
          </cell>
          <cell r="S430" t="str">
            <v>O23011605560000007662</v>
          </cell>
          <cell r="T430" t="str">
            <v>Fortalecimiento a la gestión institucional de la SDMujer en Bogotá</v>
          </cell>
          <cell r="U430" t="str">
            <v>1-100-F001</v>
          </cell>
          <cell r="V430" t="str">
            <v>VA-RECURSOS DISTRITO</v>
          </cell>
          <cell r="W430" t="str">
            <v>O232020200991114</v>
          </cell>
          <cell r="X430" t="str">
            <v>Servicios de planificación económica, social y estadística de la administración publica</v>
          </cell>
          <cell r="Y430" t="str">
            <v>PM/0121/0108/45990177662</v>
          </cell>
          <cell r="Z430" t="str">
            <v/>
          </cell>
          <cell r="AA430" t="str">
            <v>Servicio de promoción de la garantía de derechos</v>
          </cell>
          <cell r="AB430" t="str">
            <v>10</v>
          </cell>
          <cell r="AC430" t="str">
            <v>CONTRATACIÓN DIRECTA</v>
          </cell>
          <cell r="AD430" t="str">
            <v>1000126111</v>
          </cell>
          <cell r="AE430" t="str">
            <v>CC</v>
          </cell>
          <cell r="AF430" t="str">
            <v>1010207715</v>
          </cell>
          <cell r="AG430" t="str">
            <v>SINDY LORENA PARRA CABRERA</v>
          </cell>
          <cell r="AH430" t="str">
            <v>1000017590</v>
          </cell>
          <cell r="AI430" t="str">
            <v>DAYRA MARCELA ALDANA DIAZ</v>
          </cell>
          <cell r="AJ430" t="str">
            <v>1004993529</v>
          </cell>
          <cell r="AK430" t="str">
            <v>LUIS GUILLERMO FLECHAS SALCEDO</v>
          </cell>
          <cell r="AL430">
            <v>26000000</v>
          </cell>
          <cell r="AM430">
            <v>2800000</v>
          </cell>
          <cell r="AN430">
            <v>0</v>
          </cell>
          <cell r="AO430">
            <v>23200000</v>
          </cell>
          <cell r="AP430">
            <v>23200000</v>
          </cell>
          <cell r="AQ430">
            <v>0</v>
          </cell>
          <cell r="AR430" t="str">
            <v>5000634875</v>
          </cell>
          <cell r="AS430" t="str">
            <v>1</v>
          </cell>
          <cell r="AT430" t="str">
            <v>506075</v>
          </cell>
          <cell r="AU430" t="str">
            <v>1</v>
          </cell>
          <cell r="AV430">
            <v>45328</v>
          </cell>
          <cell r="AW430" t="str">
            <v/>
          </cell>
        </row>
        <row r="431">
          <cell r="A431" t="str">
            <v>255294118-2024</v>
          </cell>
          <cell r="B431" t="str">
            <v>2024</v>
          </cell>
          <cell r="C431" t="str">
            <v>2</v>
          </cell>
          <cell r="D431">
            <v>45292</v>
          </cell>
          <cell r="E431">
            <v>45611</v>
          </cell>
          <cell r="F431" t="str">
            <v>0121-01</v>
          </cell>
          <cell r="G431">
            <v>45328</v>
          </cell>
          <cell r="H431" t="str">
            <v>28</v>
          </cell>
          <cell r="I431" t="str">
            <v>FACTURAS</v>
          </cell>
          <cell r="J431">
            <v>255294118</v>
          </cell>
          <cell r="K431">
            <v>45323</v>
          </cell>
          <cell r="L431">
            <v>45334</v>
          </cell>
          <cell r="M431" t="str">
            <v>11</v>
          </cell>
          <cell r="N431" t="str">
            <v>02</v>
          </cell>
          <cell r="O431" t="str">
            <v>ORDENES DE PAGO</v>
          </cell>
          <cell r="P431" t="str">
            <v>4</v>
          </cell>
          <cell r="Q431" t="str">
            <v>385</v>
          </cell>
          <cell r="R431" t="str">
            <v>Pagar los servicios públicos para las sedes administrativas y de uso misional de la entidad - Acueducto y alcantarillado, Cio USAQUEN 43291937811, Cio CHAPINERO 43291936417, Cio TUNJUELITO P1, 43291937415, Cio TUNJUELITO P2 Y P3, 43291942415, Cio KENNEDY 43291937910, Cio FONTIBON Sede Antigua 43291938819, Cio FONTIBON sede nueva 43291939817, Cio ENGATIVA 43291941219, Cio SUBA 43291938017, Cio MARTIRES 43291938116, Cio PUENTE ARANDA 43291937613, Cio LA CANDELARIA 43291936714, Cio RAFAEL URIBE L1, 43291945517, Cio CIUDAD BOLIVAR 43291938512, Cio ANTONIO NARIÑO 43291937514, Cio TEUSAQUILLO 43291936912, Cio SAN CRISTOBAL 43291937118, Cio BOSA 10980104110, Cio USME 43291938413, Cio BARRIOS UNIDOS 255294118</v>
          </cell>
          <cell r="S431" t="str">
            <v>O23011601020000007675</v>
          </cell>
          <cell r="T431" t="str">
            <v>Implementación de la Estrategia de Territorialización de la Política Pública de Mujeres y Equidad de Género a través de las Casas de Igualdad de Oportunidades para las Mujeres en Bogotá</v>
          </cell>
          <cell r="U431" t="str">
            <v>1-100-F001</v>
          </cell>
          <cell r="V431" t="str">
            <v>VA-RECURSOS DISTRITO</v>
          </cell>
          <cell r="W431" t="str">
            <v>O232020200886330</v>
          </cell>
          <cell r="X431" t="str">
            <v>Servicios de distribución de agua por tubería (a comisión o por contrato)</v>
          </cell>
          <cell r="Y431" t="str">
            <v>PM/0121/0108/45020227675</v>
          </cell>
          <cell r="Z431" t="str">
            <v/>
          </cell>
          <cell r="AA431" t="str">
            <v>Servicio de promoción de la garantía de derechos</v>
          </cell>
          <cell r="AB431" t="str">
            <v>93</v>
          </cell>
          <cell r="AC431" t="str">
            <v>N/A SERVICIOS PÚBLICOS</v>
          </cell>
          <cell r="AD431" t="str">
            <v>0000000265</v>
          </cell>
          <cell r="AE431" t="str">
            <v>NIT</v>
          </cell>
          <cell r="AF431" t="str">
            <v>899999094</v>
          </cell>
          <cell r="AG431" t="str">
            <v>EMPRESA DE ACUEDUCTO Y ALCANTARILLADO DE BOGOTA E.S.P.</v>
          </cell>
          <cell r="AH431" t="str">
            <v>1000017590</v>
          </cell>
          <cell r="AI431" t="str">
            <v>DAYRA MARCELA ALDANA DIAZ</v>
          </cell>
          <cell r="AJ431" t="str">
            <v>1006568368</v>
          </cell>
          <cell r="AK431" t="str">
            <v>GLADYS MARCELA ENCISO GAITAN</v>
          </cell>
          <cell r="AL431">
            <v>738441</v>
          </cell>
          <cell r="AM431">
            <v>0</v>
          </cell>
          <cell r="AN431">
            <v>0</v>
          </cell>
          <cell r="AO431">
            <v>738441</v>
          </cell>
          <cell r="AP431">
            <v>738441</v>
          </cell>
          <cell r="AQ431">
            <v>0</v>
          </cell>
          <cell r="AR431" t="str">
            <v>5000634900</v>
          </cell>
          <cell r="AS431" t="str">
            <v>1</v>
          </cell>
          <cell r="AT431" t="str">
            <v>485665</v>
          </cell>
          <cell r="AU431" t="str">
            <v>1</v>
          </cell>
          <cell r="AV431">
            <v>45328</v>
          </cell>
          <cell r="AW431" t="str">
            <v/>
          </cell>
        </row>
        <row r="432">
          <cell r="A432" t="str">
            <v>255294118-2024</v>
          </cell>
          <cell r="B432" t="str">
            <v>2024</v>
          </cell>
          <cell r="C432" t="str">
            <v>2</v>
          </cell>
          <cell r="D432">
            <v>45292</v>
          </cell>
          <cell r="E432">
            <v>45611</v>
          </cell>
          <cell r="F432" t="str">
            <v>0121-01</v>
          </cell>
          <cell r="G432">
            <v>45328</v>
          </cell>
          <cell r="H432" t="str">
            <v>28</v>
          </cell>
          <cell r="I432" t="str">
            <v>FACTURAS</v>
          </cell>
          <cell r="J432">
            <v>255294118</v>
          </cell>
          <cell r="K432">
            <v>45323</v>
          </cell>
          <cell r="L432">
            <v>45334</v>
          </cell>
          <cell r="M432" t="str">
            <v>11</v>
          </cell>
          <cell r="N432" t="str">
            <v>02</v>
          </cell>
          <cell r="O432" t="str">
            <v>ORDENES DE PAGO</v>
          </cell>
          <cell r="P432" t="str">
            <v>5</v>
          </cell>
          <cell r="Q432" t="str">
            <v>385</v>
          </cell>
          <cell r="R432" t="str">
            <v>Pagar los servicios públicos para las sedes administrativas y de uso misional de la entidad - Acueducto y alcantarillado, Cio USAQUEN 43291937811, Cio CHAPINERO 43291936417, Cio TUNJUELITO P1, 43291937415, Cio TUNJUELITO P2 Y P3, 43291942415, Cio KENNEDY 43291937910, Cio FONTIBON Sede Antigua 43291938819, Cio FONTIBON sede nueva 43291939817, Cio ENGATIVA 43291941219, Cio SUBA 43291938017, Cio MARTIRES 43291938116, Cio PUENTE ARANDA 43291937613, Cio LA CANDELARIA 43291936714, Cio RAFAEL URIBE L1, 43291945517, Cio CIUDAD BOLIVAR 43291938512, Cio ANTONIO NARIÑO 43291937514, Cio TEUSAQUILLO 43291936912, Cio SAN CRISTOBAL 43291937118, Cio BOSA 10980104110, Cio USME 43291938413, Cio BARRIOS UNIDOS 255294118</v>
          </cell>
          <cell r="S432" t="str">
            <v>O23011601020000007675</v>
          </cell>
          <cell r="T432" t="str">
            <v>Implementación de la Estrategia de Territorialización de la Política Pública de Mujeres y Equidad de Género a través de las Casas de Igualdad de Oportunidades para las Mujeres en Bogotá</v>
          </cell>
          <cell r="U432" t="str">
            <v>1-100-F001</v>
          </cell>
          <cell r="V432" t="str">
            <v>VA-RECURSOS DISTRITO</v>
          </cell>
          <cell r="W432" t="str">
            <v>O232020200994110</v>
          </cell>
          <cell r="X432" t="str">
            <v>Servicios de alcantarillado y tratamiento de aguas residuales</v>
          </cell>
          <cell r="Y432" t="str">
            <v>PM/0121/0108/45020227675</v>
          </cell>
          <cell r="Z432" t="str">
            <v/>
          </cell>
          <cell r="AA432" t="str">
            <v>Servicio de promoción de la garantía de derechos</v>
          </cell>
          <cell r="AB432" t="str">
            <v>93</v>
          </cell>
          <cell r="AC432" t="str">
            <v>N/A SERVICIOS PÚBLICOS</v>
          </cell>
          <cell r="AD432" t="str">
            <v>0000000265</v>
          </cell>
          <cell r="AE432" t="str">
            <v>NIT</v>
          </cell>
          <cell r="AF432" t="str">
            <v>899999094</v>
          </cell>
          <cell r="AG432" t="str">
            <v>EMPRESA DE ACUEDUCTO Y ALCANTARILLADO DE BOGOTA E.S.P.</v>
          </cell>
          <cell r="AH432" t="str">
            <v>1000017590</v>
          </cell>
          <cell r="AI432" t="str">
            <v>DAYRA MARCELA ALDANA DIAZ</v>
          </cell>
          <cell r="AJ432" t="str">
            <v>1006568368</v>
          </cell>
          <cell r="AK432" t="str">
            <v>GLADYS MARCELA ENCISO GAITAN</v>
          </cell>
          <cell r="AL432">
            <v>686559</v>
          </cell>
          <cell r="AM432">
            <v>0</v>
          </cell>
          <cell r="AN432">
            <v>0</v>
          </cell>
          <cell r="AO432">
            <v>686559</v>
          </cell>
          <cell r="AP432">
            <v>686559</v>
          </cell>
          <cell r="AQ432">
            <v>0</v>
          </cell>
          <cell r="AR432" t="str">
            <v>5000634900</v>
          </cell>
          <cell r="AS432" t="str">
            <v>2</v>
          </cell>
          <cell r="AT432" t="str">
            <v>485666</v>
          </cell>
          <cell r="AU432" t="str">
            <v>1</v>
          </cell>
          <cell r="AV432">
            <v>45328</v>
          </cell>
          <cell r="AW432" t="str">
            <v/>
          </cell>
        </row>
        <row r="433">
          <cell r="A433" t="str">
            <v>341-2024</v>
          </cell>
          <cell r="B433" t="str">
            <v>2024</v>
          </cell>
          <cell r="C433" t="str">
            <v>4</v>
          </cell>
          <cell r="D433">
            <v>45292</v>
          </cell>
          <cell r="E433">
            <v>45611</v>
          </cell>
          <cell r="F433" t="str">
            <v>0121-01</v>
          </cell>
          <cell r="G433">
            <v>45328</v>
          </cell>
          <cell r="H433" t="str">
            <v>145</v>
          </cell>
          <cell r="I433" t="str">
            <v>CONTRATO DE PRESTACION DE SERVICIOS PROFESIONALES</v>
          </cell>
          <cell r="J433">
            <v>341</v>
          </cell>
          <cell r="K433">
            <v>45329</v>
          </cell>
          <cell r="L433">
            <v>45504</v>
          </cell>
          <cell r="M433" t="str">
            <v>175</v>
          </cell>
          <cell r="N433" t="str">
            <v>02</v>
          </cell>
          <cell r="O433" t="str">
            <v>ORDENES DE PAGO</v>
          </cell>
          <cell r="P433" t="str">
            <v>328</v>
          </cell>
          <cell r="Q433" t="str">
            <v>386</v>
          </cell>
          <cell r="R433" t="str">
            <v>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181.</v>
          </cell>
          <cell r="S433" t="str">
            <v>O23011601050000007738</v>
          </cell>
          <cell r="T433" t="str">
            <v>Implementación de Políticas Públicas lideradas por la Secretaria de la Mujer y Transversalización de género para promover igualdad, desarrollo de capacidades y reconocimiento de las mujeres de Bogotá</v>
          </cell>
          <cell r="U433" t="str">
            <v>1-100-F001</v>
          </cell>
          <cell r="V433" t="str">
            <v>VA-RECURSOS DISTRITO</v>
          </cell>
          <cell r="W433" t="str">
            <v>O232020200991114</v>
          </cell>
          <cell r="X433" t="str">
            <v>Servicios de planificación económica, social y estadística de la administración publica</v>
          </cell>
          <cell r="Y433" t="str">
            <v>PM/0121/0108/45020327738</v>
          </cell>
          <cell r="Z433" t="str">
            <v/>
          </cell>
          <cell r="AA433" t="str">
            <v>Servicio de promoción de la garantía de derechos</v>
          </cell>
          <cell r="AB433" t="str">
            <v>10</v>
          </cell>
          <cell r="AC433" t="str">
            <v>CONTRATACIÓN DIRECTA</v>
          </cell>
          <cell r="AD433" t="str">
            <v>1009566725</v>
          </cell>
          <cell r="AE433" t="str">
            <v>CE</v>
          </cell>
          <cell r="AF433" t="str">
            <v>367422</v>
          </cell>
          <cell r="AG433" t="str">
            <v>JOVANA  NEGRETE FLORES</v>
          </cell>
          <cell r="AH433" t="str">
            <v>1000017590</v>
          </cell>
          <cell r="AI433" t="str">
            <v>DAYRA MARCELA ALDANA DIAZ</v>
          </cell>
          <cell r="AJ433" t="str">
            <v>1004993529</v>
          </cell>
          <cell r="AK433" t="str">
            <v>LUIS GUILLERMO FLECHAS SALCEDO</v>
          </cell>
          <cell r="AL433">
            <v>35220000</v>
          </cell>
          <cell r="AM433">
            <v>1369667</v>
          </cell>
          <cell r="AN433">
            <v>0</v>
          </cell>
          <cell r="AO433">
            <v>33850333</v>
          </cell>
          <cell r="AP433">
            <v>33850333</v>
          </cell>
          <cell r="AQ433">
            <v>0</v>
          </cell>
          <cell r="AR433" t="str">
            <v>5000634909</v>
          </cell>
          <cell r="AS433" t="str">
            <v>1</v>
          </cell>
          <cell r="AT433" t="str">
            <v>498614</v>
          </cell>
          <cell r="AU433" t="str">
            <v>1</v>
          </cell>
          <cell r="AV433">
            <v>45328</v>
          </cell>
          <cell r="AW433" t="str">
            <v/>
          </cell>
        </row>
        <row r="434">
          <cell r="A434" t="str">
            <v>315-2024</v>
          </cell>
          <cell r="B434" t="str">
            <v>2024</v>
          </cell>
          <cell r="C434" t="str">
            <v>2</v>
          </cell>
          <cell r="D434">
            <v>45292</v>
          </cell>
          <cell r="E434">
            <v>45611</v>
          </cell>
          <cell r="F434" t="str">
            <v>0121-01</v>
          </cell>
          <cell r="G434">
            <v>45328</v>
          </cell>
          <cell r="H434" t="str">
            <v>145</v>
          </cell>
          <cell r="I434" t="str">
            <v>CONTRATO DE PRESTACION DE SERVICIOS PROFESIONALES</v>
          </cell>
          <cell r="J434">
            <v>315</v>
          </cell>
          <cell r="K434">
            <v>45329</v>
          </cell>
          <cell r="L434">
            <v>45504</v>
          </cell>
          <cell r="M434" t="str">
            <v>175</v>
          </cell>
          <cell r="N434" t="str">
            <v>02</v>
          </cell>
          <cell r="O434" t="str">
            <v>ORDENES DE PAGO</v>
          </cell>
          <cell r="P434" t="str">
            <v>134</v>
          </cell>
          <cell r="Q434" t="str">
            <v>387</v>
          </cell>
          <cell r="R434" t="str">
            <v>Prestar servicios profesionales para apoyar en la articulación de acciones que permitan el adecuado funcionamiento zonal de las manzanas del cuidado. PC 90</v>
          </cell>
          <cell r="S434" t="str">
            <v>O23011601060000007718</v>
          </cell>
          <cell r="T434" t="str">
            <v>Implementación del Sistema Distrital de Cuidado en Bogotá</v>
          </cell>
          <cell r="U434" t="str">
            <v>1-100-F001</v>
          </cell>
          <cell r="V434" t="str">
            <v>VA-RECURSOS DISTRITO</v>
          </cell>
          <cell r="W434" t="str">
            <v>O232020200991122</v>
          </cell>
          <cell r="X434" t="str">
            <v>Servicios de la administración pública relacionados con la salud</v>
          </cell>
          <cell r="Y434" t="str">
            <v>PM/0121/0111/45020227718</v>
          </cell>
          <cell r="Z434" t="str">
            <v/>
          </cell>
          <cell r="AA434" t="str">
            <v>Servicio de coordinación del Sistema Distrital de</v>
          </cell>
          <cell r="AB434" t="str">
            <v>10</v>
          </cell>
          <cell r="AC434" t="str">
            <v>CONTRATACIÓN DIRECTA</v>
          </cell>
          <cell r="AD434" t="str">
            <v>1000250842</v>
          </cell>
          <cell r="AE434" t="str">
            <v>CC</v>
          </cell>
          <cell r="AF434" t="str">
            <v>1030531481</v>
          </cell>
          <cell r="AG434" t="str">
            <v>MARCELA VANESSA PAEZ LOBO</v>
          </cell>
          <cell r="AH434" t="str">
            <v>1000017590</v>
          </cell>
          <cell r="AI434" t="str">
            <v>DAYRA MARCELA ALDANA DIAZ</v>
          </cell>
          <cell r="AJ434" t="str">
            <v>1004993529</v>
          </cell>
          <cell r="AK434" t="str">
            <v>LUIS GUILLERMO FLECHAS SALCEDO</v>
          </cell>
          <cell r="AL434">
            <v>44556000</v>
          </cell>
          <cell r="AM434">
            <v>2227800</v>
          </cell>
          <cell r="AN434">
            <v>0</v>
          </cell>
          <cell r="AO434">
            <v>42328200</v>
          </cell>
          <cell r="AP434">
            <v>42328200</v>
          </cell>
          <cell r="AQ434">
            <v>0</v>
          </cell>
          <cell r="AR434" t="str">
            <v>5000634911</v>
          </cell>
          <cell r="AS434" t="str">
            <v>1</v>
          </cell>
          <cell r="AT434" t="str">
            <v>494868</v>
          </cell>
          <cell r="AU434" t="str">
            <v>1</v>
          </cell>
          <cell r="AV434">
            <v>45328</v>
          </cell>
          <cell r="AW434" t="str">
            <v/>
          </cell>
        </row>
        <row r="435">
          <cell r="A435" t="str">
            <v>313-2024</v>
          </cell>
          <cell r="B435" t="str">
            <v>2024</v>
          </cell>
          <cell r="C435" t="str">
            <v>4</v>
          </cell>
          <cell r="D435">
            <v>45292</v>
          </cell>
          <cell r="E435">
            <v>45611</v>
          </cell>
          <cell r="F435" t="str">
            <v>0121-01</v>
          </cell>
          <cell r="G435">
            <v>45328</v>
          </cell>
          <cell r="H435" t="str">
            <v>145</v>
          </cell>
          <cell r="I435" t="str">
            <v>CONTRATO DE PRESTACION DE SERVICIOS PROFESIONALES</v>
          </cell>
          <cell r="J435">
            <v>313</v>
          </cell>
          <cell r="K435">
            <v>45329</v>
          </cell>
          <cell r="L435">
            <v>45504</v>
          </cell>
          <cell r="M435" t="str">
            <v>175</v>
          </cell>
          <cell r="N435" t="str">
            <v>02</v>
          </cell>
          <cell r="O435" t="str">
            <v>ORDENES DE PAGO</v>
          </cell>
          <cell r="P435" t="str">
            <v>151</v>
          </cell>
          <cell r="Q435" t="str">
            <v>388</v>
          </cell>
          <cell r="R435" t="str">
            <v>Prestar servicios profesionales para gestionar la consolidación de la Estrategia Territorial de las manzanas del cuidado a través de la articulación interinstitucional del Sistema Distrital de Cuidado. PC 48</v>
          </cell>
          <cell r="S435" t="str">
            <v>O23011601060000007718</v>
          </cell>
          <cell r="T435" t="str">
            <v>Implementación del Sistema Distrital de Cuidado en Bogotá</v>
          </cell>
          <cell r="U435" t="str">
            <v>1-100-F001</v>
          </cell>
          <cell r="V435" t="str">
            <v>VA-RECURSOS DISTRITO</v>
          </cell>
          <cell r="W435" t="str">
            <v>O232020200991122</v>
          </cell>
          <cell r="X435" t="str">
            <v>Servicios de la administración pública relacionados con la salud</v>
          </cell>
          <cell r="Y435" t="str">
            <v>PM/0121/0111/45020227718</v>
          </cell>
          <cell r="Z435" t="str">
            <v/>
          </cell>
          <cell r="AA435" t="str">
            <v>Servicio de coordinación del Sistema Distrital de</v>
          </cell>
          <cell r="AB435" t="str">
            <v>10</v>
          </cell>
          <cell r="AC435" t="str">
            <v>CONTRATACIÓN DIRECTA</v>
          </cell>
          <cell r="AD435" t="str">
            <v>1000406413</v>
          </cell>
          <cell r="AE435" t="str">
            <v>CC</v>
          </cell>
          <cell r="AF435" t="str">
            <v>52916511</v>
          </cell>
          <cell r="AG435" t="str">
            <v>LEIDY JOHANNA JIMENEZ ORTEGA</v>
          </cell>
          <cell r="AH435" t="str">
            <v>1000017590</v>
          </cell>
          <cell r="AI435" t="str">
            <v>DAYRA MARCELA ALDANA DIAZ</v>
          </cell>
          <cell r="AJ435" t="str">
            <v>1004993529</v>
          </cell>
          <cell r="AK435" t="str">
            <v>LUIS GUILLERMO FLECHAS SALCEDO</v>
          </cell>
          <cell r="AL435">
            <v>31827000</v>
          </cell>
          <cell r="AM435">
            <v>1414533</v>
          </cell>
          <cell r="AN435">
            <v>0</v>
          </cell>
          <cell r="AO435">
            <v>30412467</v>
          </cell>
          <cell r="AP435">
            <v>30412467</v>
          </cell>
          <cell r="AQ435">
            <v>0</v>
          </cell>
          <cell r="AR435" t="str">
            <v>5000634913</v>
          </cell>
          <cell r="AS435" t="str">
            <v>1</v>
          </cell>
          <cell r="AT435" t="str">
            <v>494911</v>
          </cell>
          <cell r="AU435" t="str">
            <v>1</v>
          </cell>
          <cell r="AV435">
            <v>45328</v>
          </cell>
          <cell r="AW435" t="str">
            <v/>
          </cell>
        </row>
        <row r="436">
          <cell r="A436" t="str">
            <v>312-2024</v>
          </cell>
          <cell r="B436" t="str">
            <v>2024</v>
          </cell>
          <cell r="C436" t="str">
            <v>2</v>
          </cell>
          <cell r="D436">
            <v>45292</v>
          </cell>
          <cell r="E436">
            <v>45611</v>
          </cell>
          <cell r="F436" t="str">
            <v>0121-01</v>
          </cell>
          <cell r="G436">
            <v>45328</v>
          </cell>
          <cell r="H436" t="str">
            <v>145</v>
          </cell>
          <cell r="I436" t="str">
            <v>CONTRATO DE PRESTACION DE SERVICIOS PROFESIONALES</v>
          </cell>
          <cell r="J436">
            <v>312</v>
          </cell>
          <cell r="K436">
            <v>45329</v>
          </cell>
          <cell r="L436">
            <v>45504</v>
          </cell>
          <cell r="M436" t="str">
            <v>175</v>
          </cell>
          <cell r="N436" t="str">
            <v>02</v>
          </cell>
          <cell r="O436" t="str">
            <v>ORDENES DE PAGO</v>
          </cell>
          <cell r="P436" t="str">
            <v>240</v>
          </cell>
          <cell r="Q436" t="str">
            <v>389</v>
          </cell>
          <cell r="R436" t="str">
            <v>Prestar servicios profesionales para gestionar la operación y adecuado funcionamiento para la consolidación de las Unidades Móviles del Cuidado a través de la articulación interinstitucional en el marco del Sistema Distrital de Cuidado. PC 085.</v>
          </cell>
          <cell r="S436" t="str">
            <v>O23011601060000007718</v>
          </cell>
          <cell r="T436" t="str">
            <v>Implementación del Sistema Distrital de Cuidado en Bogotá</v>
          </cell>
          <cell r="U436" t="str">
            <v>1-100-F001</v>
          </cell>
          <cell r="V436" t="str">
            <v>VA-RECURSOS DISTRITO</v>
          </cell>
          <cell r="W436" t="str">
            <v>O232020200991114</v>
          </cell>
          <cell r="X436" t="str">
            <v>Servicios de planificación económica, social y estadística de la administración publica</v>
          </cell>
          <cell r="Y436" t="str">
            <v>PM/0121/0111/45020227718</v>
          </cell>
          <cell r="Z436" t="str">
            <v/>
          </cell>
          <cell r="AA436" t="str">
            <v>Servicio de coordinación del Sistema Distrital de</v>
          </cell>
          <cell r="AB436" t="str">
            <v>10</v>
          </cell>
          <cell r="AC436" t="str">
            <v>CONTRATACIÓN DIRECTA</v>
          </cell>
          <cell r="AD436" t="str">
            <v>1000126441</v>
          </cell>
          <cell r="AE436" t="str">
            <v>CC</v>
          </cell>
          <cell r="AF436" t="str">
            <v>1014208258</v>
          </cell>
          <cell r="AG436" t="str">
            <v>LAURA VANESSA GAMBA ELIAS</v>
          </cell>
          <cell r="AH436" t="str">
            <v>1000017590</v>
          </cell>
          <cell r="AI436" t="str">
            <v>DAYRA MARCELA ALDANA DIAZ</v>
          </cell>
          <cell r="AJ436" t="str">
            <v>1004993529</v>
          </cell>
          <cell r="AK436" t="str">
            <v>LUIS GUILLERMO FLECHAS SALCEDO</v>
          </cell>
          <cell r="AL436">
            <v>22278900</v>
          </cell>
          <cell r="AM436">
            <v>1732803</v>
          </cell>
          <cell r="AN436">
            <v>0</v>
          </cell>
          <cell r="AO436">
            <v>20546097</v>
          </cell>
          <cell r="AP436">
            <v>20546097</v>
          </cell>
          <cell r="AQ436">
            <v>0</v>
          </cell>
          <cell r="AR436" t="str">
            <v>5000634916</v>
          </cell>
          <cell r="AS436" t="str">
            <v>1</v>
          </cell>
          <cell r="AT436" t="str">
            <v>495260</v>
          </cell>
          <cell r="AU436" t="str">
            <v>1</v>
          </cell>
          <cell r="AV436">
            <v>45328</v>
          </cell>
          <cell r="AW436" t="str">
            <v/>
          </cell>
        </row>
        <row r="437">
          <cell r="A437" t="str">
            <v>350-2024</v>
          </cell>
          <cell r="B437" t="str">
            <v>2024</v>
          </cell>
          <cell r="C437" t="str">
            <v>4</v>
          </cell>
          <cell r="D437">
            <v>45292</v>
          </cell>
          <cell r="E437">
            <v>45611</v>
          </cell>
          <cell r="F437" t="str">
            <v>0121-01</v>
          </cell>
          <cell r="G437">
            <v>45328</v>
          </cell>
          <cell r="H437" t="str">
            <v>148</v>
          </cell>
          <cell r="I437" t="str">
            <v>CONTRATO DE PRESTACION DE SERVICIOS DE APOYO A LA GESTION</v>
          </cell>
          <cell r="J437">
            <v>350</v>
          </cell>
          <cell r="K437">
            <v>45329</v>
          </cell>
          <cell r="L437">
            <v>45419</v>
          </cell>
          <cell r="M437" t="str">
            <v>90</v>
          </cell>
          <cell r="N437" t="str">
            <v>02</v>
          </cell>
          <cell r="O437" t="str">
            <v>ORDENES DE PAGO</v>
          </cell>
          <cell r="P437" t="str">
            <v>612</v>
          </cell>
          <cell r="Q437" t="str">
            <v>390</v>
          </cell>
          <cell r="R437" t="str">
            <v>Apoyar a la gestión en actividades de instalación, configuración y administración de la infraestructura de telecomunicaciones, conectividad y seguridad de la entidad. PC 852</v>
          </cell>
          <cell r="S437" t="str">
            <v>O23011605560000007662</v>
          </cell>
          <cell r="T437" t="str">
            <v>Fortalecimiento a la gestión institucional de la SDMujer en Bogotá</v>
          </cell>
          <cell r="U437" t="str">
            <v>1-100-F001</v>
          </cell>
          <cell r="V437" t="str">
            <v>VA-RECURSOS DISTRITO</v>
          </cell>
          <cell r="W437" t="str">
            <v>O232020200883132</v>
          </cell>
          <cell r="X437" t="str">
            <v>Servicios de soporte en tecnologías de la información (TI)</v>
          </cell>
          <cell r="Y437" t="str">
            <v>PM/0121/0108/45990077662</v>
          </cell>
          <cell r="Z437" t="str">
            <v/>
          </cell>
          <cell r="AA437" t="str">
            <v>Servicio de promoción de la garantía de derechos</v>
          </cell>
          <cell r="AB437" t="str">
            <v>10</v>
          </cell>
          <cell r="AC437" t="str">
            <v>CONTRATACIÓN DIRECTA</v>
          </cell>
          <cell r="AD437" t="str">
            <v>1005773725</v>
          </cell>
          <cell r="AE437" t="str">
            <v>CC</v>
          </cell>
          <cell r="AF437" t="str">
            <v>79965555</v>
          </cell>
          <cell r="AG437" t="str">
            <v>OSCAR JAVIER CARVAJAL BERNAL</v>
          </cell>
          <cell r="AH437" t="str">
            <v>1000017590</v>
          </cell>
          <cell r="AI437" t="str">
            <v>DAYRA MARCELA ALDANA DIAZ</v>
          </cell>
          <cell r="AJ437" t="str">
            <v>1004993529</v>
          </cell>
          <cell r="AK437" t="str">
            <v>LUIS GUILLERMO FLECHAS SALCEDO</v>
          </cell>
          <cell r="AL437">
            <v>11095044</v>
          </cell>
          <cell r="AM437">
            <v>123278</v>
          </cell>
          <cell r="AN437">
            <v>0</v>
          </cell>
          <cell r="AO437">
            <v>10971766</v>
          </cell>
          <cell r="AP437">
            <v>10971766</v>
          </cell>
          <cell r="AQ437">
            <v>0</v>
          </cell>
          <cell r="AR437" t="str">
            <v>5000634919</v>
          </cell>
          <cell r="AS437" t="str">
            <v>1</v>
          </cell>
          <cell r="AT437" t="str">
            <v>511818</v>
          </cell>
          <cell r="AU437" t="str">
            <v>1</v>
          </cell>
          <cell r="AV437">
            <v>45328</v>
          </cell>
          <cell r="AW437" t="str">
            <v/>
          </cell>
        </row>
        <row r="438">
          <cell r="A438" t="str">
            <v>336-2024</v>
          </cell>
          <cell r="B438" t="str">
            <v>2024</v>
          </cell>
          <cell r="C438" t="str">
            <v>2</v>
          </cell>
          <cell r="D438">
            <v>45292</v>
          </cell>
          <cell r="E438">
            <v>45611</v>
          </cell>
          <cell r="F438" t="str">
            <v>0121-01</v>
          </cell>
          <cell r="G438">
            <v>45328</v>
          </cell>
          <cell r="H438" t="str">
            <v>145</v>
          </cell>
          <cell r="I438" t="str">
            <v>CONTRATO DE PRESTACION DE SERVICIOS PROFESIONALES</v>
          </cell>
          <cell r="J438">
            <v>336</v>
          </cell>
          <cell r="K438">
            <v>45328</v>
          </cell>
          <cell r="L438">
            <v>45504</v>
          </cell>
          <cell r="M438" t="str">
            <v>176</v>
          </cell>
          <cell r="N438" t="str">
            <v>02</v>
          </cell>
          <cell r="O438" t="str">
            <v>ORDENES DE PAGO</v>
          </cell>
          <cell r="P438" t="str">
            <v>251</v>
          </cell>
          <cell r="Q438" t="str">
            <v>391</v>
          </cell>
          <cell r="R438" t="str">
            <v>Prestar servicios profesionales para apoyar la proyección y elaboración de los documentos e insumos necesarios para llevar a cabo el seguimiento presupuestal, revisión financiera y estructuración de costos de los procesos y de las actividades propias de la Dirección del Sistema de Cuidado. PC 043.</v>
          </cell>
          <cell r="S438" t="str">
            <v>O23011601060000007718</v>
          </cell>
          <cell r="T438" t="str">
            <v>Implementación del Sistema Distrital de Cuidado en Bogotá</v>
          </cell>
          <cell r="U438" t="str">
            <v>1-100-F001</v>
          </cell>
          <cell r="V438" t="str">
            <v>VA-RECURSOS DISTRITO</v>
          </cell>
          <cell r="W438" t="str">
            <v>O232020200991114</v>
          </cell>
          <cell r="X438" t="str">
            <v>Servicios de planificación económica, social y estadística de la administración publica</v>
          </cell>
          <cell r="Y438" t="str">
            <v>PM/0121/0111/45020227718</v>
          </cell>
          <cell r="Z438" t="str">
            <v/>
          </cell>
          <cell r="AA438" t="str">
            <v>Servicio de coordinación del Sistema Distrital de</v>
          </cell>
          <cell r="AB438" t="str">
            <v>10</v>
          </cell>
          <cell r="AC438" t="str">
            <v>CONTRATACIÓN DIRECTA</v>
          </cell>
          <cell r="AD438" t="str">
            <v>1004680670</v>
          </cell>
          <cell r="AE438" t="str">
            <v>CC</v>
          </cell>
          <cell r="AF438" t="str">
            <v>1019068108</v>
          </cell>
          <cell r="AG438" t="str">
            <v>CAROL VIVIANA ROZO ALMONACID</v>
          </cell>
          <cell r="AH438" t="str">
            <v>1000017590</v>
          </cell>
          <cell r="AI438" t="str">
            <v>DAYRA MARCELA ALDANA DIAZ</v>
          </cell>
          <cell r="AJ438" t="str">
            <v>1004993529</v>
          </cell>
          <cell r="AK438" t="str">
            <v>LUIS GUILLERMO FLECHAS SALCEDO</v>
          </cell>
          <cell r="AL438">
            <v>48000000</v>
          </cell>
          <cell r="AM438">
            <v>2133333</v>
          </cell>
          <cell r="AN438">
            <v>0</v>
          </cell>
          <cell r="AO438">
            <v>45866667</v>
          </cell>
          <cell r="AP438">
            <v>45866667</v>
          </cell>
          <cell r="AQ438">
            <v>0</v>
          </cell>
          <cell r="AR438" t="str">
            <v>5000634925</v>
          </cell>
          <cell r="AS438" t="str">
            <v>1</v>
          </cell>
          <cell r="AT438" t="str">
            <v>495314</v>
          </cell>
          <cell r="AU438" t="str">
            <v>1</v>
          </cell>
          <cell r="AV438">
            <v>45328</v>
          </cell>
          <cell r="AW438" t="str">
            <v/>
          </cell>
        </row>
        <row r="439">
          <cell r="A439" t="str">
            <v>338-2024</v>
          </cell>
          <cell r="B439" t="str">
            <v>2024</v>
          </cell>
          <cell r="C439" t="str">
            <v>4</v>
          </cell>
          <cell r="D439">
            <v>45292</v>
          </cell>
          <cell r="E439">
            <v>45611</v>
          </cell>
          <cell r="F439" t="str">
            <v>0121-01</v>
          </cell>
          <cell r="G439">
            <v>45329</v>
          </cell>
          <cell r="H439" t="str">
            <v>145</v>
          </cell>
          <cell r="I439" t="str">
            <v>CONTRATO DE PRESTACION DE SERVICIOS PROFESIONALES</v>
          </cell>
          <cell r="J439">
            <v>338</v>
          </cell>
          <cell r="K439">
            <v>45329</v>
          </cell>
          <cell r="L439">
            <v>45504</v>
          </cell>
          <cell r="M439" t="str">
            <v>175</v>
          </cell>
          <cell r="N439" t="str">
            <v>02</v>
          </cell>
          <cell r="O439" t="str">
            <v>ORDENES DE PAGO</v>
          </cell>
          <cell r="P439" t="str">
            <v>66</v>
          </cell>
          <cell r="Q439" t="str">
            <v>392</v>
          </cell>
          <cell r="R439"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266.</v>
          </cell>
          <cell r="S439" t="str">
            <v>O23011601020000007675</v>
          </cell>
          <cell r="T439" t="str">
            <v>Implementación de la Estrategia de Territorialización de la Política Pública de Mujeres y Equidad de Género a través de las Casas de Igualdad de Oportunidades para las Mujeres en Bogotá</v>
          </cell>
          <cell r="U439" t="str">
            <v>1-100-F001</v>
          </cell>
          <cell r="V439" t="str">
            <v>VA-RECURSOS DISTRITO</v>
          </cell>
          <cell r="W439" t="str">
            <v>O232020200882120</v>
          </cell>
          <cell r="X439" t="str">
            <v>Servicios de asesoramiento y representación jurídica relativos a otros campos del derecho</v>
          </cell>
          <cell r="Y439" t="str">
            <v>PM/0121/0108/45020387675</v>
          </cell>
          <cell r="Z439" t="str">
            <v/>
          </cell>
          <cell r="AA439" t="str">
            <v>Servicio de promoción de la garantía de derechos</v>
          </cell>
          <cell r="AB439" t="str">
            <v>10</v>
          </cell>
          <cell r="AC439" t="str">
            <v>CONTRATACIÓN DIRECTA</v>
          </cell>
          <cell r="AD439" t="str">
            <v>1009770837</v>
          </cell>
          <cell r="AE439" t="str">
            <v>CC</v>
          </cell>
          <cell r="AF439" t="str">
            <v>1010217694</v>
          </cell>
          <cell r="AG439" t="str">
            <v>KIMBERLY TATIANA MUÑOZ LOPEZ</v>
          </cell>
          <cell r="AH439" t="str">
            <v>1000017590</v>
          </cell>
          <cell r="AI439" t="str">
            <v>DAYRA MARCELA ALDANA DIAZ</v>
          </cell>
          <cell r="AJ439" t="str">
            <v>1004993529</v>
          </cell>
          <cell r="AK439" t="str">
            <v>LUIS GUILLERMO FLECHAS SALCEDO</v>
          </cell>
          <cell r="AL439">
            <v>35308000</v>
          </cell>
          <cell r="AM439">
            <v>4345600</v>
          </cell>
          <cell r="AN439">
            <v>0</v>
          </cell>
          <cell r="AO439">
            <v>30962400</v>
          </cell>
          <cell r="AP439">
            <v>30962400</v>
          </cell>
          <cell r="AQ439">
            <v>0</v>
          </cell>
          <cell r="AR439" t="str">
            <v>5000635096</v>
          </cell>
          <cell r="AS439" t="str">
            <v>1</v>
          </cell>
          <cell r="AT439" t="str">
            <v>489607</v>
          </cell>
          <cell r="AU439" t="str">
            <v>1</v>
          </cell>
          <cell r="AV439">
            <v>45329</v>
          </cell>
          <cell r="AW439" t="str">
            <v/>
          </cell>
        </row>
        <row r="440">
          <cell r="A440" t="str">
            <v>339-2024</v>
          </cell>
          <cell r="B440" t="str">
            <v>2024</v>
          </cell>
          <cell r="C440" t="str">
            <v>4</v>
          </cell>
          <cell r="D440">
            <v>45292</v>
          </cell>
          <cell r="E440">
            <v>45611</v>
          </cell>
          <cell r="F440" t="str">
            <v>0121-01</v>
          </cell>
          <cell r="G440">
            <v>45329</v>
          </cell>
          <cell r="H440" t="str">
            <v>145</v>
          </cell>
          <cell r="I440" t="str">
            <v>CONTRATO DE PRESTACION DE SERVICIOS PROFESIONALES</v>
          </cell>
          <cell r="J440">
            <v>339</v>
          </cell>
          <cell r="K440">
            <v>45329</v>
          </cell>
          <cell r="L440">
            <v>45504</v>
          </cell>
          <cell r="M440" t="str">
            <v>175</v>
          </cell>
          <cell r="N440" t="str">
            <v>02</v>
          </cell>
          <cell r="O440" t="str">
            <v>ORDENES DE PAGO</v>
          </cell>
          <cell r="P440" t="str">
            <v>36</v>
          </cell>
          <cell r="Q440" t="str">
            <v>393</v>
          </cell>
          <cell r="R440" t="str">
            <v>Prestar servicios profesionales para la realización de Primera Atención, seguimiento de casos y acciones orientadas al empoderamiento de las mujeres en la Casas de Igualdad de Oportunidades para las Mujeres que le sea asignada. PC 255.</v>
          </cell>
          <cell r="S440" t="str">
            <v>O23011601020000007675</v>
          </cell>
          <cell r="T440" t="str">
            <v>Implementación de la Estrategia de Territorialización de la Política Pública de Mujeres y Equidad de Género a través de las Casas de Igualdad de Oportunidades para las Mujeres en Bogotá</v>
          </cell>
          <cell r="U440" t="str">
            <v>1-100-F001</v>
          </cell>
          <cell r="V440" t="str">
            <v>VA-RECURSOS DISTRITO</v>
          </cell>
          <cell r="W440" t="str">
            <v>O232020200991122</v>
          </cell>
          <cell r="X440" t="str">
            <v>Servicios de la administración pública relacionados con la salud</v>
          </cell>
          <cell r="Y440" t="str">
            <v>PM/0121/0108/45020227675</v>
          </cell>
          <cell r="Z440" t="str">
            <v/>
          </cell>
          <cell r="AA440" t="str">
            <v>Servicio de promoción de la garantía de derechos</v>
          </cell>
          <cell r="AB440" t="str">
            <v>10</v>
          </cell>
          <cell r="AC440" t="str">
            <v>CONTRATACIÓN DIRECTA</v>
          </cell>
          <cell r="AD440" t="str">
            <v>1009012965</v>
          </cell>
          <cell r="AE440" t="str">
            <v>CC</v>
          </cell>
          <cell r="AF440" t="str">
            <v>1030601495</v>
          </cell>
          <cell r="AG440" t="str">
            <v>ALEXA YULIETH CAICEDO TORRES</v>
          </cell>
          <cell r="AH440" t="str">
            <v>1000017590</v>
          </cell>
          <cell r="AI440" t="str">
            <v>DAYRA MARCELA ALDANA DIAZ</v>
          </cell>
          <cell r="AJ440" t="str">
            <v>1004993529</v>
          </cell>
          <cell r="AK440" t="str">
            <v>LUIS GUILLERMO FLECHAS SALCEDO</v>
          </cell>
          <cell r="AL440">
            <v>34482500</v>
          </cell>
          <cell r="AM440">
            <v>4244000</v>
          </cell>
          <cell r="AN440">
            <v>0</v>
          </cell>
          <cell r="AO440">
            <v>30238500</v>
          </cell>
          <cell r="AP440">
            <v>30238500</v>
          </cell>
          <cell r="AQ440">
            <v>0</v>
          </cell>
          <cell r="AR440" t="str">
            <v>5000635101</v>
          </cell>
          <cell r="AS440" t="str">
            <v>1</v>
          </cell>
          <cell r="AT440" t="str">
            <v>489062</v>
          </cell>
          <cell r="AU440" t="str">
            <v>1</v>
          </cell>
          <cell r="AV440">
            <v>45329</v>
          </cell>
          <cell r="AW440" t="str">
            <v/>
          </cell>
        </row>
        <row r="441">
          <cell r="A441" t="str">
            <v>360-2024</v>
          </cell>
          <cell r="B441" t="str">
            <v>2024</v>
          </cell>
          <cell r="C441" t="str">
            <v>4</v>
          </cell>
          <cell r="D441">
            <v>45292</v>
          </cell>
          <cell r="E441">
            <v>45611</v>
          </cell>
          <cell r="F441" t="str">
            <v>0121-01</v>
          </cell>
          <cell r="G441">
            <v>45329</v>
          </cell>
          <cell r="H441" t="str">
            <v>145</v>
          </cell>
          <cell r="I441" t="str">
            <v>CONTRATO DE PRESTACION DE SERVICIOS PROFESIONALES</v>
          </cell>
          <cell r="J441">
            <v>360</v>
          </cell>
          <cell r="K441">
            <v>45329</v>
          </cell>
          <cell r="L441">
            <v>45504</v>
          </cell>
          <cell r="M441" t="str">
            <v>175</v>
          </cell>
          <cell r="N441" t="str">
            <v>02</v>
          </cell>
          <cell r="O441" t="str">
            <v>ORDENES DE PAGO</v>
          </cell>
          <cell r="P441" t="str">
            <v>291</v>
          </cell>
          <cell r="Q441" t="str">
            <v>394</v>
          </cell>
          <cell r="R441" t="str">
            <v>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198.</v>
          </cell>
          <cell r="S441" t="str">
            <v>O23011605510000007676</v>
          </cell>
          <cell r="T441" t="str">
            <v>Fortalecimiento a los liderazgos para la inclusión y equidad de género en la participación y la representación política en Bogotá</v>
          </cell>
          <cell r="U441" t="str">
            <v>1-100-F001</v>
          </cell>
          <cell r="V441" t="str">
            <v>VA-RECURSOS DISTRITO</v>
          </cell>
          <cell r="W441" t="str">
            <v>O232020200991122</v>
          </cell>
          <cell r="X441" t="str">
            <v>Servicios de la administración pública relacionados con la salud</v>
          </cell>
          <cell r="Y441" t="str">
            <v>PM/0121/0110/45020227676</v>
          </cell>
          <cell r="Z441" t="str">
            <v/>
          </cell>
          <cell r="AA441" t="str">
            <v>Servicio de formación para la participación ciudad</v>
          </cell>
          <cell r="AB441" t="str">
            <v>10</v>
          </cell>
          <cell r="AC441" t="str">
            <v>CONTRATACIÓN DIRECTA</v>
          </cell>
          <cell r="AD441" t="str">
            <v>1005394382</v>
          </cell>
          <cell r="AE441" t="str">
            <v>CC</v>
          </cell>
          <cell r="AF441" t="str">
            <v>53077411</v>
          </cell>
          <cell r="AG441" t="str">
            <v>LUZ ADRIANA PEÑA PEÑA</v>
          </cell>
          <cell r="AH441" t="str">
            <v>1000017590</v>
          </cell>
          <cell r="AI441" t="str">
            <v>DAYRA MARCELA ALDANA DIAZ</v>
          </cell>
          <cell r="AJ441" t="str">
            <v>1004993529</v>
          </cell>
          <cell r="AK441" t="str">
            <v>LUIS GUILLERMO FLECHAS SALCEDO</v>
          </cell>
          <cell r="AL441">
            <v>55855253</v>
          </cell>
          <cell r="AM441">
            <v>6588720</v>
          </cell>
          <cell r="AN441">
            <v>0</v>
          </cell>
          <cell r="AO441">
            <v>49266533</v>
          </cell>
          <cell r="AP441">
            <v>49266533</v>
          </cell>
          <cell r="AQ441">
            <v>0</v>
          </cell>
          <cell r="AR441" t="str">
            <v>5000635132</v>
          </cell>
          <cell r="AS441" t="str">
            <v>1</v>
          </cell>
          <cell r="AT441" t="str">
            <v>498299</v>
          </cell>
          <cell r="AU441" t="str">
            <v>1</v>
          </cell>
          <cell r="AV441">
            <v>45329</v>
          </cell>
          <cell r="AW441" t="str">
            <v/>
          </cell>
        </row>
        <row r="442">
          <cell r="A442" t="str">
            <v>340-2024</v>
          </cell>
          <cell r="B442" t="str">
            <v>2024</v>
          </cell>
          <cell r="C442" t="str">
            <v>2</v>
          </cell>
          <cell r="D442">
            <v>45292</v>
          </cell>
          <cell r="E442">
            <v>45611</v>
          </cell>
          <cell r="F442" t="str">
            <v>0121-01</v>
          </cell>
          <cell r="G442">
            <v>45329</v>
          </cell>
          <cell r="H442" t="str">
            <v>145</v>
          </cell>
          <cell r="I442" t="str">
            <v>CONTRATO DE PRESTACION DE SERVICIOS PROFESIONALES</v>
          </cell>
          <cell r="J442">
            <v>340</v>
          </cell>
          <cell r="K442">
            <v>45329</v>
          </cell>
          <cell r="L442">
            <v>45504</v>
          </cell>
          <cell r="M442" t="str">
            <v>175</v>
          </cell>
          <cell r="N442" t="str">
            <v>02</v>
          </cell>
          <cell r="O442" t="str">
            <v>ORDENES DE PAGO</v>
          </cell>
          <cell r="P442" t="str">
            <v>28</v>
          </cell>
          <cell r="Q442" t="str">
            <v>395</v>
          </cell>
          <cell r="R442" t="str">
            <v>Prestar servicios profesionales para la realización de Primera Atención, seguimiento de casos y acciones orientadas al empoderamiento de las mujeres en la Casas de Igualdad de Oportunidades para las Mujeres que le sea asignada. PC 247.</v>
          </cell>
          <cell r="S442" t="str">
            <v>O23011601020000007675</v>
          </cell>
          <cell r="T442" t="str">
            <v>Implementación de la Estrategia de Territorialización de la Política Pública de Mujeres y Equidad de Género a través de las Casas de Igualdad de Oportunidades para las Mujeres en Bogotá</v>
          </cell>
          <cell r="U442" t="str">
            <v>1-100-F001</v>
          </cell>
          <cell r="V442" t="str">
            <v>VA-RECURSOS DISTRITO</v>
          </cell>
          <cell r="W442" t="str">
            <v>O232020200991122</v>
          </cell>
          <cell r="X442" t="str">
            <v>Servicios de la administración pública relacionados con la salud</v>
          </cell>
          <cell r="Y442" t="str">
            <v>PM/0121/0108/45020227675</v>
          </cell>
          <cell r="Z442" t="str">
            <v/>
          </cell>
          <cell r="AA442" t="str">
            <v>Servicio de promoción de la garantía de derechos</v>
          </cell>
          <cell r="AB442" t="str">
            <v>10</v>
          </cell>
          <cell r="AC442" t="str">
            <v>CONTRATACIÓN DIRECTA</v>
          </cell>
          <cell r="AD442" t="str">
            <v>1012068566</v>
          </cell>
          <cell r="AE442" t="str">
            <v>CC</v>
          </cell>
          <cell r="AF442" t="str">
            <v>1113308508</v>
          </cell>
          <cell r="AG442" t="str">
            <v>GLORIA VIVIANA MOSQUERA SOLARTE</v>
          </cell>
          <cell r="AH442" t="str">
            <v>1000017590</v>
          </cell>
          <cell r="AI442" t="str">
            <v>DAYRA MARCELA ALDANA DIAZ</v>
          </cell>
          <cell r="AJ442" t="str">
            <v>1004993529</v>
          </cell>
          <cell r="AK442" t="str">
            <v>LUIS GUILLERMO FLECHAS SALCEDO</v>
          </cell>
          <cell r="AL442">
            <v>34482500</v>
          </cell>
          <cell r="AM442">
            <v>4244000</v>
          </cell>
          <cell r="AN442">
            <v>0</v>
          </cell>
          <cell r="AO442">
            <v>30238500</v>
          </cell>
          <cell r="AP442">
            <v>30238500</v>
          </cell>
          <cell r="AQ442">
            <v>0</v>
          </cell>
          <cell r="AR442" t="str">
            <v>5000635138</v>
          </cell>
          <cell r="AS442" t="str">
            <v>1</v>
          </cell>
          <cell r="AT442" t="str">
            <v>489024</v>
          </cell>
          <cell r="AU442" t="str">
            <v>1</v>
          </cell>
          <cell r="AV442">
            <v>45329</v>
          </cell>
          <cell r="AW442" t="str">
            <v/>
          </cell>
        </row>
        <row r="443">
          <cell r="A443" t="str">
            <v>337-2024</v>
          </cell>
          <cell r="B443" t="str">
            <v>2024</v>
          </cell>
          <cell r="C443" t="str">
            <v>4</v>
          </cell>
          <cell r="D443">
            <v>45292</v>
          </cell>
          <cell r="E443">
            <v>45611</v>
          </cell>
          <cell r="F443" t="str">
            <v>0121-01</v>
          </cell>
          <cell r="G443">
            <v>45329</v>
          </cell>
          <cell r="H443" t="str">
            <v>145</v>
          </cell>
          <cell r="I443" t="str">
            <v>CONTRATO DE PRESTACION DE SERVICIOS PROFESIONALES</v>
          </cell>
          <cell r="J443">
            <v>337</v>
          </cell>
          <cell r="K443">
            <v>45329</v>
          </cell>
          <cell r="L443">
            <v>45504</v>
          </cell>
          <cell r="M443" t="str">
            <v>175</v>
          </cell>
          <cell r="N443" t="str">
            <v>02</v>
          </cell>
          <cell r="O443" t="str">
            <v>ORDENES DE PAGO</v>
          </cell>
          <cell r="P443" t="str">
            <v>500</v>
          </cell>
          <cell r="Q443" t="str">
            <v>396</v>
          </cell>
          <cell r="R443" t="str">
            <v>Prestar servicios profesionales a la Dirección de Eliminación de Violencias contra las Mujeres y Acceso a la Justicia para la gestión y seguimiento presupuestal, contable y financiero requerido por la dependencia en desarrollo de su misionalidad. PC 559.</v>
          </cell>
          <cell r="S443" t="str">
            <v>O23011603400000007734</v>
          </cell>
          <cell r="T443" t="str">
            <v>Fortalecimiento a la implementación del Sistema Distrital de Protección integral a las mujeres víctimas de violencias - SOFIA en Bogotá</v>
          </cell>
          <cell r="U443" t="str">
            <v>1-100-F001</v>
          </cell>
          <cell r="V443" t="str">
            <v>VA-RECURSOS DISTRITO</v>
          </cell>
          <cell r="W443" t="str">
            <v>O232020200991114</v>
          </cell>
          <cell r="X443" t="str">
            <v>Servicios de planificación económica, social y estadística de la administración publica</v>
          </cell>
          <cell r="Y443" t="str">
            <v>PM/0121/0106/45010017734</v>
          </cell>
          <cell r="Z443" t="str">
            <v/>
          </cell>
          <cell r="AA443" t="str">
            <v>Servicios de prevención, atención y acogida para e</v>
          </cell>
          <cell r="AB443" t="str">
            <v>10</v>
          </cell>
          <cell r="AC443" t="str">
            <v>CONTRATACIÓN DIRECTA</v>
          </cell>
          <cell r="AD443" t="str">
            <v>1003285402</v>
          </cell>
          <cell r="AE443" t="str">
            <v>CC</v>
          </cell>
          <cell r="AF443" t="str">
            <v>63477423</v>
          </cell>
          <cell r="AG443" t="str">
            <v>MARIA TERESA SARMIENTO RODRIGUEZ</v>
          </cell>
          <cell r="AH443" t="str">
            <v>1000017590</v>
          </cell>
          <cell r="AI443" t="str">
            <v>DAYRA MARCELA ALDANA DIAZ</v>
          </cell>
          <cell r="AJ443" t="str">
            <v>1004993529</v>
          </cell>
          <cell r="AK443" t="str">
            <v>LUIS GUILLERMO FLECHAS SALCEDO</v>
          </cell>
          <cell r="AL443">
            <v>50388000</v>
          </cell>
          <cell r="AM443">
            <v>1959533</v>
          </cell>
          <cell r="AN443">
            <v>0</v>
          </cell>
          <cell r="AO443">
            <v>48428467</v>
          </cell>
          <cell r="AP443">
            <v>48428467</v>
          </cell>
          <cell r="AQ443">
            <v>0</v>
          </cell>
          <cell r="AR443" t="str">
            <v>5000635172</v>
          </cell>
          <cell r="AS443" t="str">
            <v>1</v>
          </cell>
          <cell r="AT443" t="str">
            <v>503701</v>
          </cell>
          <cell r="AU443" t="str">
            <v>1</v>
          </cell>
          <cell r="AV443">
            <v>45329</v>
          </cell>
          <cell r="AW443" t="str">
            <v/>
          </cell>
        </row>
        <row r="444">
          <cell r="A444" t="str">
            <v>363-2024</v>
          </cell>
          <cell r="B444" t="str">
            <v>2024</v>
          </cell>
          <cell r="C444" t="str">
            <v>2</v>
          </cell>
          <cell r="D444">
            <v>45292</v>
          </cell>
          <cell r="E444">
            <v>45611</v>
          </cell>
          <cell r="F444" t="str">
            <v>0121-01</v>
          </cell>
          <cell r="G444">
            <v>45329</v>
          </cell>
          <cell r="H444" t="str">
            <v>145</v>
          </cell>
          <cell r="I444" t="str">
            <v>CONTRATO DE PRESTACION DE SERVICIOS PROFESIONALES</v>
          </cell>
          <cell r="J444">
            <v>363</v>
          </cell>
          <cell r="K444">
            <v>45329</v>
          </cell>
          <cell r="L444">
            <v>45504</v>
          </cell>
          <cell r="M444" t="str">
            <v>175</v>
          </cell>
          <cell r="N444" t="str">
            <v>02</v>
          </cell>
          <cell r="O444" t="str">
            <v>ORDENES DE PAGO</v>
          </cell>
          <cell r="P444" t="str">
            <v>398</v>
          </cell>
          <cell r="Q444" t="str">
            <v>397</v>
          </cell>
          <cell r="R444"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634.</v>
          </cell>
          <cell r="S444" t="str">
            <v>O23011603400000007734</v>
          </cell>
          <cell r="T444" t="str">
            <v>Fortalecimiento a la implementación del Sistema Distrital de Protección integral a las mujeres víctimas de violencias - SOFIA en Bogotá</v>
          </cell>
          <cell r="U444" t="str">
            <v>1-100-F001</v>
          </cell>
          <cell r="V444" t="str">
            <v>VA-RECURSOS DISTRITO</v>
          </cell>
          <cell r="W444" t="str">
            <v>O232020200993500</v>
          </cell>
          <cell r="X444" t="str">
            <v>Otros servicios sociales sin alojamiento</v>
          </cell>
          <cell r="Y444" t="str">
            <v>PM/0121/0106/45010017734</v>
          </cell>
          <cell r="Z444" t="str">
            <v/>
          </cell>
          <cell r="AA444" t="str">
            <v>Servicios de prevención, atención y acogida para e</v>
          </cell>
          <cell r="AB444" t="str">
            <v>10</v>
          </cell>
          <cell r="AC444" t="str">
            <v>CONTRATACIÓN DIRECTA</v>
          </cell>
          <cell r="AD444" t="str">
            <v>1012359584</v>
          </cell>
          <cell r="AE444" t="str">
            <v>CC</v>
          </cell>
          <cell r="AF444" t="str">
            <v>1091676518</v>
          </cell>
          <cell r="AG444" t="str">
            <v>ADIELA ISABEL MENESES MANZANO</v>
          </cell>
          <cell r="AH444" t="str">
            <v>1000017590</v>
          </cell>
          <cell r="AI444" t="str">
            <v>DAYRA MARCELA ALDANA DIAZ</v>
          </cell>
          <cell r="AJ444" t="str">
            <v>1004993529</v>
          </cell>
          <cell r="AK444" t="str">
            <v>LUIS GUILLERMO FLECHAS SALCEDO</v>
          </cell>
          <cell r="AL444">
            <v>34422500</v>
          </cell>
          <cell r="AM444">
            <v>393400</v>
          </cell>
          <cell r="AN444">
            <v>0</v>
          </cell>
          <cell r="AO444">
            <v>34029100</v>
          </cell>
          <cell r="AP444">
            <v>34029100</v>
          </cell>
          <cell r="AQ444">
            <v>0</v>
          </cell>
          <cell r="AR444" t="str">
            <v>5000635187</v>
          </cell>
          <cell r="AS444" t="str">
            <v>1</v>
          </cell>
          <cell r="AT444" t="str">
            <v>501548</v>
          </cell>
          <cell r="AU444" t="str">
            <v>1</v>
          </cell>
          <cell r="AV444">
            <v>45329</v>
          </cell>
          <cell r="AW444" t="str">
            <v/>
          </cell>
        </row>
        <row r="445">
          <cell r="A445" t="str">
            <v>349-2024</v>
          </cell>
          <cell r="B445" t="str">
            <v>2024</v>
          </cell>
          <cell r="C445" t="str">
            <v>4</v>
          </cell>
          <cell r="D445">
            <v>45292</v>
          </cell>
          <cell r="E445">
            <v>45611</v>
          </cell>
          <cell r="F445" t="str">
            <v>0121-01</v>
          </cell>
          <cell r="G445">
            <v>45329</v>
          </cell>
          <cell r="H445" t="str">
            <v>145</v>
          </cell>
          <cell r="I445" t="str">
            <v>CONTRATO DE PRESTACION DE SERVICIOS PROFESIONALES</v>
          </cell>
          <cell r="J445">
            <v>349</v>
          </cell>
          <cell r="K445">
            <v>45329</v>
          </cell>
          <cell r="L445">
            <v>45504</v>
          </cell>
          <cell r="M445" t="str">
            <v>175</v>
          </cell>
          <cell r="N445" t="str">
            <v>02</v>
          </cell>
          <cell r="O445" t="str">
            <v>ORDENES DE PAGO</v>
          </cell>
          <cell r="P445" t="str">
            <v>551</v>
          </cell>
          <cell r="Q445" t="str">
            <v>398</v>
          </cell>
          <cell r="R445" t="str">
            <v>Prestación de servicios profesionales para continuar con el diseño, desarrollo, documentación, implementación, actualización, soporte técnico e interoperatividad del Sistema de Gestión Documental con los demás Sistemas asociados de la Secretaría Distrital de la Mujer. PC 1040.</v>
          </cell>
          <cell r="S445" t="str">
            <v>O23011605560000007662</v>
          </cell>
          <cell r="T445" t="str">
            <v>Fortalecimiento a la gestión institucional de la SDMujer en Bogotá</v>
          </cell>
          <cell r="U445" t="str">
            <v>1-100-F001</v>
          </cell>
          <cell r="V445" t="str">
            <v>VA-RECURSOS DISTRITO</v>
          </cell>
          <cell r="W445" t="str">
            <v>O232020200991114</v>
          </cell>
          <cell r="X445" t="str">
            <v>Servicios de planificación económica, social y estadística de la administración publica</v>
          </cell>
          <cell r="Y445" t="str">
            <v>PM/0121/0108/45990177662</v>
          </cell>
          <cell r="Z445" t="str">
            <v/>
          </cell>
          <cell r="AA445" t="str">
            <v>Servicio de promoción de la garantía de derechos</v>
          </cell>
          <cell r="AB445" t="str">
            <v>10</v>
          </cell>
          <cell r="AC445" t="str">
            <v>CONTRATACIÓN DIRECTA</v>
          </cell>
          <cell r="AD445" t="str">
            <v>1000129160</v>
          </cell>
          <cell r="AE445" t="str">
            <v>CC</v>
          </cell>
          <cell r="AF445" t="str">
            <v>1032358765</v>
          </cell>
          <cell r="AG445" t="str">
            <v>ALEX FERNEY ESLAVA VARGAS</v>
          </cell>
          <cell r="AH445" t="str">
            <v>1000017590</v>
          </cell>
          <cell r="AI445" t="str">
            <v>DAYRA MARCELA ALDANA DIAZ</v>
          </cell>
          <cell r="AJ445" t="str">
            <v>1004993529</v>
          </cell>
          <cell r="AK445" t="str">
            <v>LUIS GUILLERMO FLECHAS SALCEDO</v>
          </cell>
          <cell r="AL445">
            <v>32500000</v>
          </cell>
          <cell r="AM445">
            <v>3833333</v>
          </cell>
          <cell r="AN445">
            <v>0</v>
          </cell>
          <cell r="AO445">
            <v>28666667</v>
          </cell>
          <cell r="AP445">
            <v>28666667</v>
          </cell>
          <cell r="AQ445">
            <v>0</v>
          </cell>
          <cell r="AR445" t="str">
            <v>5000635198</v>
          </cell>
          <cell r="AS445" t="str">
            <v>1</v>
          </cell>
          <cell r="AT445" t="str">
            <v>506057</v>
          </cell>
          <cell r="AU445" t="str">
            <v>1</v>
          </cell>
          <cell r="AV445">
            <v>45329</v>
          </cell>
          <cell r="AW445" t="str">
            <v/>
          </cell>
        </row>
        <row r="446">
          <cell r="A446" t="str">
            <v>359-2024</v>
          </cell>
          <cell r="B446" t="str">
            <v>2024</v>
          </cell>
          <cell r="C446" t="str">
            <v>2</v>
          </cell>
          <cell r="D446">
            <v>45292</v>
          </cell>
          <cell r="E446">
            <v>45611</v>
          </cell>
          <cell r="F446" t="str">
            <v>0121-01</v>
          </cell>
          <cell r="G446">
            <v>45329</v>
          </cell>
          <cell r="H446" t="str">
            <v>145</v>
          </cell>
          <cell r="I446" t="str">
            <v>CONTRATO DE PRESTACION DE SERVICIOS PROFESIONALES</v>
          </cell>
          <cell r="J446">
            <v>359</v>
          </cell>
          <cell r="K446">
            <v>45329</v>
          </cell>
          <cell r="L446">
            <v>45504</v>
          </cell>
          <cell r="M446" t="str">
            <v>175</v>
          </cell>
          <cell r="N446" t="str">
            <v>02</v>
          </cell>
          <cell r="O446" t="str">
            <v>ORDENES DE PAGO</v>
          </cell>
          <cell r="P446" t="str">
            <v>170</v>
          </cell>
          <cell r="Q446" t="str">
            <v>399</v>
          </cell>
          <cell r="R446" t="str">
            <v>Prestar servicios profesionales para gestionar la consolidación de la Estrategia Territorial de las manzanas del cuidado a través de la articulación interinstitucional del Sistema Distrital de Cuidado. PC 110.</v>
          </cell>
          <cell r="S446" t="str">
            <v>O23011601060000007718</v>
          </cell>
          <cell r="T446" t="str">
            <v>Implementación del Sistema Distrital de Cuidado en Bogotá</v>
          </cell>
          <cell r="U446" t="str">
            <v>1-100-F001</v>
          </cell>
          <cell r="V446" t="str">
            <v>VA-RECURSOS DISTRITO</v>
          </cell>
          <cell r="W446" t="str">
            <v>O232020200991122</v>
          </cell>
          <cell r="X446" t="str">
            <v>Servicios de la administración pública relacionados con la salud</v>
          </cell>
          <cell r="Y446" t="str">
            <v>PM/0121/0111/45020227718</v>
          </cell>
          <cell r="Z446" t="str">
            <v/>
          </cell>
          <cell r="AA446" t="str">
            <v>Servicio de coordinación del Sistema Distrital de</v>
          </cell>
          <cell r="AB446" t="str">
            <v>10</v>
          </cell>
          <cell r="AC446" t="str">
            <v>CONTRATACIÓN DIRECTA</v>
          </cell>
          <cell r="AD446" t="str">
            <v>1009905097</v>
          </cell>
          <cell r="AE446" t="str">
            <v>CC</v>
          </cell>
          <cell r="AF446" t="str">
            <v>1032474240</v>
          </cell>
          <cell r="AG446" t="str">
            <v>VIVIANA CAROLINA RODRIGUEZ PARRA</v>
          </cell>
          <cell r="AH446" t="str">
            <v>1000017590</v>
          </cell>
          <cell r="AI446" t="str">
            <v>DAYRA MARCELA ALDANA DIAZ</v>
          </cell>
          <cell r="AJ446" t="str">
            <v>1004993529</v>
          </cell>
          <cell r="AK446" t="str">
            <v>LUIS GUILLERMO FLECHAS SALCEDO</v>
          </cell>
          <cell r="AL446">
            <v>31827000</v>
          </cell>
          <cell r="AM446">
            <v>2298617</v>
          </cell>
          <cell r="AN446">
            <v>0</v>
          </cell>
          <cell r="AO446">
            <v>29528383</v>
          </cell>
          <cell r="AP446">
            <v>29528383</v>
          </cell>
          <cell r="AQ446">
            <v>0</v>
          </cell>
          <cell r="AR446" t="str">
            <v>5000635221</v>
          </cell>
          <cell r="AS446" t="str">
            <v>1</v>
          </cell>
          <cell r="AT446" t="str">
            <v>494982</v>
          </cell>
          <cell r="AU446" t="str">
            <v>1</v>
          </cell>
          <cell r="AV446">
            <v>45329</v>
          </cell>
          <cell r="AW446" t="str">
            <v/>
          </cell>
        </row>
        <row r="447">
          <cell r="A447" t="str">
            <v>355-2024</v>
          </cell>
          <cell r="B447" t="str">
            <v>2024</v>
          </cell>
          <cell r="C447" t="str">
            <v>2</v>
          </cell>
          <cell r="D447">
            <v>45292</v>
          </cell>
          <cell r="E447">
            <v>45611</v>
          </cell>
          <cell r="F447" t="str">
            <v>0121-01</v>
          </cell>
          <cell r="G447">
            <v>45329</v>
          </cell>
          <cell r="H447" t="str">
            <v>145</v>
          </cell>
          <cell r="I447" t="str">
            <v>CONTRATO DE PRESTACION DE SERVICIOS PROFESIONALES</v>
          </cell>
          <cell r="J447">
            <v>355</v>
          </cell>
          <cell r="K447">
            <v>45329</v>
          </cell>
          <cell r="L447">
            <v>45504</v>
          </cell>
          <cell r="M447" t="str">
            <v>175</v>
          </cell>
          <cell r="N447" t="str">
            <v>02</v>
          </cell>
          <cell r="O447" t="str">
            <v>ORDENES DE PAGO</v>
          </cell>
          <cell r="P447" t="str">
            <v>815</v>
          </cell>
          <cell r="Q447" t="str">
            <v>400</v>
          </cell>
          <cell r="R44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744.</v>
          </cell>
          <cell r="S447" t="str">
            <v>O23011603400000007672</v>
          </cell>
          <cell r="T447" t="str">
            <v>Contribución acceso efectivo de las mujeres a la justicia con enfoque de género y de la ruta integral de atención para el acceso a la justicia de las mujeres en Bogotá</v>
          </cell>
          <cell r="U447" t="str">
            <v>1-100-F001</v>
          </cell>
          <cell r="V447" t="str">
            <v>VA-RECURSOS DISTRITO</v>
          </cell>
          <cell r="W447" t="str">
            <v>O232020200991122</v>
          </cell>
          <cell r="X447" t="str">
            <v>Servicios de la administración pública relacionados con la salud</v>
          </cell>
          <cell r="Y447" t="str">
            <v>PM/0121/0106/12020277672</v>
          </cell>
          <cell r="Z447" t="str">
            <v/>
          </cell>
          <cell r="AA447" t="str">
            <v>Servicios de prevención, atención y acogida para e</v>
          </cell>
          <cell r="AB447" t="str">
            <v>10</v>
          </cell>
          <cell r="AC447" t="str">
            <v>CONTRATACIÓN DIRECTA</v>
          </cell>
          <cell r="AD447" t="str">
            <v>1012172124</v>
          </cell>
          <cell r="AE447" t="str">
            <v>CC</v>
          </cell>
          <cell r="AF447" t="str">
            <v>1016097081</v>
          </cell>
          <cell r="AG447" t="str">
            <v>MICHELLE  VARGAS PARRA</v>
          </cell>
          <cell r="AH447" t="str">
            <v>1000017590</v>
          </cell>
          <cell r="AI447" t="str">
            <v>DAYRA MARCELA ALDANA DIAZ</v>
          </cell>
          <cell r="AJ447" t="str">
            <v>1004993529</v>
          </cell>
          <cell r="AK447" t="str">
            <v>LUIS GUILLERMO FLECHAS SALCEDO</v>
          </cell>
          <cell r="AL447">
            <v>17208000</v>
          </cell>
          <cell r="AM447">
            <v>860400</v>
          </cell>
          <cell r="AN447">
            <v>0</v>
          </cell>
          <cell r="AO447">
            <v>16347600</v>
          </cell>
          <cell r="AP447">
            <v>16347600</v>
          </cell>
          <cell r="AQ447">
            <v>0</v>
          </cell>
          <cell r="AR447" t="str">
            <v>5000635244</v>
          </cell>
          <cell r="AS447" t="str">
            <v>1</v>
          </cell>
          <cell r="AT447" t="str">
            <v>524331</v>
          </cell>
          <cell r="AU447" t="str">
            <v>1</v>
          </cell>
          <cell r="AV447">
            <v>45329</v>
          </cell>
          <cell r="AW447" t="str">
            <v/>
          </cell>
        </row>
        <row r="448">
          <cell r="A448" t="str">
            <v>355-2024</v>
          </cell>
          <cell r="B448" t="str">
            <v>2024</v>
          </cell>
          <cell r="C448" t="str">
            <v>2</v>
          </cell>
          <cell r="D448">
            <v>45292</v>
          </cell>
          <cell r="E448">
            <v>45611</v>
          </cell>
          <cell r="F448" t="str">
            <v>0121-01</v>
          </cell>
          <cell r="G448">
            <v>45329</v>
          </cell>
          <cell r="H448" t="str">
            <v>145</v>
          </cell>
          <cell r="I448" t="str">
            <v>CONTRATO DE PRESTACION DE SERVICIOS PROFESIONALES</v>
          </cell>
          <cell r="J448">
            <v>355</v>
          </cell>
          <cell r="K448">
            <v>45329</v>
          </cell>
          <cell r="L448">
            <v>45504</v>
          </cell>
          <cell r="M448" t="str">
            <v>175</v>
          </cell>
          <cell r="N448" t="str">
            <v>02</v>
          </cell>
          <cell r="O448" t="str">
            <v>ORDENES DE PAGO</v>
          </cell>
          <cell r="P448" t="str">
            <v>815</v>
          </cell>
          <cell r="Q448" t="str">
            <v>400</v>
          </cell>
          <cell r="R44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744.</v>
          </cell>
          <cell r="S448" t="str">
            <v>O23011603400000007672</v>
          </cell>
          <cell r="T448" t="str">
            <v>Contribución acceso efectivo de las mujeres a la justicia con enfoque de género y de la ruta integral de atención para el acceso a la justicia de las mujeres en Bogotá</v>
          </cell>
          <cell r="U448" t="str">
            <v>1-100-F001</v>
          </cell>
          <cell r="V448" t="str">
            <v>VA-RECURSOS DISTRITO</v>
          </cell>
          <cell r="W448" t="str">
            <v>O232020200991122</v>
          </cell>
          <cell r="X448" t="str">
            <v>Servicios de la administración pública relacionados con la salud</v>
          </cell>
          <cell r="Y448" t="str">
            <v>PM/0121/0106/12020277672</v>
          </cell>
          <cell r="Z448" t="str">
            <v/>
          </cell>
          <cell r="AA448" t="str">
            <v>Servicios de prevención, atención y acogida para e</v>
          </cell>
          <cell r="AB448" t="str">
            <v>10</v>
          </cell>
          <cell r="AC448" t="str">
            <v>CONTRATACIÓN DIRECTA</v>
          </cell>
          <cell r="AD448" t="str">
            <v>1012172124</v>
          </cell>
          <cell r="AE448" t="str">
            <v>CC</v>
          </cell>
          <cell r="AF448" t="str">
            <v>1016097081</v>
          </cell>
          <cell r="AG448" t="str">
            <v>MICHELLE  VARGAS PARRA</v>
          </cell>
          <cell r="AH448" t="str">
            <v>1000017590</v>
          </cell>
          <cell r="AI448" t="str">
            <v>DAYRA MARCELA ALDANA DIAZ</v>
          </cell>
          <cell r="AJ448" t="str">
            <v>1004993529</v>
          </cell>
          <cell r="AK448" t="str">
            <v>LUIS GUILLERMO FLECHAS SALCEDO</v>
          </cell>
          <cell r="AL448">
            <v>21900000</v>
          </cell>
          <cell r="AM448">
            <v>1095000</v>
          </cell>
          <cell r="AN448">
            <v>0</v>
          </cell>
          <cell r="AO448">
            <v>20805000</v>
          </cell>
          <cell r="AP448">
            <v>20805000</v>
          </cell>
          <cell r="AQ448">
            <v>0</v>
          </cell>
          <cell r="AR448" t="str">
            <v>5000635244</v>
          </cell>
          <cell r="AS448" t="str">
            <v>2</v>
          </cell>
          <cell r="AT448" t="str">
            <v>524331</v>
          </cell>
          <cell r="AU448" t="str">
            <v>2</v>
          </cell>
          <cell r="AV448">
            <v>45329</v>
          </cell>
          <cell r="AW448" t="str">
            <v/>
          </cell>
        </row>
        <row r="449">
          <cell r="A449" t="str">
            <v>354-2024</v>
          </cell>
          <cell r="B449" t="str">
            <v>2024</v>
          </cell>
          <cell r="C449" t="str">
            <v>4</v>
          </cell>
          <cell r="D449">
            <v>45292</v>
          </cell>
          <cell r="E449">
            <v>45611</v>
          </cell>
          <cell r="F449" t="str">
            <v>0121-01</v>
          </cell>
          <cell r="G449">
            <v>45329</v>
          </cell>
          <cell r="H449" t="str">
            <v>145</v>
          </cell>
          <cell r="I449" t="str">
            <v>CONTRATO DE PRESTACION DE SERVICIOS PROFESIONALES</v>
          </cell>
          <cell r="J449">
            <v>354</v>
          </cell>
          <cell r="K449">
            <v>45329</v>
          </cell>
          <cell r="L449">
            <v>45504</v>
          </cell>
          <cell r="M449" t="str">
            <v>175</v>
          </cell>
          <cell r="N449" t="str">
            <v>02</v>
          </cell>
          <cell r="O449" t="str">
            <v>ORDENES DE PAGO</v>
          </cell>
          <cell r="P449" t="str">
            <v>816</v>
          </cell>
          <cell r="Q449" t="str">
            <v>401</v>
          </cell>
          <cell r="R44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745.</v>
          </cell>
          <cell r="S449" t="str">
            <v>O23011603400000007672</v>
          </cell>
          <cell r="T449" t="str">
            <v>Contribución acceso efectivo de las mujeres a la justicia con enfoque de género y de la ruta integral de atención para el acceso a la justicia de las mujeres en Bogotá</v>
          </cell>
          <cell r="U449" t="str">
            <v>1-100-F001</v>
          </cell>
          <cell r="V449" t="str">
            <v>VA-RECURSOS DISTRITO</v>
          </cell>
          <cell r="W449" t="str">
            <v>O232020200991122</v>
          </cell>
          <cell r="X449" t="str">
            <v>Servicios de la administración pública relacionados con la salud</v>
          </cell>
          <cell r="Y449" t="str">
            <v>PM/0121/0106/12020277672</v>
          </cell>
          <cell r="Z449" t="str">
            <v/>
          </cell>
          <cell r="AA449" t="str">
            <v>Servicios de prevención, atención y acogida para e</v>
          </cell>
          <cell r="AB449" t="str">
            <v>10</v>
          </cell>
          <cell r="AC449" t="str">
            <v>CONTRATACIÓN DIRECTA</v>
          </cell>
          <cell r="AD449" t="str">
            <v>1000241553</v>
          </cell>
          <cell r="AE449" t="str">
            <v>CC</v>
          </cell>
          <cell r="AF449" t="str">
            <v>1016045970</v>
          </cell>
          <cell r="AG449" t="str">
            <v>LUZ ALEJANDRA PEDREROS SIERRA</v>
          </cell>
          <cell r="AH449" t="str">
            <v>1000017590</v>
          </cell>
          <cell r="AI449" t="str">
            <v>DAYRA MARCELA ALDANA DIAZ</v>
          </cell>
          <cell r="AJ449" t="str">
            <v>1004993529</v>
          </cell>
          <cell r="AK449" t="str">
            <v>LUIS GUILLERMO FLECHAS SALCEDO</v>
          </cell>
          <cell r="AL449">
            <v>17208000</v>
          </cell>
          <cell r="AM449">
            <v>669200</v>
          </cell>
          <cell r="AN449">
            <v>0</v>
          </cell>
          <cell r="AO449">
            <v>16538800</v>
          </cell>
          <cell r="AP449">
            <v>16538800</v>
          </cell>
          <cell r="AQ449">
            <v>0</v>
          </cell>
          <cell r="AR449" t="str">
            <v>5000635253</v>
          </cell>
          <cell r="AS449" t="str">
            <v>1</v>
          </cell>
          <cell r="AT449" t="str">
            <v>524338</v>
          </cell>
          <cell r="AU449" t="str">
            <v>1</v>
          </cell>
          <cell r="AV449">
            <v>45329</v>
          </cell>
          <cell r="AW449" t="str">
            <v/>
          </cell>
        </row>
        <row r="450">
          <cell r="A450" t="str">
            <v>354-2024</v>
          </cell>
          <cell r="B450" t="str">
            <v>2024</v>
          </cell>
          <cell r="C450" t="str">
            <v>4</v>
          </cell>
          <cell r="D450">
            <v>45292</v>
          </cell>
          <cell r="E450">
            <v>45611</v>
          </cell>
          <cell r="F450" t="str">
            <v>0121-01</v>
          </cell>
          <cell r="G450">
            <v>45329</v>
          </cell>
          <cell r="H450" t="str">
            <v>145</v>
          </cell>
          <cell r="I450" t="str">
            <v>CONTRATO DE PRESTACION DE SERVICIOS PROFESIONALES</v>
          </cell>
          <cell r="J450">
            <v>354</v>
          </cell>
          <cell r="K450">
            <v>45329</v>
          </cell>
          <cell r="L450">
            <v>45504</v>
          </cell>
          <cell r="M450" t="str">
            <v>175</v>
          </cell>
          <cell r="N450" t="str">
            <v>02</v>
          </cell>
          <cell r="O450" t="str">
            <v>ORDENES DE PAGO</v>
          </cell>
          <cell r="P450" t="str">
            <v>816</v>
          </cell>
          <cell r="Q450" t="str">
            <v>401</v>
          </cell>
          <cell r="R45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745.</v>
          </cell>
          <cell r="S450" t="str">
            <v>O23011603400000007672</v>
          </cell>
          <cell r="T450" t="str">
            <v>Contribución acceso efectivo de las mujeres a la justicia con enfoque de género y de la ruta integral de atención para el acceso a la justicia de las mujeres en Bogotá</v>
          </cell>
          <cell r="U450" t="str">
            <v>1-100-F001</v>
          </cell>
          <cell r="V450" t="str">
            <v>VA-RECURSOS DISTRITO</v>
          </cell>
          <cell r="W450" t="str">
            <v>O232020200991122</v>
          </cell>
          <cell r="X450" t="str">
            <v>Servicios de la administración pública relacionados con la salud</v>
          </cell>
          <cell r="Y450" t="str">
            <v>PM/0121/0106/12020277672</v>
          </cell>
          <cell r="Z450" t="str">
            <v/>
          </cell>
          <cell r="AA450" t="str">
            <v>Servicios de prevención, atención y acogida para e</v>
          </cell>
          <cell r="AB450" t="str">
            <v>10</v>
          </cell>
          <cell r="AC450" t="str">
            <v>CONTRATACIÓN DIRECTA</v>
          </cell>
          <cell r="AD450" t="str">
            <v>1000241553</v>
          </cell>
          <cell r="AE450" t="str">
            <v>CC</v>
          </cell>
          <cell r="AF450" t="str">
            <v>1016045970</v>
          </cell>
          <cell r="AG450" t="str">
            <v>LUZ ALEJANDRA PEDREROS SIERRA</v>
          </cell>
          <cell r="AH450" t="str">
            <v>1000017590</v>
          </cell>
          <cell r="AI450" t="str">
            <v>DAYRA MARCELA ALDANA DIAZ</v>
          </cell>
          <cell r="AJ450" t="str">
            <v>1004993529</v>
          </cell>
          <cell r="AK450" t="str">
            <v>LUIS GUILLERMO FLECHAS SALCEDO</v>
          </cell>
          <cell r="AL450">
            <v>21900000</v>
          </cell>
          <cell r="AM450">
            <v>851667</v>
          </cell>
          <cell r="AN450">
            <v>0</v>
          </cell>
          <cell r="AO450">
            <v>21048333</v>
          </cell>
          <cell r="AP450">
            <v>21048333</v>
          </cell>
          <cell r="AQ450">
            <v>0</v>
          </cell>
          <cell r="AR450" t="str">
            <v>5000635253</v>
          </cell>
          <cell r="AS450" t="str">
            <v>2</v>
          </cell>
          <cell r="AT450" t="str">
            <v>524338</v>
          </cell>
          <cell r="AU450" t="str">
            <v>2</v>
          </cell>
          <cell r="AV450">
            <v>45329</v>
          </cell>
          <cell r="AW450" t="str">
            <v/>
          </cell>
        </row>
        <row r="451">
          <cell r="A451" t="str">
            <v>357-2024</v>
          </cell>
          <cell r="B451" t="str">
            <v>2024</v>
          </cell>
          <cell r="C451" t="str">
            <v>2</v>
          </cell>
          <cell r="D451">
            <v>45292</v>
          </cell>
          <cell r="E451">
            <v>45611</v>
          </cell>
          <cell r="F451" t="str">
            <v>0121-01</v>
          </cell>
          <cell r="G451">
            <v>45329</v>
          </cell>
          <cell r="H451" t="str">
            <v>145</v>
          </cell>
          <cell r="I451" t="str">
            <v>CONTRATO DE PRESTACION DE SERVICIOS PROFESIONALES</v>
          </cell>
          <cell r="J451">
            <v>357</v>
          </cell>
          <cell r="K451">
            <v>45329</v>
          </cell>
          <cell r="L451">
            <v>45504</v>
          </cell>
          <cell r="M451" t="str">
            <v>175</v>
          </cell>
          <cell r="N451" t="str">
            <v>02</v>
          </cell>
          <cell r="O451" t="str">
            <v>ORDENES DE PAGO</v>
          </cell>
          <cell r="P451" t="str">
            <v>632</v>
          </cell>
          <cell r="Q451" t="str">
            <v>402</v>
          </cell>
          <cell r="R451" t="str">
            <v>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404.</v>
          </cell>
          <cell r="S451" t="str">
            <v>O23011601020000007673</v>
          </cell>
          <cell r="T451" t="str">
            <v>Desarrollo de capacidades para aumentar la autonomía y empoderamiento de las mujeres en toda su diversidad en Bogotá</v>
          </cell>
          <cell r="U451" t="str">
            <v>1-100-F001</v>
          </cell>
          <cell r="V451" t="str">
            <v>VA-RECURSOS DISTRITO</v>
          </cell>
          <cell r="W451" t="str">
            <v>O232020200991114</v>
          </cell>
          <cell r="X451" t="str">
            <v>Servicios de planificación económica, social y estadística de la administración publica</v>
          </cell>
          <cell r="Y451" t="str">
            <v>PM/0121/0109/45020347673</v>
          </cell>
          <cell r="Z451" t="str">
            <v/>
          </cell>
          <cell r="AA451" t="str">
            <v>Servicio de educación informal</v>
          </cell>
          <cell r="AB451" t="str">
            <v>10</v>
          </cell>
          <cell r="AC451" t="str">
            <v>CONTRATACIÓN DIRECTA</v>
          </cell>
          <cell r="AD451" t="str">
            <v>1000110099</v>
          </cell>
          <cell r="AE451" t="str">
            <v>CC</v>
          </cell>
          <cell r="AF451" t="str">
            <v>24606392</v>
          </cell>
          <cell r="AG451" t="str">
            <v>CLAUDIA MARCELA DIAZ PEREZ</v>
          </cell>
          <cell r="AH451" t="str">
            <v>1000017590</v>
          </cell>
          <cell r="AI451" t="str">
            <v>DAYRA MARCELA ALDANA DIAZ</v>
          </cell>
          <cell r="AJ451" t="str">
            <v>1004993529</v>
          </cell>
          <cell r="AK451" t="str">
            <v>LUIS GUILLERMO FLECHAS SALCEDO</v>
          </cell>
          <cell r="AL451">
            <v>48384000</v>
          </cell>
          <cell r="AM451">
            <v>3225600</v>
          </cell>
          <cell r="AN451">
            <v>0</v>
          </cell>
          <cell r="AO451">
            <v>45158400</v>
          </cell>
          <cell r="AP451">
            <v>45158400</v>
          </cell>
          <cell r="AQ451">
            <v>0</v>
          </cell>
          <cell r="AR451" t="str">
            <v>5000635260</v>
          </cell>
          <cell r="AS451" t="str">
            <v>1</v>
          </cell>
          <cell r="AT451" t="str">
            <v>511984</v>
          </cell>
          <cell r="AU451" t="str">
            <v>1</v>
          </cell>
          <cell r="AV451">
            <v>45329</v>
          </cell>
          <cell r="AW451" t="str">
            <v/>
          </cell>
        </row>
        <row r="452">
          <cell r="A452" t="str">
            <v>362-2024</v>
          </cell>
          <cell r="B452" t="str">
            <v>2024</v>
          </cell>
          <cell r="C452" t="str">
            <v>4</v>
          </cell>
          <cell r="D452">
            <v>45292</v>
          </cell>
          <cell r="E452">
            <v>45611</v>
          </cell>
          <cell r="F452" t="str">
            <v>0121-01</v>
          </cell>
          <cell r="G452">
            <v>45329</v>
          </cell>
          <cell r="H452" t="str">
            <v>145</v>
          </cell>
          <cell r="I452" t="str">
            <v>CONTRATO DE PRESTACION DE SERVICIOS PROFESIONALES</v>
          </cell>
          <cell r="J452">
            <v>362</v>
          </cell>
          <cell r="K452">
            <v>45329</v>
          </cell>
          <cell r="L452">
            <v>45504</v>
          </cell>
          <cell r="M452" t="str">
            <v>175</v>
          </cell>
          <cell r="N452" t="str">
            <v>02</v>
          </cell>
          <cell r="O452" t="str">
            <v>ORDENES DE PAGO</v>
          </cell>
          <cell r="P452" t="str">
            <v>173</v>
          </cell>
          <cell r="Q452" t="str">
            <v>403</v>
          </cell>
          <cell r="R452" t="str">
            <v>Prestar servicios profesionales para gestionar la consolidación de la Estrategia Territorial de las manzanas del cuidado a través de la articulación interinstitucional del Sistema Distrital de Cuidado. PC 97.</v>
          </cell>
          <cell r="S452" t="str">
            <v>O23011601060000007718</v>
          </cell>
          <cell r="T452" t="str">
            <v>Implementación del Sistema Distrital de Cuidado en Bogotá</v>
          </cell>
          <cell r="U452" t="str">
            <v>1-100-F001</v>
          </cell>
          <cell r="V452" t="str">
            <v>VA-RECURSOS DISTRITO</v>
          </cell>
          <cell r="W452" t="str">
            <v>O232020200991122</v>
          </cell>
          <cell r="X452" t="str">
            <v>Servicios de la administración pública relacionados con la salud</v>
          </cell>
          <cell r="Y452" t="str">
            <v>PM/0121/0111/45020227718</v>
          </cell>
          <cell r="Z452" t="str">
            <v/>
          </cell>
          <cell r="AA452" t="str">
            <v>Servicio de coordinación del Sistema Distrital de</v>
          </cell>
          <cell r="AB452" t="str">
            <v>10</v>
          </cell>
          <cell r="AC452" t="str">
            <v>CONTRATACIÓN DIRECTA</v>
          </cell>
          <cell r="AD452" t="str">
            <v>1002244324</v>
          </cell>
          <cell r="AE452" t="str">
            <v>CC</v>
          </cell>
          <cell r="AF452" t="str">
            <v>1013600620</v>
          </cell>
          <cell r="AG452" t="str">
            <v>SANDRA MILENA AUSIQUE BAUTISTA</v>
          </cell>
          <cell r="AH452" t="str">
            <v>1000017590</v>
          </cell>
          <cell r="AI452" t="str">
            <v>DAYRA MARCELA ALDANA DIAZ</v>
          </cell>
          <cell r="AJ452" t="str">
            <v>1004993529</v>
          </cell>
          <cell r="AK452" t="str">
            <v>LUIS GUILLERMO FLECHAS SALCEDO</v>
          </cell>
          <cell r="AL452">
            <v>31827000</v>
          </cell>
          <cell r="AM452">
            <v>1237717</v>
          </cell>
          <cell r="AN452">
            <v>0</v>
          </cell>
          <cell r="AO452">
            <v>30589283</v>
          </cell>
          <cell r="AP452">
            <v>30589283</v>
          </cell>
          <cell r="AQ452">
            <v>0</v>
          </cell>
          <cell r="AR452" t="str">
            <v>5000635269</v>
          </cell>
          <cell r="AS452" t="str">
            <v>1</v>
          </cell>
          <cell r="AT452" t="str">
            <v>494996</v>
          </cell>
          <cell r="AU452" t="str">
            <v>1</v>
          </cell>
          <cell r="AV452">
            <v>45329</v>
          </cell>
          <cell r="AW452" t="str">
            <v/>
          </cell>
        </row>
        <row r="453">
          <cell r="A453" t="str">
            <v>356-2024</v>
          </cell>
          <cell r="B453" t="str">
            <v>2024</v>
          </cell>
          <cell r="C453" t="str">
            <v>2</v>
          </cell>
          <cell r="D453">
            <v>45292</v>
          </cell>
          <cell r="E453">
            <v>45611</v>
          </cell>
          <cell r="F453" t="str">
            <v>0121-01</v>
          </cell>
          <cell r="G453">
            <v>45329</v>
          </cell>
          <cell r="H453" t="str">
            <v>145</v>
          </cell>
          <cell r="I453" t="str">
            <v>CONTRATO DE PRESTACION DE SERVICIOS PROFESIONALES</v>
          </cell>
          <cell r="J453">
            <v>356</v>
          </cell>
          <cell r="K453">
            <v>45329</v>
          </cell>
          <cell r="L453">
            <v>45504</v>
          </cell>
          <cell r="M453" t="str">
            <v>175</v>
          </cell>
          <cell r="N453" t="str">
            <v>02</v>
          </cell>
          <cell r="O453" t="str">
            <v>ORDENES DE PAGO</v>
          </cell>
          <cell r="P453" t="str">
            <v>812</v>
          </cell>
          <cell r="Q453" t="str">
            <v>404</v>
          </cell>
          <cell r="R45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727.</v>
          </cell>
          <cell r="S453" t="str">
            <v>O23011603400000007672</v>
          </cell>
          <cell r="T453" t="str">
            <v>Contribución acceso efectivo de las mujeres a la justicia con enfoque de género y de la ruta integral de atención para el acceso a la justicia de las mujeres en Bogotá</v>
          </cell>
          <cell r="U453" t="str">
            <v>1-100-F001</v>
          </cell>
          <cell r="V453" t="str">
            <v>VA-RECURSOS DISTRITO</v>
          </cell>
          <cell r="W453" t="str">
            <v>O232020200991122</v>
          </cell>
          <cell r="X453" t="str">
            <v>Servicios de la administración pública relacionados con la salud</v>
          </cell>
          <cell r="Y453" t="str">
            <v>PM/0121/0106/12020077672</v>
          </cell>
          <cell r="Z453" t="str">
            <v/>
          </cell>
          <cell r="AA453" t="str">
            <v>Servicios de prevención, atención y acogida para e</v>
          </cell>
          <cell r="AB453" t="str">
            <v>10</v>
          </cell>
          <cell r="AC453" t="str">
            <v>CONTRATACIÓN DIRECTA</v>
          </cell>
          <cell r="AD453" t="str">
            <v>1004717113</v>
          </cell>
          <cell r="AE453" t="str">
            <v>CC</v>
          </cell>
          <cell r="AF453" t="str">
            <v>52910729</v>
          </cell>
          <cell r="AG453" t="str">
            <v>MARY LUZ AVILA CRISTANCHO</v>
          </cell>
          <cell r="AH453" t="str">
            <v>1000017590</v>
          </cell>
          <cell r="AI453" t="str">
            <v>DAYRA MARCELA ALDANA DIAZ</v>
          </cell>
          <cell r="AJ453" t="str">
            <v>1004993529</v>
          </cell>
          <cell r="AK453" t="str">
            <v>LUIS GUILLERMO FLECHAS SALCEDO</v>
          </cell>
          <cell r="AL453">
            <v>39108000</v>
          </cell>
          <cell r="AM453">
            <v>1955400</v>
          </cell>
          <cell r="AN453">
            <v>0</v>
          </cell>
          <cell r="AO453">
            <v>37152600</v>
          </cell>
          <cell r="AP453">
            <v>37152600</v>
          </cell>
          <cell r="AQ453">
            <v>0</v>
          </cell>
          <cell r="AR453" t="str">
            <v>5000635277</v>
          </cell>
          <cell r="AS453" t="str">
            <v>1</v>
          </cell>
          <cell r="AT453" t="str">
            <v>524317</v>
          </cell>
          <cell r="AU453" t="str">
            <v>1</v>
          </cell>
          <cell r="AV453">
            <v>45329</v>
          </cell>
          <cell r="AW453" t="str">
            <v/>
          </cell>
        </row>
        <row r="454">
          <cell r="A454" t="str">
            <v>342-2024</v>
          </cell>
          <cell r="B454" t="str">
            <v>2024</v>
          </cell>
          <cell r="C454" t="str">
            <v>2</v>
          </cell>
          <cell r="D454">
            <v>45292</v>
          </cell>
          <cell r="E454">
            <v>45611</v>
          </cell>
          <cell r="F454" t="str">
            <v>0121-01</v>
          </cell>
          <cell r="G454">
            <v>45329</v>
          </cell>
          <cell r="H454" t="str">
            <v>145</v>
          </cell>
          <cell r="I454" t="str">
            <v>CONTRATO DE PRESTACION DE SERVICIOS PROFESIONALES</v>
          </cell>
          <cell r="J454">
            <v>342</v>
          </cell>
          <cell r="K454">
            <v>45329</v>
          </cell>
          <cell r="L454">
            <v>45494</v>
          </cell>
          <cell r="M454" t="str">
            <v>165</v>
          </cell>
          <cell r="N454" t="str">
            <v>02</v>
          </cell>
          <cell r="O454" t="str">
            <v>ORDENES DE PAGO</v>
          </cell>
          <cell r="P454" t="str">
            <v>335</v>
          </cell>
          <cell r="Q454" t="str">
            <v>405</v>
          </cell>
          <cell r="R454" t="str">
            <v>Apoyar a la Dirección de Enfoque Diferencial en la planeación y seguimiento de las acciones derivadas de la implementación de la Estrategia Casa de Todas, como una acción afirmativa, derivada de la Política Publica de Actividades Sexuales Pagadas 2020-2029 a cargo de la Secretaría Distrital de la Mujer. PC 464.</v>
          </cell>
          <cell r="S454" t="str">
            <v>O23011601050000007671</v>
          </cell>
          <cell r="T454" t="str">
            <v>Implementación de acciones afirmativas dirigidas a las mujeres con enfoque diferencial y de género en Bogotá</v>
          </cell>
          <cell r="U454" t="str">
            <v>1-100-F001</v>
          </cell>
          <cell r="V454" t="str">
            <v>VA-RECURSOS DISTRITO</v>
          </cell>
          <cell r="W454" t="str">
            <v>O232020200991114</v>
          </cell>
          <cell r="X454" t="str">
            <v>Servicios de planificación económica, social y estadística de la administración publica</v>
          </cell>
          <cell r="Y454" t="str">
            <v>PM/0121/0108/45020337671</v>
          </cell>
          <cell r="Z454" t="str">
            <v/>
          </cell>
          <cell r="AA454" t="str">
            <v>Servicio de promoción de la garantía de derechos</v>
          </cell>
          <cell r="AB454" t="str">
            <v>10</v>
          </cell>
          <cell r="AC454" t="str">
            <v>CONTRATACIÓN DIRECTA</v>
          </cell>
          <cell r="AD454" t="str">
            <v>1000289986</v>
          </cell>
          <cell r="AE454" t="str">
            <v>CC</v>
          </cell>
          <cell r="AF454" t="str">
            <v>52192639</v>
          </cell>
          <cell r="AG454" t="str">
            <v>YANIRA  ESPINOSA PEREZ</v>
          </cell>
          <cell r="AH454" t="str">
            <v>1000017590</v>
          </cell>
          <cell r="AI454" t="str">
            <v>DAYRA MARCELA ALDANA DIAZ</v>
          </cell>
          <cell r="AJ454" t="str">
            <v>1004993529</v>
          </cell>
          <cell r="AK454" t="str">
            <v>LUIS GUILLERMO FLECHAS SALCEDO</v>
          </cell>
          <cell r="AL454">
            <v>47998000</v>
          </cell>
          <cell r="AM454">
            <v>290898</v>
          </cell>
          <cell r="AN454">
            <v>0</v>
          </cell>
          <cell r="AO454">
            <v>47707102</v>
          </cell>
          <cell r="AP454">
            <v>47707102</v>
          </cell>
          <cell r="AQ454">
            <v>0</v>
          </cell>
          <cell r="AR454" t="str">
            <v>5000635301</v>
          </cell>
          <cell r="AS454" t="str">
            <v>1</v>
          </cell>
          <cell r="AT454" t="str">
            <v>498660</v>
          </cell>
          <cell r="AU454" t="str">
            <v>1</v>
          </cell>
          <cell r="AV454">
            <v>45329</v>
          </cell>
          <cell r="AW454" t="str">
            <v/>
          </cell>
        </row>
        <row r="455">
          <cell r="A455" t="str">
            <v>346-2024</v>
          </cell>
          <cell r="B455" t="str">
            <v>2024</v>
          </cell>
          <cell r="C455" t="str">
            <v>2</v>
          </cell>
          <cell r="D455">
            <v>45292</v>
          </cell>
          <cell r="E455">
            <v>45611</v>
          </cell>
          <cell r="F455" t="str">
            <v>0121-01</v>
          </cell>
          <cell r="G455">
            <v>45329</v>
          </cell>
          <cell r="H455" t="str">
            <v>145</v>
          </cell>
          <cell r="I455" t="str">
            <v>CONTRATO DE PRESTACION DE SERVICIOS PROFESIONALES</v>
          </cell>
          <cell r="J455">
            <v>346</v>
          </cell>
          <cell r="K455">
            <v>45329</v>
          </cell>
          <cell r="L455">
            <v>45504</v>
          </cell>
          <cell r="M455" t="str">
            <v>175</v>
          </cell>
          <cell r="N455" t="str">
            <v>02</v>
          </cell>
          <cell r="O455" t="str">
            <v>ORDENES DE PAGO</v>
          </cell>
          <cell r="P455" t="str">
            <v>817</v>
          </cell>
          <cell r="Q455" t="str">
            <v>406</v>
          </cell>
          <cell r="R45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746.</v>
          </cell>
          <cell r="S455" t="str">
            <v>O23011603400000007672</v>
          </cell>
          <cell r="T455" t="str">
            <v>Contribución acceso efectivo de las mujeres a la justicia con enfoque de género y de la ruta integral de atención para el acceso a la justicia de las mujeres en Bogotá</v>
          </cell>
          <cell r="U455" t="str">
            <v>1-100-F001</v>
          </cell>
          <cell r="V455" t="str">
            <v>VA-RECURSOS DISTRITO</v>
          </cell>
          <cell r="W455" t="str">
            <v>O232020200991122</v>
          </cell>
          <cell r="X455" t="str">
            <v>Servicios de la administración pública relacionados con la salud</v>
          </cell>
          <cell r="Y455" t="str">
            <v>PM/0121/0106/12020277672</v>
          </cell>
          <cell r="Z455" t="str">
            <v/>
          </cell>
          <cell r="AA455" t="str">
            <v>Servicios de prevención, atención y acogida para e</v>
          </cell>
          <cell r="AB455" t="str">
            <v>10</v>
          </cell>
          <cell r="AC455" t="str">
            <v>CONTRATACIÓN DIRECTA</v>
          </cell>
          <cell r="AD455" t="str">
            <v>1013420431</v>
          </cell>
          <cell r="AE455" t="str">
            <v>CC</v>
          </cell>
          <cell r="AF455" t="str">
            <v>1032457464</v>
          </cell>
          <cell r="AG455" t="str">
            <v>ANGIE PAOLA GONZALEZ CASTAÑEDA</v>
          </cell>
          <cell r="AH455" t="str">
            <v>1000017590</v>
          </cell>
          <cell r="AI455" t="str">
            <v>DAYRA MARCELA ALDANA DIAZ</v>
          </cell>
          <cell r="AJ455" t="str">
            <v>1006568368</v>
          </cell>
          <cell r="AK455" t="str">
            <v>GLADYS MARCELA ENCISO GAITAN</v>
          </cell>
          <cell r="AL455">
            <v>17208000</v>
          </cell>
          <cell r="AM455">
            <v>1242800</v>
          </cell>
          <cell r="AN455">
            <v>0</v>
          </cell>
          <cell r="AO455">
            <v>15965200</v>
          </cell>
          <cell r="AP455">
            <v>15965200</v>
          </cell>
          <cell r="AQ455">
            <v>0</v>
          </cell>
          <cell r="AR455" t="str">
            <v>5000635459</v>
          </cell>
          <cell r="AS455" t="str">
            <v>1</v>
          </cell>
          <cell r="AT455" t="str">
            <v>524343</v>
          </cell>
          <cell r="AU455" t="str">
            <v>1</v>
          </cell>
          <cell r="AV455">
            <v>45329</v>
          </cell>
          <cell r="AW455" t="str">
            <v/>
          </cell>
        </row>
        <row r="456">
          <cell r="A456" t="str">
            <v>346-2024</v>
          </cell>
          <cell r="B456" t="str">
            <v>2024</v>
          </cell>
          <cell r="C456" t="str">
            <v>2</v>
          </cell>
          <cell r="D456">
            <v>45292</v>
          </cell>
          <cell r="E456">
            <v>45611</v>
          </cell>
          <cell r="F456" t="str">
            <v>0121-01</v>
          </cell>
          <cell r="G456">
            <v>45329</v>
          </cell>
          <cell r="H456" t="str">
            <v>145</v>
          </cell>
          <cell r="I456" t="str">
            <v>CONTRATO DE PRESTACION DE SERVICIOS PROFESIONALES</v>
          </cell>
          <cell r="J456">
            <v>346</v>
          </cell>
          <cell r="K456">
            <v>45329</v>
          </cell>
          <cell r="L456">
            <v>45504</v>
          </cell>
          <cell r="M456" t="str">
            <v>175</v>
          </cell>
          <cell r="N456" t="str">
            <v>02</v>
          </cell>
          <cell r="O456" t="str">
            <v>ORDENES DE PAGO</v>
          </cell>
          <cell r="P456" t="str">
            <v>817</v>
          </cell>
          <cell r="Q456" t="str">
            <v>406</v>
          </cell>
          <cell r="R45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746.</v>
          </cell>
          <cell r="S456" t="str">
            <v>O23011603400000007672</v>
          </cell>
          <cell r="T456" t="str">
            <v>Contribución acceso efectivo de las mujeres a la justicia con enfoque de género y de la ruta integral de atención para el acceso a la justicia de las mujeres en Bogotá</v>
          </cell>
          <cell r="U456" t="str">
            <v>1-100-F001</v>
          </cell>
          <cell r="V456" t="str">
            <v>VA-RECURSOS DISTRITO</v>
          </cell>
          <cell r="W456" t="str">
            <v>O232020200991122</v>
          </cell>
          <cell r="X456" t="str">
            <v>Servicios de la administración pública relacionados con la salud</v>
          </cell>
          <cell r="Y456" t="str">
            <v>PM/0121/0106/12020277672</v>
          </cell>
          <cell r="Z456" t="str">
            <v/>
          </cell>
          <cell r="AA456" t="str">
            <v>Servicios de prevención, atención y acogida para e</v>
          </cell>
          <cell r="AB456" t="str">
            <v>10</v>
          </cell>
          <cell r="AC456" t="str">
            <v>CONTRATACIÓN DIRECTA</v>
          </cell>
          <cell r="AD456" t="str">
            <v>1013420431</v>
          </cell>
          <cell r="AE456" t="str">
            <v>CC</v>
          </cell>
          <cell r="AF456" t="str">
            <v>1032457464</v>
          </cell>
          <cell r="AG456" t="str">
            <v>ANGIE PAOLA GONZALEZ CASTAÑEDA</v>
          </cell>
          <cell r="AH456" t="str">
            <v>1000017590</v>
          </cell>
          <cell r="AI456" t="str">
            <v>DAYRA MARCELA ALDANA DIAZ</v>
          </cell>
          <cell r="AJ456" t="str">
            <v>1006568368</v>
          </cell>
          <cell r="AK456" t="str">
            <v>GLADYS MARCELA ENCISO GAITAN</v>
          </cell>
          <cell r="AL456">
            <v>21900000</v>
          </cell>
          <cell r="AM456">
            <v>1581667</v>
          </cell>
          <cell r="AN456">
            <v>0</v>
          </cell>
          <cell r="AO456">
            <v>20318333</v>
          </cell>
          <cell r="AP456">
            <v>20318333</v>
          </cell>
          <cell r="AQ456">
            <v>0</v>
          </cell>
          <cell r="AR456" t="str">
            <v>5000635459</v>
          </cell>
          <cell r="AS456" t="str">
            <v>2</v>
          </cell>
          <cell r="AT456" t="str">
            <v>524343</v>
          </cell>
          <cell r="AU456" t="str">
            <v>2</v>
          </cell>
          <cell r="AV456">
            <v>45329</v>
          </cell>
          <cell r="AW456" t="str">
            <v/>
          </cell>
        </row>
        <row r="457">
          <cell r="A457" t="str">
            <v>127255213-8-2024</v>
          </cell>
          <cell r="B457" t="str">
            <v>2024</v>
          </cell>
          <cell r="C457" t="str">
            <v>2</v>
          </cell>
          <cell r="D457">
            <v>45292</v>
          </cell>
          <cell r="E457">
            <v>45611</v>
          </cell>
          <cell r="F457" t="str">
            <v>0121-01</v>
          </cell>
          <cell r="G457">
            <v>45329</v>
          </cell>
          <cell r="H457" t="str">
            <v>28</v>
          </cell>
          <cell r="I457" t="str">
            <v>FACTURAS</v>
          </cell>
          <cell r="J457" t="str">
            <v>127255213-8</v>
          </cell>
          <cell r="K457">
            <v>45329</v>
          </cell>
          <cell r="L457">
            <v>45336</v>
          </cell>
          <cell r="M457" t="str">
            <v>7</v>
          </cell>
          <cell r="N457" t="str">
            <v>02</v>
          </cell>
          <cell r="O457" t="str">
            <v>ORDENES DE PAGO</v>
          </cell>
          <cell r="P457" t="str">
            <v>6</v>
          </cell>
          <cell r="Q457" t="str">
            <v>407</v>
          </cell>
          <cell r="R457" t="str">
            <v>Pagar los servicios públicos para las sedes administrativas y de uso misional de la entidad - Aseo Cio Chapinero Cuenta Contrato 10067009, Energía Cio Chapinero Cliente 0438313-5.</v>
          </cell>
          <cell r="S457" t="str">
            <v>O23011601020000007675</v>
          </cell>
          <cell r="T457" t="str">
            <v>Implementación de la Estrategia de Territorialización de la Política Pública de Mujeres y Equidad de Género a través de las Casas de Igualdad de Oportunidades para las Mujeres en Bogotá</v>
          </cell>
          <cell r="U457" t="str">
            <v>1-100-F001</v>
          </cell>
          <cell r="V457" t="str">
            <v>VA-RECURSOS DISTRITO</v>
          </cell>
          <cell r="W457" t="str">
            <v>O232020200994239</v>
          </cell>
          <cell r="X457" t="str">
            <v>Servicios generales de recolección de otros desechos</v>
          </cell>
          <cell r="Y457" t="str">
            <v>PM/0121/0108/45020227675</v>
          </cell>
          <cell r="Z457" t="str">
            <v/>
          </cell>
          <cell r="AA457" t="str">
            <v>Servicio de promoción de la garantía de derechos</v>
          </cell>
          <cell r="AB457" t="str">
            <v>93</v>
          </cell>
          <cell r="AC457" t="str">
            <v>N/A SERVICIOS PÚBLICOS</v>
          </cell>
          <cell r="AD457" t="str">
            <v>1000455356</v>
          </cell>
          <cell r="AE457" t="str">
            <v>NIT</v>
          </cell>
          <cell r="AF457" t="str">
            <v>860063875</v>
          </cell>
          <cell r="AG457" t="str">
            <v>ENEL COLOMBIA SA ESP</v>
          </cell>
          <cell r="AH457" t="str">
            <v>1000017590</v>
          </cell>
          <cell r="AI457" t="str">
            <v>DAYRA MARCELA ALDANA DIAZ</v>
          </cell>
          <cell r="AJ457" t="str">
            <v>1006568368</v>
          </cell>
          <cell r="AK457" t="str">
            <v>GLADYS MARCELA ENCISO GAITAN</v>
          </cell>
          <cell r="AL457">
            <v>466120</v>
          </cell>
          <cell r="AM457">
            <v>0</v>
          </cell>
          <cell r="AN457">
            <v>0</v>
          </cell>
          <cell r="AO457">
            <v>466120</v>
          </cell>
          <cell r="AP457">
            <v>466120</v>
          </cell>
          <cell r="AQ457">
            <v>0</v>
          </cell>
          <cell r="AR457" t="str">
            <v>5000635470</v>
          </cell>
          <cell r="AS457" t="str">
            <v>1</v>
          </cell>
          <cell r="AT457" t="str">
            <v>485668</v>
          </cell>
          <cell r="AU457" t="str">
            <v>1</v>
          </cell>
          <cell r="AV457">
            <v>45329</v>
          </cell>
          <cell r="AW457" t="str">
            <v/>
          </cell>
        </row>
        <row r="458">
          <cell r="A458" t="str">
            <v>127255213-8-2024</v>
          </cell>
          <cell r="B458" t="str">
            <v>2024</v>
          </cell>
          <cell r="C458" t="str">
            <v>2</v>
          </cell>
          <cell r="D458">
            <v>45292</v>
          </cell>
          <cell r="E458">
            <v>45611</v>
          </cell>
          <cell r="F458" t="str">
            <v>0121-01</v>
          </cell>
          <cell r="G458">
            <v>45329</v>
          </cell>
          <cell r="H458" t="str">
            <v>28</v>
          </cell>
          <cell r="I458" t="str">
            <v>FACTURAS</v>
          </cell>
          <cell r="J458" t="str">
            <v>127255213-8</v>
          </cell>
          <cell r="K458">
            <v>45329</v>
          </cell>
          <cell r="L458">
            <v>45336</v>
          </cell>
          <cell r="M458" t="str">
            <v>7</v>
          </cell>
          <cell r="N458" t="str">
            <v>02</v>
          </cell>
          <cell r="O458" t="str">
            <v>ORDENES DE PAGO</v>
          </cell>
          <cell r="P458" t="str">
            <v>7</v>
          </cell>
          <cell r="Q458" t="str">
            <v>407</v>
          </cell>
          <cell r="R458" t="str">
            <v>Pagar los servicios públicos para las sedes administrativas y de uso misional de la entidad - Aseo Cio Chapinero Cuenta Contrato 10067009, Energía Cio Chapinero Cliente 0438313-5.</v>
          </cell>
          <cell r="S458" t="str">
            <v>O23011601020000007675</v>
          </cell>
          <cell r="T458" t="str">
            <v>Implementación de la Estrategia de Territorialización de la Política Pública de Mujeres y Equidad de Género a través de las Casas de Igualdad de Oportunidades para las Mujeres en Bogotá</v>
          </cell>
          <cell r="U458" t="str">
            <v>1-100-F001</v>
          </cell>
          <cell r="V458" t="str">
            <v>VA-RECURSOS DISTRITO</v>
          </cell>
          <cell r="W458" t="str">
            <v>O232020200886312</v>
          </cell>
          <cell r="X458" t="str">
            <v>Servicios de distribución de electricidad (a comisión o por contrato)</v>
          </cell>
          <cell r="Y458" t="str">
            <v>PM/0121/0108/45020227675</v>
          </cell>
          <cell r="Z458" t="str">
            <v/>
          </cell>
          <cell r="AA458" t="str">
            <v>Servicio de promoción de la garantía de derechos</v>
          </cell>
          <cell r="AB458" t="str">
            <v>93</v>
          </cell>
          <cell r="AC458" t="str">
            <v>N/A SERVICIOS PÚBLICOS</v>
          </cell>
          <cell r="AD458" t="str">
            <v>1000455356</v>
          </cell>
          <cell r="AE458" t="str">
            <v>NIT</v>
          </cell>
          <cell r="AF458" t="str">
            <v>860063875</v>
          </cell>
          <cell r="AG458" t="str">
            <v>ENEL COLOMBIA SA ESP</v>
          </cell>
          <cell r="AH458" t="str">
            <v>1000017590</v>
          </cell>
          <cell r="AI458" t="str">
            <v>DAYRA MARCELA ALDANA DIAZ</v>
          </cell>
          <cell r="AJ458" t="str">
            <v>1006568368</v>
          </cell>
          <cell r="AK458" t="str">
            <v>GLADYS MARCELA ENCISO GAITAN</v>
          </cell>
          <cell r="AL458">
            <v>887370</v>
          </cell>
          <cell r="AM458">
            <v>0</v>
          </cell>
          <cell r="AN458">
            <v>0</v>
          </cell>
          <cell r="AO458">
            <v>887370</v>
          </cell>
          <cell r="AP458">
            <v>887370</v>
          </cell>
          <cell r="AQ458">
            <v>0</v>
          </cell>
          <cell r="AR458" t="str">
            <v>5000635470</v>
          </cell>
          <cell r="AS458" t="str">
            <v>2</v>
          </cell>
          <cell r="AT458" t="str">
            <v>485669</v>
          </cell>
          <cell r="AU458" t="str">
            <v>1</v>
          </cell>
          <cell r="AV458">
            <v>45329</v>
          </cell>
          <cell r="AW458" t="str">
            <v/>
          </cell>
        </row>
        <row r="459">
          <cell r="A459" t="str">
            <v>348-2024</v>
          </cell>
          <cell r="B459" t="str">
            <v>2024</v>
          </cell>
          <cell r="C459" t="str">
            <v>2</v>
          </cell>
          <cell r="D459">
            <v>45292</v>
          </cell>
          <cell r="E459">
            <v>45611</v>
          </cell>
          <cell r="F459" t="str">
            <v>0121-01</v>
          </cell>
          <cell r="G459">
            <v>45329</v>
          </cell>
          <cell r="H459" t="str">
            <v>145</v>
          </cell>
          <cell r="I459" t="str">
            <v>CONTRATO DE PRESTACION DE SERVICIOS PROFESIONALES</v>
          </cell>
          <cell r="J459">
            <v>348</v>
          </cell>
          <cell r="K459">
            <v>45329</v>
          </cell>
          <cell r="L459">
            <v>45504</v>
          </cell>
          <cell r="M459" t="str">
            <v>175</v>
          </cell>
          <cell r="N459" t="str">
            <v>02</v>
          </cell>
          <cell r="O459" t="str">
            <v>ORDENES DE PAGO</v>
          </cell>
          <cell r="P459" t="str">
            <v>818</v>
          </cell>
          <cell r="Q459" t="str">
            <v>408</v>
          </cell>
          <cell r="R45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747.</v>
          </cell>
          <cell r="S459" t="str">
            <v>O23011603400000007672</v>
          </cell>
          <cell r="T459" t="str">
            <v>Contribución acceso efectivo de las mujeres a la justicia con enfoque de género y de la ruta integral de atención para el acceso a la justicia de las mujeres en Bogotá</v>
          </cell>
          <cell r="U459" t="str">
            <v>1-100-F001</v>
          </cell>
          <cell r="V459" t="str">
            <v>VA-RECURSOS DISTRITO</v>
          </cell>
          <cell r="W459" t="str">
            <v>O232020200991122</v>
          </cell>
          <cell r="X459" t="str">
            <v>Servicios de la administración pública relacionados con la salud</v>
          </cell>
          <cell r="Y459" t="str">
            <v>PM/0121/0106/12020277672</v>
          </cell>
          <cell r="Z459" t="str">
            <v/>
          </cell>
          <cell r="AA459" t="str">
            <v>Servicios de prevención, atención y acogida para e</v>
          </cell>
          <cell r="AB459" t="str">
            <v>10</v>
          </cell>
          <cell r="AC459" t="str">
            <v>CONTRATACIÓN DIRECTA</v>
          </cell>
          <cell r="AD459" t="str">
            <v>1000148044</v>
          </cell>
          <cell r="AE459" t="str">
            <v>CC</v>
          </cell>
          <cell r="AF459" t="str">
            <v>52083575</v>
          </cell>
          <cell r="AG459" t="str">
            <v>JHANN KARLA ORJUELA ACOSTA</v>
          </cell>
          <cell r="AH459" t="str">
            <v>1000017590</v>
          </cell>
          <cell r="AI459" t="str">
            <v>DAYRA MARCELA ALDANA DIAZ</v>
          </cell>
          <cell r="AJ459" t="str">
            <v>1004993529</v>
          </cell>
          <cell r="AK459" t="str">
            <v>LUIS GUILLERMO FLECHAS SALCEDO</v>
          </cell>
          <cell r="AL459">
            <v>17208000</v>
          </cell>
          <cell r="AM459">
            <v>860400</v>
          </cell>
          <cell r="AN459">
            <v>0</v>
          </cell>
          <cell r="AO459">
            <v>16347600</v>
          </cell>
          <cell r="AP459">
            <v>16347600</v>
          </cell>
          <cell r="AQ459">
            <v>0</v>
          </cell>
          <cell r="AR459" t="str">
            <v>5000635511</v>
          </cell>
          <cell r="AS459" t="str">
            <v>1</v>
          </cell>
          <cell r="AT459" t="str">
            <v>524347</v>
          </cell>
          <cell r="AU459" t="str">
            <v>1</v>
          </cell>
          <cell r="AV459">
            <v>45329</v>
          </cell>
          <cell r="AW459" t="str">
            <v/>
          </cell>
        </row>
        <row r="460">
          <cell r="A460" t="str">
            <v>348-2024</v>
          </cell>
          <cell r="B460" t="str">
            <v>2024</v>
          </cell>
          <cell r="C460" t="str">
            <v>4</v>
          </cell>
          <cell r="D460">
            <v>45292</v>
          </cell>
          <cell r="E460">
            <v>45611</v>
          </cell>
          <cell r="F460" t="str">
            <v>0121-01</v>
          </cell>
          <cell r="G460">
            <v>45329</v>
          </cell>
          <cell r="H460" t="str">
            <v>145</v>
          </cell>
          <cell r="I460" t="str">
            <v>CONTRATO DE PRESTACION DE SERVICIOS PROFESIONALES</v>
          </cell>
          <cell r="J460">
            <v>348</v>
          </cell>
          <cell r="K460">
            <v>45329</v>
          </cell>
          <cell r="L460">
            <v>45504</v>
          </cell>
          <cell r="M460" t="str">
            <v>175</v>
          </cell>
          <cell r="N460" t="str">
            <v>02</v>
          </cell>
          <cell r="O460" t="str">
            <v>ORDENES DE PAGO</v>
          </cell>
          <cell r="P460" t="str">
            <v>818</v>
          </cell>
          <cell r="Q460" t="str">
            <v>408</v>
          </cell>
          <cell r="R46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747.</v>
          </cell>
          <cell r="S460" t="str">
            <v>O23011603400000007672</v>
          </cell>
          <cell r="T460" t="str">
            <v>Contribución acceso efectivo de las mujeres a la justicia con enfoque de género y de la ruta integral de atención para el acceso a la justicia de las mujeres en Bogotá</v>
          </cell>
          <cell r="U460" t="str">
            <v>1-100-F001</v>
          </cell>
          <cell r="V460" t="str">
            <v>VA-RECURSOS DISTRITO</v>
          </cell>
          <cell r="W460" t="str">
            <v>O232020200991122</v>
          </cell>
          <cell r="X460" t="str">
            <v>Servicios de la administración pública relacionados con la salud</v>
          </cell>
          <cell r="Y460" t="str">
            <v>PM/0121/0106/12020277672</v>
          </cell>
          <cell r="Z460" t="str">
            <v/>
          </cell>
          <cell r="AA460" t="str">
            <v>Servicios de prevención, atención y acogida para e</v>
          </cell>
          <cell r="AB460" t="str">
            <v>10</v>
          </cell>
          <cell r="AC460" t="str">
            <v>CONTRATACIÓN DIRECTA</v>
          </cell>
          <cell r="AD460" t="str">
            <v>1000148044</v>
          </cell>
          <cell r="AE460" t="str">
            <v>CC</v>
          </cell>
          <cell r="AF460" t="str">
            <v>52083575</v>
          </cell>
          <cell r="AG460" t="str">
            <v>JHANN KARLA ORJUELA ACOSTA</v>
          </cell>
          <cell r="AH460" t="str">
            <v>1000017590</v>
          </cell>
          <cell r="AI460" t="str">
            <v>DAYRA MARCELA ALDANA DIAZ</v>
          </cell>
          <cell r="AJ460" t="str">
            <v>1004993529</v>
          </cell>
          <cell r="AK460" t="str">
            <v>LUIS GUILLERMO FLECHAS SALCEDO</v>
          </cell>
          <cell r="AL460">
            <v>21900000</v>
          </cell>
          <cell r="AM460">
            <v>1095000</v>
          </cell>
          <cell r="AN460">
            <v>0</v>
          </cell>
          <cell r="AO460">
            <v>20805000</v>
          </cell>
          <cell r="AP460">
            <v>20805000</v>
          </cell>
          <cell r="AQ460">
            <v>0</v>
          </cell>
          <cell r="AR460" t="str">
            <v>5000635511</v>
          </cell>
          <cell r="AS460" t="str">
            <v>2</v>
          </cell>
          <cell r="AT460" t="str">
            <v>524347</v>
          </cell>
          <cell r="AU460" t="str">
            <v>2</v>
          </cell>
          <cell r="AV460">
            <v>45329</v>
          </cell>
          <cell r="AW460" t="str">
            <v/>
          </cell>
        </row>
        <row r="461">
          <cell r="A461" t="str">
            <v>126932934-6-2024</v>
          </cell>
          <cell r="B461" t="str">
            <v>2024</v>
          </cell>
          <cell r="C461" t="str">
            <v>2</v>
          </cell>
          <cell r="D461">
            <v>45292</v>
          </cell>
          <cell r="E461">
            <v>45611</v>
          </cell>
          <cell r="F461" t="str">
            <v>0121-01</v>
          </cell>
          <cell r="G461">
            <v>45329</v>
          </cell>
          <cell r="H461" t="str">
            <v>28</v>
          </cell>
          <cell r="I461" t="str">
            <v>FACTURAS</v>
          </cell>
          <cell r="J461" t="str">
            <v>126932934-6</v>
          </cell>
          <cell r="K461">
            <v>45329</v>
          </cell>
          <cell r="L461">
            <v>45336</v>
          </cell>
          <cell r="M461" t="str">
            <v>7</v>
          </cell>
          <cell r="N461" t="str">
            <v>02</v>
          </cell>
          <cell r="O461" t="str">
            <v>ORDENES DE PAGO</v>
          </cell>
          <cell r="P461" t="str">
            <v>6</v>
          </cell>
          <cell r="Q461" t="str">
            <v>409</v>
          </cell>
          <cell r="R461" t="str">
            <v>Pagar los servicios públicos para las sedes administrativas y de uso misional de la entidad - Aseo Cio Kennedy Cuenta Contrato 10237401&lt;(&gt; ,&lt;)&gt; Energía Cio Kennedy Cliente 0386609-5,,. ,,</v>
          </cell>
          <cell r="S461" t="str">
            <v>O23011601020000007675</v>
          </cell>
          <cell r="T461" t="str">
            <v>Implementación de la Estrategia de Territorialización de la Política Pública de Mujeres y Equidad de Género a través de las Casas de Igualdad de Oportunidades para las Mujeres en Bogotá</v>
          </cell>
          <cell r="U461" t="str">
            <v>1-100-F001</v>
          </cell>
          <cell r="V461" t="str">
            <v>VA-RECURSOS DISTRITO</v>
          </cell>
          <cell r="W461" t="str">
            <v>O232020200994239</v>
          </cell>
          <cell r="X461" t="str">
            <v>Servicios generales de recolección de otros desechos</v>
          </cell>
          <cell r="Y461" t="str">
            <v>PM/0121/0108/45020227675</v>
          </cell>
          <cell r="Z461" t="str">
            <v/>
          </cell>
          <cell r="AA461" t="str">
            <v>Servicio de promoción de la garantía de derechos</v>
          </cell>
          <cell r="AB461" t="str">
            <v>93</v>
          </cell>
          <cell r="AC461" t="str">
            <v>N/A SERVICIOS PÚBLICOS</v>
          </cell>
          <cell r="AD461" t="str">
            <v>1000455356</v>
          </cell>
          <cell r="AE461" t="str">
            <v>NIT</v>
          </cell>
          <cell r="AF461" t="str">
            <v>860063875</v>
          </cell>
          <cell r="AG461" t="str">
            <v>ENEL COLOMBIA SA ESP</v>
          </cell>
          <cell r="AH461" t="str">
            <v>1000017590</v>
          </cell>
          <cell r="AI461" t="str">
            <v>DAYRA MARCELA ALDANA DIAZ</v>
          </cell>
          <cell r="AJ461" t="str">
            <v>1006568368</v>
          </cell>
          <cell r="AK461" t="str">
            <v>GLADYS MARCELA ENCISO GAITAN</v>
          </cell>
          <cell r="AL461">
            <v>124030</v>
          </cell>
          <cell r="AM461">
            <v>0</v>
          </cell>
          <cell r="AN461">
            <v>0</v>
          </cell>
          <cell r="AO461">
            <v>124030</v>
          </cell>
          <cell r="AP461">
            <v>124030</v>
          </cell>
          <cell r="AQ461">
            <v>0</v>
          </cell>
          <cell r="AR461" t="str">
            <v>5000635548</v>
          </cell>
          <cell r="AS461" t="str">
            <v>1</v>
          </cell>
          <cell r="AT461" t="str">
            <v>485668</v>
          </cell>
          <cell r="AU461" t="str">
            <v>1</v>
          </cell>
          <cell r="AV461">
            <v>45329</v>
          </cell>
          <cell r="AW461" t="str">
            <v/>
          </cell>
        </row>
        <row r="462">
          <cell r="A462" t="str">
            <v>126932934-6-2024</v>
          </cell>
          <cell r="B462" t="str">
            <v>2024</v>
          </cell>
          <cell r="C462" t="str">
            <v>2</v>
          </cell>
          <cell r="D462">
            <v>45292</v>
          </cell>
          <cell r="E462">
            <v>45611</v>
          </cell>
          <cell r="F462" t="str">
            <v>0121-01</v>
          </cell>
          <cell r="G462">
            <v>45329</v>
          </cell>
          <cell r="H462" t="str">
            <v>28</v>
          </cell>
          <cell r="I462" t="str">
            <v>FACTURAS</v>
          </cell>
          <cell r="J462" t="str">
            <v>126932934-6</v>
          </cell>
          <cell r="K462">
            <v>45329</v>
          </cell>
          <cell r="L462">
            <v>45336</v>
          </cell>
          <cell r="M462" t="str">
            <v>7</v>
          </cell>
          <cell r="N462" t="str">
            <v>02</v>
          </cell>
          <cell r="O462" t="str">
            <v>ORDENES DE PAGO</v>
          </cell>
          <cell r="P462" t="str">
            <v>7</v>
          </cell>
          <cell r="Q462" t="str">
            <v>409</v>
          </cell>
          <cell r="R462" t="str">
            <v>Pagar los servicios públicos para las sedes administrativas y de uso misional de la entidad - Aseo Cio Kennedy Cuenta Contrato 10237401&lt;(&gt; ,&lt;)&gt; Energía Cio Kennedy Cliente 0386609-5,,. ,,</v>
          </cell>
          <cell r="S462" t="str">
            <v>O23011601020000007675</v>
          </cell>
          <cell r="T462" t="str">
            <v>Implementación de la Estrategia de Territorialización de la Política Pública de Mujeres y Equidad de Género a través de las Casas de Igualdad de Oportunidades para las Mujeres en Bogotá</v>
          </cell>
          <cell r="U462" t="str">
            <v>1-100-F001</v>
          </cell>
          <cell r="V462" t="str">
            <v>VA-RECURSOS DISTRITO</v>
          </cell>
          <cell r="W462" t="str">
            <v>O232020200886312</v>
          </cell>
          <cell r="X462" t="str">
            <v>Servicios de distribución de electricidad (a comisión o por contrato)</v>
          </cell>
          <cell r="Y462" t="str">
            <v>PM/0121/0108/45020227675</v>
          </cell>
          <cell r="Z462" t="str">
            <v/>
          </cell>
          <cell r="AA462" t="str">
            <v>Servicio de promoción de la garantía de derechos</v>
          </cell>
          <cell r="AB462" t="str">
            <v>93</v>
          </cell>
          <cell r="AC462" t="str">
            <v>N/A SERVICIOS PÚBLICOS</v>
          </cell>
          <cell r="AD462" t="str">
            <v>1000455356</v>
          </cell>
          <cell r="AE462" t="str">
            <v>NIT</v>
          </cell>
          <cell r="AF462" t="str">
            <v>860063875</v>
          </cell>
          <cell r="AG462" t="str">
            <v>ENEL COLOMBIA SA ESP</v>
          </cell>
          <cell r="AH462" t="str">
            <v>1000017590</v>
          </cell>
          <cell r="AI462" t="str">
            <v>DAYRA MARCELA ALDANA DIAZ</v>
          </cell>
          <cell r="AJ462" t="str">
            <v>1006568368</v>
          </cell>
          <cell r="AK462" t="str">
            <v>GLADYS MARCELA ENCISO GAITAN</v>
          </cell>
          <cell r="AL462">
            <v>665280</v>
          </cell>
          <cell r="AM462">
            <v>0</v>
          </cell>
          <cell r="AN462">
            <v>0</v>
          </cell>
          <cell r="AO462">
            <v>665280</v>
          </cell>
          <cell r="AP462">
            <v>665280</v>
          </cell>
          <cell r="AQ462">
            <v>0</v>
          </cell>
          <cell r="AR462" t="str">
            <v>5000635548</v>
          </cell>
          <cell r="AS462" t="str">
            <v>2</v>
          </cell>
          <cell r="AT462" t="str">
            <v>485669</v>
          </cell>
          <cell r="AU462" t="str">
            <v>1</v>
          </cell>
          <cell r="AV462">
            <v>45329</v>
          </cell>
          <cell r="AW462" t="str">
            <v/>
          </cell>
        </row>
        <row r="463">
          <cell r="A463" t="str">
            <v>126752693-4-2024</v>
          </cell>
          <cell r="B463" t="str">
            <v>2024</v>
          </cell>
          <cell r="C463" t="str">
            <v>2</v>
          </cell>
          <cell r="D463">
            <v>45292</v>
          </cell>
          <cell r="E463">
            <v>45611</v>
          </cell>
          <cell r="F463" t="str">
            <v>0121-01</v>
          </cell>
          <cell r="G463">
            <v>45329</v>
          </cell>
          <cell r="H463" t="str">
            <v>28</v>
          </cell>
          <cell r="I463" t="str">
            <v>FACTURAS</v>
          </cell>
          <cell r="J463" t="str">
            <v>126752693-4</v>
          </cell>
          <cell r="K463">
            <v>45329</v>
          </cell>
          <cell r="L463">
            <v>45334</v>
          </cell>
          <cell r="M463" t="str">
            <v>5</v>
          </cell>
          <cell r="N463" t="str">
            <v>02</v>
          </cell>
          <cell r="O463" t="str">
            <v>ORDENES DE PAGO</v>
          </cell>
          <cell r="P463" t="str">
            <v>7</v>
          </cell>
          <cell r="Q463" t="str">
            <v>410</v>
          </cell>
          <cell r="R463" t="str">
            <v>Pagar los servicios públicos para las sedes administrativas y de uso misional de la entidad - Energía Cio Usme P1 Cliente 1643630-8, Cio Usme Cliente 0024864-6. ,,</v>
          </cell>
          <cell r="S463" t="str">
            <v>O23011601020000007675</v>
          </cell>
          <cell r="T463" t="str">
            <v>Implementación de la Estrategia de Territorialización de la Política Pública de Mujeres y Equidad de Género a través de las Casas de Igualdad de Oportunidades para las Mujeres en Bogotá</v>
          </cell>
          <cell r="U463" t="str">
            <v>1-100-F001</v>
          </cell>
          <cell r="V463" t="str">
            <v>VA-RECURSOS DISTRITO</v>
          </cell>
          <cell r="W463" t="str">
            <v>O232020200886312</v>
          </cell>
          <cell r="X463" t="str">
            <v>Servicios de distribución de electricidad (a comisión o por contrato)</v>
          </cell>
          <cell r="Y463" t="str">
            <v>PM/0121/0108/45020227675</v>
          </cell>
          <cell r="Z463" t="str">
            <v/>
          </cell>
          <cell r="AA463" t="str">
            <v>Servicio de promoción de la garantía de derechos</v>
          </cell>
          <cell r="AB463" t="str">
            <v>93</v>
          </cell>
          <cell r="AC463" t="str">
            <v>N/A SERVICIOS PÚBLICOS</v>
          </cell>
          <cell r="AD463" t="str">
            <v>1000455356</v>
          </cell>
          <cell r="AE463" t="str">
            <v>NIT</v>
          </cell>
          <cell r="AF463" t="str">
            <v>860063875</v>
          </cell>
          <cell r="AG463" t="str">
            <v>ENEL COLOMBIA SA ESP</v>
          </cell>
          <cell r="AH463" t="str">
            <v>1000017590</v>
          </cell>
          <cell r="AI463" t="str">
            <v>DAYRA MARCELA ALDANA DIAZ</v>
          </cell>
          <cell r="AJ463" t="str">
            <v>1006568368</v>
          </cell>
          <cell r="AK463" t="str">
            <v>GLADYS MARCELA ENCISO GAITAN</v>
          </cell>
          <cell r="AL463">
            <v>647480</v>
          </cell>
          <cell r="AM463">
            <v>0</v>
          </cell>
          <cell r="AN463">
            <v>0</v>
          </cell>
          <cell r="AO463">
            <v>647480</v>
          </cell>
          <cell r="AP463">
            <v>647480</v>
          </cell>
          <cell r="AQ463">
            <v>0</v>
          </cell>
          <cell r="AR463" t="str">
            <v>5000635562</v>
          </cell>
          <cell r="AS463" t="str">
            <v>1</v>
          </cell>
          <cell r="AT463" t="str">
            <v>485669</v>
          </cell>
          <cell r="AU463" t="str">
            <v>1</v>
          </cell>
          <cell r="AV463">
            <v>45329</v>
          </cell>
          <cell r="AW463" t="str">
            <v/>
          </cell>
        </row>
        <row r="464">
          <cell r="A464" t="str">
            <v>123734998-2024</v>
          </cell>
          <cell r="B464" t="str">
            <v>2024</v>
          </cell>
          <cell r="C464" t="str">
            <v>2</v>
          </cell>
          <cell r="D464">
            <v>45292</v>
          </cell>
          <cell r="E464">
            <v>45611</v>
          </cell>
          <cell r="F464" t="str">
            <v>0121-01</v>
          </cell>
          <cell r="G464">
            <v>45329</v>
          </cell>
          <cell r="H464" t="str">
            <v>28</v>
          </cell>
          <cell r="I464" t="str">
            <v>FACTURAS</v>
          </cell>
          <cell r="J464">
            <v>123734998</v>
          </cell>
          <cell r="K464">
            <v>45327</v>
          </cell>
          <cell r="L464">
            <v>45345</v>
          </cell>
          <cell r="M464" t="str">
            <v>18</v>
          </cell>
          <cell r="N464" t="str">
            <v>02</v>
          </cell>
          <cell r="O464" t="str">
            <v>ORDENES DE PAGO</v>
          </cell>
          <cell r="P464" t="str">
            <v>3</v>
          </cell>
          <cell r="Q464" t="str">
            <v>411</v>
          </cell>
          <cell r="R464" t="str">
            <v>Amparar los gastos de servicios públicos de la Secretaría Distrital de la Mujer. Aseo Bodega Almacén Cuenta de Contrato 10048326</v>
          </cell>
          <cell r="S464" t="str">
            <v>O21202020090494229</v>
          </cell>
          <cell r="T464" t="str">
            <v>Servicios de recolección de otros materiales reciclables no peligrosos</v>
          </cell>
          <cell r="U464" t="str">
            <v>1-100-F001</v>
          </cell>
          <cell r="V464" t="str">
            <v>VA-RECURSOS DISTRITO</v>
          </cell>
          <cell r="W464" t="str">
            <v>000000000000000000121</v>
          </cell>
          <cell r="X464" t="str">
            <v>0121 - Programa Funcionamiento - SECRETARÍA DISTRITAL DE LA MUJER</v>
          </cell>
          <cell r="Y464" t="str">
            <v>PM/0121/0001/FUNC</v>
          </cell>
          <cell r="Z464" t="str">
            <v/>
          </cell>
          <cell r="AA464" t="str">
            <v>FUNCIONAMIENTO SECRETARÍA DISTRITAL DE LA MUJER</v>
          </cell>
          <cell r="AB464" t="str">
            <v>93</v>
          </cell>
          <cell r="AC464" t="str">
            <v>N/A SERVICIOS PÚBLICOS</v>
          </cell>
          <cell r="AD464" t="str">
            <v>1000452505</v>
          </cell>
          <cell r="AE464" t="str">
            <v>NIT</v>
          </cell>
          <cell r="AF464" t="str">
            <v>830123461</v>
          </cell>
          <cell r="AG464" t="str">
            <v>LIMPIEZA METROPOLITANA S A E S P Y PODRA UTILIZAR LA SIGLA LIME S A E S P</v>
          </cell>
          <cell r="AH464" t="str">
            <v>1000017590</v>
          </cell>
          <cell r="AI464" t="str">
            <v>DAYRA MARCELA ALDANA DIAZ</v>
          </cell>
          <cell r="AJ464" t="str">
            <v>1000017590</v>
          </cell>
          <cell r="AK464" t="str">
            <v>DAYRA MARCELA ALDANA DIAZ</v>
          </cell>
          <cell r="AL464">
            <v>740090</v>
          </cell>
          <cell r="AM464">
            <v>0</v>
          </cell>
          <cell r="AN464">
            <v>0</v>
          </cell>
          <cell r="AO464">
            <v>740090</v>
          </cell>
          <cell r="AP464">
            <v>740090</v>
          </cell>
          <cell r="AQ464">
            <v>0</v>
          </cell>
          <cell r="AR464" t="str">
            <v>5000635810</v>
          </cell>
          <cell r="AS464" t="str">
            <v>1</v>
          </cell>
          <cell r="AT464" t="str">
            <v>485380</v>
          </cell>
          <cell r="AU464" t="str">
            <v>4</v>
          </cell>
          <cell r="AV464">
            <v>45329</v>
          </cell>
          <cell r="AW464" t="str">
            <v/>
          </cell>
        </row>
        <row r="465">
          <cell r="A465" t="str">
            <v>123729139-2024</v>
          </cell>
          <cell r="B465" t="str">
            <v>2024</v>
          </cell>
          <cell r="C465" t="str">
            <v>2</v>
          </cell>
          <cell r="D465">
            <v>45292</v>
          </cell>
          <cell r="E465">
            <v>45611</v>
          </cell>
          <cell r="F465" t="str">
            <v>0121-01</v>
          </cell>
          <cell r="G465">
            <v>45329</v>
          </cell>
          <cell r="H465" t="str">
            <v>28</v>
          </cell>
          <cell r="I465" t="str">
            <v>FACTURAS</v>
          </cell>
          <cell r="J465">
            <v>123729139</v>
          </cell>
          <cell r="K465">
            <v>45327</v>
          </cell>
          <cell r="L465">
            <v>45345</v>
          </cell>
          <cell r="M465" t="str">
            <v>18</v>
          </cell>
          <cell r="N465" t="str">
            <v>02</v>
          </cell>
          <cell r="O465" t="str">
            <v>ORDENES DE PAGO</v>
          </cell>
          <cell r="P465" t="str">
            <v>3</v>
          </cell>
          <cell r="Q465" t="str">
            <v>412</v>
          </cell>
          <cell r="R465" t="str">
            <v>Amparar los gastos de servicios públicos de la Secretaría Distrital de la Mujer. Aseo Sede Central de la Secretaria Distrital de la Mujer ubicada en la Calle 26 No.69-76 Torre 1P9, Oficina901 Cuenta de Contrato12299972, Oficina 902 Cuenta de Contrato12299973, Oficina 903 Cuenta de Contrato 12299974,Oficina 904 Contrato 12299975, Oficina 905 Cuenta de Contrato 12299976.   ,,</v>
          </cell>
          <cell r="S465" t="str">
            <v>O21202020090494229</v>
          </cell>
          <cell r="T465" t="str">
            <v>Servicios de recolección de otros materiales reciclables no peligrosos</v>
          </cell>
          <cell r="U465" t="str">
            <v>1-100-F001</v>
          </cell>
          <cell r="V465" t="str">
            <v>VA-RECURSOS DISTRITO</v>
          </cell>
          <cell r="W465" t="str">
            <v>000000000000000000121</v>
          </cell>
          <cell r="X465" t="str">
            <v>0121 - Programa Funcionamiento - SECRETARÍA DISTRITAL DE LA MUJER</v>
          </cell>
          <cell r="Y465" t="str">
            <v>PM/0121/0001/FUNC</v>
          </cell>
          <cell r="Z465" t="str">
            <v/>
          </cell>
          <cell r="AA465" t="str">
            <v>FUNCIONAMIENTO SECRETARÍA DISTRITAL DE LA MUJER</v>
          </cell>
          <cell r="AB465" t="str">
            <v>93</v>
          </cell>
          <cell r="AC465" t="str">
            <v>N/A SERVICIOS PÚBLICOS</v>
          </cell>
          <cell r="AD465" t="str">
            <v>1000661220</v>
          </cell>
          <cell r="AE465" t="str">
            <v>NIT</v>
          </cell>
          <cell r="AF465" t="str">
            <v>901144843</v>
          </cell>
          <cell r="AG465" t="str">
            <v>BOGOTA LIMPIA S.A.S. E.S.P.</v>
          </cell>
          <cell r="AH465" t="str">
            <v>1000017590</v>
          </cell>
          <cell r="AI465" t="str">
            <v>DAYRA MARCELA ALDANA DIAZ</v>
          </cell>
          <cell r="AJ465" t="str">
            <v>1000017590</v>
          </cell>
          <cell r="AK465" t="str">
            <v>DAYRA MARCELA ALDANA DIAZ</v>
          </cell>
          <cell r="AL465">
            <v>464650</v>
          </cell>
          <cell r="AM465">
            <v>0</v>
          </cell>
          <cell r="AN465">
            <v>0</v>
          </cell>
          <cell r="AO465">
            <v>464650</v>
          </cell>
          <cell r="AP465">
            <v>464650</v>
          </cell>
          <cell r="AQ465">
            <v>0</v>
          </cell>
          <cell r="AR465" t="str">
            <v>5000635823</v>
          </cell>
          <cell r="AS465" t="str">
            <v>1</v>
          </cell>
          <cell r="AT465" t="str">
            <v>485380</v>
          </cell>
          <cell r="AU465" t="str">
            <v>4</v>
          </cell>
          <cell r="AV465">
            <v>45329</v>
          </cell>
          <cell r="AW465" t="str">
            <v/>
          </cell>
        </row>
        <row r="466">
          <cell r="A466" t="str">
            <v>124602698-2024</v>
          </cell>
          <cell r="B466" t="str">
            <v>2024</v>
          </cell>
          <cell r="C466" t="str">
            <v>2</v>
          </cell>
          <cell r="D466">
            <v>45292</v>
          </cell>
          <cell r="E466">
            <v>45611</v>
          </cell>
          <cell r="F466" t="str">
            <v>0121-01</v>
          </cell>
          <cell r="G466">
            <v>45329</v>
          </cell>
          <cell r="H466" t="str">
            <v>28</v>
          </cell>
          <cell r="I466" t="str">
            <v>FACTURAS</v>
          </cell>
          <cell r="J466">
            <v>124602698</v>
          </cell>
          <cell r="K466">
            <v>45327</v>
          </cell>
          <cell r="L466">
            <v>45343</v>
          </cell>
          <cell r="M466" t="str">
            <v>16</v>
          </cell>
          <cell r="N466" t="str">
            <v>02</v>
          </cell>
          <cell r="O466" t="str">
            <v>ORDENES DE PAGO</v>
          </cell>
          <cell r="P466" t="str">
            <v>3</v>
          </cell>
          <cell r="Q466" t="str">
            <v>413</v>
          </cell>
          <cell r="R466" t="str">
            <v>Amparar los gastos de servicios públicos de la Secretaría Distrital de la Mujer.  Aseo Archivo Central Cuenta Contrato 12345104,,</v>
          </cell>
          <cell r="S466" t="str">
            <v>O21202020080686312</v>
          </cell>
          <cell r="T466" t="str">
            <v>Servicios de distribución de electricidad (a comisión o por contrato)</v>
          </cell>
          <cell r="U466" t="str">
            <v>1-100-F001</v>
          </cell>
          <cell r="V466" t="str">
            <v>VA-RECURSOS DISTRITO</v>
          </cell>
          <cell r="W466" t="str">
            <v>000000000000000000121</v>
          </cell>
          <cell r="X466" t="str">
            <v>0121 - Programa Funcionamiento - SECRETARÍA DISTRITAL DE LA MUJER</v>
          </cell>
          <cell r="Y466" t="str">
            <v>PM/0121/0001/FUNC</v>
          </cell>
          <cell r="Z466" t="str">
            <v/>
          </cell>
          <cell r="AA466" t="str">
            <v>FUNCIONAMIENTO SECRETARÍA DISTRITAL DE LA MUJER</v>
          </cell>
          <cell r="AB466" t="str">
            <v>93</v>
          </cell>
          <cell r="AC466" t="str">
            <v>N/A SERVICIOS PÚBLICOS</v>
          </cell>
          <cell r="AD466" t="str">
            <v>1000523336</v>
          </cell>
          <cell r="AE466" t="str">
            <v>NIT</v>
          </cell>
          <cell r="AF466" t="str">
            <v>830048122</v>
          </cell>
          <cell r="AG466" t="str">
            <v>CIUDAD LIMPIA BOGOTA S A E S P</v>
          </cell>
          <cell r="AH466" t="str">
            <v>1000017590</v>
          </cell>
          <cell r="AI466" t="str">
            <v>DAYRA MARCELA ALDANA DIAZ</v>
          </cell>
          <cell r="AJ466" t="str">
            <v>1000017590</v>
          </cell>
          <cell r="AK466" t="str">
            <v>DAYRA MARCELA ALDANA DIAZ</v>
          </cell>
          <cell r="AL466">
            <v>56410</v>
          </cell>
          <cell r="AM466">
            <v>56410</v>
          </cell>
          <cell r="AN466">
            <v>0</v>
          </cell>
          <cell r="AO466">
            <v>0</v>
          </cell>
          <cell r="AP466">
            <v>0</v>
          </cell>
          <cell r="AQ466">
            <v>0</v>
          </cell>
          <cell r="AR466" t="str">
            <v>5000635825</v>
          </cell>
          <cell r="AS466" t="str">
            <v>1</v>
          </cell>
          <cell r="AT466" t="str">
            <v>485380</v>
          </cell>
          <cell r="AU466" t="str">
            <v>1</v>
          </cell>
          <cell r="AV466">
            <v>45329</v>
          </cell>
          <cell r="AW466" t="str">
            <v/>
          </cell>
        </row>
        <row r="467">
          <cell r="A467" t="str">
            <v>343-2024</v>
          </cell>
          <cell r="B467" t="str">
            <v>2024</v>
          </cell>
          <cell r="C467" t="str">
            <v>4</v>
          </cell>
          <cell r="D467">
            <v>45292</v>
          </cell>
          <cell r="E467">
            <v>45611</v>
          </cell>
          <cell r="F467" t="str">
            <v>0121-01</v>
          </cell>
          <cell r="G467">
            <v>45329</v>
          </cell>
          <cell r="H467" t="str">
            <v>145</v>
          </cell>
          <cell r="I467" t="str">
            <v>CONTRATO DE PRESTACION DE SERVICIOS PROFESIONALES</v>
          </cell>
          <cell r="J467">
            <v>343</v>
          </cell>
          <cell r="K467">
            <v>45329</v>
          </cell>
          <cell r="L467">
            <v>45504</v>
          </cell>
          <cell r="M467" t="str">
            <v>175</v>
          </cell>
          <cell r="N467" t="str">
            <v>02</v>
          </cell>
          <cell r="O467" t="str">
            <v>ORDENES DE PAGO</v>
          </cell>
          <cell r="P467" t="str">
            <v>740</v>
          </cell>
          <cell r="Q467" t="str">
            <v>414</v>
          </cell>
          <cell r="R467" t="str">
            <v>Apoyar la formulación e implementación de acciones afirmativas dirigidas a la transformación de imaginarios, representaciones y estereotipos de las distintas formas de discriminación contra las mujeres en toda sus diferencias y diversidad. PC 1010</v>
          </cell>
          <cell r="S467" t="str">
            <v>O23011601050000007671</v>
          </cell>
          <cell r="T467" t="str">
            <v>Implementación de acciones afirmativas dirigidas a las mujeres con enfoque diferencial y de género en Bogotá</v>
          </cell>
          <cell r="U467" t="str">
            <v>1-100-F001</v>
          </cell>
          <cell r="V467" t="str">
            <v>VA-RECURSOS DISTRITO</v>
          </cell>
          <cell r="W467" t="str">
            <v>O232020200991122</v>
          </cell>
          <cell r="X467" t="str">
            <v>Servicios de la administración pública relacionados con la salud</v>
          </cell>
          <cell r="Y467" t="str">
            <v>PM/0121/0108/45020327671</v>
          </cell>
          <cell r="Z467" t="str">
            <v/>
          </cell>
          <cell r="AA467" t="str">
            <v>Servicio de promoción de la garantía de derechos</v>
          </cell>
          <cell r="AB467" t="str">
            <v>10</v>
          </cell>
          <cell r="AC467" t="str">
            <v>CONTRATACIÓN DIRECTA</v>
          </cell>
          <cell r="AD467" t="str">
            <v>1012361514</v>
          </cell>
          <cell r="AE467" t="str">
            <v>CC</v>
          </cell>
          <cell r="AF467" t="str">
            <v>1020806705</v>
          </cell>
          <cell r="AG467" t="str">
            <v>VALERIA  CABRERA BERNAL</v>
          </cell>
          <cell r="AH467" t="str">
            <v>1000017590</v>
          </cell>
          <cell r="AI467" t="str">
            <v>DAYRA MARCELA ALDANA DIAZ</v>
          </cell>
          <cell r="AJ467" t="str">
            <v>1004993529</v>
          </cell>
          <cell r="AK467" t="str">
            <v>LUIS GUILLERMO FLECHAS SALCEDO</v>
          </cell>
          <cell r="AL467">
            <v>5775000</v>
          </cell>
          <cell r="AM467">
            <v>34999</v>
          </cell>
          <cell r="AN467">
            <v>0</v>
          </cell>
          <cell r="AO467">
            <v>5740001</v>
          </cell>
          <cell r="AP467">
            <v>5740001</v>
          </cell>
          <cell r="AQ467">
            <v>0</v>
          </cell>
          <cell r="AR467" t="str">
            <v>5000635830</v>
          </cell>
          <cell r="AS467" t="str">
            <v>1</v>
          </cell>
          <cell r="AT467" t="str">
            <v>516077</v>
          </cell>
          <cell r="AU467" t="str">
            <v>1</v>
          </cell>
          <cell r="AV467">
            <v>45329</v>
          </cell>
          <cell r="AW467" t="str">
            <v/>
          </cell>
        </row>
        <row r="468">
          <cell r="A468" t="str">
            <v>343-2024</v>
          </cell>
          <cell r="B468" t="str">
            <v>2024</v>
          </cell>
          <cell r="C468" t="str">
            <v>2</v>
          </cell>
          <cell r="D468">
            <v>45292</v>
          </cell>
          <cell r="E468">
            <v>45611</v>
          </cell>
          <cell r="F468" t="str">
            <v>0121-01</v>
          </cell>
          <cell r="G468">
            <v>45329</v>
          </cell>
          <cell r="H468" t="str">
            <v>145</v>
          </cell>
          <cell r="I468" t="str">
            <v>CONTRATO DE PRESTACION DE SERVICIOS PROFESIONALES</v>
          </cell>
          <cell r="J468">
            <v>343</v>
          </cell>
          <cell r="K468">
            <v>45329</v>
          </cell>
          <cell r="L468">
            <v>45504</v>
          </cell>
          <cell r="M468" t="str">
            <v>175</v>
          </cell>
          <cell r="N468" t="str">
            <v>02</v>
          </cell>
          <cell r="O468" t="str">
            <v>ORDENES DE PAGO</v>
          </cell>
          <cell r="P468" t="str">
            <v>740</v>
          </cell>
          <cell r="Q468" t="str">
            <v>414</v>
          </cell>
          <cell r="R468" t="str">
            <v>Apoyar la formulación e implementación de acciones afirmativas dirigidas a la transformación de imaginarios, representaciones y estereotipos de las distintas formas de discriminación contra las mujeres en toda sus diferencias y diversidad. PC 1010</v>
          </cell>
          <cell r="S468" t="str">
            <v>O23011601050000007671</v>
          </cell>
          <cell r="T468" t="str">
            <v>Implementación de acciones afirmativas dirigidas a las mujeres con enfoque diferencial y de género en Bogotá</v>
          </cell>
          <cell r="U468" t="str">
            <v>1-100-F001</v>
          </cell>
          <cell r="V468" t="str">
            <v>VA-RECURSOS DISTRITO</v>
          </cell>
          <cell r="W468" t="str">
            <v>O232020200991122</v>
          </cell>
          <cell r="X468" t="str">
            <v>Servicios de la administración pública relacionados con la salud</v>
          </cell>
          <cell r="Y468" t="str">
            <v>PM/0121/0108/45020227671</v>
          </cell>
          <cell r="Z468" t="str">
            <v/>
          </cell>
          <cell r="AA468" t="str">
            <v>Servicio de promoción de la garantía de derechos</v>
          </cell>
          <cell r="AB468" t="str">
            <v>10</v>
          </cell>
          <cell r="AC468" t="str">
            <v>CONTRATACIÓN DIRECTA</v>
          </cell>
          <cell r="AD468" t="str">
            <v>1012361514</v>
          </cell>
          <cell r="AE468" t="str">
            <v>CC</v>
          </cell>
          <cell r="AF468" t="str">
            <v>1020806705</v>
          </cell>
          <cell r="AG468" t="str">
            <v>VALERIA  CABRERA BERNAL</v>
          </cell>
          <cell r="AH468" t="str">
            <v>1000017590</v>
          </cell>
          <cell r="AI468" t="str">
            <v>DAYRA MARCELA ALDANA DIAZ</v>
          </cell>
          <cell r="AJ468" t="str">
            <v>1004993529</v>
          </cell>
          <cell r="AK468" t="str">
            <v>LUIS GUILLERMO FLECHAS SALCEDO</v>
          </cell>
          <cell r="AL468">
            <v>9625000</v>
          </cell>
          <cell r="AM468">
            <v>58334</v>
          </cell>
          <cell r="AN468">
            <v>0</v>
          </cell>
          <cell r="AO468">
            <v>9566666</v>
          </cell>
          <cell r="AP468">
            <v>9566666</v>
          </cell>
          <cell r="AQ468">
            <v>0</v>
          </cell>
          <cell r="AR468" t="str">
            <v>5000635830</v>
          </cell>
          <cell r="AS468" t="str">
            <v>2</v>
          </cell>
          <cell r="AT468" t="str">
            <v>516077</v>
          </cell>
          <cell r="AU468" t="str">
            <v>2</v>
          </cell>
          <cell r="AV468">
            <v>45329</v>
          </cell>
          <cell r="AW468" t="str">
            <v/>
          </cell>
        </row>
        <row r="469">
          <cell r="A469" t="str">
            <v>343-2024</v>
          </cell>
          <cell r="B469" t="str">
            <v>2024</v>
          </cell>
          <cell r="C469" t="str">
            <v>4</v>
          </cell>
          <cell r="D469">
            <v>45292</v>
          </cell>
          <cell r="E469">
            <v>45611</v>
          </cell>
          <cell r="F469" t="str">
            <v>0121-01</v>
          </cell>
          <cell r="G469">
            <v>45329</v>
          </cell>
          <cell r="H469" t="str">
            <v>145</v>
          </cell>
          <cell r="I469" t="str">
            <v>CONTRATO DE PRESTACION DE SERVICIOS PROFESIONALES</v>
          </cell>
          <cell r="J469">
            <v>343</v>
          </cell>
          <cell r="K469">
            <v>45329</v>
          </cell>
          <cell r="L469">
            <v>45504</v>
          </cell>
          <cell r="M469" t="str">
            <v>175</v>
          </cell>
          <cell r="N469" t="str">
            <v>02</v>
          </cell>
          <cell r="O469" t="str">
            <v>ORDENES DE PAGO</v>
          </cell>
          <cell r="P469" t="str">
            <v>740</v>
          </cell>
          <cell r="Q469" t="str">
            <v>414</v>
          </cell>
          <cell r="R469" t="str">
            <v>Apoyar la formulación e implementación de acciones afirmativas dirigidas a la transformación de imaginarios, representaciones y estereotipos de las distintas formas de discriminación contra las mujeres en toda sus diferencias y diversidad. PC 1010</v>
          </cell>
          <cell r="S469" t="str">
            <v>O23011601050000007671</v>
          </cell>
          <cell r="T469" t="str">
            <v>Implementación de acciones afirmativas dirigidas a las mujeres con enfoque diferencial y de género en Bogotá</v>
          </cell>
          <cell r="U469" t="str">
            <v>1-100-F001</v>
          </cell>
          <cell r="V469" t="str">
            <v>VA-RECURSOS DISTRITO</v>
          </cell>
          <cell r="W469" t="str">
            <v>O232020200991122</v>
          </cell>
          <cell r="X469" t="str">
            <v>Servicios de la administración pública relacionados con la salud</v>
          </cell>
          <cell r="Y469" t="str">
            <v>PM/0121/0108/45020227671</v>
          </cell>
          <cell r="Z469" t="str">
            <v/>
          </cell>
          <cell r="AA469" t="str">
            <v>Servicio de promoción de la garantía de derechos</v>
          </cell>
          <cell r="AB469" t="str">
            <v>10</v>
          </cell>
          <cell r="AC469" t="str">
            <v>CONTRATACIÓN DIRECTA</v>
          </cell>
          <cell r="AD469" t="str">
            <v>1012361514</v>
          </cell>
          <cell r="AE469" t="str">
            <v>CC</v>
          </cell>
          <cell r="AF469" t="str">
            <v>1020806705</v>
          </cell>
          <cell r="AG469" t="str">
            <v>VALERIA  CABRERA BERNAL</v>
          </cell>
          <cell r="AH469" t="str">
            <v>1000017590</v>
          </cell>
          <cell r="AI469" t="str">
            <v>DAYRA MARCELA ALDANA DIAZ</v>
          </cell>
          <cell r="AJ469" t="str">
            <v>1004993529</v>
          </cell>
          <cell r="AK469" t="str">
            <v>LUIS GUILLERMO FLECHAS SALCEDO</v>
          </cell>
          <cell r="AL469">
            <v>9625000</v>
          </cell>
          <cell r="AM469">
            <v>58334</v>
          </cell>
          <cell r="AN469">
            <v>0</v>
          </cell>
          <cell r="AO469">
            <v>9566666</v>
          </cell>
          <cell r="AP469">
            <v>9566666</v>
          </cell>
          <cell r="AQ469">
            <v>0</v>
          </cell>
          <cell r="AR469" t="str">
            <v>5000635830</v>
          </cell>
          <cell r="AS469" t="str">
            <v>3</v>
          </cell>
          <cell r="AT469" t="str">
            <v>516077</v>
          </cell>
          <cell r="AU469" t="str">
            <v>3</v>
          </cell>
          <cell r="AV469">
            <v>45329</v>
          </cell>
          <cell r="AW469" t="str">
            <v/>
          </cell>
        </row>
        <row r="470">
          <cell r="A470" t="str">
            <v>343-2024</v>
          </cell>
          <cell r="B470" t="str">
            <v>2024</v>
          </cell>
          <cell r="C470" t="str">
            <v>4</v>
          </cell>
          <cell r="D470">
            <v>45292</v>
          </cell>
          <cell r="E470">
            <v>45611</v>
          </cell>
          <cell r="F470" t="str">
            <v>0121-01</v>
          </cell>
          <cell r="G470">
            <v>45329</v>
          </cell>
          <cell r="H470" t="str">
            <v>145</v>
          </cell>
          <cell r="I470" t="str">
            <v>CONTRATO DE PRESTACION DE SERVICIOS PROFESIONALES</v>
          </cell>
          <cell r="J470">
            <v>343</v>
          </cell>
          <cell r="K470">
            <v>45329</v>
          </cell>
          <cell r="L470">
            <v>45504</v>
          </cell>
          <cell r="M470" t="str">
            <v>175</v>
          </cell>
          <cell r="N470" t="str">
            <v>02</v>
          </cell>
          <cell r="O470" t="str">
            <v>ORDENES DE PAGO</v>
          </cell>
          <cell r="P470" t="str">
            <v>740</v>
          </cell>
          <cell r="Q470" t="str">
            <v>414</v>
          </cell>
          <cell r="R470" t="str">
            <v>Apoyar la formulación e implementación de acciones afirmativas dirigidas a la transformación de imaginarios, representaciones y estereotipos de las distintas formas de discriminación contra las mujeres en toda sus diferencias y diversidad. PC 1010</v>
          </cell>
          <cell r="S470" t="str">
            <v>O23011601050000007671</v>
          </cell>
          <cell r="T470" t="str">
            <v>Implementación de acciones afirmativas dirigidas a las mujeres con enfoque diferencial y de género en Bogotá</v>
          </cell>
          <cell r="U470" t="str">
            <v>1-100-F001</v>
          </cell>
          <cell r="V470" t="str">
            <v>VA-RECURSOS DISTRITO</v>
          </cell>
          <cell r="W470" t="str">
            <v>O232020200991122</v>
          </cell>
          <cell r="X470" t="str">
            <v>Servicios de la administración pública relacionados con la salud</v>
          </cell>
          <cell r="Y470" t="str">
            <v>PM/0121/0108/45020307671</v>
          </cell>
          <cell r="Z470" t="str">
            <v/>
          </cell>
          <cell r="AA470" t="str">
            <v>Servicio de promoción de la garantía de derechos</v>
          </cell>
          <cell r="AB470" t="str">
            <v>10</v>
          </cell>
          <cell r="AC470" t="str">
            <v>CONTRATACIÓN DIRECTA</v>
          </cell>
          <cell r="AD470" t="str">
            <v>1012361514</v>
          </cell>
          <cell r="AE470" t="str">
            <v>CC</v>
          </cell>
          <cell r="AF470" t="str">
            <v>1020806705</v>
          </cell>
          <cell r="AG470" t="str">
            <v>VALERIA  CABRERA BERNAL</v>
          </cell>
          <cell r="AH470" t="str">
            <v>1000017590</v>
          </cell>
          <cell r="AI470" t="str">
            <v>DAYRA MARCELA ALDANA DIAZ</v>
          </cell>
          <cell r="AJ470" t="str">
            <v>1004993529</v>
          </cell>
          <cell r="AK470" t="str">
            <v>LUIS GUILLERMO FLECHAS SALCEDO</v>
          </cell>
          <cell r="AL470">
            <v>13475000</v>
          </cell>
          <cell r="AM470">
            <v>81667</v>
          </cell>
          <cell r="AN470">
            <v>0</v>
          </cell>
          <cell r="AO470">
            <v>13393333</v>
          </cell>
          <cell r="AP470">
            <v>13393333</v>
          </cell>
          <cell r="AQ470">
            <v>0</v>
          </cell>
          <cell r="AR470" t="str">
            <v>5000635830</v>
          </cell>
          <cell r="AS470" t="str">
            <v>4</v>
          </cell>
          <cell r="AT470" t="str">
            <v>516077</v>
          </cell>
          <cell r="AU470" t="str">
            <v>4</v>
          </cell>
          <cell r="AV470">
            <v>45329</v>
          </cell>
          <cell r="AW470" t="str">
            <v/>
          </cell>
        </row>
        <row r="471">
          <cell r="A471" t="str">
            <v>353-2024</v>
          </cell>
          <cell r="B471" t="str">
            <v>2024</v>
          </cell>
          <cell r="C471" t="str">
            <v>4</v>
          </cell>
          <cell r="D471">
            <v>45292</v>
          </cell>
          <cell r="E471">
            <v>45611</v>
          </cell>
          <cell r="F471" t="str">
            <v>0121-01</v>
          </cell>
          <cell r="G471">
            <v>45329</v>
          </cell>
          <cell r="H471" t="str">
            <v>145</v>
          </cell>
          <cell r="I471" t="str">
            <v>CONTRATO DE PRESTACION DE SERVICIOS PROFESIONALES</v>
          </cell>
          <cell r="J471">
            <v>353</v>
          </cell>
          <cell r="K471">
            <v>45330</v>
          </cell>
          <cell r="L471">
            <v>45504</v>
          </cell>
          <cell r="M471" t="str">
            <v>174</v>
          </cell>
          <cell r="N471" t="str">
            <v>02</v>
          </cell>
          <cell r="O471" t="str">
            <v>ORDENES DE PAGO</v>
          </cell>
          <cell r="P471" t="str">
            <v>158</v>
          </cell>
          <cell r="Q471" t="str">
            <v>415</v>
          </cell>
          <cell r="R471" t="str">
            <v>Prestar servicios profesionales para gestionar la consolidación de la Estrategia Territorial de las manzanas del cuidado a través de la articulación interinstitucional del Sistema Distrital de Cuidado. PC 103</v>
          </cell>
          <cell r="S471" t="str">
            <v>O23011601060000007718</v>
          </cell>
          <cell r="T471" t="str">
            <v>Implementación del Sistema Distrital de Cuidado en Bogotá</v>
          </cell>
          <cell r="U471" t="str">
            <v>1-100-F001</v>
          </cell>
          <cell r="V471" t="str">
            <v>VA-RECURSOS DISTRITO</v>
          </cell>
          <cell r="W471" t="str">
            <v>O232020200991122</v>
          </cell>
          <cell r="X471" t="str">
            <v>Servicios de la administración pública relacionados con la salud</v>
          </cell>
          <cell r="Y471" t="str">
            <v>PM/0121/0111/45020227718</v>
          </cell>
          <cell r="Z471" t="str">
            <v/>
          </cell>
          <cell r="AA471" t="str">
            <v>Servicio de coordinación del Sistema Distrital de</v>
          </cell>
          <cell r="AB471" t="str">
            <v>10</v>
          </cell>
          <cell r="AC471" t="str">
            <v>CONTRATACIÓN DIRECTA</v>
          </cell>
          <cell r="AD471" t="str">
            <v>1009266781</v>
          </cell>
          <cell r="AE471" t="str">
            <v>CC</v>
          </cell>
          <cell r="AF471" t="str">
            <v>30399541</v>
          </cell>
          <cell r="AG471" t="str">
            <v>MARCELA  LONDOÑO RUIZ</v>
          </cell>
          <cell r="AH471" t="str">
            <v>1000017590</v>
          </cell>
          <cell r="AI471" t="str">
            <v>DAYRA MARCELA ALDANA DIAZ</v>
          </cell>
          <cell r="AJ471" t="str">
            <v>1004993529</v>
          </cell>
          <cell r="AK471" t="str">
            <v>LUIS GUILLERMO FLECHAS SALCEDO</v>
          </cell>
          <cell r="AL471">
            <v>31827000</v>
          </cell>
          <cell r="AM471">
            <v>1591350</v>
          </cell>
          <cell r="AN471">
            <v>0</v>
          </cell>
          <cell r="AO471">
            <v>30235650</v>
          </cell>
          <cell r="AP471">
            <v>30235650</v>
          </cell>
          <cell r="AQ471">
            <v>0</v>
          </cell>
          <cell r="AR471" t="str">
            <v>5000635833</v>
          </cell>
          <cell r="AS471" t="str">
            <v>1</v>
          </cell>
          <cell r="AT471" t="str">
            <v>494940</v>
          </cell>
          <cell r="AU471" t="str">
            <v>1</v>
          </cell>
          <cell r="AV471">
            <v>45329</v>
          </cell>
          <cell r="AW471" t="str">
            <v/>
          </cell>
        </row>
        <row r="472">
          <cell r="A472" t="str">
            <v>378-2024</v>
          </cell>
          <cell r="B472" t="str">
            <v>2024</v>
          </cell>
          <cell r="C472" t="str">
            <v>2</v>
          </cell>
          <cell r="D472">
            <v>45292</v>
          </cell>
          <cell r="E472">
            <v>45611</v>
          </cell>
          <cell r="F472" t="str">
            <v>0121-01</v>
          </cell>
          <cell r="G472">
            <v>45329</v>
          </cell>
          <cell r="H472" t="str">
            <v>17</v>
          </cell>
          <cell r="I472" t="str">
            <v>CONTRATO DE ARRENDAMIENTO</v>
          </cell>
          <cell r="J472">
            <v>378</v>
          </cell>
          <cell r="K472">
            <v>45329</v>
          </cell>
          <cell r="L472">
            <v>45657</v>
          </cell>
          <cell r="M472" t="str">
            <v>328</v>
          </cell>
          <cell r="N472" t="str">
            <v>02</v>
          </cell>
          <cell r="O472" t="str">
            <v>ORDENES DE PAGO</v>
          </cell>
          <cell r="P472" t="str">
            <v>506</v>
          </cell>
          <cell r="Q472" t="str">
            <v>416</v>
          </cell>
          <cell r="R472" t="str">
            <v>Contratar a título de arrendamiento un bien inmueble para la operación del modelo de atención: Casa de Igualdad de Oportunidades para las mujeres en la localidad de PUENTE ARANDA. PC 316.</v>
          </cell>
          <cell r="S472" t="str">
            <v>O23011601020000007675</v>
          </cell>
          <cell r="T472" t="str">
            <v>Implementación de la Estrategia de Territorialización de la Política Pública de Mujeres y Equidad de Género a través de las Casas de Igualdad de Oportunidades para las Mujeres en Bogotá</v>
          </cell>
          <cell r="U472" t="str">
            <v>1-100-F001</v>
          </cell>
          <cell r="V472" t="str">
            <v>VA-RECURSOS DISTRITO</v>
          </cell>
          <cell r="W472" t="str">
            <v>O232020200772112</v>
          </cell>
          <cell r="X472" t="str">
            <v>Servicios de alquiler o arrendamiento con o sin opción de compra, relativos a bienes inmuebles no residenciales (diferentes a vivienda), propios o arrendados</v>
          </cell>
          <cell r="Y472" t="str">
            <v>PM/0121/0108/45020227675</v>
          </cell>
          <cell r="Z472" t="str">
            <v/>
          </cell>
          <cell r="AA472" t="str">
            <v>Servicio de promoción de la garantía de derechos</v>
          </cell>
          <cell r="AB472" t="str">
            <v>10</v>
          </cell>
          <cell r="AC472" t="str">
            <v>CONTRATACIÓN DIRECTA</v>
          </cell>
          <cell r="AD472" t="str">
            <v>1001223000</v>
          </cell>
          <cell r="AE472" t="str">
            <v>NIT</v>
          </cell>
          <cell r="AF472" t="str">
            <v>830110297</v>
          </cell>
          <cell r="AG472" t="str">
            <v>INTER NEGOCIOS SAS</v>
          </cell>
          <cell r="AH472" t="str">
            <v>1000017590</v>
          </cell>
          <cell r="AI472" t="str">
            <v>DAYRA MARCELA ALDANA DIAZ</v>
          </cell>
          <cell r="AJ472" t="str">
            <v>1004993529</v>
          </cell>
          <cell r="AK472" t="str">
            <v>LUIS GUILLERMO FLECHAS SALCEDO</v>
          </cell>
          <cell r="AL472">
            <v>23500007</v>
          </cell>
          <cell r="AM472">
            <v>0</v>
          </cell>
          <cell r="AN472">
            <v>0</v>
          </cell>
          <cell r="AO472">
            <v>23500007</v>
          </cell>
          <cell r="AP472">
            <v>23500007</v>
          </cell>
          <cell r="AQ472">
            <v>0</v>
          </cell>
          <cell r="AR472" t="str">
            <v>5000635861</v>
          </cell>
          <cell r="AS472" t="str">
            <v>1</v>
          </cell>
          <cell r="AT472" t="str">
            <v>504888</v>
          </cell>
          <cell r="AU472" t="str">
            <v>1</v>
          </cell>
          <cell r="AV472">
            <v>45329</v>
          </cell>
          <cell r="AW472" t="str">
            <v/>
          </cell>
        </row>
        <row r="473">
          <cell r="A473" t="str">
            <v>378-2024</v>
          </cell>
          <cell r="B473" t="str">
            <v>2024</v>
          </cell>
          <cell r="C473" t="str">
            <v>2</v>
          </cell>
          <cell r="D473">
            <v>45292</v>
          </cell>
          <cell r="E473">
            <v>45611</v>
          </cell>
          <cell r="F473" t="str">
            <v>0121-01</v>
          </cell>
          <cell r="G473">
            <v>45329</v>
          </cell>
          <cell r="H473" t="str">
            <v>17</v>
          </cell>
          <cell r="I473" t="str">
            <v>CONTRATO DE ARRENDAMIENTO</v>
          </cell>
          <cell r="J473">
            <v>378</v>
          </cell>
          <cell r="K473">
            <v>45329</v>
          </cell>
          <cell r="L473">
            <v>45657</v>
          </cell>
          <cell r="M473" t="str">
            <v>328</v>
          </cell>
          <cell r="N473" t="str">
            <v>02</v>
          </cell>
          <cell r="O473" t="str">
            <v>ORDENES DE PAGO</v>
          </cell>
          <cell r="P473" t="str">
            <v>827</v>
          </cell>
          <cell r="Q473" t="str">
            <v>416</v>
          </cell>
          <cell r="R473" t="str">
            <v>Contratar a título de arrendamiento un bien inmueble para la operación del modelo de atención: Casa de Igualdad de Oportunidades para las mujeres en la localidad de PUENTE ARANDA. PC 316.</v>
          </cell>
          <cell r="S473" t="str">
            <v>O23011601020000007675</v>
          </cell>
          <cell r="T473" t="str">
            <v>Implementación de la Estrategia de Territorialización de la Política Pública de Mujeres y Equidad de Género a través de las Casas de Igualdad de Oportunidades para las Mujeres en Bogotá</v>
          </cell>
          <cell r="U473" t="str">
            <v>1-100-F001</v>
          </cell>
          <cell r="V473" t="str">
            <v>VA-RECURSOS DISTRITO</v>
          </cell>
          <cell r="W473" t="str">
            <v>O232020200772112</v>
          </cell>
          <cell r="X473" t="str">
            <v>Servicios de alquiler o arrendamiento con o sin opción de compra, relativos a bienes inmuebles no residenciales (diferentes a vivienda), propios o arrendados</v>
          </cell>
          <cell r="Y473" t="str">
            <v>PM/0121/0108/45020227675</v>
          </cell>
          <cell r="Z473" t="str">
            <v/>
          </cell>
          <cell r="AA473" t="str">
            <v>Servicio de promoción de la garantía de derechos</v>
          </cell>
          <cell r="AB473" t="str">
            <v>10</v>
          </cell>
          <cell r="AC473" t="str">
            <v>CONTRATACIÓN DIRECTA</v>
          </cell>
          <cell r="AD473" t="str">
            <v>1001223000</v>
          </cell>
          <cell r="AE473" t="str">
            <v>NIT</v>
          </cell>
          <cell r="AF473" t="str">
            <v>830110297</v>
          </cell>
          <cell r="AG473" t="str">
            <v>INTER NEGOCIOS SAS</v>
          </cell>
          <cell r="AH473" t="str">
            <v>1000017590</v>
          </cell>
          <cell r="AI473" t="str">
            <v>DAYRA MARCELA ALDANA DIAZ</v>
          </cell>
          <cell r="AJ473" t="str">
            <v>1004993529</v>
          </cell>
          <cell r="AK473" t="str">
            <v>LUIS GUILLERMO FLECHAS SALCEDO</v>
          </cell>
          <cell r="AL473">
            <v>36499993</v>
          </cell>
          <cell r="AM473">
            <v>0</v>
          </cell>
          <cell r="AN473">
            <v>0</v>
          </cell>
          <cell r="AO473">
            <v>36499993</v>
          </cell>
          <cell r="AP473">
            <v>21499993</v>
          </cell>
          <cell r="AQ473">
            <v>15000000</v>
          </cell>
          <cell r="AR473" t="str">
            <v>5000635861</v>
          </cell>
          <cell r="AS473" t="str">
            <v>2</v>
          </cell>
          <cell r="AT473" t="str">
            <v>524496</v>
          </cell>
          <cell r="AU473" t="str">
            <v>1</v>
          </cell>
          <cell r="AV473">
            <v>45329</v>
          </cell>
          <cell r="AW473" t="str">
            <v/>
          </cell>
        </row>
        <row r="474">
          <cell r="A474" t="str">
            <v>371-2024</v>
          </cell>
          <cell r="B474" t="str">
            <v>2024</v>
          </cell>
          <cell r="C474" t="str">
            <v>2</v>
          </cell>
          <cell r="D474">
            <v>45292</v>
          </cell>
          <cell r="E474">
            <v>45611</v>
          </cell>
          <cell r="F474" t="str">
            <v>0121-01</v>
          </cell>
          <cell r="G474">
            <v>45329</v>
          </cell>
          <cell r="H474" t="str">
            <v>17</v>
          </cell>
          <cell r="I474" t="str">
            <v>CONTRATO DE ARRENDAMIENTO</v>
          </cell>
          <cell r="J474">
            <v>371</v>
          </cell>
          <cell r="K474">
            <v>45329</v>
          </cell>
          <cell r="L474">
            <v>45657</v>
          </cell>
          <cell r="M474" t="str">
            <v>328</v>
          </cell>
          <cell r="N474" t="str">
            <v>02</v>
          </cell>
          <cell r="O474" t="str">
            <v>ORDENES DE PAGO</v>
          </cell>
          <cell r="P474" t="str">
            <v>505</v>
          </cell>
          <cell r="Q474" t="str">
            <v>417</v>
          </cell>
          <cell r="R474" t="str">
            <v>Contratar a título de arrendamiento un bien inmueble para la operación del modelo de atención: Casa de Igualdad de Oportunidades para las mujeres en la localidad de BOSA. PC 308.</v>
          </cell>
          <cell r="S474" t="str">
            <v>O23011601020000007675</v>
          </cell>
          <cell r="T474" t="str">
            <v>Implementación de la Estrategia de Territorialización de la Política Pública de Mujeres y Equidad de Género a través de las Casas de Igualdad de Oportunidades para las Mujeres en Bogotá</v>
          </cell>
          <cell r="U474" t="str">
            <v>1-100-F001</v>
          </cell>
          <cell r="V474" t="str">
            <v>VA-RECURSOS DISTRITO</v>
          </cell>
          <cell r="W474" t="str">
            <v>O232020200772112</v>
          </cell>
          <cell r="X474" t="str">
            <v>Servicios de alquiler o arrendamiento con o sin opción de compra, relativos a bienes inmuebles no residenciales (diferentes a vivienda), propios o arrendados</v>
          </cell>
          <cell r="Y474" t="str">
            <v>PM/0121/0108/45020227675</v>
          </cell>
          <cell r="Z474" t="str">
            <v/>
          </cell>
          <cell r="AA474" t="str">
            <v>Servicio de promoción de la garantía de derechos</v>
          </cell>
          <cell r="AB474" t="str">
            <v>10</v>
          </cell>
          <cell r="AC474" t="str">
            <v>CONTRATACIÓN DIRECTA</v>
          </cell>
          <cell r="AD474" t="str">
            <v>1003893110</v>
          </cell>
          <cell r="AE474" t="str">
            <v>CC</v>
          </cell>
          <cell r="AF474" t="str">
            <v>19370586</v>
          </cell>
          <cell r="AG474" t="str">
            <v>OLIMPO  MEDINA RIVERA</v>
          </cell>
          <cell r="AH474" t="str">
            <v>1000017590</v>
          </cell>
          <cell r="AI474" t="str">
            <v>DAYRA MARCELA ALDANA DIAZ</v>
          </cell>
          <cell r="AJ474" t="str">
            <v>1004993529</v>
          </cell>
          <cell r="AK474" t="str">
            <v>LUIS GUILLERMO FLECHAS SALCEDO</v>
          </cell>
          <cell r="AL474">
            <v>46409110</v>
          </cell>
          <cell r="AM474">
            <v>0</v>
          </cell>
          <cell r="AN474">
            <v>0</v>
          </cell>
          <cell r="AO474">
            <v>46409110</v>
          </cell>
          <cell r="AP474">
            <v>46409110</v>
          </cell>
          <cell r="AQ474">
            <v>0</v>
          </cell>
          <cell r="AR474" t="str">
            <v>5000635865</v>
          </cell>
          <cell r="AS474" t="str">
            <v>1</v>
          </cell>
          <cell r="AT474" t="str">
            <v>504857</v>
          </cell>
          <cell r="AU474" t="str">
            <v>1</v>
          </cell>
          <cell r="AV474">
            <v>45329</v>
          </cell>
          <cell r="AW474" t="str">
            <v/>
          </cell>
        </row>
        <row r="475">
          <cell r="A475" t="str">
            <v>371-2024</v>
          </cell>
          <cell r="B475" t="str">
            <v>2024</v>
          </cell>
          <cell r="C475" t="str">
            <v>2</v>
          </cell>
          <cell r="D475">
            <v>45292</v>
          </cell>
          <cell r="E475">
            <v>45611</v>
          </cell>
          <cell r="F475" t="str">
            <v>0121-01</v>
          </cell>
          <cell r="G475">
            <v>45329</v>
          </cell>
          <cell r="H475" t="str">
            <v>17</v>
          </cell>
          <cell r="I475" t="str">
            <v>CONTRATO DE ARRENDAMIENTO</v>
          </cell>
          <cell r="J475">
            <v>371</v>
          </cell>
          <cell r="K475">
            <v>45329</v>
          </cell>
          <cell r="L475">
            <v>45657</v>
          </cell>
          <cell r="M475" t="str">
            <v>328</v>
          </cell>
          <cell r="N475" t="str">
            <v>02</v>
          </cell>
          <cell r="O475" t="str">
            <v>ORDENES DE PAGO</v>
          </cell>
          <cell r="P475" t="str">
            <v>828</v>
          </cell>
          <cell r="Q475" t="str">
            <v>417</v>
          </cell>
          <cell r="R475" t="str">
            <v>Contratar a título de arrendamiento un bien inmueble para la operación del modelo de atención: Casa de Igualdad de Oportunidades para las mujeres en la localidad de BOSA. PC 308.</v>
          </cell>
          <cell r="S475" t="str">
            <v>O23011601020000007675</v>
          </cell>
          <cell r="T475" t="str">
            <v>Implementación de la Estrategia de Territorialización de la Política Pública de Mujeres y Equidad de Género a través de las Casas de Igualdad de Oportunidades para las Mujeres en Bogotá</v>
          </cell>
          <cell r="U475" t="str">
            <v>1-100-F001</v>
          </cell>
          <cell r="V475" t="str">
            <v>VA-RECURSOS DISTRITO</v>
          </cell>
          <cell r="W475" t="str">
            <v>O232020200772112</v>
          </cell>
          <cell r="X475" t="str">
            <v>Servicios de alquiler o arrendamiento con o sin opción de compra, relativos a bienes inmuebles no residenciales (diferentes a vivienda), propios o arrendados</v>
          </cell>
          <cell r="Y475" t="str">
            <v>PM/0121/0108/45020227675</v>
          </cell>
          <cell r="Z475" t="str">
            <v/>
          </cell>
          <cell r="AA475" t="str">
            <v>Servicio de promoción de la garantía de derechos</v>
          </cell>
          <cell r="AB475" t="str">
            <v>10</v>
          </cell>
          <cell r="AC475" t="str">
            <v>CONTRATACIÓN DIRECTA</v>
          </cell>
          <cell r="AD475" t="str">
            <v>1003893110</v>
          </cell>
          <cell r="AE475" t="str">
            <v>CC</v>
          </cell>
          <cell r="AF475" t="str">
            <v>19370586</v>
          </cell>
          <cell r="AG475" t="str">
            <v>OLIMPO  MEDINA RIVERA</v>
          </cell>
          <cell r="AH475" t="str">
            <v>1000017590</v>
          </cell>
          <cell r="AI475" t="str">
            <v>DAYRA MARCELA ALDANA DIAZ</v>
          </cell>
          <cell r="AJ475" t="str">
            <v>1004993529</v>
          </cell>
          <cell r="AK475" t="str">
            <v>LUIS GUILLERMO FLECHAS SALCEDO</v>
          </cell>
          <cell r="AL475">
            <v>70515896</v>
          </cell>
          <cell r="AM475">
            <v>0</v>
          </cell>
          <cell r="AN475">
            <v>0</v>
          </cell>
          <cell r="AO475">
            <v>70515896</v>
          </cell>
          <cell r="AP475">
            <v>43023620</v>
          </cell>
          <cell r="AQ475">
            <v>27492276</v>
          </cell>
          <cell r="AR475" t="str">
            <v>5000635865</v>
          </cell>
          <cell r="AS475" t="str">
            <v>2</v>
          </cell>
          <cell r="AT475" t="str">
            <v>524497</v>
          </cell>
          <cell r="AU475" t="str">
            <v>1</v>
          </cell>
          <cell r="AV475">
            <v>45329</v>
          </cell>
          <cell r="AW475" t="str">
            <v/>
          </cell>
        </row>
        <row r="476">
          <cell r="A476" t="str">
            <v>351-2024</v>
          </cell>
          <cell r="B476" t="str">
            <v>2024</v>
          </cell>
          <cell r="C476" t="str">
            <v>2</v>
          </cell>
          <cell r="D476">
            <v>45292</v>
          </cell>
          <cell r="E476">
            <v>45611</v>
          </cell>
          <cell r="F476" t="str">
            <v>0121-01</v>
          </cell>
          <cell r="G476">
            <v>45329</v>
          </cell>
          <cell r="H476" t="str">
            <v>145</v>
          </cell>
          <cell r="I476" t="str">
            <v>CONTRATO DE PRESTACION DE SERVICIOS PROFESIONALES</v>
          </cell>
          <cell r="J476">
            <v>351</v>
          </cell>
          <cell r="K476">
            <v>45330</v>
          </cell>
          <cell r="L476">
            <v>45504</v>
          </cell>
          <cell r="M476" t="str">
            <v>174</v>
          </cell>
          <cell r="N476" t="str">
            <v>02</v>
          </cell>
          <cell r="O476" t="str">
            <v>ORDENES DE PAGO</v>
          </cell>
          <cell r="P476" t="str">
            <v>156</v>
          </cell>
          <cell r="Q476" t="str">
            <v>418</v>
          </cell>
          <cell r="R476" t="str">
            <v>Prestar servicios profesionales para gestionar la consolidación de la Estrategia Territorial de las manzanas del cuidado a través de la articulación interinstitucional del Sistema Distrital de Cuidado. PC 102.</v>
          </cell>
          <cell r="S476" t="str">
            <v>O23011601060000007718</v>
          </cell>
          <cell r="T476" t="str">
            <v>Implementación del Sistema Distrital de Cuidado en Bogotá</v>
          </cell>
          <cell r="U476" t="str">
            <v>1-100-F001</v>
          </cell>
          <cell r="V476" t="str">
            <v>VA-RECURSOS DISTRITO</v>
          </cell>
          <cell r="W476" t="str">
            <v>O232020200991122</v>
          </cell>
          <cell r="X476" t="str">
            <v>Servicios de la administración pública relacionados con la salud</v>
          </cell>
          <cell r="Y476" t="str">
            <v>PM/0121/0111/45020227718</v>
          </cell>
          <cell r="Z476" t="str">
            <v/>
          </cell>
          <cell r="AA476" t="str">
            <v>Servicio de coordinación del Sistema Distrital de</v>
          </cell>
          <cell r="AB476" t="str">
            <v>10</v>
          </cell>
          <cell r="AC476" t="str">
            <v>CONTRATACIÓN DIRECTA</v>
          </cell>
          <cell r="AD476" t="str">
            <v>1000161069</v>
          </cell>
          <cell r="AE476" t="str">
            <v>CC</v>
          </cell>
          <cell r="AF476" t="str">
            <v>1030633303</v>
          </cell>
          <cell r="AG476" t="str">
            <v>LAURA ALEJANDRA NARANJO MORENO</v>
          </cell>
          <cell r="AH476" t="str">
            <v>1000017590</v>
          </cell>
          <cell r="AI476" t="str">
            <v>DAYRA MARCELA ALDANA DIAZ</v>
          </cell>
          <cell r="AJ476" t="str">
            <v>1004993529</v>
          </cell>
          <cell r="AK476" t="str">
            <v>LUIS GUILLERMO FLECHAS SALCEDO</v>
          </cell>
          <cell r="AL476">
            <v>31827000</v>
          </cell>
          <cell r="AM476">
            <v>1591350</v>
          </cell>
          <cell r="AN476">
            <v>0</v>
          </cell>
          <cell r="AO476">
            <v>30235650</v>
          </cell>
          <cell r="AP476">
            <v>30235650</v>
          </cell>
          <cell r="AQ476">
            <v>0</v>
          </cell>
          <cell r="AR476" t="str">
            <v>5000635878</v>
          </cell>
          <cell r="AS476" t="str">
            <v>1</v>
          </cell>
          <cell r="AT476" t="str">
            <v>494928</v>
          </cell>
          <cell r="AU476" t="str">
            <v>1</v>
          </cell>
          <cell r="AV476">
            <v>45329</v>
          </cell>
          <cell r="AW476" t="str">
            <v/>
          </cell>
        </row>
        <row r="477">
          <cell r="A477" t="str">
            <v>367-2024</v>
          </cell>
          <cell r="B477" t="str">
            <v>2024</v>
          </cell>
          <cell r="C477" t="str">
            <v>4</v>
          </cell>
          <cell r="D477">
            <v>45292</v>
          </cell>
          <cell r="E477">
            <v>45611</v>
          </cell>
          <cell r="F477" t="str">
            <v>0121-01</v>
          </cell>
          <cell r="G477">
            <v>45330</v>
          </cell>
          <cell r="H477" t="str">
            <v>145</v>
          </cell>
          <cell r="I477" t="str">
            <v>CONTRATO DE PRESTACION DE SERVICIOS PROFESIONALES</v>
          </cell>
          <cell r="J477">
            <v>367</v>
          </cell>
          <cell r="K477">
            <v>45330</v>
          </cell>
          <cell r="L477">
            <v>45504</v>
          </cell>
          <cell r="M477" t="str">
            <v>174</v>
          </cell>
          <cell r="N477" t="str">
            <v>02</v>
          </cell>
          <cell r="O477" t="str">
            <v>ORDENES DE PAGO</v>
          </cell>
          <cell r="P477" t="str">
            <v>799</v>
          </cell>
          <cell r="Q477" t="str">
            <v>419</v>
          </cell>
          <cell r="R477" t="str">
            <v>Prestar servicios profesionales para apoyar jurídicamente a la Dirección de Talento Humano en los trámites que se requieran. PC 1025.</v>
          </cell>
          <cell r="S477" t="str">
            <v>O23011605560000007662</v>
          </cell>
          <cell r="T477" t="str">
            <v>Fortalecimiento a la gestión institucional de la SDMujer en Bogotá</v>
          </cell>
          <cell r="U477" t="str">
            <v>1-100-F001</v>
          </cell>
          <cell r="V477" t="str">
            <v>VA-RECURSOS DISTRITO</v>
          </cell>
          <cell r="W477" t="str">
            <v>O232020200991114</v>
          </cell>
          <cell r="X477" t="str">
            <v>Servicios de planificación económica, social y estadística de la administración publica</v>
          </cell>
          <cell r="Y477" t="str">
            <v>PM/0121/0103/45990077662</v>
          </cell>
          <cell r="Z477" t="str">
            <v/>
          </cell>
          <cell r="AA477" t="str">
            <v>IGUALDAD DE OPORTUNIDADES Y DESARROLLO DE CAPACIDA</v>
          </cell>
          <cell r="AB477" t="str">
            <v>10</v>
          </cell>
          <cell r="AC477" t="str">
            <v>CONTRATACIÓN DIRECTA</v>
          </cell>
          <cell r="AD477" t="str">
            <v>1000782928</v>
          </cell>
          <cell r="AE477" t="str">
            <v>CC</v>
          </cell>
          <cell r="AF477" t="str">
            <v>52778841</v>
          </cell>
          <cell r="AG477" t="str">
            <v>ANDREA  TORRES ROA</v>
          </cell>
          <cell r="AH477" t="str">
            <v>1000017590</v>
          </cell>
          <cell r="AI477" t="str">
            <v>DAYRA MARCELA ALDANA DIAZ</v>
          </cell>
          <cell r="AJ477" t="str">
            <v>1004993529</v>
          </cell>
          <cell r="AK477" t="str">
            <v>LUIS GUILLERMO FLECHAS SALCEDO</v>
          </cell>
          <cell r="AL477">
            <v>57000000</v>
          </cell>
          <cell r="AM477">
            <v>2533333</v>
          </cell>
          <cell r="AN477">
            <v>0</v>
          </cell>
          <cell r="AO477">
            <v>54466667</v>
          </cell>
          <cell r="AP477">
            <v>54466667</v>
          </cell>
          <cell r="AQ477">
            <v>0</v>
          </cell>
          <cell r="AR477" t="str">
            <v>5000635910</v>
          </cell>
          <cell r="AS477" t="str">
            <v>1</v>
          </cell>
          <cell r="AT477" t="str">
            <v>522985</v>
          </cell>
          <cell r="AU477" t="str">
            <v>1</v>
          </cell>
          <cell r="AV477">
            <v>45330</v>
          </cell>
          <cell r="AW477" t="str">
            <v/>
          </cell>
        </row>
        <row r="478">
          <cell r="A478" t="str">
            <v>331-2024</v>
          </cell>
          <cell r="B478" t="str">
            <v>2024</v>
          </cell>
          <cell r="C478" t="str">
            <v>2</v>
          </cell>
          <cell r="D478">
            <v>45292</v>
          </cell>
          <cell r="E478">
            <v>45611</v>
          </cell>
          <cell r="F478" t="str">
            <v>0121-01</v>
          </cell>
          <cell r="G478">
            <v>45330</v>
          </cell>
          <cell r="H478" t="str">
            <v>145</v>
          </cell>
          <cell r="I478" t="str">
            <v>CONTRATO DE PRESTACION DE SERVICIOS PROFESIONALES</v>
          </cell>
          <cell r="J478">
            <v>331</v>
          </cell>
          <cell r="K478">
            <v>45329</v>
          </cell>
          <cell r="L478">
            <v>45504</v>
          </cell>
          <cell r="M478" t="str">
            <v>175</v>
          </cell>
          <cell r="N478" t="str">
            <v>02</v>
          </cell>
          <cell r="O478" t="str">
            <v>ORDENES DE PAGO</v>
          </cell>
          <cell r="P478" t="str">
            <v>558</v>
          </cell>
          <cell r="Q478" t="str">
            <v>420</v>
          </cell>
          <cell r="R478" t="str">
            <v>Prestación de servicios profesionales relacionados con la documentación, operación, implementación y funcionamiento del proceso de correspondencia y del Sistema de Gestión Documental de la Secretaría Distrital de la Mujer. PC 1047.</v>
          </cell>
          <cell r="S478" t="str">
            <v>O23011605560000007662</v>
          </cell>
          <cell r="T478" t="str">
            <v>Fortalecimiento a la gestión institucional de la SDMujer en Bogotá</v>
          </cell>
          <cell r="U478" t="str">
            <v>1-100-F001</v>
          </cell>
          <cell r="V478" t="str">
            <v>VA-RECURSOS DISTRITO</v>
          </cell>
          <cell r="W478" t="str">
            <v>O232020200991114</v>
          </cell>
          <cell r="X478" t="str">
            <v>Servicios de planificación económica, social y estadística de la administración publica</v>
          </cell>
          <cell r="Y478" t="str">
            <v>PM/0121/0108/45990177662</v>
          </cell>
          <cell r="Z478" t="str">
            <v/>
          </cell>
          <cell r="AA478" t="str">
            <v>Servicio de promoción de la garantía de derechos</v>
          </cell>
          <cell r="AB478" t="str">
            <v>10</v>
          </cell>
          <cell r="AC478" t="str">
            <v>CONTRATACIÓN DIRECTA</v>
          </cell>
          <cell r="AD478" t="str">
            <v>1002029354</v>
          </cell>
          <cell r="AE478" t="str">
            <v>CC</v>
          </cell>
          <cell r="AF478" t="str">
            <v>53074795</v>
          </cell>
          <cell r="AG478" t="str">
            <v>MYRIAM AMPARO RODRIGUEZ ANDRADE</v>
          </cell>
          <cell r="AH478" t="str">
            <v>1000017590</v>
          </cell>
          <cell r="AI478" t="str">
            <v>DAYRA MARCELA ALDANA DIAZ</v>
          </cell>
          <cell r="AJ478" t="str">
            <v>1004993529</v>
          </cell>
          <cell r="AK478" t="str">
            <v>LUIS GUILLERMO FLECHAS SALCEDO</v>
          </cell>
          <cell r="AL478">
            <v>32500000</v>
          </cell>
          <cell r="AM478">
            <v>3833333</v>
          </cell>
          <cell r="AN478">
            <v>0</v>
          </cell>
          <cell r="AO478">
            <v>28666667</v>
          </cell>
          <cell r="AP478">
            <v>28666667</v>
          </cell>
          <cell r="AQ478">
            <v>0</v>
          </cell>
          <cell r="AR478" t="str">
            <v>5000635917</v>
          </cell>
          <cell r="AS478" t="str">
            <v>1</v>
          </cell>
          <cell r="AT478" t="str">
            <v>506085</v>
          </cell>
          <cell r="AU478" t="str">
            <v>1</v>
          </cell>
          <cell r="AV478">
            <v>45330</v>
          </cell>
          <cell r="AW478" t="str">
            <v/>
          </cell>
        </row>
        <row r="479">
          <cell r="A479" t="str">
            <v>366-2024</v>
          </cell>
          <cell r="B479" t="str">
            <v>2024</v>
          </cell>
          <cell r="C479" t="str">
            <v>2</v>
          </cell>
          <cell r="D479">
            <v>45292</v>
          </cell>
          <cell r="E479">
            <v>45611</v>
          </cell>
          <cell r="F479" t="str">
            <v>0121-01</v>
          </cell>
          <cell r="G479">
            <v>45330</v>
          </cell>
          <cell r="H479" t="str">
            <v>145</v>
          </cell>
          <cell r="I479" t="str">
            <v>CONTRATO DE PRESTACION DE SERVICIOS PROFESIONALES</v>
          </cell>
          <cell r="J479">
            <v>366</v>
          </cell>
          <cell r="K479">
            <v>45329</v>
          </cell>
          <cell r="L479">
            <v>45504</v>
          </cell>
          <cell r="M479" t="str">
            <v>175</v>
          </cell>
          <cell r="N479" t="str">
            <v>02</v>
          </cell>
          <cell r="O479" t="str">
            <v>ORDENES DE PAGO</v>
          </cell>
          <cell r="P479" t="str">
            <v>772</v>
          </cell>
          <cell r="Q479" t="str">
            <v>421</v>
          </cell>
          <cell r="R479"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833.</v>
          </cell>
          <cell r="S479" t="str">
            <v>O23011605560000007662</v>
          </cell>
          <cell r="T479" t="str">
            <v>Fortalecimiento a la gestión institucional de la SDMujer en Bogotá</v>
          </cell>
          <cell r="U479" t="str">
            <v>1-100-F001</v>
          </cell>
          <cell r="V479" t="str">
            <v>VA-RECURSOS DISTRITO</v>
          </cell>
          <cell r="W479" t="str">
            <v>O232020200991114</v>
          </cell>
          <cell r="X479" t="str">
            <v>Servicios de planificación económica, social y estadística de la administración publica</v>
          </cell>
          <cell r="Y479" t="str">
            <v>PM/0121/0108/45990237662</v>
          </cell>
          <cell r="Z479" t="str">
            <v/>
          </cell>
          <cell r="AA479" t="str">
            <v>Servicio de promoción de la garantía de derechos</v>
          </cell>
          <cell r="AB479" t="str">
            <v>10</v>
          </cell>
          <cell r="AC479" t="str">
            <v>CONTRATACIÓN DIRECTA</v>
          </cell>
          <cell r="AD479" t="str">
            <v>1000704487</v>
          </cell>
          <cell r="AE479" t="str">
            <v>CC</v>
          </cell>
          <cell r="AF479" t="str">
            <v>1014284290</v>
          </cell>
          <cell r="AG479" t="str">
            <v>ANYI PAOLA CASTILLO AVENDAÑO</v>
          </cell>
          <cell r="AH479" t="str">
            <v>1000017590</v>
          </cell>
          <cell r="AI479" t="str">
            <v>DAYRA MARCELA ALDANA DIAZ</v>
          </cell>
          <cell r="AJ479" t="str">
            <v>1004993529</v>
          </cell>
          <cell r="AK479" t="str">
            <v>LUIS GUILLERMO FLECHAS SALCEDO</v>
          </cell>
          <cell r="AL479">
            <v>35000000</v>
          </cell>
          <cell r="AM479">
            <v>233333</v>
          </cell>
          <cell r="AN479">
            <v>0</v>
          </cell>
          <cell r="AO479">
            <v>34766667</v>
          </cell>
          <cell r="AP479">
            <v>34766667</v>
          </cell>
          <cell r="AQ479">
            <v>0</v>
          </cell>
          <cell r="AR479" t="str">
            <v>5000635918</v>
          </cell>
          <cell r="AS479" t="str">
            <v>1</v>
          </cell>
          <cell r="AT479" t="str">
            <v>519923</v>
          </cell>
          <cell r="AU479" t="str">
            <v>1</v>
          </cell>
          <cell r="AV479">
            <v>45330</v>
          </cell>
          <cell r="AW479" t="str">
            <v/>
          </cell>
        </row>
        <row r="480">
          <cell r="A480" t="str">
            <v>124602698-2024</v>
          </cell>
          <cell r="B480" t="str">
            <v>2024</v>
          </cell>
          <cell r="C480" t="str">
            <v>2</v>
          </cell>
          <cell r="D480">
            <v>45292</v>
          </cell>
          <cell r="E480">
            <v>45611</v>
          </cell>
          <cell r="F480" t="str">
            <v>0121-01</v>
          </cell>
          <cell r="G480">
            <v>45330</v>
          </cell>
          <cell r="H480" t="str">
            <v>28</v>
          </cell>
          <cell r="I480" t="str">
            <v>FACTURAS</v>
          </cell>
          <cell r="J480">
            <v>124602698</v>
          </cell>
          <cell r="K480">
            <v>45327</v>
          </cell>
          <cell r="L480">
            <v>45343</v>
          </cell>
          <cell r="M480" t="str">
            <v>16</v>
          </cell>
          <cell r="N480" t="str">
            <v>02</v>
          </cell>
          <cell r="O480" t="str">
            <v>ORDENES DE PAGO</v>
          </cell>
          <cell r="P480" t="str">
            <v>3</v>
          </cell>
          <cell r="Q480" t="str">
            <v>422</v>
          </cell>
          <cell r="R480" t="str">
            <v>Amparar los gastos de servicios públicos de la Secretaría Distrital de la Mujer. Aseo Archivo Central Cuenta Contrato 12345104</v>
          </cell>
          <cell r="S480" t="str">
            <v>O21202020090494229</v>
          </cell>
          <cell r="T480" t="str">
            <v>Servicios de recolección de otros materiales reciclables no peligrosos</v>
          </cell>
          <cell r="U480" t="str">
            <v>1-100-F001</v>
          </cell>
          <cell r="V480" t="str">
            <v>VA-RECURSOS DISTRITO</v>
          </cell>
          <cell r="W480" t="str">
            <v>000000000000000000121</v>
          </cell>
          <cell r="X480" t="str">
            <v>0121 - Programa Funcionamiento - SECRETARÍA DISTRITAL DE LA MUJER</v>
          </cell>
          <cell r="Y480" t="str">
            <v>PM/0121/0001/FUNC</v>
          </cell>
          <cell r="Z480" t="str">
            <v/>
          </cell>
          <cell r="AA480" t="str">
            <v>FUNCIONAMIENTO SECRETARÍA DISTRITAL DE LA MUJER</v>
          </cell>
          <cell r="AB480" t="str">
            <v>93</v>
          </cell>
          <cell r="AC480" t="str">
            <v>N/A SERVICIOS PÚBLICOS</v>
          </cell>
          <cell r="AD480" t="str">
            <v>1000661220</v>
          </cell>
          <cell r="AE480" t="str">
            <v>NIT</v>
          </cell>
          <cell r="AF480" t="str">
            <v>901144843</v>
          </cell>
          <cell r="AG480" t="str">
            <v>BOGOTA LIMPIA S.A.S. E.S.P.</v>
          </cell>
          <cell r="AH480" t="str">
            <v>1000017590</v>
          </cell>
          <cell r="AI480" t="str">
            <v>DAYRA MARCELA ALDANA DIAZ</v>
          </cell>
          <cell r="AJ480" t="str">
            <v>1000017590</v>
          </cell>
          <cell r="AK480" t="str">
            <v>DAYRA MARCELA ALDANA DIAZ</v>
          </cell>
          <cell r="AL480">
            <v>56410</v>
          </cell>
          <cell r="AM480">
            <v>56410</v>
          </cell>
          <cell r="AN480">
            <v>0</v>
          </cell>
          <cell r="AO480">
            <v>0</v>
          </cell>
          <cell r="AP480">
            <v>0</v>
          </cell>
          <cell r="AQ480">
            <v>0</v>
          </cell>
          <cell r="AR480" t="str">
            <v>5000636043</v>
          </cell>
          <cell r="AS480" t="str">
            <v>1</v>
          </cell>
          <cell r="AT480" t="str">
            <v>485380</v>
          </cell>
          <cell r="AU480" t="str">
            <v>4</v>
          </cell>
          <cell r="AV480">
            <v>45330</v>
          </cell>
          <cell r="AW480" t="str">
            <v/>
          </cell>
        </row>
        <row r="481">
          <cell r="A481" t="str">
            <v>387-2024</v>
          </cell>
          <cell r="B481" t="str">
            <v>2024</v>
          </cell>
          <cell r="C481" t="str">
            <v>4</v>
          </cell>
          <cell r="D481">
            <v>45292</v>
          </cell>
          <cell r="E481">
            <v>45611</v>
          </cell>
          <cell r="F481" t="str">
            <v>0121-01</v>
          </cell>
          <cell r="G481">
            <v>45330</v>
          </cell>
          <cell r="H481" t="str">
            <v>145</v>
          </cell>
          <cell r="I481" t="str">
            <v>CONTRATO DE PRESTACION DE SERVICIOS PROFESIONALES</v>
          </cell>
          <cell r="J481">
            <v>387</v>
          </cell>
          <cell r="K481">
            <v>45330</v>
          </cell>
          <cell r="L481">
            <v>45504</v>
          </cell>
          <cell r="M481" t="str">
            <v>174</v>
          </cell>
          <cell r="N481" t="str">
            <v>02</v>
          </cell>
          <cell r="O481" t="str">
            <v>ORDENES DE PAGO</v>
          </cell>
          <cell r="P481" t="str">
            <v>488</v>
          </cell>
          <cell r="Q481" t="str">
            <v>423</v>
          </cell>
          <cell r="R481" t="str">
            <v>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7734 a cargo de la dependencia, así como apoyar la supervisión de los contratos que le sean designados. PC 583</v>
          </cell>
          <cell r="S481" t="str">
            <v>O23011603400000007734</v>
          </cell>
          <cell r="T481" t="str">
            <v>Fortalecimiento a la implementación del Sistema Distrital de Protección integral a las mujeres víctimas de violencias - SOFIA en Bogotá</v>
          </cell>
          <cell r="U481" t="str">
            <v>1-100-F001</v>
          </cell>
          <cell r="V481" t="str">
            <v>VA-RECURSOS DISTRITO</v>
          </cell>
          <cell r="W481" t="str">
            <v>O232020200991114</v>
          </cell>
          <cell r="X481" t="str">
            <v>Servicios de planificación económica, social y estadística de la administración publica</v>
          </cell>
          <cell r="Y481" t="str">
            <v>PM/0121/0106/45010017734</v>
          </cell>
          <cell r="Z481" t="str">
            <v/>
          </cell>
          <cell r="AA481" t="str">
            <v>Servicios de prevención, atención y acogida para e</v>
          </cell>
          <cell r="AB481" t="str">
            <v>10</v>
          </cell>
          <cell r="AC481" t="str">
            <v>CONTRATACIÓN DIRECTA</v>
          </cell>
          <cell r="AD481" t="str">
            <v>1000213537</v>
          </cell>
          <cell r="AE481" t="str">
            <v>CC</v>
          </cell>
          <cell r="AF481" t="str">
            <v>53069762</v>
          </cell>
          <cell r="AG481" t="str">
            <v>HELGA NATALIA BERMUDEZ PEREZ</v>
          </cell>
          <cell r="AH481" t="str">
            <v>1000017590</v>
          </cell>
          <cell r="AI481" t="str">
            <v>DAYRA MARCELA ALDANA DIAZ</v>
          </cell>
          <cell r="AJ481" t="str">
            <v>1004993529</v>
          </cell>
          <cell r="AK481" t="str">
            <v>LUIS GUILLERMO FLECHAS SALCEDO</v>
          </cell>
          <cell r="AL481">
            <v>42431667</v>
          </cell>
          <cell r="AM481">
            <v>969867</v>
          </cell>
          <cell r="AN481">
            <v>0</v>
          </cell>
          <cell r="AO481">
            <v>41461800</v>
          </cell>
          <cell r="AP481">
            <v>41461800</v>
          </cell>
          <cell r="AQ481">
            <v>0</v>
          </cell>
          <cell r="AR481" t="str">
            <v>5000636057</v>
          </cell>
          <cell r="AS481" t="str">
            <v>1</v>
          </cell>
          <cell r="AT481" t="str">
            <v>503554</v>
          </cell>
          <cell r="AU481" t="str">
            <v>1</v>
          </cell>
          <cell r="AV481">
            <v>45330</v>
          </cell>
          <cell r="AW481" t="str">
            <v/>
          </cell>
        </row>
        <row r="482">
          <cell r="A482" t="str">
            <v>388-2024</v>
          </cell>
          <cell r="B482" t="str">
            <v>2024</v>
          </cell>
          <cell r="C482" t="str">
            <v>4</v>
          </cell>
          <cell r="D482">
            <v>45292</v>
          </cell>
          <cell r="E482">
            <v>45611</v>
          </cell>
          <cell r="F482" t="str">
            <v>0121-01</v>
          </cell>
          <cell r="G482">
            <v>45330</v>
          </cell>
          <cell r="H482" t="str">
            <v>145</v>
          </cell>
          <cell r="I482" t="str">
            <v>CONTRATO DE PRESTACION DE SERVICIOS PROFESIONALES</v>
          </cell>
          <cell r="J482">
            <v>388</v>
          </cell>
          <cell r="K482">
            <v>45330</v>
          </cell>
          <cell r="L482">
            <v>45504</v>
          </cell>
          <cell r="M482" t="str">
            <v>174</v>
          </cell>
          <cell r="N482" t="str">
            <v>02</v>
          </cell>
          <cell r="O482" t="str">
            <v>ORDENES DE PAGO</v>
          </cell>
          <cell r="P482" t="str">
            <v>399</v>
          </cell>
          <cell r="Q482" t="str">
            <v>424</v>
          </cell>
          <cell r="R482"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635</v>
          </cell>
          <cell r="S482" t="str">
            <v>O23011603400000007734</v>
          </cell>
          <cell r="T482" t="str">
            <v>Fortalecimiento a la implementación del Sistema Distrital de Protección integral a las mujeres víctimas de violencias - SOFIA en Bogotá</v>
          </cell>
          <cell r="U482" t="str">
            <v>1-100-F001</v>
          </cell>
          <cell r="V482" t="str">
            <v>VA-RECURSOS DISTRITO</v>
          </cell>
          <cell r="W482" t="str">
            <v>O232020200993500</v>
          </cell>
          <cell r="X482" t="str">
            <v>Otros servicios sociales sin alojamiento</v>
          </cell>
          <cell r="Y482" t="str">
            <v>PM/0121/0106/45010017734</v>
          </cell>
          <cell r="Z482" t="str">
            <v/>
          </cell>
          <cell r="AA482" t="str">
            <v>Servicios de prevención, atención y acogida para e</v>
          </cell>
          <cell r="AB482" t="str">
            <v>10</v>
          </cell>
          <cell r="AC482" t="str">
            <v>CONTRATACIÓN DIRECTA</v>
          </cell>
          <cell r="AD482" t="str">
            <v>1009080714</v>
          </cell>
          <cell r="AE482" t="str">
            <v>CC</v>
          </cell>
          <cell r="AF482" t="str">
            <v>1020778139</v>
          </cell>
          <cell r="AG482" t="str">
            <v>MARIA LUCIA DEVIA BUITRAGO</v>
          </cell>
          <cell r="AH482" t="str">
            <v>1000017590</v>
          </cell>
          <cell r="AI482" t="str">
            <v>DAYRA MARCELA ALDANA DIAZ</v>
          </cell>
          <cell r="AJ482" t="str">
            <v>1004993529</v>
          </cell>
          <cell r="AK482" t="str">
            <v>LUIS GUILLERMO FLECHAS SALCEDO</v>
          </cell>
          <cell r="AL482">
            <v>34422500</v>
          </cell>
          <cell r="AM482">
            <v>590100</v>
          </cell>
          <cell r="AN482">
            <v>0</v>
          </cell>
          <cell r="AO482">
            <v>33832400</v>
          </cell>
          <cell r="AP482">
            <v>33832400</v>
          </cell>
          <cell r="AQ482">
            <v>0</v>
          </cell>
          <cell r="AR482" t="str">
            <v>5000636088</v>
          </cell>
          <cell r="AS482" t="str">
            <v>1</v>
          </cell>
          <cell r="AT482" t="str">
            <v>501553</v>
          </cell>
          <cell r="AU482" t="str">
            <v>1</v>
          </cell>
          <cell r="AV482">
            <v>45330</v>
          </cell>
          <cell r="AW482" t="str">
            <v/>
          </cell>
        </row>
        <row r="483">
          <cell r="A483" t="str">
            <v>390-2024</v>
          </cell>
          <cell r="B483" t="str">
            <v>2024</v>
          </cell>
          <cell r="C483" t="str">
            <v>2</v>
          </cell>
          <cell r="D483">
            <v>45292</v>
          </cell>
          <cell r="E483">
            <v>45611</v>
          </cell>
          <cell r="F483" t="str">
            <v>0121-01</v>
          </cell>
          <cell r="G483">
            <v>45330</v>
          </cell>
          <cell r="H483" t="str">
            <v>145</v>
          </cell>
          <cell r="I483" t="str">
            <v>CONTRATO DE PRESTACION DE SERVICIOS PROFESIONALES</v>
          </cell>
          <cell r="J483">
            <v>390</v>
          </cell>
          <cell r="K483">
            <v>45330</v>
          </cell>
          <cell r="L483">
            <v>45504</v>
          </cell>
          <cell r="M483" t="str">
            <v>174</v>
          </cell>
          <cell r="N483" t="str">
            <v>02</v>
          </cell>
          <cell r="O483" t="str">
            <v>ORDENES DE PAGO</v>
          </cell>
          <cell r="P483" t="str">
            <v>349</v>
          </cell>
          <cell r="Q483" t="str">
            <v>425</v>
          </cell>
          <cell r="R483"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476</v>
          </cell>
          <cell r="S483" t="str">
            <v>O23011601050000007671</v>
          </cell>
          <cell r="T483" t="str">
            <v>Implementación de acciones afirmativas dirigidas a las mujeres con enfoque diferencial y de género en Bogotá</v>
          </cell>
          <cell r="U483" t="str">
            <v>1-100-F001</v>
          </cell>
          <cell r="V483" t="str">
            <v>VA-RECURSOS DISTRITO</v>
          </cell>
          <cell r="W483" t="str">
            <v>O232020200882120</v>
          </cell>
          <cell r="X483" t="str">
            <v>Servicios de asesoramiento y representación jurídica relativos a otros campos del derecho</v>
          </cell>
          <cell r="Y483" t="str">
            <v>PM/0121/0108/45020337671</v>
          </cell>
          <cell r="Z483" t="str">
            <v/>
          </cell>
          <cell r="AA483" t="str">
            <v>Servicio de promoción de la garantía de derechos</v>
          </cell>
          <cell r="AB483" t="str">
            <v>10</v>
          </cell>
          <cell r="AC483" t="str">
            <v>CONTRATACIÓN DIRECTA</v>
          </cell>
          <cell r="AD483" t="str">
            <v>1000352068</v>
          </cell>
          <cell r="AE483" t="str">
            <v>CC</v>
          </cell>
          <cell r="AF483" t="str">
            <v>46359585</v>
          </cell>
          <cell r="AG483" t="str">
            <v>MARTHA ISABEL MARIÑO MARTINEZ</v>
          </cell>
          <cell r="AH483" t="str">
            <v>1000017590</v>
          </cell>
          <cell r="AI483" t="str">
            <v>DAYRA MARCELA ALDANA DIAZ</v>
          </cell>
          <cell r="AJ483" t="str">
            <v>1004993529</v>
          </cell>
          <cell r="AK483" t="str">
            <v>LUIS GUILLERMO FLECHAS SALCEDO</v>
          </cell>
          <cell r="AL483">
            <v>31827000</v>
          </cell>
          <cell r="AM483">
            <v>1414533</v>
          </cell>
          <cell r="AN483">
            <v>0</v>
          </cell>
          <cell r="AO483">
            <v>30412467</v>
          </cell>
          <cell r="AP483">
            <v>30412467</v>
          </cell>
          <cell r="AQ483">
            <v>0</v>
          </cell>
          <cell r="AR483" t="str">
            <v>5000636091</v>
          </cell>
          <cell r="AS483" t="str">
            <v>1</v>
          </cell>
          <cell r="AT483" t="str">
            <v>499039</v>
          </cell>
          <cell r="AU483" t="str">
            <v>1</v>
          </cell>
          <cell r="AV483">
            <v>45330</v>
          </cell>
          <cell r="AW483" t="str">
            <v/>
          </cell>
        </row>
        <row r="484">
          <cell r="A484" t="str">
            <v>399-2024</v>
          </cell>
          <cell r="B484" t="str">
            <v>2024</v>
          </cell>
          <cell r="C484" t="str">
            <v>4</v>
          </cell>
          <cell r="D484">
            <v>45292</v>
          </cell>
          <cell r="E484">
            <v>45611</v>
          </cell>
          <cell r="F484" t="str">
            <v>0121-01</v>
          </cell>
          <cell r="G484">
            <v>45330</v>
          </cell>
          <cell r="H484" t="str">
            <v>145</v>
          </cell>
          <cell r="I484" t="str">
            <v>CONTRATO DE PRESTACION DE SERVICIOS PROFESIONALES</v>
          </cell>
          <cell r="J484">
            <v>399</v>
          </cell>
          <cell r="K484">
            <v>45330</v>
          </cell>
          <cell r="L484">
            <v>45504</v>
          </cell>
          <cell r="M484" t="str">
            <v>174</v>
          </cell>
          <cell r="N484" t="str">
            <v>02</v>
          </cell>
          <cell r="O484" t="str">
            <v>ORDENES DE PAGO</v>
          </cell>
          <cell r="P484" t="str">
            <v>56</v>
          </cell>
          <cell r="Q484" t="str">
            <v>426</v>
          </cell>
          <cell r="R484"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236</v>
          </cell>
          <cell r="S484" t="str">
            <v>O23011601020000007675</v>
          </cell>
          <cell r="T484" t="str">
            <v>Implementación de la Estrategia de Territorialización de la Política Pública de Mujeres y Equidad de Género a través de las Casas de Igualdad de Oportunidades para las Mujeres en Bogotá</v>
          </cell>
          <cell r="U484" t="str">
            <v>1-100-F001</v>
          </cell>
          <cell r="V484" t="str">
            <v>VA-RECURSOS DISTRITO</v>
          </cell>
          <cell r="W484" t="str">
            <v>O232020200991122</v>
          </cell>
          <cell r="X484" t="str">
            <v>Servicios de la administración pública relacionados con la salud</v>
          </cell>
          <cell r="Y484" t="str">
            <v>PM/0121/0108/45020347675</v>
          </cell>
          <cell r="Z484" t="str">
            <v/>
          </cell>
          <cell r="AA484" t="str">
            <v>Servicio de promoción de la garantía de derechos</v>
          </cell>
          <cell r="AB484" t="str">
            <v>10</v>
          </cell>
          <cell r="AC484" t="str">
            <v>CONTRATACIÓN DIRECTA</v>
          </cell>
          <cell r="AD484" t="str">
            <v>1008769276</v>
          </cell>
          <cell r="AE484" t="str">
            <v>CC</v>
          </cell>
          <cell r="AF484" t="str">
            <v>1019059223</v>
          </cell>
          <cell r="AG484" t="str">
            <v>JULIETH ANDREA CIFUENTES HERNANDEZ</v>
          </cell>
          <cell r="AH484" t="str">
            <v>1000017590</v>
          </cell>
          <cell r="AI484" t="str">
            <v>DAYRA MARCELA ALDANA DIAZ</v>
          </cell>
          <cell r="AJ484" t="str">
            <v>1004993529</v>
          </cell>
          <cell r="AK484" t="str">
            <v>LUIS GUILLERMO FLECHAS SALCEDO</v>
          </cell>
          <cell r="AL484">
            <v>35308000</v>
          </cell>
          <cell r="AM484">
            <v>4345600</v>
          </cell>
          <cell r="AN484">
            <v>0</v>
          </cell>
          <cell r="AO484">
            <v>30962400</v>
          </cell>
          <cell r="AP484">
            <v>30962400</v>
          </cell>
          <cell r="AQ484">
            <v>0</v>
          </cell>
          <cell r="AR484" t="str">
            <v>5000636095</v>
          </cell>
          <cell r="AS484" t="str">
            <v>1</v>
          </cell>
          <cell r="AT484" t="str">
            <v>489505</v>
          </cell>
          <cell r="AU484" t="str">
            <v>1</v>
          </cell>
          <cell r="AV484">
            <v>45330</v>
          </cell>
          <cell r="AW484" t="str">
            <v/>
          </cell>
        </row>
        <row r="485">
          <cell r="A485" t="str">
            <v>400-2024</v>
          </cell>
          <cell r="B485" t="str">
            <v>2024</v>
          </cell>
          <cell r="C485" t="str">
            <v>2</v>
          </cell>
          <cell r="D485">
            <v>45292</v>
          </cell>
          <cell r="E485">
            <v>45611</v>
          </cell>
          <cell r="F485" t="str">
            <v>0121-01</v>
          </cell>
          <cell r="G485">
            <v>45330</v>
          </cell>
          <cell r="H485" t="str">
            <v>145</v>
          </cell>
          <cell r="I485" t="str">
            <v>CONTRATO DE PRESTACION DE SERVICIOS PROFESIONALES</v>
          </cell>
          <cell r="J485">
            <v>400</v>
          </cell>
          <cell r="K485">
            <v>45330</v>
          </cell>
          <cell r="L485">
            <v>45504</v>
          </cell>
          <cell r="M485" t="str">
            <v>174</v>
          </cell>
          <cell r="N485" t="str">
            <v>02</v>
          </cell>
          <cell r="O485" t="str">
            <v>ORDENES DE PAGO</v>
          </cell>
          <cell r="P485" t="str">
            <v>57</v>
          </cell>
          <cell r="Q485" t="str">
            <v>427</v>
          </cell>
          <cell r="R48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237</v>
          </cell>
          <cell r="S485" t="str">
            <v>O23011601020000007675</v>
          </cell>
          <cell r="T485" t="str">
            <v>Implementación de la Estrategia de Territorialización de la Política Pública de Mujeres y Equidad de Género a través de las Casas de Igualdad de Oportunidades para las Mujeres en Bogotá</v>
          </cell>
          <cell r="U485" t="str">
            <v>1-100-F001</v>
          </cell>
          <cell r="V485" t="str">
            <v>VA-RECURSOS DISTRITO</v>
          </cell>
          <cell r="W485" t="str">
            <v>O232020200991122</v>
          </cell>
          <cell r="X485" t="str">
            <v>Servicios de la administración pública relacionados con la salud</v>
          </cell>
          <cell r="Y485" t="str">
            <v>PM/0121/0108/45020347675</v>
          </cell>
          <cell r="Z485" t="str">
            <v/>
          </cell>
          <cell r="AA485" t="str">
            <v>Servicio de promoción de la garantía de derechos</v>
          </cell>
          <cell r="AB485" t="str">
            <v>10</v>
          </cell>
          <cell r="AC485" t="str">
            <v>CONTRATACIÓN DIRECTA</v>
          </cell>
          <cell r="AD485" t="str">
            <v>1000009730</v>
          </cell>
          <cell r="AE485" t="str">
            <v>CC</v>
          </cell>
          <cell r="AF485" t="str">
            <v>52424392</v>
          </cell>
          <cell r="AG485" t="str">
            <v>ANGELICA MARIA ACEVEDO ORREGO</v>
          </cell>
          <cell r="AH485" t="str">
            <v>1000017590</v>
          </cell>
          <cell r="AI485" t="str">
            <v>DAYRA MARCELA ALDANA DIAZ</v>
          </cell>
          <cell r="AJ485" t="str">
            <v>1004993529</v>
          </cell>
          <cell r="AK485" t="str">
            <v>LUIS GUILLERMO FLECHAS SALCEDO</v>
          </cell>
          <cell r="AL485">
            <v>35308000</v>
          </cell>
          <cell r="AM485">
            <v>4345600</v>
          </cell>
          <cell r="AN485">
            <v>0</v>
          </cell>
          <cell r="AO485">
            <v>30962400</v>
          </cell>
          <cell r="AP485">
            <v>30962400</v>
          </cell>
          <cell r="AQ485">
            <v>0</v>
          </cell>
          <cell r="AR485" t="str">
            <v>5000636107</v>
          </cell>
          <cell r="AS485" t="str">
            <v>1</v>
          </cell>
          <cell r="AT485" t="str">
            <v>489539</v>
          </cell>
          <cell r="AU485" t="str">
            <v>1</v>
          </cell>
          <cell r="AV485">
            <v>45330</v>
          </cell>
          <cell r="AW485" t="str">
            <v/>
          </cell>
        </row>
        <row r="486">
          <cell r="A486" t="str">
            <v>372-2024</v>
          </cell>
          <cell r="B486" t="str">
            <v>2024</v>
          </cell>
          <cell r="C486" t="str">
            <v>2</v>
          </cell>
          <cell r="D486">
            <v>45292</v>
          </cell>
          <cell r="E486">
            <v>45611</v>
          </cell>
          <cell r="F486" t="str">
            <v>0121-01</v>
          </cell>
          <cell r="G486">
            <v>45330</v>
          </cell>
          <cell r="H486" t="str">
            <v>148</v>
          </cell>
          <cell r="I486" t="str">
            <v>CONTRATO DE PRESTACION DE SERVICIOS DE APOYO A LA GESTION</v>
          </cell>
          <cell r="J486">
            <v>372</v>
          </cell>
          <cell r="K486">
            <v>45330</v>
          </cell>
          <cell r="L486">
            <v>45419</v>
          </cell>
          <cell r="M486" t="str">
            <v>89</v>
          </cell>
          <cell r="N486" t="str">
            <v>02</v>
          </cell>
          <cell r="O486" t="str">
            <v>ORDENES DE PAGO</v>
          </cell>
          <cell r="P486" t="str">
            <v>605</v>
          </cell>
          <cell r="Q486" t="str">
            <v>428</v>
          </cell>
          <cell r="R486" t="str">
            <v>Apoyar las actividades que garanticen el mantenimiento, soporte y adecuado funcionamiento de la infraestructura tecnológica de la entidad. pc 844</v>
          </cell>
          <cell r="S486" t="str">
            <v>O23011605560000007662</v>
          </cell>
          <cell r="T486" t="str">
            <v>Fortalecimiento a la gestión institucional de la SDMujer en Bogotá</v>
          </cell>
          <cell r="U486" t="str">
            <v>1-100-F001</v>
          </cell>
          <cell r="V486" t="str">
            <v>VA-RECURSOS DISTRITO</v>
          </cell>
          <cell r="W486" t="str">
            <v>O232020200883132</v>
          </cell>
          <cell r="X486" t="str">
            <v>Servicios de soporte en tecnologías de la información (TI)</v>
          </cell>
          <cell r="Y486" t="str">
            <v>PM/0121/0108/45990077662</v>
          </cell>
          <cell r="Z486" t="str">
            <v/>
          </cell>
          <cell r="AA486" t="str">
            <v>Servicio de promoción de la garantía de derechos</v>
          </cell>
          <cell r="AB486" t="str">
            <v>10</v>
          </cell>
          <cell r="AC486" t="str">
            <v>CONTRATACIÓN DIRECTA</v>
          </cell>
          <cell r="AD486" t="str">
            <v>1000256670</v>
          </cell>
          <cell r="AE486" t="str">
            <v>CC</v>
          </cell>
          <cell r="AF486" t="str">
            <v>80732015</v>
          </cell>
          <cell r="AG486" t="str">
            <v>CARLOS ALBERTO MORENO PINZON</v>
          </cell>
          <cell r="AH486" t="str">
            <v>1000017590</v>
          </cell>
          <cell r="AI486" t="str">
            <v>DAYRA MARCELA ALDANA DIAZ</v>
          </cell>
          <cell r="AJ486" t="str">
            <v>1004993529</v>
          </cell>
          <cell r="AK486" t="str">
            <v>LUIS GUILLERMO FLECHAS SALCEDO</v>
          </cell>
          <cell r="AL486">
            <v>11095044</v>
          </cell>
          <cell r="AM486">
            <v>123278</v>
          </cell>
          <cell r="AN486">
            <v>0</v>
          </cell>
          <cell r="AO486">
            <v>10971766</v>
          </cell>
          <cell r="AP486">
            <v>10971766</v>
          </cell>
          <cell r="AQ486">
            <v>0</v>
          </cell>
          <cell r="AR486" t="str">
            <v>5000636117</v>
          </cell>
          <cell r="AS486" t="str">
            <v>1</v>
          </cell>
          <cell r="AT486" t="str">
            <v>511796</v>
          </cell>
          <cell r="AU486" t="str">
            <v>1</v>
          </cell>
          <cell r="AV486">
            <v>45330</v>
          </cell>
          <cell r="AW486" t="str">
            <v/>
          </cell>
        </row>
        <row r="487">
          <cell r="A487" t="str">
            <v>402-2024</v>
          </cell>
          <cell r="B487" t="str">
            <v>2024</v>
          </cell>
          <cell r="C487" t="str">
            <v>4</v>
          </cell>
          <cell r="D487">
            <v>45292</v>
          </cell>
          <cell r="E487">
            <v>45611</v>
          </cell>
          <cell r="F487" t="str">
            <v>0121-01</v>
          </cell>
          <cell r="G487">
            <v>45330</v>
          </cell>
          <cell r="H487" t="str">
            <v>145</v>
          </cell>
          <cell r="I487" t="str">
            <v>CONTRATO DE PRESTACION DE SERVICIOS PROFESIONALES</v>
          </cell>
          <cell r="J487">
            <v>402</v>
          </cell>
          <cell r="K487">
            <v>45330</v>
          </cell>
          <cell r="L487">
            <v>45504</v>
          </cell>
          <cell r="M487" t="str">
            <v>174</v>
          </cell>
          <cell r="N487" t="str">
            <v>02</v>
          </cell>
          <cell r="O487" t="str">
            <v>ORDENES DE PAGO</v>
          </cell>
          <cell r="P487" t="str">
            <v>778</v>
          </cell>
          <cell r="Q487" t="str">
            <v>429</v>
          </cell>
          <cell r="R487" t="str">
            <v>Prestar servicios profesionales para elaborar y revisar documentos e informes de la Estrategia de Emprendimiento y Empleabilidad. PC 389</v>
          </cell>
          <cell r="S487" t="str">
            <v>O23011601020000007673</v>
          </cell>
          <cell r="T487" t="str">
            <v>Desarrollo de capacidades para aumentar la autonomía y empoderamiento de las mujeres en toda su diversidad en Bogotá</v>
          </cell>
          <cell r="U487" t="str">
            <v>1-100-F001</v>
          </cell>
          <cell r="V487" t="str">
            <v>VA-RECURSOS DISTRITO</v>
          </cell>
          <cell r="W487" t="str">
            <v>O232020200991114</v>
          </cell>
          <cell r="X487" t="str">
            <v>Servicios de planificación económica, social y estadística de la administración publica</v>
          </cell>
          <cell r="Y487" t="str">
            <v>PM/0121/0109/45020327673</v>
          </cell>
          <cell r="Z487" t="str">
            <v/>
          </cell>
          <cell r="AA487" t="str">
            <v>Servicio de educación informal</v>
          </cell>
          <cell r="AB487" t="str">
            <v>10</v>
          </cell>
          <cell r="AC487" t="str">
            <v>CONTRATACIÓN DIRECTA</v>
          </cell>
          <cell r="AD487" t="str">
            <v>1002161261</v>
          </cell>
          <cell r="AE487" t="str">
            <v>CC</v>
          </cell>
          <cell r="AF487" t="str">
            <v>1117492089</v>
          </cell>
          <cell r="AG487" t="str">
            <v>ANA MARIA OCHOA TRUJILLO</v>
          </cell>
          <cell r="AH487" t="str">
            <v>1000017590</v>
          </cell>
          <cell r="AI487" t="str">
            <v>DAYRA MARCELA ALDANA DIAZ</v>
          </cell>
          <cell r="AJ487" t="str">
            <v>1004993529</v>
          </cell>
          <cell r="AK487" t="str">
            <v>LUIS GUILLERMO FLECHAS SALCEDO</v>
          </cell>
          <cell r="AL487">
            <v>35009700</v>
          </cell>
          <cell r="AM487">
            <v>1750485</v>
          </cell>
          <cell r="AN487">
            <v>0</v>
          </cell>
          <cell r="AO487">
            <v>33259215</v>
          </cell>
          <cell r="AP487">
            <v>33259215</v>
          </cell>
          <cell r="AQ487">
            <v>0</v>
          </cell>
          <cell r="AR487" t="str">
            <v>5000636136</v>
          </cell>
          <cell r="AS487" t="str">
            <v>1</v>
          </cell>
          <cell r="AT487" t="str">
            <v>520086</v>
          </cell>
          <cell r="AU487" t="str">
            <v>1</v>
          </cell>
          <cell r="AV487">
            <v>45330</v>
          </cell>
          <cell r="AW487" t="str">
            <v/>
          </cell>
        </row>
        <row r="488">
          <cell r="A488" t="str">
            <v>397-2024</v>
          </cell>
          <cell r="B488" t="str">
            <v>2024</v>
          </cell>
          <cell r="C488" t="str">
            <v>2</v>
          </cell>
          <cell r="D488">
            <v>45292</v>
          </cell>
          <cell r="E488">
            <v>45611</v>
          </cell>
          <cell r="F488" t="str">
            <v>0121-01</v>
          </cell>
          <cell r="G488">
            <v>45330</v>
          </cell>
          <cell r="H488" t="str">
            <v>145</v>
          </cell>
          <cell r="I488" t="str">
            <v>CONTRATO DE PRESTACION DE SERVICIOS PROFESIONALES</v>
          </cell>
          <cell r="J488">
            <v>397</v>
          </cell>
          <cell r="K488">
            <v>45330</v>
          </cell>
          <cell r="L488">
            <v>45504</v>
          </cell>
          <cell r="M488" t="str">
            <v>174</v>
          </cell>
          <cell r="N488" t="str">
            <v>02</v>
          </cell>
          <cell r="O488" t="str">
            <v>ORDENES DE PAGO</v>
          </cell>
          <cell r="P488" t="str">
            <v>44</v>
          </cell>
          <cell r="Q488" t="str">
            <v>430</v>
          </cell>
          <cell r="R488" t="str">
            <v>Prestar servicios profesionales para apoyar la realización de actividades psicosociales que contribuyan a las acciones de los equipos territoriales de la Dirección de Territorialización de Derechos y Participación. PC 300</v>
          </cell>
          <cell r="S488" t="str">
            <v>O23011601020000007675</v>
          </cell>
          <cell r="T488" t="str">
            <v>Implementación de la Estrategia de Territorialización de la Política Pública de Mujeres y Equidad de Género a través de las Casas de Igualdad de Oportunidades para las Mujeres en Bogotá</v>
          </cell>
          <cell r="U488" t="str">
            <v>1-100-F001</v>
          </cell>
          <cell r="V488" t="str">
            <v>VA-RECURSOS DISTRITO</v>
          </cell>
          <cell r="W488" t="str">
            <v>O232020200991122</v>
          </cell>
          <cell r="X488" t="str">
            <v>Servicios de la administración pública relacionados con la salud</v>
          </cell>
          <cell r="Y488" t="str">
            <v>PM/0121/0108/45020227675</v>
          </cell>
          <cell r="Z488" t="str">
            <v/>
          </cell>
          <cell r="AA488" t="str">
            <v>Servicio de promoción de la garantía de derechos</v>
          </cell>
          <cell r="AB488" t="str">
            <v>10</v>
          </cell>
          <cell r="AC488" t="str">
            <v>CONTRATACIÓN DIRECTA</v>
          </cell>
          <cell r="AD488" t="str">
            <v>1000824114</v>
          </cell>
          <cell r="AE488" t="str">
            <v>CC</v>
          </cell>
          <cell r="AF488" t="str">
            <v>1020822286</v>
          </cell>
          <cell r="AG488" t="str">
            <v>MARIA GABRIELA GARCIA FRANCO</v>
          </cell>
          <cell r="AH488" t="str">
            <v>1000017590</v>
          </cell>
          <cell r="AI488" t="str">
            <v>DAYRA MARCELA ALDANA DIAZ</v>
          </cell>
          <cell r="AJ488" t="str">
            <v>1004993529</v>
          </cell>
          <cell r="AK488" t="str">
            <v>LUIS GUILLERMO FLECHAS SALCEDO</v>
          </cell>
          <cell r="AL488">
            <v>40284000</v>
          </cell>
          <cell r="AM488">
            <v>2685600</v>
          </cell>
          <cell r="AN488">
            <v>0</v>
          </cell>
          <cell r="AO488">
            <v>37598400</v>
          </cell>
          <cell r="AP488">
            <v>37598400</v>
          </cell>
          <cell r="AQ488">
            <v>0</v>
          </cell>
          <cell r="AR488" t="str">
            <v>5000636177</v>
          </cell>
          <cell r="AS488" t="str">
            <v>1</v>
          </cell>
          <cell r="AT488" t="str">
            <v>489392</v>
          </cell>
          <cell r="AU488" t="str">
            <v>1</v>
          </cell>
          <cell r="AV488">
            <v>45330</v>
          </cell>
          <cell r="AW488" t="str">
            <v/>
          </cell>
        </row>
        <row r="489">
          <cell r="A489" t="str">
            <v>368-2024</v>
          </cell>
          <cell r="B489" t="str">
            <v>2024</v>
          </cell>
          <cell r="C489" t="str">
            <v>2</v>
          </cell>
          <cell r="D489">
            <v>45292</v>
          </cell>
          <cell r="E489">
            <v>45611</v>
          </cell>
          <cell r="F489" t="str">
            <v>0121-01</v>
          </cell>
          <cell r="G489">
            <v>45330</v>
          </cell>
          <cell r="H489" t="str">
            <v>145</v>
          </cell>
          <cell r="I489" t="str">
            <v>CONTRATO DE PRESTACION DE SERVICIOS PROFESIONALES</v>
          </cell>
          <cell r="J489">
            <v>368</v>
          </cell>
          <cell r="K489">
            <v>45330</v>
          </cell>
          <cell r="L489">
            <v>45504</v>
          </cell>
          <cell r="M489" t="str">
            <v>174</v>
          </cell>
          <cell r="N489" t="str">
            <v>02</v>
          </cell>
          <cell r="O489" t="str">
            <v>ORDENES DE PAGO</v>
          </cell>
          <cell r="P489" t="str">
            <v>22</v>
          </cell>
          <cell r="Q489" t="str">
            <v>431</v>
          </cell>
          <cell r="R489" t="str">
            <v>Prestar servicios profesionales para la realización de Primera Atención, seguimiento de casos y acciones orientadas al empoderamiento de las mujeres en la Casas de Igualdad de Oportunidades para las Mujeres que le sea asignada. PC 241</v>
          </cell>
          <cell r="S489" t="str">
            <v>O23011601020000007675</v>
          </cell>
          <cell r="T489" t="str">
            <v>Implementación de la Estrategia de Territorialización de la Política Pública de Mujeres y Equidad de Género a través de las Casas de Igualdad de Oportunidades para las Mujeres en Bogotá</v>
          </cell>
          <cell r="U489" t="str">
            <v>1-100-F001</v>
          </cell>
          <cell r="V489" t="str">
            <v>VA-RECURSOS DISTRITO</v>
          </cell>
          <cell r="W489" t="str">
            <v>O232020200991122</v>
          </cell>
          <cell r="X489" t="str">
            <v>Servicios de la administración pública relacionados con la salud</v>
          </cell>
          <cell r="Y489" t="str">
            <v>PM/0121/0108/45020227675</v>
          </cell>
          <cell r="Z489" t="str">
            <v/>
          </cell>
          <cell r="AA489" t="str">
            <v>Servicio de promoción de la garantía de derechos</v>
          </cell>
          <cell r="AB489" t="str">
            <v>10</v>
          </cell>
          <cell r="AC489" t="str">
            <v>CONTRATACIÓN DIRECTA</v>
          </cell>
          <cell r="AD489" t="str">
            <v>1008923659</v>
          </cell>
          <cell r="AE489" t="str">
            <v>CC</v>
          </cell>
          <cell r="AF489" t="str">
            <v>1005734739</v>
          </cell>
          <cell r="AG489" t="str">
            <v>INGRID KATHERINE LEON RODRIGUEZ</v>
          </cell>
          <cell r="AH489" t="str">
            <v>1000017590</v>
          </cell>
          <cell r="AI489" t="str">
            <v>DAYRA MARCELA ALDANA DIAZ</v>
          </cell>
          <cell r="AJ489" t="str">
            <v>1004993529</v>
          </cell>
          <cell r="AK489" t="str">
            <v>LUIS GUILLERMO FLECHAS SALCEDO</v>
          </cell>
          <cell r="AL489">
            <v>34482500</v>
          </cell>
          <cell r="AM489">
            <v>4774500</v>
          </cell>
          <cell r="AN489">
            <v>0</v>
          </cell>
          <cell r="AO489">
            <v>29708000</v>
          </cell>
          <cell r="AP489">
            <v>29708000</v>
          </cell>
          <cell r="AQ489">
            <v>0</v>
          </cell>
          <cell r="AR489" t="str">
            <v>5000636191</v>
          </cell>
          <cell r="AS489" t="str">
            <v>1</v>
          </cell>
          <cell r="AT489" t="str">
            <v>488995</v>
          </cell>
          <cell r="AU489" t="str">
            <v>1</v>
          </cell>
          <cell r="AV489">
            <v>45330</v>
          </cell>
          <cell r="AW489" t="str">
            <v/>
          </cell>
        </row>
        <row r="490">
          <cell r="A490" t="str">
            <v>385-2024</v>
          </cell>
          <cell r="B490" t="str">
            <v>2024</v>
          </cell>
          <cell r="C490" t="str">
            <v>4</v>
          </cell>
          <cell r="D490">
            <v>45292</v>
          </cell>
          <cell r="E490">
            <v>45611</v>
          </cell>
          <cell r="F490" t="str">
            <v>0121-01</v>
          </cell>
          <cell r="G490">
            <v>45330</v>
          </cell>
          <cell r="H490" t="str">
            <v>148</v>
          </cell>
          <cell r="I490" t="str">
            <v>CONTRATO DE PRESTACION DE SERVICIOS DE APOYO A LA GESTION</v>
          </cell>
          <cell r="J490">
            <v>385</v>
          </cell>
          <cell r="K490">
            <v>45330</v>
          </cell>
          <cell r="L490">
            <v>45504</v>
          </cell>
          <cell r="M490" t="str">
            <v>174</v>
          </cell>
          <cell r="N490" t="str">
            <v>02</v>
          </cell>
          <cell r="O490" t="str">
            <v>ORDENES DE PAGO</v>
          </cell>
          <cell r="P490" t="str">
            <v>721</v>
          </cell>
          <cell r="Q490" t="str">
            <v>432</v>
          </cell>
          <cell r="R490" t="str">
            <v>Apoyar a la Dirección de Gestión del Conocimiento en la implementación de los procesos formativos asociados a temas de derechos de las mujeres mediante el uso de herramientas TIC, TAC y TEP. PC 361</v>
          </cell>
          <cell r="S490" t="str">
            <v>O23011601020000007673</v>
          </cell>
          <cell r="T490" t="str">
            <v>Desarrollo de capacidades para aumentar la autonomía y empoderamiento de las mujeres en toda su diversidad en Bogotá</v>
          </cell>
          <cell r="U490" t="str">
            <v>1-100-F001</v>
          </cell>
          <cell r="V490" t="str">
            <v>VA-RECURSOS DISTRITO</v>
          </cell>
          <cell r="W490" t="str">
            <v>O232020200992913</v>
          </cell>
          <cell r="X490" t="str">
            <v>Servicios de educación para la formación y el trabajo</v>
          </cell>
          <cell r="Y490" t="str">
            <v>PM/0121/0109/45020347673</v>
          </cell>
          <cell r="Z490" t="str">
            <v/>
          </cell>
          <cell r="AA490" t="str">
            <v>Servicio de educación informal</v>
          </cell>
          <cell r="AB490" t="str">
            <v>10</v>
          </cell>
          <cell r="AC490" t="str">
            <v>CONTRATACIÓN DIRECTA</v>
          </cell>
          <cell r="AD490" t="str">
            <v>1008909583</v>
          </cell>
          <cell r="AE490" t="str">
            <v>CC</v>
          </cell>
          <cell r="AF490" t="str">
            <v>1010195006</v>
          </cell>
          <cell r="AG490" t="str">
            <v>DIANA CAROLINA VALBUENA ALTURO</v>
          </cell>
          <cell r="AH490" t="str">
            <v>1000017590</v>
          </cell>
          <cell r="AI490" t="str">
            <v>DAYRA MARCELA ALDANA DIAZ</v>
          </cell>
          <cell r="AJ490" t="str">
            <v>1004993529</v>
          </cell>
          <cell r="AK490" t="str">
            <v>LUIS GUILLERMO FLECHAS SALCEDO</v>
          </cell>
          <cell r="AL490">
            <v>22278000</v>
          </cell>
          <cell r="AM490">
            <v>1113900</v>
          </cell>
          <cell r="AN490">
            <v>0</v>
          </cell>
          <cell r="AO490">
            <v>21164100</v>
          </cell>
          <cell r="AP490">
            <v>21164100</v>
          </cell>
          <cell r="AQ490">
            <v>0</v>
          </cell>
          <cell r="AR490" t="str">
            <v>5000636199</v>
          </cell>
          <cell r="AS490" t="str">
            <v>1</v>
          </cell>
          <cell r="AT490" t="str">
            <v>515920</v>
          </cell>
          <cell r="AU490" t="str">
            <v>1</v>
          </cell>
          <cell r="AV490">
            <v>45330</v>
          </cell>
          <cell r="AW490" t="str">
            <v/>
          </cell>
        </row>
        <row r="491">
          <cell r="A491" t="str">
            <v>401-2024</v>
          </cell>
          <cell r="B491" t="str">
            <v>2024</v>
          </cell>
          <cell r="C491" t="str">
            <v>2</v>
          </cell>
          <cell r="D491">
            <v>45292</v>
          </cell>
          <cell r="E491">
            <v>45611</v>
          </cell>
          <cell r="F491" t="str">
            <v>0121-01</v>
          </cell>
          <cell r="G491">
            <v>45330</v>
          </cell>
          <cell r="H491" t="str">
            <v>145</v>
          </cell>
          <cell r="I491" t="str">
            <v>CONTRATO DE PRESTACION DE SERVICIOS PROFESIONALES</v>
          </cell>
          <cell r="J491">
            <v>401</v>
          </cell>
          <cell r="K491">
            <v>45330</v>
          </cell>
          <cell r="L491">
            <v>45504</v>
          </cell>
          <cell r="M491" t="str">
            <v>174</v>
          </cell>
          <cell r="N491" t="str">
            <v>02</v>
          </cell>
          <cell r="O491" t="str">
            <v>ORDENES DE PAGO</v>
          </cell>
          <cell r="P491" t="str">
            <v>436</v>
          </cell>
          <cell r="Q491" t="str">
            <v>433</v>
          </cell>
          <cell r="R491" t="str">
            <v>Prestar servicios profesionales a la Dirección de Eliminación de Violencias contra las Mujeres y Acceso a la Justicia, para apoyar la gestión, dinamización, coordinación y seguimiento técnico y operativo del modelo de acogida de Casas Refugio, así como el apoyo a la supervisión general de los contratos de operación y de prestación de servicios profesionales y apoyo a la gestión derivados de dicha estrategia. PC 548</v>
          </cell>
          <cell r="S491" t="str">
            <v>O23011603400000007734</v>
          </cell>
          <cell r="T491" t="str">
            <v>Fortalecimiento a la implementación del Sistema Distrital de Protección integral a las mujeres víctimas de violencias - SOFIA en Bogotá</v>
          </cell>
          <cell r="U491" t="str">
            <v>1-100-F001</v>
          </cell>
          <cell r="V491" t="str">
            <v>VA-RECURSOS DISTRITO</v>
          </cell>
          <cell r="W491" t="str">
            <v>O232020200991114</v>
          </cell>
          <cell r="X491" t="str">
            <v>Servicios de planificación económica, social y estadística de la administración publica</v>
          </cell>
          <cell r="Y491" t="str">
            <v>PM/0121/0106/45010467734</v>
          </cell>
          <cell r="Z491" t="str">
            <v/>
          </cell>
          <cell r="AA491" t="str">
            <v>Servicios de prevención, atención y acogida para e</v>
          </cell>
          <cell r="AB491" t="str">
            <v>10</v>
          </cell>
          <cell r="AC491" t="str">
            <v>CONTRATACIÓN DIRECTA</v>
          </cell>
          <cell r="AD491" t="str">
            <v>1000143732</v>
          </cell>
          <cell r="AE491" t="str">
            <v>CC</v>
          </cell>
          <cell r="AF491" t="str">
            <v>1030565075</v>
          </cell>
          <cell r="AG491" t="str">
            <v>LEIDY JOHANNA PIÑEROS PEREZ</v>
          </cell>
          <cell r="AH491" t="str">
            <v>1000017590</v>
          </cell>
          <cell r="AI491" t="str">
            <v>DAYRA MARCELA ALDANA DIAZ</v>
          </cell>
          <cell r="AJ491" t="str">
            <v>1004993529</v>
          </cell>
          <cell r="AK491" t="str">
            <v>LUIS GUILLERMO FLECHAS SALCEDO</v>
          </cell>
          <cell r="AL491">
            <v>57924000</v>
          </cell>
          <cell r="AM491">
            <v>2574400</v>
          </cell>
          <cell r="AN491">
            <v>0</v>
          </cell>
          <cell r="AO491">
            <v>55349600</v>
          </cell>
          <cell r="AP491">
            <v>55349600</v>
          </cell>
          <cell r="AQ491">
            <v>0</v>
          </cell>
          <cell r="AR491" t="str">
            <v>5000636206</v>
          </cell>
          <cell r="AS491" t="str">
            <v>1</v>
          </cell>
          <cell r="AT491" t="str">
            <v>502952</v>
          </cell>
          <cell r="AU491" t="str">
            <v>1</v>
          </cell>
          <cell r="AV491">
            <v>45330</v>
          </cell>
          <cell r="AW491" t="str">
            <v/>
          </cell>
        </row>
        <row r="492">
          <cell r="A492" t="str">
            <v>382-2024</v>
          </cell>
          <cell r="B492" t="str">
            <v>2024</v>
          </cell>
          <cell r="C492" t="str">
            <v>4</v>
          </cell>
          <cell r="D492">
            <v>45292</v>
          </cell>
          <cell r="E492">
            <v>45611</v>
          </cell>
          <cell r="F492" t="str">
            <v>0121-01</v>
          </cell>
          <cell r="G492">
            <v>45330</v>
          </cell>
          <cell r="H492" t="str">
            <v>145</v>
          </cell>
          <cell r="I492" t="str">
            <v>CONTRATO DE PRESTACION DE SERVICIOS PROFESIONALES</v>
          </cell>
          <cell r="J492">
            <v>382</v>
          </cell>
          <cell r="K492">
            <v>45330</v>
          </cell>
          <cell r="L492">
            <v>45504</v>
          </cell>
          <cell r="M492" t="str">
            <v>174</v>
          </cell>
          <cell r="N492" t="str">
            <v>02</v>
          </cell>
          <cell r="O492" t="str">
            <v>ORDENES DE PAGO</v>
          </cell>
          <cell r="P492" t="str">
            <v>834</v>
          </cell>
          <cell r="Q492" t="str">
            <v>434</v>
          </cell>
          <cell r="R492" t="str">
            <v>Prestar los servicios profesionales para realizar orientación y/o asesoría jurídica a mujeres víctimas de violencias en el espacio o escenario institucional que le sea asignado, en el marco de la Estrategia de Justicia de Género. PC 691.</v>
          </cell>
          <cell r="S492" t="str">
            <v>O23011603400000007672</v>
          </cell>
          <cell r="T492" t="str">
            <v>Contribución acceso efectivo de las mujeres a la justicia con enfoque de género y de la ruta integral de atención para el acceso a la justicia de las mujeres en Bogotá</v>
          </cell>
          <cell r="U492" t="str">
            <v>1-100-F001</v>
          </cell>
          <cell r="V492" t="str">
            <v>VA-RECURSOS DISTRITO</v>
          </cell>
          <cell r="W492" t="str">
            <v>O232020200882120</v>
          </cell>
          <cell r="X492" t="str">
            <v>Servicios de asesoramiento y representación jurídica relativos a otros campos del derecho</v>
          </cell>
          <cell r="Y492" t="str">
            <v>PM/0121/0106/12020077672</v>
          </cell>
          <cell r="Z492" t="str">
            <v/>
          </cell>
          <cell r="AA492" t="str">
            <v>Servicios de prevención, atención y acogida para e</v>
          </cell>
          <cell r="AB492" t="str">
            <v>10</v>
          </cell>
          <cell r="AC492" t="str">
            <v>CONTRATACIÓN DIRECTA</v>
          </cell>
          <cell r="AD492" t="str">
            <v>1009572532</v>
          </cell>
          <cell r="AE492" t="str">
            <v>CC</v>
          </cell>
          <cell r="AF492" t="str">
            <v>1123732305</v>
          </cell>
          <cell r="AG492" t="str">
            <v>LILIANA ASTRID ESCOBAR COTRINO</v>
          </cell>
          <cell r="AH492" t="str">
            <v>1000017590</v>
          </cell>
          <cell r="AI492" t="str">
            <v>DAYRA MARCELA ALDANA DIAZ</v>
          </cell>
          <cell r="AJ492" t="str">
            <v>1004993529</v>
          </cell>
          <cell r="AK492" t="str">
            <v>LUIS GUILLERMO FLECHAS SALCEDO</v>
          </cell>
          <cell r="AL492">
            <v>39108000</v>
          </cell>
          <cell r="AM492">
            <v>2824467</v>
          </cell>
          <cell r="AN492">
            <v>0</v>
          </cell>
          <cell r="AO492">
            <v>36283533</v>
          </cell>
          <cell r="AP492">
            <v>36283533</v>
          </cell>
          <cell r="AQ492">
            <v>0</v>
          </cell>
          <cell r="AR492" t="str">
            <v>5000636214</v>
          </cell>
          <cell r="AS492" t="str">
            <v>1</v>
          </cell>
          <cell r="AT492" t="str">
            <v>525249</v>
          </cell>
          <cell r="AU492" t="str">
            <v>1</v>
          </cell>
          <cell r="AV492">
            <v>45330</v>
          </cell>
          <cell r="AW492" t="str">
            <v/>
          </cell>
        </row>
        <row r="493">
          <cell r="A493" t="str">
            <v>383-2024</v>
          </cell>
          <cell r="B493" t="str">
            <v>2024</v>
          </cell>
          <cell r="C493" t="str">
            <v>2</v>
          </cell>
          <cell r="D493">
            <v>45292</v>
          </cell>
          <cell r="E493">
            <v>45611</v>
          </cell>
          <cell r="F493" t="str">
            <v>0121-01</v>
          </cell>
          <cell r="G493">
            <v>45330</v>
          </cell>
          <cell r="H493" t="str">
            <v>145</v>
          </cell>
          <cell r="I493" t="str">
            <v>CONTRATO DE PRESTACION DE SERVICIOS PROFESIONALES</v>
          </cell>
          <cell r="J493">
            <v>383</v>
          </cell>
          <cell r="K493">
            <v>45330</v>
          </cell>
          <cell r="L493">
            <v>45504</v>
          </cell>
          <cell r="M493" t="str">
            <v>174</v>
          </cell>
          <cell r="N493" t="str">
            <v>02</v>
          </cell>
          <cell r="O493" t="str">
            <v>ORDENES DE PAGO</v>
          </cell>
          <cell r="P493" t="str">
            <v>835</v>
          </cell>
          <cell r="Q493" t="str">
            <v>435</v>
          </cell>
          <cell r="R493" t="str">
            <v>Prestar los servicios profesionales para realizar orientación y/o asesoría jurídica a mujeres víctimas de violencias en el espacio o escenario institucional que le sea asignado, en el marco de la Estrategia de Justicia de Género. PC 692.</v>
          </cell>
          <cell r="S493" t="str">
            <v>O23011603400000007672</v>
          </cell>
          <cell r="T493" t="str">
            <v>Contribución acceso efectivo de las mujeres a la justicia con enfoque de género y de la ruta integral de atención para el acceso a la justicia de las mujeres en Bogotá</v>
          </cell>
          <cell r="U493" t="str">
            <v>1-100-F001</v>
          </cell>
          <cell r="V493" t="str">
            <v>VA-RECURSOS DISTRITO</v>
          </cell>
          <cell r="W493" t="str">
            <v>O232020200882120</v>
          </cell>
          <cell r="X493" t="str">
            <v>Servicios de asesoramiento y representación jurídica relativos a otros campos del derecho</v>
          </cell>
          <cell r="Y493" t="str">
            <v>PM/0121/0106/12020077672</v>
          </cell>
          <cell r="Z493" t="str">
            <v/>
          </cell>
          <cell r="AA493" t="str">
            <v>Servicios de prevención, atención y acogida para e</v>
          </cell>
          <cell r="AB493" t="str">
            <v>10</v>
          </cell>
          <cell r="AC493" t="str">
            <v>CONTRATACIÓN DIRECTA</v>
          </cell>
          <cell r="AD493" t="str">
            <v>1000120585</v>
          </cell>
          <cell r="AE493" t="str">
            <v>CC</v>
          </cell>
          <cell r="AF493" t="str">
            <v>28697041</v>
          </cell>
          <cell r="AG493" t="str">
            <v>LUZ MARINA ARGUELLES ROSAS</v>
          </cell>
          <cell r="AH493" t="str">
            <v>1000017590</v>
          </cell>
          <cell r="AI493" t="str">
            <v>DAYRA MARCELA ALDANA DIAZ</v>
          </cell>
          <cell r="AJ493" t="str">
            <v>1004993529</v>
          </cell>
          <cell r="AK493" t="str">
            <v>LUIS GUILLERMO FLECHAS SALCEDO</v>
          </cell>
          <cell r="AL493">
            <v>39108000</v>
          </cell>
          <cell r="AM493">
            <v>2824467</v>
          </cell>
          <cell r="AN493">
            <v>0</v>
          </cell>
          <cell r="AO493">
            <v>36283533</v>
          </cell>
          <cell r="AP493">
            <v>36283533</v>
          </cell>
          <cell r="AQ493">
            <v>0</v>
          </cell>
          <cell r="AR493" t="str">
            <v>5000636239</v>
          </cell>
          <cell r="AS493" t="str">
            <v>1</v>
          </cell>
          <cell r="AT493" t="str">
            <v>525251</v>
          </cell>
          <cell r="AU493" t="str">
            <v>1</v>
          </cell>
          <cell r="AV493">
            <v>45330</v>
          </cell>
          <cell r="AW493" t="str">
            <v/>
          </cell>
        </row>
        <row r="494">
          <cell r="A494" t="str">
            <v>384-2024</v>
          </cell>
          <cell r="B494" t="str">
            <v>2024</v>
          </cell>
          <cell r="C494" t="str">
            <v>4</v>
          </cell>
          <cell r="D494">
            <v>45292</v>
          </cell>
          <cell r="E494">
            <v>45611</v>
          </cell>
          <cell r="F494" t="str">
            <v>0121-01</v>
          </cell>
          <cell r="G494">
            <v>45330</v>
          </cell>
          <cell r="H494" t="str">
            <v>145</v>
          </cell>
          <cell r="I494" t="str">
            <v>CONTRATO DE PRESTACION DE SERVICIOS PROFESIONALES</v>
          </cell>
          <cell r="J494">
            <v>384</v>
          </cell>
          <cell r="K494">
            <v>45330</v>
          </cell>
          <cell r="L494">
            <v>45504</v>
          </cell>
          <cell r="M494" t="str">
            <v>174</v>
          </cell>
          <cell r="N494" t="str">
            <v>02</v>
          </cell>
          <cell r="O494" t="str">
            <v>ORDENES DE PAGO</v>
          </cell>
          <cell r="P494" t="str">
            <v>668</v>
          </cell>
          <cell r="Q494" t="str">
            <v>436</v>
          </cell>
          <cell r="R494" t="str">
            <v>Prestar servicios profesionales a la Dirección de Gestión del Conocimiento para apoyar el análisis de información sobre el goce efectivo de derechos de las mujeres del Distrito Capital. pc 339</v>
          </cell>
          <cell r="S494" t="str">
            <v>O23011605530000007668</v>
          </cell>
          <cell r="T494" t="str">
            <v>Levantamiento y análisis de información para la garantía de derechos de las mujeres en Bogotá</v>
          </cell>
          <cell r="U494" t="str">
            <v>1-100-F001</v>
          </cell>
          <cell r="V494" t="str">
            <v>VA-RECURSOS DISTRITO</v>
          </cell>
          <cell r="W494" t="str">
            <v>O232020200991114</v>
          </cell>
          <cell r="X494" t="str">
            <v>Servicios de planificación económica, social y estadística de la administración publica</v>
          </cell>
          <cell r="Y494" t="str">
            <v>PM/0121/0107/45020207668</v>
          </cell>
          <cell r="Z494" t="str">
            <v/>
          </cell>
          <cell r="AA494" t="str">
            <v>Servicio de información estadística en temas de gé</v>
          </cell>
          <cell r="AB494" t="str">
            <v>10</v>
          </cell>
          <cell r="AC494" t="str">
            <v>CONTRATACIÓN DIRECTA</v>
          </cell>
          <cell r="AD494" t="str">
            <v>1000168396</v>
          </cell>
          <cell r="AE494" t="str">
            <v>CC</v>
          </cell>
          <cell r="AF494" t="str">
            <v>41777111</v>
          </cell>
          <cell r="AG494" t="str">
            <v>MARTHA PATRICIA JIMENEZ RODRIGUEZ</v>
          </cell>
          <cell r="AH494" t="str">
            <v>1000017590</v>
          </cell>
          <cell r="AI494" t="str">
            <v>DAYRA MARCELA ALDANA DIAZ</v>
          </cell>
          <cell r="AJ494" t="str">
            <v>1004993529</v>
          </cell>
          <cell r="AK494" t="str">
            <v>LUIS GUILLERMO FLECHAS SALCEDO</v>
          </cell>
          <cell r="AL494">
            <v>7821600</v>
          </cell>
          <cell r="AM494">
            <v>391080</v>
          </cell>
          <cell r="AN494">
            <v>0</v>
          </cell>
          <cell r="AO494">
            <v>7430520</v>
          </cell>
          <cell r="AP494">
            <v>7430520</v>
          </cell>
          <cell r="AQ494">
            <v>0</v>
          </cell>
          <cell r="AR494" t="str">
            <v>5000636253</v>
          </cell>
          <cell r="AS494" t="str">
            <v>1</v>
          </cell>
          <cell r="AT494" t="str">
            <v>513985</v>
          </cell>
          <cell r="AU494" t="str">
            <v>1</v>
          </cell>
          <cell r="AV494">
            <v>45330</v>
          </cell>
          <cell r="AW494" t="str">
            <v/>
          </cell>
        </row>
        <row r="495">
          <cell r="A495" t="str">
            <v>384-2024</v>
          </cell>
          <cell r="B495" t="str">
            <v>2024</v>
          </cell>
          <cell r="C495" t="str">
            <v>2</v>
          </cell>
          <cell r="D495">
            <v>45292</v>
          </cell>
          <cell r="E495">
            <v>45611</v>
          </cell>
          <cell r="F495" t="str">
            <v>0121-01</v>
          </cell>
          <cell r="G495">
            <v>45330</v>
          </cell>
          <cell r="H495" t="str">
            <v>145</v>
          </cell>
          <cell r="I495" t="str">
            <v>CONTRATO DE PRESTACION DE SERVICIOS PROFESIONALES</v>
          </cell>
          <cell r="J495">
            <v>384</v>
          </cell>
          <cell r="K495">
            <v>45330</v>
          </cell>
          <cell r="L495">
            <v>45504</v>
          </cell>
          <cell r="M495" t="str">
            <v>174</v>
          </cell>
          <cell r="N495" t="str">
            <v>02</v>
          </cell>
          <cell r="O495" t="str">
            <v>ORDENES DE PAGO</v>
          </cell>
          <cell r="P495" t="str">
            <v>668</v>
          </cell>
          <cell r="Q495" t="str">
            <v>436</v>
          </cell>
          <cell r="R495" t="str">
            <v>Prestar servicios profesionales a la Dirección de Gestión del Conocimiento para apoyar el análisis de información sobre el goce efectivo de derechos de las mujeres del Distrito Capital. pc 339</v>
          </cell>
          <cell r="S495" t="str">
            <v>O23011605530000007668</v>
          </cell>
          <cell r="T495" t="str">
            <v>Levantamiento y análisis de información para la garantía de derechos de las mujeres en Bogotá</v>
          </cell>
          <cell r="U495" t="str">
            <v>1-100-F001</v>
          </cell>
          <cell r="V495" t="str">
            <v>VA-RECURSOS DISTRITO</v>
          </cell>
          <cell r="W495" t="str">
            <v>O232020200991114</v>
          </cell>
          <cell r="X495" t="str">
            <v>Servicios de planificación económica, social y estadística de la administración publica</v>
          </cell>
          <cell r="Y495" t="str">
            <v>PM/0121/0107/45020307668</v>
          </cell>
          <cell r="Z495" t="str">
            <v/>
          </cell>
          <cell r="AA495" t="str">
            <v>Servicio de información estadística en temas de gé</v>
          </cell>
          <cell r="AB495" t="str">
            <v>10</v>
          </cell>
          <cell r="AC495" t="str">
            <v>CONTRATACIÓN DIRECTA</v>
          </cell>
          <cell r="AD495" t="str">
            <v>1000168396</v>
          </cell>
          <cell r="AE495" t="str">
            <v>CC</v>
          </cell>
          <cell r="AF495" t="str">
            <v>41777111</v>
          </cell>
          <cell r="AG495" t="str">
            <v>MARTHA PATRICIA JIMENEZ RODRIGUEZ</v>
          </cell>
          <cell r="AH495" t="str">
            <v>1000017590</v>
          </cell>
          <cell r="AI495" t="str">
            <v>DAYRA MARCELA ALDANA DIAZ</v>
          </cell>
          <cell r="AJ495" t="str">
            <v>1004993529</v>
          </cell>
          <cell r="AK495" t="str">
            <v>LUIS GUILLERMO FLECHAS SALCEDO</v>
          </cell>
          <cell r="AL495">
            <v>31286400</v>
          </cell>
          <cell r="AM495">
            <v>1564320</v>
          </cell>
          <cell r="AN495">
            <v>0</v>
          </cell>
          <cell r="AO495">
            <v>29722080</v>
          </cell>
          <cell r="AP495">
            <v>29722080</v>
          </cell>
          <cell r="AQ495">
            <v>0</v>
          </cell>
          <cell r="AR495" t="str">
            <v>5000636253</v>
          </cell>
          <cell r="AS495" t="str">
            <v>2</v>
          </cell>
          <cell r="AT495" t="str">
            <v>513985</v>
          </cell>
          <cell r="AU495" t="str">
            <v>2</v>
          </cell>
          <cell r="AV495">
            <v>45330</v>
          </cell>
          <cell r="AW495" t="str">
            <v/>
          </cell>
        </row>
        <row r="496">
          <cell r="A496" t="str">
            <v>374-2024</v>
          </cell>
          <cell r="B496" t="str">
            <v>2024</v>
          </cell>
          <cell r="C496" t="str">
            <v>4</v>
          </cell>
          <cell r="D496">
            <v>45292</v>
          </cell>
          <cell r="E496">
            <v>45611</v>
          </cell>
          <cell r="F496" t="str">
            <v>0121-01</v>
          </cell>
          <cell r="G496">
            <v>45330</v>
          </cell>
          <cell r="H496" t="str">
            <v>145</v>
          </cell>
          <cell r="I496" t="str">
            <v>CONTRATO DE PRESTACION DE SERVICIOS PROFESIONALES</v>
          </cell>
          <cell r="J496">
            <v>374</v>
          </cell>
          <cell r="K496">
            <v>45330</v>
          </cell>
          <cell r="L496">
            <v>45504</v>
          </cell>
          <cell r="M496" t="str">
            <v>174</v>
          </cell>
          <cell r="N496" t="str">
            <v>02</v>
          </cell>
          <cell r="O496" t="str">
            <v>ORDENES DE PAGO</v>
          </cell>
          <cell r="P496" t="str">
            <v>168</v>
          </cell>
          <cell r="Q496" t="str">
            <v>437</v>
          </cell>
          <cell r="R496" t="str">
            <v>Prestar servicios profesionales para gestionar la consolidación de la Estrategia Territorial de las manzanas del cuidado a través de la articulación interinstitucional del Sistema Distrital de Cuidado. PC 108</v>
          </cell>
          <cell r="S496" t="str">
            <v>O23011601060000007718</v>
          </cell>
          <cell r="T496" t="str">
            <v>Implementación del Sistema Distrital de Cuidado en Bogotá</v>
          </cell>
          <cell r="U496" t="str">
            <v>1-100-F001</v>
          </cell>
          <cell r="V496" t="str">
            <v>VA-RECURSOS DISTRITO</v>
          </cell>
          <cell r="W496" t="str">
            <v>O232020200991122</v>
          </cell>
          <cell r="X496" t="str">
            <v>Servicios de la administración pública relacionados con la salud</v>
          </cell>
          <cell r="Y496" t="str">
            <v>PM/0121/0111/45020227718</v>
          </cell>
          <cell r="Z496" t="str">
            <v/>
          </cell>
          <cell r="AA496" t="str">
            <v>Servicio de coordinación del Sistema Distrital de</v>
          </cell>
          <cell r="AB496" t="str">
            <v>10</v>
          </cell>
          <cell r="AC496" t="str">
            <v>CONTRATACIÓN DIRECTA</v>
          </cell>
          <cell r="AD496" t="str">
            <v>1000179866</v>
          </cell>
          <cell r="AE496" t="str">
            <v>CC</v>
          </cell>
          <cell r="AF496" t="str">
            <v>52103500</v>
          </cell>
          <cell r="AG496" t="str">
            <v>IVON PATRICIA MORA GONZALEZ</v>
          </cell>
          <cell r="AH496" t="str">
            <v>1000017590</v>
          </cell>
          <cell r="AI496" t="str">
            <v>DAYRA MARCELA ALDANA DIAZ</v>
          </cell>
          <cell r="AJ496" t="str">
            <v>1004993529</v>
          </cell>
          <cell r="AK496" t="str">
            <v>LUIS GUILLERMO FLECHAS SALCEDO</v>
          </cell>
          <cell r="AL496">
            <v>31827000</v>
          </cell>
          <cell r="AM496">
            <v>1591350</v>
          </cell>
          <cell r="AN496">
            <v>0</v>
          </cell>
          <cell r="AO496">
            <v>30235650</v>
          </cell>
          <cell r="AP496">
            <v>30235650</v>
          </cell>
          <cell r="AQ496">
            <v>0</v>
          </cell>
          <cell r="AR496" t="str">
            <v>5000636343</v>
          </cell>
          <cell r="AS496" t="str">
            <v>1</v>
          </cell>
          <cell r="AT496" t="str">
            <v>494972</v>
          </cell>
          <cell r="AU496" t="str">
            <v>1</v>
          </cell>
          <cell r="AV496">
            <v>45330</v>
          </cell>
          <cell r="AW496" t="str">
            <v/>
          </cell>
        </row>
        <row r="497">
          <cell r="A497" t="str">
            <v>375-2024</v>
          </cell>
          <cell r="B497" t="str">
            <v>2024</v>
          </cell>
          <cell r="C497" t="str">
            <v>2</v>
          </cell>
          <cell r="D497">
            <v>45292</v>
          </cell>
          <cell r="E497">
            <v>45611</v>
          </cell>
          <cell r="F497" t="str">
            <v>0121-01</v>
          </cell>
          <cell r="G497">
            <v>45330</v>
          </cell>
          <cell r="H497" t="str">
            <v>145</v>
          </cell>
          <cell r="I497" t="str">
            <v>CONTRATO DE PRESTACION DE SERVICIOS PROFESIONALES</v>
          </cell>
          <cell r="J497">
            <v>375</v>
          </cell>
          <cell r="K497">
            <v>45330</v>
          </cell>
          <cell r="L497">
            <v>45504</v>
          </cell>
          <cell r="M497" t="str">
            <v>174</v>
          </cell>
          <cell r="N497" t="str">
            <v>02</v>
          </cell>
          <cell r="O497" t="str">
            <v>ORDENES DE PAGO</v>
          </cell>
          <cell r="P497" t="str">
            <v>174</v>
          </cell>
          <cell r="Q497" t="str">
            <v>438</v>
          </cell>
          <cell r="R497" t="str">
            <v>Prestar servicios profesionales para gestionar la consolidación de la Estrategia Territorial de las manzanas del cuidado a través de la articulación interinstitucional del Sistema Distrital de Cuidado. PC 98</v>
          </cell>
          <cell r="S497" t="str">
            <v>O23011601060000007718</v>
          </cell>
          <cell r="T497" t="str">
            <v>Implementación del Sistema Distrital de Cuidado en Bogotá</v>
          </cell>
          <cell r="U497" t="str">
            <v>1-100-F001</v>
          </cell>
          <cell r="V497" t="str">
            <v>VA-RECURSOS DISTRITO</v>
          </cell>
          <cell r="W497" t="str">
            <v>O232020200991122</v>
          </cell>
          <cell r="X497" t="str">
            <v>Servicios de la administración pública relacionados con la salud</v>
          </cell>
          <cell r="Y497" t="str">
            <v>PM/0121/0111/45020227718</v>
          </cell>
          <cell r="Z497" t="str">
            <v/>
          </cell>
          <cell r="AA497" t="str">
            <v>Servicio de coordinación del Sistema Distrital de</v>
          </cell>
          <cell r="AB497" t="str">
            <v>10</v>
          </cell>
          <cell r="AC497" t="str">
            <v>CONTRATACIÓN DIRECTA</v>
          </cell>
          <cell r="AD497" t="str">
            <v>1000117070</v>
          </cell>
          <cell r="AE497" t="str">
            <v>CC</v>
          </cell>
          <cell r="AF497" t="str">
            <v>53051848</v>
          </cell>
          <cell r="AG497" t="str">
            <v>NELCY  ORJUELA HERRERA</v>
          </cell>
          <cell r="AH497" t="str">
            <v>1000017590</v>
          </cell>
          <cell r="AI497" t="str">
            <v>DAYRA MARCELA ALDANA DIAZ</v>
          </cell>
          <cell r="AJ497" t="str">
            <v>1004993529</v>
          </cell>
          <cell r="AK497" t="str">
            <v>LUIS GUILLERMO FLECHAS SALCEDO</v>
          </cell>
          <cell r="AL497">
            <v>31827000</v>
          </cell>
          <cell r="AM497">
            <v>2121800</v>
          </cell>
          <cell r="AN497">
            <v>0</v>
          </cell>
          <cell r="AO497">
            <v>29705200</v>
          </cell>
          <cell r="AP497">
            <v>29705200</v>
          </cell>
          <cell r="AQ497">
            <v>0</v>
          </cell>
          <cell r="AR497" t="str">
            <v>5000636353</v>
          </cell>
          <cell r="AS497" t="str">
            <v>1</v>
          </cell>
          <cell r="AT497" t="str">
            <v>495001</v>
          </cell>
          <cell r="AU497" t="str">
            <v>1</v>
          </cell>
          <cell r="AV497">
            <v>45330</v>
          </cell>
          <cell r="AW497" t="str">
            <v/>
          </cell>
        </row>
        <row r="498">
          <cell r="A498" t="str">
            <v>380-2024</v>
          </cell>
          <cell r="B498" t="str">
            <v>2024</v>
          </cell>
          <cell r="C498" t="str">
            <v>2</v>
          </cell>
          <cell r="D498">
            <v>45292</v>
          </cell>
          <cell r="E498">
            <v>45611</v>
          </cell>
          <cell r="F498" t="str">
            <v>0121-01</v>
          </cell>
          <cell r="G498">
            <v>45330</v>
          </cell>
          <cell r="H498" t="str">
            <v>145</v>
          </cell>
          <cell r="I498" t="str">
            <v>CONTRATO DE PRESTACION DE SERVICIOS PROFESIONALES</v>
          </cell>
          <cell r="J498">
            <v>380</v>
          </cell>
          <cell r="K498">
            <v>45330</v>
          </cell>
          <cell r="L498">
            <v>45504</v>
          </cell>
          <cell r="M498" t="str">
            <v>174</v>
          </cell>
          <cell r="N498" t="str">
            <v>02</v>
          </cell>
          <cell r="O498" t="str">
            <v>ORDENES DE PAGO</v>
          </cell>
          <cell r="P498" t="str">
            <v>250</v>
          </cell>
          <cell r="Q498" t="str">
            <v>439</v>
          </cell>
          <cell r="R498" t="str">
            <v>Prestar servicios profesionales especializados a la Dirección del Sistema de Cuidado para realizar la coordinación, consolidación y operación de las actividades presupuestales, financieras y de planeación necesarias para el cumplimiento de metas de la Dirección del Sistema de Cuidado. PC 042.</v>
          </cell>
          <cell r="S498" t="str">
            <v>O23011601060000007718</v>
          </cell>
          <cell r="T498" t="str">
            <v>Implementación del Sistema Distrital de Cuidado en Bogotá</v>
          </cell>
          <cell r="U498" t="str">
            <v>1-100-F001</v>
          </cell>
          <cell r="V498" t="str">
            <v>VA-RECURSOS DISTRITO</v>
          </cell>
          <cell r="W498" t="str">
            <v>O232020200991114</v>
          </cell>
          <cell r="X498" t="str">
            <v>Servicios de planificación económica, social y estadística de la administración publica</v>
          </cell>
          <cell r="Y498" t="str">
            <v>PM/0121/0111/45020227718</v>
          </cell>
          <cell r="Z498" t="str">
            <v/>
          </cell>
          <cell r="AA498" t="str">
            <v>Servicio de coordinación del Sistema Distrital de</v>
          </cell>
          <cell r="AB498" t="str">
            <v>10</v>
          </cell>
          <cell r="AC498" t="str">
            <v>CONTRATACIÓN DIRECTA</v>
          </cell>
          <cell r="AD498" t="str">
            <v>1000242072</v>
          </cell>
          <cell r="AE498" t="str">
            <v>CC</v>
          </cell>
          <cell r="AF498" t="str">
            <v>57461844</v>
          </cell>
          <cell r="AG498" t="str">
            <v>GIRLESA ANDREA SANTOS MEDINA</v>
          </cell>
          <cell r="AH498" t="str">
            <v>1000017590</v>
          </cell>
          <cell r="AI498" t="str">
            <v>DAYRA MARCELA ALDANA DIAZ</v>
          </cell>
          <cell r="AJ498" t="str">
            <v>1004993529</v>
          </cell>
          <cell r="AK498" t="str">
            <v>LUIS GUILLERMO FLECHAS SALCEDO</v>
          </cell>
          <cell r="AL498">
            <v>63000000</v>
          </cell>
          <cell r="AM498">
            <v>3150000</v>
          </cell>
          <cell r="AN498">
            <v>0</v>
          </cell>
          <cell r="AO498">
            <v>59850000</v>
          </cell>
          <cell r="AP498">
            <v>59850000</v>
          </cell>
          <cell r="AQ498">
            <v>0</v>
          </cell>
          <cell r="AR498" t="str">
            <v>5000636392</v>
          </cell>
          <cell r="AS498" t="str">
            <v>1</v>
          </cell>
          <cell r="AT498" t="str">
            <v>495312</v>
          </cell>
          <cell r="AU498" t="str">
            <v>1</v>
          </cell>
          <cell r="AV498">
            <v>45330</v>
          </cell>
          <cell r="AW498" t="str">
            <v/>
          </cell>
        </row>
        <row r="499">
          <cell r="A499" t="str">
            <v>376-2024</v>
          </cell>
          <cell r="B499" t="str">
            <v>2024</v>
          </cell>
          <cell r="C499" t="str">
            <v>5</v>
          </cell>
          <cell r="D499">
            <v>45292</v>
          </cell>
          <cell r="E499">
            <v>45611</v>
          </cell>
          <cell r="F499" t="str">
            <v>0121-01</v>
          </cell>
          <cell r="G499">
            <v>45330</v>
          </cell>
          <cell r="H499" t="str">
            <v>145</v>
          </cell>
          <cell r="I499" t="str">
            <v>CONTRATO DE PRESTACION DE SERVICIOS PROFESIONALES</v>
          </cell>
          <cell r="J499">
            <v>376</v>
          </cell>
          <cell r="K499">
            <v>45330</v>
          </cell>
          <cell r="L499">
            <v>45504</v>
          </cell>
          <cell r="M499" t="str">
            <v>174</v>
          </cell>
          <cell r="N499" t="str">
            <v>02</v>
          </cell>
          <cell r="O499" t="str">
            <v>ORDENES DE PAGO</v>
          </cell>
          <cell r="P499" t="str">
            <v>247</v>
          </cell>
          <cell r="Q499" t="str">
            <v>440</v>
          </cell>
          <cell r="R499" t="str">
            <v>Prestar servicios profesionales especializados para apoyar el análisis, conceptualización, proyección, estructuración y revisión jurídica de la contratación de bienes y servicios de la Dirección del Sistema de Cuidado en sus diferentes etapas y en la elaboración y revisión de conceptos jurídicos. PC 039.</v>
          </cell>
          <cell r="S499" t="str">
            <v>O23011601060000007718</v>
          </cell>
          <cell r="T499" t="str">
            <v>Implementación del Sistema Distrital de Cuidado en Bogotá</v>
          </cell>
          <cell r="U499" t="str">
            <v>1-100-F001</v>
          </cell>
          <cell r="V499" t="str">
            <v>VA-RECURSOS DISTRITO</v>
          </cell>
          <cell r="W499" t="str">
            <v>O232020200882120</v>
          </cell>
          <cell r="X499" t="str">
            <v>Servicios de asesoramiento y representación jurídica relativos a otros campos del derecho</v>
          </cell>
          <cell r="Y499" t="str">
            <v>PM/0121/0111/45020227718</v>
          </cell>
          <cell r="Z499" t="str">
            <v/>
          </cell>
          <cell r="AA499" t="str">
            <v>Servicio de coordinación del Sistema Distrital de</v>
          </cell>
          <cell r="AB499" t="str">
            <v>10</v>
          </cell>
          <cell r="AC499" t="str">
            <v>CONTRATACIÓN DIRECTA</v>
          </cell>
          <cell r="AD499" t="str">
            <v>1009655244</v>
          </cell>
          <cell r="AE499" t="str">
            <v>CC</v>
          </cell>
          <cell r="AF499" t="str">
            <v>1057590689</v>
          </cell>
          <cell r="AG499" t="str">
            <v>ELMER RICARDO RINCON PLAZAS</v>
          </cell>
          <cell r="AH499" t="str">
            <v>1000017590</v>
          </cell>
          <cell r="AI499" t="str">
            <v>DAYRA MARCELA ALDANA DIAZ</v>
          </cell>
          <cell r="AJ499" t="str">
            <v>1004993529</v>
          </cell>
          <cell r="AK499" t="str">
            <v>LUIS GUILLERMO FLECHAS SALCEDO</v>
          </cell>
          <cell r="AL499">
            <v>63000000</v>
          </cell>
          <cell r="AM499">
            <v>3150000</v>
          </cell>
          <cell r="AN499">
            <v>0</v>
          </cell>
          <cell r="AO499">
            <v>59850000</v>
          </cell>
          <cell r="AP499">
            <v>59850000</v>
          </cell>
          <cell r="AQ499">
            <v>0</v>
          </cell>
          <cell r="AR499" t="str">
            <v>5000636456</v>
          </cell>
          <cell r="AS499" t="str">
            <v>1</v>
          </cell>
          <cell r="AT499" t="str">
            <v>495307</v>
          </cell>
          <cell r="AU499" t="str">
            <v>1</v>
          </cell>
          <cell r="AV499">
            <v>45330</v>
          </cell>
          <cell r="AW499" t="str">
            <v/>
          </cell>
        </row>
        <row r="500">
          <cell r="A500" t="str">
            <v>345-2024</v>
          </cell>
          <cell r="B500" t="str">
            <v>2024</v>
          </cell>
          <cell r="C500" t="str">
            <v>4</v>
          </cell>
          <cell r="D500">
            <v>45292</v>
          </cell>
          <cell r="E500">
            <v>45611</v>
          </cell>
          <cell r="F500" t="str">
            <v>0121-01</v>
          </cell>
          <cell r="G500">
            <v>45330</v>
          </cell>
          <cell r="H500" t="str">
            <v>148</v>
          </cell>
          <cell r="I500" t="str">
            <v>CONTRATO DE PRESTACION DE SERVICIOS DE APOYO A LA GESTION</v>
          </cell>
          <cell r="J500">
            <v>345</v>
          </cell>
          <cell r="K500">
            <v>45330</v>
          </cell>
          <cell r="L500">
            <v>45504</v>
          </cell>
          <cell r="M500" t="str">
            <v>174</v>
          </cell>
          <cell r="N500" t="str">
            <v>02</v>
          </cell>
          <cell r="O500" t="str">
            <v>ORDENES DE PAGO</v>
          </cell>
          <cell r="P500" t="str">
            <v>137</v>
          </cell>
          <cell r="Q500" t="str">
            <v>441</v>
          </cell>
          <cell r="R500" t="str">
            <v>Prestar servicios de apoyo en los procesos de convocatoria y atención a la ciudadanía en los asuntos relacionados a la consolidación de la Estrategia Territorial de Manzanas del Cuidado de la Dirección del Sistema de Cuidado. PC 1</v>
          </cell>
          <cell r="S500" t="str">
            <v>O23011601060000007718</v>
          </cell>
          <cell r="T500" t="str">
            <v>Implementación del Sistema Distrital de Cuidado en Bogotá</v>
          </cell>
          <cell r="U500" t="str">
            <v>1-100-F001</v>
          </cell>
          <cell r="V500" t="str">
            <v>VA-RECURSOS DISTRITO</v>
          </cell>
          <cell r="W500" t="str">
            <v>O232020200991122</v>
          </cell>
          <cell r="X500" t="str">
            <v>Servicios de la administración pública relacionados con la salud</v>
          </cell>
          <cell r="Y500" t="str">
            <v>PM/0121/0111/45020227718</v>
          </cell>
          <cell r="Z500" t="str">
            <v/>
          </cell>
          <cell r="AA500" t="str">
            <v>Servicio de coordinación del Sistema Distrital de</v>
          </cell>
          <cell r="AB500" t="str">
            <v>10</v>
          </cell>
          <cell r="AC500" t="str">
            <v>CONTRATACIÓN DIRECTA</v>
          </cell>
          <cell r="AD500" t="str">
            <v>1012463240</v>
          </cell>
          <cell r="AE500" t="str">
            <v>CC</v>
          </cell>
          <cell r="AF500" t="str">
            <v>1024548568</v>
          </cell>
          <cell r="AG500" t="str">
            <v>JESSENIA  MARTINEZ LUGO</v>
          </cell>
          <cell r="AH500" t="str">
            <v>1000017590</v>
          </cell>
          <cell r="AI500" t="str">
            <v>DAYRA MARCELA ALDANA DIAZ</v>
          </cell>
          <cell r="AJ500" t="str">
            <v>1004993529</v>
          </cell>
          <cell r="AK500" t="str">
            <v>LUIS GUILLERMO FLECHAS SALCEDO</v>
          </cell>
          <cell r="AL500">
            <v>8400000</v>
          </cell>
          <cell r="AM500">
            <v>420000</v>
          </cell>
          <cell r="AN500">
            <v>0</v>
          </cell>
          <cell r="AO500">
            <v>7980000</v>
          </cell>
          <cell r="AP500">
            <v>7980000</v>
          </cell>
          <cell r="AQ500">
            <v>0</v>
          </cell>
          <cell r="AR500" t="str">
            <v>5000636461</v>
          </cell>
          <cell r="AS500" t="str">
            <v>1</v>
          </cell>
          <cell r="AT500" t="str">
            <v>494876</v>
          </cell>
          <cell r="AU500" t="str">
            <v>1</v>
          </cell>
          <cell r="AV500">
            <v>45330</v>
          </cell>
          <cell r="AW500" t="str">
            <v/>
          </cell>
        </row>
        <row r="501">
          <cell r="A501" t="str">
            <v>395-2024</v>
          </cell>
          <cell r="B501" t="str">
            <v>2024</v>
          </cell>
          <cell r="C501" t="str">
            <v>2</v>
          </cell>
          <cell r="D501">
            <v>45292</v>
          </cell>
          <cell r="E501">
            <v>45611</v>
          </cell>
          <cell r="F501" t="str">
            <v>0121-01</v>
          </cell>
          <cell r="G501">
            <v>45330</v>
          </cell>
          <cell r="H501" t="str">
            <v>145</v>
          </cell>
          <cell r="I501" t="str">
            <v>CONTRATO DE PRESTACION DE SERVICIOS PROFESIONALES</v>
          </cell>
          <cell r="J501">
            <v>395</v>
          </cell>
          <cell r="K501">
            <v>45330</v>
          </cell>
          <cell r="L501">
            <v>45504</v>
          </cell>
          <cell r="M501" t="str">
            <v>174</v>
          </cell>
          <cell r="N501" t="str">
            <v>02</v>
          </cell>
          <cell r="O501" t="str">
            <v>ORDENES DE PAGO</v>
          </cell>
          <cell r="P501" t="str">
            <v>720</v>
          </cell>
          <cell r="Q501" t="str">
            <v>442</v>
          </cell>
          <cell r="R501" t="str">
            <v>Apoyar a la Dirección de Gestión del Conocimiento en la implementación de los procesos formativos asociados a temas de derechos de las mujeres mediante el uso de herramientas TIC, TAC y TEP. PC 360.</v>
          </cell>
          <cell r="S501" t="str">
            <v>O23011601020000007673</v>
          </cell>
          <cell r="T501" t="str">
            <v>Desarrollo de capacidades para aumentar la autonomía y empoderamiento de las mujeres en toda su diversidad en Bogotá</v>
          </cell>
          <cell r="U501" t="str">
            <v>1-100-F001</v>
          </cell>
          <cell r="V501" t="str">
            <v>VA-RECURSOS DISTRITO</v>
          </cell>
          <cell r="W501" t="str">
            <v>O232020200992913</v>
          </cell>
          <cell r="X501" t="str">
            <v>Servicios de educación para la formación y el trabajo</v>
          </cell>
          <cell r="Y501" t="str">
            <v>PM/0121/0109/45020347673</v>
          </cell>
          <cell r="Z501" t="str">
            <v/>
          </cell>
          <cell r="AA501" t="str">
            <v>Servicio de educación informal</v>
          </cell>
          <cell r="AB501" t="str">
            <v>10</v>
          </cell>
          <cell r="AC501" t="str">
            <v>CONTRATACIÓN DIRECTA</v>
          </cell>
          <cell r="AD501" t="str">
            <v>1009057082</v>
          </cell>
          <cell r="AE501" t="str">
            <v>CC</v>
          </cell>
          <cell r="AF501" t="str">
            <v>53082377</v>
          </cell>
          <cell r="AG501" t="str">
            <v>ANA CAROLINA OSORIO OSPINA</v>
          </cell>
          <cell r="AH501" t="str">
            <v>1000017590</v>
          </cell>
          <cell r="AI501" t="str">
            <v>DAYRA MARCELA ALDANA DIAZ</v>
          </cell>
          <cell r="AJ501" t="str">
            <v>1004993529</v>
          </cell>
          <cell r="AK501" t="str">
            <v>LUIS GUILLERMO FLECHAS SALCEDO</v>
          </cell>
          <cell r="AL501">
            <v>22278000</v>
          </cell>
          <cell r="AM501">
            <v>1856500</v>
          </cell>
          <cell r="AN501">
            <v>0</v>
          </cell>
          <cell r="AO501">
            <v>20421500</v>
          </cell>
          <cell r="AP501">
            <v>20421500</v>
          </cell>
          <cell r="AQ501">
            <v>0</v>
          </cell>
          <cell r="AR501" t="str">
            <v>5000636800</v>
          </cell>
          <cell r="AS501" t="str">
            <v>1</v>
          </cell>
          <cell r="AT501" t="str">
            <v>515919</v>
          </cell>
          <cell r="AU501" t="str">
            <v>1</v>
          </cell>
          <cell r="AV501">
            <v>45330</v>
          </cell>
          <cell r="AW501" t="str">
            <v/>
          </cell>
        </row>
        <row r="502">
          <cell r="A502" t="str">
            <v>393-2024</v>
          </cell>
          <cell r="B502" t="str">
            <v>2024</v>
          </cell>
          <cell r="C502" t="str">
            <v>2</v>
          </cell>
          <cell r="D502">
            <v>45292</v>
          </cell>
          <cell r="E502">
            <v>45611</v>
          </cell>
          <cell r="F502" t="str">
            <v>0121-01</v>
          </cell>
          <cell r="G502">
            <v>45330</v>
          </cell>
          <cell r="H502" t="str">
            <v>145</v>
          </cell>
          <cell r="I502" t="str">
            <v>CONTRATO DE PRESTACION DE SERVICIOS PROFESIONALES</v>
          </cell>
          <cell r="J502">
            <v>393</v>
          </cell>
          <cell r="K502">
            <v>45330</v>
          </cell>
          <cell r="L502">
            <v>45504</v>
          </cell>
          <cell r="M502" t="str">
            <v>174</v>
          </cell>
          <cell r="N502" t="str">
            <v>02</v>
          </cell>
          <cell r="O502" t="str">
            <v>ORDENES DE PAGO</v>
          </cell>
          <cell r="P502" t="str">
            <v>866</v>
          </cell>
          <cell r="Q502" t="str">
            <v>443</v>
          </cell>
          <cell r="R502" t="str">
            <v>Prestar los servicios profesionales para representar jurídicamente a mujeres víctimas de violencias ante instancias judiciales y/o administrativas, en el marco de la Estrategia de Justicia de Género. PC 761.</v>
          </cell>
          <cell r="S502" t="str">
            <v>O23011603400000007672</v>
          </cell>
          <cell r="T502" t="str">
            <v>Contribución acceso efectivo de las mujeres a la justicia con enfoque de género y de la ruta integral de atención para el acceso a la justicia de las mujeres en Bogotá</v>
          </cell>
          <cell r="U502" t="str">
            <v>1-100-F001</v>
          </cell>
          <cell r="V502" t="str">
            <v>VA-RECURSOS DISTRITO</v>
          </cell>
          <cell r="W502" t="str">
            <v>O232020200882120</v>
          </cell>
          <cell r="X502" t="str">
            <v>Servicios de asesoramiento y representación jurídica relativos a otros campos del derecho</v>
          </cell>
          <cell r="Y502" t="str">
            <v>PM/0121/0106/12020077672</v>
          </cell>
          <cell r="Z502" t="str">
            <v/>
          </cell>
          <cell r="AA502" t="str">
            <v>Servicios de prevención, atención y acogida para e</v>
          </cell>
          <cell r="AB502" t="str">
            <v>10</v>
          </cell>
          <cell r="AC502" t="str">
            <v>CONTRATACIÓN DIRECTA</v>
          </cell>
          <cell r="AD502" t="str">
            <v>1000218901</v>
          </cell>
          <cell r="AE502" t="str">
            <v>CC</v>
          </cell>
          <cell r="AF502" t="str">
            <v>1014214394</v>
          </cell>
          <cell r="AG502" t="str">
            <v>KEITH  BRIÑEZ REYES</v>
          </cell>
          <cell r="AH502" t="str">
            <v>1000017590</v>
          </cell>
          <cell r="AI502" t="str">
            <v>DAYRA MARCELA ALDANA DIAZ</v>
          </cell>
          <cell r="AJ502" t="str">
            <v>1004993529</v>
          </cell>
          <cell r="AK502" t="str">
            <v>LUIS GUILLERMO FLECHAS SALCEDO</v>
          </cell>
          <cell r="AL502">
            <v>39108000</v>
          </cell>
          <cell r="AM502">
            <v>2824467</v>
          </cell>
          <cell r="AN502">
            <v>0</v>
          </cell>
          <cell r="AO502">
            <v>36283533</v>
          </cell>
          <cell r="AP502">
            <v>36283533</v>
          </cell>
          <cell r="AQ502">
            <v>0</v>
          </cell>
          <cell r="AR502" t="str">
            <v>5000636804</v>
          </cell>
          <cell r="AS502" t="str">
            <v>1</v>
          </cell>
          <cell r="AT502" t="str">
            <v>526401</v>
          </cell>
          <cell r="AU502" t="str">
            <v>1</v>
          </cell>
          <cell r="AV502">
            <v>45330</v>
          </cell>
          <cell r="AW502" t="str">
            <v/>
          </cell>
        </row>
        <row r="503">
          <cell r="A503" t="str">
            <v>398-2024</v>
          </cell>
          <cell r="B503" t="str">
            <v>2024</v>
          </cell>
          <cell r="C503" t="str">
            <v>4</v>
          </cell>
          <cell r="D503">
            <v>45292</v>
          </cell>
          <cell r="E503">
            <v>45611</v>
          </cell>
          <cell r="F503" t="str">
            <v>0121-01</v>
          </cell>
          <cell r="G503">
            <v>45330</v>
          </cell>
          <cell r="H503" t="str">
            <v>145</v>
          </cell>
          <cell r="I503" t="str">
            <v>CONTRATO DE PRESTACION DE SERVICIOS PROFESIONALES</v>
          </cell>
          <cell r="J503">
            <v>398</v>
          </cell>
          <cell r="K503">
            <v>45331</v>
          </cell>
          <cell r="L503">
            <v>45504</v>
          </cell>
          <cell r="M503" t="str">
            <v>173</v>
          </cell>
          <cell r="N503" t="str">
            <v>02</v>
          </cell>
          <cell r="O503" t="str">
            <v>ORDENES DE PAGO</v>
          </cell>
          <cell r="P503" t="str">
            <v>400</v>
          </cell>
          <cell r="Q503" t="str">
            <v>444</v>
          </cell>
          <cell r="R503"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636.</v>
          </cell>
          <cell r="S503" t="str">
            <v>O23011603400000007734</v>
          </cell>
          <cell r="T503" t="str">
            <v>Fortalecimiento a la implementación del Sistema Distrital de Protección integral a las mujeres víctimas de violencias - SOFIA en Bogotá</v>
          </cell>
          <cell r="U503" t="str">
            <v>1-100-F001</v>
          </cell>
          <cell r="V503" t="str">
            <v>VA-RECURSOS DISTRITO</v>
          </cell>
          <cell r="W503" t="str">
            <v>O232020200993500</v>
          </cell>
          <cell r="X503" t="str">
            <v>Otros servicios sociales sin alojamiento</v>
          </cell>
          <cell r="Y503" t="str">
            <v>PM/0121/0106/45010017734</v>
          </cell>
          <cell r="Z503" t="str">
            <v/>
          </cell>
          <cell r="AA503" t="str">
            <v>Servicios de prevención, atención y acogida para e</v>
          </cell>
          <cell r="AB503" t="str">
            <v>10</v>
          </cell>
          <cell r="AC503" t="str">
            <v>CONTRATACIÓN DIRECTA</v>
          </cell>
          <cell r="AD503" t="str">
            <v>1012302546</v>
          </cell>
          <cell r="AE503" t="str">
            <v>CC</v>
          </cell>
          <cell r="AF503" t="str">
            <v>1073173677</v>
          </cell>
          <cell r="AG503" t="str">
            <v>INGRID TATIANA MURCIA SERRANO</v>
          </cell>
          <cell r="AH503" t="str">
            <v>1000017590</v>
          </cell>
          <cell r="AI503" t="str">
            <v>DAYRA MARCELA ALDANA DIAZ</v>
          </cell>
          <cell r="AJ503" t="str">
            <v>1004993529</v>
          </cell>
          <cell r="AK503" t="str">
            <v>LUIS GUILLERMO FLECHAS SALCEDO</v>
          </cell>
          <cell r="AL503">
            <v>34422500</v>
          </cell>
          <cell r="AM503">
            <v>786800</v>
          </cell>
          <cell r="AN503">
            <v>0</v>
          </cell>
          <cell r="AO503">
            <v>33635700</v>
          </cell>
          <cell r="AP503">
            <v>33635700</v>
          </cell>
          <cell r="AQ503">
            <v>0</v>
          </cell>
          <cell r="AR503" t="str">
            <v>5000636811</v>
          </cell>
          <cell r="AS503" t="str">
            <v>1</v>
          </cell>
          <cell r="AT503" t="str">
            <v>501556</v>
          </cell>
          <cell r="AU503" t="str">
            <v>1</v>
          </cell>
          <cell r="AV503">
            <v>45330</v>
          </cell>
          <cell r="AW503" t="str">
            <v/>
          </cell>
        </row>
        <row r="504">
          <cell r="A504" t="str">
            <v>379-2024</v>
          </cell>
          <cell r="B504" t="str">
            <v>2024</v>
          </cell>
          <cell r="C504" t="str">
            <v>2</v>
          </cell>
          <cell r="D504">
            <v>45292</v>
          </cell>
          <cell r="E504">
            <v>45611</v>
          </cell>
          <cell r="F504" t="str">
            <v>0121-01</v>
          </cell>
          <cell r="G504">
            <v>45330</v>
          </cell>
          <cell r="H504" t="str">
            <v>148</v>
          </cell>
          <cell r="I504" t="str">
            <v>CONTRATO DE PRESTACION DE SERVICIOS DE APOYO A LA GESTION</v>
          </cell>
          <cell r="J504">
            <v>379</v>
          </cell>
          <cell r="K504">
            <v>45330</v>
          </cell>
          <cell r="L504">
            <v>45504</v>
          </cell>
          <cell r="M504" t="str">
            <v>174</v>
          </cell>
          <cell r="N504" t="str">
            <v>02</v>
          </cell>
          <cell r="O504" t="str">
            <v>ORDENES DE PAGO</v>
          </cell>
          <cell r="P504" t="str">
            <v>468</v>
          </cell>
          <cell r="Q504" t="str">
            <v>445</v>
          </cell>
          <cell r="R504" t="str">
            <v>Prestar servicios de apoyo a la gestión para el funcionamiento, mantenimiento y operación de los inmuebles a cargo de la Entidad, de acuerdo con las necesidades y condiciones requeridas, gestión de pagos de proveedores y servicios públicos de la entidad. PC 1062.</v>
          </cell>
          <cell r="S504" t="str">
            <v>O21202020080383990</v>
          </cell>
          <cell r="T504" t="str">
            <v>Otros servicios profesionales, técnicos y empresariales n.c.p.</v>
          </cell>
          <cell r="U504" t="str">
            <v>1-100-F001</v>
          </cell>
          <cell r="V504" t="str">
            <v>VA-RECURSOS DISTRITO</v>
          </cell>
          <cell r="W504" t="str">
            <v>000000000000000000121</v>
          </cell>
          <cell r="X504" t="str">
            <v>0121 - Programa Funcionamiento - SECRETARÍA DISTRITAL DE LA MUJER</v>
          </cell>
          <cell r="Y504" t="str">
            <v>PM/0121/0001/FUNC</v>
          </cell>
          <cell r="Z504" t="str">
            <v/>
          </cell>
          <cell r="AA504" t="str">
            <v>FUNCIONAMIENTO SECRETARÍA DISTRITAL DE LA MUJER</v>
          </cell>
          <cell r="AB504" t="str">
            <v>10</v>
          </cell>
          <cell r="AC504" t="str">
            <v>CONTRATACIÓN DIRECTA</v>
          </cell>
          <cell r="AD504" t="str">
            <v>1008128796</v>
          </cell>
          <cell r="AE504" t="str">
            <v>CC</v>
          </cell>
          <cell r="AF504" t="str">
            <v>79658635</v>
          </cell>
          <cell r="AG504" t="str">
            <v>ALFONSO  ALVAREZ PINTO</v>
          </cell>
          <cell r="AH504" t="str">
            <v>1000017590</v>
          </cell>
          <cell r="AI504" t="str">
            <v>DAYRA MARCELA ALDANA DIAZ</v>
          </cell>
          <cell r="AJ504" t="str">
            <v>1004993529</v>
          </cell>
          <cell r="AK504" t="str">
            <v>LUIS GUILLERMO FLECHAS SALCEDO</v>
          </cell>
          <cell r="AL504">
            <v>22750000</v>
          </cell>
          <cell r="AM504">
            <v>2800000</v>
          </cell>
          <cell r="AN504">
            <v>0</v>
          </cell>
          <cell r="AO504">
            <v>19950000</v>
          </cell>
          <cell r="AP504">
            <v>19950000</v>
          </cell>
          <cell r="AQ504">
            <v>0</v>
          </cell>
          <cell r="AR504" t="str">
            <v>5000636816</v>
          </cell>
          <cell r="AS504" t="str">
            <v>1</v>
          </cell>
          <cell r="AT504" t="str">
            <v>503424</v>
          </cell>
          <cell r="AU504" t="str">
            <v>1</v>
          </cell>
          <cell r="AV504">
            <v>45330</v>
          </cell>
          <cell r="AW504" t="str">
            <v/>
          </cell>
        </row>
        <row r="505">
          <cell r="A505" t="str">
            <v>347-2024</v>
          </cell>
          <cell r="B505" t="str">
            <v>2024</v>
          </cell>
          <cell r="C505" t="str">
            <v>2</v>
          </cell>
          <cell r="D505">
            <v>45292</v>
          </cell>
          <cell r="E505">
            <v>45611</v>
          </cell>
          <cell r="F505" t="str">
            <v>0121-01</v>
          </cell>
          <cell r="G505">
            <v>45330</v>
          </cell>
          <cell r="H505" t="str">
            <v>145</v>
          </cell>
          <cell r="I505" t="str">
            <v>CONTRATO DE PRESTACION DE SERVICIOS PROFESIONALES</v>
          </cell>
          <cell r="J505">
            <v>347</v>
          </cell>
          <cell r="K505">
            <v>45329</v>
          </cell>
          <cell r="L505">
            <v>45504</v>
          </cell>
          <cell r="M505" t="str">
            <v>175</v>
          </cell>
          <cell r="N505" t="str">
            <v>02</v>
          </cell>
          <cell r="O505" t="str">
            <v>ORDENES DE PAGO</v>
          </cell>
          <cell r="P505" t="str">
            <v>813</v>
          </cell>
          <cell r="Q505" t="str">
            <v>446</v>
          </cell>
          <cell r="R50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742.</v>
          </cell>
          <cell r="S505" t="str">
            <v>O23011603400000007672</v>
          </cell>
          <cell r="T505" t="str">
            <v>Contribución acceso efectivo de las mujeres a la justicia con enfoque de género y de la ruta integral de atención para el acceso a la justicia de las mujeres en Bogotá</v>
          </cell>
          <cell r="U505" t="str">
            <v>1-100-F001</v>
          </cell>
          <cell r="V505" t="str">
            <v>VA-RECURSOS DISTRITO</v>
          </cell>
          <cell r="W505" t="str">
            <v>O232020200991122</v>
          </cell>
          <cell r="X505" t="str">
            <v>Servicios de la administración pública relacionados con la salud</v>
          </cell>
          <cell r="Y505" t="str">
            <v>PM/0121/0106/12020277672</v>
          </cell>
          <cell r="Z505" t="str">
            <v/>
          </cell>
          <cell r="AA505" t="str">
            <v>Servicios de prevención, atención y acogida para e</v>
          </cell>
          <cell r="AB505" t="str">
            <v>10</v>
          </cell>
          <cell r="AC505" t="str">
            <v>CONTRATACIÓN DIRECTA</v>
          </cell>
          <cell r="AD505" t="str">
            <v>1000654528</v>
          </cell>
          <cell r="AE505" t="str">
            <v>CC</v>
          </cell>
          <cell r="AF505" t="str">
            <v>1013610476</v>
          </cell>
          <cell r="AG505" t="str">
            <v>LEIDY DIANA RUIZ CARABALLO</v>
          </cell>
          <cell r="AH505" t="str">
            <v>1000017590</v>
          </cell>
          <cell r="AI505" t="str">
            <v>DAYRA MARCELA ALDANA DIAZ</v>
          </cell>
          <cell r="AJ505" t="str">
            <v>1004993529</v>
          </cell>
          <cell r="AK505" t="str">
            <v>LUIS GUILLERMO FLECHAS SALCEDO</v>
          </cell>
          <cell r="AL505">
            <v>17208000</v>
          </cell>
          <cell r="AM505">
            <v>860400</v>
          </cell>
          <cell r="AN505">
            <v>0</v>
          </cell>
          <cell r="AO505">
            <v>16347600</v>
          </cell>
          <cell r="AP505">
            <v>16347600</v>
          </cell>
          <cell r="AQ505">
            <v>0</v>
          </cell>
          <cell r="AR505" t="str">
            <v>5000636967</v>
          </cell>
          <cell r="AS505" t="str">
            <v>1</v>
          </cell>
          <cell r="AT505" t="str">
            <v>524324</v>
          </cell>
          <cell r="AU505" t="str">
            <v>1</v>
          </cell>
          <cell r="AV505">
            <v>45330</v>
          </cell>
          <cell r="AW505" t="str">
            <v/>
          </cell>
        </row>
        <row r="506">
          <cell r="A506" t="str">
            <v>347-2024</v>
          </cell>
          <cell r="B506" t="str">
            <v>2024</v>
          </cell>
          <cell r="C506" t="str">
            <v>4</v>
          </cell>
          <cell r="D506">
            <v>45292</v>
          </cell>
          <cell r="E506">
            <v>45611</v>
          </cell>
          <cell r="F506" t="str">
            <v>0121-01</v>
          </cell>
          <cell r="G506">
            <v>45330</v>
          </cell>
          <cell r="H506" t="str">
            <v>145</v>
          </cell>
          <cell r="I506" t="str">
            <v>CONTRATO DE PRESTACION DE SERVICIOS PROFESIONALES</v>
          </cell>
          <cell r="J506">
            <v>347</v>
          </cell>
          <cell r="K506">
            <v>45329</v>
          </cell>
          <cell r="L506">
            <v>45504</v>
          </cell>
          <cell r="M506" t="str">
            <v>175</v>
          </cell>
          <cell r="N506" t="str">
            <v>02</v>
          </cell>
          <cell r="O506" t="str">
            <v>ORDENES DE PAGO</v>
          </cell>
          <cell r="P506" t="str">
            <v>813</v>
          </cell>
          <cell r="Q506" t="str">
            <v>446</v>
          </cell>
          <cell r="R50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742.</v>
          </cell>
          <cell r="S506" t="str">
            <v>O23011603400000007672</v>
          </cell>
          <cell r="T506" t="str">
            <v>Contribución acceso efectivo de las mujeres a la justicia con enfoque de género y de la ruta integral de atención para el acceso a la justicia de las mujeres en Bogotá</v>
          </cell>
          <cell r="U506" t="str">
            <v>1-100-F001</v>
          </cell>
          <cell r="V506" t="str">
            <v>VA-RECURSOS DISTRITO</v>
          </cell>
          <cell r="W506" t="str">
            <v>O232020200991122</v>
          </cell>
          <cell r="X506" t="str">
            <v>Servicios de la administración pública relacionados con la salud</v>
          </cell>
          <cell r="Y506" t="str">
            <v>PM/0121/0106/12020277672</v>
          </cell>
          <cell r="Z506" t="str">
            <v/>
          </cell>
          <cell r="AA506" t="str">
            <v>Servicios de prevención, atención y acogida para e</v>
          </cell>
          <cell r="AB506" t="str">
            <v>10</v>
          </cell>
          <cell r="AC506" t="str">
            <v>CONTRATACIÓN DIRECTA</v>
          </cell>
          <cell r="AD506" t="str">
            <v>1000654528</v>
          </cell>
          <cell r="AE506" t="str">
            <v>CC</v>
          </cell>
          <cell r="AF506" t="str">
            <v>1013610476</v>
          </cell>
          <cell r="AG506" t="str">
            <v>LEIDY DIANA RUIZ CARABALLO</v>
          </cell>
          <cell r="AH506" t="str">
            <v>1000017590</v>
          </cell>
          <cell r="AI506" t="str">
            <v>DAYRA MARCELA ALDANA DIAZ</v>
          </cell>
          <cell r="AJ506" t="str">
            <v>1004993529</v>
          </cell>
          <cell r="AK506" t="str">
            <v>LUIS GUILLERMO FLECHAS SALCEDO</v>
          </cell>
          <cell r="AL506">
            <v>21900000</v>
          </cell>
          <cell r="AM506">
            <v>1095000</v>
          </cell>
          <cell r="AN506">
            <v>0</v>
          </cell>
          <cell r="AO506">
            <v>20805000</v>
          </cell>
          <cell r="AP506">
            <v>20805000</v>
          </cell>
          <cell r="AQ506">
            <v>0</v>
          </cell>
          <cell r="AR506" t="str">
            <v>5000636967</v>
          </cell>
          <cell r="AS506" t="str">
            <v>2</v>
          </cell>
          <cell r="AT506" t="str">
            <v>524324</v>
          </cell>
          <cell r="AU506" t="str">
            <v>2</v>
          </cell>
          <cell r="AV506">
            <v>45330</v>
          </cell>
          <cell r="AW506" t="str">
            <v/>
          </cell>
        </row>
        <row r="507">
          <cell r="A507" t="str">
            <v>352-2024</v>
          </cell>
          <cell r="B507" t="str">
            <v>2024</v>
          </cell>
          <cell r="C507" t="str">
            <v>2</v>
          </cell>
          <cell r="D507">
            <v>45292</v>
          </cell>
          <cell r="E507">
            <v>45611</v>
          </cell>
          <cell r="F507" t="str">
            <v>0121-01</v>
          </cell>
          <cell r="G507">
            <v>45330</v>
          </cell>
          <cell r="H507" t="str">
            <v>145</v>
          </cell>
          <cell r="I507" t="str">
            <v>CONTRATO DE PRESTACION DE SERVICIOS PROFESIONALES</v>
          </cell>
          <cell r="J507">
            <v>352</v>
          </cell>
          <cell r="K507">
            <v>45330</v>
          </cell>
          <cell r="L507">
            <v>45504</v>
          </cell>
          <cell r="M507" t="str">
            <v>174</v>
          </cell>
          <cell r="N507" t="str">
            <v>02</v>
          </cell>
          <cell r="O507" t="str">
            <v>ORDENES DE PAGO</v>
          </cell>
          <cell r="P507" t="str">
            <v>802</v>
          </cell>
          <cell r="Q507" t="str">
            <v>447</v>
          </cell>
          <cell r="R507" t="str">
            <v>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148.</v>
          </cell>
          <cell r="S507" t="str">
            <v>O23011601060000007718</v>
          </cell>
          <cell r="T507" t="str">
            <v>Implementación del Sistema Distrital de Cuidado en Bogotá</v>
          </cell>
          <cell r="U507" t="str">
            <v>1-100-F001</v>
          </cell>
          <cell r="V507" t="str">
            <v>VA-RECURSOS DISTRITO</v>
          </cell>
          <cell r="W507" t="str">
            <v>O232020200991114</v>
          </cell>
          <cell r="X507" t="str">
            <v>Servicios de planificación económica, social y estadística de la administración publica</v>
          </cell>
          <cell r="Y507" t="str">
            <v>PM/0121/0111/45020227718</v>
          </cell>
          <cell r="Z507" t="str">
            <v/>
          </cell>
          <cell r="AA507" t="str">
            <v>Servicio de coordinación del Sistema Distrital de</v>
          </cell>
          <cell r="AB507" t="str">
            <v>10</v>
          </cell>
          <cell r="AC507" t="str">
            <v>CONTRATACIÓN DIRECTA</v>
          </cell>
          <cell r="AD507" t="str">
            <v>1009688146</v>
          </cell>
          <cell r="AE507" t="str">
            <v>CC</v>
          </cell>
          <cell r="AF507" t="str">
            <v>1014274837</v>
          </cell>
          <cell r="AG507" t="str">
            <v>ANDRES LEONARDO VILLAMIL DUARTE</v>
          </cell>
          <cell r="AH507" t="str">
            <v>1000017590</v>
          </cell>
          <cell r="AI507" t="str">
            <v>DAYRA MARCELA ALDANA DIAZ</v>
          </cell>
          <cell r="AJ507" t="str">
            <v>1004993529</v>
          </cell>
          <cell r="AK507" t="str">
            <v>LUIS GUILLERMO FLECHAS SALCEDO</v>
          </cell>
          <cell r="AL507">
            <v>49440000</v>
          </cell>
          <cell r="AM507">
            <v>2197333</v>
          </cell>
          <cell r="AN507">
            <v>0</v>
          </cell>
          <cell r="AO507">
            <v>47242667</v>
          </cell>
          <cell r="AP507">
            <v>47242667</v>
          </cell>
          <cell r="AQ507">
            <v>0</v>
          </cell>
          <cell r="AR507" t="str">
            <v>5000636977</v>
          </cell>
          <cell r="AS507" t="str">
            <v>1</v>
          </cell>
          <cell r="AT507" t="str">
            <v>523170</v>
          </cell>
          <cell r="AU507" t="str">
            <v>1</v>
          </cell>
          <cell r="AV507">
            <v>45330</v>
          </cell>
          <cell r="AW507" t="str">
            <v/>
          </cell>
        </row>
        <row r="508">
          <cell r="A508" t="str">
            <v>897-2023</v>
          </cell>
          <cell r="B508" t="str">
            <v>2024</v>
          </cell>
          <cell r="C508" t="str">
            <v>8</v>
          </cell>
          <cell r="D508">
            <v>45292</v>
          </cell>
          <cell r="E508">
            <v>45611</v>
          </cell>
          <cell r="F508" t="str">
            <v>0121-01</v>
          </cell>
          <cell r="G508">
            <v>45330</v>
          </cell>
          <cell r="H508" t="str">
            <v>12</v>
          </cell>
          <cell r="I508" t="str">
            <v>CONTRATO DE PRESTACION DE SERVICIOS</v>
          </cell>
          <cell r="J508" t="str">
            <v>897-2023</v>
          </cell>
          <cell r="K508">
            <v>45407</v>
          </cell>
          <cell r="L508">
            <v>45412</v>
          </cell>
          <cell r="M508" t="str">
            <v>5</v>
          </cell>
          <cell r="N508" t="str">
            <v>02</v>
          </cell>
          <cell r="O508" t="str">
            <v>ORDENES DE PAGO</v>
          </cell>
          <cell r="P508" t="str">
            <v>564</v>
          </cell>
          <cell r="Q508" t="str">
            <v>448</v>
          </cell>
          <cell r="R508" t="str">
            <v>Adición el Contrato No. 897 de 2023 cuyo objeto es "CONTRATAR EL SERVICIO DE MONITOREO Y CONTROL SATELITAL (GPS) PARA EL PARQUE AUTOMOTOR DE LA ENTIDAD. (INCLUYE INSTALACION)".</v>
          </cell>
          <cell r="S508" t="str">
            <v>O21202020070373125</v>
          </cell>
          <cell r="T508" t="str">
            <v>Servicios de arrendamiento sin opción de compra de equipos de telecomunicaciones sin operario</v>
          </cell>
          <cell r="U508" t="str">
            <v>1-100-F001</v>
          </cell>
          <cell r="V508" t="str">
            <v>VA-RECURSOS DISTRITO</v>
          </cell>
          <cell r="W508" t="str">
            <v>000000000000000000121</v>
          </cell>
          <cell r="X508" t="str">
            <v>0121 - Programa Funcionamiento - SECRETARÍA DISTRITAL DE LA MUJER</v>
          </cell>
          <cell r="Y508" t="str">
            <v>PM/0121/0001/FUNC</v>
          </cell>
          <cell r="Z508" t="str">
            <v/>
          </cell>
          <cell r="AA508" t="str">
            <v>FUNCIONAMIENTO SECRETARÍA DISTRITAL DE LA MUJER</v>
          </cell>
          <cell r="AB508" t="str">
            <v>04</v>
          </cell>
          <cell r="AC508" t="str">
            <v>CONTRATACIÓN MÍNIMA CUANTÍA</v>
          </cell>
          <cell r="AD508" t="str">
            <v>1001369114</v>
          </cell>
          <cell r="AE508" t="str">
            <v>NIT</v>
          </cell>
          <cell r="AF508" t="str">
            <v>901035950</v>
          </cell>
          <cell r="AG508" t="str">
            <v>NEFOX SAS</v>
          </cell>
          <cell r="AH508" t="str">
            <v>1000017590</v>
          </cell>
          <cell r="AI508" t="str">
            <v>DAYRA MARCELA ALDANA DIAZ</v>
          </cell>
          <cell r="AJ508" t="str">
            <v>1004993529</v>
          </cell>
          <cell r="AK508" t="str">
            <v>LUIS GUILLERMO FLECHAS SALCEDO</v>
          </cell>
          <cell r="AL508">
            <v>450000</v>
          </cell>
          <cell r="AM508">
            <v>198000</v>
          </cell>
          <cell r="AN508">
            <v>0</v>
          </cell>
          <cell r="AO508">
            <v>252000</v>
          </cell>
          <cell r="AP508">
            <v>252000</v>
          </cell>
          <cell r="AQ508">
            <v>0</v>
          </cell>
          <cell r="AR508" t="str">
            <v>5000637017</v>
          </cell>
          <cell r="AS508" t="str">
            <v>1</v>
          </cell>
          <cell r="AT508" t="str">
            <v>506565</v>
          </cell>
          <cell r="AU508" t="str">
            <v>1</v>
          </cell>
          <cell r="AV508">
            <v>45330</v>
          </cell>
          <cell r="AW508" t="str">
            <v/>
          </cell>
        </row>
        <row r="509">
          <cell r="A509" t="str">
            <v>394-2024</v>
          </cell>
          <cell r="B509" t="str">
            <v>2024</v>
          </cell>
          <cell r="C509" t="str">
            <v>4</v>
          </cell>
          <cell r="D509">
            <v>45292</v>
          </cell>
          <cell r="E509">
            <v>45611</v>
          </cell>
          <cell r="F509" t="str">
            <v>0121-01</v>
          </cell>
          <cell r="G509">
            <v>45330</v>
          </cell>
          <cell r="H509" t="str">
            <v>145</v>
          </cell>
          <cell r="I509" t="str">
            <v>CONTRATO DE PRESTACION DE SERVICIOS PROFESIONALES</v>
          </cell>
          <cell r="J509">
            <v>394</v>
          </cell>
          <cell r="K509">
            <v>45330</v>
          </cell>
          <cell r="L509">
            <v>45504</v>
          </cell>
          <cell r="M509" t="str">
            <v>174</v>
          </cell>
          <cell r="N509" t="str">
            <v>02</v>
          </cell>
          <cell r="O509" t="str">
            <v>ORDENES DE PAGO</v>
          </cell>
          <cell r="P509" t="str">
            <v>829</v>
          </cell>
          <cell r="Q509" t="str">
            <v>449</v>
          </cell>
          <cell r="R509" t="str">
            <v>Prestar los servicios profesionales para realizar orientación y/o asesoría jurídica a mujeres víctimas de violencias en el espacio o escenario institucional que le sea asignado, en el marco de la Estrategia de Justicia de Género. PC 673.</v>
          </cell>
          <cell r="S509" t="str">
            <v>O23011603400000007672</v>
          </cell>
          <cell r="T509" t="str">
            <v>Contribución acceso efectivo de las mujeres a la justicia con enfoque de género y de la ruta integral de atención para el acceso a la justicia de las mujeres en Bogotá</v>
          </cell>
          <cell r="U509" t="str">
            <v>1-100-F001</v>
          </cell>
          <cell r="V509" t="str">
            <v>VA-RECURSOS DISTRITO</v>
          </cell>
          <cell r="W509" t="str">
            <v>O232020200882120</v>
          </cell>
          <cell r="X509" t="str">
            <v>Servicios de asesoramiento y representación jurídica relativos a otros campos del derecho</v>
          </cell>
          <cell r="Y509" t="str">
            <v>PM/0121/0106/12020077672</v>
          </cell>
          <cell r="Z509" t="str">
            <v/>
          </cell>
          <cell r="AA509" t="str">
            <v>Servicios de prevención, atención y acogida para e</v>
          </cell>
          <cell r="AB509" t="str">
            <v>10</v>
          </cell>
          <cell r="AC509" t="str">
            <v>CONTRATACIÓN DIRECTA</v>
          </cell>
          <cell r="AD509" t="str">
            <v>1000145742</v>
          </cell>
          <cell r="AE509" t="str">
            <v>CC</v>
          </cell>
          <cell r="AF509" t="str">
            <v>52953267</v>
          </cell>
          <cell r="AG509" t="str">
            <v>DIANA ROCIO PACHON MURCIA</v>
          </cell>
          <cell r="AH509" t="str">
            <v>1000017590</v>
          </cell>
          <cell r="AI509" t="str">
            <v>DAYRA MARCELA ALDANA DIAZ</v>
          </cell>
          <cell r="AJ509" t="str">
            <v>1004993529</v>
          </cell>
          <cell r="AK509" t="str">
            <v>LUIS GUILLERMO FLECHAS SALCEDO</v>
          </cell>
          <cell r="AL509">
            <v>39108000</v>
          </cell>
          <cell r="AM509">
            <v>2607200</v>
          </cell>
          <cell r="AN509">
            <v>0</v>
          </cell>
          <cell r="AO509">
            <v>36500800</v>
          </cell>
          <cell r="AP509">
            <v>36500800</v>
          </cell>
          <cell r="AQ509">
            <v>0</v>
          </cell>
          <cell r="AR509" t="str">
            <v>5000637025</v>
          </cell>
          <cell r="AS509" t="str">
            <v>1</v>
          </cell>
          <cell r="AT509" t="str">
            <v>525212</v>
          </cell>
          <cell r="AU509" t="str">
            <v>1</v>
          </cell>
          <cell r="AV509">
            <v>45330</v>
          </cell>
          <cell r="AW509" t="str">
            <v/>
          </cell>
        </row>
        <row r="510">
          <cell r="A510" t="str">
            <v>409-2024</v>
          </cell>
          <cell r="B510" t="str">
            <v>2024</v>
          </cell>
          <cell r="C510" t="str">
            <v>4</v>
          </cell>
          <cell r="D510">
            <v>45292</v>
          </cell>
          <cell r="E510">
            <v>45611</v>
          </cell>
          <cell r="F510" t="str">
            <v>0121-01</v>
          </cell>
          <cell r="G510">
            <v>45330</v>
          </cell>
          <cell r="H510" t="str">
            <v>145</v>
          </cell>
          <cell r="I510" t="str">
            <v>CONTRATO DE PRESTACION DE SERVICIOS PROFESIONALES</v>
          </cell>
          <cell r="J510">
            <v>409</v>
          </cell>
          <cell r="K510">
            <v>45331</v>
          </cell>
          <cell r="L510">
            <v>45504</v>
          </cell>
          <cell r="M510" t="str">
            <v>173</v>
          </cell>
          <cell r="N510" t="str">
            <v>02</v>
          </cell>
          <cell r="O510" t="str">
            <v>ORDENES DE PAGO</v>
          </cell>
          <cell r="P510" t="str">
            <v>19</v>
          </cell>
          <cell r="Q510" t="str">
            <v>450</v>
          </cell>
          <cell r="R510"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261.</v>
          </cell>
          <cell r="S510" t="str">
            <v>O23011601020000007675</v>
          </cell>
          <cell r="T510" t="str">
            <v>Implementación de la Estrategia de Territorialización de la Política Pública de Mujeres y Equidad de Género a través de las Casas de Igualdad de Oportunidades para las Mujeres en Bogotá</v>
          </cell>
          <cell r="U510" t="str">
            <v>1-100-F001</v>
          </cell>
          <cell r="V510" t="str">
            <v>VA-RECURSOS DISTRITO</v>
          </cell>
          <cell r="W510" t="str">
            <v>O232020200882120</v>
          </cell>
          <cell r="X510" t="str">
            <v>Servicios de asesoramiento y representación jurídica relativos a otros campos del derecho</v>
          </cell>
          <cell r="Y510" t="str">
            <v>PM/0121/0108/45020387675</v>
          </cell>
          <cell r="Z510" t="str">
            <v/>
          </cell>
          <cell r="AA510" t="str">
            <v>Servicio de promoción de la garantía de derechos</v>
          </cell>
          <cell r="AB510" t="str">
            <v>10</v>
          </cell>
          <cell r="AC510" t="str">
            <v>CONTRATACIÓN DIRECTA</v>
          </cell>
          <cell r="AD510" t="str">
            <v>1010172154</v>
          </cell>
          <cell r="AE510" t="str">
            <v>CC</v>
          </cell>
          <cell r="AF510" t="str">
            <v>1023921975</v>
          </cell>
          <cell r="AG510" t="str">
            <v>YESICA ALEJANDRA TRIANA VANEGAS</v>
          </cell>
          <cell r="AH510" t="str">
            <v>1000017590</v>
          </cell>
          <cell r="AI510" t="str">
            <v>DAYRA MARCELA ALDANA DIAZ</v>
          </cell>
          <cell r="AJ510" t="str">
            <v>1004993529</v>
          </cell>
          <cell r="AK510" t="str">
            <v>LUIS GUILLERMO FLECHAS SALCEDO</v>
          </cell>
          <cell r="AL510">
            <v>40284000</v>
          </cell>
          <cell r="AM510">
            <v>2014200</v>
          </cell>
          <cell r="AN510">
            <v>0</v>
          </cell>
          <cell r="AO510">
            <v>38269800</v>
          </cell>
          <cell r="AP510">
            <v>38269800</v>
          </cell>
          <cell r="AQ510">
            <v>0</v>
          </cell>
          <cell r="AR510" t="str">
            <v>5000637035</v>
          </cell>
          <cell r="AS510" t="str">
            <v>1</v>
          </cell>
          <cell r="AT510" t="str">
            <v>488981</v>
          </cell>
          <cell r="AU510" t="str">
            <v>1</v>
          </cell>
          <cell r="AV510">
            <v>45330</v>
          </cell>
          <cell r="AW510" t="str">
            <v/>
          </cell>
        </row>
        <row r="511">
          <cell r="A511" t="str">
            <v>404-2024</v>
          </cell>
          <cell r="B511" t="str">
            <v>2024</v>
          </cell>
          <cell r="C511" t="str">
            <v>2</v>
          </cell>
          <cell r="D511">
            <v>45292</v>
          </cell>
          <cell r="E511">
            <v>45611</v>
          </cell>
          <cell r="F511" t="str">
            <v>0121-01</v>
          </cell>
          <cell r="G511">
            <v>45330</v>
          </cell>
          <cell r="H511" t="str">
            <v>145</v>
          </cell>
          <cell r="I511" t="str">
            <v>CONTRATO DE PRESTACION DE SERVICIOS PROFESIONALES</v>
          </cell>
          <cell r="J511">
            <v>404</v>
          </cell>
          <cell r="K511">
            <v>45331</v>
          </cell>
          <cell r="L511">
            <v>45504</v>
          </cell>
          <cell r="M511" t="str">
            <v>173</v>
          </cell>
          <cell r="N511" t="str">
            <v>02</v>
          </cell>
          <cell r="O511" t="str">
            <v>ORDENES DE PAGO</v>
          </cell>
          <cell r="P511" t="str">
            <v>626</v>
          </cell>
          <cell r="Q511" t="str">
            <v>451</v>
          </cell>
          <cell r="R511" t="str">
            <v>Prestación de servicios profesionales para apoyar a la Oficina Asesora Jurídica en el desarrollo de las estrategias y procesos jurídicos a cargo de la entidad, así como también apoyar el seguimiento a la Política de Prevención del Daño Antijurídico. PC 838.</v>
          </cell>
          <cell r="S511" t="str">
            <v>O23011605560000007662</v>
          </cell>
          <cell r="T511" t="str">
            <v>Fortalecimiento a la gestión institucional de la SDMujer en Bogotá</v>
          </cell>
          <cell r="U511" t="str">
            <v>1-100-F001</v>
          </cell>
          <cell r="V511" t="str">
            <v>VA-RECURSOS DISTRITO</v>
          </cell>
          <cell r="W511" t="str">
            <v>O232020200882120</v>
          </cell>
          <cell r="X511" t="str">
            <v>Servicios de asesoramiento y representación jurídica relativos a otros campos del derecho</v>
          </cell>
          <cell r="Y511" t="str">
            <v>PM/0121/0103/45990287662</v>
          </cell>
          <cell r="Z511" t="str">
            <v/>
          </cell>
          <cell r="AA511" t="str">
            <v>IGUALDAD DE OPORTUNIDADES Y DESARROLLO DE CAPACIDA</v>
          </cell>
          <cell r="AB511" t="str">
            <v>10</v>
          </cell>
          <cell r="AC511" t="str">
            <v>CONTRATACIÓN DIRECTA</v>
          </cell>
          <cell r="AD511" t="str">
            <v>1000201325</v>
          </cell>
          <cell r="AE511" t="str">
            <v>CC</v>
          </cell>
          <cell r="AF511" t="str">
            <v>59311442</v>
          </cell>
          <cell r="AG511" t="str">
            <v>MONICA  RENGIFO DELGADO</v>
          </cell>
          <cell r="AH511" t="str">
            <v>1000017590</v>
          </cell>
          <cell r="AI511" t="str">
            <v>DAYRA MARCELA ALDANA DIAZ</v>
          </cell>
          <cell r="AJ511" t="str">
            <v>1004993529</v>
          </cell>
          <cell r="AK511" t="str">
            <v>LUIS GUILLERMO FLECHAS SALCEDO</v>
          </cell>
          <cell r="AL511">
            <v>40110000</v>
          </cell>
          <cell r="AM511">
            <v>2674000</v>
          </cell>
          <cell r="AN511">
            <v>0</v>
          </cell>
          <cell r="AO511">
            <v>37436000</v>
          </cell>
          <cell r="AP511">
            <v>37436000</v>
          </cell>
          <cell r="AQ511">
            <v>0</v>
          </cell>
          <cell r="AR511" t="str">
            <v>5000637043</v>
          </cell>
          <cell r="AS511" t="str">
            <v>1</v>
          </cell>
          <cell r="AT511" t="str">
            <v>511944</v>
          </cell>
          <cell r="AU511" t="str">
            <v>1</v>
          </cell>
          <cell r="AV511">
            <v>45330</v>
          </cell>
          <cell r="AW511" t="str">
            <v/>
          </cell>
        </row>
        <row r="512">
          <cell r="A512" t="str">
            <v>405-2024</v>
          </cell>
          <cell r="B512" t="str">
            <v>2024</v>
          </cell>
          <cell r="C512" t="str">
            <v>4</v>
          </cell>
          <cell r="D512">
            <v>45292</v>
          </cell>
          <cell r="E512">
            <v>45611</v>
          </cell>
          <cell r="F512" t="str">
            <v>0121-01</v>
          </cell>
          <cell r="G512">
            <v>45330</v>
          </cell>
          <cell r="H512" t="str">
            <v>145</v>
          </cell>
          <cell r="I512" t="str">
            <v>CONTRATO DE PRESTACION DE SERVICIOS PROFESIONALES</v>
          </cell>
          <cell r="J512">
            <v>405</v>
          </cell>
          <cell r="K512">
            <v>45331</v>
          </cell>
          <cell r="L512">
            <v>45504</v>
          </cell>
          <cell r="M512" t="str">
            <v>173</v>
          </cell>
          <cell r="N512" t="str">
            <v>02</v>
          </cell>
          <cell r="O512" t="str">
            <v>ORDENES DE PAGO</v>
          </cell>
          <cell r="P512" t="str">
            <v>628</v>
          </cell>
          <cell r="Q512" t="str">
            <v>452</v>
          </cell>
          <cell r="R512" t="str">
            <v>Prestación de servicios profesionales para apoyar a la Oficina Asesora Jurídica de la Secretaria Distrital de la Mujer en el desarrollo de las estrategias y procesos jurídicos a cargo de la entidad, así como también apoyar la consolidación de respuestas a requerimientos de los entes de control. PC 840.</v>
          </cell>
          <cell r="S512" t="str">
            <v>O23011605560000007662</v>
          </cell>
          <cell r="T512" t="str">
            <v>Fortalecimiento a la gestión institucional de la SDMujer en Bogotá</v>
          </cell>
          <cell r="U512" t="str">
            <v>1-100-F001</v>
          </cell>
          <cell r="V512" t="str">
            <v>VA-RECURSOS DISTRITO</v>
          </cell>
          <cell r="W512" t="str">
            <v>O232020200882120</v>
          </cell>
          <cell r="X512" t="str">
            <v>Servicios de asesoramiento y representación jurídica relativos a otros campos del derecho</v>
          </cell>
          <cell r="Y512" t="str">
            <v>PM/0121/0103/45990287662</v>
          </cell>
          <cell r="Z512" t="str">
            <v/>
          </cell>
          <cell r="AA512" t="str">
            <v>IGUALDAD DE OPORTUNIDADES Y DESARROLLO DE CAPACIDA</v>
          </cell>
          <cell r="AB512" t="str">
            <v>10</v>
          </cell>
          <cell r="AC512" t="str">
            <v>CONTRATACIÓN DIRECTA</v>
          </cell>
          <cell r="AD512" t="str">
            <v>1000013353</v>
          </cell>
          <cell r="AE512" t="str">
            <v>CC</v>
          </cell>
          <cell r="AF512" t="str">
            <v>52867036</v>
          </cell>
          <cell r="AG512" t="str">
            <v>ANGELICA MARIA ALFONSO ALFONSO</v>
          </cell>
          <cell r="AH512" t="str">
            <v>1000017590</v>
          </cell>
          <cell r="AI512" t="str">
            <v>DAYRA MARCELA ALDANA DIAZ</v>
          </cell>
          <cell r="AJ512" t="str">
            <v>1004993529</v>
          </cell>
          <cell r="AK512" t="str">
            <v>LUIS GUILLERMO FLECHAS SALCEDO</v>
          </cell>
          <cell r="AL512">
            <v>40110000</v>
          </cell>
          <cell r="AM512">
            <v>2674000</v>
          </cell>
          <cell r="AN512">
            <v>0</v>
          </cell>
          <cell r="AO512">
            <v>37436000</v>
          </cell>
          <cell r="AP512">
            <v>37436000</v>
          </cell>
          <cell r="AQ512">
            <v>0</v>
          </cell>
          <cell r="AR512" t="str">
            <v>5000637052</v>
          </cell>
          <cell r="AS512" t="str">
            <v>1</v>
          </cell>
          <cell r="AT512" t="str">
            <v>511950</v>
          </cell>
          <cell r="AU512" t="str">
            <v>1</v>
          </cell>
          <cell r="AV512">
            <v>45330</v>
          </cell>
          <cell r="AW512" t="str">
            <v/>
          </cell>
        </row>
        <row r="513">
          <cell r="A513" t="str">
            <v>417-2024</v>
          </cell>
          <cell r="B513" t="str">
            <v>2024</v>
          </cell>
          <cell r="C513" t="str">
            <v>2</v>
          </cell>
          <cell r="D513">
            <v>45292</v>
          </cell>
          <cell r="E513">
            <v>45611</v>
          </cell>
          <cell r="F513" t="str">
            <v>0121-01</v>
          </cell>
          <cell r="G513">
            <v>45331</v>
          </cell>
          <cell r="H513" t="str">
            <v>145</v>
          </cell>
          <cell r="I513" t="str">
            <v>CONTRATO DE PRESTACION DE SERVICIOS PROFESIONALES</v>
          </cell>
          <cell r="J513">
            <v>417</v>
          </cell>
          <cell r="K513">
            <v>45331</v>
          </cell>
          <cell r="L513">
            <v>45504</v>
          </cell>
          <cell r="M513" t="str">
            <v>173</v>
          </cell>
          <cell r="N513" t="str">
            <v>02</v>
          </cell>
          <cell r="O513" t="str">
            <v>ORDENES DE PAGO</v>
          </cell>
          <cell r="P513" t="str">
            <v>323</v>
          </cell>
          <cell r="Q513" t="str">
            <v>453</v>
          </cell>
          <cell r="R513" t="str">
            <v>Apoyar a la Dirección de Derechos y Diseño de Política en el seguimiento de la implementación de las políticas lideradas por la entidad y sus instrumentos. PC 178.</v>
          </cell>
          <cell r="S513" t="str">
            <v>O23011601050000007738</v>
          </cell>
          <cell r="T513" t="str">
            <v>Implementación de Políticas Públicas lideradas por la Secretaria de la Mujer y Transversalización de género para promover igualdad, desarrollo de capacidades y reconocimiento de las mujeres de Bogotá</v>
          </cell>
          <cell r="U513" t="str">
            <v>1-100-F001</v>
          </cell>
          <cell r="V513" t="str">
            <v>VA-RECURSOS DISTRITO</v>
          </cell>
          <cell r="W513" t="str">
            <v>O232020200991114</v>
          </cell>
          <cell r="X513" t="str">
            <v>Servicios de planificación económica, social y estadística de la administración publica</v>
          </cell>
          <cell r="Y513" t="str">
            <v>PM/0121/0108/45020327738</v>
          </cell>
          <cell r="Z513" t="str">
            <v/>
          </cell>
          <cell r="AA513" t="str">
            <v>Servicio de promoción de la garantía de derechos</v>
          </cell>
          <cell r="AB513" t="str">
            <v>10</v>
          </cell>
          <cell r="AC513" t="str">
            <v>CONTRATACIÓN DIRECTA</v>
          </cell>
          <cell r="AD513" t="str">
            <v>1000507474</v>
          </cell>
          <cell r="AE513" t="str">
            <v>CC</v>
          </cell>
          <cell r="AF513" t="str">
            <v>1020715966</v>
          </cell>
          <cell r="AG513" t="str">
            <v>SANDRA CATALINA PALACIO CARDOZO</v>
          </cell>
          <cell r="AH513" t="str">
            <v>1000017590</v>
          </cell>
          <cell r="AI513" t="str">
            <v>DAYRA MARCELA ALDANA DIAZ</v>
          </cell>
          <cell r="AJ513" t="str">
            <v>1004993529</v>
          </cell>
          <cell r="AK513" t="str">
            <v>LUIS GUILLERMO FLECHAS SALCEDO</v>
          </cell>
          <cell r="AL513">
            <v>35220000</v>
          </cell>
          <cell r="AM513">
            <v>1761000</v>
          </cell>
          <cell r="AN513">
            <v>0</v>
          </cell>
          <cell r="AO513">
            <v>33459000</v>
          </cell>
          <cell r="AP513">
            <v>33459000</v>
          </cell>
          <cell r="AQ513">
            <v>0</v>
          </cell>
          <cell r="AR513" t="str">
            <v>5000637492</v>
          </cell>
          <cell r="AS513" t="str">
            <v>1</v>
          </cell>
          <cell r="AT513" t="str">
            <v>498574</v>
          </cell>
          <cell r="AU513" t="str">
            <v>1</v>
          </cell>
          <cell r="AV513">
            <v>45331</v>
          </cell>
          <cell r="AW513" t="str">
            <v/>
          </cell>
        </row>
        <row r="514">
          <cell r="A514" t="str">
            <v>418-2024</v>
          </cell>
          <cell r="B514" t="str">
            <v>2024</v>
          </cell>
          <cell r="C514" t="str">
            <v>2</v>
          </cell>
          <cell r="D514">
            <v>45292</v>
          </cell>
          <cell r="E514">
            <v>45611</v>
          </cell>
          <cell r="F514" t="str">
            <v>0121-01</v>
          </cell>
          <cell r="G514">
            <v>45331</v>
          </cell>
          <cell r="H514" t="str">
            <v>145</v>
          </cell>
          <cell r="I514" t="str">
            <v>CONTRATO DE PRESTACION DE SERVICIOS PROFESIONALES</v>
          </cell>
          <cell r="J514">
            <v>418</v>
          </cell>
          <cell r="K514">
            <v>45331</v>
          </cell>
          <cell r="L514">
            <v>45504</v>
          </cell>
          <cell r="M514" t="str">
            <v>173</v>
          </cell>
          <cell r="N514" t="str">
            <v>02</v>
          </cell>
          <cell r="O514" t="str">
            <v>ORDENES DE PAGO</v>
          </cell>
          <cell r="P514" t="str">
            <v>324</v>
          </cell>
          <cell r="Q514" t="str">
            <v>454</v>
          </cell>
          <cell r="R514" t="str">
            <v>Apoyar a la Dirección de Derechos y Diseño de Política en el seguimiento de la implementación de las políticas lideradas por la Entidad y sus instrumentos. PC 179.</v>
          </cell>
          <cell r="S514" t="str">
            <v>O23011601050000007738</v>
          </cell>
          <cell r="T514" t="str">
            <v>Implementación de Políticas Públicas lideradas por la Secretaria de la Mujer y Transversalización de género para promover igualdad, desarrollo de capacidades y reconocimiento de las mujeres de Bogotá</v>
          </cell>
          <cell r="U514" t="str">
            <v>1-100-F001</v>
          </cell>
          <cell r="V514" t="str">
            <v>VA-RECURSOS DISTRITO</v>
          </cell>
          <cell r="W514" t="str">
            <v>O232020200991114</v>
          </cell>
          <cell r="X514" t="str">
            <v>Servicios de planificación económica, social y estadística de la administración publica</v>
          </cell>
          <cell r="Y514" t="str">
            <v>PM/0121/0108/45020327738</v>
          </cell>
          <cell r="Z514" t="str">
            <v/>
          </cell>
          <cell r="AA514" t="str">
            <v>Servicio de promoción de la garantía de derechos</v>
          </cell>
          <cell r="AB514" t="str">
            <v>10</v>
          </cell>
          <cell r="AC514" t="str">
            <v>CONTRATACIÓN DIRECTA</v>
          </cell>
          <cell r="AD514" t="str">
            <v>1000302871</v>
          </cell>
          <cell r="AE514" t="str">
            <v>CC</v>
          </cell>
          <cell r="AF514" t="str">
            <v>1020738110</v>
          </cell>
          <cell r="AG514" t="str">
            <v>RAFAEL ANDRES ESPEJO GARZON</v>
          </cell>
          <cell r="AH514" t="str">
            <v>1000017590</v>
          </cell>
          <cell r="AI514" t="str">
            <v>DAYRA MARCELA ALDANA DIAZ</v>
          </cell>
          <cell r="AJ514" t="str">
            <v>1004993529</v>
          </cell>
          <cell r="AK514" t="str">
            <v>LUIS GUILLERMO FLECHAS SALCEDO</v>
          </cell>
          <cell r="AL514">
            <v>35220000</v>
          </cell>
          <cell r="AM514">
            <v>1761000</v>
          </cell>
          <cell r="AN514">
            <v>0</v>
          </cell>
          <cell r="AO514">
            <v>33459000</v>
          </cell>
          <cell r="AP514">
            <v>33459000</v>
          </cell>
          <cell r="AQ514">
            <v>0</v>
          </cell>
          <cell r="AR514" t="str">
            <v>5000637554</v>
          </cell>
          <cell r="AS514" t="str">
            <v>1</v>
          </cell>
          <cell r="AT514" t="str">
            <v>498598</v>
          </cell>
          <cell r="AU514" t="str">
            <v>1</v>
          </cell>
          <cell r="AV514">
            <v>45331</v>
          </cell>
          <cell r="AW514" t="str">
            <v/>
          </cell>
        </row>
        <row r="515">
          <cell r="A515" t="str">
            <v>419-2024</v>
          </cell>
          <cell r="B515" t="str">
            <v>2024</v>
          </cell>
          <cell r="C515" t="str">
            <v>2</v>
          </cell>
          <cell r="D515">
            <v>45292</v>
          </cell>
          <cell r="E515">
            <v>45611</v>
          </cell>
          <cell r="F515" t="str">
            <v>0121-01</v>
          </cell>
          <cell r="G515">
            <v>45331</v>
          </cell>
          <cell r="H515" t="str">
            <v>145</v>
          </cell>
          <cell r="I515" t="str">
            <v>CONTRATO DE PRESTACION DE SERVICIOS PROFESIONALES</v>
          </cell>
          <cell r="J515">
            <v>419</v>
          </cell>
          <cell r="K515">
            <v>45331</v>
          </cell>
          <cell r="L515">
            <v>45504</v>
          </cell>
          <cell r="M515" t="str">
            <v>173</v>
          </cell>
          <cell r="N515" t="str">
            <v>02</v>
          </cell>
          <cell r="O515" t="str">
            <v>ORDENES DE PAGO</v>
          </cell>
          <cell r="P515" t="str">
            <v>320</v>
          </cell>
          <cell r="Q515" t="str">
            <v>455</v>
          </cell>
          <cell r="R515" t="str">
            <v>Apoyar técnicamente la implementación de la Política Pública de Mujeres y Equidad de Género en el marco de los derechos. PC 173.</v>
          </cell>
          <cell r="S515" t="str">
            <v>O23011601050000007738</v>
          </cell>
          <cell r="T515" t="str">
            <v>Implementación de Políticas Públicas lideradas por la Secretaria de la Mujer y Transversalización de género para promover igualdad, desarrollo de capacidades y reconocimiento de las mujeres de Bogotá</v>
          </cell>
          <cell r="U515" t="str">
            <v>1-100-F001</v>
          </cell>
          <cell r="V515" t="str">
            <v>VA-RECURSOS DISTRITO</v>
          </cell>
          <cell r="W515" t="str">
            <v>O232020200991114</v>
          </cell>
          <cell r="X515" t="str">
            <v>Servicios de planificación económica, social y estadística de la administración publica</v>
          </cell>
          <cell r="Y515" t="str">
            <v>PM/0121/0108/45020327738</v>
          </cell>
          <cell r="Z515" t="str">
            <v/>
          </cell>
          <cell r="AA515" t="str">
            <v>Servicio de promoción de la garantía de derechos</v>
          </cell>
          <cell r="AB515" t="str">
            <v>10</v>
          </cell>
          <cell r="AC515" t="str">
            <v>CONTRATACIÓN DIRECTA</v>
          </cell>
          <cell r="AD515" t="str">
            <v>1008736613</v>
          </cell>
          <cell r="AE515" t="str">
            <v>CC</v>
          </cell>
          <cell r="AF515" t="str">
            <v>52455371</v>
          </cell>
          <cell r="AG515" t="str">
            <v>SHARON SLENDY FIGUEROA JAIMES</v>
          </cell>
          <cell r="AH515" t="str">
            <v>1000017590</v>
          </cell>
          <cell r="AI515" t="str">
            <v>DAYRA MARCELA ALDANA DIAZ</v>
          </cell>
          <cell r="AJ515" t="str">
            <v>1004993529</v>
          </cell>
          <cell r="AK515" t="str">
            <v>LUIS GUILLERMO FLECHAS SALCEDO</v>
          </cell>
          <cell r="AL515">
            <v>41400000</v>
          </cell>
          <cell r="AM515">
            <v>2070000</v>
          </cell>
          <cell r="AN515">
            <v>0</v>
          </cell>
          <cell r="AO515">
            <v>39330000</v>
          </cell>
          <cell r="AP515">
            <v>39330000</v>
          </cell>
          <cell r="AQ515">
            <v>0</v>
          </cell>
          <cell r="AR515" t="str">
            <v>5000637607</v>
          </cell>
          <cell r="AS515" t="str">
            <v>1</v>
          </cell>
          <cell r="AT515" t="str">
            <v>498555</v>
          </cell>
          <cell r="AU515" t="str">
            <v>1</v>
          </cell>
          <cell r="AV515">
            <v>45331</v>
          </cell>
          <cell r="AW515" t="str">
            <v/>
          </cell>
        </row>
        <row r="516">
          <cell r="A516" t="str">
            <v>127616305-5-2024</v>
          </cell>
          <cell r="B516" t="str">
            <v>2024</v>
          </cell>
          <cell r="C516" t="str">
            <v>2</v>
          </cell>
          <cell r="D516">
            <v>45292</v>
          </cell>
          <cell r="E516">
            <v>45611</v>
          </cell>
          <cell r="F516" t="str">
            <v>0121-01</v>
          </cell>
          <cell r="G516">
            <v>45331</v>
          </cell>
          <cell r="H516" t="str">
            <v>28</v>
          </cell>
          <cell r="I516" t="str">
            <v>FACTURAS</v>
          </cell>
          <cell r="J516" t="str">
            <v>127616305-5</v>
          </cell>
          <cell r="K516">
            <v>45330</v>
          </cell>
          <cell r="L516">
            <v>45334</v>
          </cell>
          <cell r="M516" t="str">
            <v>4</v>
          </cell>
          <cell r="N516" t="str">
            <v>02</v>
          </cell>
          <cell r="O516" t="str">
            <v>ORDENES DE PAGO</v>
          </cell>
          <cell r="P516" t="str">
            <v>7</v>
          </cell>
          <cell r="Q516" t="str">
            <v>456</v>
          </cell>
          <cell r="R516" t="str">
            <v>Pagar los servicios públicos para las sedes administrativas y de uso misional de la entidad - Energía Cio Santa Fe Cliente No. No. 333969-0.</v>
          </cell>
          <cell r="S516" t="str">
            <v>O23011601020000007675</v>
          </cell>
          <cell r="T516" t="str">
            <v>Implementación de la Estrategia de Territorialización de la Política Pública de Mujeres y Equidad de Género a través de las Casas de Igualdad de Oportunidades para las Mujeres en Bogotá</v>
          </cell>
          <cell r="U516" t="str">
            <v>1-100-F001</v>
          </cell>
          <cell r="V516" t="str">
            <v>VA-RECURSOS DISTRITO</v>
          </cell>
          <cell r="W516" t="str">
            <v>O232020200886312</v>
          </cell>
          <cell r="X516" t="str">
            <v>Servicios de distribución de electricidad (a comisión o por contrato)</v>
          </cell>
          <cell r="Y516" t="str">
            <v>PM/0121/0108/45020227675</v>
          </cell>
          <cell r="Z516" t="str">
            <v/>
          </cell>
          <cell r="AA516" t="str">
            <v>Servicio de promoción de la garantía de derechos</v>
          </cell>
          <cell r="AB516" t="str">
            <v>93</v>
          </cell>
          <cell r="AC516" t="str">
            <v>N/A SERVICIOS PÚBLICOS</v>
          </cell>
          <cell r="AD516" t="str">
            <v>1000455356</v>
          </cell>
          <cell r="AE516" t="str">
            <v>NIT</v>
          </cell>
          <cell r="AF516" t="str">
            <v>860063875</v>
          </cell>
          <cell r="AG516" t="str">
            <v>ENEL COLOMBIA SA ESP</v>
          </cell>
          <cell r="AH516" t="str">
            <v>1000017590</v>
          </cell>
          <cell r="AI516" t="str">
            <v>DAYRA MARCELA ALDANA DIAZ</v>
          </cell>
          <cell r="AJ516" t="str">
            <v>1006568368</v>
          </cell>
          <cell r="AK516" t="str">
            <v>GLADYS MARCELA ENCISO GAITAN</v>
          </cell>
          <cell r="AL516">
            <v>1490680</v>
          </cell>
          <cell r="AM516">
            <v>0</v>
          </cell>
          <cell r="AN516">
            <v>0</v>
          </cell>
          <cell r="AO516">
            <v>1490680</v>
          </cell>
          <cell r="AP516">
            <v>1490680</v>
          </cell>
          <cell r="AQ516">
            <v>0</v>
          </cell>
          <cell r="AR516" t="str">
            <v>5000637761</v>
          </cell>
          <cell r="AS516" t="str">
            <v>1</v>
          </cell>
          <cell r="AT516" t="str">
            <v>485669</v>
          </cell>
          <cell r="AU516" t="str">
            <v>1</v>
          </cell>
          <cell r="AV516">
            <v>45331</v>
          </cell>
          <cell r="AW516" t="str">
            <v/>
          </cell>
        </row>
        <row r="517">
          <cell r="A517" t="str">
            <v>126780487-9-2024</v>
          </cell>
          <cell r="B517" t="str">
            <v>2024</v>
          </cell>
          <cell r="C517" t="str">
            <v>2</v>
          </cell>
          <cell r="D517">
            <v>45292</v>
          </cell>
          <cell r="E517">
            <v>45611</v>
          </cell>
          <cell r="F517" t="str">
            <v>0121-01</v>
          </cell>
          <cell r="G517">
            <v>45331</v>
          </cell>
          <cell r="H517" t="str">
            <v>28</v>
          </cell>
          <cell r="I517" t="str">
            <v>FACTURAS</v>
          </cell>
          <cell r="J517" t="str">
            <v>126780487-9</v>
          </cell>
          <cell r="K517">
            <v>45331</v>
          </cell>
          <cell r="L517">
            <v>45334</v>
          </cell>
          <cell r="M517" t="str">
            <v>3</v>
          </cell>
          <cell r="N517" t="str">
            <v>02</v>
          </cell>
          <cell r="O517" t="str">
            <v>ORDENES DE PAGO</v>
          </cell>
          <cell r="P517" t="str">
            <v>7</v>
          </cell>
          <cell r="Q517" t="str">
            <v>457</v>
          </cell>
          <cell r="R517" t="str">
            <v>Pagar los servicios públicos para las sedes administrativas y de uso misional de la entidad - Energía Cio Candelaria Cliente 0298609-6.</v>
          </cell>
          <cell r="S517" t="str">
            <v>O23011601020000007675</v>
          </cell>
          <cell r="T517" t="str">
            <v>Implementación de la Estrategia de Territorialización de la Política Pública de Mujeres y Equidad de Género a través de las Casas de Igualdad de Oportunidades para las Mujeres en Bogotá</v>
          </cell>
          <cell r="U517" t="str">
            <v>1-100-F001</v>
          </cell>
          <cell r="V517" t="str">
            <v>VA-RECURSOS DISTRITO</v>
          </cell>
          <cell r="W517" t="str">
            <v>O232020200886312</v>
          </cell>
          <cell r="X517" t="str">
            <v>Servicios de distribución de electricidad (a comisión o por contrato)</v>
          </cell>
          <cell r="Y517" t="str">
            <v>PM/0121/0108/45020227675</v>
          </cell>
          <cell r="Z517" t="str">
            <v/>
          </cell>
          <cell r="AA517" t="str">
            <v>Servicio de promoción de la garantía de derechos</v>
          </cell>
          <cell r="AB517" t="str">
            <v>93</v>
          </cell>
          <cell r="AC517" t="str">
            <v>N/A SERVICIOS PÚBLICOS</v>
          </cell>
          <cell r="AD517" t="str">
            <v>1000455356</v>
          </cell>
          <cell r="AE517" t="str">
            <v>NIT</v>
          </cell>
          <cell r="AF517" t="str">
            <v>860063875</v>
          </cell>
          <cell r="AG517" t="str">
            <v>ENEL COLOMBIA SA ESP</v>
          </cell>
          <cell r="AH517" t="str">
            <v>1000017590</v>
          </cell>
          <cell r="AI517" t="str">
            <v>DAYRA MARCELA ALDANA DIAZ</v>
          </cell>
          <cell r="AJ517" t="str">
            <v>1006568368</v>
          </cell>
          <cell r="AK517" t="str">
            <v>GLADYS MARCELA ENCISO GAITAN</v>
          </cell>
          <cell r="AL517">
            <v>901540</v>
          </cell>
          <cell r="AM517">
            <v>0</v>
          </cell>
          <cell r="AN517">
            <v>0</v>
          </cell>
          <cell r="AO517">
            <v>901540</v>
          </cell>
          <cell r="AP517">
            <v>901540</v>
          </cell>
          <cell r="AQ517">
            <v>0</v>
          </cell>
          <cell r="AR517" t="str">
            <v>5000637898</v>
          </cell>
          <cell r="AS517" t="str">
            <v>1</v>
          </cell>
          <cell r="AT517" t="str">
            <v>485669</v>
          </cell>
          <cell r="AU517" t="str">
            <v>1</v>
          </cell>
          <cell r="AV517">
            <v>45331</v>
          </cell>
          <cell r="AW517" t="str">
            <v/>
          </cell>
        </row>
        <row r="518">
          <cell r="A518" t="str">
            <v>423-2024</v>
          </cell>
          <cell r="B518" t="str">
            <v>2024</v>
          </cell>
          <cell r="C518" t="str">
            <v>2</v>
          </cell>
          <cell r="D518">
            <v>45292</v>
          </cell>
          <cell r="E518">
            <v>45611</v>
          </cell>
          <cell r="F518" t="str">
            <v>0121-01</v>
          </cell>
          <cell r="G518">
            <v>45331</v>
          </cell>
          <cell r="H518" t="str">
            <v>145</v>
          </cell>
          <cell r="I518" t="str">
            <v>CONTRATO DE PRESTACION DE SERVICIOS PROFESIONALES</v>
          </cell>
          <cell r="J518">
            <v>423</v>
          </cell>
          <cell r="K518">
            <v>45331</v>
          </cell>
          <cell r="L518">
            <v>45504</v>
          </cell>
          <cell r="M518" t="str">
            <v>173</v>
          </cell>
          <cell r="N518" t="str">
            <v>02</v>
          </cell>
          <cell r="O518" t="str">
            <v>ORDENES DE PAGO</v>
          </cell>
          <cell r="P518" t="str">
            <v>566</v>
          </cell>
          <cell r="Q518" t="str">
            <v>458</v>
          </cell>
          <cell r="R518" t="str">
            <v>Prestar servicios profesionales en la Dirección de Talento Humano apoyando las gestiones relacionadas con el plan de bienestar e incentivos y el plan institucional de formación y capacitación, entre otros. PC 917.</v>
          </cell>
          <cell r="S518" t="str">
            <v>O23011605560000007662</v>
          </cell>
          <cell r="T518" t="str">
            <v>Fortalecimiento a la gestión institucional de la SDMujer en Bogotá</v>
          </cell>
          <cell r="U518" t="str">
            <v>1-100-F001</v>
          </cell>
          <cell r="V518" t="str">
            <v>VA-RECURSOS DISTRITO</v>
          </cell>
          <cell r="W518" t="str">
            <v>O232020200991114</v>
          </cell>
          <cell r="X518" t="str">
            <v>Servicios de planificación económica, social y estadística de la administración publica</v>
          </cell>
          <cell r="Y518" t="str">
            <v>PM/0121/0108/45990287662</v>
          </cell>
          <cell r="Z518" t="str">
            <v/>
          </cell>
          <cell r="AA518" t="str">
            <v>Servicio de promoción de la garantía de derechos</v>
          </cell>
          <cell r="AB518" t="str">
            <v>10</v>
          </cell>
          <cell r="AC518" t="str">
            <v>CONTRATACIÓN DIRECTA</v>
          </cell>
          <cell r="AD518" t="str">
            <v>1000008755</v>
          </cell>
          <cell r="AE518" t="str">
            <v>CC</v>
          </cell>
          <cell r="AF518" t="str">
            <v>52255339</v>
          </cell>
          <cell r="AG518" t="str">
            <v>JANA ANDREA CARVAJAL TASCON</v>
          </cell>
          <cell r="AH518" t="str">
            <v>1000017590</v>
          </cell>
          <cell r="AI518" t="str">
            <v>DAYRA MARCELA ALDANA DIAZ</v>
          </cell>
          <cell r="AJ518" t="str">
            <v>1004993529</v>
          </cell>
          <cell r="AK518" t="str">
            <v>LUIS GUILLERMO FLECHAS SALCEDO</v>
          </cell>
          <cell r="AL518">
            <v>49590000</v>
          </cell>
          <cell r="AM518">
            <v>2479500</v>
          </cell>
          <cell r="AN518">
            <v>0</v>
          </cell>
          <cell r="AO518">
            <v>47110500</v>
          </cell>
          <cell r="AP518">
            <v>47110500</v>
          </cell>
          <cell r="AQ518">
            <v>0</v>
          </cell>
          <cell r="AR518" t="str">
            <v>5000637973</v>
          </cell>
          <cell r="AS518" t="str">
            <v>1</v>
          </cell>
          <cell r="AT518" t="str">
            <v>507195</v>
          </cell>
          <cell r="AU518" t="str">
            <v>1</v>
          </cell>
          <cell r="AV518">
            <v>45331</v>
          </cell>
          <cell r="AW518" t="str">
            <v/>
          </cell>
        </row>
        <row r="519">
          <cell r="A519" t="str">
            <v>414-2024</v>
          </cell>
          <cell r="B519" t="str">
            <v>2024</v>
          </cell>
          <cell r="C519" t="str">
            <v>2</v>
          </cell>
          <cell r="D519">
            <v>45292</v>
          </cell>
          <cell r="E519">
            <v>45611</v>
          </cell>
          <cell r="F519" t="str">
            <v>0121-01</v>
          </cell>
          <cell r="G519">
            <v>45331</v>
          </cell>
          <cell r="H519" t="str">
            <v>145</v>
          </cell>
          <cell r="I519" t="str">
            <v>CONTRATO DE PRESTACION DE SERVICIOS PROFESIONALES</v>
          </cell>
          <cell r="J519">
            <v>414</v>
          </cell>
          <cell r="K519">
            <v>45331</v>
          </cell>
          <cell r="L519">
            <v>45504</v>
          </cell>
          <cell r="M519" t="str">
            <v>173</v>
          </cell>
          <cell r="N519" t="str">
            <v>02</v>
          </cell>
          <cell r="O519" t="str">
            <v>ORDENES DE PAGO</v>
          </cell>
          <cell r="P519" t="str">
            <v>442</v>
          </cell>
          <cell r="Q519" t="str">
            <v>459</v>
          </cell>
          <cell r="R519" t="str">
            <v>Prestar servicios profesionales a la Dirección de Eliminación de Violencias contra las Mujeres y Acceso a la Justicia, en la atención psicosocial y monitoreo a los casos de las mujeres víctimas de violencia o en situación de riesgo de feminicidio que sean recibidas en el marco de la operación de la Casa Refugio modelo intermedio. PC 546.</v>
          </cell>
          <cell r="S519" t="str">
            <v>O23011603400000007734</v>
          </cell>
          <cell r="T519" t="str">
            <v>Fortalecimiento a la implementación del Sistema Distrital de Protección integral a las mujeres víctimas de violencias - SOFIA en Bogotá</v>
          </cell>
          <cell r="U519" t="str">
            <v>1-100-F001</v>
          </cell>
          <cell r="V519" t="str">
            <v>VA-RECURSOS DISTRITO</v>
          </cell>
          <cell r="W519" t="str">
            <v>O232020200993500</v>
          </cell>
          <cell r="X519" t="str">
            <v>Otros servicios sociales sin alojamiento</v>
          </cell>
          <cell r="Y519" t="str">
            <v>PM/0121/0106/45010467734</v>
          </cell>
          <cell r="Z519" t="str">
            <v/>
          </cell>
          <cell r="AA519" t="str">
            <v>Servicios de prevención, atención y acogida para e</v>
          </cell>
          <cell r="AB519" t="str">
            <v>10</v>
          </cell>
          <cell r="AC519" t="str">
            <v>CONTRATACIÓN DIRECTA</v>
          </cell>
          <cell r="AD519" t="str">
            <v>1005100841</v>
          </cell>
          <cell r="AE519" t="str">
            <v>CC</v>
          </cell>
          <cell r="AF519" t="str">
            <v>1022363074</v>
          </cell>
          <cell r="AG519" t="str">
            <v>KEYLI CONSTANZA BARRIOS HINESTROZA</v>
          </cell>
          <cell r="AH519" t="str">
            <v>1000017590</v>
          </cell>
          <cell r="AI519" t="str">
            <v>DAYRA MARCELA ALDANA DIAZ</v>
          </cell>
          <cell r="AJ519" t="str">
            <v>1004993529</v>
          </cell>
          <cell r="AK519" t="str">
            <v>LUIS GUILLERMO FLECHAS SALCEDO</v>
          </cell>
          <cell r="AL519">
            <v>36252000</v>
          </cell>
          <cell r="AM519">
            <v>2416800</v>
          </cell>
          <cell r="AN519">
            <v>0</v>
          </cell>
          <cell r="AO519">
            <v>33835200</v>
          </cell>
          <cell r="AP519">
            <v>33835200</v>
          </cell>
          <cell r="AQ519">
            <v>0</v>
          </cell>
          <cell r="AR519" t="str">
            <v>5000637987</v>
          </cell>
          <cell r="AS519" t="str">
            <v>1</v>
          </cell>
          <cell r="AT519" t="str">
            <v>503108</v>
          </cell>
          <cell r="AU519" t="str">
            <v>1</v>
          </cell>
          <cell r="AV519">
            <v>45331</v>
          </cell>
          <cell r="AW519" t="str">
            <v/>
          </cell>
        </row>
        <row r="520">
          <cell r="A520" t="str">
            <v>431-2024</v>
          </cell>
          <cell r="B520" t="str">
            <v>2024</v>
          </cell>
          <cell r="C520" t="str">
            <v>4</v>
          </cell>
          <cell r="D520">
            <v>45292</v>
          </cell>
          <cell r="E520">
            <v>45611</v>
          </cell>
          <cell r="F520" t="str">
            <v>0121-01</v>
          </cell>
          <cell r="G520">
            <v>45331</v>
          </cell>
          <cell r="H520" t="str">
            <v>148</v>
          </cell>
          <cell r="I520" t="str">
            <v>CONTRATO DE PRESTACION DE SERVICIOS DE APOYO A LA GESTION</v>
          </cell>
          <cell r="J520">
            <v>431</v>
          </cell>
          <cell r="K520">
            <v>45331</v>
          </cell>
          <cell r="L520">
            <v>45420</v>
          </cell>
          <cell r="M520" t="str">
            <v>89</v>
          </cell>
          <cell r="N520" t="str">
            <v>02</v>
          </cell>
          <cell r="O520" t="str">
            <v>ORDENES DE PAGO</v>
          </cell>
          <cell r="P520" t="str">
            <v>606</v>
          </cell>
          <cell r="Q520" t="str">
            <v>460</v>
          </cell>
          <cell r="R520" t="str">
            <v>Apoyar las actividades que garanticen el mantenimiento, soporte y adecuado funcionamiento de la infraestructura tecnológica de la entidad. PC 845.</v>
          </cell>
          <cell r="S520" t="str">
            <v>O23011605560000007662</v>
          </cell>
          <cell r="T520" t="str">
            <v>Fortalecimiento a la gestión institucional de la SDMujer en Bogotá</v>
          </cell>
          <cell r="U520" t="str">
            <v>1-100-F001</v>
          </cell>
          <cell r="V520" t="str">
            <v>VA-RECURSOS DISTRITO</v>
          </cell>
          <cell r="W520" t="str">
            <v>O232020200883132</v>
          </cell>
          <cell r="X520" t="str">
            <v>Servicios de soporte en tecnologías de la información (TI)</v>
          </cell>
          <cell r="Y520" t="str">
            <v>PM/0121/0108/45990077662</v>
          </cell>
          <cell r="Z520" t="str">
            <v/>
          </cell>
          <cell r="AA520" t="str">
            <v>Servicio de promoción de la garantía de derechos</v>
          </cell>
          <cell r="AB520" t="str">
            <v>10</v>
          </cell>
          <cell r="AC520" t="str">
            <v>CONTRATACIÓN DIRECTA</v>
          </cell>
          <cell r="AD520" t="str">
            <v>1000316420</v>
          </cell>
          <cell r="AE520" t="str">
            <v>CC</v>
          </cell>
          <cell r="AF520" t="str">
            <v>79870964</v>
          </cell>
          <cell r="AG520" t="str">
            <v>JOHN JAIRO VENTURA VELANDIA</v>
          </cell>
          <cell r="AH520" t="str">
            <v>1000017590</v>
          </cell>
          <cell r="AI520" t="str">
            <v>DAYRA MARCELA ALDANA DIAZ</v>
          </cell>
          <cell r="AJ520" t="str">
            <v>1004993529</v>
          </cell>
          <cell r="AK520" t="str">
            <v>LUIS GUILLERMO FLECHAS SALCEDO</v>
          </cell>
          <cell r="AL520">
            <v>11095044</v>
          </cell>
          <cell r="AM520">
            <v>123278</v>
          </cell>
          <cell r="AN520">
            <v>0</v>
          </cell>
          <cell r="AO520">
            <v>10971766</v>
          </cell>
          <cell r="AP520">
            <v>10971766</v>
          </cell>
          <cell r="AQ520">
            <v>0</v>
          </cell>
          <cell r="AR520" t="str">
            <v>5000638001</v>
          </cell>
          <cell r="AS520" t="str">
            <v>1</v>
          </cell>
          <cell r="AT520" t="str">
            <v>511798</v>
          </cell>
          <cell r="AU520" t="str">
            <v>1</v>
          </cell>
          <cell r="AV520">
            <v>45331</v>
          </cell>
          <cell r="AW520" t="str">
            <v/>
          </cell>
        </row>
        <row r="521">
          <cell r="A521" t="str">
            <v>415-2024</v>
          </cell>
          <cell r="B521" t="str">
            <v>2024</v>
          </cell>
          <cell r="C521" t="str">
            <v>2</v>
          </cell>
          <cell r="D521">
            <v>45292</v>
          </cell>
          <cell r="E521">
            <v>45611</v>
          </cell>
          <cell r="F521" t="str">
            <v>0121-01</v>
          </cell>
          <cell r="G521">
            <v>45331</v>
          </cell>
          <cell r="H521" t="str">
            <v>145</v>
          </cell>
          <cell r="I521" t="str">
            <v>CONTRATO DE PRESTACION DE SERVICIOS PROFESIONALES</v>
          </cell>
          <cell r="J521">
            <v>415</v>
          </cell>
          <cell r="K521">
            <v>45330</v>
          </cell>
          <cell r="L521">
            <v>45504</v>
          </cell>
          <cell r="M521" t="str">
            <v>174</v>
          </cell>
          <cell r="N521" t="str">
            <v>02</v>
          </cell>
          <cell r="O521" t="str">
            <v>ORDENES DE PAGO</v>
          </cell>
          <cell r="P521" t="str">
            <v>172</v>
          </cell>
          <cell r="Q521" t="str">
            <v>461</v>
          </cell>
          <cell r="R521" t="str">
            <v>Prestar servicios profesionales para gestionar la consolidación de la Estrategia Territorial de las manzanas del cuidado a través de la articulación interinstitucional del Sistema Distrital de Cuidado. PC 96.</v>
          </cell>
          <cell r="S521" t="str">
            <v>O23011601060000007718</v>
          </cell>
          <cell r="T521" t="str">
            <v>Implementación del Sistema Distrital de Cuidado en Bogotá</v>
          </cell>
          <cell r="U521" t="str">
            <v>1-100-F001</v>
          </cell>
          <cell r="V521" t="str">
            <v>VA-RECURSOS DISTRITO</v>
          </cell>
          <cell r="W521" t="str">
            <v>O232020200991122</v>
          </cell>
          <cell r="X521" t="str">
            <v>Servicios de la administración pública relacionados con la salud</v>
          </cell>
          <cell r="Y521" t="str">
            <v>PM/0121/0111/45020227718</v>
          </cell>
          <cell r="Z521" t="str">
            <v/>
          </cell>
          <cell r="AA521" t="str">
            <v>Servicio de coordinación del Sistema Distrital de</v>
          </cell>
          <cell r="AB521" t="str">
            <v>10</v>
          </cell>
          <cell r="AC521" t="str">
            <v>CONTRATACIÓN DIRECTA</v>
          </cell>
          <cell r="AD521" t="str">
            <v>1000232315</v>
          </cell>
          <cell r="AE521" t="str">
            <v>CC</v>
          </cell>
          <cell r="AF521" t="str">
            <v>1024478859</v>
          </cell>
          <cell r="AG521" t="str">
            <v>HEIDY NATHALIA POVEDA RUBIO</v>
          </cell>
          <cell r="AH521" t="str">
            <v>1000017590</v>
          </cell>
          <cell r="AI521" t="str">
            <v>DAYRA MARCELA ALDANA DIAZ</v>
          </cell>
          <cell r="AJ521" t="str">
            <v>1004993529</v>
          </cell>
          <cell r="AK521" t="str">
            <v>LUIS GUILLERMO FLECHAS SALCEDO</v>
          </cell>
          <cell r="AL521">
            <v>31827000</v>
          </cell>
          <cell r="AM521">
            <v>2298617</v>
          </cell>
          <cell r="AN521">
            <v>0</v>
          </cell>
          <cell r="AO521">
            <v>29528383</v>
          </cell>
          <cell r="AP521">
            <v>29528383</v>
          </cell>
          <cell r="AQ521">
            <v>0</v>
          </cell>
          <cell r="AR521" t="str">
            <v>5000638010</v>
          </cell>
          <cell r="AS521" t="str">
            <v>1</v>
          </cell>
          <cell r="AT521" t="str">
            <v>494990</v>
          </cell>
          <cell r="AU521" t="str">
            <v>1</v>
          </cell>
          <cell r="AV521">
            <v>45331</v>
          </cell>
          <cell r="AW521" t="str">
            <v/>
          </cell>
        </row>
        <row r="522">
          <cell r="A522" t="str">
            <v>407-2024</v>
          </cell>
          <cell r="B522" t="str">
            <v>2024</v>
          </cell>
          <cell r="C522" t="str">
            <v>2</v>
          </cell>
          <cell r="D522">
            <v>45292</v>
          </cell>
          <cell r="E522">
            <v>45611</v>
          </cell>
          <cell r="F522" t="str">
            <v>0121-01</v>
          </cell>
          <cell r="G522">
            <v>45331</v>
          </cell>
          <cell r="H522" t="str">
            <v>145</v>
          </cell>
          <cell r="I522" t="str">
            <v>CONTRATO DE PRESTACION DE SERVICIOS PROFESIONALES</v>
          </cell>
          <cell r="J522">
            <v>407</v>
          </cell>
          <cell r="K522">
            <v>45331</v>
          </cell>
          <cell r="L522">
            <v>45504</v>
          </cell>
          <cell r="M522" t="str">
            <v>173</v>
          </cell>
          <cell r="N522" t="str">
            <v>02</v>
          </cell>
          <cell r="O522" t="str">
            <v>ORDENES DE PAGO</v>
          </cell>
          <cell r="P522" t="str">
            <v>177</v>
          </cell>
          <cell r="Q522" t="str">
            <v>462</v>
          </cell>
          <cell r="R522" t="str">
            <v>Prestar servicios profesionales para gestionar la consolidación de la Estrategia Territorial de las manzanas del cuidado a través de la articulación interinstitucional del Sistema Distrital de Cuidado. PC 111.</v>
          </cell>
          <cell r="S522" t="str">
            <v>O23011601060000007718</v>
          </cell>
          <cell r="T522" t="str">
            <v>Implementación del Sistema Distrital de Cuidado en Bogotá</v>
          </cell>
          <cell r="U522" t="str">
            <v>1-100-F001</v>
          </cell>
          <cell r="V522" t="str">
            <v>VA-RECURSOS DISTRITO</v>
          </cell>
          <cell r="W522" t="str">
            <v>O232020200991122</v>
          </cell>
          <cell r="X522" t="str">
            <v>Servicios de la administración pública relacionados con la salud</v>
          </cell>
          <cell r="Y522" t="str">
            <v>PM/0121/0111/45020227718</v>
          </cell>
          <cell r="Z522" t="str">
            <v/>
          </cell>
          <cell r="AA522" t="str">
            <v>Servicio de coordinación del Sistema Distrital de</v>
          </cell>
          <cell r="AB522" t="str">
            <v>10</v>
          </cell>
          <cell r="AC522" t="str">
            <v>CONTRATACIÓN DIRECTA</v>
          </cell>
          <cell r="AD522" t="str">
            <v>1005692905</v>
          </cell>
          <cell r="AE522" t="str">
            <v>CC</v>
          </cell>
          <cell r="AF522" t="str">
            <v>1026286906</v>
          </cell>
          <cell r="AG522" t="str">
            <v>ANGIE PAOLA TRIANA TORRES</v>
          </cell>
          <cell r="AH522" t="str">
            <v>1000017590</v>
          </cell>
          <cell r="AI522" t="str">
            <v>DAYRA MARCELA ALDANA DIAZ</v>
          </cell>
          <cell r="AJ522" t="str">
            <v>1004993529</v>
          </cell>
          <cell r="AK522" t="str">
            <v>LUIS GUILLERMO FLECHAS SALCEDO</v>
          </cell>
          <cell r="AL522">
            <v>31827000</v>
          </cell>
          <cell r="AM522">
            <v>2121800</v>
          </cell>
          <cell r="AN522">
            <v>0</v>
          </cell>
          <cell r="AO522">
            <v>29705200</v>
          </cell>
          <cell r="AP522">
            <v>29705200</v>
          </cell>
          <cell r="AQ522">
            <v>0</v>
          </cell>
          <cell r="AR522" t="str">
            <v>5000638042</v>
          </cell>
          <cell r="AS522" t="str">
            <v>1</v>
          </cell>
          <cell r="AT522" t="str">
            <v>495015</v>
          </cell>
          <cell r="AU522" t="str">
            <v>1</v>
          </cell>
          <cell r="AV522">
            <v>45331</v>
          </cell>
          <cell r="AW522" t="str">
            <v/>
          </cell>
        </row>
        <row r="523">
          <cell r="A523" t="str">
            <v>433-2024</v>
          </cell>
          <cell r="B523" t="str">
            <v>2024</v>
          </cell>
          <cell r="C523" t="str">
            <v>2</v>
          </cell>
          <cell r="D523">
            <v>45292</v>
          </cell>
          <cell r="E523">
            <v>45611</v>
          </cell>
          <cell r="F523" t="str">
            <v>0121-01</v>
          </cell>
          <cell r="G523">
            <v>45331</v>
          </cell>
          <cell r="H523" t="str">
            <v>145</v>
          </cell>
          <cell r="I523" t="str">
            <v>CONTRATO DE PRESTACION DE SERVICIOS PROFESIONALES</v>
          </cell>
          <cell r="J523">
            <v>433</v>
          </cell>
          <cell r="K523">
            <v>45331</v>
          </cell>
          <cell r="L523">
            <v>45504</v>
          </cell>
          <cell r="M523" t="str">
            <v>173</v>
          </cell>
          <cell r="N523" t="str">
            <v>02</v>
          </cell>
          <cell r="O523" t="str">
            <v>ORDENES DE PAGO</v>
          </cell>
          <cell r="P523" t="str">
            <v>439</v>
          </cell>
          <cell r="Q523" t="str">
            <v>463</v>
          </cell>
          <cell r="R523"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 PC 550.</v>
          </cell>
          <cell r="S523" t="str">
            <v>O23011603400000007734</v>
          </cell>
          <cell r="T523" t="str">
            <v>Fortalecimiento a la implementación del Sistema Distrital de Protección integral a las mujeres víctimas de violencias - SOFIA en Bogotá</v>
          </cell>
          <cell r="U523" t="str">
            <v>1-100-F001</v>
          </cell>
          <cell r="V523" t="str">
            <v>VA-RECURSOS DISTRITO</v>
          </cell>
          <cell r="W523" t="str">
            <v>O232020200991114</v>
          </cell>
          <cell r="X523" t="str">
            <v>Servicios de planificación económica, social y estadística de la administración publica</v>
          </cell>
          <cell r="Y523" t="str">
            <v>PM/0121/0106/45010467734</v>
          </cell>
          <cell r="Z523" t="str">
            <v/>
          </cell>
          <cell r="AA523" t="str">
            <v>Servicios de prevención, atención y acogida para e</v>
          </cell>
          <cell r="AB523" t="str">
            <v>10</v>
          </cell>
          <cell r="AC523" t="str">
            <v>CONTRATACIÓN DIRECTA</v>
          </cell>
          <cell r="AD523" t="str">
            <v>1000260751</v>
          </cell>
          <cell r="AE523" t="str">
            <v>CC</v>
          </cell>
          <cell r="AF523" t="str">
            <v>52964013</v>
          </cell>
          <cell r="AG523" t="str">
            <v>LISSET BRIGITTE GUTIERREZ SUAREZ</v>
          </cell>
          <cell r="AH523" t="str">
            <v>1000017590</v>
          </cell>
          <cell r="AI523" t="str">
            <v>DAYRA MARCELA ALDANA DIAZ</v>
          </cell>
          <cell r="AJ523" t="str">
            <v>1004993529</v>
          </cell>
          <cell r="AK523" t="str">
            <v>LUIS GUILLERMO FLECHAS SALCEDO</v>
          </cell>
          <cell r="AL523">
            <v>36252000</v>
          </cell>
          <cell r="AM523">
            <v>1812600</v>
          </cell>
          <cell r="AN523">
            <v>0</v>
          </cell>
          <cell r="AO523">
            <v>34439400</v>
          </cell>
          <cell r="AP523">
            <v>34439400</v>
          </cell>
          <cell r="AQ523">
            <v>0</v>
          </cell>
          <cell r="AR523" t="str">
            <v>5000638047</v>
          </cell>
          <cell r="AS523" t="str">
            <v>1</v>
          </cell>
          <cell r="AT523" t="str">
            <v>503008</v>
          </cell>
          <cell r="AU523" t="str">
            <v>1</v>
          </cell>
          <cell r="AV523">
            <v>45331</v>
          </cell>
          <cell r="AW523" t="str">
            <v/>
          </cell>
        </row>
        <row r="524">
          <cell r="A524" t="str">
            <v>365-2024</v>
          </cell>
          <cell r="B524" t="str">
            <v>2024</v>
          </cell>
          <cell r="C524" t="str">
            <v>4</v>
          </cell>
          <cell r="D524">
            <v>45292</v>
          </cell>
          <cell r="E524">
            <v>45611</v>
          </cell>
          <cell r="F524" t="str">
            <v>0121-01</v>
          </cell>
          <cell r="G524">
            <v>45331</v>
          </cell>
          <cell r="H524" t="str">
            <v>145</v>
          </cell>
          <cell r="I524" t="str">
            <v>CONTRATO DE PRESTACION DE SERVICIOS PROFESIONALES</v>
          </cell>
          <cell r="J524">
            <v>365</v>
          </cell>
          <cell r="K524">
            <v>45331</v>
          </cell>
          <cell r="L524">
            <v>45504</v>
          </cell>
          <cell r="M524" t="str">
            <v>173</v>
          </cell>
          <cell r="N524" t="str">
            <v>02</v>
          </cell>
          <cell r="O524" t="str">
            <v>ORDENES DE PAGO</v>
          </cell>
          <cell r="P524" t="str">
            <v>153</v>
          </cell>
          <cell r="Q524" t="str">
            <v>464</v>
          </cell>
          <cell r="R524" t="str">
            <v>Prestar servicios profesionales para gestionar la consolidación de la Estrategia Territorial de las manzanas del cuidado a través de la articulación interinstitucional del Sistema Distrital de Cuidado. PC 101.</v>
          </cell>
          <cell r="S524" t="str">
            <v>O23011601060000007718</v>
          </cell>
          <cell r="T524" t="str">
            <v>Implementación del Sistema Distrital de Cuidado en Bogotá</v>
          </cell>
          <cell r="U524" t="str">
            <v>1-100-F001</v>
          </cell>
          <cell r="V524" t="str">
            <v>VA-RECURSOS DISTRITO</v>
          </cell>
          <cell r="W524" t="str">
            <v>O232020200991122</v>
          </cell>
          <cell r="X524" t="str">
            <v>Servicios de la administración pública relacionados con la salud</v>
          </cell>
          <cell r="Y524" t="str">
            <v>PM/0121/0111/45020227718</v>
          </cell>
          <cell r="Z524" t="str">
            <v/>
          </cell>
          <cell r="AA524" t="str">
            <v>Servicio de coordinación del Sistema Distrital de</v>
          </cell>
          <cell r="AB524" t="str">
            <v>10</v>
          </cell>
          <cell r="AC524" t="str">
            <v>CONTRATACIÓN DIRECTA</v>
          </cell>
          <cell r="AD524" t="str">
            <v>1009224417</v>
          </cell>
          <cell r="AE524" t="str">
            <v>CC</v>
          </cell>
          <cell r="AF524" t="str">
            <v>1087408305</v>
          </cell>
          <cell r="AG524" t="str">
            <v>ANDREA LORENA RIOS MORA</v>
          </cell>
          <cell r="AH524" t="str">
            <v>1000017590</v>
          </cell>
          <cell r="AI524" t="str">
            <v>DAYRA MARCELA ALDANA DIAZ</v>
          </cell>
          <cell r="AJ524" t="str">
            <v>1004993529</v>
          </cell>
          <cell r="AK524" t="str">
            <v>LUIS GUILLERMO FLECHAS SALCEDO</v>
          </cell>
          <cell r="AL524">
            <v>31827000</v>
          </cell>
          <cell r="AM524">
            <v>1591350</v>
          </cell>
          <cell r="AN524">
            <v>0</v>
          </cell>
          <cell r="AO524">
            <v>30235650</v>
          </cell>
          <cell r="AP524">
            <v>30235650</v>
          </cell>
          <cell r="AQ524">
            <v>0</v>
          </cell>
          <cell r="AR524" t="str">
            <v>5000638051</v>
          </cell>
          <cell r="AS524" t="str">
            <v>1</v>
          </cell>
          <cell r="AT524" t="str">
            <v>494917</v>
          </cell>
          <cell r="AU524" t="str">
            <v>1</v>
          </cell>
          <cell r="AV524">
            <v>45331</v>
          </cell>
          <cell r="AW524" t="str">
            <v/>
          </cell>
        </row>
        <row r="525">
          <cell r="A525" t="str">
            <v>436-2024</v>
          </cell>
          <cell r="B525" t="str">
            <v>2024</v>
          </cell>
          <cell r="C525" t="str">
            <v>4</v>
          </cell>
          <cell r="D525">
            <v>45292</v>
          </cell>
          <cell r="E525">
            <v>45611</v>
          </cell>
          <cell r="F525" t="str">
            <v>0121-01</v>
          </cell>
          <cell r="G525">
            <v>45331</v>
          </cell>
          <cell r="H525" t="str">
            <v>145</v>
          </cell>
          <cell r="I525" t="str">
            <v>CONTRATO DE PRESTACION DE SERVICIOS PROFESIONALES</v>
          </cell>
          <cell r="J525">
            <v>436</v>
          </cell>
          <cell r="K525">
            <v>45331</v>
          </cell>
          <cell r="L525">
            <v>45504</v>
          </cell>
          <cell r="M525" t="str">
            <v>173</v>
          </cell>
          <cell r="N525" t="str">
            <v>02</v>
          </cell>
          <cell r="O525" t="str">
            <v>ORDENES DE PAGO</v>
          </cell>
          <cell r="P525" t="str">
            <v>440</v>
          </cell>
          <cell r="Q525" t="str">
            <v>465</v>
          </cell>
          <cell r="R525"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 PC 551.</v>
          </cell>
          <cell r="S525" t="str">
            <v>O23011603400000007734</v>
          </cell>
          <cell r="T525" t="str">
            <v>Fortalecimiento a la implementación del Sistema Distrital de Protección integral a las mujeres víctimas de violencias - SOFIA en Bogotá</v>
          </cell>
          <cell r="U525" t="str">
            <v>1-100-F001</v>
          </cell>
          <cell r="V525" t="str">
            <v>VA-RECURSOS DISTRITO</v>
          </cell>
          <cell r="W525" t="str">
            <v>O232020200991114</v>
          </cell>
          <cell r="X525" t="str">
            <v>Servicios de planificación económica, social y estadística de la administración publica</v>
          </cell>
          <cell r="Y525" t="str">
            <v>PM/0121/0106/45010467734</v>
          </cell>
          <cell r="Z525" t="str">
            <v/>
          </cell>
          <cell r="AA525" t="str">
            <v>Servicios de prevención, atención y acogida para e</v>
          </cell>
          <cell r="AB525" t="str">
            <v>10</v>
          </cell>
          <cell r="AC525" t="str">
            <v>CONTRATACIÓN DIRECTA</v>
          </cell>
          <cell r="AD525" t="str">
            <v>1000273244</v>
          </cell>
          <cell r="AE525" t="str">
            <v>CC</v>
          </cell>
          <cell r="AF525" t="str">
            <v>1018424395</v>
          </cell>
          <cell r="AG525" t="str">
            <v>JENNY PAOLA MIRANDA VARGAS</v>
          </cell>
          <cell r="AH525" t="str">
            <v>1000017590</v>
          </cell>
          <cell r="AI525" t="str">
            <v>DAYRA MARCELA ALDANA DIAZ</v>
          </cell>
          <cell r="AJ525" t="str">
            <v>1004993529</v>
          </cell>
          <cell r="AK525" t="str">
            <v>LUIS GUILLERMO FLECHAS SALCEDO</v>
          </cell>
          <cell r="AL525">
            <v>36252000</v>
          </cell>
          <cell r="AM525">
            <v>1812600</v>
          </cell>
          <cell r="AN525">
            <v>0</v>
          </cell>
          <cell r="AO525">
            <v>34439400</v>
          </cell>
          <cell r="AP525">
            <v>34439400</v>
          </cell>
          <cell r="AQ525">
            <v>0</v>
          </cell>
          <cell r="AR525" t="str">
            <v>5000638056</v>
          </cell>
          <cell r="AS525" t="str">
            <v>1</v>
          </cell>
          <cell r="AT525" t="str">
            <v>503012</v>
          </cell>
          <cell r="AU525" t="str">
            <v>1</v>
          </cell>
          <cell r="AV525">
            <v>45331</v>
          </cell>
          <cell r="AW525" t="str">
            <v/>
          </cell>
        </row>
        <row r="526">
          <cell r="A526" t="str">
            <v>434-2024</v>
          </cell>
          <cell r="B526" t="str">
            <v>2024</v>
          </cell>
          <cell r="C526" t="str">
            <v>4</v>
          </cell>
          <cell r="D526">
            <v>45292</v>
          </cell>
          <cell r="E526">
            <v>45611</v>
          </cell>
          <cell r="F526" t="str">
            <v>0121-01</v>
          </cell>
          <cell r="G526">
            <v>45331</v>
          </cell>
          <cell r="H526" t="str">
            <v>145</v>
          </cell>
          <cell r="I526" t="str">
            <v>CONTRATO DE PRESTACION DE SERVICIOS PROFESIONALES</v>
          </cell>
          <cell r="J526">
            <v>434</v>
          </cell>
          <cell r="K526">
            <v>45331</v>
          </cell>
          <cell r="L526">
            <v>45504</v>
          </cell>
          <cell r="M526" t="str">
            <v>173</v>
          </cell>
          <cell r="N526" t="str">
            <v>02</v>
          </cell>
          <cell r="O526" t="str">
            <v>ORDENES DE PAGO</v>
          </cell>
          <cell r="P526" t="str">
            <v>496</v>
          </cell>
          <cell r="Q526" t="str">
            <v>466</v>
          </cell>
          <cell r="R526" t="str">
            <v>Prestar servicios profesionales a la Dirección de Eliminación de Violencias contra las Mujeres y Acceso a la Justicia, para apoyar la gestión, dinamización, coordinación y seguimiento técnico-misional, operativo y transversal del proyecto de inversión a cargo de la dependencia, así como apoyar la supervisión de los contratos que le sean designados. PC 563.</v>
          </cell>
          <cell r="S526" t="str">
            <v>O23011603400000007734</v>
          </cell>
          <cell r="T526" t="str">
            <v>Fortalecimiento a la implementación del Sistema Distrital de Protección integral a las mujeres víctimas de violencias - SOFIA en Bogotá</v>
          </cell>
          <cell r="U526" t="str">
            <v>1-100-F001</v>
          </cell>
          <cell r="V526" t="str">
            <v>VA-RECURSOS DISTRITO</v>
          </cell>
          <cell r="W526" t="str">
            <v>O232020200991114</v>
          </cell>
          <cell r="X526" t="str">
            <v>Servicios de planificación económica, social y estadística de la administración publica</v>
          </cell>
          <cell r="Y526" t="str">
            <v>PM/0121/0106/45010017734</v>
          </cell>
          <cell r="Z526" t="str">
            <v/>
          </cell>
          <cell r="AA526" t="str">
            <v>Servicios de prevención, atención y acogida para e</v>
          </cell>
          <cell r="AB526" t="str">
            <v>10</v>
          </cell>
          <cell r="AC526" t="str">
            <v>CONTRATACIÓN DIRECTA</v>
          </cell>
          <cell r="AD526" t="str">
            <v>1000569516</v>
          </cell>
          <cell r="AE526" t="str">
            <v>CC</v>
          </cell>
          <cell r="AF526" t="str">
            <v>52971034</v>
          </cell>
          <cell r="AG526" t="str">
            <v>DIANA MARCELA GOMEZ ROJAS</v>
          </cell>
          <cell r="AH526" t="str">
            <v>1000017590</v>
          </cell>
          <cell r="AI526" t="str">
            <v>DAYRA MARCELA ALDANA DIAZ</v>
          </cell>
          <cell r="AJ526" t="str">
            <v>1004993529</v>
          </cell>
          <cell r="AK526" t="str">
            <v>LUIS GUILLERMO FLECHAS SALCEDO</v>
          </cell>
          <cell r="AL526">
            <v>56856000</v>
          </cell>
          <cell r="AM526">
            <v>2842800</v>
          </cell>
          <cell r="AN526">
            <v>0</v>
          </cell>
          <cell r="AO526">
            <v>54013200</v>
          </cell>
          <cell r="AP526">
            <v>54013200</v>
          </cell>
          <cell r="AQ526">
            <v>0</v>
          </cell>
          <cell r="AR526" t="str">
            <v>5000638059</v>
          </cell>
          <cell r="AS526" t="str">
            <v>1</v>
          </cell>
          <cell r="AT526" t="str">
            <v>503646</v>
          </cell>
          <cell r="AU526" t="str">
            <v>1</v>
          </cell>
          <cell r="AV526">
            <v>45331</v>
          </cell>
          <cell r="AW526" t="str">
            <v/>
          </cell>
        </row>
        <row r="527">
          <cell r="A527" t="str">
            <v>420-2024</v>
          </cell>
          <cell r="B527" t="str">
            <v>2024</v>
          </cell>
          <cell r="C527" t="str">
            <v>4</v>
          </cell>
          <cell r="D527">
            <v>45292</v>
          </cell>
          <cell r="E527">
            <v>45611</v>
          </cell>
          <cell r="F527" t="str">
            <v>0121-01</v>
          </cell>
          <cell r="G527">
            <v>45331</v>
          </cell>
          <cell r="H527" t="str">
            <v>145</v>
          </cell>
          <cell r="I527" t="str">
            <v>CONTRATO DE PRESTACION DE SERVICIOS PROFESIONALES</v>
          </cell>
          <cell r="J527">
            <v>420</v>
          </cell>
          <cell r="K527">
            <v>45331</v>
          </cell>
          <cell r="L527">
            <v>45504</v>
          </cell>
          <cell r="M527" t="str">
            <v>173</v>
          </cell>
          <cell r="N527" t="str">
            <v>02</v>
          </cell>
          <cell r="O527" t="str">
            <v>ORDENES DE PAGO</v>
          </cell>
          <cell r="P527" t="str">
            <v>347</v>
          </cell>
          <cell r="Q527" t="str">
            <v>467</v>
          </cell>
          <cell r="R527"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474.</v>
          </cell>
          <cell r="S527" t="str">
            <v>O23011601050000007671</v>
          </cell>
          <cell r="T527" t="str">
            <v>Implementación de acciones afirmativas dirigidas a las mujeres con enfoque diferencial y de género en Bogotá</v>
          </cell>
          <cell r="U527" t="str">
            <v>1-100-F001</v>
          </cell>
          <cell r="V527" t="str">
            <v>VA-RECURSOS DISTRITO</v>
          </cell>
          <cell r="W527" t="str">
            <v>O232020200991122</v>
          </cell>
          <cell r="X527" t="str">
            <v>Servicios de la administración pública relacionados con la salud</v>
          </cell>
          <cell r="Y527" t="str">
            <v>PM/0121/0108/45020337671</v>
          </cell>
          <cell r="Z527" t="str">
            <v/>
          </cell>
          <cell r="AA527" t="str">
            <v>Servicio de promoción de la garantía de derechos</v>
          </cell>
          <cell r="AB527" t="str">
            <v>10</v>
          </cell>
          <cell r="AC527" t="str">
            <v>CONTRATACIÓN DIRECTA</v>
          </cell>
          <cell r="AD527" t="str">
            <v>1000110368</v>
          </cell>
          <cell r="AE527" t="str">
            <v>CC</v>
          </cell>
          <cell r="AF527" t="str">
            <v>1012337203</v>
          </cell>
          <cell r="AG527" t="str">
            <v>SANDRA ROCIO CORREDOR CONTRERAS</v>
          </cell>
          <cell r="AH527" t="str">
            <v>1000017590</v>
          </cell>
          <cell r="AI527" t="str">
            <v>DAYRA MARCELA ALDANA DIAZ</v>
          </cell>
          <cell r="AJ527" t="str">
            <v>1004993529</v>
          </cell>
          <cell r="AK527" t="str">
            <v>LUIS GUILLERMO FLECHAS SALCEDO</v>
          </cell>
          <cell r="AL527">
            <v>31827000</v>
          </cell>
          <cell r="AM527">
            <v>2652250</v>
          </cell>
          <cell r="AN527">
            <v>0</v>
          </cell>
          <cell r="AO527">
            <v>29174750</v>
          </cell>
          <cell r="AP527">
            <v>29174750</v>
          </cell>
          <cell r="AQ527">
            <v>0</v>
          </cell>
          <cell r="AR527" t="str">
            <v>5000638067</v>
          </cell>
          <cell r="AS527" t="str">
            <v>1</v>
          </cell>
          <cell r="AT527" t="str">
            <v>498910</v>
          </cell>
          <cell r="AU527" t="str">
            <v>1</v>
          </cell>
          <cell r="AV527">
            <v>45331</v>
          </cell>
          <cell r="AW527" t="str">
            <v/>
          </cell>
        </row>
        <row r="528">
          <cell r="A528" t="str">
            <v>432-2024</v>
          </cell>
          <cell r="B528" t="str">
            <v>2024</v>
          </cell>
          <cell r="C528" t="str">
            <v>2</v>
          </cell>
          <cell r="D528">
            <v>45292</v>
          </cell>
          <cell r="E528">
            <v>45611</v>
          </cell>
          <cell r="F528" t="str">
            <v>0121-01</v>
          </cell>
          <cell r="G528">
            <v>45331</v>
          </cell>
          <cell r="H528" t="str">
            <v>145</v>
          </cell>
          <cell r="I528" t="str">
            <v>CONTRATO DE PRESTACION DE SERVICIOS PROFESIONALES</v>
          </cell>
          <cell r="J528">
            <v>432</v>
          </cell>
          <cell r="K528">
            <v>45331</v>
          </cell>
          <cell r="L528">
            <v>45504</v>
          </cell>
          <cell r="M528" t="str">
            <v>173</v>
          </cell>
          <cell r="N528" t="str">
            <v>02</v>
          </cell>
          <cell r="O528" t="str">
            <v>ORDENES DE PAGO</v>
          </cell>
          <cell r="P528" t="str">
            <v>346</v>
          </cell>
          <cell r="Q528" t="str">
            <v>468</v>
          </cell>
          <cell r="R528"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473.</v>
          </cell>
          <cell r="S528" t="str">
            <v>O23011601050000007671</v>
          </cell>
          <cell r="T528" t="str">
            <v>Implementación de acciones afirmativas dirigidas a las mujeres con enfoque diferencial y de género en Bogotá</v>
          </cell>
          <cell r="U528" t="str">
            <v>1-100-F001</v>
          </cell>
          <cell r="V528" t="str">
            <v>VA-RECURSOS DISTRITO</v>
          </cell>
          <cell r="W528" t="str">
            <v>O232020200991122</v>
          </cell>
          <cell r="X528" t="str">
            <v>Servicios de la administración pública relacionados con la salud</v>
          </cell>
          <cell r="Y528" t="str">
            <v>PM/0121/0108/45020337671</v>
          </cell>
          <cell r="Z528" t="str">
            <v/>
          </cell>
          <cell r="AA528" t="str">
            <v>Servicio de promoción de la garantía de derechos</v>
          </cell>
          <cell r="AB528" t="str">
            <v>10</v>
          </cell>
          <cell r="AC528" t="str">
            <v>CONTRATACIÓN DIRECTA</v>
          </cell>
          <cell r="AD528" t="str">
            <v>1002229623</v>
          </cell>
          <cell r="AE528" t="str">
            <v>CC</v>
          </cell>
          <cell r="AF528" t="str">
            <v>52992974</v>
          </cell>
          <cell r="AG528" t="str">
            <v>DIANA PATRICIA APARICIO BARRERA</v>
          </cell>
          <cell r="AH528" t="str">
            <v>1000017590</v>
          </cell>
          <cell r="AI528" t="str">
            <v>DAYRA MARCELA ALDANA DIAZ</v>
          </cell>
          <cell r="AJ528" t="str">
            <v>1004993529</v>
          </cell>
          <cell r="AK528" t="str">
            <v>LUIS GUILLERMO FLECHAS SALCEDO</v>
          </cell>
          <cell r="AL528">
            <v>31827000</v>
          </cell>
          <cell r="AM528">
            <v>2652250</v>
          </cell>
          <cell r="AN528">
            <v>0</v>
          </cell>
          <cell r="AO528">
            <v>29174750</v>
          </cell>
          <cell r="AP528">
            <v>29174750</v>
          </cell>
          <cell r="AQ528">
            <v>0</v>
          </cell>
          <cell r="AR528" t="str">
            <v>5000638072</v>
          </cell>
          <cell r="AS528" t="str">
            <v>1</v>
          </cell>
          <cell r="AT528" t="str">
            <v>498908</v>
          </cell>
          <cell r="AU528" t="str">
            <v>1</v>
          </cell>
          <cell r="AV528">
            <v>45331</v>
          </cell>
          <cell r="AW528" t="str">
            <v/>
          </cell>
        </row>
        <row r="529">
          <cell r="A529" t="str">
            <v>403-2024</v>
          </cell>
          <cell r="B529" t="str">
            <v>2024</v>
          </cell>
          <cell r="C529" t="str">
            <v>2</v>
          </cell>
          <cell r="D529">
            <v>45292</v>
          </cell>
          <cell r="E529">
            <v>45611</v>
          </cell>
          <cell r="F529" t="str">
            <v>0121-01</v>
          </cell>
          <cell r="G529">
            <v>45331</v>
          </cell>
          <cell r="H529" t="str">
            <v>145</v>
          </cell>
          <cell r="I529" t="str">
            <v>CONTRATO DE PRESTACION DE SERVICIOS PROFESIONALES</v>
          </cell>
          <cell r="J529">
            <v>403</v>
          </cell>
          <cell r="K529">
            <v>45330</v>
          </cell>
          <cell r="L529">
            <v>45504</v>
          </cell>
          <cell r="M529" t="str">
            <v>174</v>
          </cell>
          <cell r="N529" t="str">
            <v>02</v>
          </cell>
          <cell r="O529" t="str">
            <v>ORDENES DE PAGO</v>
          </cell>
          <cell r="P529" t="str">
            <v>438</v>
          </cell>
          <cell r="Q529" t="str">
            <v>469</v>
          </cell>
          <cell r="R529" t="str">
            <v>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 PC 549.</v>
          </cell>
          <cell r="S529" t="str">
            <v>O23011603400000007734</v>
          </cell>
          <cell r="T529" t="str">
            <v>Fortalecimiento a la implementación del Sistema Distrital de Protección integral a las mujeres víctimas de violencias - SOFIA en Bogotá</v>
          </cell>
          <cell r="U529" t="str">
            <v>1-100-F001</v>
          </cell>
          <cell r="V529" t="str">
            <v>VA-RECURSOS DISTRITO</v>
          </cell>
          <cell r="W529" t="str">
            <v>O232020200991114</v>
          </cell>
          <cell r="X529" t="str">
            <v>Servicios de planificación económica, social y estadística de la administración publica</v>
          </cell>
          <cell r="Y529" t="str">
            <v>PM/0121/0106/45010467734</v>
          </cell>
          <cell r="Z529" t="str">
            <v/>
          </cell>
          <cell r="AA529" t="str">
            <v>Servicios de prevención, atención y acogida para e</v>
          </cell>
          <cell r="AB529" t="str">
            <v>10</v>
          </cell>
          <cell r="AC529" t="str">
            <v>CONTRATACIÓN DIRECTA</v>
          </cell>
          <cell r="AD529" t="str">
            <v>1000220320</v>
          </cell>
          <cell r="AE529" t="str">
            <v>CC</v>
          </cell>
          <cell r="AF529" t="str">
            <v>51991290</v>
          </cell>
          <cell r="AG529" t="str">
            <v>JUDY ALEXANDRA SANABRIA CASTRO</v>
          </cell>
          <cell r="AH529" t="str">
            <v>1000017590</v>
          </cell>
          <cell r="AI529" t="str">
            <v>DAYRA MARCELA ALDANA DIAZ</v>
          </cell>
          <cell r="AJ529" t="str">
            <v>1004993529</v>
          </cell>
          <cell r="AK529" t="str">
            <v>LUIS GUILLERMO FLECHAS SALCEDO</v>
          </cell>
          <cell r="AL529">
            <v>50346000</v>
          </cell>
          <cell r="AM529">
            <v>2517300</v>
          </cell>
          <cell r="AN529">
            <v>0</v>
          </cell>
          <cell r="AO529">
            <v>47828700</v>
          </cell>
          <cell r="AP529">
            <v>47828700</v>
          </cell>
          <cell r="AQ529">
            <v>0</v>
          </cell>
          <cell r="AR529" t="str">
            <v>5000638113</v>
          </cell>
          <cell r="AS529" t="str">
            <v>1</v>
          </cell>
          <cell r="AT529" t="str">
            <v>503002</v>
          </cell>
          <cell r="AU529" t="str">
            <v>1</v>
          </cell>
          <cell r="AV529">
            <v>45331</v>
          </cell>
          <cell r="AW529" t="str">
            <v/>
          </cell>
        </row>
        <row r="530">
          <cell r="A530" t="str">
            <v>438-2024</v>
          </cell>
          <cell r="B530" t="str">
            <v>2024</v>
          </cell>
          <cell r="C530" t="str">
            <v>4</v>
          </cell>
          <cell r="D530">
            <v>45292</v>
          </cell>
          <cell r="E530">
            <v>45611</v>
          </cell>
          <cell r="F530" t="str">
            <v>0121-01</v>
          </cell>
          <cell r="G530">
            <v>45331</v>
          </cell>
          <cell r="H530" t="str">
            <v>145</v>
          </cell>
          <cell r="I530" t="str">
            <v>CONTRATO DE PRESTACION DE SERVICIOS PROFESIONALES</v>
          </cell>
          <cell r="J530">
            <v>438</v>
          </cell>
          <cell r="K530">
            <v>45331</v>
          </cell>
          <cell r="L530">
            <v>45504</v>
          </cell>
          <cell r="M530" t="str">
            <v>173</v>
          </cell>
          <cell r="N530" t="str">
            <v>02</v>
          </cell>
          <cell r="O530" t="str">
            <v>ORDENES DE PAGO</v>
          </cell>
          <cell r="P530" t="str">
            <v>441</v>
          </cell>
          <cell r="Q530" t="str">
            <v>470</v>
          </cell>
          <cell r="R530"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 PC 552.</v>
          </cell>
          <cell r="S530" t="str">
            <v>O23011603400000007734</v>
          </cell>
          <cell r="T530" t="str">
            <v>Fortalecimiento a la implementación del Sistema Distrital de Protección integral a las mujeres víctimas de violencias - SOFIA en Bogotá</v>
          </cell>
          <cell r="U530" t="str">
            <v>1-100-F001</v>
          </cell>
          <cell r="V530" t="str">
            <v>VA-RECURSOS DISTRITO</v>
          </cell>
          <cell r="W530" t="str">
            <v>O232020200991114</v>
          </cell>
          <cell r="X530" t="str">
            <v>Servicios de planificación económica, social y estadística de la administración publica</v>
          </cell>
          <cell r="Y530" t="str">
            <v>PM/0121/0106/45010467734</v>
          </cell>
          <cell r="Z530" t="str">
            <v/>
          </cell>
          <cell r="AA530" t="str">
            <v>Servicios de prevención, atención y acogida para e</v>
          </cell>
          <cell r="AB530" t="str">
            <v>10</v>
          </cell>
          <cell r="AC530" t="str">
            <v>CONTRATACIÓN DIRECTA</v>
          </cell>
          <cell r="AD530" t="str">
            <v>1000219478</v>
          </cell>
          <cell r="AE530" t="str">
            <v>CC</v>
          </cell>
          <cell r="AF530" t="str">
            <v>1018445826</v>
          </cell>
          <cell r="AG530" t="str">
            <v>LUISA FERNANDA CHAPARRO PARDO</v>
          </cell>
          <cell r="AH530" t="str">
            <v>1000017590</v>
          </cell>
          <cell r="AI530" t="str">
            <v>DAYRA MARCELA ALDANA DIAZ</v>
          </cell>
          <cell r="AJ530" t="str">
            <v>1004993529</v>
          </cell>
          <cell r="AK530" t="str">
            <v>LUIS GUILLERMO FLECHAS SALCEDO</v>
          </cell>
          <cell r="AL530">
            <v>36252000</v>
          </cell>
          <cell r="AM530">
            <v>1812600</v>
          </cell>
          <cell r="AN530">
            <v>0</v>
          </cell>
          <cell r="AO530">
            <v>34439400</v>
          </cell>
          <cell r="AP530">
            <v>34439400</v>
          </cell>
          <cell r="AQ530">
            <v>0</v>
          </cell>
          <cell r="AR530" t="str">
            <v>5000638124</v>
          </cell>
          <cell r="AS530" t="str">
            <v>1</v>
          </cell>
          <cell r="AT530" t="str">
            <v>503097</v>
          </cell>
          <cell r="AU530" t="str">
            <v>1</v>
          </cell>
          <cell r="AV530">
            <v>45331</v>
          </cell>
          <cell r="AW530" t="str">
            <v/>
          </cell>
        </row>
        <row r="531">
          <cell r="A531" t="str">
            <v>411-2024</v>
          </cell>
          <cell r="B531" t="str">
            <v>2024</v>
          </cell>
          <cell r="C531" t="str">
            <v>2</v>
          </cell>
          <cell r="D531">
            <v>45292</v>
          </cell>
          <cell r="E531">
            <v>45611</v>
          </cell>
          <cell r="F531" t="str">
            <v>0121-01</v>
          </cell>
          <cell r="G531">
            <v>45331</v>
          </cell>
          <cell r="H531" t="str">
            <v>145</v>
          </cell>
          <cell r="I531" t="str">
            <v>CONTRATO DE PRESTACION DE SERVICIOS PROFESIONALES</v>
          </cell>
          <cell r="J531">
            <v>411</v>
          </cell>
          <cell r="K531">
            <v>45331</v>
          </cell>
          <cell r="L531">
            <v>45504</v>
          </cell>
          <cell r="M531" t="str">
            <v>173</v>
          </cell>
          <cell r="N531" t="str">
            <v>02</v>
          </cell>
          <cell r="O531" t="str">
            <v>ORDENES DE PAGO</v>
          </cell>
          <cell r="P531" t="str">
            <v>519</v>
          </cell>
          <cell r="Q531" t="str">
            <v>471</v>
          </cell>
          <cell r="R531" t="str">
            <v>Prestar los servicios profesionales para brindar atención a mujeres víctimas de violencias en los niveles de orientación, asesoría y/o representación jurídica en el territorio. PC 792.</v>
          </cell>
          <cell r="S531" t="str">
            <v>O23011603400000007672</v>
          </cell>
          <cell r="T531" t="str">
            <v>Contribución acceso efectivo de las mujeres a la justicia con enfoque de género y de la ruta integral de atención para el acceso a la justicia de las mujeres en Bogotá</v>
          </cell>
          <cell r="U531" t="str">
            <v>1-100-F001</v>
          </cell>
          <cell r="V531" t="str">
            <v>VA-RECURSOS DISTRITO</v>
          </cell>
          <cell r="W531" t="str">
            <v>O232020200882120</v>
          </cell>
          <cell r="X531" t="str">
            <v>Servicios de asesoramiento y representación jurídica relativos a otros campos del derecho</v>
          </cell>
          <cell r="Y531" t="str">
            <v>PM/0121/0106/12020277672</v>
          </cell>
          <cell r="Z531" t="str">
            <v/>
          </cell>
          <cell r="AA531" t="str">
            <v>Servicios de prevención, atención y acogida para e</v>
          </cell>
          <cell r="AB531" t="str">
            <v>10</v>
          </cell>
          <cell r="AC531" t="str">
            <v>CONTRATACIÓN DIRECTA</v>
          </cell>
          <cell r="AD531" t="str">
            <v>1000222302</v>
          </cell>
          <cell r="AE531" t="str">
            <v>CC</v>
          </cell>
          <cell r="AF531" t="str">
            <v>41957780</v>
          </cell>
          <cell r="AG531" t="str">
            <v>JACQUELINE  VALENCIA DIAZ</v>
          </cell>
          <cell r="AH531" t="str">
            <v>1000017590</v>
          </cell>
          <cell r="AI531" t="str">
            <v>DAYRA MARCELA ALDANA DIAZ</v>
          </cell>
          <cell r="AJ531" t="str">
            <v>1004993529</v>
          </cell>
          <cell r="AK531" t="str">
            <v>LUIS GUILLERMO FLECHAS SALCEDO</v>
          </cell>
          <cell r="AL531">
            <v>24752000</v>
          </cell>
          <cell r="AM531">
            <v>3427200</v>
          </cell>
          <cell r="AN531">
            <v>0</v>
          </cell>
          <cell r="AO531">
            <v>21324800</v>
          </cell>
          <cell r="AP531">
            <v>21324800</v>
          </cell>
          <cell r="AQ531">
            <v>0</v>
          </cell>
          <cell r="AR531" t="str">
            <v>5000638133</v>
          </cell>
          <cell r="AS531" t="str">
            <v>1</v>
          </cell>
          <cell r="AT531" t="str">
            <v>505112</v>
          </cell>
          <cell r="AU531" t="str">
            <v>1</v>
          </cell>
          <cell r="AV531">
            <v>45331</v>
          </cell>
          <cell r="AW531" t="str">
            <v/>
          </cell>
        </row>
        <row r="532">
          <cell r="A532" t="str">
            <v>411-2024</v>
          </cell>
          <cell r="B532" t="str">
            <v>2024</v>
          </cell>
          <cell r="C532" t="str">
            <v>3</v>
          </cell>
          <cell r="D532">
            <v>45292</v>
          </cell>
          <cell r="E532">
            <v>45611</v>
          </cell>
          <cell r="F532" t="str">
            <v>0121-01</v>
          </cell>
          <cell r="G532">
            <v>45331</v>
          </cell>
          <cell r="H532" t="str">
            <v>145</v>
          </cell>
          <cell r="I532" t="str">
            <v>CONTRATO DE PRESTACION DE SERVICIOS PROFESIONALES</v>
          </cell>
          <cell r="J532">
            <v>411</v>
          </cell>
          <cell r="K532">
            <v>45331</v>
          </cell>
          <cell r="L532">
            <v>45504</v>
          </cell>
          <cell r="M532" t="str">
            <v>173</v>
          </cell>
          <cell r="N532" t="str">
            <v>02</v>
          </cell>
          <cell r="O532" t="str">
            <v>ORDENES DE PAGO</v>
          </cell>
          <cell r="P532" t="str">
            <v>519</v>
          </cell>
          <cell r="Q532" t="str">
            <v>471</v>
          </cell>
          <cell r="R532" t="str">
            <v>Prestar los servicios profesionales para brindar atención a mujeres víctimas de violencias en los niveles de orientación, asesoría y/o representación jurídica en el territorio. PC 792.</v>
          </cell>
          <cell r="S532" t="str">
            <v>O23011603400000007672</v>
          </cell>
          <cell r="T532" t="str">
            <v>Contribución acceso efectivo de las mujeres a la justicia con enfoque de género y de la ruta integral de atención para el acceso a la justicia de las mujeres en Bogotá</v>
          </cell>
          <cell r="U532" t="str">
            <v>1-100-F001</v>
          </cell>
          <cell r="V532" t="str">
            <v>VA-RECURSOS DISTRITO</v>
          </cell>
          <cell r="W532" t="str">
            <v>O232020200882120</v>
          </cell>
          <cell r="X532" t="str">
            <v>Servicios de asesoramiento y representación jurídica relativos a otros campos del derecho</v>
          </cell>
          <cell r="Y532" t="str">
            <v>PM/0121/0106/12020277672</v>
          </cell>
          <cell r="Z532" t="str">
            <v/>
          </cell>
          <cell r="AA532" t="str">
            <v>Servicios de prevención, atención y acogida para e</v>
          </cell>
          <cell r="AB532" t="str">
            <v>10</v>
          </cell>
          <cell r="AC532" t="str">
            <v>CONTRATACIÓN DIRECTA</v>
          </cell>
          <cell r="AD532" t="str">
            <v>1000222302</v>
          </cell>
          <cell r="AE532" t="str">
            <v>CC</v>
          </cell>
          <cell r="AF532" t="str">
            <v>41957780</v>
          </cell>
          <cell r="AG532" t="str">
            <v>JACQUELINE  VALENCIA DIAZ</v>
          </cell>
          <cell r="AH532" t="str">
            <v>1000017590</v>
          </cell>
          <cell r="AI532" t="str">
            <v>DAYRA MARCELA ALDANA DIAZ</v>
          </cell>
          <cell r="AJ532" t="str">
            <v>1004993529</v>
          </cell>
          <cell r="AK532" t="str">
            <v>LUIS GUILLERMO FLECHAS SALCEDO</v>
          </cell>
          <cell r="AL532">
            <v>19448000</v>
          </cell>
          <cell r="AM532">
            <v>2692800</v>
          </cell>
          <cell r="AN532">
            <v>0</v>
          </cell>
          <cell r="AO532">
            <v>16755200</v>
          </cell>
          <cell r="AP532">
            <v>16755200</v>
          </cell>
          <cell r="AQ532">
            <v>0</v>
          </cell>
          <cell r="AR532" t="str">
            <v>5000638133</v>
          </cell>
          <cell r="AS532" t="str">
            <v>2</v>
          </cell>
          <cell r="AT532" t="str">
            <v>505112</v>
          </cell>
          <cell r="AU532" t="str">
            <v>2</v>
          </cell>
          <cell r="AV532">
            <v>45331</v>
          </cell>
          <cell r="AW532" t="str">
            <v/>
          </cell>
        </row>
        <row r="533">
          <cell r="A533" t="str">
            <v>429-2024</v>
          </cell>
          <cell r="B533" t="str">
            <v>2024</v>
          </cell>
          <cell r="C533" t="str">
            <v>4</v>
          </cell>
          <cell r="D533">
            <v>45292</v>
          </cell>
          <cell r="E533">
            <v>45611</v>
          </cell>
          <cell r="F533" t="str">
            <v>0121-01</v>
          </cell>
          <cell r="G533">
            <v>45331</v>
          </cell>
          <cell r="H533" t="str">
            <v>145</v>
          </cell>
          <cell r="I533" t="str">
            <v>CONTRATO DE PRESTACION DE SERVICIOS PROFESIONALES</v>
          </cell>
          <cell r="J533">
            <v>429</v>
          </cell>
          <cell r="K533">
            <v>45331</v>
          </cell>
          <cell r="L533">
            <v>45504</v>
          </cell>
          <cell r="M533" t="str">
            <v>173</v>
          </cell>
          <cell r="N533" t="str">
            <v>02</v>
          </cell>
          <cell r="O533" t="str">
            <v>ORDENES DE PAGO</v>
          </cell>
          <cell r="P533" t="str">
            <v>871</v>
          </cell>
          <cell r="Q533" t="str">
            <v>472</v>
          </cell>
          <cell r="R533" t="str">
            <v>Prestar los servicios profesionales para liderar las acciones derivadas del desarrollo de la estrategia semipresencial en las Unidades de Reacción Inmediata de la Fiscalía General de la Nación. PC 800.</v>
          </cell>
          <cell r="S533" t="str">
            <v>O23011603400000007672</v>
          </cell>
          <cell r="T533" t="str">
            <v>Contribución acceso efectivo de las mujeres a la justicia con enfoque de género y de la ruta integral de atención para el acceso a la justicia de las mujeres en Bogotá</v>
          </cell>
          <cell r="U533" t="str">
            <v>1-100-F001</v>
          </cell>
          <cell r="V533" t="str">
            <v>VA-RECURSOS DISTRITO</v>
          </cell>
          <cell r="W533" t="str">
            <v>O232020200991114</v>
          </cell>
          <cell r="X533" t="str">
            <v>Servicios de planificación económica, social y estadística de la administración publica</v>
          </cell>
          <cell r="Y533" t="str">
            <v>PM/0121/0106/12020277672</v>
          </cell>
          <cell r="Z533" t="str">
            <v/>
          </cell>
          <cell r="AA533" t="str">
            <v>Servicios de prevención, atención y acogida para e</v>
          </cell>
          <cell r="AB533" t="str">
            <v>10</v>
          </cell>
          <cell r="AC533" t="str">
            <v>CONTRATACIÓN DIRECTA</v>
          </cell>
          <cell r="AD533" t="str">
            <v>1005006081</v>
          </cell>
          <cell r="AE533" t="str">
            <v>CC</v>
          </cell>
          <cell r="AF533" t="str">
            <v>53125389</v>
          </cell>
          <cell r="AG533" t="str">
            <v>ANDREA DEL PILAR RODRIGUEZ CONTRERAS</v>
          </cell>
          <cell r="AH533" t="str">
            <v>1000017590</v>
          </cell>
          <cell r="AI533" t="str">
            <v>DAYRA MARCELA ALDANA DIAZ</v>
          </cell>
          <cell r="AJ533" t="str">
            <v>1004993529</v>
          </cell>
          <cell r="AK533" t="str">
            <v>LUIS GUILLERMO FLECHAS SALCEDO</v>
          </cell>
          <cell r="AL533">
            <v>50388000</v>
          </cell>
          <cell r="AM533">
            <v>3639133</v>
          </cell>
          <cell r="AN533">
            <v>0</v>
          </cell>
          <cell r="AO533">
            <v>46748867</v>
          </cell>
          <cell r="AP533">
            <v>46748867</v>
          </cell>
          <cell r="AQ533">
            <v>0</v>
          </cell>
          <cell r="AR533" t="str">
            <v>5000638218</v>
          </cell>
          <cell r="AS533" t="str">
            <v>1</v>
          </cell>
          <cell r="AT533" t="str">
            <v>526413</v>
          </cell>
          <cell r="AU533" t="str">
            <v>1</v>
          </cell>
          <cell r="AV533">
            <v>45331</v>
          </cell>
          <cell r="AW533" t="str">
            <v/>
          </cell>
        </row>
        <row r="534">
          <cell r="A534" t="str">
            <v>425-2024</v>
          </cell>
          <cell r="B534" t="str">
            <v>2024</v>
          </cell>
          <cell r="C534" t="str">
            <v>2</v>
          </cell>
          <cell r="D534">
            <v>45292</v>
          </cell>
          <cell r="E534">
            <v>45611</v>
          </cell>
          <cell r="F534" t="str">
            <v>0121-01</v>
          </cell>
          <cell r="G534">
            <v>45331</v>
          </cell>
          <cell r="H534" t="str">
            <v>145</v>
          </cell>
          <cell r="I534" t="str">
            <v>CONTRATO DE PRESTACION DE SERVICIOS PROFESIONALES</v>
          </cell>
          <cell r="J534">
            <v>425</v>
          </cell>
          <cell r="K534">
            <v>45331</v>
          </cell>
          <cell r="L534">
            <v>45504</v>
          </cell>
          <cell r="M534" t="str">
            <v>173</v>
          </cell>
          <cell r="N534" t="str">
            <v>02</v>
          </cell>
          <cell r="O534" t="str">
            <v>ORDENES DE PAGO</v>
          </cell>
          <cell r="P534" t="str">
            <v>867</v>
          </cell>
          <cell r="Q534" t="str">
            <v>473</v>
          </cell>
          <cell r="R534" t="str">
            <v>Prestar los servicios profesionales para representar jurídicamente a mujeres víctimas de violencias ante instancias judiciales y/o administrativas, en el marco de la Estrategia de Justicia de Género. PC 783.</v>
          </cell>
          <cell r="S534" t="str">
            <v>O23011603400000007672</v>
          </cell>
          <cell r="T534" t="str">
            <v>Contribución acceso efectivo de las mujeres a la justicia con enfoque de género y de la ruta integral de atención para el acceso a la justicia de las mujeres en Bogotá</v>
          </cell>
          <cell r="U534" t="str">
            <v>1-100-F001</v>
          </cell>
          <cell r="V534" t="str">
            <v>VA-RECURSOS DISTRITO</v>
          </cell>
          <cell r="W534" t="str">
            <v>O232020200882120</v>
          </cell>
          <cell r="X534" t="str">
            <v>Servicios de asesoramiento y representación jurídica relativos a otros campos del derecho</v>
          </cell>
          <cell r="Y534" t="str">
            <v>PM/0121/0106/12020077672</v>
          </cell>
          <cell r="Z534" t="str">
            <v/>
          </cell>
          <cell r="AA534" t="str">
            <v>Servicios de prevención, atención y acogida para e</v>
          </cell>
          <cell r="AB534" t="str">
            <v>10</v>
          </cell>
          <cell r="AC534" t="str">
            <v>CONTRATACIÓN DIRECTA</v>
          </cell>
          <cell r="AD534" t="str">
            <v>1000306120</v>
          </cell>
          <cell r="AE534" t="str">
            <v>CC</v>
          </cell>
          <cell r="AF534" t="str">
            <v>52431075</v>
          </cell>
          <cell r="AG534" t="str">
            <v>VILMA PILAR RICO GARZON</v>
          </cell>
          <cell r="AH534" t="str">
            <v>1000017590</v>
          </cell>
          <cell r="AI534" t="str">
            <v>DAYRA MARCELA ALDANA DIAZ</v>
          </cell>
          <cell r="AJ534" t="str">
            <v>1004993529</v>
          </cell>
          <cell r="AK534" t="str">
            <v>LUIS GUILLERMO FLECHAS SALCEDO</v>
          </cell>
          <cell r="AL534">
            <v>39108000</v>
          </cell>
          <cell r="AM534">
            <v>2607200</v>
          </cell>
          <cell r="AN534">
            <v>0</v>
          </cell>
          <cell r="AO534">
            <v>36500800</v>
          </cell>
          <cell r="AP534">
            <v>36500800</v>
          </cell>
          <cell r="AQ534">
            <v>0</v>
          </cell>
          <cell r="AR534" t="str">
            <v>5000638221</v>
          </cell>
          <cell r="AS534" t="str">
            <v>1</v>
          </cell>
          <cell r="AT534" t="str">
            <v>526405</v>
          </cell>
          <cell r="AU534" t="str">
            <v>1</v>
          </cell>
          <cell r="AV534">
            <v>45331</v>
          </cell>
          <cell r="AW534" t="str">
            <v/>
          </cell>
        </row>
        <row r="535">
          <cell r="A535" t="str">
            <v>396-2024</v>
          </cell>
          <cell r="B535" t="str">
            <v>2024</v>
          </cell>
          <cell r="C535" t="str">
            <v>2</v>
          </cell>
          <cell r="D535">
            <v>45292</v>
          </cell>
          <cell r="E535">
            <v>45611</v>
          </cell>
          <cell r="F535" t="str">
            <v>0121-01</v>
          </cell>
          <cell r="G535">
            <v>45331</v>
          </cell>
          <cell r="H535" t="str">
            <v>145</v>
          </cell>
          <cell r="I535" t="str">
            <v>CONTRATO DE PRESTACION DE SERVICIOS PROFESIONALES</v>
          </cell>
          <cell r="J535">
            <v>396</v>
          </cell>
          <cell r="K535">
            <v>45331</v>
          </cell>
          <cell r="L535">
            <v>45504</v>
          </cell>
          <cell r="M535" t="str">
            <v>173</v>
          </cell>
          <cell r="N535" t="str">
            <v>02</v>
          </cell>
          <cell r="O535" t="str">
            <v>ORDENES DE PAGO</v>
          </cell>
          <cell r="P535" t="str">
            <v>644</v>
          </cell>
          <cell r="Q535" t="str">
            <v>474</v>
          </cell>
          <cell r="R535" t="str">
            <v>Prestar servicios profesionales a la Dirección de Gestión del Conocimiento como ingeniero de desarrollo fullstack en el marco de los aplicativos SIMISIONAL 2.0, OMEG SIDUCU y los aplicativos que lo requieran. PC 1019.</v>
          </cell>
          <cell r="S535" t="str">
            <v>O23011605530000007668</v>
          </cell>
          <cell r="T535" t="str">
            <v>Levantamiento y análisis de información para la garantía de derechos de las mujeres en Bogotá</v>
          </cell>
          <cell r="U535" t="str">
            <v>1-100-F001</v>
          </cell>
          <cell r="V535" t="str">
            <v>VA-RECURSOS DISTRITO</v>
          </cell>
          <cell r="W535" t="str">
            <v>O232020200883132</v>
          </cell>
          <cell r="X535" t="str">
            <v>Servicios de soporte en tecnologías de la información (TI)</v>
          </cell>
          <cell r="Y535" t="str">
            <v>PM/0121/0107/45020207668</v>
          </cell>
          <cell r="Z535" t="str">
            <v/>
          </cell>
          <cell r="AA535" t="str">
            <v>Servicio de información estadística en temas de gé</v>
          </cell>
          <cell r="AB535" t="str">
            <v>10</v>
          </cell>
          <cell r="AC535" t="str">
            <v>CONTRATACIÓN DIRECTA</v>
          </cell>
          <cell r="AD535" t="str">
            <v>1000653520</v>
          </cell>
          <cell r="AE535" t="str">
            <v>CC</v>
          </cell>
          <cell r="AF535" t="str">
            <v>80249948</v>
          </cell>
          <cell r="AG535" t="str">
            <v>JOHN STEVEN AROCA LINARES</v>
          </cell>
          <cell r="AH535" t="str">
            <v>1000017590</v>
          </cell>
          <cell r="AI535" t="str">
            <v>DAYRA MARCELA ALDANA DIAZ</v>
          </cell>
          <cell r="AJ535" t="str">
            <v>1004993529</v>
          </cell>
          <cell r="AK535" t="str">
            <v>LUIS GUILLERMO FLECHAS SALCEDO</v>
          </cell>
          <cell r="AL535">
            <v>44328000</v>
          </cell>
          <cell r="AM535">
            <v>2955200</v>
          </cell>
          <cell r="AN535">
            <v>0</v>
          </cell>
          <cell r="AO535">
            <v>41372800</v>
          </cell>
          <cell r="AP535">
            <v>41372800</v>
          </cell>
          <cell r="AQ535">
            <v>0</v>
          </cell>
          <cell r="AR535" t="str">
            <v>5000638223</v>
          </cell>
          <cell r="AS535" t="str">
            <v>1</v>
          </cell>
          <cell r="AT535" t="str">
            <v>512060</v>
          </cell>
          <cell r="AU535" t="str">
            <v>1</v>
          </cell>
          <cell r="AV535">
            <v>45331</v>
          </cell>
          <cell r="AW535" t="str">
            <v/>
          </cell>
        </row>
        <row r="536">
          <cell r="A536" t="str">
            <v>427-2024</v>
          </cell>
          <cell r="B536" t="str">
            <v>2024</v>
          </cell>
          <cell r="C536" t="str">
            <v>4</v>
          </cell>
          <cell r="D536">
            <v>45292</v>
          </cell>
          <cell r="E536">
            <v>45611</v>
          </cell>
          <cell r="F536" t="str">
            <v>0121-01</v>
          </cell>
          <cell r="G536">
            <v>45331</v>
          </cell>
          <cell r="H536" t="str">
            <v>145</v>
          </cell>
          <cell r="I536" t="str">
            <v>CONTRATO DE PRESTACION DE SERVICIOS PROFESIONALES</v>
          </cell>
          <cell r="J536">
            <v>427</v>
          </cell>
          <cell r="K536">
            <v>45331</v>
          </cell>
          <cell r="L536">
            <v>45504</v>
          </cell>
          <cell r="M536" t="str">
            <v>173</v>
          </cell>
          <cell r="N536" t="str">
            <v>02</v>
          </cell>
          <cell r="O536" t="str">
            <v>ORDENES DE PAGO</v>
          </cell>
          <cell r="P536" t="str">
            <v>872</v>
          </cell>
          <cell r="Q536" t="str">
            <v>475</v>
          </cell>
          <cell r="R536" t="str">
            <v>Prestar los servicios profesionales para liderar las acciones derivadas del desarrollo de la estrategia semipresencial en las Unidades de Reacción Inmediata de la Fiscalía General de la Nación. PC 815.</v>
          </cell>
          <cell r="S536" t="str">
            <v>O23011603400000007672</v>
          </cell>
          <cell r="T536" t="str">
            <v>Contribución acceso efectivo de las mujeres a la justicia con enfoque de género y de la ruta integral de atención para el acceso a la justicia de las mujeres en Bogotá</v>
          </cell>
          <cell r="U536" t="str">
            <v>1-100-F001</v>
          </cell>
          <cell r="V536" t="str">
            <v>VA-RECURSOS DISTRITO</v>
          </cell>
          <cell r="W536" t="str">
            <v>O232020200991114</v>
          </cell>
          <cell r="X536" t="str">
            <v>Servicios de planificación económica, social y estadística de la administración publica</v>
          </cell>
          <cell r="Y536" t="str">
            <v>PM/0121/0106/12020277672</v>
          </cell>
          <cell r="Z536" t="str">
            <v/>
          </cell>
          <cell r="AA536" t="str">
            <v>Servicios de prevención, atención y acogida para e</v>
          </cell>
          <cell r="AB536" t="str">
            <v>10</v>
          </cell>
          <cell r="AC536" t="str">
            <v>CONTRATACIÓN DIRECTA</v>
          </cell>
          <cell r="AD536" t="str">
            <v>1000265252</v>
          </cell>
          <cell r="AE536" t="str">
            <v>CC</v>
          </cell>
          <cell r="AF536" t="str">
            <v>1030538526</v>
          </cell>
          <cell r="AG536" t="str">
            <v>LORENA SOLANYEL VERA MUNAR</v>
          </cell>
          <cell r="AH536" t="str">
            <v>1000017590</v>
          </cell>
          <cell r="AI536" t="str">
            <v>DAYRA MARCELA ALDANA DIAZ</v>
          </cell>
          <cell r="AJ536" t="str">
            <v>1004993529</v>
          </cell>
          <cell r="AK536" t="str">
            <v>LUIS GUILLERMO FLECHAS SALCEDO</v>
          </cell>
          <cell r="AL536">
            <v>50388000</v>
          </cell>
          <cell r="AM536">
            <v>3639133</v>
          </cell>
          <cell r="AN536">
            <v>0</v>
          </cell>
          <cell r="AO536">
            <v>46748867</v>
          </cell>
          <cell r="AP536">
            <v>46748867</v>
          </cell>
          <cell r="AQ536">
            <v>0</v>
          </cell>
          <cell r="AR536" t="str">
            <v>5000638228</v>
          </cell>
          <cell r="AS536" t="str">
            <v>1</v>
          </cell>
          <cell r="AT536" t="str">
            <v>526414</v>
          </cell>
          <cell r="AU536" t="str">
            <v>1</v>
          </cell>
          <cell r="AV536">
            <v>45331</v>
          </cell>
          <cell r="AW536" t="str">
            <v/>
          </cell>
        </row>
        <row r="537">
          <cell r="A537" t="str">
            <v>428-2024</v>
          </cell>
          <cell r="B537" t="str">
            <v>2024</v>
          </cell>
          <cell r="C537" t="str">
            <v>4</v>
          </cell>
          <cell r="D537">
            <v>45292</v>
          </cell>
          <cell r="E537">
            <v>45611</v>
          </cell>
          <cell r="F537" t="str">
            <v>0121-01</v>
          </cell>
          <cell r="G537">
            <v>45331</v>
          </cell>
          <cell r="H537" t="str">
            <v>145</v>
          </cell>
          <cell r="I537" t="str">
            <v>CONTRATO DE PRESTACION DE SERVICIOS PROFESIONALES</v>
          </cell>
          <cell r="J537">
            <v>428</v>
          </cell>
          <cell r="K537">
            <v>45331</v>
          </cell>
          <cell r="L537">
            <v>45504</v>
          </cell>
          <cell r="M537" t="str">
            <v>173</v>
          </cell>
          <cell r="N537" t="str">
            <v>02</v>
          </cell>
          <cell r="O537" t="str">
            <v>ORDENES DE PAGO</v>
          </cell>
          <cell r="P537" t="str">
            <v>848</v>
          </cell>
          <cell r="Q537" t="str">
            <v>476</v>
          </cell>
          <cell r="R53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767.</v>
          </cell>
          <cell r="S537" t="str">
            <v>O23011603400000007672</v>
          </cell>
          <cell r="T537" t="str">
            <v>Contribución acceso efectivo de las mujeres a la justicia con enfoque de género y de la ruta integral de atención para el acceso a la justicia de las mujeres en Bogotá</v>
          </cell>
          <cell r="U537" t="str">
            <v>1-100-F001</v>
          </cell>
          <cell r="V537" t="str">
            <v>VA-RECURSOS DISTRITO</v>
          </cell>
          <cell r="W537" t="str">
            <v>O232020200882120</v>
          </cell>
          <cell r="X537" t="str">
            <v>Servicios de asesoramiento y representación jurídica relativos a otros campos del derecho</v>
          </cell>
          <cell r="Y537" t="str">
            <v>PM/0121/0106/12020277672</v>
          </cell>
          <cell r="Z537" t="str">
            <v/>
          </cell>
          <cell r="AA537" t="str">
            <v>Servicios de prevención, atención y acogida para e</v>
          </cell>
          <cell r="AB537" t="str">
            <v>10</v>
          </cell>
          <cell r="AC537" t="str">
            <v>CONTRATACIÓN DIRECTA</v>
          </cell>
          <cell r="AD537" t="str">
            <v>1000375176</v>
          </cell>
          <cell r="AE537" t="str">
            <v>CC</v>
          </cell>
          <cell r="AF537" t="str">
            <v>52748620</v>
          </cell>
          <cell r="AG537" t="str">
            <v>MARIA VIRGINIA RINCON MOYA</v>
          </cell>
          <cell r="AH537" t="str">
            <v>1000017590</v>
          </cell>
          <cell r="AI537" t="str">
            <v>DAYRA MARCELA ALDANA DIAZ</v>
          </cell>
          <cell r="AJ537" t="str">
            <v>1004993529</v>
          </cell>
          <cell r="AK537" t="str">
            <v>LUIS GUILLERMO FLECHAS SALCEDO</v>
          </cell>
          <cell r="AL537">
            <v>39108000</v>
          </cell>
          <cell r="AM537">
            <v>2824467</v>
          </cell>
          <cell r="AN537">
            <v>0</v>
          </cell>
          <cell r="AO537">
            <v>36283533</v>
          </cell>
          <cell r="AP537">
            <v>36283533</v>
          </cell>
          <cell r="AQ537">
            <v>0</v>
          </cell>
          <cell r="AR537" t="str">
            <v>5000638235</v>
          </cell>
          <cell r="AS537" t="str">
            <v>1</v>
          </cell>
          <cell r="AT537" t="str">
            <v>525310</v>
          </cell>
          <cell r="AU537" t="str">
            <v>1</v>
          </cell>
          <cell r="AV537">
            <v>45331</v>
          </cell>
          <cell r="AW537" t="str">
            <v/>
          </cell>
        </row>
        <row r="538">
          <cell r="A538" t="str">
            <v>424-2024</v>
          </cell>
          <cell r="B538" t="str">
            <v>2024</v>
          </cell>
          <cell r="C538" t="str">
            <v>2</v>
          </cell>
          <cell r="D538">
            <v>45292</v>
          </cell>
          <cell r="E538">
            <v>45611</v>
          </cell>
          <cell r="F538" t="str">
            <v>0121-01</v>
          </cell>
          <cell r="G538">
            <v>45331</v>
          </cell>
          <cell r="H538" t="str">
            <v>145</v>
          </cell>
          <cell r="I538" t="str">
            <v>CONTRATO DE PRESTACION DE SERVICIOS PROFESIONALES</v>
          </cell>
          <cell r="J538">
            <v>424</v>
          </cell>
          <cell r="K538">
            <v>45331</v>
          </cell>
          <cell r="L538">
            <v>45504</v>
          </cell>
          <cell r="M538" t="str">
            <v>173</v>
          </cell>
          <cell r="N538" t="str">
            <v>02</v>
          </cell>
          <cell r="O538" t="str">
            <v>ORDENES DE PAGO</v>
          </cell>
          <cell r="P538" t="str">
            <v>837</v>
          </cell>
          <cell r="Q538" t="str">
            <v>477</v>
          </cell>
          <cell r="R538" t="str">
            <v>Prestar los servicios profesionales para realizar orientación y/o asesoría jurídica a mujeres víctimas de violencias en el espacio o escenario institucional que le sea asignado, en el marco de la Estrategia de Justicia de Género. PC 695.</v>
          </cell>
          <cell r="S538" t="str">
            <v>O23011603400000007672</v>
          </cell>
          <cell r="T538" t="str">
            <v>Contribución acceso efectivo de las mujeres a la justicia con enfoque de género y de la ruta integral de atención para el acceso a la justicia de las mujeres en Bogotá</v>
          </cell>
          <cell r="U538" t="str">
            <v>1-100-F001</v>
          </cell>
          <cell r="V538" t="str">
            <v>VA-RECURSOS DISTRITO</v>
          </cell>
          <cell r="W538" t="str">
            <v>O232020200882120</v>
          </cell>
          <cell r="X538" t="str">
            <v>Servicios de asesoramiento y representación jurídica relativos a otros campos del derecho</v>
          </cell>
          <cell r="Y538" t="str">
            <v>PM/0121/0106/12020077672</v>
          </cell>
          <cell r="Z538" t="str">
            <v/>
          </cell>
          <cell r="AA538" t="str">
            <v>Servicios de prevención, atención y acogida para e</v>
          </cell>
          <cell r="AB538" t="str">
            <v>10</v>
          </cell>
          <cell r="AC538" t="str">
            <v>CONTRATACIÓN DIRECTA</v>
          </cell>
          <cell r="AD538" t="str">
            <v>1004876778</v>
          </cell>
          <cell r="AE538" t="str">
            <v>CC</v>
          </cell>
          <cell r="AF538" t="str">
            <v>51657607</v>
          </cell>
          <cell r="AG538" t="str">
            <v>NORA  CUELLAR MORA</v>
          </cell>
          <cell r="AH538" t="str">
            <v>1000017590</v>
          </cell>
          <cell r="AI538" t="str">
            <v>DAYRA MARCELA ALDANA DIAZ</v>
          </cell>
          <cell r="AJ538" t="str">
            <v>1004993529</v>
          </cell>
          <cell r="AK538" t="str">
            <v>LUIS GUILLERMO FLECHAS SALCEDO</v>
          </cell>
          <cell r="AL538">
            <v>39108000</v>
          </cell>
          <cell r="AM538">
            <v>2607200</v>
          </cell>
          <cell r="AN538">
            <v>0</v>
          </cell>
          <cell r="AO538">
            <v>36500800</v>
          </cell>
          <cell r="AP538">
            <v>36500800</v>
          </cell>
          <cell r="AQ538">
            <v>0</v>
          </cell>
          <cell r="AR538" t="str">
            <v>5000638240</v>
          </cell>
          <cell r="AS538" t="str">
            <v>1</v>
          </cell>
          <cell r="AT538" t="str">
            <v>525265</v>
          </cell>
          <cell r="AU538" t="str">
            <v>1</v>
          </cell>
          <cell r="AV538">
            <v>45331</v>
          </cell>
          <cell r="AW538" t="str">
            <v/>
          </cell>
        </row>
        <row r="539">
          <cell r="A539" t="str">
            <v>426-2024</v>
          </cell>
          <cell r="B539" t="str">
            <v>2024</v>
          </cell>
          <cell r="C539" t="str">
            <v>2</v>
          </cell>
          <cell r="D539">
            <v>45292</v>
          </cell>
          <cell r="E539">
            <v>45611</v>
          </cell>
          <cell r="F539" t="str">
            <v>0121-01</v>
          </cell>
          <cell r="G539">
            <v>45331</v>
          </cell>
          <cell r="H539" t="str">
            <v>145</v>
          </cell>
          <cell r="I539" t="str">
            <v>CONTRATO DE PRESTACION DE SERVICIOS PROFESIONALES</v>
          </cell>
          <cell r="J539">
            <v>426</v>
          </cell>
          <cell r="K539">
            <v>45331</v>
          </cell>
          <cell r="L539">
            <v>45504</v>
          </cell>
          <cell r="M539" t="str">
            <v>173</v>
          </cell>
          <cell r="N539" t="str">
            <v>02</v>
          </cell>
          <cell r="O539" t="str">
            <v>ORDENES DE PAGO</v>
          </cell>
          <cell r="P539" t="str">
            <v>873</v>
          </cell>
          <cell r="Q539" t="str">
            <v>478</v>
          </cell>
          <cell r="R539" t="str">
            <v>Prestar los servicios profesionales para apoyar las actividades de seguimiento del equipo de profesionales que brindan orientación y acompañamiento psicosocial. PC 796.</v>
          </cell>
          <cell r="S539" t="str">
            <v>O23011603400000007672</v>
          </cell>
          <cell r="T539" t="str">
            <v>Contribución acceso efectivo de las mujeres a la justicia con enfoque de género y de la ruta integral de atención para el acceso a la justicia de las mujeres en Bogotá</v>
          </cell>
          <cell r="U539" t="str">
            <v>1-100-F001</v>
          </cell>
          <cell r="V539" t="str">
            <v>VA-RECURSOS DISTRITO</v>
          </cell>
          <cell r="W539" t="str">
            <v>O232020200991114</v>
          </cell>
          <cell r="X539" t="str">
            <v>Servicios de planificación económica, social y estadística de la administración publica</v>
          </cell>
          <cell r="Y539" t="str">
            <v>PM/0121/0106/12020077672</v>
          </cell>
          <cell r="Z539" t="str">
            <v/>
          </cell>
          <cell r="AA539" t="str">
            <v>Servicios de prevención, atención y acogida para e</v>
          </cell>
          <cell r="AB539" t="str">
            <v>10</v>
          </cell>
          <cell r="AC539" t="str">
            <v>CONTRATACIÓN DIRECTA</v>
          </cell>
          <cell r="AD539" t="str">
            <v>1006069784</v>
          </cell>
          <cell r="AE539" t="str">
            <v>CC</v>
          </cell>
          <cell r="AF539" t="str">
            <v>53003480</v>
          </cell>
          <cell r="AG539" t="str">
            <v>YENNY ANDREA GOMEZ MENDOZA</v>
          </cell>
          <cell r="AH539" t="str">
            <v>1000017590</v>
          </cell>
          <cell r="AI539" t="str">
            <v>DAYRA MARCELA ALDANA DIAZ</v>
          </cell>
          <cell r="AJ539" t="str">
            <v>1004993529</v>
          </cell>
          <cell r="AK539" t="str">
            <v>LUIS GUILLERMO FLECHAS SALCEDO</v>
          </cell>
          <cell r="AL539">
            <v>8760000</v>
          </cell>
          <cell r="AM539">
            <v>730000</v>
          </cell>
          <cell r="AN539">
            <v>0</v>
          </cell>
          <cell r="AO539">
            <v>8030000</v>
          </cell>
          <cell r="AP539">
            <v>8030000</v>
          </cell>
          <cell r="AQ539">
            <v>0</v>
          </cell>
          <cell r="AR539" t="str">
            <v>5000638253</v>
          </cell>
          <cell r="AS539" t="str">
            <v>1</v>
          </cell>
          <cell r="AT539" t="str">
            <v>526416</v>
          </cell>
          <cell r="AU539" t="str">
            <v>1</v>
          </cell>
          <cell r="AV539">
            <v>45331</v>
          </cell>
          <cell r="AW539" t="str">
            <v/>
          </cell>
        </row>
        <row r="540">
          <cell r="A540" t="str">
            <v>426-2024</v>
          </cell>
          <cell r="B540" t="str">
            <v>2024</v>
          </cell>
          <cell r="C540" t="str">
            <v>4</v>
          </cell>
          <cell r="D540">
            <v>45292</v>
          </cell>
          <cell r="E540">
            <v>45611</v>
          </cell>
          <cell r="F540" t="str">
            <v>0121-01</v>
          </cell>
          <cell r="G540">
            <v>45331</v>
          </cell>
          <cell r="H540" t="str">
            <v>145</v>
          </cell>
          <cell r="I540" t="str">
            <v>CONTRATO DE PRESTACION DE SERVICIOS PROFESIONALES</v>
          </cell>
          <cell r="J540">
            <v>426</v>
          </cell>
          <cell r="K540">
            <v>45331</v>
          </cell>
          <cell r="L540">
            <v>45504</v>
          </cell>
          <cell r="M540" t="str">
            <v>173</v>
          </cell>
          <cell r="N540" t="str">
            <v>02</v>
          </cell>
          <cell r="O540" t="str">
            <v>ORDENES DE PAGO</v>
          </cell>
          <cell r="P540" t="str">
            <v>873</v>
          </cell>
          <cell r="Q540" t="str">
            <v>478</v>
          </cell>
          <cell r="R540" t="str">
            <v>Prestar los servicios profesionales para apoyar las actividades de seguimiento del equipo de profesionales que brindan orientación y acompañamiento psicosocial. PC 796.</v>
          </cell>
          <cell r="S540" t="str">
            <v>O23011603400000007672</v>
          </cell>
          <cell r="T540" t="str">
            <v>Contribución acceso efectivo de las mujeres a la justicia con enfoque de género y de la ruta integral de atención para el acceso a la justicia de las mujeres en Bogotá</v>
          </cell>
          <cell r="U540" t="str">
            <v>1-100-F001</v>
          </cell>
          <cell r="V540" t="str">
            <v>VA-RECURSOS DISTRITO</v>
          </cell>
          <cell r="W540" t="str">
            <v>O232020200991114</v>
          </cell>
          <cell r="X540" t="str">
            <v>Servicios de planificación económica, social y estadística de la administración publica</v>
          </cell>
          <cell r="Y540" t="str">
            <v>PM/0121/0106/12020277672</v>
          </cell>
          <cell r="Z540" t="str">
            <v/>
          </cell>
          <cell r="AA540" t="str">
            <v>Servicios de prevención, atención y acogida para e</v>
          </cell>
          <cell r="AB540" t="str">
            <v>10</v>
          </cell>
          <cell r="AC540" t="str">
            <v>CONTRATACIÓN DIRECTA</v>
          </cell>
          <cell r="AD540" t="str">
            <v>1006069784</v>
          </cell>
          <cell r="AE540" t="str">
            <v>CC</v>
          </cell>
          <cell r="AF540" t="str">
            <v>53003480</v>
          </cell>
          <cell r="AG540" t="str">
            <v>YENNY ANDREA GOMEZ MENDOZA</v>
          </cell>
          <cell r="AH540" t="str">
            <v>1000017590</v>
          </cell>
          <cell r="AI540" t="str">
            <v>DAYRA MARCELA ALDANA DIAZ</v>
          </cell>
          <cell r="AJ540" t="str">
            <v>1004993529</v>
          </cell>
          <cell r="AK540" t="str">
            <v>LUIS GUILLERMO FLECHAS SALCEDO</v>
          </cell>
          <cell r="AL540">
            <v>35040000</v>
          </cell>
          <cell r="AM540">
            <v>2920000</v>
          </cell>
          <cell r="AN540">
            <v>0</v>
          </cell>
          <cell r="AO540">
            <v>32120000</v>
          </cell>
          <cell r="AP540">
            <v>32120000</v>
          </cell>
          <cell r="AQ540">
            <v>0</v>
          </cell>
          <cell r="AR540" t="str">
            <v>5000638253</v>
          </cell>
          <cell r="AS540" t="str">
            <v>2</v>
          </cell>
          <cell r="AT540" t="str">
            <v>526416</v>
          </cell>
          <cell r="AU540" t="str">
            <v>2</v>
          </cell>
          <cell r="AV540">
            <v>45331</v>
          </cell>
          <cell r="AW540" t="str">
            <v/>
          </cell>
        </row>
        <row r="541">
          <cell r="A541" t="str">
            <v>413-2024</v>
          </cell>
          <cell r="B541" t="str">
            <v>2024</v>
          </cell>
          <cell r="C541" t="str">
            <v>2</v>
          </cell>
          <cell r="D541">
            <v>45292</v>
          </cell>
          <cell r="E541">
            <v>45611</v>
          </cell>
          <cell r="F541" t="str">
            <v>0121-01</v>
          </cell>
          <cell r="G541">
            <v>45331</v>
          </cell>
          <cell r="H541" t="str">
            <v>145</v>
          </cell>
          <cell r="I541" t="str">
            <v>CONTRATO DE PRESTACION DE SERVICIOS PROFESIONALES</v>
          </cell>
          <cell r="J541">
            <v>413</v>
          </cell>
          <cell r="K541">
            <v>45331</v>
          </cell>
          <cell r="L541">
            <v>45504</v>
          </cell>
          <cell r="M541" t="str">
            <v>173</v>
          </cell>
          <cell r="N541" t="str">
            <v>02</v>
          </cell>
          <cell r="O541" t="str">
            <v>ORDENES DE PAGO</v>
          </cell>
          <cell r="P541" t="str">
            <v>836</v>
          </cell>
          <cell r="Q541" t="str">
            <v>479</v>
          </cell>
          <cell r="R541" t="str">
            <v>Prestar los servicios profesionales para realizar orientación y/o asesoría jurídica a mujeres víctimas de violencias en el espacio o escenario institucional que le sea asignado, en el marco de la Estrategia de Justicia de Género. PC 693.</v>
          </cell>
          <cell r="S541" t="str">
            <v>O23011603400000007672</v>
          </cell>
          <cell r="T541" t="str">
            <v>Contribución acceso efectivo de las mujeres a la justicia con enfoque de género y de la ruta integral de atención para el acceso a la justicia de las mujeres en Bogotá</v>
          </cell>
          <cell r="U541" t="str">
            <v>1-100-F001</v>
          </cell>
          <cell r="V541" t="str">
            <v>VA-RECURSOS DISTRITO</v>
          </cell>
          <cell r="W541" t="str">
            <v>O232020200882120</v>
          </cell>
          <cell r="X541" t="str">
            <v>Servicios de asesoramiento y representación jurídica relativos a otros campos del derecho</v>
          </cell>
          <cell r="Y541" t="str">
            <v>PM/0121/0106/12020077672</v>
          </cell>
          <cell r="Z541" t="str">
            <v/>
          </cell>
          <cell r="AA541" t="str">
            <v>Servicios de prevención, atención y acogida para e</v>
          </cell>
          <cell r="AB541" t="str">
            <v>10</v>
          </cell>
          <cell r="AC541" t="str">
            <v>CONTRATACIÓN DIRECTA</v>
          </cell>
          <cell r="AD541" t="str">
            <v>1000140757</v>
          </cell>
          <cell r="AE541" t="str">
            <v>CC</v>
          </cell>
          <cell r="AF541" t="str">
            <v>1033707435</v>
          </cell>
          <cell r="AG541" t="str">
            <v>MABEL YOLIMA GOMEZ GONZALEZ</v>
          </cell>
          <cell r="AH541" t="str">
            <v>1000017590</v>
          </cell>
          <cell r="AI541" t="str">
            <v>DAYRA MARCELA ALDANA DIAZ</v>
          </cell>
          <cell r="AJ541" t="str">
            <v>1004993529</v>
          </cell>
          <cell r="AK541" t="str">
            <v>LUIS GUILLERMO FLECHAS SALCEDO</v>
          </cell>
          <cell r="AL541">
            <v>39108000</v>
          </cell>
          <cell r="AM541">
            <v>2607200</v>
          </cell>
          <cell r="AN541">
            <v>0</v>
          </cell>
          <cell r="AO541">
            <v>36500800</v>
          </cell>
          <cell r="AP541">
            <v>36500800</v>
          </cell>
          <cell r="AQ541">
            <v>0</v>
          </cell>
          <cell r="AR541" t="str">
            <v>5000638346</v>
          </cell>
          <cell r="AS541" t="str">
            <v>1</v>
          </cell>
          <cell r="AT541" t="str">
            <v>525262</v>
          </cell>
          <cell r="AU541" t="str">
            <v>1</v>
          </cell>
          <cell r="AV541">
            <v>45331</v>
          </cell>
          <cell r="AW541" t="str">
            <v/>
          </cell>
        </row>
        <row r="542">
          <cell r="A542" t="str">
            <v>416-2024</v>
          </cell>
          <cell r="B542" t="str">
            <v>2024</v>
          </cell>
          <cell r="C542" t="str">
            <v>4</v>
          </cell>
          <cell r="D542">
            <v>45292</v>
          </cell>
          <cell r="E542">
            <v>45611</v>
          </cell>
          <cell r="F542" t="str">
            <v>0121-01</v>
          </cell>
          <cell r="G542">
            <v>45331</v>
          </cell>
          <cell r="H542" t="str">
            <v>145</v>
          </cell>
          <cell r="I542" t="str">
            <v>CONTRATO DE PRESTACION DE SERVICIOS PROFESIONALES</v>
          </cell>
          <cell r="J542">
            <v>416</v>
          </cell>
          <cell r="K542">
            <v>45331</v>
          </cell>
          <cell r="L542">
            <v>45504</v>
          </cell>
          <cell r="M542" t="str">
            <v>173</v>
          </cell>
          <cell r="N542" t="str">
            <v>02</v>
          </cell>
          <cell r="O542" t="str">
            <v>ORDENES DE PAGO</v>
          </cell>
          <cell r="P542" t="str">
            <v>844</v>
          </cell>
          <cell r="Q542" t="str">
            <v>480</v>
          </cell>
          <cell r="R54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763.</v>
          </cell>
          <cell r="S542" t="str">
            <v>O23011603400000007672</v>
          </cell>
          <cell r="T542" t="str">
            <v>Contribución acceso efectivo de las mujeres a la justicia con enfoque de género y de la ruta integral de atención para el acceso a la justicia de las mujeres en Bogotá</v>
          </cell>
          <cell r="U542" t="str">
            <v>1-100-F001</v>
          </cell>
          <cell r="V542" t="str">
            <v>VA-RECURSOS DISTRITO</v>
          </cell>
          <cell r="W542" t="str">
            <v>O232020200882120</v>
          </cell>
          <cell r="X542" t="str">
            <v>Servicios de asesoramiento y representación jurídica relativos a otros campos del derecho</v>
          </cell>
          <cell r="Y542" t="str">
            <v>PM/0121/0106/12020277672</v>
          </cell>
          <cell r="Z542" t="str">
            <v/>
          </cell>
          <cell r="AA542" t="str">
            <v>Servicios de prevención, atención y acogida para e</v>
          </cell>
          <cell r="AB542" t="str">
            <v>10</v>
          </cell>
          <cell r="AC542" t="str">
            <v>CONTRATACIÓN DIRECTA</v>
          </cell>
          <cell r="AD542" t="str">
            <v>1007416529</v>
          </cell>
          <cell r="AE542" t="str">
            <v>CC</v>
          </cell>
          <cell r="AF542" t="str">
            <v>1026273272</v>
          </cell>
          <cell r="AG542" t="str">
            <v>JENNY ANDREA PAJARITO VIRGUEZ</v>
          </cell>
          <cell r="AH542" t="str">
            <v>1000017590</v>
          </cell>
          <cell r="AI542" t="str">
            <v>DAYRA MARCELA ALDANA DIAZ</v>
          </cell>
          <cell r="AJ542" t="str">
            <v>1004993529</v>
          </cell>
          <cell r="AK542" t="str">
            <v>LUIS GUILLERMO FLECHAS SALCEDO</v>
          </cell>
          <cell r="AL542">
            <v>39108000</v>
          </cell>
          <cell r="AM542">
            <v>2607200</v>
          </cell>
          <cell r="AN542">
            <v>0</v>
          </cell>
          <cell r="AO542">
            <v>36500800</v>
          </cell>
          <cell r="AP542">
            <v>36500800</v>
          </cell>
          <cell r="AQ542">
            <v>0</v>
          </cell>
          <cell r="AR542" t="str">
            <v>5000638389</v>
          </cell>
          <cell r="AS542" t="str">
            <v>1</v>
          </cell>
          <cell r="AT542" t="str">
            <v>525297</v>
          </cell>
          <cell r="AU542" t="str">
            <v>1</v>
          </cell>
          <cell r="AV542">
            <v>45331</v>
          </cell>
          <cell r="AW542" t="str">
            <v/>
          </cell>
        </row>
        <row r="543">
          <cell r="A543" t="str">
            <v>437-2024</v>
          </cell>
          <cell r="B543" t="str">
            <v>2024</v>
          </cell>
          <cell r="C543" t="str">
            <v>4</v>
          </cell>
          <cell r="D543">
            <v>45292</v>
          </cell>
          <cell r="E543">
            <v>45611</v>
          </cell>
          <cell r="F543" t="str">
            <v>0121-01</v>
          </cell>
          <cell r="G543">
            <v>45331</v>
          </cell>
          <cell r="H543" t="str">
            <v>145</v>
          </cell>
          <cell r="I543" t="str">
            <v>CONTRATO DE PRESTACION DE SERVICIOS PROFESIONALES</v>
          </cell>
          <cell r="J543">
            <v>437</v>
          </cell>
          <cell r="K543">
            <v>45331</v>
          </cell>
          <cell r="L543">
            <v>45504</v>
          </cell>
          <cell r="M543" t="str">
            <v>173</v>
          </cell>
          <cell r="N543" t="str">
            <v>02</v>
          </cell>
          <cell r="O543" t="str">
            <v>ORDENES DE PAGO</v>
          </cell>
          <cell r="P543" t="str">
            <v>292</v>
          </cell>
          <cell r="Q543" t="str">
            <v>481</v>
          </cell>
          <cell r="R543" t="str">
            <v>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197</v>
          </cell>
          <cell r="S543" t="str">
            <v>O23011605510000007676</v>
          </cell>
          <cell r="T543" t="str">
            <v>Fortalecimiento a los liderazgos para la inclusión y equidad de género en la participación y la representación política en Bogotá</v>
          </cell>
          <cell r="U543" t="str">
            <v>1-100-F001</v>
          </cell>
          <cell r="V543" t="str">
            <v>VA-RECURSOS DISTRITO</v>
          </cell>
          <cell r="W543" t="str">
            <v>O232020200991122</v>
          </cell>
          <cell r="X543" t="str">
            <v>Servicios de la administración pública relacionados con la salud</v>
          </cell>
          <cell r="Y543" t="str">
            <v>PM/0121/0110/45020347676</v>
          </cell>
          <cell r="Z543" t="str">
            <v/>
          </cell>
          <cell r="AA543" t="str">
            <v>Servicio de formación para la participación ciudad</v>
          </cell>
          <cell r="AB543" t="str">
            <v>10</v>
          </cell>
          <cell r="AC543" t="str">
            <v>CONTRATACIÓN DIRECTA</v>
          </cell>
          <cell r="AD543" t="str">
            <v>1004846114</v>
          </cell>
          <cell r="AE543" t="str">
            <v>CC</v>
          </cell>
          <cell r="AF543" t="str">
            <v>80178714</v>
          </cell>
          <cell r="AG543" t="str">
            <v>ANDRES ARMANDO GOMEZ</v>
          </cell>
          <cell r="AH543" t="str">
            <v>1000017590</v>
          </cell>
          <cell r="AI543" t="str">
            <v>DAYRA MARCELA ALDANA DIAZ</v>
          </cell>
          <cell r="AJ543" t="str">
            <v>1004993529</v>
          </cell>
          <cell r="AK543" t="str">
            <v>LUIS GUILLERMO FLECHAS SALCEDO</v>
          </cell>
          <cell r="AL543">
            <v>19098000</v>
          </cell>
          <cell r="AM543">
            <v>1379300</v>
          </cell>
          <cell r="AN543">
            <v>0</v>
          </cell>
          <cell r="AO543">
            <v>17718700</v>
          </cell>
          <cell r="AP543">
            <v>17718700</v>
          </cell>
          <cell r="AQ543">
            <v>0</v>
          </cell>
          <cell r="AR543" t="str">
            <v>5000638419</v>
          </cell>
          <cell r="AS543" t="str">
            <v>1</v>
          </cell>
          <cell r="AT543" t="str">
            <v>498301</v>
          </cell>
          <cell r="AU543" t="str">
            <v>1</v>
          </cell>
          <cell r="AV543">
            <v>45331</v>
          </cell>
          <cell r="AW543" t="str">
            <v/>
          </cell>
        </row>
        <row r="544">
          <cell r="A544" t="str">
            <v>422-2024</v>
          </cell>
          <cell r="B544" t="str">
            <v>2024</v>
          </cell>
          <cell r="C544" t="str">
            <v>4</v>
          </cell>
          <cell r="D544">
            <v>45292</v>
          </cell>
          <cell r="E544">
            <v>45611</v>
          </cell>
          <cell r="F544" t="str">
            <v>0121-01</v>
          </cell>
          <cell r="G544">
            <v>45331</v>
          </cell>
          <cell r="H544" t="str">
            <v>145</v>
          </cell>
          <cell r="I544" t="str">
            <v>CONTRATO DE PRESTACION DE SERVICIOS PROFESIONALES</v>
          </cell>
          <cell r="J544">
            <v>422</v>
          </cell>
          <cell r="K544">
            <v>45331</v>
          </cell>
          <cell r="L544">
            <v>45504</v>
          </cell>
          <cell r="M544" t="str">
            <v>173</v>
          </cell>
          <cell r="N544" t="str">
            <v>02</v>
          </cell>
          <cell r="O544" t="str">
            <v>ORDENES DE PAGO</v>
          </cell>
          <cell r="P544" t="str">
            <v>285</v>
          </cell>
          <cell r="Q544" t="str">
            <v>482</v>
          </cell>
          <cell r="R544" t="str">
            <v>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202.</v>
          </cell>
          <cell r="S544" t="str">
            <v>O23011605510000007676</v>
          </cell>
          <cell r="T544" t="str">
            <v>Fortalecimiento a los liderazgos para la inclusión y equidad de género en la participación y la representación política en Bogotá</v>
          </cell>
          <cell r="U544" t="str">
            <v>1-100-F001</v>
          </cell>
          <cell r="V544" t="str">
            <v>VA-RECURSOS DISTRITO</v>
          </cell>
          <cell r="W544" t="str">
            <v>O232020200991122</v>
          </cell>
          <cell r="X544" t="str">
            <v>Servicios de la administración pública relacionados con la salud</v>
          </cell>
          <cell r="Y544" t="str">
            <v>PM/0121/0110/45020227676</v>
          </cell>
          <cell r="Z544" t="str">
            <v/>
          </cell>
          <cell r="AA544" t="str">
            <v>Servicio de formación para la participación ciudad</v>
          </cell>
          <cell r="AB544" t="str">
            <v>10</v>
          </cell>
          <cell r="AC544" t="str">
            <v>CONTRATACIÓN DIRECTA</v>
          </cell>
          <cell r="AD544" t="str">
            <v>1000226866</v>
          </cell>
          <cell r="AE544" t="str">
            <v>CC</v>
          </cell>
          <cell r="AF544" t="str">
            <v>53123323</v>
          </cell>
          <cell r="AG544" t="str">
            <v>IVONE PAOLA LARA ROCHA</v>
          </cell>
          <cell r="AH544" t="str">
            <v>1000017590</v>
          </cell>
          <cell r="AI544" t="str">
            <v>DAYRA MARCELA ALDANA DIAZ</v>
          </cell>
          <cell r="AJ544" t="str">
            <v>1004993529</v>
          </cell>
          <cell r="AK544" t="str">
            <v>LUIS GUILLERMO FLECHAS SALCEDO</v>
          </cell>
          <cell r="AL544">
            <v>44742000</v>
          </cell>
          <cell r="AM544">
            <v>3231367</v>
          </cell>
          <cell r="AN544">
            <v>0</v>
          </cell>
          <cell r="AO544">
            <v>41510633</v>
          </cell>
          <cell r="AP544">
            <v>41510633</v>
          </cell>
          <cell r="AQ544">
            <v>0</v>
          </cell>
          <cell r="AR544" t="str">
            <v>5000638431</v>
          </cell>
          <cell r="AS544" t="str">
            <v>1</v>
          </cell>
          <cell r="AT544" t="str">
            <v>498217</v>
          </cell>
          <cell r="AU544" t="str">
            <v>1</v>
          </cell>
          <cell r="AV544">
            <v>45331</v>
          </cell>
          <cell r="AW544" t="str">
            <v/>
          </cell>
        </row>
        <row r="545">
          <cell r="A545" t="str">
            <v>408-2024</v>
          </cell>
          <cell r="B545" t="str">
            <v>2024</v>
          </cell>
          <cell r="C545" t="str">
            <v>4</v>
          </cell>
          <cell r="D545">
            <v>45292</v>
          </cell>
          <cell r="E545">
            <v>45611</v>
          </cell>
          <cell r="F545" t="str">
            <v>0121-01</v>
          </cell>
          <cell r="G545">
            <v>45331</v>
          </cell>
          <cell r="H545" t="str">
            <v>145</v>
          </cell>
          <cell r="I545" t="str">
            <v>CONTRATO DE PRESTACION DE SERVICIOS PROFESIONALES</v>
          </cell>
          <cell r="J545">
            <v>408</v>
          </cell>
          <cell r="K545">
            <v>45331</v>
          </cell>
          <cell r="L545">
            <v>45504</v>
          </cell>
          <cell r="M545" t="str">
            <v>173</v>
          </cell>
          <cell r="N545" t="str">
            <v>02</v>
          </cell>
          <cell r="O545" t="str">
            <v>ORDENES DE PAGO</v>
          </cell>
          <cell r="P545" t="str">
            <v>718</v>
          </cell>
          <cell r="Q545" t="str">
            <v>483</v>
          </cell>
          <cell r="R545" t="str">
            <v>Prestar servicios profesionales a la Dirección de territorialización, para acompañar jurídicamente los procesos, trámites y actuaciones que se requieran en cumplimiento de la misionalidad de la Dirección, así como el seguimiento a los mismos. PC 301.</v>
          </cell>
          <cell r="S545" t="str">
            <v>O23011601020000007675</v>
          </cell>
          <cell r="T545" t="str">
            <v>Implementación de la Estrategia de Territorialización de la Política Pública de Mujeres y Equidad de Género a través de las Casas de Igualdad de Oportunidades para las Mujeres en Bogotá</v>
          </cell>
          <cell r="U545" t="str">
            <v>1-100-F001</v>
          </cell>
          <cell r="V545" t="str">
            <v>VA-RECURSOS DISTRITO</v>
          </cell>
          <cell r="W545" t="str">
            <v>O232020200991122</v>
          </cell>
          <cell r="X545" t="str">
            <v>Servicios de la administración pública relacionados con la salud</v>
          </cell>
          <cell r="Y545" t="str">
            <v>PM/0121/0108/45020227675</v>
          </cell>
          <cell r="Z545" t="str">
            <v/>
          </cell>
          <cell r="AA545" t="str">
            <v>Servicio de promoción de la garantía de derechos</v>
          </cell>
          <cell r="AB545" t="str">
            <v>10</v>
          </cell>
          <cell r="AC545" t="str">
            <v>CONTRATACIÓN DIRECTA</v>
          </cell>
          <cell r="AD545" t="str">
            <v>1011971132</v>
          </cell>
          <cell r="AE545" t="str">
            <v>CC</v>
          </cell>
          <cell r="AF545" t="str">
            <v>1098777417</v>
          </cell>
          <cell r="AG545" t="str">
            <v>ELIZABETH  SALAZAR NIÑO</v>
          </cell>
          <cell r="AH545" t="str">
            <v>1000017590</v>
          </cell>
          <cell r="AI545" t="str">
            <v>DAYRA MARCELA ALDANA DIAZ</v>
          </cell>
          <cell r="AJ545" t="str">
            <v>1004993529</v>
          </cell>
          <cell r="AK545" t="str">
            <v>LUIS GUILLERMO FLECHAS SALCEDO</v>
          </cell>
          <cell r="AL545">
            <v>32592000</v>
          </cell>
          <cell r="AM545">
            <v>2353867</v>
          </cell>
          <cell r="AN545">
            <v>0</v>
          </cell>
          <cell r="AO545">
            <v>30238133</v>
          </cell>
          <cell r="AP545">
            <v>30238133</v>
          </cell>
          <cell r="AQ545">
            <v>0</v>
          </cell>
          <cell r="AR545" t="str">
            <v>5000638449</v>
          </cell>
          <cell r="AS545" t="str">
            <v>1</v>
          </cell>
          <cell r="AT545" t="str">
            <v>514502</v>
          </cell>
          <cell r="AU545" t="str">
            <v>1</v>
          </cell>
          <cell r="AV545">
            <v>45331</v>
          </cell>
          <cell r="AW545" t="str">
            <v/>
          </cell>
        </row>
        <row r="546">
          <cell r="A546" t="str">
            <v>412-2024</v>
          </cell>
          <cell r="B546" t="str">
            <v>2024</v>
          </cell>
          <cell r="C546" t="str">
            <v>4</v>
          </cell>
          <cell r="D546">
            <v>45292</v>
          </cell>
          <cell r="E546">
            <v>45611</v>
          </cell>
          <cell r="F546" t="str">
            <v>0121-01</v>
          </cell>
          <cell r="G546">
            <v>45331</v>
          </cell>
          <cell r="H546" t="str">
            <v>145</v>
          </cell>
          <cell r="I546" t="str">
            <v>CONTRATO DE PRESTACION DE SERVICIOS PROFESIONALES</v>
          </cell>
          <cell r="J546">
            <v>412</v>
          </cell>
          <cell r="K546">
            <v>45331</v>
          </cell>
          <cell r="L546">
            <v>45504</v>
          </cell>
          <cell r="M546" t="str">
            <v>173</v>
          </cell>
          <cell r="N546" t="str">
            <v>02</v>
          </cell>
          <cell r="O546" t="str">
            <v>ORDENES DE PAGO</v>
          </cell>
          <cell r="P546" t="str">
            <v>830</v>
          </cell>
          <cell r="Q546" t="str">
            <v>484</v>
          </cell>
          <cell r="R546" t="str">
            <v>Prestar los servicios profesionales para realizar orientación y/o asesoría jurídica a mujeres víctimas de violencias en el espacio o escenario institucional que le sea asignado, en el marco de la Estrategia de Justicia de Género. PC 674.</v>
          </cell>
          <cell r="S546" t="str">
            <v>O23011603400000007672</v>
          </cell>
          <cell r="T546" t="str">
            <v>Contribución acceso efectivo de las mujeres a la justicia con enfoque de género y de la ruta integral de atención para el acceso a la justicia de las mujeres en Bogotá</v>
          </cell>
          <cell r="U546" t="str">
            <v>1-100-F001</v>
          </cell>
          <cell r="V546" t="str">
            <v>VA-RECURSOS DISTRITO</v>
          </cell>
          <cell r="W546" t="str">
            <v>O232020200882120</v>
          </cell>
          <cell r="X546" t="str">
            <v>Servicios de asesoramiento y representación jurídica relativos a otros campos del derecho</v>
          </cell>
          <cell r="Y546" t="str">
            <v>PM/0121/0106/12020077672</v>
          </cell>
          <cell r="Z546" t="str">
            <v/>
          </cell>
          <cell r="AA546" t="str">
            <v>Servicios de prevención, atención y acogida para e</v>
          </cell>
          <cell r="AB546" t="str">
            <v>10</v>
          </cell>
          <cell r="AC546" t="str">
            <v>CONTRATACIÓN DIRECTA</v>
          </cell>
          <cell r="AD546" t="str">
            <v>1000153837</v>
          </cell>
          <cell r="AE546" t="str">
            <v>CC</v>
          </cell>
          <cell r="AF546" t="str">
            <v>1010179608</v>
          </cell>
          <cell r="AG546" t="str">
            <v>JENNIFER  TORRES CAICEDO</v>
          </cell>
          <cell r="AH546" t="str">
            <v>1000017590</v>
          </cell>
          <cell r="AI546" t="str">
            <v>DAYRA MARCELA ALDANA DIAZ</v>
          </cell>
          <cell r="AJ546" t="str">
            <v>1004993529</v>
          </cell>
          <cell r="AK546" t="str">
            <v>LUIS GUILLERMO FLECHAS SALCEDO</v>
          </cell>
          <cell r="AL546">
            <v>39108000</v>
          </cell>
          <cell r="AM546">
            <v>2607200</v>
          </cell>
          <cell r="AN546">
            <v>0</v>
          </cell>
          <cell r="AO546">
            <v>36500800</v>
          </cell>
          <cell r="AP546">
            <v>36500800</v>
          </cell>
          <cell r="AQ546">
            <v>0</v>
          </cell>
          <cell r="AR546" t="str">
            <v>5000638457</v>
          </cell>
          <cell r="AS546" t="str">
            <v>1</v>
          </cell>
          <cell r="AT546" t="str">
            <v>525222</v>
          </cell>
          <cell r="AU546" t="str">
            <v>1</v>
          </cell>
          <cell r="AV546">
            <v>45331</v>
          </cell>
          <cell r="AW546" t="str">
            <v/>
          </cell>
        </row>
        <row r="547">
          <cell r="A547" t="str">
            <v>435-2024</v>
          </cell>
          <cell r="B547" t="str">
            <v>2024</v>
          </cell>
          <cell r="C547" t="str">
            <v>4</v>
          </cell>
          <cell r="D547">
            <v>45292</v>
          </cell>
          <cell r="E547">
            <v>45611</v>
          </cell>
          <cell r="F547" t="str">
            <v>0121-01</v>
          </cell>
          <cell r="G547">
            <v>45331</v>
          </cell>
          <cell r="H547" t="str">
            <v>145</v>
          </cell>
          <cell r="I547" t="str">
            <v>CONTRATO DE PRESTACION DE SERVICIOS PROFESIONALES</v>
          </cell>
          <cell r="J547">
            <v>435</v>
          </cell>
          <cell r="K547">
            <v>45331</v>
          </cell>
          <cell r="L547">
            <v>45504</v>
          </cell>
          <cell r="M547" t="str">
            <v>173</v>
          </cell>
          <cell r="N547" t="str">
            <v>02</v>
          </cell>
          <cell r="O547" t="str">
            <v>ORDENES DE PAGO</v>
          </cell>
          <cell r="P547" t="str">
            <v>171</v>
          </cell>
          <cell r="Q547" t="str">
            <v>485</v>
          </cell>
          <cell r="R547" t="str">
            <v>Prestar servicios profesionales para gestionar la consolidación de la Estrategia Territorial de las manzanas del cuidado a través de la articulación interinstitucional del Sistema Distrital de Cuidado. PC 95.</v>
          </cell>
          <cell r="S547" t="str">
            <v>O23011601060000007718</v>
          </cell>
          <cell r="T547" t="str">
            <v>Implementación del Sistema Distrital de Cuidado en Bogotá</v>
          </cell>
          <cell r="U547" t="str">
            <v>1-100-F001</v>
          </cell>
          <cell r="V547" t="str">
            <v>VA-RECURSOS DISTRITO</v>
          </cell>
          <cell r="W547" t="str">
            <v>O232020200991122</v>
          </cell>
          <cell r="X547" t="str">
            <v>Servicios de la administración pública relacionados con la salud</v>
          </cell>
          <cell r="Y547" t="str">
            <v>PM/0121/0111/45020227718</v>
          </cell>
          <cell r="Z547" t="str">
            <v/>
          </cell>
          <cell r="AA547" t="str">
            <v>Servicio de coordinación del Sistema Distrital de</v>
          </cell>
          <cell r="AB547" t="str">
            <v>10</v>
          </cell>
          <cell r="AC547" t="str">
            <v>CONTRATACIÓN DIRECTA</v>
          </cell>
          <cell r="AD547" t="str">
            <v>1013579479</v>
          </cell>
          <cell r="AE547" t="str">
            <v>CC</v>
          </cell>
          <cell r="AF547" t="str">
            <v>1016080002</v>
          </cell>
          <cell r="AG547" t="str">
            <v>ANNIE PAOLA ALEJO MONROY</v>
          </cell>
          <cell r="AH547" t="str">
            <v>1000017590</v>
          </cell>
          <cell r="AI547" t="str">
            <v>DAYRA MARCELA ALDANA DIAZ</v>
          </cell>
          <cell r="AJ547" t="str">
            <v>1004993529</v>
          </cell>
          <cell r="AK547" t="str">
            <v>LUIS GUILLERMO FLECHAS SALCEDO</v>
          </cell>
          <cell r="AL547">
            <v>31827000</v>
          </cell>
          <cell r="AM547">
            <v>2829067</v>
          </cell>
          <cell r="AN547">
            <v>0</v>
          </cell>
          <cell r="AO547">
            <v>28997933</v>
          </cell>
          <cell r="AP547">
            <v>28997933</v>
          </cell>
          <cell r="AQ547">
            <v>0</v>
          </cell>
          <cell r="AR547" t="str">
            <v>5000638462</v>
          </cell>
          <cell r="AS547" t="str">
            <v>1</v>
          </cell>
          <cell r="AT547" t="str">
            <v>494987</v>
          </cell>
          <cell r="AU547" t="str">
            <v>1</v>
          </cell>
          <cell r="AV547">
            <v>45331</v>
          </cell>
          <cell r="AW547" t="str">
            <v/>
          </cell>
        </row>
        <row r="548">
          <cell r="A548" t="str">
            <v>391-2024</v>
          </cell>
          <cell r="B548" t="str">
            <v>2024</v>
          </cell>
          <cell r="C548" t="str">
            <v>2</v>
          </cell>
          <cell r="D548">
            <v>45292</v>
          </cell>
          <cell r="E548">
            <v>45611</v>
          </cell>
          <cell r="F548" t="str">
            <v>0121-01</v>
          </cell>
          <cell r="G548">
            <v>45331</v>
          </cell>
          <cell r="H548" t="str">
            <v>145</v>
          </cell>
          <cell r="I548" t="str">
            <v>CONTRATO DE PRESTACION DE SERVICIOS PROFESIONALES</v>
          </cell>
          <cell r="J548">
            <v>391</v>
          </cell>
          <cell r="K548">
            <v>45331</v>
          </cell>
          <cell r="L548">
            <v>45504</v>
          </cell>
          <cell r="M548" t="str">
            <v>173</v>
          </cell>
          <cell r="N548" t="str">
            <v>02</v>
          </cell>
          <cell r="O548" t="str">
            <v>ORDENES DE PAGO</v>
          </cell>
          <cell r="P548" t="str">
            <v>819</v>
          </cell>
          <cell r="Q548" t="str">
            <v>486</v>
          </cell>
          <cell r="R54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748</v>
          </cell>
          <cell r="S548" t="str">
            <v>O23011603400000007672</v>
          </cell>
          <cell r="T548" t="str">
            <v>Contribución acceso efectivo de las mujeres a la justicia con enfoque de género y de la ruta integral de atención para el acceso a la justicia de las mujeres en Bogotá</v>
          </cell>
          <cell r="U548" t="str">
            <v>1-100-F001</v>
          </cell>
          <cell r="V548" t="str">
            <v>VA-RECURSOS DISTRITO</v>
          </cell>
          <cell r="W548" t="str">
            <v>O232020200991122</v>
          </cell>
          <cell r="X548" t="str">
            <v>Servicios de la administración pública relacionados con la salud</v>
          </cell>
          <cell r="Y548" t="str">
            <v>PM/0121/0106/12020277672</v>
          </cell>
          <cell r="Z548" t="str">
            <v/>
          </cell>
          <cell r="AA548" t="str">
            <v>Servicios de prevención, atención y acogida para e</v>
          </cell>
          <cell r="AB548" t="str">
            <v>10</v>
          </cell>
          <cell r="AC548" t="str">
            <v>CONTRATACIÓN DIRECTA</v>
          </cell>
          <cell r="AD548" t="str">
            <v>1009778001</v>
          </cell>
          <cell r="AE548" t="str">
            <v>CC</v>
          </cell>
          <cell r="AF548" t="str">
            <v>1019092681</v>
          </cell>
          <cell r="AG548" t="str">
            <v>LINA MARIA RODRIGUEZ QUINTANA</v>
          </cell>
          <cell r="AH548" t="str">
            <v>1000017590</v>
          </cell>
          <cell r="AI548" t="str">
            <v>DAYRA MARCELA ALDANA DIAZ</v>
          </cell>
          <cell r="AJ548" t="str">
            <v>1004993529</v>
          </cell>
          <cell r="AK548" t="str">
            <v>LUIS GUILLERMO FLECHAS SALCEDO</v>
          </cell>
          <cell r="AL548">
            <v>17208000</v>
          </cell>
          <cell r="AM548">
            <v>1242800</v>
          </cell>
          <cell r="AN548">
            <v>0</v>
          </cell>
          <cell r="AO548">
            <v>15965200</v>
          </cell>
          <cell r="AP548">
            <v>15965200</v>
          </cell>
          <cell r="AQ548">
            <v>0</v>
          </cell>
          <cell r="AR548" t="str">
            <v>5000638470</v>
          </cell>
          <cell r="AS548" t="str">
            <v>1</v>
          </cell>
          <cell r="AT548" t="str">
            <v>524349</v>
          </cell>
          <cell r="AU548" t="str">
            <v>1</v>
          </cell>
          <cell r="AV548">
            <v>45331</v>
          </cell>
          <cell r="AW548" t="str">
            <v/>
          </cell>
        </row>
        <row r="549">
          <cell r="A549" t="str">
            <v>391-2024</v>
          </cell>
          <cell r="B549" t="str">
            <v>2024</v>
          </cell>
          <cell r="C549" t="str">
            <v>2</v>
          </cell>
          <cell r="D549">
            <v>45292</v>
          </cell>
          <cell r="E549">
            <v>45611</v>
          </cell>
          <cell r="F549" t="str">
            <v>0121-01</v>
          </cell>
          <cell r="G549">
            <v>45331</v>
          </cell>
          <cell r="H549" t="str">
            <v>145</v>
          </cell>
          <cell r="I549" t="str">
            <v>CONTRATO DE PRESTACION DE SERVICIOS PROFESIONALES</v>
          </cell>
          <cell r="J549">
            <v>391</v>
          </cell>
          <cell r="K549">
            <v>45331</v>
          </cell>
          <cell r="L549">
            <v>45504</v>
          </cell>
          <cell r="M549" t="str">
            <v>173</v>
          </cell>
          <cell r="N549" t="str">
            <v>02</v>
          </cell>
          <cell r="O549" t="str">
            <v>ORDENES DE PAGO</v>
          </cell>
          <cell r="P549" t="str">
            <v>819</v>
          </cell>
          <cell r="Q549" t="str">
            <v>486</v>
          </cell>
          <cell r="R54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748</v>
          </cell>
          <cell r="S549" t="str">
            <v>O23011603400000007672</v>
          </cell>
          <cell r="T549" t="str">
            <v>Contribución acceso efectivo de las mujeres a la justicia con enfoque de género y de la ruta integral de atención para el acceso a la justicia de las mujeres en Bogotá</v>
          </cell>
          <cell r="U549" t="str">
            <v>1-100-F001</v>
          </cell>
          <cell r="V549" t="str">
            <v>VA-RECURSOS DISTRITO</v>
          </cell>
          <cell r="W549" t="str">
            <v>O232020200991122</v>
          </cell>
          <cell r="X549" t="str">
            <v>Servicios de la administración pública relacionados con la salud</v>
          </cell>
          <cell r="Y549" t="str">
            <v>PM/0121/0106/12020277672</v>
          </cell>
          <cell r="Z549" t="str">
            <v/>
          </cell>
          <cell r="AA549" t="str">
            <v>Servicios de prevención, atención y acogida para e</v>
          </cell>
          <cell r="AB549" t="str">
            <v>10</v>
          </cell>
          <cell r="AC549" t="str">
            <v>CONTRATACIÓN DIRECTA</v>
          </cell>
          <cell r="AD549" t="str">
            <v>1009778001</v>
          </cell>
          <cell r="AE549" t="str">
            <v>CC</v>
          </cell>
          <cell r="AF549" t="str">
            <v>1019092681</v>
          </cell>
          <cell r="AG549" t="str">
            <v>LINA MARIA RODRIGUEZ QUINTANA</v>
          </cell>
          <cell r="AH549" t="str">
            <v>1000017590</v>
          </cell>
          <cell r="AI549" t="str">
            <v>DAYRA MARCELA ALDANA DIAZ</v>
          </cell>
          <cell r="AJ549" t="str">
            <v>1004993529</v>
          </cell>
          <cell r="AK549" t="str">
            <v>LUIS GUILLERMO FLECHAS SALCEDO</v>
          </cell>
          <cell r="AL549">
            <v>21900000</v>
          </cell>
          <cell r="AM549">
            <v>1581667</v>
          </cell>
          <cell r="AN549">
            <v>0</v>
          </cell>
          <cell r="AO549">
            <v>20318333</v>
          </cell>
          <cell r="AP549">
            <v>20318333</v>
          </cell>
          <cell r="AQ549">
            <v>0</v>
          </cell>
          <cell r="AR549" t="str">
            <v>5000638470</v>
          </cell>
          <cell r="AS549" t="str">
            <v>2</v>
          </cell>
          <cell r="AT549" t="str">
            <v>524349</v>
          </cell>
          <cell r="AU549" t="str">
            <v>2</v>
          </cell>
          <cell r="AV549">
            <v>45331</v>
          </cell>
          <cell r="AW549" t="str">
            <v/>
          </cell>
        </row>
        <row r="550">
          <cell r="A550" t="str">
            <v>410-2024</v>
          </cell>
          <cell r="B550" t="str">
            <v>2024</v>
          </cell>
          <cell r="C550" t="str">
            <v>2</v>
          </cell>
          <cell r="D550">
            <v>45292</v>
          </cell>
          <cell r="E550">
            <v>45611</v>
          </cell>
          <cell r="F550" t="str">
            <v>0121-01</v>
          </cell>
          <cell r="G550">
            <v>45331</v>
          </cell>
          <cell r="H550" t="str">
            <v>145</v>
          </cell>
          <cell r="I550" t="str">
            <v>CONTRATO DE PRESTACION DE SERVICIOS PROFESIONALES</v>
          </cell>
          <cell r="J550">
            <v>410</v>
          </cell>
          <cell r="K550">
            <v>45331</v>
          </cell>
          <cell r="L550">
            <v>45504</v>
          </cell>
          <cell r="M550" t="str">
            <v>173</v>
          </cell>
          <cell r="N550" t="str">
            <v>02</v>
          </cell>
          <cell r="O550" t="str">
            <v>ORDENES DE PAGO</v>
          </cell>
          <cell r="P550" t="str">
            <v>548</v>
          </cell>
          <cell r="Q550" t="str">
            <v>487</v>
          </cell>
          <cell r="R550" t="str">
            <v>Prestar servicios profesionales para apoyar en las actividades relacionadas con la Planeación estratégica, Planes de acción, Planeación de Procesos, Procedimientos, Riesgos y Auditorías asociados a la Dirección Administrativa y Financiera. PC 1037.</v>
          </cell>
          <cell r="S550" t="str">
            <v>O23011605560000007662</v>
          </cell>
          <cell r="T550" t="str">
            <v>Fortalecimiento a la gestión institucional de la SDMujer en Bogotá</v>
          </cell>
          <cell r="U550" t="str">
            <v>1-100-F001</v>
          </cell>
          <cell r="V550" t="str">
            <v>VA-RECURSOS DISTRITO</v>
          </cell>
          <cell r="W550" t="str">
            <v>O232020200991114</v>
          </cell>
          <cell r="X550" t="str">
            <v>Servicios de planificación económica, social y estadística de la administración publica</v>
          </cell>
          <cell r="Y550" t="str">
            <v>PM/0121/0108/45990287662</v>
          </cell>
          <cell r="Z550" t="str">
            <v/>
          </cell>
          <cell r="AA550" t="str">
            <v>Servicio de promoción de la garantía de derechos</v>
          </cell>
          <cell r="AB550" t="str">
            <v>10</v>
          </cell>
          <cell r="AC550" t="str">
            <v>CONTRATACIÓN DIRECTA</v>
          </cell>
          <cell r="AD550" t="str">
            <v>1000390217</v>
          </cell>
          <cell r="AE550" t="str">
            <v>CC</v>
          </cell>
          <cell r="AF550" t="str">
            <v>1018439974</v>
          </cell>
          <cell r="AG550" t="str">
            <v>ZARETH IVANA DONCEL BARACALDO</v>
          </cell>
          <cell r="AH550" t="str">
            <v>1000017590</v>
          </cell>
          <cell r="AI550" t="str">
            <v>DAYRA MARCELA ALDANA DIAZ</v>
          </cell>
          <cell r="AJ550" t="str">
            <v>1004993529</v>
          </cell>
          <cell r="AK550" t="str">
            <v>LUIS GUILLERMO FLECHAS SALCEDO</v>
          </cell>
          <cell r="AL550">
            <v>61750000</v>
          </cell>
          <cell r="AM550">
            <v>8550000</v>
          </cell>
          <cell r="AN550">
            <v>0</v>
          </cell>
          <cell r="AO550">
            <v>53200000</v>
          </cell>
          <cell r="AP550">
            <v>53200000</v>
          </cell>
          <cell r="AQ550">
            <v>0</v>
          </cell>
          <cell r="AR550" t="str">
            <v>5000638479</v>
          </cell>
          <cell r="AS550" t="str">
            <v>1</v>
          </cell>
          <cell r="AT550" t="str">
            <v>506045</v>
          </cell>
          <cell r="AU550" t="str">
            <v>1</v>
          </cell>
          <cell r="AV550">
            <v>45331</v>
          </cell>
          <cell r="AW550" t="str">
            <v/>
          </cell>
        </row>
        <row r="551">
          <cell r="A551" t="str">
            <v>441-2024</v>
          </cell>
          <cell r="B551" t="str">
            <v>2024</v>
          </cell>
          <cell r="C551" t="str">
            <v>2</v>
          </cell>
          <cell r="D551">
            <v>45292</v>
          </cell>
          <cell r="E551">
            <v>45611</v>
          </cell>
          <cell r="F551" t="str">
            <v>0121-01</v>
          </cell>
          <cell r="G551">
            <v>45331</v>
          </cell>
          <cell r="H551" t="str">
            <v>145</v>
          </cell>
          <cell r="I551" t="str">
            <v>CONTRATO DE PRESTACION DE SERVICIOS PROFESIONALES</v>
          </cell>
          <cell r="J551">
            <v>441</v>
          </cell>
          <cell r="K551">
            <v>45331</v>
          </cell>
          <cell r="L551">
            <v>45504</v>
          </cell>
          <cell r="M551" t="str">
            <v>173</v>
          </cell>
          <cell r="N551" t="str">
            <v>02</v>
          </cell>
          <cell r="O551" t="str">
            <v>ORDENES DE PAGO</v>
          </cell>
          <cell r="P551" t="str">
            <v>443</v>
          </cell>
          <cell r="Q551" t="str">
            <v>488</v>
          </cell>
          <cell r="R551" t="str">
            <v>Prestar servicios profesionales a la Dirección de Eliminación de Violencias contra las Mujeres y Acceso a la Justicia, en la atención jurídica y monitoreo a los casos de las mujeres víctimas de violencia o en situación de riesgo de feminicidio que sean recibidas en el marco de la operación de la Casa Refugio modelo intermedio. PC 545.</v>
          </cell>
          <cell r="S551" t="str">
            <v>O23011603400000007734</v>
          </cell>
          <cell r="T551" t="str">
            <v>Fortalecimiento a la implementación del Sistema Distrital de Protección integral a las mujeres víctimas de violencias - SOFIA en Bogotá</v>
          </cell>
          <cell r="U551" t="str">
            <v>1-100-F001</v>
          </cell>
          <cell r="V551" t="str">
            <v>VA-RECURSOS DISTRITO</v>
          </cell>
          <cell r="W551" t="str">
            <v>O232020200882120</v>
          </cell>
          <cell r="X551" t="str">
            <v>Servicios de asesoramiento y representación jurídica relativos a otros campos del derecho</v>
          </cell>
          <cell r="Y551" t="str">
            <v>PM/0121/0106/45010467734</v>
          </cell>
          <cell r="Z551" t="str">
            <v/>
          </cell>
          <cell r="AA551" t="str">
            <v>Servicios de prevención, atención y acogida para e</v>
          </cell>
          <cell r="AB551" t="str">
            <v>10</v>
          </cell>
          <cell r="AC551" t="str">
            <v>CONTRATACIÓN DIRECTA</v>
          </cell>
          <cell r="AD551" t="str">
            <v>1000095159</v>
          </cell>
          <cell r="AE551" t="str">
            <v>CC</v>
          </cell>
          <cell r="AF551" t="str">
            <v>1033752285</v>
          </cell>
          <cell r="AG551" t="str">
            <v>SARA ESTEFANIA PRECIADO RIVERA</v>
          </cell>
          <cell r="AH551" t="str">
            <v>1000017590</v>
          </cell>
          <cell r="AI551" t="str">
            <v>DAYRA MARCELA ALDANA DIAZ</v>
          </cell>
          <cell r="AJ551" t="str">
            <v>1004993529</v>
          </cell>
          <cell r="AK551" t="str">
            <v>LUIS GUILLERMO FLECHAS SALCEDO</v>
          </cell>
          <cell r="AL551">
            <v>35245000</v>
          </cell>
          <cell r="AM551">
            <v>1611200</v>
          </cell>
          <cell r="AN551">
            <v>0</v>
          </cell>
          <cell r="AO551">
            <v>33633800</v>
          </cell>
          <cell r="AP551">
            <v>33633800</v>
          </cell>
          <cell r="AQ551">
            <v>0</v>
          </cell>
          <cell r="AR551" t="str">
            <v>5000638484</v>
          </cell>
          <cell r="AS551" t="str">
            <v>1</v>
          </cell>
          <cell r="AT551" t="str">
            <v>503123</v>
          </cell>
          <cell r="AU551" t="str">
            <v>1</v>
          </cell>
          <cell r="AV551">
            <v>45331</v>
          </cell>
          <cell r="AW551" t="str">
            <v/>
          </cell>
        </row>
        <row r="552">
          <cell r="A552" t="str">
            <v>392-2024</v>
          </cell>
          <cell r="B552" t="str">
            <v>2024</v>
          </cell>
          <cell r="C552" t="str">
            <v>4</v>
          </cell>
          <cell r="D552">
            <v>45292</v>
          </cell>
          <cell r="E552">
            <v>45611</v>
          </cell>
          <cell r="F552" t="str">
            <v>0121-01</v>
          </cell>
          <cell r="G552">
            <v>45334</v>
          </cell>
          <cell r="H552" t="str">
            <v>145</v>
          </cell>
          <cell r="I552" t="str">
            <v>CONTRATO DE PRESTACION DE SERVICIOS PROFESIONALES</v>
          </cell>
          <cell r="J552">
            <v>392</v>
          </cell>
          <cell r="K552">
            <v>45332</v>
          </cell>
          <cell r="L552">
            <v>45504</v>
          </cell>
          <cell r="M552" t="str">
            <v>172</v>
          </cell>
          <cell r="N552" t="str">
            <v>02</v>
          </cell>
          <cell r="O552" t="str">
            <v>ORDENES DE PAGO</v>
          </cell>
          <cell r="P552" t="str">
            <v>831</v>
          </cell>
          <cell r="Q552" t="str">
            <v>489</v>
          </cell>
          <cell r="R552" t="str">
            <v>Prestar los servicios profesionales para realizar orientación y/o asesoría jurídica a mujeres víctimas de violencias en el espacio o escenario institucional que le sea asignado, en el marco de la Estrategia de Justicia de Género. PC 688.</v>
          </cell>
          <cell r="S552" t="str">
            <v>O23011603400000007672</v>
          </cell>
          <cell r="T552" t="str">
            <v>Contribución acceso efectivo de las mujeres a la justicia con enfoque de género y de la ruta integral de atención para el acceso a la justicia de las mujeres en Bogotá</v>
          </cell>
          <cell r="U552" t="str">
            <v>1-100-F001</v>
          </cell>
          <cell r="V552" t="str">
            <v>VA-RECURSOS DISTRITO</v>
          </cell>
          <cell r="W552" t="str">
            <v>O232020200882120</v>
          </cell>
          <cell r="X552" t="str">
            <v>Servicios de asesoramiento y representación jurídica relativos a otros campos del derecho</v>
          </cell>
          <cell r="Y552" t="str">
            <v>PM/0121/0106/12020077672</v>
          </cell>
          <cell r="Z552" t="str">
            <v/>
          </cell>
          <cell r="AA552" t="str">
            <v>Servicios de prevención, atención y acogida para e</v>
          </cell>
          <cell r="AB552" t="str">
            <v>10</v>
          </cell>
          <cell r="AC552" t="str">
            <v>CONTRATACIÓN DIRECTA</v>
          </cell>
          <cell r="AD552" t="str">
            <v>1013380570</v>
          </cell>
          <cell r="AE552" t="str">
            <v>CC</v>
          </cell>
          <cell r="AF552" t="str">
            <v>1094248993</v>
          </cell>
          <cell r="AG552" t="str">
            <v>JESSICA ALEXANDRA BEJARANO TORO</v>
          </cell>
          <cell r="AH552" t="str">
            <v>1000017590</v>
          </cell>
          <cell r="AI552" t="str">
            <v>DAYRA MARCELA ALDANA DIAZ</v>
          </cell>
          <cell r="AJ552" t="str">
            <v>1004993529</v>
          </cell>
          <cell r="AK552" t="str">
            <v>LUIS GUILLERMO FLECHAS SALCEDO</v>
          </cell>
          <cell r="AL552">
            <v>39108000</v>
          </cell>
          <cell r="AM552">
            <v>2824467</v>
          </cell>
          <cell r="AN552">
            <v>0</v>
          </cell>
          <cell r="AO552">
            <v>36283533</v>
          </cell>
          <cell r="AP552">
            <v>36283533</v>
          </cell>
          <cell r="AQ552">
            <v>0</v>
          </cell>
          <cell r="AR552" t="str">
            <v>5000639473</v>
          </cell>
          <cell r="AS552" t="str">
            <v>1</v>
          </cell>
          <cell r="AT552" t="str">
            <v>525229</v>
          </cell>
          <cell r="AU552" t="str">
            <v>1</v>
          </cell>
          <cell r="AV552">
            <v>45334</v>
          </cell>
          <cell r="AW552" t="str">
            <v/>
          </cell>
        </row>
        <row r="553">
          <cell r="A553" t="str">
            <v>449-2024</v>
          </cell>
          <cell r="B553" t="str">
            <v>2024</v>
          </cell>
          <cell r="C553" t="str">
            <v>2</v>
          </cell>
          <cell r="D553">
            <v>45292</v>
          </cell>
          <cell r="E553">
            <v>45611</v>
          </cell>
          <cell r="F553" t="str">
            <v>0121-01</v>
          </cell>
          <cell r="G553">
            <v>45334</v>
          </cell>
          <cell r="H553" t="str">
            <v>145</v>
          </cell>
          <cell r="I553" t="str">
            <v>CONTRATO DE PRESTACION DE SERVICIOS PROFESIONALES</v>
          </cell>
          <cell r="J553">
            <v>449</v>
          </cell>
          <cell r="K553">
            <v>45303</v>
          </cell>
          <cell r="L553">
            <v>45504</v>
          </cell>
          <cell r="M553" t="str">
            <v>201</v>
          </cell>
          <cell r="N553" t="str">
            <v>02</v>
          </cell>
          <cell r="O553" t="str">
            <v>ORDENES DE PAGO</v>
          </cell>
          <cell r="P553" t="str">
            <v>779</v>
          </cell>
          <cell r="Q553" t="str">
            <v>490</v>
          </cell>
          <cell r="R553" t="str">
            <v>Prestar servicios profesionales para apoyar los procesos de gestión y articulación de la Estrategia de Emprendimiento y Empleabilidad de la Secretaría Distrital de la Mujer. PC 390</v>
          </cell>
          <cell r="S553" t="str">
            <v>O23011601020000007673</v>
          </cell>
          <cell r="T553" t="str">
            <v>Desarrollo de capacidades para aumentar la autonomía y empoderamiento de las mujeres en toda su diversidad en Bogotá</v>
          </cell>
          <cell r="U553" t="str">
            <v>1-100-F001</v>
          </cell>
          <cell r="V553" t="str">
            <v>VA-RECURSOS DISTRITO</v>
          </cell>
          <cell r="W553" t="str">
            <v>O232020200991114</v>
          </cell>
          <cell r="X553" t="str">
            <v>Servicios de planificación económica, social y estadística de la administración publica</v>
          </cell>
          <cell r="Y553" t="str">
            <v>PM/0121/0109/45020327673</v>
          </cell>
          <cell r="Z553" t="str">
            <v/>
          </cell>
          <cell r="AA553" t="str">
            <v>Servicio de educación informal</v>
          </cell>
          <cell r="AB553" t="str">
            <v>10</v>
          </cell>
          <cell r="AC553" t="str">
            <v>CONTRATACIÓN DIRECTA</v>
          </cell>
          <cell r="AD553" t="str">
            <v>1000317171</v>
          </cell>
          <cell r="AE553" t="str">
            <v>CC</v>
          </cell>
          <cell r="AF553" t="str">
            <v>52253908</v>
          </cell>
          <cell r="AG553" t="str">
            <v>SANDRA MILENA DIAZ AREVALO</v>
          </cell>
          <cell r="AH553" t="str">
            <v>1000017590</v>
          </cell>
          <cell r="AI553" t="str">
            <v>DAYRA MARCELA ALDANA DIAZ</v>
          </cell>
          <cell r="AJ553" t="str">
            <v>1004993529</v>
          </cell>
          <cell r="AK553" t="str">
            <v>LUIS GUILLERMO FLECHAS SALCEDO</v>
          </cell>
          <cell r="AL553">
            <v>35009700</v>
          </cell>
          <cell r="AM553">
            <v>2528478</v>
          </cell>
          <cell r="AN553">
            <v>0</v>
          </cell>
          <cell r="AO553">
            <v>32481222</v>
          </cell>
          <cell r="AP553">
            <v>32481222</v>
          </cell>
          <cell r="AQ553">
            <v>0</v>
          </cell>
          <cell r="AR553" t="str">
            <v>5000639490</v>
          </cell>
          <cell r="AS553" t="str">
            <v>1</v>
          </cell>
          <cell r="AT553" t="str">
            <v>520087</v>
          </cell>
          <cell r="AU553" t="str">
            <v>1</v>
          </cell>
          <cell r="AV553">
            <v>45334</v>
          </cell>
          <cell r="AW553" t="str">
            <v/>
          </cell>
        </row>
        <row r="554">
          <cell r="A554" t="str">
            <v>430-2024</v>
          </cell>
          <cell r="B554" t="str">
            <v>2024</v>
          </cell>
          <cell r="C554" t="str">
            <v>4</v>
          </cell>
          <cell r="D554">
            <v>45292</v>
          </cell>
          <cell r="E554">
            <v>45611</v>
          </cell>
          <cell r="F554" t="str">
            <v>0121-01</v>
          </cell>
          <cell r="G554">
            <v>45334</v>
          </cell>
          <cell r="H554" t="str">
            <v>145</v>
          </cell>
          <cell r="I554" t="str">
            <v>CONTRATO DE PRESTACION DE SERVICIOS PROFESIONALES</v>
          </cell>
          <cell r="J554">
            <v>430</v>
          </cell>
          <cell r="K554">
            <v>45331</v>
          </cell>
          <cell r="L554">
            <v>45504</v>
          </cell>
          <cell r="M554" t="str">
            <v>173</v>
          </cell>
          <cell r="N554" t="str">
            <v>02</v>
          </cell>
          <cell r="O554" t="str">
            <v>ORDENES DE PAGO</v>
          </cell>
          <cell r="P554" t="str">
            <v>178</v>
          </cell>
          <cell r="Q554" t="str">
            <v>491</v>
          </cell>
          <cell r="R554" t="str">
            <v>Prestar servicios profesionales para gestionar la consolidación de la Estrategia Territorial de las manzanas del cuidado a través de la articulación interinstitucional del Sistema Distrital de Cuidado. PC 2</v>
          </cell>
          <cell r="S554" t="str">
            <v>O23011601060000007718</v>
          </cell>
          <cell r="T554" t="str">
            <v>Implementación del Sistema Distrital de Cuidado en Bogotá</v>
          </cell>
          <cell r="U554" t="str">
            <v>1-100-F001</v>
          </cell>
          <cell r="V554" t="str">
            <v>VA-RECURSOS DISTRITO</v>
          </cell>
          <cell r="W554" t="str">
            <v>O232020200991122</v>
          </cell>
          <cell r="X554" t="str">
            <v>Servicios de la administración pública relacionados con la salud</v>
          </cell>
          <cell r="Y554" t="str">
            <v>PM/0121/0111/45020227718</v>
          </cell>
          <cell r="Z554" t="str">
            <v/>
          </cell>
          <cell r="AA554" t="str">
            <v>Servicio de coordinación del Sistema Distrital de</v>
          </cell>
          <cell r="AB554" t="str">
            <v>10</v>
          </cell>
          <cell r="AC554" t="str">
            <v>CONTRATACIÓN DIRECTA</v>
          </cell>
          <cell r="AD554" t="str">
            <v>1000130856</v>
          </cell>
          <cell r="AE554" t="str">
            <v>CC</v>
          </cell>
          <cell r="AF554" t="str">
            <v>1010162537</v>
          </cell>
          <cell r="AG554" t="str">
            <v>ANDREA CATHERINE GONZALEZ TARAZONA</v>
          </cell>
          <cell r="AH554" t="str">
            <v>1000017590</v>
          </cell>
          <cell r="AI554" t="str">
            <v>DAYRA MARCELA ALDANA DIAZ</v>
          </cell>
          <cell r="AJ554" t="str">
            <v>1004993529</v>
          </cell>
          <cell r="AK554" t="str">
            <v>LUIS GUILLERMO FLECHAS SALCEDO</v>
          </cell>
          <cell r="AL554">
            <v>31827000</v>
          </cell>
          <cell r="AM554">
            <v>2298617</v>
          </cell>
          <cell r="AN554">
            <v>0</v>
          </cell>
          <cell r="AO554">
            <v>29528383</v>
          </cell>
          <cell r="AP554">
            <v>29528383</v>
          </cell>
          <cell r="AQ554">
            <v>0</v>
          </cell>
          <cell r="AR554" t="str">
            <v>5000639492</v>
          </cell>
          <cell r="AS554" t="str">
            <v>1</v>
          </cell>
          <cell r="AT554" t="str">
            <v>495017</v>
          </cell>
          <cell r="AU554" t="str">
            <v>1</v>
          </cell>
          <cell r="AV554">
            <v>45334</v>
          </cell>
          <cell r="AW554" t="str">
            <v/>
          </cell>
        </row>
        <row r="555">
          <cell r="A555" t="str">
            <v>458-2024</v>
          </cell>
          <cell r="B555" t="str">
            <v>2024</v>
          </cell>
          <cell r="C555" t="str">
            <v>4</v>
          </cell>
          <cell r="D555">
            <v>45292</v>
          </cell>
          <cell r="E555">
            <v>45611</v>
          </cell>
          <cell r="F555" t="str">
            <v>0121-01</v>
          </cell>
          <cell r="G555">
            <v>45334</v>
          </cell>
          <cell r="H555" t="str">
            <v>145</v>
          </cell>
          <cell r="I555" t="str">
            <v>CONTRATO DE PRESTACION DE SERVICIOS PROFESIONALES</v>
          </cell>
          <cell r="J555">
            <v>458</v>
          </cell>
          <cell r="K555">
            <v>45334</v>
          </cell>
          <cell r="L555">
            <v>45504</v>
          </cell>
          <cell r="M555" t="str">
            <v>170</v>
          </cell>
          <cell r="N555" t="str">
            <v>02</v>
          </cell>
          <cell r="O555" t="str">
            <v>ORDENES DE PAGO</v>
          </cell>
          <cell r="P555" t="str">
            <v>312</v>
          </cell>
          <cell r="Q555" t="str">
            <v>492</v>
          </cell>
          <cell r="R555" t="str">
            <v>Brindar Asistencia Técnica a los sectores de la administración distrital para transversalizar el enfoque de género y apoyar la implementación de la Política Pública De Mujeres Y Equidad De Género. PC 164.</v>
          </cell>
          <cell r="S555" t="str">
            <v>O23011601050000007738</v>
          </cell>
          <cell r="T555" t="str">
            <v>Implementación de Políticas Públicas lideradas por la Secretaria de la Mujer y Transversalización de género para promover igualdad, desarrollo de capacidades y reconocimiento de las mujeres de Bogotá</v>
          </cell>
          <cell r="U555" t="str">
            <v>1-100-F001</v>
          </cell>
          <cell r="V555" t="str">
            <v>VA-RECURSOS DISTRITO</v>
          </cell>
          <cell r="W555" t="str">
            <v>O232020200991114</v>
          </cell>
          <cell r="X555" t="str">
            <v>Servicios de planificación económica, social y estadística de la administración publica</v>
          </cell>
          <cell r="Y555" t="str">
            <v>PM/0121/0108/45020227738</v>
          </cell>
          <cell r="Z555" t="str">
            <v/>
          </cell>
          <cell r="AA555" t="str">
            <v>Servicio de promoción de la garantía de derechos</v>
          </cell>
          <cell r="AB555" t="str">
            <v>10</v>
          </cell>
          <cell r="AC555" t="str">
            <v>CONTRATACIÓN DIRECTA</v>
          </cell>
          <cell r="AD555" t="str">
            <v>1000214590</v>
          </cell>
          <cell r="AE555" t="str">
            <v>CC</v>
          </cell>
          <cell r="AF555" t="str">
            <v>1026567919</v>
          </cell>
          <cell r="AG555" t="str">
            <v>MARIA CAMILA ROMERO MANRIQUE</v>
          </cell>
          <cell r="AH555" t="str">
            <v>1000017590</v>
          </cell>
          <cell r="AI555" t="str">
            <v>DAYRA MARCELA ALDANA DIAZ</v>
          </cell>
          <cell r="AJ555" t="str">
            <v>1004993529</v>
          </cell>
          <cell r="AK555" t="str">
            <v>LUIS GUILLERMO FLECHAS SALCEDO</v>
          </cell>
          <cell r="AL555">
            <v>41400000</v>
          </cell>
          <cell r="AM555">
            <v>2760000</v>
          </cell>
          <cell r="AN555">
            <v>0</v>
          </cell>
          <cell r="AO555">
            <v>38640000</v>
          </cell>
          <cell r="AP555">
            <v>38640000</v>
          </cell>
          <cell r="AQ555">
            <v>0</v>
          </cell>
          <cell r="AR555" t="str">
            <v>5000639501</v>
          </cell>
          <cell r="AS555" t="str">
            <v>1</v>
          </cell>
          <cell r="AT555" t="str">
            <v>498484</v>
          </cell>
          <cell r="AU555" t="str">
            <v>1</v>
          </cell>
          <cell r="AV555">
            <v>45334</v>
          </cell>
          <cell r="AW555" t="str">
            <v/>
          </cell>
        </row>
        <row r="556">
          <cell r="A556" t="str">
            <v>455-2024</v>
          </cell>
          <cell r="B556" t="str">
            <v>2024</v>
          </cell>
          <cell r="C556" t="str">
            <v>2</v>
          </cell>
          <cell r="D556">
            <v>45292</v>
          </cell>
          <cell r="E556">
            <v>45611</v>
          </cell>
          <cell r="F556" t="str">
            <v>0121-01</v>
          </cell>
          <cell r="G556">
            <v>45334</v>
          </cell>
          <cell r="H556" t="str">
            <v>145</v>
          </cell>
          <cell r="I556" t="str">
            <v>CONTRATO DE PRESTACION DE SERVICIOS PROFESIONALES</v>
          </cell>
          <cell r="J556">
            <v>455</v>
          </cell>
          <cell r="K556">
            <v>45334</v>
          </cell>
          <cell r="L556">
            <v>45504</v>
          </cell>
          <cell r="M556" t="str">
            <v>170</v>
          </cell>
          <cell r="N556" t="str">
            <v>02</v>
          </cell>
          <cell r="O556" t="str">
            <v>ORDENES DE PAGO</v>
          </cell>
          <cell r="P556" t="str">
            <v>843</v>
          </cell>
          <cell r="Q556" t="str">
            <v>493</v>
          </cell>
          <cell r="R55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762.</v>
          </cell>
          <cell r="S556" t="str">
            <v>O23011603400000007672</v>
          </cell>
          <cell r="T556" t="str">
            <v>Contribución acceso efectivo de las mujeres a la justicia con enfoque de género y de la ruta integral de atención para el acceso a la justicia de las mujeres en Bogotá</v>
          </cell>
          <cell r="U556" t="str">
            <v>1-100-F001</v>
          </cell>
          <cell r="V556" t="str">
            <v>VA-RECURSOS DISTRITO</v>
          </cell>
          <cell r="W556" t="str">
            <v>O232020200882120</v>
          </cell>
          <cell r="X556" t="str">
            <v>Servicios de asesoramiento y representación jurídica relativos a otros campos del derecho</v>
          </cell>
          <cell r="Y556" t="str">
            <v>PM/0121/0106/12020277672</v>
          </cell>
          <cell r="Z556" t="str">
            <v/>
          </cell>
          <cell r="AA556" t="str">
            <v>Servicios de prevención, atención y acogida para e</v>
          </cell>
          <cell r="AB556" t="str">
            <v>10</v>
          </cell>
          <cell r="AC556" t="str">
            <v>CONTRATACIÓN DIRECTA</v>
          </cell>
          <cell r="AD556" t="str">
            <v>1005952394</v>
          </cell>
          <cell r="AE556" t="str">
            <v>CC</v>
          </cell>
          <cell r="AF556" t="str">
            <v>52833210</v>
          </cell>
          <cell r="AG556" t="str">
            <v>DAYANA LORENA MIRANDA GUTIERREZ</v>
          </cell>
          <cell r="AH556" t="str">
            <v>1000017590</v>
          </cell>
          <cell r="AI556" t="str">
            <v>DAYRA MARCELA ALDANA DIAZ</v>
          </cell>
          <cell r="AJ556" t="str">
            <v>1004993529</v>
          </cell>
          <cell r="AK556" t="str">
            <v>LUIS GUILLERMO FLECHAS SALCEDO</v>
          </cell>
          <cell r="AL556">
            <v>39108000</v>
          </cell>
          <cell r="AM556">
            <v>3259000</v>
          </cell>
          <cell r="AN556">
            <v>0</v>
          </cell>
          <cell r="AO556">
            <v>35849000</v>
          </cell>
          <cell r="AP556">
            <v>35849000</v>
          </cell>
          <cell r="AQ556">
            <v>0</v>
          </cell>
          <cell r="AR556" t="str">
            <v>5000639504</v>
          </cell>
          <cell r="AS556" t="str">
            <v>1</v>
          </cell>
          <cell r="AT556" t="str">
            <v>525292</v>
          </cell>
          <cell r="AU556" t="str">
            <v>1</v>
          </cell>
          <cell r="AV556">
            <v>45334</v>
          </cell>
          <cell r="AW556" t="str">
            <v/>
          </cell>
        </row>
        <row r="557">
          <cell r="A557" t="str">
            <v>445-2024</v>
          </cell>
          <cell r="B557" t="str">
            <v>2024</v>
          </cell>
          <cell r="C557" t="str">
            <v>2</v>
          </cell>
          <cell r="D557">
            <v>45292</v>
          </cell>
          <cell r="E557">
            <v>45611</v>
          </cell>
          <cell r="F557" t="str">
            <v>0121-01</v>
          </cell>
          <cell r="G557">
            <v>45334</v>
          </cell>
          <cell r="H557" t="str">
            <v>145</v>
          </cell>
          <cell r="I557" t="str">
            <v>CONTRATO DE PRESTACION DE SERVICIOS PROFESIONALES</v>
          </cell>
          <cell r="J557">
            <v>445</v>
          </cell>
          <cell r="K557">
            <v>45334</v>
          </cell>
          <cell r="L557">
            <v>45504</v>
          </cell>
          <cell r="M557" t="str">
            <v>170</v>
          </cell>
          <cell r="N557" t="str">
            <v>02</v>
          </cell>
          <cell r="O557" t="str">
            <v>ORDENES DE PAGO</v>
          </cell>
          <cell r="P557" t="str">
            <v>255</v>
          </cell>
          <cell r="Q557" t="str">
            <v>494</v>
          </cell>
          <cell r="R55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439.,, ,,,, ,,,, ,,,,</v>
          </cell>
          <cell r="S557" t="str">
            <v>O23011601050000007671</v>
          </cell>
          <cell r="T557" t="str">
            <v>Implementación de acciones afirmativas dirigidas a las mujeres con enfoque diferencial y de género en Bogotá</v>
          </cell>
          <cell r="U557" t="str">
            <v>1-100-F001</v>
          </cell>
          <cell r="V557" t="str">
            <v>VA-RECURSOS DISTRITO</v>
          </cell>
          <cell r="W557" t="str">
            <v>O232020200991122</v>
          </cell>
          <cell r="X557" t="str">
            <v>Servicios de la administración pública relacionados con la salud</v>
          </cell>
          <cell r="Y557" t="str">
            <v>PM/0121/0108/45020327671</v>
          </cell>
          <cell r="Z557" t="str">
            <v/>
          </cell>
          <cell r="AA557" t="str">
            <v>Servicio de promoción de la garantía de derechos</v>
          </cell>
          <cell r="AB557" t="str">
            <v>10</v>
          </cell>
          <cell r="AC557" t="str">
            <v>CONTRATACIÓN DIRECTA</v>
          </cell>
          <cell r="AD557" t="str">
            <v>1000383747</v>
          </cell>
          <cell r="AE557" t="str">
            <v>CC</v>
          </cell>
          <cell r="AF557" t="str">
            <v>37745134</v>
          </cell>
          <cell r="AG557" t="str">
            <v>ANGELICA LIZZET BADILLO RAMIREZ</v>
          </cell>
          <cell r="AH557" t="str">
            <v>1000017590</v>
          </cell>
          <cell r="AI557" t="str">
            <v>DAYRA MARCELA ALDANA DIAZ</v>
          </cell>
          <cell r="AJ557" t="str">
            <v>1004993529</v>
          </cell>
          <cell r="AK557" t="str">
            <v>LUIS GUILLERMO FLECHAS SALCEDO</v>
          </cell>
          <cell r="AL557">
            <v>13687000</v>
          </cell>
          <cell r="AM557">
            <v>1140584</v>
          </cell>
          <cell r="AN557">
            <v>0</v>
          </cell>
          <cell r="AO557">
            <v>12546416</v>
          </cell>
          <cell r="AP557">
            <v>12546416</v>
          </cell>
          <cell r="AQ557">
            <v>0</v>
          </cell>
          <cell r="AR557" t="str">
            <v>5000639517</v>
          </cell>
          <cell r="AS557" t="str">
            <v>1</v>
          </cell>
          <cell r="AT557" t="str">
            <v>497919</v>
          </cell>
          <cell r="AU557" t="str">
            <v>1</v>
          </cell>
          <cell r="AV557">
            <v>45334</v>
          </cell>
          <cell r="AW557" t="str">
            <v/>
          </cell>
        </row>
        <row r="558">
          <cell r="A558" t="str">
            <v>445-2024</v>
          </cell>
          <cell r="B558" t="str">
            <v>2024</v>
          </cell>
          <cell r="C558" t="str">
            <v>2</v>
          </cell>
          <cell r="D558">
            <v>45292</v>
          </cell>
          <cell r="E558">
            <v>45611</v>
          </cell>
          <cell r="F558" t="str">
            <v>0121-01</v>
          </cell>
          <cell r="G558">
            <v>45334</v>
          </cell>
          <cell r="H558" t="str">
            <v>145</v>
          </cell>
          <cell r="I558" t="str">
            <v>CONTRATO DE PRESTACION DE SERVICIOS PROFESIONALES</v>
          </cell>
          <cell r="J558">
            <v>445</v>
          </cell>
          <cell r="K558">
            <v>45334</v>
          </cell>
          <cell r="L558">
            <v>45504</v>
          </cell>
          <cell r="M558" t="str">
            <v>170</v>
          </cell>
          <cell r="N558" t="str">
            <v>02</v>
          </cell>
          <cell r="O558" t="str">
            <v>ORDENES DE PAGO</v>
          </cell>
          <cell r="P558" t="str">
            <v>255</v>
          </cell>
          <cell r="Q558" t="str">
            <v>494</v>
          </cell>
          <cell r="R55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439.,, ,,,, ,,,, ,,,,</v>
          </cell>
          <cell r="S558" t="str">
            <v>O23011601050000007671</v>
          </cell>
          <cell r="T558" t="str">
            <v>Implementación de acciones afirmativas dirigidas a las mujeres con enfoque diferencial y de género en Bogotá</v>
          </cell>
          <cell r="U558" t="str">
            <v>1-100-F001</v>
          </cell>
          <cell r="V558" t="str">
            <v>VA-RECURSOS DISTRITO</v>
          </cell>
          <cell r="W558" t="str">
            <v>O232020200991122</v>
          </cell>
          <cell r="X558" t="str">
            <v>Servicios de la administración pública relacionados con la salud</v>
          </cell>
          <cell r="Y558" t="str">
            <v>PM/0121/0108/45020227671</v>
          </cell>
          <cell r="Z558" t="str">
            <v/>
          </cell>
          <cell r="AA558" t="str">
            <v>Servicio de promoción de la garantía de derechos</v>
          </cell>
          <cell r="AB558" t="str">
            <v>10</v>
          </cell>
          <cell r="AC558" t="str">
            <v>CONTRATACIÓN DIRECTA</v>
          </cell>
          <cell r="AD558" t="str">
            <v>1000383747</v>
          </cell>
          <cell r="AE558" t="str">
            <v>CC</v>
          </cell>
          <cell r="AF558" t="str">
            <v>37745134</v>
          </cell>
          <cell r="AG558" t="str">
            <v>ANGELICA LIZZET BADILLO RAMIREZ</v>
          </cell>
          <cell r="AH558" t="str">
            <v>1000017590</v>
          </cell>
          <cell r="AI558" t="str">
            <v>DAYRA MARCELA ALDANA DIAZ</v>
          </cell>
          <cell r="AJ558" t="str">
            <v>1004993529</v>
          </cell>
          <cell r="AK558" t="str">
            <v>LUIS GUILLERMO FLECHAS SALCEDO</v>
          </cell>
          <cell r="AL558">
            <v>9777000</v>
          </cell>
          <cell r="AM558">
            <v>814750</v>
          </cell>
          <cell r="AN558">
            <v>0</v>
          </cell>
          <cell r="AO558">
            <v>8962250</v>
          </cell>
          <cell r="AP558">
            <v>8962250</v>
          </cell>
          <cell r="AQ558">
            <v>0</v>
          </cell>
          <cell r="AR558" t="str">
            <v>5000639517</v>
          </cell>
          <cell r="AS558" t="str">
            <v>2</v>
          </cell>
          <cell r="AT558" t="str">
            <v>497919</v>
          </cell>
          <cell r="AU558" t="str">
            <v>2</v>
          </cell>
          <cell r="AV558">
            <v>45334</v>
          </cell>
          <cell r="AW558" t="str">
            <v/>
          </cell>
        </row>
        <row r="559">
          <cell r="A559" t="str">
            <v>445-2024</v>
          </cell>
          <cell r="B559" t="str">
            <v>2024</v>
          </cell>
          <cell r="C559" t="str">
            <v>2</v>
          </cell>
          <cell r="D559">
            <v>45292</v>
          </cell>
          <cell r="E559">
            <v>45611</v>
          </cell>
          <cell r="F559" t="str">
            <v>0121-01</v>
          </cell>
          <cell r="G559">
            <v>45334</v>
          </cell>
          <cell r="H559" t="str">
            <v>145</v>
          </cell>
          <cell r="I559" t="str">
            <v>CONTRATO DE PRESTACION DE SERVICIOS PROFESIONALES</v>
          </cell>
          <cell r="J559">
            <v>445</v>
          </cell>
          <cell r="K559">
            <v>45334</v>
          </cell>
          <cell r="L559">
            <v>45504</v>
          </cell>
          <cell r="M559" t="str">
            <v>170</v>
          </cell>
          <cell r="N559" t="str">
            <v>02</v>
          </cell>
          <cell r="O559" t="str">
            <v>ORDENES DE PAGO</v>
          </cell>
          <cell r="P559" t="str">
            <v>255</v>
          </cell>
          <cell r="Q559" t="str">
            <v>494</v>
          </cell>
          <cell r="R55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439.,, ,,,, ,,,, ,,,,</v>
          </cell>
          <cell r="S559" t="str">
            <v>O23011601050000007671</v>
          </cell>
          <cell r="T559" t="str">
            <v>Implementación de acciones afirmativas dirigidas a las mujeres con enfoque diferencial y de género en Bogotá</v>
          </cell>
          <cell r="U559" t="str">
            <v>1-100-F001</v>
          </cell>
          <cell r="V559" t="str">
            <v>VA-RECURSOS DISTRITO</v>
          </cell>
          <cell r="W559" t="str">
            <v>O232020200991122</v>
          </cell>
          <cell r="X559" t="str">
            <v>Servicios de la administración pública relacionados con la salud</v>
          </cell>
          <cell r="Y559" t="str">
            <v>PM/0121/0108/45020227671</v>
          </cell>
          <cell r="Z559" t="str">
            <v/>
          </cell>
          <cell r="AA559" t="str">
            <v>Servicio de promoción de la garantía de derechos</v>
          </cell>
          <cell r="AB559" t="str">
            <v>10</v>
          </cell>
          <cell r="AC559" t="str">
            <v>CONTRATACIÓN DIRECTA</v>
          </cell>
          <cell r="AD559" t="str">
            <v>1000383747</v>
          </cell>
          <cell r="AE559" t="str">
            <v>CC</v>
          </cell>
          <cell r="AF559" t="str">
            <v>37745134</v>
          </cell>
          <cell r="AG559" t="str">
            <v>ANGELICA LIZZET BADILLO RAMIREZ</v>
          </cell>
          <cell r="AH559" t="str">
            <v>1000017590</v>
          </cell>
          <cell r="AI559" t="str">
            <v>DAYRA MARCELA ALDANA DIAZ</v>
          </cell>
          <cell r="AJ559" t="str">
            <v>1004993529</v>
          </cell>
          <cell r="AK559" t="str">
            <v>LUIS GUILLERMO FLECHAS SALCEDO</v>
          </cell>
          <cell r="AL559">
            <v>5866000</v>
          </cell>
          <cell r="AM559">
            <v>488834</v>
          </cell>
          <cell r="AN559">
            <v>0</v>
          </cell>
          <cell r="AO559">
            <v>5377166</v>
          </cell>
          <cell r="AP559">
            <v>5377166</v>
          </cell>
          <cell r="AQ559">
            <v>0</v>
          </cell>
          <cell r="AR559" t="str">
            <v>5000639517</v>
          </cell>
          <cell r="AS559" t="str">
            <v>3</v>
          </cell>
          <cell r="AT559" t="str">
            <v>497919</v>
          </cell>
          <cell r="AU559" t="str">
            <v>3</v>
          </cell>
          <cell r="AV559">
            <v>45334</v>
          </cell>
          <cell r="AW559" t="str">
            <v/>
          </cell>
        </row>
        <row r="560">
          <cell r="A560" t="str">
            <v>445-2024</v>
          </cell>
          <cell r="B560" t="str">
            <v>2024</v>
          </cell>
          <cell r="C560" t="str">
            <v>4</v>
          </cell>
          <cell r="D560">
            <v>45292</v>
          </cell>
          <cell r="E560">
            <v>45611</v>
          </cell>
          <cell r="F560" t="str">
            <v>0121-01</v>
          </cell>
          <cell r="G560">
            <v>45334</v>
          </cell>
          <cell r="H560" t="str">
            <v>145</v>
          </cell>
          <cell r="I560" t="str">
            <v>CONTRATO DE PRESTACION DE SERVICIOS PROFESIONALES</v>
          </cell>
          <cell r="J560">
            <v>445</v>
          </cell>
          <cell r="K560">
            <v>45334</v>
          </cell>
          <cell r="L560">
            <v>45504</v>
          </cell>
          <cell r="M560" t="str">
            <v>170</v>
          </cell>
          <cell r="N560" t="str">
            <v>02</v>
          </cell>
          <cell r="O560" t="str">
            <v>ORDENES DE PAGO</v>
          </cell>
          <cell r="P560" t="str">
            <v>255</v>
          </cell>
          <cell r="Q560" t="str">
            <v>494</v>
          </cell>
          <cell r="R56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439.,, ,,,, ,,,, ,,,,</v>
          </cell>
          <cell r="S560" t="str">
            <v>O23011601050000007671</v>
          </cell>
          <cell r="T560" t="str">
            <v>Implementación de acciones afirmativas dirigidas a las mujeres con enfoque diferencial y de género en Bogotá</v>
          </cell>
          <cell r="U560" t="str">
            <v>1-100-F001</v>
          </cell>
          <cell r="V560" t="str">
            <v>VA-RECURSOS DISTRITO</v>
          </cell>
          <cell r="W560" t="str">
            <v>O232020200991122</v>
          </cell>
          <cell r="X560" t="str">
            <v>Servicios de la administración pública relacionados con la salud</v>
          </cell>
          <cell r="Y560" t="str">
            <v>PM/0121/0108/45020307671</v>
          </cell>
          <cell r="Z560" t="str">
            <v/>
          </cell>
          <cell r="AA560" t="str">
            <v>Servicio de promoción de la garantía de derechos</v>
          </cell>
          <cell r="AB560" t="str">
            <v>10</v>
          </cell>
          <cell r="AC560" t="str">
            <v>CONTRATACIÓN DIRECTA</v>
          </cell>
          <cell r="AD560" t="str">
            <v>1000383747</v>
          </cell>
          <cell r="AE560" t="str">
            <v>CC</v>
          </cell>
          <cell r="AF560" t="str">
            <v>37745134</v>
          </cell>
          <cell r="AG560" t="str">
            <v>ANGELICA LIZZET BADILLO RAMIREZ</v>
          </cell>
          <cell r="AH560" t="str">
            <v>1000017590</v>
          </cell>
          <cell r="AI560" t="str">
            <v>DAYRA MARCELA ALDANA DIAZ</v>
          </cell>
          <cell r="AJ560" t="str">
            <v>1004993529</v>
          </cell>
          <cell r="AK560" t="str">
            <v>LUIS GUILLERMO FLECHAS SALCEDO</v>
          </cell>
          <cell r="AL560">
            <v>9777000</v>
          </cell>
          <cell r="AM560">
            <v>814750</v>
          </cell>
          <cell r="AN560">
            <v>0</v>
          </cell>
          <cell r="AO560">
            <v>8962250</v>
          </cell>
          <cell r="AP560">
            <v>8962250</v>
          </cell>
          <cell r="AQ560">
            <v>0</v>
          </cell>
          <cell r="AR560" t="str">
            <v>5000639517</v>
          </cell>
          <cell r="AS560" t="str">
            <v>4</v>
          </cell>
          <cell r="AT560" t="str">
            <v>497919</v>
          </cell>
          <cell r="AU560" t="str">
            <v>4</v>
          </cell>
          <cell r="AV560">
            <v>45334</v>
          </cell>
          <cell r="AW560" t="str">
            <v/>
          </cell>
        </row>
        <row r="561">
          <cell r="A561" t="str">
            <v>456-2024</v>
          </cell>
          <cell r="B561" t="str">
            <v>2024</v>
          </cell>
          <cell r="C561" t="str">
            <v>4</v>
          </cell>
          <cell r="D561">
            <v>45292</v>
          </cell>
          <cell r="E561">
            <v>45611</v>
          </cell>
          <cell r="F561" t="str">
            <v>0121-01</v>
          </cell>
          <cell r="G561">
            <v>45334</v>
          </cell>
          <cell r="H561" t="str">
            <v>145</v>
          </cell>
          <cell r="I561" t="str">
            <v>CONTRATO DE PRESTACION DE SERVICIOS PROFESIONALES</v>
          </cell>
          <cell r="J561">
            <v>456</v>
          </cell>
          <cell r="K561">
            <v>45334</v>
          </cell>
          <cell r="L561">
            <v>45504</v>
          </cell>
          <cell r="M561" t="str">
            <v>170</v>
          </cell>
          <cell r="N561" t="str">
            <v>02</v>
          </cell>
          <cell r="O561" t="str">
            <v>ORDENES DE PAGO</v>
          </cell>
          <cell r="P561" t="str">
            <v>847</v>
          </cell>
          <cell r="Q561" t="str">
            <v>495</v>
          </cell>
          <cell r="R561"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766.</v>
          </cell>
          <cell r="S561" t="str">
            <v>O23011603400000007672</v>
          </cell>
          <cell r="T561" t="str">
            <v>Contribución acceso efectivo de las mujeres a la justicia con enfoque de género y de la ruta integral de atención para el acceso a la justicia de las mujeres en Bogotá</v>
          </cell>
          <cell r="U561" t="str">
            <v>1-100-F001</v>
          </cell>
          <cell r="V561" t="str">
            <v>VA-RECURSOS DISTRITO</v>
          </cell>
          <cell r="W561" t="str">
            <v>O232020200882120</v>
          </cell>
          <cell r="X561" t="str">
            <v>Servicios de asesoramiento y representación jurídica relativos a otros campos del derecho</v>
          </cell>
          <cell r="Y561" t="str">
            <v>PM/0121/0106/12020277672</v>
          </cell>
          <cell r="Z561" t="str">
            <v/>
          </cell>
          <cell r="AA561" t="str">
            <v>Servicios de prevención, atención y acogida para e</v>
          </cell>
          <cell r="AB561" t="str">
            <v>10</v>
          </cell>
          <cell r="AC561" t="str">
            <v>CONTRATACIÓN DIRECTA</v>
          </cell>
          <cell r="AD561" t="str">
            <v>1000301496</v>
          </cell>
          <cell r="AE561" t="str">
            <v>CC</v>
          </cell>
          <cell r="AF561" t="str">
            <v>52216249</v>
          </cell>
          <cell r="AG561" t="str">
            <v>MARIA JULIANA HEREDIA MURCIA</v>
          </cell>
          <cell r="AH561" t="str">
            <v>1000017590</v>
          </cell>
          <cell r="AI561" t="str">
            <v>DAYRA MARCELA ALDANA DIAZ</v>
          </cell>
          <cell r="AJ561" t="str">
            <v>1004993529</v>
          </cell>
          <cell r="AK561" t="str">
            <v>LUIS GUILLERMO FLECHAS SALCEDO</v>
          </cell>
          <cell r="AL561">
            <v>39108000</v>
          </cell>
          <cell r="AM561">
            <v>2824467</v>
          </cell>
          <cell r="AN561">
            <v>0</v>
          </cell>
          <cell r="AO561">
            <v>36283533</v>
          </cell>
          <cell r="AP561">
            <v>36283533</v>
          </cell>
          <cell r="AQ561">
            <v>0</v>
          </cell>
          <cell r="AR561" t="str">
            <v>5000639522</v>
          </cell>
          <cell r="AS561" t="str">
            <v>1</v>
          </cell>
          <cell r="AT561" t="str">
            <v>525306</v>
          </cell>
          <cell r="AU561" t="str">
            <v>1</v>
          </cell>
          <cell r="AV561">
            <v>45334</v>
          </cell>
          <cell r="AW561" t="str">
            <v/>
          </cell>
        </row>
        <row r="562">
          <cell r="A562" t="str">
            <v>457-2024</v>
          </cell>
          <cell r="B562" t="str">
            <v>2024</v>
          </cell>
          <cell r="C562" t="str">
            <v>4</v>
          </cell>
          <cell r="D562">
            <v>45292</v>
          </cell>
          <cell r="E562">
            <v>45611</v>
          </cell>
          <cell r="F562" t="str">
            <v>0121-01</v>
          </cell>
          <cell r="G562">
            <v>45334</v>
          </cell>
          <cell r="H562" t="str">
            <v>145</v>
          </cell>
          <cell r="I562" t="str">
            <v>CONTRATO DE PRESTACION DE SERVICIOS PROFESIONALES</v>
          </cell>
          <cell r="J562">
            <v>457</v>
          </cell>
          <cell r="K562">
            <v>45334</v>
          </cell>
          <cell r="L562">
            <v>45504</v>
          </cell>
          <cell r="M562" t="str">
            <v>170</v>
          </cell>
          <cell r="N562" t="str">
            <v>02</v>
          </cell>
          <cell r="O562" t="str">
            <v>ORDENES DE PAGO</v>
          </cell>
          <cell r="P562" t="str">
            <v>846</v>
          </cell>
          <cell r="Q562" t="str">
            <v>496</v>
          </cell>
          <cell r="R56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765.</v>
          </cell>
          <cell r="S562" t="str">
            <v>O23011603400000007672</v>
          </cell>
          <cell r="T562" t="str">
            <v>Contribución acceso efectivo de las mujeres a la justicia con enfoque de género y de la ruta integral de atención para el acceso a la justicia de las mujeres en Bogotá</v>
          </cell>
          <cell r="U562" t="str">
            <v>1-100-F001</v>
          </cell>
          <cell r="V562" t="str">
            <v>VA-RECURSOS DISTRITO</v>
          </cell>
          <cell r="W562" t="str">
            <v>O232020200882120</v>
          </cell>
          <cell r="X562" t="str">
            <v>Servicios de asesoramiento y representación jurídica relativos a otros campos del derecho</v>
          </cell>
          <cell r="Y562" t="str">
            <v>PM/0121/0106/12020277672</v>
          </cell>
          <cell r="Z562" t="str">
            <v/>
          </cell>
          <cell r="AA562" t="str">
            <v>Servicios de prevención, atención y acogida para e</v>
          </cell>
          <cell r="AB562" t="str">
            <v>10</v>
          </cell>
          <cell r="AC562" t="str">
            <v>CONTRATACIÓN DIRECTA</v>
          </cell>
          <cell r="AD562" t="str">
            <v>1005635550</v>
          </cell>
          <cell r="AE562" t="str">
            <v>CC</v>
          </cell>
          <cell r="AF562" t="str">
            <v>1110467098</v>
          </cell>
          <cell r="AG562" t="str">
            <v>LINA PAOLA JIMENEZ ROMERO</v>
          </cell>
          <cell r="AH562" t="str">
            <v>1000017590</v>
          </cell>
          <cell r="AI562" t="str">
            <v>DAYRA MARCELA ALDANA DIAZ</v>
          </cell>
          <cell r="AJ562" t="str">
            <v>1004993529</v>
          </cell>
          <cell r="AK562" t="str">
            <v>LUIS GUILLERMO FLECHAS SALCEDO</v>
          </cell>
          <cell r="AL562">
            <v>39108000</v>
          </cell>
          <cell r="AM562">
            <v>2607200</v>
          </cell>
          <cell r="AN562">
            <v>0</v>
          </cell>
          <cell r="AO562">
            <v>36500800</v>
          </cell>
          <cell r="AP562">
            <v>36500800</v>
          </cell>
          <cell r="AQ562">
            <v>0</v>
          </cell>
          <cell r="AR562" t="str">
            <v>5000639526</v>
          </cell>
          <cell r="AS562" t="str">
            <v>1</v>
          </cell>
          <cell r="AT562" t="str">
            <v>525304</v>
          </cell>
          <cell r="AU562" t="str">
            <v>1</v>
          </cell>
          <cell r="AV562">
            <v>45334</v>
          </cell>
          <cell r="AW562" t="str">
            <v/>
          </cell>
        </row>
        <row r="563">
          <cell r="A563" t="str">
            <v>447-2024</v>
          </cell>
          <cell r="B563" t="str">
            <v>2024</v>
          </cell>
          <cell r="C563" t="str">
            <v>2</v>
          </cell>
          <cell r="D563">
            <v>45292</v>
          </cell>
          <cell r="E563">
            <v>45611</v>
          </cell>
          <cell r="F563" t="str">
            <v>0121-01</v>
          </cell>
          <cell r="G563">
            <v>45334</v>
          </cell>
          <cell r="H563" t="str">
            <v>148</v>
          </cell>
          <cell r="I563" t="str">
            <v>CONTRATO DE PRESTACION DE SERVICIOS DE APOYO A LA GESTION</v>
          </cell>
          <cell r="J563">
            <v>447</v>
          </cell>
          <cell r="K563">
            <v>45334</v>
          </cell>
          <cell r="L563">
            <v>45504</v>
          </cell>
          <cell r="M563" t="str">
            <v>170</v>
          </cell>
          <cell r="N563" t="str">
            <v>02</v>
          </cell>
          <cell r="O563" t="str">
            <v>ORDENES DE PAGO</v>
          </cell>
          <cell r="P563" t="str">
            <v>275</v>
          </cell>
          <cell r="Q563" t="str">
            <v>497</v>
          </cell>
          <cell r="R563" t="str">
            <v>Apoyar la ejecución de estrategias y acciones afirmativas dirigidas al desarrollo de capacidades de las mujeres en toda su diversidad. PC 454. ,, ,,,, ,,,, ,,,,</v>
          </cell>
          <cell r="S563" t="str">
            <v>O23011601050000007671</v>
          </cell>
          <cell r="T563" t="str">
            <v>Implementación de acciones afirmativas dirigidas a las mujeres con enfoque diferencial y de género en Bogotá</v>
          </cell>
          <cell r="U563" t="str">
            <v>1-100-F001</v>
          </cell>
          <cell r="V563" t="str">
            <v>VA-RECURSOS DISTRITO</v>
          </cell>
          <cell r="W563" t="str">
            <v>O232020200991122</v>
          </cell>
          <cell r="X563" t="str">
            <v>Servicios de la administración pública relacionados con la salud</v>
          </cell>
          <cell r="Y563" t="str">
            <v>PM/0121/0108/45020327671</v>
          </cell>
          <cell r="Z563" t="str">
            <v/>
          </cell>
          <cell r="AA563" t="str">
            <v>Servicio de promoción de la garantía de derechos</v>
          </cell>
          <cell r="AB563" t="str">
            <v>10</v>
          </cell>
          <cell r="AC563" t="str">
            <v>CONTRATACIÓN DIRECTA</v>
          </cell>
          <cell r="AD563" t="str">
            <v>1000310858</v>
          </cell>
          <cell r="AE563" t="str">
            <v>CC</v>
          </cell>
          <cell r="AF563" t="str">
            <v>52287875</v>
          </cell>
          <cell r="AG563" t="str">
            <v>ZONIA ROCIO CIFUENTES HUERTAS</v>
          </cell>
          <cell r="AH563" t="str">
            <v>1000017590</v>
          </cell>
          <cell r="AI563" t="str">
            <v>DAYRA MARCELA ALDANA DIAZ</v>
          </cell>
          <cell r="AJ563" t="str">
            <v>1004993529</v>
          </cell>
          <cell r="AK563" t="str">
            <v>LUIS GUILLERMO FLECHAS SALCEDO</v>
          </cell>
          <cell r="AL563">
            <v>2356000</v>
          </cell>
          <cell r="AM563">
            <v>196333</v>
          </cell>
          <cell r="AN563">
            <v>0</v>
          </cell>
          <cell r="AO563">
            <v>2159667</v>
          </cell>
          <cell r="AP563">
            <v>2159667</v>
          </cell>
          <cell r="AQ563">
            <v>0</v>
          </cell>
          <cell r="AR563" t="str">
            <v>5000639579</v>
          </cell>
          <cell r="AS563" t="str">
            <v>1</v>
          </cell>
          <cell r="AT563" t="str">
            <v>498135</v>
          </cell>
          <cell r="AU563" t="str">
            <v>1</v>
          </cell>
          <cell r="AV563">
            <v>45334</v>
          </cell>
          <cell r="AW563" t="str">
            <v/>
          </cell>
        </row>
        <row r="564">
          <cell r="A564" t="str">
            <v>447-2024</v>
          </cell>
          <cell r="B564" t="str">
            <v>2024</v>
          </cell>
          <cell r="C564" t="str">
            <v>4</v>
          </cell>
          <cell r="D564">
            <v>45292</v>
          </cell>
          <cell r="E564">
            <v>45611</v>
          </cell>
          <cell r="F564" t="str">
            <v>0121-01</v>
          </cell>
          <cell r="G564">
            <v>45334</v>
          </cell>
          <cell r="H564" t="str">
            <v>148</v>
          </cell>
          <cell r="I564" t="str">
            <v>CONTRATO DE PRESTACION DE SERVICIOS DE APOYO A LA GESTION</v>
          </cell>
          <cell r="J564">
            <v>447</v>
          </cell>
          <cell r="K564">
            <v>45334</v>
          </cell>
          <cell r="L564">
            <v>45504</v>
          </cell>
          <cell r="M564" t="str">
            <v>170</v>
          </cell>
          <cell r="N564" t="str">
            <v>02</v>
          </cell>
          <cell r="O564" t="str">
            <v>ORDENES DE PAGO</v>
          </cell>
          <cell r="P564" t="str">
            <v>275</v>
          </cell>
          <cell r="Q564" t="str">
            <v>497</v>
          </cell>
          <cell r="R564" t="str">
            <v>Apoyar la ejecución de estrategias y acciones afirmativas dirigidas al desarrollo de capacidades de las mujeres en toda su diversidad. PC 454. ,, ,,,, ,,,, ,,,,</v>
          </cell>
          <cell r="S564" t="str">
            <v>O23011601050000007671</v>
          </cell>
          <cell r="T564" t="str">
            <v>Implementación de acciones afirmativas dirigidas a las mujeres con enfoque diferencial y de género en Bogotá</v>
          </cell>
          <cell r="U564" t="str">
            <v>1-100-F001</v>
          </cell>
          <cell r="V564" t="str">
            <v>VA-RECURSOS DISTRITO</v>
          </cell>
          <cell r="W564" t="str">
            <v>O232020200991122</v>
          </cell>
          <cell r="X564" t="str">
            <v>Servicios de la administración pública relacionados con la salud</v>
          </cell>
          <cell r="Y564" t="str">
            <v>PM/0121/0108/45020227671</v>
          </cell>
          <cell r="Z564" t="str">
            <v/>
          </cell>
          <cell r="AA564" t="str">
            <v>Servicio de promoción de la garantía de derechos</v>
          </cell>
          <cell r="AB564" t="str">
            <v>10</v>
          </cell>
          <cell r="AC564" t="str">
            <v>CONTRATACIÓN DIRECTA</v>
          </cell>
          <cell r="AD564" t="str">
            <v>1000310858</v>
          </cell>
          <cell r="AE564" t="str">
            <v>CC</v>
          </cell>
          <cell r="AF564" t="str">
            <v>52287875</v>
          </cell>
          <cell r="AG564" t="str">
            <v>ZONIA ROCIO CIFUENTES HUERTAS</v>
          </cell>
          <cell r="AH564" t="str">
            <v>1000017590</v>
          </cell>
          <cell r="AI564" t="str">
            <v>DAYRA MARCELA ALDANA DIAZ</v>
          </cell>
          <cell r="AJ564" t="str">
            <v>1004993529</v>
          </cell>
          <cell r="AK564" t="str">
            <v>LUIS GUILLERMO FLECHAS SALCEDO</v>
          </cell>
          <cell r="AL564">
            <v>5498000</v>
          </cell>
          <cell r="AM564">
            <v>458167</v>
          </cell>
          <cell r="AN564">
            <v>0</v>
          </cell>
          <cell r="AO564">
            <v>5039833</v>
          </cell>
          <cell r="AP564">
            <v>5039833</v>
          </cell>
          <cell r="AQ564">
            <v>0</v>
          </cell>
          <cell r="AR564" t="str">
            <v>5000639579</v>
          </cell>
          <cell r="AS564" t="str">
            <v>2</v>
          </cell>
          <cell r="AT564" t="str">
            <v>498135</v>
          </cell>
          <cell r="AU564" t="str">
            <v>2</v>
          </cell>
          <cell r="AV564">
            <v>45334</v>
          </cell>
          <cell r="AW564" t="str">
            <v/>
          </cell>
        </row>
        <row r="565">
          <cell r="A565" t="str">
            <v>447-2024</v>
          </cell>
          <cell r="B565" t="str">
            <v>2024</v>
          </cell>
          <cell r="C565" t="str">
            <v>4</v>
          </cell>
          <cell r="D565">
            <v>45292</v>
          </cell>
          <cell r="E565">
            <v>45611</v>
          </cell>
          <cell r="F565" t="str">
            <v>0121-01</v>
          </cell>
          <cell r="G565">
            <v>45334</v>
          </cell>
          <cell r="H565" t="str">
            <v>148</v>
          </cell>
          <cell r="I565" t="str">
            <v>CONTRATO DE PRESTACION DE SERVICIOS DE APOYO A LA GESTION</v>
          </cell>
          <cell r="J565">
            <v>447</v>
          </cell>
          <cell r="K565">
            <v>45334</v>
          </cell>
          <cell r="L565">
            <v>45504</v>
          </cell>
          <cell r="M565" t="str">
            <v>170</v>
          </cell>
          <cell r="N565" t="str">
            <v>02</v>
          </cell>
          <cell r="O565" t="str">
            <v>ORDENES DE PAGO</v>
          </cell>
          <cell r="P565" t="str">
            <v>275</v>
          </cell>
          <cell r="Q565" t="str">
            <v>497</v>
          </cell>
          <cell r="R565" t="str">
            <v>Apoyar la ejecución de estrategias y acciones afirmativas dirigidas al desarrollo de capacidades de las mujeres en toda su diversidad. PC 454. ,, ,,,, ,,,, ,,,,</v>
          </cell>
          <cell r="S565" t="str">
            <v>O23011601050000007671</v>
          </cell>
          <cell r="T565" t="str">
            <v>Implementación de acciones afirmativas dirigidas a las mujeres con enfoque diferencial y de género en Bogotá</v>
          </cell>
          <cell r="U565" t="str">
            <v>1-100-F001</v>
          </cell>
          <cell r="V565" t="str">
            <v>VA-RECURSOS DISTRITO</v>
          </cell>
          <cell r="W565" t="str">
            <v>O232020200991122</v>
          </cell>
          <cell r="X565" t="str">
            <v>Servicios de la administración pública relacionados con la salud</v>
          </cell>
          <cell r="Y565" t="str">
            <v>PM/0121/0108/45020227671</v>
          </cell>
          <cell r="Z565" t="str">
            <v/>
          </cell>
          <cell r="AA565" t="str">
            <v>Servicio de promoción de la garantía de derechos</v>
          </cell>
          <cell r="AB565" t="str">
            <v>10</v>
          </cell>
          <cell r="AC565" t="str">
            <v>CONTRATACIÓN DIRECTA</v>
          </cell>
          <cell r="AD565" t="str">
            <v>1000310858</v>
          </cell>
          <cell r="AE565" t="str">
            <v>CC</v>
          </cell>
          <cell r="AF565" t="str">
            <v>52287875</v>
          </cell>
          <cell r="AG565" t="str">
            <v>ZONIA ROCIO CIFUENTES HUERTAS</v>
          </cell>
          <cell r="AH565" t="str">
            <v>1000017590</v>
          </cell>
          <cell r="AI565" t="str">
            <v>DAYRA MARCELA ALDANA DIAZ</v>
          </cell>
          <cell r="AJ565" t="str">
            <v>1004993529</v>
          </cell>
          <cell r="AK565" t="str">
            <v>LUIS GUILLERMO FLECHAS SALCEDO</v>
          </cell>
          <cell r="AL565">
            <v>3927000</v>
          </cell>
          <cell r="AM565">
            <v>327250</v>
          </cell>
          <cell r="AN565">
            <v>0</v>
          </cell>
          <cell r="AO565">
            <v>3599750</v>
          </cell>
          <cell r="AP565">
            <v>3599750</v>
          </cell>
          <cell r="AQ565">
            <v>0</v>
          </cell>
          <cell r="AR565" t="str">
            <v>5000639579</v>
          </cell>
          <cell r="AS565" t="str">
            <v>3</v>
          </cell>
          <cell r="AT565" t="str">
            <v>498135</v>
          </cell>
          <cell r="AU565" t="str">
            <v>3</v>
          </cell>
          <cell r="AV565">
            <v>45334</v>
          </cell>
          <cell r="AW565" t="str">
            <v/>
          </cell>
        </row>
        <row r="566">
          <cell r="A566" t="str">
            <v>447-2024</v>
          </cell>
          <cell r="B566" t="str">
            <v>2024</v>
          </cell>
          <cell r="C566" t="str">
            <v>2</v>
          </cell>
          <cell r="D566">
            <v>45292</v>
          </cell>
          <cell r="E566">
            <v>45611</v>
          </cell>
          <cell r="F566" t="str">
            <v>0121-01</v>
          </cell>
          <cell r="G566">
            <v>45334</v>
          </cell>
          <cell r="H566" t="str">
            <v>148</v>
          </cell>
          <cell r="I566" t="str">
            <v>CONTRATO DE PRESTACION DE SERVICIOS DE APOYO A LA GESTION</v>
          </cell>
          <cell r="J566">
            <v>447</v>
          </cell>
          <cell r="K566">
            <v>45334</v>
          </cell>
          <cell r="L566">
            <v>45504</v>
          </cell>
          <cell r="M566" t="str">
            <v>170</v>
          </cell>
          <cell r="N566" t="str">
            <v>02</v>
          </cell>
          <cell r="O566" t="str">
            <v>ORDENES DE PAGO</v>
          </cell>
          <cell r="P566" t="str">
            <v>275</v>
          </cell>
          <cell r="Q566" t="str">
            <v>497</v>
          </cell>
          <cell r="R566" t="str">
            <v>Apoyar la ejecución de estrategias y acciones afirmativas dirigidas al desarrollo de capacidades de las mujeres en toda su diversidad. PC 454. ,, ,,,, ,,,, ,,,,</v>
          </cell>
          <cell r="S566" t="str">
            <v>O23011601050000007671</v>
          </cell>
          <cell r="T566" t="str">
            <v>Implementación de acciones afirmativas dirigidas a las mujeres con enfoque diferencial y de género en Bogotá</v>
          </cell>
          <cell r="U566" t="str">
            <v>1-100-F001</v>
          </cell>
          <cell r="V566" t="str">
            <v>VA-RECURSOS DISTRITO</v>
          </cell>
          <cell r="W566" t="str">
            <v>O232020200991122</v>
          </cell>
          <cell r="X566" t="str">
            <v>Servicios de la administración pública relacionados con la salud</v>
          </cell>
          <cell r="Y566" t="str">
            <v>PM/0121/0108/45020307671</v>
          </cell>
          <cell r="Z566" t="str">
            <v/>
          </cell>
          <cell r="AA566" t="str">
            <v>Servicio de promoción de la garantía de derechos</v>
          </cell>
          <cell r="AB566" t="str">
            <v>10</v>
          </cell>
          <cell r="AC566" t="str">
            <v>CONTRATACIÓN DIRECTA</v>
          </cell>
          <cell r="AD566" t="str">
            <v>1000310858</v>
          </cell>
          <cell r="AE566" t="str">
            <v>CC</v>
          </cell>
          <cell r="AF566" t="str">
            <v>52287875</v>
          </cell>
          <cell r="AG566" t="str">
            <v>ZONIA ROCIO CIFUENTES HUERTAS</v>
          </cell>
          <cell r="AH566" t="str">
            <v>1000017590</v>
          </cell>
          <cell r="AI566" t="str">
            <v>DAYRA MARCELA ALDANA DIAZ</v>
          </cell>
          <cell r="AJ566" t="str">
            <v>1004993529</v>
          </cell>
          <cell r="AK566" t="str">
            <v>LUIS GUILLERMO FLECHAS SALCEDO</v>
          </cell>
          <cell r="AL566">
            <v>3927000</v>
          </cell>
          <cell r="AM566">
            <v>327250</v>
          </cell>
          <cell r="AN566">
            <v>0</v>
          </cell>
          <cell r="AO566">
            <v>3599750</v>
          </cell>
          <cell r="AP566">
            <v>3599750</v>
          </cell>
          <cell r="AQ566">
            <v>0</v>
          </cell>
          <cell r="AR566" t="str">
            <v>5000639579</v>
          </cell>
          <cell r="AS566" t="str">
            <v>4</v>
          </cell>
          <cell r="AT566" t="str">
            <v>498135</v>
          </cell>
          <cell r="AU566" t="str">
            <v>4</v>
          </cell>
          <cell r="AV566">
            <v>45334</v>
          </cell>
          <cell r="AW566" t="str">
            <v/>
          </cell>
        </row>
        <row r="567">
          <cell r="A567" t="str">
            <v>460-2024</v>
          </cell>
          <cell r="B567" t="str">
            <v>2024</v>
          </cell>
          <cell r="C567" t="str">
            <v>4</v>
          </cell>
          <cell r="D567">
            <v>45292</v>
          </cell>
          <cell r="E567">
            <v>45611</v>
          </cell>
          <cell r="F567" t="str">
            <v>0121-01</v>
          </cell>
          <cell r="G567">
            <v>45334</v>
          </cell>
          <cell r="H567" t="str">
            <v>145</v>
          </cell>
          <cell r="I567" t="str">
            <v>CONTRATO DE PRESTACION DE SERVICIOS PROFESIONALES</v>
          </cell>
          <cell r="J567">
            <v>460</v>
          </cell>
          <cell r="K567">
            <v>45334</v>
          </cell>
          <cell r="L567">
            <v>45504</v>
          </cell>
          <cell r="M567" t="str">
            <v>170</v>
          </cell>
          <cell r="N567" t="str">
            <v>02</v>
          </cell>
          <cell r="O567" t="str">
            <v>ORDENES DE PAGO</v>
          </cell>
          <cell r="P567" t="str">
            <v>798</v>
          </cell>
          <cell r="Q567" t="str">
            <v>498</v>
          </cell>
          <cell r="R567"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436</v>
          </cell>
          <cell r="S567" t="str">
            <v>O23011601050000007671</v>
          </cell>
          <cell r="T567" t="str">
            <v>Implementación de acciones afirmativas dirigidas a las mujeres con enfoque diferencial y de género en Bogotá</v>
          </cell>
          <cell r="U567" t="str">
            <v>1-100-F001</v>
          </cell>
          <cell r="V567" t="str">
            <v>VA-RECURSOS DISTRITO</v>
          </cell>
          <cell r="W567" t="str">
            <v>O232020200991114</v>
          </cell>
          <cell r="X567" t="str">
            <v>Servicios de planificación económica, social y estadística de la administración publica</v>
          </cell>
          <cell r="Y567" t="str">
            <v>PM/0121/0108/45020327671</v>
          </cell>
          <cell r="Z567" t="str">
            <v/>
          </cell>
          <cell r="AA567" t="str">
            <v>Servicio de promoción de la garantía de derechos</v>
          </cell>
          <cell r="AB567" t="str">
            <v>10</v>
          </cell>
          <cell r="AC567" t="str">
            <v>CONTRATACIÓN DIRECTA</v>
          </cell>
          <cell r="AD567" t="str">
            <v>1000143764</v>
          </cell>
          <cell r="AE567" t="str">
            <v>CC</v>
          </cell>
          <cell r="AF567" t="str">
            <v>52737116</v>
          </cell>
          <cell r="AG567" t="str">
            <v>ANGELA ADRIANA AVILA OSPINA</v>
          </cell>
          <cell r="AH567" t="str">
            <v>1000017590</v>
          </cell>
          <cell r="AI567" t="str">
            <v>DAYRA MARCELA ALDANA DIAZ</v>
          </cell>
          <cell r="AJ567" t="str">
            <v>1004993529</v>
          </cell>
          <cell r="AK567" t="str">
            <v>LUIS GUILLERMO FLECHAS SALCEDO</v>
          </cell>
          <cell r="AL567">
            <v>19961400</v>
          </cell>
          <cell r="AM567">
            <v>1441657</v>
          </cell>
          <cell r="AN567">
            <v>0</v>
          </cell>
          <cell r="AO567">
            <v>18519743</v>
          </cell>
          <cell r="AP567">
            <v>15192843</v>
          </cell>
          <cell r="AQ567">
            <v>3326900</v>
          </cell>
          <cell r="AR567" t="str">
            <v>5000639618</v>
          </cell>
          <cell r="AS567" t="str">
            <v>1</v>
          </cell>
          <cell r="AT567" t="str">
            <v>521809</v>
          </cell>
          <cell r="AU567" t="str">
            <v>1</v>
          </cell>
          <cell r="AV567">
            <v>45334</v>
          </cell>
          <cell r="AW567" t="str">
            <v/>
          </cell>
        </row>
        <row r="568">
          <cell r="A568" t="str">
            <v>460-2024</v>
          </cell>
          <cell r="B568" t="str">
            <v>2024</v>
          </cell>
          <cell r="C568" t="str">
            <v>4</v>
          </cell>
          <cell r="D568">
            <v>45292</v>
          </cell>
          <cell r="E568">
            <v>45611</v>
          </cell>
          <cell r="F568" t="str">
            <v>0121-01</v>
          </cell>
          <cell r="G568">
            <v>45334</v>
          </cell>
          <cell r="H568" t="str">
            <v>145</v>
          </cell>
          <cell r="I568" t="str">
            <v>CONTRATO DE PRESTACION DE SERVICIOS PROFESIONALES</v>
          </cell>
          <cell r="J568">
            <v>460</v>
          </cell>
          <cell r="K568">
            <v>45334</v>
          </cell>
          <cell r="L568">
            <v>45504</v>
          </cell>
          <cell r="M568" t="str">
            <v>170</v>
          </cell>
          <cell r="N568" t="str">
            <v>02</v>
          </cell>
          <cell r="O568" t="str">
            <v>ORDENES DE PAGO</v>
          </cell>
          <cell r="P568" t="str">
            <v>798</v>
          </cell>
          <cell r="Q568" t="str">
            <v>498</v>
          </cell>
          <cell r="R568"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436</v>
          </cell>
          <cell r="S568" t="str">
            <v>O23011601050000007671</v>
          </cell>
          <cell r="T568" t="str">
            <v>Implementación de acciones afirmativas dirigidas a las mujeres con enfoque diferencial y de género en Bogotá</v>
          </cell>
          <cell r="U568" t="str">
            <v>1-100-F001</v>
          </cell>
          <cell r="V568" t="str">
            <v>VA-RECURSOS DISTRITO</v>
          </cell>
          <cell r="W568" t="str">
            <v>O232020200991114</v>
          </cell>
          <cell r="X568" t="str">
            <v>Servicios de planificación económica, social y estadística de la administración publica</v>
          </cell>
          <cell r="Y568" t="str">
            <v>PM/0121/0108/45020227671</v>
          </cell>
          <cell r="Z568" t="str">
            <v/>
          </cell>
          <cell r="AA568" t="str">
            <v>Servicio de promoción de la garantía de derechos</v>
          </cell>
          <cell r="AB568" t="str">
            <v>10</v>
          </cell>
          <cell r="AC568" t="str">
            <v>CONTRATACIÓN DIRECTA</v>
          </cell>
          <cell r="AD568" t="str">
            <v>1000143764</v>
          </cell>
          <cell r="AE568" t="str">
            <v>CC</v>
          </cell>
          <cell r="AF568" t="str">
            <v>52737116</v>
          </cell>
          <cell r="AG568" t="str">
            <v>ANGELA ADRIANA AVILA OSPINA</v>
          </cell>
          <cell r="AH568" t="str">
            <v>1000017590</v>
          </cell>
          <cell r="AI568" t="str">
            <v>DAYRA MARCELA ALDANA DIAZ</v>
          </cell>
          <cell r="AJ568" t="str">
            <v>1004993529</v>
          </cell>
          <cell r="AK568" t="str">
            <v>LUIS GUILLERMO FLECHAS SALCEDO</v>
          </cell>
          <cell r="AL568">
            <v>19374300</v>
          </cell>
          <cell r="AM568">
            <v>1399255</v>
          </cell>
          <cell r="AN568">
            <v>0</v>
          </cell>
          <cell r="AO568">
            <v>17975045</v>
          </cell>
          <cell r="AP568">
            <v>14745995</v>
          </cell>
          <cell r="AQ568">
            <v>3229050</v>
          </cell>
          <cell r="AR568" t="str">
            <v>5000639618</v>
          </cell>
          <cell r="AS568" t="str">
            <v>2</v>
          </cell>
          <cell r="AT568" t="str">
            <v>521809</v>
          </cell>
          <cell r="AU568" t="str">
            <v>2</v>
          </cell>
          <cell r="AV568">
            <v>45334</v>
          </cell>
          <cell r="AW568" t="str">
            <v/>
          </cell>
        </row>
        <row r="569">
          <cell r="A569" t="str">
            <v>460-2024</v>
          </cell>
          <cell r="B569" t="str">
            <v>2024</v>
          </cell>
          <cell r="C569" t="str">
            <v>4</v>
          </cell>
          <cell r="D569">
            <v>45292</v>
          </cell>
          <cell r="E569">
            <v>45611</v>
          </cell>
          <cell r="F569" t="str">
            <v>0121-01</v>
          </cell>
          <cell r="G569">
            <v>45334</v>
          </cell>
          <cell r="H569" t="str">
            <v>145</v>
          </cell>
          <cell r="I569" t="str">
            <v>CONTRATO DE PRESTACION DE SERVICIOS PROFESIONALES</v>
          </cell>
          <cell r="J569">
            <v>460</v>
          </cell>
          <cell r="K569">
            <v>45334</v>
          </cell>
          <cell r="L569">
            <v>45504</v>
          </cell>
          <cell r="M569" t="str">
            <v>170</v>
          </cell>
          <cell r="N569" t="str">
            <v>02</v>
          </cell>
          <cell r="O569" t="str">
            <v>ORDENES DE PAGO</v>
          </cell>
          <cell r="P569" t="str">
            <v>798</v>
          </cell>
          <cell r="Q569" t="str">
            <v>498</v>
          </cell>
          <cell r="R569"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436</v>
          </cell>
          <cell r="S569" t="str">
            <v>O23011601050000007671</v>
          </cell>
          <cell r="T569" t="str">
            <v>Implementación de acciones afirmativas dirigidas a las mujeres con enfoque diferencial y de género en Bogotá</v>
          </cell>
          <cell r="U569" t="str">
            <v>1-100-F001</v>
          </cell>
          <cell r="V569" t="str">
            <v>VA-RECURSOS DISTRITO</v>
          </cell>
          <cell r="W569" t="str">
            <v>O232020200991114</v>
          </cell>
          <cell r="X569" t="str">
            <v>Servicios de planificación económica, social y estadística de la administración publica</v>
          </cell>
          <cell r="Y569" t="str">
            <v>PM/0121/0108/45020227671</v>
          </cell>
          <cell r="Z569" t="str">
            <v/>
          </cell>
          <cell r="AA569" t="str">
            <v>Servicio de promoción de la garantía de derechos</v>
          </cell>
          <cell r="AB569" t="str">
            <v>10</v>
          </cell>
          <cell r="AC569" t="str">
            <v>CONTRATACIÓN DIRECTA</v>
          </cell>
          <cell r="AD569" t="str">
            <v>1000143764</v>
          </cell>
          <cell r="AE569" t="str">
            <v>CC</v>
          </cell>
          <cell r="AF569" t="str">
            <v>52737116</v>
          </cell>
          <cell r="AG569" t="str">
            <v>ANGELA ADRIANA AVILA OSPINA</v>
          </cell>
          <cell r="AH569" t="str">
            <v>1000017590</v>
          </cell>
          <cell r="AI569" t="str">
            <v>DAYRA MARCELA ALDANA DIAZ</v>
          </cell>
          <cell r="AJ569" t="str">
            <v>1004993529</v>
          </cell>
          <cell r="AK569" t="str">
            <v>LUIS GUILLERMO FLECHAS SALCEDO</v>
          </cell>
          <cell r="AL569">
            <v>19374300</v>
          </cell>
          <cell r="AM569">
            <v>1399255</v>
          </cell>
          <cell r="AN569">
            <v>0</v>
          </cell>
          <cell r="AO569">
            <v>17975045</v>
          </cell>
          <cell r="AP569">
            <v>14745995</v>
          </cell>
          <cell r="AQ569">
            <v>3229050</v>
          </cell>
          <cell r="AR569" t="str">
            <v>5000639618</v>
          </cell>
          <cell r="AS569" t="str">
            <v>3</v>
          </cell>
          <cell r="AT569" t="str">
            <v>521809</v>
          </cell>
          <cell r="AU569" t="str">
            <v>3</v>
          </cell>
          <cell r="AV569">
            <v>45334</v>
          </cell>
          <cell r="AW569" t="str">
            <v/>
          </cell>
        </row>
        <row r="570">
          <cell r="A570" t="str">
            <v>454-2024</v>
          </cell>
          <cell r="B570" t="str">
            <v>2024</v>
          </cell>
          <cell r="C570" t="str">
            <v>4</v>
          </cell>
          <cell r="D570">
            <v>45292</v>
          </cell>
          <cell r="E570">
            <v>45611</v>
          </cell>
          <cell r="F570" t="str">
            <v>0121-01</v>
          </cell>
          <cell r="G570">
            <v>45334</v>
          </cell>
          <cell r="H570" t="str">
            <v>145</v>
          </cell>
          <cell r="I570" t="str">
            <v>CONTRATO DE PRESTACION DE SERVICIOS PROFESIONALES</v>
          </cell>
          <cell r="J570">
            <v>454</v>
          </cell>
          <cell r="K570">
            <v>45334</v>
          </cell>
          <cell r="L570">
            <v>45504</v>
          </cell>
          <cell r="M570" t="str">
            <v>170</v>
          </cell>
          <cell r="N570" t="str">
            <v>02</v>
          </cell>
          <cell r="O570" t="str">
            <v>ORDENES DE PAGO</v>
          </cell>
          <cell r="P570" t="str">
            <v>776</v>
          </cell>
          <cell r="Q570" t="str">
            <v>499</v>
          </cell>
          <cell r="R570" t="str">
            <v>Apoyar la supervisión técnica, administrativa y financiera de los convenios y/o contratos, así como las diferentes etapas contractuales de los procesos que se le asignen desde la supervisión del contrato. PC 387</v>
          </cell>
          <cell r="S570" t="str">
            <v>O23011601020000007673</v>
          </cell>
          <cell r="T570" t="str">
            <v>Desarrollo de capacidades para aumentar la autonomía y empoderamiento de las mujeres en toda su diversidad en Bogotá</v>
          </cell>
          <cell r="U570" t="str">
            <v>1-100-F001</v>
          </cell>
          <cell r="V570" t="str">
            <v>VA-RECURSOS DISTRITO</v>
          </cell>
          <cell r="W570" t="str">
            <v>O232020200991114</v>
          </cell>
          <cell r="X570" t="str">
            <v>Servicios de planificación económica, social y estadística de la administración publica</v>
          </cell>
          <cell r="Y570" t="str">
            <v>PM/0121/0109/45020327673</v>
          </cell>
          <cell r="Z570" t="str">
            <v/>
          </cell>
          <cell r="AA570" t="str">
            <v>Servicio de educación informal</v>
          </cell>
          <cell r="AB570" t="str">
            <v>10</v>
          </cell>
          <cell r="AC570" t="str">
            <v>CONTRATACIÓN DIRECTA</v>
          </cell>
          <cell r="AD570" t="str">
            <v>1004525765</v>
          </cell>
          <cell r="AE570" t="str">
            <v>CC</v>
          </cell>
          <cell r="AF570" t="str">
            <v>1020740687</v>
          </cell>
          <cell r="AG570" t="str">
            <v>GINA PATRICIA MONTEALEGRE PAEZ</v>
          </cell>
          <cell r="AH570" t="str">
            <v>1000017590</v>
          </cell>
          <cell r="AI570" t="str">
            <v>DAYRA MARCELA ALDANA DIAZ</v>
          </cell>
          <cell r="AJ570" t="str">
            <v>1004993529</v>
          </cell>
          <cell r="AK570" t="str">
            <v>LUIS GUILLERMO FLECHAS SALCEDO</v>
          </cell>
          <cell r="AL570">
            <v>49440000</v>
          </cell>
          <cell r="AM570">
            <v>3570667</v>
          </cell>
          <cell r="AN570">
            <v>0</v>
          </cell>
          <cell r="AO570">
            <v>45869333</v>
          </cell>
          <cell r="AP570">
            <v>45869333</v>
          </cell>
          <cell r="AQ570">
            <v>0</v>
          </cell>
          <cell r="AR570" t="str">
            <v>5000639646</v>
          </cell>
          <cell r="AS570" t="str">
            <v>1</v>
          </cell>
          <cell r="AT570" t="str">
            <v>520082</v>
          </cell>
          <cell r="AU570" t="str">
            <v>1</v>
          </cell>
          <cell r="AV570">
            <v>45334</v>
          </cell>
          <cell r="AW570" t="str">
            <v/>
          </cell>
        </row>
        <row r="571">
          <cell r="A571" t="str">
            <v>448-2024</v>
          </cell>
          <cell r="B571" t="str">
            <v>2024</v>
          </cell>
          <cell r="C571" t="str">
            <v>2</v>
          </cell>
          <cell r="D571">
            <v>45292</v>
          </cell>
          <cell r="E571">
            <v>45611</v>
          </cell>
          <cell r="F571" t="str">
            <v>0121-01</v>
          </cell>
          <cell r="G571">
            <v>45334</v>
          </cell>
          <cell r="H571" t="str">
            <v>145</v>
          </cell>
          <cell r="I571" t="str">
            <v>CONTRATO DE PRESTACION DE SERVICIOS PROFESIONALES</v>
          </cell>
          <cell r="J571">
            <v>448</v>
          </cell>
          <cell r="K571">
            <v>45334</v>
          </cell>
          <cell r="L571">
            <v>45504</v>
          </cell>
          <cell r="M571" t="str">
            <v>170</v>
          </cell>
          <cell r="N571" t="str">
            <v>02</v>
          </cell>
          <cell r="O571" t="str">
            <v>ORDENES DE PAGO</v>
          </cell>
          <cell r="P571" t="str">
            <v>701</v>
          </cell>
          <cell r="Q571" t="str">
            <v>500</v>
          </cell>
          <cell r="R571"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270</v>
          </cell>
          <cell r="S571" t="str">
            <v>O23011601020000007675</v>
          </cell>
          <cell r="T571" t="str">
            <v>Implementación de la Estrategia de Territorialización de la Política Pública de Mujeres y Equidad de Género a través de las Casas de Igualdad de Oportunidades para las Mujeres en Bogotá</v>
          </cell>
          <cell r="U571" t="str">
            <v>1-100-F001</v>
          </cell>
          <cell r="V571" t="str">
            <v>VA-RECURSOS DISTRITO</v>
          </cell>
          <cell r="W571" t="str">
            <v>O232020200991122</v>
          </cell>
          <cell r="X571" t="str">
            <v>Servicios de la administración pública relacionados con la salud</v>
          </cell>
          <cell r="Y571" t="str">
            <v>PM/0121/0108/45020227675</v>
          </cell>
          <cell r="Z571" t="str">
            <v/>
          </cell>
          <cell r="AA571" t="str">
            <v>Servicio de promoción de la garantía de derechos</v>
          </cell>
          <cell r="AB571" t="str">
            <v>10</v>
          </cell>
          <cell r="AC571" t="str">
            <v>CONTRATACIÓN DIRECTA</v>
          </cell>
          <cell r="AD571" t="str">
            <v>1000194503</v>
          </cell>
          <cell r="AE571" t="str">
            <v>CC</v>
          </cell>
          <cell r="AF571" t="str">
            <v>53153823</v>
          </cell>
          <cell r="AG571" t="str">
            <v>JENNY PAOLA ROMERO CORREDOR</v>
          </cell>
          <cell r="AH571" t="str">
            <v>1000017590</v>
          </cell>
          <cell r="AI571" t="str">
            <v>DAYRA MARCELA ALDANA DIAZ</v>
          </cell>
          <cell r="AJ571" t="str">
            <v>1004993529</v>
          </cell>
          <cell r="AK571" t="str">
            <v>LUIS GUILLERMO FLECHAS SALCEDO</v>
          </cell>
          <cell r="AL571">
            <v>40284000</v>
          </cell>
          <cell r="AM571">
            <v>2909400</v>
          </cell>
          <cell r="AN571">
            <v>0</v>
          </cell>
          <cell r="AO571">
            <v>37374600</v>
          </cell>
          <cell r="AP571">
            <v>37374600</v>
          </cell>
          <cell r="AQ571">
            <v>0</v>
          </cell>
          <cell r="AR571" t="str">
            <v>5000639652</v>
          </cell>
          <cell r="AS571" t="str">
            <v>1</v>
          </cell>
          <cell r="AT571" t="str">
            <v>514471</v>
          </cell>
          <cell r="AU571" t="str">
            <v>1</v>
          </cell>
          <cell r="AV571">
            <v>45334</v>
          </cell>
          <cell r="AW571" t="str">
            <v/>
          </cell>
        </row>
        <row r="572">
          <cell r="A572" t="str">
            <v>461-2024</v>
          </cell>
          <cell r="B572" t="str">
            <v>2024</v>
          </cell>
          <cell r="C572" t="str">
            <v>2</v>
          </cell>
          <cell r="D572">
            <v>45292</v>
          </cell>
          <cell r="E572">
            <v>45611</v>
          </cell>
          <cell r="F572" t="str">
            <v>0121-01</v>
          </cell>
          <cell r="G572">
            <v>45334</v>
          </cell>
          <cell r="H572" t="str">
            <v>145</v>
          </cell>
          <cell r="I572" t="str">
            <v>CONTRATO DE PRESTACION DE SERVICIOS PROFESIONALES</v>
          </cell>
          <cell r="J572">
            <v>461</v>
          </cell>
          <cell r="K572">
            <v>45334</v>
          </cell>
          <cell r="L572">
            <v>45504</v>
          </cell>
          <cell r="M572" t="str">
            <v>170</v>
          </cell>
          <cell r="N572" t="str">
            <v>02</v>
          </cell>
          <cell r="O572" t="str">
            <v>ORDENES DE PAGO</v>
          </cell>
          <cell r="P572" t="str">
            <v>289</v>
          </cell>
          <cell r="Q572" t="str">
            <v>501</v>
          </cell>
          <cell r="R572"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200</v>
          </cell>
          <cell r="S572" t="str">
            <v>O23011605510000007676</v>
          </cell>
          <cell r="T572" t="str">
            <v>Fortalecimiento a los liderazgos para la inclusión y equidad de género en la participación y la representación política en Bogotá</v>
          </cell>
          <cell r="U572" t="str">
            <v>1-100-F001</v>
          </cell>
          <cell r="V572" t="str">
            <v>VA-RECURSOS DISTRITO</v>
          </cell>
          <cell r="W572" t="str">
            <v>O232020200991122</v>
          </cell>
          <cell r="X572" t="str">
            <v>Servicios de la administración pública relacionados con la salud</v>
          </cell>
          <cell r="Y572" t="str">
            <v>PM/0121/0110/45020227676</v>
          </cell>
          <cell r="Z572" t="str">
            <v/>
          </cell>
          <cell r="AA572" t="str">
            <v>Servicio de formación para la participación ciudad</v>
          </cell>
          <cell r="AB572" t="str">
            <v>10</v>
          </cell>
          <cell r="AC572" t="str">
            <v>CONTRATACIÓN DIRECTA</v>
          </cell>
          <cell r="AD572" t="str">
            <v>1013381845</v>
          </cell>
          <cell r="AE572" t="str">
            <v>CC</v>
          </cell>
          <cell r="AF572" t="str">
            <v>1143388960</v>
          </cell>
          <cell r="AG572" t="str">
            <v>MARIA ALEJANDRA SALAS COLON</v>
          </cell>
          <cell r="AH572" t="str">
            <v>1000017590</v>
          </cell>
          <cell r="AI572" t="str">
            <v>DAYRA MARCELA ALDANA DIAZ</v>
          </cell>
          <cell r="AJ572" t="str">
            <v>1004993529</v>
          </cell>
          <cell r="AK572" t="str">
            <v>LUIS GUILLERMO FLECHAS SALCEDO</v>
          </cell>
          <cell r="AL572">
            <v>39798000</v>
          </cell>
          <cell r="AM572">
            <v>3095400</v>
          </cell>
          <cell r="AN572">
            <v>0</v>
          </cell>
          <cell r="AO572">
            <v>36702600</v>
          </cell>
          <cell r="AP572">
            <v>36702600</v>
          </cell>
          <cell r="AQ572">
            <v>0</v>
          </cell>
          <cell r="AR572" t="str">
            <v>5000639662</v>
          </cell>
          <cell r="AS572" t="str">
            <v>1</v>
          </cell>
          <cell r="AT572" t="str">
            <v>498288</v>
          </cell>
          <cell r="AU572" t="str">
            <v>1</v>
          </cell>
          <cell r="AV572">
            <v>45334</v>
          </cell>
          <cell r="AW572" t="str">
            <v/>
          </cell>
        </row>
        <row r="573">
          <cell r="A573" t="str">
            <v>462-2024</v>
          </cell>
          <cell r="B573" t="str">
            <v>2024</v>
          </cell>
          <cell r="C573" t="str">
            <v>4</v>
          </cell>
          <cell r="D573">
            <v>45292</v>
          </cell>
          <cell r="E573">
            <v>45611</v>
          </cell>
          <cell r="F573" t="str">
            <v>0121-01</v>
          </cell>
          <cell r="G573">
            <v>45334</v>
          </cell>
          <cell r="H573" t="str">
            <v>145</v>
          </cell>
          <cell r="I573" t="str">
            <v>CONTRATO DE PRESTACION DE SERVICIOS PROFESIONALES</v>
          </cell>
          <cell r="J573">
            <v>462</v>
          </cell>
          <cell r="K573">
            <v>45334</v>
          </cell>
          <cell r="L573">
            <v>45504</v>
          </cell>
          <cell r="M573" t="str">
            <v>170</v>
          </cell>
          <cell r="N573" t="str">
            <v>02</v>
          </cell>
          <cell r="O573" t="str">
            <v>ORDENES DE PAGO</v>
          </cell>
          <cell r="P573" t="str">
            <v>745</v>
          </cell>
          <cell r="Q573" t="str">
            <v>502</v>
          </cell>
          <cell r="R573"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640.</v>
          </cell>
          <cell r="S573" t="str">
            <v>O23011603400000007734</v>
          </cell>
          <cell r="T573" t="str">
            <v>Fortalecimiento a la implementación del Sistema Distrital de Protección integral a las mujeres víctimas de violencias - SOFIA en Bogotá</v>
          </cell>
          <cell r="U573" t="str">
            <v>1-100-F001</v>
          </cell>
          <cell r="V573" t="str">
            <v>VA-RECURSOS DISTRITO</v>
          </cell>
          <cell r="W573" t="str">
            <v>O232020200993500</v>
          </cell>
          <cell r="X573" t="str">
            <v>Otros servicios sociales sin alojamiento</v>
          </cell>
          <cell r="Y573" t="str">
            <v>PM/0121/0106/45010017734</v>
          </cell>
          <cell r="Z573" t="str">
            <v/>
          </cell>
          <cell r="AA573" t="str">
            <v>Servicios de prevención, atención y acogida para e</v>
          </cell>
          <cell r="AB573" t="str">
            <v>10</v>
          </cell>
          <cell r="AC573" t="str">
            <v>CONTRATACIÓN DIRECTA</v>
          </cell>
          <cell r="AD573" t="str">
            <v>1000859767</v>
          </cell>
          <cell r="AE573" t="str">
            <v>CC</v>
          </cell>
          <cell r="AF573" t="str">
            <v>52855084</v>
          </cell>
          <cell r="AG573" t="str">
            <v>ERIKA  MARIN TARAZONA</v>
          </cell>
          <cell r="AH573" t="str">
            <v>1000017590</v>
          </cell>
          <cell r="AI573" t="str">
            <v>DAYRA MARCELA ALDANA DIAZ</v>
          </cell>
          <cell r="AJ573" t="str">
            <v>1004993529</v>
          </cell>
          <cell r="AK573" t="str">
            <v>LUIS GUILLERMO FLECHAS SALCEDO</v>
          </cell>
          <cell r="AL573">
            <v>35406000</v>
          </cell>
          <cell r="AM573">
            <v>2360400</v>
          </cell>
          <cell r="AN573">
            <v>0</v>
          </cell>
          <cell r="AO573">
            <v>33045600</v>
          </cell>
          <cell r="AP573">
            <v>33045600</v>
          </cell>
          <cell r="AQ573">
            <v>0</v>
          </cell>
          <cell r="AR573" t="str">
            <v>5000639711</v>
          </cell>
          <cell r="AS573" t="str">
            <v>1</v>
          </cell>
          <cell r="AT573" t="str">
            <v>517573</v>
          </cell>
          <cell r="AU573" t="str">
            <v>1</v>
          </cell>
          <cell r="AV573">
            <v>45334</v>
          </cell>
          <cell r="AW573" t="str">
            <v/>
          </cell>
        </row>
        <row r="574">
          <cell r="A574" t="str">
            <v>463-2024</v>
          </cell>
          <cell r="B574" t="str">
            <v>2024</v>
          </cell>
          <cell r="C574" t="str">
            <v>4</v>
          </cell>
          <cell r="D574">
            <v>45292</v>
          </cell>
          <cell r="E574">
            <v>45611</v>
          </cell>
          <cell r="F574" t="str">
            <v>0121-01</v>
          </cell>
          <cell r="G574">
            <v>45334</v>
          </cell>
          <cell r="H574" t="str">
            <v>145</v>
          </cell>
          <cell r="I574" t="str">
            <v>CONTRATO DE PRESTACION DE SERVICIOS PROFESIONALES</v>
          </cell>
          <cell r="J574">
            <v>463</v>
          </cell>
          <cell r="K574">
            <v>45334</v>
          </cell>
          <cell r="L574">
            <v>45504</v>
          </cell>
          <cell r="M574" t="str">
            <v>170</v>
          </cell>
          <cell r="N574" t="str">
            <v>02</v>
          </cell>
          <cell r="O574" t="str">
            <v>ORDENES DE PAGO</v>
          </cell>
          <cell r="P574" t="str">
            <v>747</v>
          </cell>
          <cell r="Q574" t="str">
            <v>503</v>
          </cell>
          <cell r="R574"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642.</v>
          </cell>
          <cell r="S574" t="str">
            <v>O23011603400000007734</v>
          </cell>
          <cell r="T574" t="str">
            <v>Fortalecimiento a la implementación del Sistema Distrital de Protección integral a las mujeres víctimas de violencias - SOFIA en Bogotá</v>
          </cell>
          <cell r="U574" t="str">
            <v>1-100-F001</v>
          </cell>
          <cell r="V574" t="str">
            <v>VA-RECURSOS DISTRITO</v>
          </cell>
          <cell r="W574" t="str">
            <v>O232020200993500</v>
          </cell>
          <cell r="X574" t="str">
            <v>Otros servicios sociales sin alojamiento</v>
          </cell>
          <cell r="Y574" t="str">
            <v>PM/0121/0106/45010017734</v>
          </cell>
          <cell r="Z574" t="str">
            <v/>
          </cell>
          <cell r="AA574" t="str">
            <v>Servicios de prevención, atención y acogida para e</v>
          </cell>
          <cell r="AB574" t="str">
            <v>10</v>
          </cell>
          <cell r="AC574" t="str">
            <v>CONTRATACIÓN DIRECTA</v>
          </cell>
          <cell r="AD574" t="str">
            <v>1001951290</v>
          </cell>
          <cell r="AE574" t="str">
            <v>CC</v>
          </cell>
          <cell r="AF574" t="str">
            <v>53080693</v>
          </cell>
          <cell r="AG574" t="str">
            <v>INDIRA ROSANA MAYORGA QUEVEDO</v>
          </cell>
          <cell r="AH574" t="str">
            <v>1000017590</v>
          </cell>
          <cell r="AI574" t="str">
            <v>DAYRA MARCELA ALDANA DIAZ</v>
          </cell>
          <cell r="AJ574" t="str">
            <v>1004993529</v>
          </cell>
          <cell r="AK574" t="str">
            <v>LUIS GUILLERMO FLECHAS SALCEDO</v>
          </cell>
          <cell r="AL574">
            <v>35406000</v>
          </cell>
          <cell r="AM574">
            <v>2360400</v>
          </cell>
          <cell r="AN574">
            <v>0</v>
          </cell>
          <cell r="AO574">
            <v>33045600</v>
          </cell>
          <cell r="AP574">
            <v>33045600</v>
          </cell>
          <cell r="AQ574">
            <v>0</v>
          </cell>
          <cell r="AR574" t="str">
            <v>5000639713</v>
          </cell>
          <cell r="AS574" t="str">
            <v>1</v>
          </cell>
          <cell r="AT574" t="str">
            <v>517648</v>
          </cell>
          <cell r="AU574" t="str">
            <v>1</v>
          </cell>
          <cell r="AV574">
            <v>45334</v>
          </cell>
          <cell r="AW574" t="str">
            <v/>
          </cell>
        </row>
        <row r="575">
          <cell r="A575" t="str">
            <v>440-2024</v>
          </cell>
          <cell r="B575" t="str">
            <v>2024</v>
          </cell>
          <cell r="C575" t="str">
            <v>4</v>
          </cell>
          <cell r="D575">
            <v>45292</v>
          </cell>
          <cell r="E575">
            <v>45611</v>
          </cell>
          <cell r="F575" t="str">
            <v>0121-01</v>
          </cell>
          <cell r="G575">
            <v>45334</v>
          </cell>
          <cell r="H575" t="str">
            <v>145</v>
          </cell>
          <cell r="I575" t="str">
            <v>CONTRATO DE PRESTACION DE SERVICIOS PROFESIONALES</v>
          </cell>
          <cell r="J575">
            <v>440</v>
          </cell>
          <cell r="K575">
            <v>45334</v>
          </cell>
          <cell r="L575">
            <v>45504</v>
          </cell>
          <cell r="M575" t="str">
            <v>170</v>
          </cell>
          <cell r="N575" t="str">
            <v>02</v>
          </cell>
          <cell r="O575" t="str">
            <v>ORDENES DE PAGO</v>
          </cell>
          <cell r="P575" t="str">
            <v>34</v>
          </cell>
          <cell r="Q575" t="str">
            <v>504</v>
          </cell>
          <cell r="R575" t="str">
            <v>Prestar servicios profesionales para la realización de Primera Atención, seguimiento de casos y acciones orientadas al empoderamiento de las mujeres en la Casas de Igualdad de Oportunidades para las Mujeres que le sea asignada. PC 253.</v>
          </cell>
          <cell r="S575" t="str">
            <v>O23011601020000007675</v>
          </cell>
          <cell r="T575" t="str">
            <v>Implementación de la Estrategia de Territorialización de la Política Pública de Mujeres y Equidad de Género a través de las Casas de Igualdad de Oportunidades para las Mujeres en Bogotá</v>
          </cell>
          <cell r="U575" t="str">
            <v>1-100-F001</v>
          </cell>
          <cell r="V575" t="str">
            <v>VA-RECURSOS DISTRITO</v>
          </cell>
          <cell r="W575" t="str">
            <v>O232020200991122</v>
          </cell>
          <cell r="X575" t="str">
            <v>Servicios de la administración pública relacionados con la salud</v>
          </cell>
          <cell r="Y575" t="str">
            <v>PM/0121/0108/45020227675</v>
          </cell>
          <cell r="Z575" t="str">
            <v/>
          </cell>
          <cell r="AA575" t="str">
            <v>Servicio de promoción de la garantía de derechos</v>
          </cell>
          <cell r="AB575" t="str">
            <v>10</v>
          </cell>
          <cell r="AC575" t="str">
            <v>CONTRATACIÓN DIRECTA</v>
          </cell>
          <cell r="AD575" t="str">
            <v>1000288934</v>
          </cell>
          <cell r="AE575" t="str">
            <v>CC</v>
          </cell>
          <cell r="AF575" t="str">
            <v>1032434658</v>
          </cell>
          <cell r="AG575" t="str">
            <v>GLORIA STEFANI GAVIRIA BARRAGAN</v>
          </cell>
          <cell r="AH575" t="str">
            <v>1000017590</v>
          </cell>
          <cell r="AI575" t="str">
            <v>DAYRA MARCELA ALDANA DIAZ</v>
          </cell>
          <cell r="AJ575" t="str">
            <v>1004993529</v>
          </cell>
          <cell r="AK575" t="str">
            <v>LUIS GUILLERMO FLECHAS SALCEDO</v>
          </cell>
          <cell r="AL575">
            <v>34482500</v>
          </cell>
          <cell r="AM575">
            <v>4951333</v>
          </cell>
          <cell r="AN575">
            <v>0</v>
          </cell>
          <cell r="AO575">
            <v>29531167</v>
          </cell>
          <cell r="AP575">
            <v>29531167</v>
          </cell>
          <cell r="AQ575">
            <v>0</v>
          </cell>
          <cell r="AR575" t="str">
            <v>5000639778</v>
          </cell>
          <cell r="AS575" t="str">
            <v>1</v>
          </cell>
          <cell r="AT575" t="str">
            <v>489051</v>
          </cell>
          <cell r="AU575" t="str">
            <v>1</v>
          </cell>
          <cell r="AV575">
            <v>45334</v>
          </cell>
          <cell r="AW575" t="str">
            <v/>
          </cell>
        </row>
        <row r="576">
          <cell r="A576" t="str">
            <v>451-2024</v>
          </cell>
          <cell r="B576" t="str">
            <v>2024</v>
          </cell>
          <cell r="C576" t="str">
            <v>2</v>
          </cell>
          <cell r="D576">
            <v>45292</v>
          </cell>
          <cell r="E576">
            <v>45611</v>
          </cell>
          <cell r="F576" t="str">
            <v>0121-01</v>
          </cell>
          <cell r="G576">
            <v>45334</v>
          </cell>
          <cell r="H576" t="str">
            <v>145</v>
          </cell>
          <cell r="I576" t="str">
            <v>CONTRATO DE PRESTACION DE SERVICIOS PROFESIONALES</v>
          </cell>
          <cell r="J576">
            <v>451</v>
          </cell>
          <cell r="K576">
            <v>45334</v>
          </cell>
          <cell r="L576">
            <v>45504</v>
          </cell>
          <cell r="M576" t="str">
            <v>170</v>
          </cell>
          <cell r="N576" t="str">
            <v>02</v>
          </cell>
          <cell r="O576" t="str">
            <v>ORDENES DE PAGO</v>
          </cell>
          <cell r="P576" t="str">
            <v>850</v>
          </cell>
          <cell r="Q576" t="str">
            <v>505</v>
          </cell>
          <cell r="R57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769.</v>
          </cell>
          <cell r="S576" t="str">
            <v>O23011603400000007672</v>
          </cell>
          <cell r="T576" t="str">
            <v>Contribución acceso efectivo de las mujeres a la justicia con enfoque de género y de la ruta integral de atención para el acceso a la justicia de las mujeres en Bogotá</v>
          </cell>
          <cell r="U576" t="str">
            <v>1-100-F001</v>
          </cell>
          <cell r="V576" t="str">
            <v>VA-RECURSOS DISTRITO</v>
          </cell>
          <cell r="W576" t="str">
            <v>O232020200882120</v>
          </cell>
          <cell r="X576" t="str">
            <v>Servicios de asesoramiento y representación jurídica relativos a otros campos del derecho</v>
          </cell>
          <cell r="Y576" t="str">
            <v>PM/0121/0106/12020277672</v>
          </cell>
          <cell r="Z576" t="str">
            <v/>
          </cell>
          <cell r="AA576" t="str">
            <v>Servicios de prevención, atención y acogida para e</v>
          </cell>
          <cell r="AB576" t="str">
            <v>10</v>
          </cell>
          <cell r="AC576" t="str">
            <v>CONTRATACIÓN DIRECTA</v>
          </cell>
          <cell r="AD576" t="str">
            <v>1000865500</v>
          </cell>
          <cell r="AE576" t="str">
            <v>CC</v>
          </cell>
          <cell r="AF576" t="str">
            <v>1026569822</v>
          </cell>
          <cell r="AG576" t="str">
            <v>SONIA CAROLINA DIAZ DUARTE</v>
          </cell>
          <cell r="AH576" t="str">
            <v>1000017590</v>
          </cell>
          <cell r="AI576" t="str">
            <v>DAYRA MARCELA ALDANA DIAZ</v>
          </cell>
          <cell r="AJ576" t="str">
            <v>1004993529</v>
          </cell>
          <cell r="AK576" t="str">
            <v>LUIS GUILLERMO FLECHAS SALCEDO</v>
          </cell>
          <cell r="AL576">
            <v>39108000</v>
          </cell>
          <cell r="AM576">
            <v>3259000</v>
          </cell>
          <cell r="AN576">
            <v>0</v>
          </cell>
          <cell r="AO576">
            <v>35849000</v>
          </cell>
          <cell r="AP576">
            <v>35849000</v>
          </cell>
          <cell r="AQ576">
            <v>0</v>
          </cell>
          <cell r="AR576" t="str">
            <v>5000639933</v>
          </cell>
          <cell r="AS576" t="str">
            <v>1</v>
          </cell>
          <cell r="AT576" t="str">
            <v>525332</v>
          </cell>
          <cell r="AU576" t="str">
            <v>1</v>
          </cell>
          <cell r="AV576">
            <v>45334</v>
          </cell>
          <cell r="AW576" t="str">
            <v/>
          </cell>
        </row>
        <row r="577">
          <cell r="A577" t="str">
            <v>450-2024</v>
          </cell>
          <cell r="B577" t="str">
            <v>2024</v>
          </cell>
          <cell r="C577" t="str">
            <v>2</v>
          </cell>
          <cell r="D577">
            <v>45292</v>
          </cell>
          <cell r="E577">
            <v>45611</v>
          </cell>
          <cell r="F577" t="str">
            <v>0121-01</v>
          </cell>
          <cell r="G577">
            <v>45334</v>
          </cell>
          <cell r="H577" t="str">
            <v>145</v>
          </cell>
          <cell r="I577" t="str">
            <v>CONTRATO DE PRESTACION DE SERVICIOS PROFESIONALES</v>
          </cell>
          <cell r="J577">
            <v>450</v>
          </cell>
          <cell r="K577">
            <v>45334</v>
          </cell>
          <cell r="L577">
            <v>45504</v>
          </cell>
          <cell r="M577" t="str">
            <v>170</v>
          </cell>
          <cell r="N577" t="str">
            <v>02</v>
          </cell>
          <cell r="O577" t="str">
            <v>ORDENES DE PAGO</v>
          </cell>
          <cell r="P577" t="str">
            <v>833</v>
          </cell>
          <cell r="Q577" t="str">
            <v>506</v>
          </cell>
          <cell r="R577" t="str">
            <v>Prestar los servicios profesionales para realizar orientación y/o asesoría jurídica a mujeres víctimas de violencias en el espacio o escenario institucional que le sea asignado, en el marco de la Estrategia de Justicia de Género. PC 690.</v>
          </cell>
          <cell r="S577" t="str">
            <v>O23011603400000007672</v>
          </cell>
          <cell r="T577" t="str">
            <v>Contribución acceso efectivo de las mujeres a la justicia con enfoque de género y de la ruta integral de atención para el acceso a la justicia de las mujeres en Bogotá</v>
          </cell>
          <cell r="U577" t="str">
            <v>1-100-F001</v>
          </cell>
          <cell r="V577" t="str">
            <v>VA-RECURSOS DISTRITO</v>
          </cell>
          <cell r="W577" t="str">
            <v>O232020200882120</v>
          </cell>
          <cell r="X577" t="str">
            <v>Servicios de asesoramiento y representación jurídica relativos a otros campos del derecho</v>
          </cell>
          <cell r="Y577" t="str">
            <v>PM/0121/0106/12020077672</v>
          </cell>
          <cell r="Z577" t="str">
            <v/>
          </cell>
          <cell r="AA577" t="str">
            <v>Servicios de prevención, atención y acogida para e</v>
          </cell>
          <cell r="AB577" t="str">
            <v>10</v>
          </cell>
          <cell r="AC577" t="str">
            <v>CONTRATACIÓN DIRECTA</v>
          </cell>
          <cell r="AD577" t="str">
            <v>1003582711</v>
          </cell>
          <cell r="AE577" t="str">
            <v>CC</v>
          </cell>
          <cell r="AF577" t="str">
            <v>35469663</v>
          </cell>
          <cell r="AG577" t="str">
            <v>JULIA STELLA ALVARADO FAJARDO</v>
          </cell>
          <cell r="AH577" t="str">
            <v>1000017590</v>
          </cell>
          <cell r="AI577" t="str">
            <v>DAYRA MARCELA ALDANA DIAZ</v>
          </cell>
          <cell r="AJ577" t="str">
            <v>1004993529</v>
          </cell>
          <cell r="AK577" t="str">
            <v>LUIS GUILLERMO FLECHAS SALCEDO</v>
          </cell>
          <cell r="AL577">
            <v>39108000</v>
          </cell>
          <cell r="AM577">
            <v>4128067</v>
          </cell>
          <cell r="AN577">
            <v>0</v>
          </cell>
          <cell r="AO577">
            <v>34979933</v>
          </cell>
          <cell r="AP577">
            <v>34979933</v>
          </cell>
          <cell r="AQ577">
            <v>0</v>
          </cell>
          <cell r="AR577" t="str">
            <v>5000639967</v>
          </cell>
          <cell r="AS577" t="str">
            <v>1</v>
          </cell>
          <cell r="AT577" t="str">
            <v>525242</v>
          </cell>
          <cell r="AU577" t="str">
            <v>1</v>
          </cell>
          <cell r="AV577">
            <v>45334</v>
          </cell>
          <cell r="AW577" t="str">
            <v/>
          </cell>
        </row>
        <row r="578">
          <cell r="A578" t="str">
            <v>452-2024</v>
          </cell>
          <cell r="B578" t="str">
            <v>2024</v>
          </cell>
          <cell r="C578" t="str">
            <v>4</v>
          </cell>
          <cell r="D578">
            <v>45292</v>
          </cell>
          <cell r="E578">
            <v>45611</v>
          </cell>
          <cell r="F578" t="str">
            <v>0121-01</v>
          </cell>
          <cell r="G578">
            <v>45334</v>
          </cell>
          <cell r="H578" t="str">
            <v>145</v>
          </cell>
          <cell r="I578" t="str">
            <v>CONTRATO DE PRESTACION DE SERVICIOS PROFESIONALES</v>
          </cell>
          <cell r="J578">
            <v>452</v>
          </cell>
          <cell r="K578">
            <v>45334</v>
          </cell>
          <cell r="L578">
            <v>45504</v>
          </cell>
          <cell r="M578" t="str">
            <v>170</v>
          </cell>
          <cell r="N578" t="str">
            <v>02</v>
          </cell>
          <cell r="O578" t="str">
            <v>ORDENES DE PAGO</v>
          </cell>
          <cell r="P578" t="str">
            <v>663</v>
          </cell>
          <cell r="Q578" t="str">
            <v>507</v>
          </cell>
          <cell r="R578"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334.</v>
          </cell>
          <cell r="S578" t="str">
            <v>O23011605530000007668</v>
          </cell>
          <cell r="T578" t="str">
            <v>Levantamiento y análisis de información para la garantía de derechos de las mujeres en Bogotá</v>
          </cell>
          <cell r="U578" t="str">
            <v>1-100-F001</v>
          </cell>
          <cell r="V578" t="str">
            <v>VA-RECURSOS DISTRITO</v>
          </cell>
          <cell r="W578" t="str">
            <v>O232020200991114</v>
          </cell>
          <cell r="X578" t="str">
            <v>Servicios de planificación económica, social y estadística de la administración publica</v>
          </cell>
          <cell r="Y578" t="str">
            <v>PM/0121/0107/45020207668</v>
          </cell>
          <cell r="Z578" t="str">
            <v/>
          </cell>
          <cell r="AA578" t="str">
            <v>Servicio de información estadística en temas de gé</v>
          </cell>
          <cell r="AB578" t="str">
            <v>10</v>
          </cell>
          <cell r="AC578" t="str">
            <v>CONTRATACIÓN DIRECTA</v>
          </cell>
          <cell r="AD578" t="str">
            <v>1000322724</v>
          </cell>
          <cell r="AE578" t="str">
            <v>CC</v>
          </cell>
          <cell r="AF578" t="str">
            <v>1014203787</v>
          </cell>
          <cell r="AG578" t="str">
            <v>ANA JULIER FONSECA GUTIERREZ</v>
          </cell>
          <cell r="AH578" t="str">
            <v>1000017590</v>
          </cell>
          <cell r="AI578" t="str">
            <v>DAYRA MARCELA ALDANA DIAZ</v>
          </cell>
          <cell r="AJ578" t="str">
            <v>1004993529</v>
          </cell>
          <cell r="AK578" t="str">
            <v>LUIS GUILLERMO FLECHAS SALCEDO</v>
          </cell>
          <cell r="AL578">
            <v>7821600</v>
          </cell>
          <cell r="AM578">
            <v>608347</v>
          </cell>
          <cell r="AN578">
            <v>0</v>
          </cell>
          <cell r="AO578">
            <v>7213253</v>
          </cell>
          <cell r="AP578">
            <v>7213253</v>
          </cell>
          <cell r="AQ578">
            <v>0</v>
          </cell>
          <cell r="AR578" t="str">
            <v>5000639970</v>
          </cell>
          <cell r="AS578" t="str">
            <v>1</v>
          </cell>
          <cell r="AT578" t="str">
            <v>513966</v>
          </cell>
          <cell r="AU578" t="str">
            <v>1</v>
          </cell>
          <cell r="AV578">
            <v>45334</v>
          </cell>
          <cell r="AW578" t="str">
            <v/>
          </cell>
        </row>
        <row r="579">
          <cell r="A579" t="str">
            <v>452-2024</v>
          </cell>
          <cell r="B579" t="str">
            <v>2024</v>
          </cell>
          <cell r="C579" t="str">
            <v>2</v>
          </cell>
          <cell r="D579">
            <v>45292</v>
          </cell>
          <cell r="E579">
            <v>45611</v>
          </cell>
          <cell r="F579" t="str">
            <v>0121-01</v>
          </cell>
          <cell r="G579">
            <v>45334</v>
          </cell>
          <cell r="H579" t="str">
            <v>145</v>
          </cell>
          <cell r="I579" t="str">
            <v>CONTRATO DE PRESTACION DE SERVICIOS PROFESIONALES</v>
          </cell>
          <cell r="J579">
            <v>452</v>
          </cell>
          <cell r="K579">
            <v>45334</v>
          </cell>
          <cell r="L579">
            <v>45504</v>
          </cell>
          <cell r="M579" t="str">
            <v>170</v>
          </cell>
          <cell r="N579" t="str">
            <v>02</v>
          </cell>
          <cell r="O579" t="str">
            <v>ORDENES DE PAGO</v>
          </cell>
          <cell r="P579" t="str">
            <v>663</v>
          </cell>
          <cell r="Q579" t="str">
            <v>507</v>
          </cell>
          <cell r="R579"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334.</v>
          </cell>
          <cell r="S579" t="str">
            <v>O23011605530000007668</v>
          </cell>
          <cell r="T579" t="str">
            <v>Levantamiento y análisis de información para la garantía de derechos de las mujeres en Bogotá</v>
          </cell>
          <cell r="U579" t="str">
            <v>1-100-F001</v>
          </cell>
          <cell r="V579" t="str">
            <v>VA-RECURSOS DISTRITO</v>
          </cell>
          <cell r="W579" t="str">
            <v>O232020200991114</v>
          </cell>
          <cell r="X579" t="str">
            <v>Servicios de planificación económica, social y estadística de la administración publica</v>
          </cell>
          <cell r="Y579" t="str">
            <v>PM/0121/0107/45020307668</v>
          </cell>
          <cell r="Z579" t="str">
            <v/>
          </cell>
          <cell r="AA579" t="str">
            <v>Servicio de información estadística en temas de gé</v>
          </cell>
          <cell r="AB579" t="str">
            <v>10</v>
          </cell>
          <cell r="AC579" t="str">
            <v>CONTRATACIÓN DIRECTA</v>
          </cell>
          <cell r="AD579" t="str">
            <v>1000322724</v>
          </cell>
          <cell r="AE579" t="str">
            <v>CC</v>
          </cell>
          <cell r="AF579" t="str">
            <v>1014203787</v>
          </cell>
          <cell r="AG579" t="str">
            <v>ANA JULIER FONSECA GUTIERREZ</v>
          </cell>
          <cell r="AH579" t="str">
            <v>1000017590</v>
          </cell>
          <cell r="AI579" t="str">
            <v>DAYRA MARCELA ALDANA DIAZ</v>
          </cell>
          <cell r="AJ579" t="str">
            <v>1004993529</v>
          </cell>
          <cell r="AK579" t="str">
            <v>LUIS GUILLERMO FLECHAS SALCEDO</v>
          </cell>
          <cell r="AL579">
            <v>31286400</v>
          </cell>
          <cell r="AM579">
            <v>2433386</v>
          </cell>
          <cell r="AN579">
            <v>0</v>
          </cell>
          <cell r="AO579">
            <v>28853014</v>
          </cell>
          <cell r="AP579">
            <v>28853014</v>
          </cell>
          <cell r="AQ579">
            <v>0</v>
          </cell>
          <cell r="AR579" t="str">
            <v>5000639970</v>
          </cell>
          <cell r="AS579" t="str">
            <v>2</v>
          </cell>
          <cell r="AT579" t="str">
            <v>513966</v>
          </cell>
          <cell r="AU579" t="str">
            <v>2</v>
          </cell>
          <cell r="AV579">
            <v>45334</v>
          </cell>
          <cell r="AW579" t="str">
            <v/>
          </cell>
        </row>
        <row r="580">
          <cell r="A580" t="str">
            <v>124602698-2024</v>
          </cell>
          <cell r="B580" t="str">
            <v>2024</v>
          </cell>
          <cell r="C580" t="str">
            <v>2</v>
          </cell>
          <cell r="D580">
            <v>45292</v>
          </cell>
          <cell r="E580">
            <v>45611</v>
          </cell>
          <cell r="F580" t="str">
            <v>0121-01</v>
          </cell>
          <cell r="G580">
            <v>45334</v>
          </cell>
          <cell r="H580" t="str">
            <v>28</v>
          </cell>
          <cell r="I580" t="str">
            <v>FACTURAS</v>
          </cell>
          <cell r="J580">
            <v>124602698</v>
          </cell>
          <cell r="K580">
            <v>45327</v>
          </cell>
          <cell r="L580">
            <v>45343</v>
          </cell>
          <cell r="M580" t="str">
            <v>16</v>
          </cell>
          <cell r="N580" t="str">
            <v>02</v>
          </cell>
          <cell r="O580" t="str">
            <v>ORDENES DE PAGO</v>
          </cell>
          <cell r="P580" t="str">
            <v>3</v>
          </cell>
          <cell r="Q580" t="str">
            <v>508</v>
          </cell>
          <cell r="R580" t="str">
            <v>Amparar los gastos de servicios públicos de la Secretaría Distrital de la Mujer. Aseo Archivo Central Cuenta Contrato 12345104.</v>
          </cell>
          <cell r="S580" t="str">
            <v>O21202020090494229</v>
          </cell>
          <cell r="T580" t="str">
            <v>Servicios de recolección de otros materiales reciclables no peligrosos</v>
          </cell>
          <cell r="U580" t="str">
            <v>1-100-F001</v>
          </cell>
          <cell r="V580" t="str">
            <v>VA-RECURSOS DISTRITO</v>
          </cell>
          <cell r="W580" t="str">
            <v>000000000000000000121</v>
          </cell>
          <cell r="X580" t="str">
            <v>0121 - Programa Funcionamiento - SECRETARÍA DISTRITAL DE LA MUJER</v>
          </cell>
          <cell r="Y580" t="str">
            <v>PM/0121/0001/FUNC</v>
          </cell>
          <cell r="Z580" t="str">
            <v/>
          </cell>
          <cell r="AA580" t="str">
            <v>FUNCIONAMIENTO SECRETARÍA DISTRITAL DE LA MUJER</v>
          </cell>
          <cell r="AB580" t="str">
            <v>93</v>
          </cell>
          <cell r="AC580" t="str">
            <v>N/A SERVICIOS PÚBLICOS</v>
          </cell>
          <cell r="AD580" t="str">
            <v>1000523336</v>
          </cell>
          <cell r="AE580" t="str">
            <v>NIT</v>
          </cell>
          <cell r="AF580" t="str">
            <v>830048122</v>
          </cell>
          <cell r="AG580" t="str">
            <v>CIUDAD LIMPIA BOGOTA S A E S P</v>
          </cell>
          <cell r="AH580" t="str">
            <v>1000017590</v>
          </cell>
          <cell r="AI580" t="str">
            <v>DAYRA MARCELA ALDANA DIAZ</v>
          </cell>
          <cell r="AJ580" t="str">
            <v>1004993529</v>
          </cell>
          <cell r="AK580" t="str">
            <v>LUIS GUILLERMO FLECHAS SALCEDO</v>
          </cell>
          <cell r="AL580">
            <v>56410</v>
          </cell>
          <cell r="AM580">
            <v>0</v>
          </cell>
          <cell r="AN580">
            <v>0</v>
          </cell>
          <cell r="AO580">
            <v>56410</v>
          </cell>
          <cell r="AP580">
            <v>56410</v>
          </cell>
          <cell r="AQ580">
            <v>0</v>
          </cell>
          <cell r="AR580" t="str">
            <v>5000640013</v>
          </cell>
          <cell r="AS580" t="str">
            <v>1</v>
          </cell>
          <cell r="AT580" t="str">
            <v>485380</v>
          </cell>
          <cell r="AU580" t="str">
            <v>4</v>
          </cell>
          <cell r="AV580">
            <v>45334</v>
          </cell>
          <cell r="AW580" t="str">
            <v/>
          </cell>
        </row>
        <row r="581">
          <cell r="A581" t="str">
            <v>446-2024</v>
          </cell>
          <cell r="B581" t="str">
            <v>2024</v>
          </cell>
          <cell r="C581" t="str">
            <v>4</v>
          </cell>
          <cell r="D581">
            <v>45292</v>
          </cell>
          <cell r="E581">
            <v>45611</v>
          </cell>
          <cell r="F581" t="str">
            <v>0121-01</v>
          </cell>
          <cell r="G581">
            <v>45334</v>
          </cell>
          <cell r="H581" t="str">
            <v>145</v>
          </cell>
          <cell r="I581" t="str">
            <v>CONTRATO DE PRESTACION DE SERVICIOS PROFESIONALES</v>
          </cell>
          <cell r="J581">
            <v>446</v>
          </cell>
          <cell r="K581">
            <v>45334</v>
          </cell>
          <cell r="L581">
            <v>45504</v>
          </cell>
          <cell r="M581" t="str">
            <v>170</v>
          </cell>
          <cell r="N581" t="str">
            <v>02</v>
          </cell>
          <cell r="O581" t="str">
            <v>ORDENES DE PAGO</v>
          </cell>
          <cell r="P581" t="str">
            <v>447</v>
          </cell>
          <cell r="Q581" t="str">
            <v>509</v>
          </cell>
          <cell r="R581" t="str">
            <v>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 PC 529.</v>
          </cell>
          <cell r="S581" t="str">
            <v>O23011603400000007734</v>
          </cell>
          <cell r="T581" t="str">
            <v>Fortalecimiento a la implementación del Sistema Distrital de Protección integral a las mujeres víctimas de violencias - SOFIA en Bogotá</v>
          </cell>
          <cell r="U581" t="str">
            <v>1-100-F001</v>
          </cell>
          <cell r="V581" t="str">
            <v>VA-RECURSOS DISTRITO</v>
          </cell>
          <cell r="W581" t="str">
            <v>O232020200991114</v>
          </cell>
          <cell r="X581" t="str">
            <v>Servicios de planificación económica, social y estadística de la administración publica</v>
          </cell>
          <cell r="Y581" t="str">
            <v>PM/0121/0106/45010507734</v>
          </cell>
          <cell r="Z581" t="str">
            <v/>
          </cell>
          <cell r="AA581" t="str">
            <v>Servicios de prevención, atención y acogida para e</v>
          </cell>
          <cell r="AB581" t="str">
            <v>10</v>
          </cell>
          <cell r="AC581" t="str">
            <v>CONTRATACIÓN DIRECTA</v>
          </cell>
          <cell r="AD581" t="str">
            <v>1004706825</v>
          </cell>
          <cell r="AE581" t="str">
            <v>CC</v>
          </cell>
          <cell r="AF581" t="str">
            <v>1032442354</v>
          </cell>
          <cell r="AG581" t="str">
            <v>ANDREA MARCELA HOYOS MARTINEZ</v>
          </cell>
          <cell r="AH581" t="str">
            <v>1000017590</v>
          </cell>
          <cell r="AI581" t="str">
            <v>DAYRA MARCELA ALDANA DIAZ</v>
          </cell>
          <cell r="AJ581" t="str">
            <v>1004993529</v>
          </cell>
          <cell r="AK581" t="str">
            <v>LUIS GUILLERMO FLECHAS SALCEDO</v>
          </cell>
          <cell r="AL581">
            <v>43549000</v>
          </cell>
          <cell r="AM581">
            <v>4472600</v>
          </cell>
          <cell r="AN581">
            <v>0</v>
          </cell>
          <cell r="AO581">
            <v>39076400</v>
          </cell>
          <cell r="AP581">
            <v>39076400</v>
          </cell>
          <cell r="AQ581">
            <v>0</v>
          </cell>
          <cell r="AR581" t="str">
            <v>5000640036</v>
          </cell>
          <cell r="AS581" t="str">
            <v>1</v>
          </cell>
          <cell r="AT581" t="str">
            <v>503150</v>
          </cell>
          <cell r="AU581" t="str">
            <v>1</v>
          </cell>
          <cell r="AV581">
            <v>45334</v>
          </cell>
          <cell r="AW581" t="str">
            <v/>
          </cell>
        </row>
        <row r="582">
          <cell r="A582" t="str">
            <v>128032756-2-2024</v>
          </cell>
          <cell r="B582" t="str">
            <v>2024</v>
          </cell>
          <cell r="C582" t="str">
            <v>2</v>
          </cell>
          <cell r="D582">
            <v>45292</v>
          </cell>
          <cell r="E582">
            <v>45611</v>
          </cell>
          <cell r="F582" t="str">
            <v>0121-01</v>
          </cell>
          <cell r="G582">
            <v>45335</v>
          </cell>
          <cell r="H582" t="str">
            <v>28</v>
          </cell>
          <cell r="I582" t="str">
            <v>FACTURAS</v>
          </cell>
          <cell r="J582" t="str">
            <v>128032756-2</v>
          </cell>
          <cell r="K582">
            <v>45334</v>
          </cell>
          <cell r="L582">
            <v>45343</v>
          </cell>
          <cell r="M582" t="str">
            <v>9</v>
          </cell>
          <cell r="N582" t="str">
            <v>02</v>
          </cell>
          <cell r="O582" t="str">
            <v>ORDENES DE PAGO</v>
          </cell>
          <cell r="P582" t="str">
            <v>3</v>
          </cell>
          <cell r="Q582" t="str">
            <v>510</v>
          </cell>
          <cell r="R582" t="str">
            <v>Amparar los gastos de servicios públicos de la Secretaría Distrital de la Mujer.  Energía, Bodega Almacén Cliente 0356309-5.</v>
          </cell>
          <cell r="S582" t="str">
            <v>O21202020080686312</v>
          </cell>
          <cell r="T582" t="str">
            <v>Servicios de distribución de electricidad (a comisión o por contrato)</v>
          </cell>
          <cell r="U582" t="str">
            <v>1-100-F001</v>
          </cell>
          <cell r="V582" t="str">
            <v>VA-RECURSOS DISTRITO</v>
          </cell>
          <cell r="W582" t="str">
            <v>000000000000000000121</v>
          </cell>
          <cell r="X582" t="str">
            <v>0121 - Programa Funcionamiento - SECRETARÍA DISTRITAL DE LA MUJER</v>
          </cell>
          <cell r="Y582" t="str">
            <v>PM/0121/0001/FUNC</v>
          </cell>
          <cell r="Z582" t="str">
            <v/>
          </cell>
          <cell r="AA582" t="str">
            <v>FUNCIONAMIENTO SECRETARÍA DISTRITAL DE LA MUJER</v>
          </cell>
          <cell r="AB582" t="str">
            <v>93</v>
          </cell>
          <cell r="AC582" t="str">
            <v>N/A SERVICIOS PÚBLICOS</v>
          </cell>
          <cell r="AD582" t="str">
            <v>1000455356</v>
          </cell>
          <cell r="AE582" t="str">
            <v>NIT</v>
          </cell>
          <cell r="AF582" t="str">
            <v>860063875</v>
          </cell>
          <cell r="AG582" t="str">
            <v>ENEL COLOMBIA SA ESP</v>
          </cell>
          <cell r="AH582" t="str">
            <v>1000017590</v>
          </cell>
          <cell r="AI582" t="str">
            <v>DAYRA MARCELA ALDANA DIAZ</v>
          </cell>
          <cell r="AJ582" t="str">
            <v>1000017590</v>
          </cell>
          <cell r="AK582" t="str">
            <v>DAYRA MARCELA ALDANA DIAZ</v>
          </cell>
          <cell r="AL582">
            <v>76630</v>
          </cell>
          <cell r="AM582">
            <v>0</v>
          </cell>
          <cell r="AN582">
            <v>0</v>
          </cell>
          <cell r="AO582">
            <v>76630</v>
          </cell>
          <cell r="AP582">
            <v>76630</v>
          </cell>
          <cell r="AQ582">
            <v>0</v>
          </cell>
          <cell r="AR582" t="str">
            <v>5000640691</v>
          </cell>
          <cell r="AS582" t="str">
            <v>1</v>
          </cell>
          <cell r="AT582" t="str">
            <v>485380</v>
          </cell>
          <cell r="AU582" t="str">
            <v>1</v>
          </cell>
          <cell r="AV582">
            <v>45335</v>
          </cell>
          <cell r="AW582" t="str">
            <v/>
          </cell>
        </row>
        <row r="583">
          <cell r="A583" t="str">
            <v>444-2024</v>
          </cell>
          <cell r="B583" t="str">
            <v>2024</v>
          </cell>
          <cell r="C583" t="str">
            <v>4</v>
          </cell>
          <cell r="D583">
            <v>45292</v>
          </cell>
          <cell r="E583">
            <v>45611</v>
          </cell>
          <cell r="F583" t="str">
            <v>0121-01</v>
          </cell>
          <cell r="G583">
            <v>45335</v>
          </cell>
          <cell r="H583" t="str">
            <v>145</v>
          </cell>
          <cell r="I583" t="str">
            <v>CONTRATO DE PRESTACION DE SERVICIOS PROFESIONALES</v>
          </cell>
          <cell r="J583">
            <v>444</v>
          </cell>
          <cell r="K583">
            <v>45335</v>
          </cell>
          <cell r="L583">
            <v>45504</v>
          </cell>
          <cell r="M583" t="str">
            <v>169</v>
          </cell>
          <cell r="N583" t="str">
            <v>02</v>
          </cell>
          <cell r="O583" t="str">
            <v>ORDENES DE PAGO</v>
          </cell>
          <cell r="P583" t="str">
            <v>444</v>
          </cell>
          <cell r="Q583" t="str">
            <v>511</v>
          </cell>
          <cell r="R583" t="str">
            <v>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 PC 542.</v>
          </cell>
          <cell r="S583" t="str">
            <v>O23011603400000007734</v>
          </cell>
          <cell r="T583" t="str">
            <v>Fortalecimiento a la implementación del Sistema Distrital de Protección integral a las mujeres víctimas de violencias - SOFIA en Bogotá</v>
          </cell>
          <cell r="U583" t="str">
            <v>1-100-F001</v>
          </cell>
          <cell r="V583" t="str">
            <v>VA-RECURSOS DISTRITO</v>
          </cell>
          <cell r="W583" t="str">
            <v>O232020200993500</v>
          </cell>
          <cell r="X583" t="str">
            <v>Otros servicios sociales sin alojamiento</v>
          </cell>
          <cell r="Y583" t="str">
            <v>PM/0121/0106/45010467734</v>
          </cell>
          <cell r="Z583" t="str">
            <v/>
          </cell>
          <cell r="AA583" t="str">
            <v>Servicios de prevención, atención y acogida para e</v>
          </cell>
          <cell r="AB583" t="str">
            <v>10</v>
          </cell>
          <cell r="AC583" t="str">
            <v>CONTRATACIÓN DIRECTA</v>
          </cell>
          <cell r="AD583" t="str">
            <v>1004552154</v>
          </cell>
          <cell r="AE583" t="str">
            <v>CC</v>
          </cell>
          <cell r="AF583" t="str">
            <v>53051124</v>
          </cell>
          <cell r="AG583" t="str">
            <v>YURANI  CURTIDOR MENDOZA</v>
          </cell>
          <cell r="AH583" t="str">
            <v>1000017590</v>
          </cell>
          <cell r="AI583" t="str">
            <v>DAYRA MARCELA ALDANA DIAZ</v>
          </cell>
          <cell r="AJ583" t="str">
            <v>1004862528</v>
          </cell>
          <cell r="AK583" t="str">
            <v>LUZ DIANA MAYORGA ULLOA</v>
          </cell>
          <cell r="AL583">
            <v>35245000</v>
          </cell>
          <cell r="AM583">
            <v>1611200</v>
          </cell>
          <cell r="AN583">
            <v>0</v>
          </cell>
          <cell r="AO583">
            <v>33633800</v>
          </cell>
          <cell r="AP583">
            <v>33633800</v>
          </cell>
          <cell r="AQ583">
            <v>0</v>
          </cell>
          <cell r="AR583" t="str">
            <v>5000640707</v>
          </cell>
          <cell r="AS583" t="str">
            <v>1</v>
          </cell>
          <cell r="AT583" t="str">
            <v>503127</v>
          </cell>
          <cell r="AU583" t="str">
            <v>1</v>
          </cell>
          <cell r="AV583">
            <v>45335</v>
          </cell>
          <cell r="AW583" t="str">
            <v/>
          </cell>
        </row>
        <row r="584">
          <cell r="A584" t="str">
            <v>443-2024</v>
          </cell>
          <cell r="B584" t="str">
            <v>2024</v>
          </cell>
          <cell r="C584" t="str">
            <v>2</v>
          </cell>
          <cell r="D584">
            <v>45292</v>
          </cell>
          <cell r="E584">
            <v>45611</v>
          </cell>
          <cell r="F584" t="str">
            <v>0121-01</v>
          </cell>
          <cell r="G584">
            <v>45335</v>
          </cell>
          <cell r="H584" t="str">
            <v>145</v>
          </cell>
          <cell r="I584" t="str">
            <v>CONTRATO DE PRESTACION DE SERVICIOS PROFESIONALES</v>
          </cell>
          <cell r="J584">
            <v>443</v>
          </cell>
          <cell r="K584">
            <v>45335</v>
          </cell>
          <cell r="L584">
            <v>45504</v>
          </cell>
          <cell r="M584" t="str">
            <v>169</v>
          </cell>
          <cell r="N584" t="str">
            <v>02</v>
          </cell>
          <cell r="O584" t="str">
            <v>ORDENES DE PAGO</v>
          </cell>
          <cell r="P584" t="str">
            <v>163</v>
          </cell>
          <cell r="Q584" t="str">
            <v>512</v>
          </cell>
          <cell r="R584" t="str">
            <v>Prestar servicios profesionales para gestionar la consolidación de la Estrategia Territorial de las manzanas del cuidado a través de la articulación interinstitucional del Sistema Distrital de Cuidado. PC 105.</v>
          </cell>
          <cell r="S584" t="str">
            <v>O23011601060000007718</v>
          </cell>
          <cell r="T584" t="str">
            <v>Implementación del Sistema Distrital de Cuidado en Bogotá</v>
          </cell>
          <cell r="U584" t="str">
            <v>1-100-F001</v>
          </cell>
          <cell r="V584" t="str">
            <v>VA-RECURSOS DISTRITO</v>
          </cell>
          <cell r="W584" t="str">
            <v>O232020200991122</v>
          </cell>
          <cell r="X584" t="str">
            <v>Servicios de la administración pública relacionados con la salud</v>
          </cell>
          <cell r="Y584" t="str">
            <v>PM/0121/0111/45020227718</v>
          </cell>
          <cell r="Z584" t="str">
            <v/>
          </cell>
          <cell r="AA584" t="str">
            <v>Servicio de coordinación del Sistema Distrital de</v>
          </cell>
          <cell r="AB584" t="str">
            <v>10</v>
          </cell>
          <cell r="AC584" t="str">
            <v>CONTRATACIÓN DIRECTA</v>
          </cell>
          <cell r="AD584" t="str">
            <v>1009687992</v>
          </cell>
          <cell r="AE584" t="str">
            <v>CC</v>
          </cell>
          <cell r="AF584" t="str">
            <v>1019055961</v>
          </cell>
          <cell r="AG584" t="str">
            <v>SADIEL FERNANDO PINZON ORTIZ</v>
          </cell>
          <cell r="AH584" t="str">
            <v>1000017590</v>
          </cell>
          <cell r="AI584" t="str">
            <v>DAYRA MARCELA ALDANA DIAZ</v>
          </cell>
          <cell r="AJ584" t="str">
            <v>1004862528</v>
          </cell>
          <cell r="AK584" t="str">
            <v>LUZ DIANA MAYORGA ULLOA</v>
          </cell>
          <cell r="AL584">
            <v>31827000</v>
          </cell>
          <cell r="AM584">
            <v>2829067</v>
          </cell>
          <cell r="AN584">
            <v>0</v>
          </cell>
          <cell r="AO584">
            <v>28997933</v>
          </cell>
          <cell r="AP584">
            <v>28997933</v>
          </cell>
          <cell r="AQ584">
            <v>0</v>
          </cell>
          <cell r="AR584" t="str">
            <v>5000640718</v>
          </cell>
          <cell r="AS584" t="str">
            <v>1</v>
          </cell>
          <cell r="AT584" t="str">
            <v>494956</v>
          </cell>
          <cell r="AU584" t="str">
            <v>1</v>
          </cell>
          <cell r="AV584">
            <v>45335</v>
          </cell>
          <cell r="AW584" t="str">
            <v/>
          </cell>
        </row>
        <row r="585">
          <cell r="A585" t="str">
            <v>442-2024</v>
          </cell>
          <cell r="B585" t="str">
            <v>2024</v>
          </cell>
          <cell r="C585" t="str">
            <v>4</v>
          </cell>
          <cell r="D585">
            <v>45292</v>
          </cell>
          <cell r="E585">
            <v>45611</v>
          </cell>
          <cell r="F585" t="str">
            <v>0121-01</v>
          </cell>
          <cell r="G585">
            <v>45335</v>
          </cell>
          <cell r="H585" t="str">
            <v>145</v>
          </cell>
          <cell r="I585" t="str">
            <v>CONTRATO DE PRESTACION DE SERVICIOS PROFESIONALES</v>
          </cell>
          <cell r="J585">
            <v>442</v>
          </cell>
          <cell r="K585">
            <v>45335</v>
          </cell>
          <cell r="L585">
            <v>45504</v>
          </cell>
          <cell r="M585" t="str">
            <v>169</v>
          </cell>
          <cell r="N585" t="str">
            <v>02</v>
          </cell>
          <cell r="O585" t="str">
            <v>ORDENES DE PAGO</v>
          </cell>
          <cell r="P585" t="str">
            <v>193</v>
          </cell>
          <cell r="Q585" t="str">
            <v>513</v>
          </cell>
          <cell r="R585" t="str">
            <v>Prestar servicios profesionales para la orientación y atención jurídica que se brindará en el Sistema Distrital de Cuidado en el marco de la estrategia de cuidado a cuidadoras. PC 53.</v>
          </cell>
          <cell r="S585" t="str">
            <v>O23011601060000007718</v>
          </cell>
          <cell r="T585" t="str">
            <v>Implementación del Sistema Distrital de Cuidado en Bogotá</v>
          </cell>
          <cell r="U585" t="str">
            <v>1-100-F001</v>
          </cell>
          <cell r="V585" t="str">
            <v>VA-RECURSOS DISTRITO</v>
          </cell>
          <cell r="W585" t="str">
            <v>O232020200882120</v>
          </cell>
          <cell r="X585" t="str">
            <v>Servicios de asesoramiento y representación jurídica relativos a otros campos del derecho</v>
          </cell>
          <cell r="Y585" t="str">
            <v>PM/0121/0111/45020227718</v>
          </cell>
          <cell r="Z585" t="str">
            <v/>
          </cell>
          <cell r="AA585" t="str">
            <v>Servicio de coordinación del Sistema Distrital de</v>
          </cell>
          <cell r="AB585" t="str">
            <v>10</v>
          </cell>
          <cell r="AC585" t="str">
            <v>CONTRATACIÓN DIRECTA</v>
          </cell>
          <cell r="AD585" t="str">
            <v>1000162198</v>
          </cell>
          <cell r="AE585" t="str">
            <v>CC</v>
          </cell>
          <cell r="AF585" t="str">
            <v>1090380491</v>
          </cell>
          <cell r="AG585" t="str">
            <v>MARIA CAMILA PEREZ FANDIÑO</v>
          </cell>
          <cell r="AH585" t="str">
            <v>1000017590</v>
          </cell>
          <cell r="AI585" t="str">
            <v>DAYRA MARCELA ALDANA DIAZ</v>
          </cell>
          <cell r="AJ585" t="str">
            <v>1004862528</v>
          </cell>
          <cell r="AK585" t="str">
            <v>LUZ DIANA MAYORGA ULLOA</v>
          </cell>
          <cell r="AL585">
            <v>31827000</v>
          </cell>
          <cell r="AM585">
            <v>2829067</v>
          </cell>
          <cell r="AN585">
            <v>0</v>
          </cell>
          <cell r="AO585">
            <v>28997933</v>
          </cell>
          <cell r="AP585">
            <v>28997933</v>
          </cell>
          <cell r="AQ585">
            <v>0</v>
          </cell>
          <cell r="AR585" t="str">
            <v>5000640724</v>
          </cell>
          <cell r="AS585" t="str">
            <v>1</v>
          </cell>
          <cell r="AT585" t="str">
            <v>495053</v>
          </cell>
          <cell r="AU585" t="str">
            <v>1</v>
          </cell>
          <cell r="AV585">
            <v>45335</v>
          </cell>
          <cell r="AW585" t="str">
            <v/>
          </cell>
        </row>
        <row r="586">
          <cell r="A586" t="str">
            <v>547-2023</v>
          </cell>
          <cell r="B586" t="str">
            <v>2024</v>
          </cell>
          <cell r="C586" t="str">
            <v>2</v>
          </cell>
          <cell r="D586">
            <v>45292</v>
          </cell>
          <cell r="E586">
            <v>45611</v>
          </cell>
          <cell r="F586" t="str">
            <v>0121-01</v>
          </cell>
          <cell r="G586">
            <v>45335</v>
          </cell>
          <cell r="H586" t="str">
            <v>17</v>
          </cell>
          <cell r="I586" t="str">
            <v>CONTRATO DE ARRENDAMIENTO</v>
          </cell>
          <cell r="J586" t="str">
            <v>547-2023</v>
          </cell>
          <cell r="K586">
            <v>45328</v>
          </cell>
          <cell r="L586">
            <v>45463</v>
          </cell>
          <cell r="M586" t="str">
            <v>135</v>
          </cell>
          <cell r="N586" t="str">
            <v>02</v>
          </cell>
          <cell r="O586" t="str">
            <v>ORDENES DE PAGO</v>
          </cell>
          <cell r="P586" t="str">
            <v>103</v>
          </cell>
          <cell r="Q586" t="str">
            <v>514</v>
          </cell>
          <cell r="R586" t="str">
            <v>Adición y prórroga al contrato 547 de 2023 cuyo objeto es: Contratar a título de arrendamiento un bien inmueble para la operación del modelo de atención: Casa de Igualdad de Oportunidades para las mujeres en la localidad de TEUSAQUILLO.</v>
          </cell>
          <cell r="S586" t="str">
            <v>O23011601020000007675</v>
          </cell>
          <cell r="T586" t="str">
            <v>Implementación de la Estrategia de Territorialización de la Política Pública de Mujeres y Equidad de Género a través de las Casas de Igualdad de Oportunidades para las Mujeres en Bogotá</v>
          </cell>
          <cell r="U586" t="str">
            <v>1-100-F001</v>
          </cell>
          <cell r="V586" t="str">
            <v>VA-RECURSOS DISTRITO</v>
          </cell>
          <cell r="W586" t="str">
            <v>O232020200772112</v>
          </cell>
          <cell r="X586" t="str">
            <v>Servicios de alquiler o arrendamiento con o sin opción de compra, relativos a bienes inmuebles no residenciales (diferentes a vivienda), propios o arrendados</v>
          </cell>
          <cell r="Y586" t="str">
            <v>PM/0121/0108/45020227675</v>
          </cell>
          <cell r="Z586" t="str">
            <v/>
          </cell>
          <cell r="AA586" t="str">
            <v>Servicio de promoción de la garantía de derechos</v>
          </cell>
          <cell r="AB586" t="str">
            <v>10</v>
          </cell>
          <cell r="AC586" t="str">
            <v>CONTRATACIÓN DIRECTA</v>
          </cell>
          <cell r="AD586" t="str">
            <v>1000211905</v>
          </cell>
          <cell r="AE586" t="str">
            <v>CC</v>
          </cell>
          <cell r="AF586" t="str">
            <v>20281377</v>
          </cell>
          <cell r="AG586" t="str">
            <v>MARIA STELLA CASTILLO DE ROJAS</v>
          </cell>
          <cell r="AH586" t="str">
            <v>1000017590</v>
          </cell>
          <cell r="AI586" t="str">
            <v>DAYRA MARCELA ALDANA DIAZ</v>
          </cell>
          <cell r="AJ586" t="str">
            <v>1004862528</v>
          </cell>
          <cell r="AK586" t="str">
            <v>LUZ DIANA MAYORGA ULLOA</v>
          </cell>
          <cell r="AL586">
            <v>18800520</v>
          </cell>
          <cell r="AM586">
            <v>0</v>
          </cell>
          <cell r="AN586">
            <v>0</v>
          </cell>
          <cell r="AO586">
            <v>18800520</v>
          </cell>
          <cell r="AP586">
            <v>18800520</v>
          </cell>
          <cell r="AQ586">
            <v>0</v>
          </cell>
          <cell r="AR586" t="str">
            <v>5000640738</v>
          </cell>
          <cell r="AS586" t="str">
            <v>1</v>
          </cell>
          <cell r="AT586" t="str">
            <v>494506</v>
          </cell>
          <cell r="AU586" t="str">
            <v>1</v>
          </cell>
          <cell r="AV586">
            <v>45335</v>
          </cell>
          <cell r="AW586" t="str">
            <v/>
          </cell>
        </row>
        <row r="587">
          <cell r="A587" t="str">
            <v>439-2024</v>
          </cell>
          <cell r="B587" t="str">
            <v>2024</v>
          </cell>
          <cell r="C587" t="str">
            <v>2</v>
          </cell>
          <cell r="D587">
            <v>45292</v>
          </cell>
          <cell r="E587">
            <v>45611</v>
          </cell>
          <cell r="F587" t="str">
            <v>0121-01</v>
          </cell>
          <cell r="G587">
            <v>45335</v>
          </cell>
          <cell r="H587" t="str">
            <v>145</v>
          </cell>
          <cell r="I587" t="str">
            <v>CONTRATO DE PRESTACION DE SERVICIOS PROFESIONALES</v>
          </cell>
          <cell r="J587">
            <v>439</v>
          </cell>
          <cell r="K587">
            <v>45334</v>
          </cell>
          <cell r="L587">
            <v>45504</v>
          </cell>
          <cell r="M587" t="str">
            <v>170</v>
          </cell>
          <cell r="N587" t="str">
            <v>02</v>
          </cell>
          <cell r="O587" t="str">
            <v>ORDENES DE PAGO</v>
          </cell>
          <cell r="P587" t="str">
            <v>357</v>
          </cell>
          <cell r="Q587" t="str">
            <v>515</v>
          </cell>
          <cell r="R587"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460.</v>
          </cell>
          <cell r="S587" t="str">
            <v>O23011601050000007671</v>
          </cell>
          <cell r="T587" t="str">
            <v>Implementación de acciones afirmativas dirigidas a las mujeres con enfoque diferencial y de género en Bogotá</v>
          </cell>
          <cell r="U587" t="str">
            <v>1-100-F001</v>
          </cell>
          <cell r="V587" t="str">
            <v>VA-RECURSOS DISTRITO</v>
          </cell>
          <cell r="W587" t="str">
            <v>O232020200991114</v>
          </cell>
          <cell r="X587" t="str">
            <v>Servicios de planificación económica, social y estadística de la administración publica</v>
          </cell>
          <cell r="Y587" t="str">
            <v>PM/0121/0108/45020327671</v>
          </cell>
          <cell r="Z587" t="str">
            <v/>
          </cell>
          <cell r="AA587" t="str">
            <v>Servicio de promoción de la garantía de derechos</v>
          </cell>
          <cell r="AB587" t="str">
            <v>10</v>
          </cell>
          <cell r="AC587" t="str">
            <v>CONTRATACIÓN DIRECTA</v>
          </cell>
          <cell r="AD587" t="str">
            <v>1013381267</v>
          </cell>
          <cell r="AE587" t="str">
            <v>CC</v>
          </cell>
          <cell r="AF587" t="str">
            <v>1022394060</v>
          </cell>
          <cell r="AG587" t="str">
            <v>GABRIELA ANDREA CORDOBA MEJIA</v>
          </cell>
          <cell r="AH587" t="str">
            <v>1000017590</v>
          </cell>
          <cell r="AI587" t="str">
            <v>DAYRA MARCELA ALDANA DIAZ</v>
          </cell>
          <cell r="AJ587" t="str">
            <v>1004862528</v>
          </cell>
          <cell r="AK587" t="str">
            <v>LUZ DIANA MAYORGA ULLOA</v>
          </cell>
          <cell r="AL587">
            <v>5362200</v>
          </cell>
          <cell r="AM587">
            <v>1</v>
          </cell>
          <cell r="AN587">
            <v>0</v>
          </cell>
          <cell r="AO587">
            <v>5362199</v>
          </cell>
          <cell r="AP587">
            <v>5362199</v>
          </cell>
          <cell r="AQ587">
            <v>0</v>
          </cell>
          <cell r="AR587" t="str">
            <v>5000640743</v>
          </cell>
          <cell r="AS587" t="str">
            <v>1</v>
          </cell>
          <cell r="AT587" t="str">
            <v>499109</v>
          </cell>
          <cell r="AU587" t="str">
            <v>1</v>
          </cell>
          <cell r="AV587">
            <v>45335</v>
          </cell>
          <cell r="AW587" t="str">
            <v/>
          </cell>
        </row>
        <row r="588">
          <cell r="A588" t="str">
            <v>439-2024</v>
          </cell>
          <cell r="B588" t="str">
            <v>2024</v>
          </cell>
          <cell r="C588" t="str">
            <v>2</v>
          </cell>
          <cell r="D588">
            <v>45292</v>
          </cell>
          <cell r="E588">
            <v>45611</v>
          </cell>
          <cell r="F588" t="str">
            <v>0121-01</v>
          </cell>
          <cell r="G588">
            <v>45335</v>
          </cell>
          <cell r="H588" t="str">
            <v>145</v>
          </cell>
          <cell r="I588" t="str">
            <v>CONTRATO DE PRESTACION DE SERVICIOS PROFESIONALES</v>
          </cell>
          <cell r="J588">
            <v>439</v>
          </cell>
          <cell r="K588">
            <v>45334</v>
          </cell>
          <cell r="L588">
            <v>45504</v>
          </cell>
          <cell r="M588" t="str">
            <v>170</v>
          </cell>
          <cell r="N588" t="str">
            <v>02</v>
          </cell>
          <cell r="O588" t="str">
            <v>ORDENES DE PAGO</v>
          </cell>
          <cell r="P588" t="str">
            <v>357</v>
          </cell>
          <cell r="Q588" t="str">
            <v>515</v>
          </cell>
          <cell r="R588"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460.</v>
          </cell>
          <cell r="S588" t="str">
            <v>O23011601050000007671</v>
          </cell>
          <cell r="T588" t="str">
            <v>Implementación de acciones afirmativas dirigidas a las mujeres con enfoque diferencial y de género en Bogotá</v>
          </cell>
          <cell r="U588" t="str">
            <v>1-100-F001</v>
          </cell>
          <cell r="V588" t="str">
            <v>VA-RECURSOS DISTRITO</v>
          </cell>
          <cell r="W588" t="str">
            <v>O232020200991122</v>
          </cell>
          <cell r="X588" t="str">
            <v>Servicios de la administración pública relacionados con la salud</v>
          </cell>
          <cell r="Y588" t="str">
            <v>PM/0121/0108/45020337671</v>
          </cell>
          <cell r="Z588" t="str">
            <v/>
          </cell>
          <cell r="AA588" t="str">
            <v>Servicio de promoción de la garantía de derechos</v>
          </cell>
          <cell r="AB588" t="str">
            <v>10</v>
          </cell>
          <cell r="AC588" t="str">
            <v>CONTRATACIÓN DIRECTA</v>
          </cell>
          <cell r="AD588" t="str">
            <v>1013381267</v>
          </cell>
          <cell r="AE588" t="str">
            <v>CC</v>
          </cell>
          <cell r="AF588" t="str">
            <v>1022394060</v>
          </cell>
          <cell r="AG588" t="str">
            <v>GABRIELA ANDREA CORDOBA MEJIA</v>
          </cell>
          <cell r="AH588" t="str">
            <v>1000017590</v>
          </cell>
          <cell r="AI588" t="str">
            <v>DAYRA MARCELA ALDANA DIAZ</v>
          </cell>
          <cell r="AJ588" t="str">
            <v>1004862528</v>
          </cell>
          <cell r="AK588" t="str">
            <v>LUZ DIANA MAYORGA ULLOA</v>
          </cell>
          <cell r="AL588">
            <v>9383850</v>
          </cell>
          <cell r="AM588">
            <v>1</v>
          </cell>
          <cell r="AN588">
            <v>0</v>
          </cell>
          <cell r="AO588">
            <v>9383849</v>
          </cell>
          <cell r="AP588">
            <v>9383849</v>
          </cell>
          <cell r="AQ588">
            <v>0</v>
          </cell>
          <cell r="AR588" t="str">
            <v>5000640743</v>
          </cell>
          <cell r="AS588" t="str">
            <v>2</v>
          </cell>
          <cell r="AT588" t="str">
            <v>499109</v>
          </cell>
          <cell r="AU588" t="str">
            <v>3</v>
          </cell>
          <cell r="AV588">
            <v>45335</v>
          </cell>
          <cell r="AW588" t="str">
            <v/>
          </cell>
        </row>
        <row r="589">
          <cell r="A589" t="str">
            <v>439-2024</v>
          </cell>
          <cell r="B589" t="str">
            <v>2024</v>
          </cell>
          <cell r="C589" t="str">
            <v>2</v>
          </cell>
          <cell r="D589">
            <v>45292</v>
          </cell>
          <cell r="E589">
            <v>45611</v>
          </cell>
          <cell r="F589" t="str">
            <v>0121-01</v>
          </cell>
          <cell r="G589">
            <v>45335</v>
          </cell>
          <cell r="H589" t="str">
            <v>145</v>
          </cell>
          <cell r="I589" t="str">
            <v>CONTRATO DE PRESTACION DE SERVICIOS PROFESIONALES</v>
          </cell>
          <cell r="J589">
            <v>439</v>
          </cell>
          <cell r="K589">
            <v>45334</v>
          </cell>
          <cell r="L589">
            <v>45504</v>
          </cell>
          <cell r="M589" t="str">
            <v>170</v>
          </cell>
          <cell r="N589" t="str">
            <v>02</v>
          </cell>
          <cell r="O589" t="str">
            <v>ORDENES DE PAGO</v>
          </cell>
          <cell r="P589" t="str">
            <v>357</v>
          </cell>
          <cell r="Q589" t="str">
            <v>515</v>
          </cell>
          <cell r="R589"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460.</v>
          </cell>
          <cell r="S589" t="str">
            <v>O23011601050000007671</v>
          </cell>
          <cell r="T589" t="str">
            <v>Implementación de acciones afirmativas dirigidas a las mujeres con enfoque diferencial y de género en Bogotá</v>
          </cell>
          <cell r="U589" t="str">
            <v>1-100-F001</v>
          </cell>
          <cell r="V589" t="str">
            <v>VA-RECURSOS DISTRITO</v>
          </cell>
          <cell r="W589" t="str">
            <v>O232020200991114</v>
          </cell>
          <cell r="X589" t="str">
            <v>Servicios de planificación económica, social y estadística de la administración publica</v>
          </cell>
          <cell r="Y589" t="str">
            <v>PM/0121/0108/45020227671</v>
          </cell>
          <cell r="Z589" t="str">
            <v/>
          </cell>
          <cell r="AA589" t="str">
            <v>Servicio de promoción de la garantía de derechos</v>
          </cell>
          <cell r="AB589" t="str">
            <v>10</v>
          </cell>
          <cell r="AC589" t="str">
            <v>CONTRATACIÓN DIRECTA</v>
          </cell>
          <cell r="AD589" t="str">
            <v>1013381267</v>
          </cell>
          <cell r="AE589" t="str">
            <v>CC</v>
          </cell>
          <cell r="AF589" t="str">
            <v>1022394060</v>
          </cell>
          <cell r="AG589" t="str">
            <v>GABRIELA ANDREA CORDOBA MEJIA</v>
          </cell>
          <cell r="AH589" t="str">
            <v>1000017590</v>
          </cell>
          <cell r="AI589" t="str">
            <v>DAYRA MARCELA ALDANA DIAZ</v>
          </cell>
          <cell r="AJ589" t="str">
            <v>1004862528</v>
          </cell>
          <cell r="AK589" t="str">
            <v>LUZ DIANA MAYORGA ULLOA</v>
          </cell>
          <cell r="AL589">
            <v>5362200</v>
          </cell>
          <cell r="AM589">
            <v>0</v>
          </cell>
          <cell r="AN589">
            <v>0</v>
          </cell>
          <cell r="AO589">
            <v>5362200</v>
          </cell>
          <cell r="AP589">
            <v>5362200</v>
          </cell>
          <cell r="AQ589">
            <v>0</v>
          </cell>
          <cell r="AR589" t="str">
            <v>5000640743</v>
          </cell>
          <cell r="AS589" t="str">
            <v>3</v>
          </cell>
          <cell r="AT589" t="str">
            <v>499109</v>
          </cell>
          <cell r="AU589" t="str">
            <v>2</v>
          </cell>
          <cell r="AV589">
            <v>45335</v>
          </cell>
          <cell r="AW589" t="str">
            <v/>
          </cell>
        </row>
        <row r="590">
          <cell r="A590" t="str">
            <v>439-2024</v>
          </cell>
          <cell r="B590" t="str">
            <v>2024</v>
          </cell>
          <cell r="C590" t="str">
            <v>2</v>
          </cell>
          <cell r="D590">
            <v>45292</v>
          </cell>
          <cell r="E590">
            <v>45611</v>
          </cell>
          <cell r="F590" t="str">
            <v>0121-01</v>
          </cell>
          <cell r="G590">
            <v>45335</v>
          </cell>
          <cell r="H590" t="str">
            <v>145</v>
          </cell>
          <cell r="I590" t="str">
            <v>CONTRATO DE PRESTACION DE SERVICIOS PROFESIONALES</v>
          </cell>
          <cell r="J590">
            <v>439</v>
          </cell>
          <cell r="K590">
            <v>45334</v>
          </cell>
          <cell r="L590">
            <v>45504</v>
          </cell>
          <cell r="M590" t="str">
            <v>170</v>
          </cell>
          <cell r="N590" t="str">
            <v>02</v>
          </cell>
          <cell r="O590" t="str">
            <v>ORDENES DE PAGO</v>
          </cell>
          <cell r="P590" t="str">
            <v>357</v>
          </cell>
          <cell r="Q590" t="str">
            <v>515</v>
          </cell>
          <cell r="R590"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460.</v>
          </cell>
          <cell r="S590" t="str">
            <v>O23011601050000007671</v>
          </cell>
          <cell r="T590" t="str">
            <v>Implementación de acciones afirmativas dirigidas a las mujeres con enfoque diferencial y de género en Bogotá</v>
          </cell>
          <cell r="U590" t="str">
            <v>1-100-F001</v>
          </cell>
          <cell r="V590" t="str">
            <v>VA-RECURSOS DISTRITO</v>
          </cell>
          <cell r="W590" t="str">
            <v>O232020200991114</v>
          </cell>
          <cell r="X590" t="str">
            <v>Servicios de planificación económica, social y estadística de la administración publica</v>
          </cell>
          <cell r="Y590" t="str">
            <v>PM/0121/0108/45020227671</v>
          </cell>
          <cell r="Z590" t="str">
            <v/>
          </cell>
          <cell r="AA590" t="str">
            <v>Servicio de promoción de la garantía de derechos</v>
          </cell>
          <cell r="AB590" t="str">
            <v>10</v>
          </cell>
          <cell r="AC590" t="str">
            <v>CONTRATACIÓN DIRECTA</v>
          </cell>
          <cell r="AD590" t="str">
            <v>1013381267</v>
          </cell>
          <cell r="AE590" t="str">
            <v>CC</v>
          </cell>
          <cell r="AF590" t="str">
            <v>1022394060</v>
          </cell>
          <cell r="AG590" t="str">
            <v>GABRIELA ANDREA CORDOBA MEJIA</v>
          </cell>
          <cell r="AH590" t="str">
            <v>1000017590</v>
          </cell>
          <cell r="AI590" t="str">
            <v>DAYRA MARCELA ALDANA DIAZ</v>
          </cell>
          <cell r="AJ590" t="str">
            <v>1004862528</v>
          </cell>
          <cell r="AK590" t="str">
            <v>LUZ DIANA MAYORGA ULLOA</v>
          </cell>
          <cell r="AL590">
            <v>4021650</v>
          </cell>
          <cell r="AM590">
            <v>0</v>
          </cell>
          <cell r="AN590">
            <v>0</v>
          </cell>
          <cell r="AO590">
            <v>4021650</v>
          </cell>
          <cell r="AP590">
            <v>4021650</v>
          </cell>
          <cell r="AQ590">
            <v>0</v>
          </cell>
          <cell r="AR590" t="str">
            <v>5000640743</v>
          </cell>
          <cell r="AS590" t="str">
            <v>4</v>
          </cell>
          <cell r="AT590" t="str">
            <v>499109</v>
          </cell>
          <cell r="AU590" t="str">
            <v>4</v>
          </cell>
          <cell r="AV590">
            <v>45335</v>
          </cell>
          <cell r="AW590" t="str">
            <v/>
          </cell>
        </row>
        <row r="591">
          <cell r="A591" t="str">
            <v>439-2024</v>
          </cell>
          <cell r="B591" t="str">
            <v>2024</v>
          </cell>
          <cell r="C591" t="str">
            <v>2</v>
          </cell>
          <cell r="D591">
            <v>45292</v>
          </cell>
          <cell r="E591">
            <v>45611</v>
          </cell>
          <cell r="F591" t="str">
            <v>0121-01</v>
          </cell>
          <cell r="G591">
            <v>45335</v>
          </cell>
          <cell r="H591" t="str">
            <v>145</v>
          </cell>
          <cell r="I591" t="str">
            <v>CONTRATO DE PRESTACION DE SERVICIOS PROFESIONALES</v>
          </cell>
          <cell r="J591">
            <v>439</v>
          </cell>
          <cell r="K591">
            <v>45334</v>
          </cell>
          <cell r="L591">
            <v>45504</v>
          </cell>
          <cell r="M591" t="str">
            <v>170</v>
          </cell>
          <cell r="N591" t="str">
            <v>02</v>
          </cell>
          <cell r="O591" t="str">
            <v>ORDENES DE PAGO</v>
          </cell>
          <cell r="P591" t="str">
            <v>357</v>
          </cell>
          <cell r="Q591" t="str">
            <v>515</v>
          </cell>
          <cell r="R591"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460.</v>
          </cell>
          <cell r="S591" t="str">
            <v>O23011601050000007671</v>
          </cell>
          <cell r="T591" t="str">
            <v>Implementación de acciones afirmativas dirigidas a las mujeres con enfoque diferencial y de género en Bogotá</v>
          </cell>
          <cell r="U591" t="str">
            <v>1-100-F001</v>
          </cell>
          <cell r="V591" t="str">
            <v>VA-RECURSOS DISTRITO</v>
          </cell>
          <cell r="W591" t="str">
            <v>O232020200991114</v>
          </cell>
          <cell r="X591" t="str">
            <v>Servicios de planificación económica, social y estadística de la administración publica</v>
          </cell>
          <cell r="Y591" t="str">
            <v>PM/0121/0108/45020307671</v>
          </cell>
          <cell r="Z591" t="str">
            <v/>
          </cell>
          <cell r="AA591" t="str">
            <v>Servicio de promoción de la garantía de derechos</v>
          </cell>
          <cell r="AB591" t="str">
            <v>10</v>
          </cell>
          <cell r="AC591" t="str">
            <v>CONTRATACIÓN DIRECTA</v>
          </cell>
          <cell r="AD591" t="str">
            <v>1013381267</v>
          </cell>
          <cell r="AE591" t="str">
            <v>CC</v>
          </cell>
          <cell r="AF591" t="str">
            <v>1022394060</v>
          </cell>
          <cell r="AG591" t="str">
            <v>GABRIELA ANDREA CORDOBA MEJIA</v>
          </cell>
          <cell r="AH591" t="str">
            <v>1000017590</v>
          </cell>
          <cell r="AI591" t="str">
            <v>DAYRA MARCELA ALDANA DIAZ</v>
          </cell>
          <cell r="AJ591" t="str">
            <v>1004862528</v>
          </cell>
          <cell r="AK591" t="str">
            <v>LUZ DIANA MAYORGA ULLOA</v>
          </cell>
          <cell r="AL591">
            <v>2681100</v>
          </cell>
          <cell r="AM591">
            <v>0</v>
          </cell>
          <cell r="AN591">
            <v>0</v>
          </cell>
          <cell r="AO591">
            <v>2681100</v>
          </cell>
          <cell r="AP591">
            <v>2681100</v>
          </cell>
          <cell r="AQ591">
            <v>0</v>
          </cell>
          <cell r="AR591" t="str">
            <v>5000640743</v>
          </cell>
          <cell r="AS591" t="str">
            <v>5</v>
          </cell>
          <cell r="AT591" t="str">
            <v>499109</v>
          </cell>
          <cell r="AU591" t="str">
            <v>5</v>
          </cell>
          <cell r="AV591">
            <v>45335</v>
          </cell>
          <cell r="AW591" t="str">
            <v/>
          </cell>
        </row>
        <row r="592">
          <cell r="A592" t="str">
            <v>453-2024</v>
          </cell>
          <cell r="B592" t="str">
            <v>2024</v>
          </cell>
          <cell r="C592" t="str">
            <v>2</v>
          </cell>
          <cell r="D592">
            <v>45292</v>
          </cell>
          <cell r="E592">
            <v>45611</v>
          </cell>
          <cell r="F592" t="str">
            <v>0121-01</v>
          </cell>
          <cell r="G592">
            <v>45335</v>
          </cell>
          <cell r="H592" t="str">
            <v>145</v>
          </cell>
          <cell r="I592" t="str">
            <v>CONTRATO DE PRESTACION DE SERVICIOS PROFESIONALES</v>
          </cell>
          <cell r="J592">
            <v>453</v>
          </cell>
          <cell r="K592">
            <v>45335</v>
          </cell>
          <cell r="L592">
            <v>45504</v>
          </cell>
          <cell r="M592" t="str">
            <v>169</v>
          </cell>
          <cell r="N592" t="str">
            <v>02</v>
          </cell>
          <cell r="O592" t="str">
            <v>ORDENES DE PAGO</v>
          </cell>
          <cell r="P592" t="str">
            <v>649</v>
          </cell>
          <cell r="Q592" t="str">
            <v>516</v>
          </cell>
          <cell r="R592" t="str">
            <v>Prestar servicios profesionales para apoyar de manera transversal a la Dirección de Derechos y Diseño de Política en la ejecución de actividades relacionadas con los procesos y procedimientos de la Dirección. PC 167.</v>
          </cell>
          <cell r="S592" t="str">
            <v>O23011601050000007738</v>
          </cell>
          <cell r="T592" t="str">
            <v>Implementación de Políticas Públicas lideradas por la Secretaria de la Mujer y Transversalización de género para promover igualdad, desarrollo de capacidades y reconocimiento de las mujeres de Bogotá</v>
          </cell>
          <cell r="U592" t="str">
            <v>1-100-F001</v>
          </cell>
          <cell r="V592" t="str">
            <v>VA-RECURSOS DISTRITO</v>
          </cell>
          <cell r="W592" t="str">
            <v>O232020200991114</v>
          </cell>
          <cell r="X592" t="str">
            <v>Servicios de planificación económica, social y estadística de la administración publica</v>
          </cell>
          <cell r="Y592" t="str">
            <v>PM/0121/0108/45020227738</v>
          </cell>
          <cell r="Z592" t="str">
            <v/>
          </cell>
          <cell r="AA592" t="str">
            <v>Servicio de promoción de la garantía de derechos</v>
          </cell>
          <cell r="AB592" t="str">
            <v>10</v>
          </cell>
          <cell r="AC592" t="str">
            <v>CONTRATACIÓN DIRECTA</v>
          </cell>
          <cell r="AD592" t="str">
            <v>1000268020</v>
          </cell>
          <cell r="AE592" t="str">
            <v>CC</v>
          </cell>
          <cell r="AF592" t="str">
            <v>1020758832</v>
          </cell>
          <cell r="AG592" t="str">
            <v>MARIA ALEJANDRA MUÑOZ DOMINGUEZ</v>
          </cell>
          <cell r="AH592" t="str">
            <v>1000017590</v>
          </cell>
          <cell r="AI592" t="str">
            <v>DAYRA MARCELA ALDANA DIAZ</v>
          </cell>
          <cell r="AJ592" t="str">
            <v>1004862528</v>
          </cell>
          <cell r="AK592" t="str">
            <v>LUZ DIANA MAYORGA ULLOA</v>
          </cell>
          <cell r="AL592">
            <v>10350000</v>
          </cell>
          <cell r="AM592">
            <v>747500</v>
          </cell>
          <cell r="AN592">
            <v>0</v>
          </cell>
          <cell r="AO592">
            <v>9602500</v>
          </cell>
          <cell r="AP592">
            <v>9602500</v>
          </cell>
          <cell r="AQ592">
            <v>0</v>
          </cell>
          <cell r="AR592" t="str">
            <v>5000640750</v>
          </cell>
          <cell r="AS592" t="str">
            <v>1</v>
          </cell>
          <cell r="AT592" t="str">
            <v>513588</v>
          </cell>
          <cell r="AU592" t="str">
            <v>1</v>
          </cell>
          <cell r="AV592">
            <v>45335</v>
          </cell>
          <cell r="AW592" t="str">
            <v/>
          </cell>
        </row>
        <row r="593">
          <cell r="A593" t="str">
            <v>453-2024</v>
          </cell>
          <cell r="B593" t="str">
            <v>2024</v>
          </cell>
          <cell r="C593" t="str">
            <v>2</v>
          </cell>
          <cell r="D593">
            <v>45292</v>
          </cell>
          <cell r="E593">
            <v>45611</v>
          </cell>
          <cell r="F593" t="str">
            <v>0121-01</v>
          </cell>
          <cell r="G593">
            <v>45335</v>
          </cell>
          <cell r="H593" t="str">
            <v>145</v>
          </cell>
          <cell r="I593" t="str">
            <v>CONTRATO DE PRESTACION DE SERVICIOS PROFESIONALES</v>
          </cell>
          <cell r="J593">
            <v>453</v>
          </cell>
          <cell r="K593">
            <v>45335</v>
          </cell>
          <cell r="L593">
            <v>45504</v>
          </cell>
          <cell r="M593" t="str">
            <v>169</v>
          </cell>
          <cell r="N593" t="str">
            <v>02</v>
          </cell>
          <cell r="O593" t="str">
            <v>ORDENES DE PAGO</v>
          </cell>
          <cell r="P593" t="str">
            <v>649</v>
          </cell>
          <cell r="Q593" t="str">
            <v>516</v>
          </cell>
          <cell r="R593" t="str">
            <v>Prestar servicios profesionales para apoyar de manera transversal a la Dirección de Derechos y Diseño de Política en la ejecución de actividades relacionadas con los procesos y procedimientos de la Dirección. PC 167.</v>
          </cell>
          <cell r="S593" t="str">
            <v>O23011601050000007738</v>
          </cell>
          <cell r="T593" t="str">
            <v>Implementación de Políticas Públicas lideradas por la Secretaria de la Mujer y Transversalización de género para promover igualdad, desarrollo de capacidades y reconocimiento de las mujeres de Bogotá</v>
          </cell>
          <cell r="U593" t="str">
            <v>1-100-F001</v>
          </cell>
          <cell r="V593" t="str">
            <v>VA-RECURSOS DISTRITO</v>
          </cell>
          <cell r="W593" t="str">
            <v>O232020200991114</v>
          </cell>
          <cell r="X593" t="str">
            <v>Servicios de planificación económica, social y estadística de la administración publica</v>
          </cell>
          <cell r="Y593" t="str">
            <v>PM/0121/0108/45020327738</v>
          </cell>
          <cell r="Z593" t="str">
            <v/>
          </cell>
          <cell r="AA593" t="str">
            <v>Servicio de promoción de la garantía de derechos</v>
          </cell>
          <cell r="AB593" t="str">
            <v>10</v>
          </cell>
          <cell r="AC593" t="str">
            <v>CONTRATACIÓN DIRECTA</v>
          </cell>
          <cell r="AD593" t="str">
            <v>1000268020</v>
          </cell>
          <cell r="AE593" t="str">
            <v>CC</v>
          </cell>
          <cell r="AF593" t="str">
            <v>1020758832</v>
          </cell>
          <cell r="AG593" t="str">
            <v>MARIA ALEJANDRA MUÑOZ DOMINGUEZ</v>
          </cell>
          <cell r="AH593" t="str">
            <v>1000017590</v>
          </cell>
          <cell r="AI593" t="str">
            <v>DAYRA MARCELA ALDANA DIAZ</v>
          </cell>
          <cell r="AJ593" t="str">
            <v>1004862528</v>
          </cell>
          <cell r="AK593" t="str">
            <v>LUZ DIANA MAYORGA ULLOA</v>
          </cell>
          <cell r="AL593">
            <v>31050000</v>
          </cell>
          <cell r="AM593">
            <v>2242500</v>
          </cell>
          <cell r="AN593">
            <v>0</v>
          </cell>
          <cell r="AO593">
            <v>28807500</v>
          </cell>
          <cell r="AP593">
            <v>28807500</v>
          </cell>
          <cell r="AQ593">
            <v>0</v>
          </cell>
          <cell r="AR593" t="str">
            <v>5000640750</v>
          </cell>
          <cell r="AS593" t="str">
            <v>2</v>
          </cell>
          <cell r="AT593" t="str">
            <v>513588</v>
          </cell>
          <cell r="AU593" t="str">
            <v>2</v>
          </cell>
          <cell r="AV593">
            <v>45335</v>
          </cell>
          <cell r="AW593" t="str">
            <v/>
          </cell>
        </row>
        <row r="594">
          <cell r="A594" t="str">
            <v>469-2024</v>
          </cell>
          <cell r="B594" t="str">
            <v>2024</v>
          </cell>
          <cell r="C594" t="str">
            <v>2</v>
          </cell>
          <cell r="D594">
            <v>45292</v>
          </cell>
          <cell r="E594">
            <v>45611</v>
          </cell>
          <cell r="F594" t="str">
            <v>0121-01</v>
          </cell>
          <cell r="G594">
            <v>45335</v>
          </cell>
          <cell r="H594" t="str">
            <v>145</v>
          </cell>
          <cell r="I594" t="str">
            <v>CONTRATO DE PRESTACION DE SERVICIOS PROFESIONALES</v>
          </cell>
          <cell r="J594">
            <v>469</v>
          </cell>
          <cell r="K594">
            <v>45335</v>
          </cell>
          <cell r="L594">
            <v>45504</v>
          </cell>
          <cell r="M594" t="str">
            <v>169</v>
          </cell>
          <cell r="N594" t="str">
            <v>02</v>
          </cell>
          <cell r="O594" t="str">
            <v>ORDENES DE PAGO</v>
          </cell>
          <cell r="P594" t="str">
            <v>288</v>
          </cell>
          <cell r="Q594" t="str">
            <v>517</v>
          </cell>
          <cell r="R594"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199.</v>
          </cell>
          <cell r="S594" t="str">
            <v>O23011605510000007676</v>
          </cell>
          <cell r="T594" t="str">
            <v>Fortalecimiento a los liderazgos para la inclusión y equidad de género en la participación y la representación política en Bogotá</v>
          </cell>
          <cell r="U594" t="str">
            <v>1-100-F001</v>
          </cell>
          <cell r="V594" t="str">
            <v>VA-RECURSOS DISTRITO</v>
          </cell>
          <cell r="W594" t="str">
            <v>O232020200991122</v>
          </cell>
          <cell r="X594" t="str">
            <v>Servicios de la administración pública relacionados con la salud</v>
          </cell>
          <cell r="Y594" t="str">
            <v>PM/0121/0110/45020227676</v>
          </cell>
          <cell r="Z594" t="str">
            <v/>
          </cell>
          <cell r="AA594" t="str">
            <v>Servicio de formación para la participación ciudad</v>
          </cell>
          <cell r="AB594" t="str">
            <v>10</v>
          </cell>
          <cell r="AC594" t="str">
            <v>CONTRATACIÓN DIRECTA</v>
          </cell>
          <cell r="AD594" t="str">
            <v>1006074889</v>
          </cell>
          <cell r="AE594" t="str">
            <v>CC</v>
          </cell>
          <cell r="AF594" t="str">
            <v>36314972</v>
          </cell>
          <cell r="AG594" t="str">
            <v>HERLINDA  VILLARREAL GONZALEZ</v>
          </cell>
          <cell r="AH594" t="str">
            <v>1000017590</v>
          </cell>
          <cell r="AI594" t="str">
            <v>DAYRA MARCELA ALDANA DIAZ</v>
          </cell>
          <cell r="AJ594" t="str">
            <v>1004862528</v>
          </cell>
          <cell r="AK594" t="str">
            <v>LUZ DIANA MAYORGA ULLOA</v>
          </cell>
          <cell r="AL594">
            <v>39798000</v>
          </cell>
          <cell r="AM594">
            <v>3316500</v>
          </cell>
          <cell r="AN594">
            <v>0</v>
          </cell>
          <cell r="AO594">
            <v>36481500</v>
          </cell>
          <cell r="AP594">
            <v>36481500</v>
          </cell>
          <cell r="AQ594">
            <v>0</v>
          </cell>
          <cell r="AR594" t="str">
            <v>5000640762</v>
          </cell>
          <cell r="AS594" t="str">
            <v>1</v>
          </cell>
          <cell r="AT594" t="str">
            <v>498281</v>
          </cell>
          <cell r="AU594" t="str">
            <v>1</v>
          </cell>
          <cell r="AV594">
            <v>45335</v>
          </cell>
          <cell r="AW594" t="str">
            <v/>
          </cell>
        </row>
        <row r="595">
          <cell r="A595" t="str">
            <v>482-2024</v>
          </cell>
          <cell r="B595" t="str">
            <v>2024</v>
          </cell>
          <cell r="C595" t="str">
            <v>2</v>
          </cell>
          <cell r="D595">
            <v>45292</v>
          </cell>
          <cell r="E595">
            <v>45611</v>
          </cell>
          <cell r="F595" t="str">
            <v>0121-01</v>
          </cell>
          <cell r="G595">
            <v>45335</v>
          </cell>
          <cell r="H595" t="str">
            <v>145</v>
          </cell>
          <cell r="I595" t="str">
            <v>CONTRATO DE PRESTACION DE SERVICIOS PROFESIONALES</v>
          </cell>
          <cell r="J595">
            <v>482</v>
          </cell>
          <cell r="K595">
            <v>45335</v>
          </cell>
          <cell r="L595">
            <v>45504</v>
          </cell>
          <cell r="M595" t="str">
            <v>169</v>
          </cell>
          <cell r="N595" t="str">
            <v>02</v>
          </cell>
          <cell r="O595" t="str">
            <v>ORDENES DE PAGO</v>
          </cell>
          <cell r="P595" t="str">
            <v>741</v>
          </cell>
          <cell r="Q595" t="str">
            <v>518</v>
          </cell>
          <cell r="R595" t="str">
            <v>Prestar servicios profesionales a la Dirección de Eliminación de Violencias contra las Mujeres y Acceso a la Justicia, como apoyo jurídico transversal, seguimiento y orientación en materia legal, requeridos por la dependencia en desarrollo de su misionalidad. pc 572.</v>
          </cell>
          <cell r="S595" t="str">
            <v>O23011603400000007734</v>
          </cell>
          <cell r="T595" t="str">
            <v>Fortalecimiento a la implementación del Sistema Distrital de Protección integral a las mujeres víctimas de violencias - SOFIA en Bogotá</v>
          </cell>
          <cell r="U595" t="str">
            <v>1-100-F001</v>
          </cell>
          <cell r="V595" t="str">
            <v>VA-RECURSOS DISTRITO</v>
          </cell>
          <cell r="W595" t="str">
            <v>O232020200882120</v>
          </cell>
          <cell r="X595" t="str">
            <v>Servicios de asesoramiento y representación jurídica relativos a otros campos del derecho</v>
          </cell>
          <cell r="Y595" t="str">
            <v>PM/0121/0106/45010017734</v>
          </cell>
          <cell r="Z595" t="str">
            <v/>
          </cell>
          <cell r="AA595" t="str">
            <v>Servicios de prevención, atención y acogida para e</v>
          </cell>
          <cell r="AB595" t="str">
            <v>10</v>
          </cell>
          <cell r="AC595" t="str">
            <v>CONTRATACIÓN DIRECTA</v>
          </cell>
          <cell r="AD595" t="str">
            <v>1012339218</v>
          </cell>
          <cell r="AE595" t="str">
            <v>CC</v>
          </cell>
          <cell r="AF595" t="str">
            <v>1013669194</v>
          </cell>
          <cell r="AG595" t="str">
            <v>NICOLE  NAVAS SANCHEZ</v>
          </cell>
          <cell r="AH595" t="str">
            <v>1000017590</v>
          </cell>
          <cell r="AI595" t="str">
            <v>DAYRA MARCELA ALDANA DIAZ</v>
          </cell>
          <cell r="AJ595" t="str">
            <v>1004862528</v>
          </cell>
          <cell r="AK595" t="str">
            <v>LUZ DIANA MAYORGA ULLOA</v>
          </cell>
          <cell r="AL595">
            <v>55347200</v>
          </cell>
          <cell r="AM595">
            <v>7783200</v>
          </cell>
          <cell r="AN595">
            <v>0</v>
          </cell>
          <cell r="AO595">
            <v>47564000</v>
          </cell>
          <cell r="AP595">
            <v>47564000</v>
          </cell>
          <cell r="AQ595">
            <v>0</v>
          </cell>
          <cell r="AR595" t="str">
            <v>5000640767</v>
          </cell>
          <cell r="AS595" t="str">
            <v>1</v>
          </cell>
          <cell r="AT595" t="str">
            <v>516679</v>
          </cell>
          <cell r="AU595" t="str">
            <v>1</v>
          </cell>
          <cell r="AV595">
            <v>45335</v>
          </cell>
          <cell r="AW595" t="str">
            <v/>
          </cell>
        </row>
        <row r="596">
          <cell r="A596" t="str">
            <v>475-2024</v>
          </cell>
          <cell r="B596" t="str">
            <v>2024</v>
          </cell>
          <cell r="C596" t="str">
            <v>4</v>
          </cell>
          <cell r="D596">
            <v>45292</v>
          </cell>
          <cell r="E596">
            <v>45611</v>
          </cell>
          <cell r="F596" t="str">
            <v>0121-01</v>
          </cell>
          <cell r="G596">
            <v>45335</v>
          </cell>
          <cell r="H596" t="str">
            <v>145</v>
          </cell>
          <cell r="I596" t="str">
            <v>CONTRATO DE PRESTACION DE SERVICIOS PROFESIONALES</v>
          </cell>
          <cell r="J596">
            <v>475</v>
          </cell>
          <cell r="K596">
            <v>45335</v>
          </cell>
          <cell r="L596">
            <v>45504</v>
          </cell>
          <cell r="M596" t="str">
            <v>169</v>
          </cell>
          <cell r="N596" t="str">
            <v>02</v>
          </cell>
          <cell r="O596" t="str">
            <v>ORDENES DE PAGO</v>
          </cell>
          <cell r="P596" t="str">
            <v>65</v>
          </cell>
          <cell r="Q596" t="str">
            <v>519</v>
          </cell>
          <cell r="R596"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265.</v>
          </cell>
          <cell r="S596" t="str">
            <v>O23011601020000007675</v>
          </cell>
          <cell r="T596" t="str">
            <v>Implementación de la Estrategia de Territorialización de la Política Pública de Mujeres y Equidad de Género a través de las Casas de Igualdad de Oportunidades para las Mujeres en Bogotá</v>
          </cell>
          <cell r="U596" t="str">
            <v>1-100-F001</v>
          </cell>
          <cell r="V596" t="str">
            <v>VA-RECURSOS DISTRITO</v>
          </cell>
          <cell r="W596" t="str">
            <v>O232020200882120</v>
          </cell>
          <cell r="X596" t="str">
            <v>Servicios de asesoramiento y representación jurídica relativos a otros campos del derecho</v>
          </cell>
          <cell r="Y596" t="str">
            <v>PM/0121/0108/45020387675</v>
          </cell>
          <cell r="Z596" t="str">
            <v/>
          </cell>
          <cell r="AA596" t="str">
            <v>Servicio de promoción de la garantía de derechos</v>
          </cell>
          <cell r="AB596" t="str">
            <v>10</v>
          </cell>
          <cell r="AC596" t="str">
            <v>CONTRATACIÓN DIRECTA</v>
          </cell>
          <cell r="AD596" t="str">
            <v>1012521431</v>
          </cell>
          <cell r="AE596" t="str">
            <v>CC</v>
          </cell>
          <cell r="AF596" t="str">
            <v>1086922482</v>
          </cell>
          <cell r="AG596" t="str">
            <v>NINA EMILSE OJEDA GOMEZ</v>
          </cell>
          <cell r="AH596" t="str">
            <v>1000017590</v>
          </cell>
          <cell r="AI596" t="str">
            <v>DAYRA MARCELA ALDANA DIAZ</v>
          </cell>
          <cell r="AJ596" t="str">
            <v>1004862528</v>
          </cell>
          <cell r="AK596" t="str">
            <v>LUZ DIANA MAYORGA ULLOA</v>
          </cell>
          <cell r="AL596">
            <v>35308000</v>
          </cell>
          <cell r="AM596">
            <v>6518400</v>
          </cell>
          <cell r="AN596">
            <v>0</v>
          </cell>
          <cell r="AO596">
            <v>28789600</v>
          </cell>
          <cell r="AP596">
            <v>28789600</v>
          </cell>
          <cell r="AQ596">
            <v>0</v>
          </cell>
          <cell r="AR596" t="str">
            <v>5000640773</v>
          </cell>
          <cell r="AS596" t="str">
            <v>1</v>
          </cell>
          <cell r="AT596" t="str">
            <v>489606</v>
          </cell>
          <cell r="AU596" t="str">
            <v>1</v>
          </cell>
          <cell r="AV596">
            <v>45335</v>
          </cell>
          <cell r="AW596" t="str">
            <v/>
          </cell>
        </row>
        <row r="597">
          <cell r="A597" t="str">
            <v>476-2024</v>
          </cell>
          <cell r="B597" t="str">
            <v>2024</v>
          </cell>
          <cell r="C597" t="str">
            <v>4</v>
          </cell>
          <cell r="D597">
            <v>45292</v>
          </cell>
          <cell r="E597">
            <v>45611</v>
          </cell>
          <cell r="F597" t="str">
            <v>0121-01</v>
          </cell>
          <cell r="G597">
            <v>45335</v>
          </cell>
          <cell r="H597" t="str">
            <v>145</v>
          </cell>
          <cell r="I597" t="str">
            <v>CONTRATO DE PRESTACION DE SERVICIOS PROFESIONALES</v>
          </cell>
          <cell r="J597">
            <v>476</v>
          </cell>
          <cell r="K597">
            <v>45335</v>
          </cell>
          <cell r="L597">
            <v>45504</v>
          </cell>
          <cell r="M597" t="str">
            <v>169</v>
          </cell>
          <cell r="N597" t="str">
            <v>02</v>
          </cell>
          <cell r="O597" t="str">
            <v>ORDENES DE PAGO</v>
          </cell>
          <cell r="P597" t="str">
            <v>493</v>
          </cell>
          <cell r="Q597" t="str">
            <v>520</v>
          </cell>
          <cell r="R597" t="str">
            <v>Prestar servicios profesionales a la Dirección de Eliminación de Violencias contra las Mujeres y Acceso a la Justicia en la articulación y gestión de acciones de atención y prevención en casos de mujeres víctimas o en riesgo de trata de personas, así como apoyar el seguimiento a la activación de rutas. PC 565</v>
          </cell>
          <cell r="S597" t="str">
            <v>O23011603400000007734</v>
          </cell>
          <cell r="T597" t="str">
            <v>Fortalecimiento a la implementación del Sistema Distrital de Protección integral a las mujeres víctimas de violencias - SOFIA en Bogotá</v>
          </cell>
          <cell r="U597" t="str">
            <v>1-100-F001</v>
          </cell>
          <cell r="V597" t="str">
            <v>VA-RECURSOS DISTRITO</v>
          </cell>
          <cell r="W597" t="str">
            <v>O232020200993500</v>
          </cell>
          <cell r="X597" t="str">
            <v>Otros servicios sociales sin alojamiento</v>
          </cell>
          <cell r="Y597" t="str">
            <v>PM/0121/0106/45010017734</v>
          </cell>
          <cell r="Z597" t="str">
            <v/>
          </cell>
          <cell r="AA597" t="str">
            <v>Servicios de prevención, atención y acogida para e</v>
          </cell>
          <cell r="AB597" t="str">
            <v>10</v>
          </cell>
          <cell r="AC597" t="str">
            <v>CONTRATACIÓN DIRECTA</v>
          </cell>
          <cell r="AD597" t="str">
            <v>1004707171</v>
          </cell>
          <cell r="AE597" t="str">
            <v>CC</v>
          </cell>
          <cell r="AF597" t="str">
            <v>1026271628</v>
          </cell>
          <cell r="AG597" t="str">
            <v>ANGIE KARINA BOCANEGRA MARIN</v>
          </cell>
          <cell r="AH597" t="str">
            <v>1000017590</v>
          </cell>
          <cell r="AI597" t="str">
            <v>DAYRA MARCELA ALDANA DIAZ</v>
          </cell>
          <cell r="AJ597" t="str">
            <v>1004862528</v>
          </cell>
          <cell r="AK597" t="str">
            <v>LUZ DIANA MAYORGA ULLOA</v>
          </cell>
          <cell r="AL597">
            <v>40194333</v>
          </cell>
          <cell r="AM597">
            <v>4345333</v>
          </cell>
          <cell r="AN597">
            <v>0</v>
          </cell>
          <cell r="AO597">
            <v>35849000</v>
          </cell>
          <cell r="AP597">
            <v>35849000</v>
          </cell>
          <cell r="AQ597">
            <v>0</v>
          </cell>
          <cell r="AR597" t="str">
            <v>5000640778</v>
          </cell>
          <cell r="AS597" t="str">
            <v>1</v>
          </cell>
          <cell r="AT597" t="str">
            <v>503617</v>
          </cell>
          <cell r="AU597" t="str">
            <v>1</v>
          </cell>
          <cell r="AV597">
            <v>45335</v>
          </cell>
          <cell r="AW597" t="str">
            <v/>
          </cell>
        </row>
        <row r="598">
          <cell r="A598" t="str">
            <v>481-2024</v>
          </cell>
          <cell r="B598" t="str">
            <v>2024</v>
          </cell>
          <cell r="C598" t="str">
            <v>4</v>
          </cell>
          <cell r="D598">
            <v>45292</v>
          </cell>
          <cell r="E598">
            <v>45611</v>
          </cell>
          <cell r="F598" t="str">
            <v>0121-01</v>
          </cell>
          <cell r="G598">
            <v>45335</v>
          </cell>
          <cell r="H598" t="str">
            <v>145</v>
          </cell>
          <cell r="I598" t="str">
            <v>CONTRATO DE PRESTACION DE SERVICIOS PROFESIONALES</v>
          </cell>
          <cell r="J598">
            <v>481</v>
          </cell>
          <cell r="K598">
            <v>45335</v>
          </cell>
          <cell r="L598">
            <v>45504</v>
          </cell>
          <cell r="M598" t="str">
            <v>169</v>
          </cell>
          <cell r="N598" t="str">
            <v>02</v>
          </cell>
          <cell r="O598" t="str">
            <v>ORDENES DE PAGO</v>
          </cell>
          <cell r="P598" t="str">
            <v>777</v>
          </cell>
          <cell r="Q598" t="str">
            <v>521</v>
          </cell>
          <cell r="R598" t="str">
            <v>Prestar servicios profesionales para el desarrollo e implementación del componente de empleo y generación de ingresos de la Estrategia de Emprendimiento y Empleabilidad que contribuyan a la reducción de la feminización de la pobreza. PC 388.</v>
          </cell>
          <cell r="S598" t="str">
            <v>O23011601020000007673</v>
          </cell>
          <cell r="T598" t="str">
            <v>Desarrollo de capacidades para aumentar la autonomía y empoderamiento de las mujeres en toda su diversidad en Bogotá</v>
          </cell>
          <cell r="U598" t="str">
            <v>1-100-F001</v>
          </cell>
          <cell r="V598" t="str">
            <v>VA-RECURSOS DISTRITO</v>
          </cell>
          <cell r="W598" t="str">
            <v>O232020200991114</v>
          </cell>
          <cell r="X598" t="str">
            <v>Servicios de planificación económica, social y estadística de la administración publica</v>
          </cell>
          <cell r="Y598" t="str">
            <v>PM/0121/0109/45020327673</v>
          </cell>
          <cell r="Z598" t="str">
            <v/>
          </cell>
          <cell r="AA598" t="str">
            <v>Servicio de educación informal</v>
          </cell>
          <cell r="AB598" t="str">
            <v>10</v>
          </cell>
          <cell r="AC598" t="str">
            <v>CONTRATACIÓN DIRECTA</v>
          </cell>
          <cell r="AD598" t="str">
            <v>1012068886</v>
          </cell>
          <cell r="AE598" t="str">
            <v>CC</v>
          </cell>
          <cell r="AF598" t="str">
            <v>1098729713</v>
          </cell>
          <cell r="AG598" t="str">
            <v>ANA DANIELA PINEDA TOBASIA</v>
          </cell>
          <cell r="AH598" t="str">
            <v>1000017590</v>
          </cell>
          <cell r="AI598" t="str">
            <v>DAYRA MARCELA ALDANA DIAZ</v>
          </cell>
          <cell r="AJ598" t="str">
            <v>1004862528</v>
          </cell>
          <cell r="AK598" t="str">
            <v>LUZ DIANA MAYORGA ULLOA</v>
          </cell>
          <cell r="AL598">
            <v>54000000</v>
          </cell>
          <cell r="AM598">
            <v>4200000</v>
          </cell>
          <cell r="AN598">
            <v>0</v>
          </cell>
          <cell r="AO598">
            <v>49800000</v>
          </cell>
          <cell r="AP598">
            <v>49800000</v>
          </cell>
          <cell r="AQ598">
            <v>0</v>
          </cell>
          <cell r="AR598" t="str">
            <v>5000640780</v>
          </cell>
          <cell r="AS598" t="str">
            <v>1</v>
          </cell>
          <cell r="AT598" t="str">
            <v>520083</v>
          </cell>
          <cell r="AU598" t="str">
            <v>1</v>
          </cell>
          <cell r="AV598">
            <v>45335</v>
          </cell>
          <cell r="AW598" t="str">
            <v/>
          </cell>
        </row>
        <row r="599">
          <cell r="A599" t="str">
            <v>127655035-8-2024</v>
          </cell>
          <cell r="B599" t="str">
            <v>2024</v>
          </cell>
          <cell r="C599" t="str">
            <v>2</v>
          </cell>
          <cell r="D599">
            <v>45292</v>
          </cell>
          <cell r="E599">
            <v>45611</v>
          </cell>
          <cell r="F599" t="str">
            <v>0121-01</v>
          </cell>
          <cell r="G599">
            <v>45335</v>
          </cell>
          <cell r="H599" t="str">
            <v>28</v>
          </cell>
          <cell r="I599" t="str">
            <v>FACTURAS</v>
          </cell>
          <cell r="J599" t="str">
            <v>127655035-8</v>
          </cell>
          <cell r="K599">
            <v>45334</v>
          </cell>
          <cell r="L599">
            <v>45338</v>
          </cell>
          <cell r="M599" t="str">
            <v>4</v>
          </cell>
          <cell r="N599" t="str">
            <v>02</v>
          </cell>
          <cell r="O599" t="str">
            <v>ORDENES DE PAGO</v>
          </cell>
          <cell r="P599" t="str">
            <v>7</v>
          </cell>
          <cell r="Q599" t="str">
            <v>522</v>
          </cell>
          <cell r="R599" t="str">
            <v>Pagar los servicios públicos para las sedes administrativas y de uso misional de la entidad - Energía Cio San Cristóbal P2 Cliente 1324118-8, Cio San Cristóbal P1 Cliente 054439-3.</v>
          </cell>
          <cell r="S599" t="str">
            <v>O23011601020000007675</v>
          </cell>
          <cell r="T599" t="str">
            <v>Implementación de la Estrategia de Territorialización de la Política Pública de Mujeres y Equidad de Género a través de las Casas de Igualdad de Oportunidades para las Mujeres en Bogotá</v>
          </cell>
          <cell r="U599" t="str">
            <v>1-100-F001</v>
          </cell>
          <cell r="V599" t="str">
            <v>VA-RECURSOS DISTRITO</v>
          </cell>
          <cell r="W599" t="str">
            <v>O232020200886312</v>
          </cell>
          <cell r="X599" t="str">
            <v>Servicios de distribución de electricidad (a comisión o por contrato)</v>
          </cell>
          <cell r="Y599" t="str">
            <v>PM/0121/0108/45020227675</v>
          </cell>
          <cell r="Z599" t="str">
            <v/>
          </cell>
          <cell r="AA599" t="str">
            <v>Servicio de promoción de la garantía de derechos</v>
          </cell>
          <cell r="AB599" t="str">
            <v>93</v>
          </cell>
          <cell r="AC599" t="str">
            <v>N/A SERVICIOS PÚBLICOS</v>
          </cell>
          <cell r="AD599" t="str">
            <v>1000455356</v>
          </cell>
          <cell r="AE599" t="str">
            <v>NIT</v>
          </cell>
          <cell r="AF599" t="str">
            <v>860063875</v>
          </cell>
          <cell r="AG599" t="str">
            <v>ENEL COLOMBIA SA ESP</v>
          </cell>
          <cell r="AH599" t="str">
            <v>1000017590</v>
          </cell>
          <cell r="AI599" t="str">
            <v>DAYRA MARCELA ALDANA DIAZ</v>
          </cell>
          <cell r="AJ599" t="str">
            <v>1006568368</v>
          </cell>
          <cell r="AK599" t="str">
            <v>GLADYS MARCELA ENCISO GAITAN</v>
          </cell>
          <cell r="AL599">
            <v>678830</v>
          </cell>
          <cell r="AM599">
            <v>0</v>
          </cell>
          <cell r="AN599">
            <v>0</v>
          </cell>
          <cell r="AO599">
            <v>678830</v>
          </cell>
          <cell r="AP599">
            <v>678830</v>
          </cell>
          <cell r="AQ599">
            <v>0</v>
          </cell>
          <cell r="AR599" t="str">
            <v>5000640812</v>
          </cell>
          <cell r="AS599" t="str">
            <v>1</v>
          </cell>
          <cell r="AT599" t="str">
            <v>485669</v>
          </cell>
          <cell r="AU599" t="str">
            <v>1</v>
          </cell>
          <cell r="AV599">
            <v>45335</v>
          </cell>
          <cell r="AW599" t="str">
            <v/>
          </cell>
        </row>
        <row r="600">
          <cell r="A600" t="str">
            <v>127935326-2-2024</v>
          </cell>
          <cell r="B600" t="str">
            <v>2024</v>
          </cell>
          <cell r="C600" t="str">
            <v>2</v>
          </cell>
          <cell r="D600">
            <v>45292</v>
          </cell>
          <cell r="E600">
            <v>45611</v>
          </cell>
          <cell r="F600" t="str">
            <v>0121-01</v>
          </cell>
          <cell r="G600">
            <v>45335</v>
          </cell>
          <cell r="H600" t="str">
            <v>28</v>
          </cell>
          <cell r="I600" t="str">
            <v>FACTURAS</v>
          </cell>
          <cell r="J600" t="str">
            <v>127935326-2</v>
          </cell>
          <cell r="K600">
            <v>45334</v>
          </cell>
          <cell r="L600">
            <v>45338</v>
          </cell>
          <cell r="M600" t="str">
            <v>4</v>
          </cell>
          <cell r="N600" t="str">
            <v>02</v>
          </cell>
          <cell r="O600" t="str">
            <v>ORDENES DE PAGO</v>
          </cell>
          <cell r="P600" t="str">
            <v>7</v>
          </cell>
          <cell r="Q600" t="str">
            <v>523</v>
          </cell>
          <cell r="R600" t="str">
            <v>Pagar los servicios públicos para las sedes administrativas y de uso misional de la entidad - Energía Cio Tunjuelito 1, Cliente 3106162-1, Cio Tunjuelito 2, Cliente 0159254-3, Cio Antonio Nariño Cliente 0065591-4.</v>
          </cell>
          <cell r="S600" t="str">
            <v>O23011601020000007675</v>
          </cell>
          <cell r="T600" t="str">
            <v>Implementación de la Estrategia de Territorialización de la Política Pública de Mujeres y Equidad de Género a través de las Casas de Igualdad de Oportunidades para las Mujeres en Bogotá</v>
          </cell>
          <cell r="U600" t="str">
            <v>1-100-F001</v>
          </cell>
          <cell r="V600" t="str">
            <v>VA-RECURSOS DISTRITO</v>
          </cell>
          <cell r="W600" t="str">
            <v>O232020200886312</v>
          </cell>
          <cell r="X600" t="str">
            <v>Servicios de distribución de electricidad (a comisión o por contrato)</v>
          </cell>
          <cell r="Y600" t="str">
            <v>PM/0121/0108/45020227675</v>
          </cell>
          <cell r="Z600" t="str">
            <v/>
          </cell>
          <cell r="AA600" t="str">
            <v>Servicio de promoción de la garantía de derechos</v>
          </cell>
          <cell r="AB600" t="str">
            <v>93</v>
          </cell>
          <cell r="AC600" t="str">
            <v>N/A SERVICIOS PÚBLICOS</v>
          </cell>
          <cell r="AD600" t="str">
            <v>1000455356</v>
          </cell>
          <cell r="AE600" t="str">
            <v>NIT</v>
          </cell>
          <cell r="AF600" t="str">
            <v>860063875</v>
          </cell>
          <cell r="AG600" t="str">
            <v>ENEL COLOMBIA SA ESP</v>
          </cell>
          <cell r="AH600" t="str">
            <v>1000017590</v>
          </cell>
          <cell r="AI600" t="str">
            <v>DAYRA MARCELA ALDANA DIAZ</v>
          </cell>
          <cell r="AJ600" t="str">
            <v>1006568368</v>
          </cell>
          <cell r="AK600" t="str">
            <v>GLADYS MARCELA ENCISO GAITAN</v>
          </cell>
          <cell r="AL600">
            <v>1429240</v>
          </cell>
          <cell r="AM600">
            <v>0</v>
          </cell>
          <cell r="AN600">
            <v>0</v>
          </cell>
          <cell r="AO600">
            <v>1429240</v>
          </cell>
          <cell r="AP600">
            <v>1429240</v>
          </cell>
          <cell r="AQ600">
            <v>0</v>
          </cell>
          <cell r="AR600" t="str">
            <v>5000640857</v>
          </cell>
          <cell r="AS600" t="str">
            <v>1</v>
          </cell>
          <cell r="AT600" t="str">
            <v>485669</v>
          </cell>
          <cell r="AU600" t="str">
            <v>1</v>
          </cell>
          <cell r="AV600">
            <v>45335</v>
          </cell>
          <cell r="AW600" t="str">
            <v/>
          </cell>
        </row>
        <row r="601">
          <cell r="A601" t="str">
            <v>477-2024</v>
          </cell>
          <cell r="B601" t="str">
            <v>2024</v>
          </cell>
          <cell r="C601" t="str">
            <v>2</v>
          </cell>
          <cell r="D601">
            <v>45292</v>
          </cell>
          <cell r="E601">
            <v>45611</v>
          </cell>
          <cell r="F601" t="str">
            <v>0121-01</v>
          </cell>
          <cell r="G601">
            <v>45335</v>
          </cell>
          <cell r="H601" t="str">
            <v>145</v>
          </cell>
          <cell r="I601" t="str">
            <v>CONTRATO DE PRESTACION DE SERVICIOS PROFESIONALES</v>
          </cell>
          <cell r="J601">
            <v>477</v>
          </cell>
          <cell r="K601">
            <v>45335</v>
          </cell>
          <cell r="L601">
            <v>45504</v>
          </cell>
          <cell r="M601" t="str">
            <v>169</v>
          </cell>
          <cell r="N601" t="str">
            <v>02</v>
          </cell>
          <cell r="O601" t="str">
            <v>ORDENES DE PAGO</v>
          </cell>
          <cell r="P601" t="str">
            <v>691</v>
          </cell>
          <cell r="Q601" t="str">
            <v>524</v>
          </cell>
          <cell r="R601" t="str">
            <v>Prestar servicios profesionales para apoyar el desarrollo de actividades de promoción de los derechos de las mujeres dirigidos a niños, niñas y adolescentes en el marco del Modelo de Atención de las Casas de Igualdad de Oportunidades para las Mujeres. PC 228.</v>
          </cell>
          <cell r="S601" t="str">
            <v>O23011601020000007675</v>
          </cell>
          <cell r="T601" t="str">
            <v>Implementación de la Estrategia de Territorialización de la Política Pública de Mujeres y Equidad de Género a través de las Casas de Igualdad de Oportunidades para las Mujeres en Bogotá</v>
          </cell>
          <cell r="U601" t="str">
            <v>1-100-F001</v>
          </cell>
          <cell r="V601" t="str">
            <v>VA-RECURSOS DISTRITO</v>
          </cell>
          <cell r="W601" t="str">
            <v>O232020200991122</v>
          </cell>
          <cell r="X601" t="str">
            <v>Servicios de la administración pública relacionados con la salud</v>
          </cell>
          <cell r="Y601" t="str">
            <v>PM/0121/0108/45020227675</v>
          </cell>
          <cell r="Z601" t="str">
            <v/>
          </cell>
          <cell r="AA601" t="str">
            <v>Servicio de promoción de la garantía de derechos</v>
          </cell>
          <cell r="AB601" t="str">
            <v>10</v>
          </cell>
          <cell r="AC601" t="str">
            <v>CONTRATACIÓN DIRECTA</v>
          </cell>
          <cell r="AD601" t="str">
            <v>1002318810</v>
          </cell>
          <cell r="AE601" t="str">
            <v>CC</v>
          </cell>
          <cell r="AF601" t="str">
            <v>52430621</v>
          </cell>
          <cell r="AG601" t="str">
            <v>MONICA EUGENIA DURAN HERNANDEZ</v>
          </cell>
          <cell r="AH601" t="str">
            <v>1000017590</v>
          </cell>
          <cell r="AI601" t="str">
            <v>DAYRA MARCELA ALDANA DIAZ</v>
          </cell>
          <cell r="AJ601" t="str">
            <v>1004862528</v>
          </cell>
          <cell r="AK601" t="str">
            <v>LUZ DIANA MAYORGA ULLOA</v>
          </cell>
          <cell r="AL601">
            <v>32592000</v>
          </cell>
          <cell r="AM601">
            <v>2716000</v>
          </cell>
          <cell r="AN601">
            <v>0</v>
          </cell>
          <cell r="AO601">
            <v>29876000</v>
          </cell>
          <cell r="AP601">
            <v>29876000</v>
          </cell>
          <cell r="AQ601">
            <v>0</v>
          </cell>
          <cell r="AR601" t="str">
            <v>5000640868</v>
          </cell>
          <cell r="AS601" t="str">
            <v>1</v>
          </cell>
          <cell r="AT601" t="str">
            <v>514450</v>
          </cell>
          <cell r="AU601" t="str">
            <v>1</v>
          </cell>
          <cell r="AV601">
            <v>45335</v>
          </cell>
          <cell r="AW601" t="str">
            <v/>
          </cell>
        </row>
        <row r="602">
          <cell r="A602" t="str">
            <v>464-2024</v>
          </cell>
          <cell r="B602" t="str">
            <v>2024</v>
          </cell>
          <cell r="C602" t="str">
            <v>4</v>
          </cell>
          <cell r="D602">
            <v>45292</v>
          </cell>
          <cell r="E602">
            <v>45611</v>
          </cell>
          <cell r="F602" t="str">
            <v>0121-01</v>
          </cell>
          <cell r="G602">
            <v>45335</v>
          </cell>
          <cell r="H602" t="str">
            <v>145</v>
          </cell>
          <cell r="I602" t="str">
            <v>CONTRATO DE PRESTACION DE SERVICIOS PROFESIONALES</v>
          </cell>
          <cell r="J602">
            <v>464</v>
          </cell>
          <cell r="K602">
            <v>45335</v>
          </cell>
          <cell r="L602">
            <v>45504</v>
          </cell>
          <cell r="M602" t="str">
            <v>169</v>
          </cell>
          <cell r="N602" t="str">
            <v>02</v>
          </cell>
          <cell r="O602" t="str">
            <v>ORDENES DE PAGO</v>
          </cell>
          <cell r="P602" t="str">
            <v>260</v>
          </cell>
          <cell r="Q602" t="str">
            <v>525</v>
          </cell>
          <cell r="R602"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444.,, ,,,, ,,,, ,,,,</v>
          </cell>
          <cell r="S602" t="str">
            <v>O23011601050000007671</v>
          </cell>
          <cell r="T602" t="str">
            <v>Implementación de acciones afirmativas dirigidas a las mujeres con enfoque diferencial y de género en Bogotá</v>
          </cell>
          <cell r="U602" t="str">
            <v>1-100-F001</v>
          </cell>
          <cell r="V602" t="str">
            <v>VA-RECURSOS DISTRITO</v>
          </cell>
          <cell r="W602" t="str">
            <v>O232020200991122</v>
          </cell>
          <cell r="X602" t="str">
            <v>Servicios de la administración pública relacionados con la salud</v>
          </cell>
          <cell r="Y602" t="str">
            <v>PM/0121/0108/45020327671</v>
          </cell>
          <cell r="Z602" t="str">
            <v/>
          </cell>
          <cell r="AA602" t="str">
            <v>Servicio de promoción de la garantía de derechos</v>
          </cell>
          <cell r="AB602" t="str">
            <v>10</v>
          </cell>
          <cell r="AC602" t="str">
            <v>CONTRATACIÓN DIRECTA</v>
          </cell>
          <cell r="AD602" t="str">
            <v>1004751013</v>
          </cell>
          <cell r="AE602" t="str">
            <v>CC</v>
          </cell>
          <cell r="AF602" t="str">
            <v>52159768</v>
          </cell>
          <cell r="AG602" t="str">
            <v>BETTY  JIMENEZ LOZANO</v>
          </cell>
          <cell r="AH602" t="str">
            <v>1000017590</v>
          </cell>
          <cell r="AI602" t="str">
            <v>DAYRA MARCELA ALDANA DIAZ</v>
          </cell>
          <cell r="AJ602" t="str">
            <v>1004862528</v>
          </cell>
          <cell r="AK602" t="str">
            <v>LUZ DIANA MAYORGA ULLOA</v>
          </cell>
          <cell r="AL602">
            <v>13687000</v>
          </cell>
          <cell r="AM602">
            <v>1064544</v>
          </cell>
          <cell r="AN602">
            <v>0</v>
          </cell>
          <cell r="AO602">
            <v>12622456</v>
          </cell>
          <cell r="AP602">
            <v>12622456</v>
          </cell>
          <cell r="AQ602">
            <v>0</v>
          </cell>
          <cell r="AR602" t="str">
            <v>5000640907</v>
          </cell>
          <cell r="AS602" t="str">
            <v>1</v>
          </cell>
          <cell r="AT602" t="str">
            <v>497979</v>
          </cell>
          <cell r="AU602" t="str">
            <v>1</v>
          </cell>
          <cell r="AV602">
            <v>45335</v>
          </cell>
          <cell r="AW602" t="str">
            <v/>
          </cell>
        </row>
        <row r="603">
          <cell r="A603" t="str">
            <v>464-2024</v>
          </cell>
          <cell r="B603" t="str">
            <v>2024</v>
          </cell>
          <cell r="C603" t="str">
            <v>4</v>
          </cell>
          <cell r="D603">
            <v>45292</v>
          </cell>
          <cell r="E603">
            <v>45611</v>
          </cell>
          <cell r="F603" t="str">
            <v>0121-01</v>
          </cell>
          <cell r="G603">
            <v>45335</v>
          </cell>
          <cell r="H603" t="str">
            <v>145</v>
          </cell>
          <cell r="I603" t="str">
            <v>CONTRATO DE PRESTACION DE SERVICIOS PROFESIONALES</v>
          </cell>
          <cell r="J603">
            <v>464</v>
          </cell>
          <cell r="K603">
            <v>45335</v>
          </cell>
          <cell r="L603">
            <v>45504</v>
          </cell>
          <cell r="M603" t="str">
            <v>169</v>
          </cell>
          <cell r="N603" t="str">
            <v>02</v>
          </cell>
          <cell r="O603" t="str">
            <v>ORDENES DE PAGO</v>
          </cell>
          <cell r="P603" t="str">
            <v>260</v>
          </cell>
          <cell r="Q603" t="str">
            <v>525</v>
          </cell>
          <cell r="R603"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444.,, ,,,, ,,,, ,,,,</v>
          </cell>
          <cell r="S603" t="str">
            <v>O23011601050000007671</v>
          </cell>
          <cell r="T603" t="str">
            <v>Implementación de acciones afirmativas dirigidas a las mujeres con enfoque diferencial y de género en Bogotá</v>
          </cell>
          <cell r="U603" t="str">
            <v>1-100-F001</v>
          </cell>
          <cell r="V603" t="str">
            <v>VA-RECURSOS DISTRITO</v>
          </cell>
          <cell r="W603" t="str">
            <v>O232020200991122</v>
          </cell>
          <cell r="X603" t="str">
            <v>Servicios de la administración pública relacionados con la salud</v>
          </cell>
          <cell r="Y603" t="str">
            <v>PM/0121/0108/45020227671</v>
          </cell>
          <cell r="Z603" t="str">
            <v/>
          </cell>
          <cell r="AA603" t="str">
            <v>Servicio de promoción de la garantía de derechos</v>
          </cell>
          <cell r="AB603" t="str">
            <v>10</v>
          </cell>
          <cell r="AC603" t="str">
            <v>CONTRATACIÓN DIRECTA</v>
          </cell>
          <cell r="AD603" t="str">
            <v>1004751013</v>
          </cell>
          <cell r="AE603" t="str">
            <v>CC</v>
          </cell>
          <cell r="AF603" t="str">
            <v>52159768</v>
          </cell>
          <cell r="AG603" t="str">
            <v>BETTY  JIMENEZ LOZANO</v>
          </cell>
          <cell r="AH603" t="str">
            <v>1000017590</v>
          </cell>
          <cell r="AI603" t="str">
            <v>DAYRA MARCELA ALDANA DIAZ</v>
          </cell>
          <cell r="AJ603" t="str">
            <v>1004862528</v>
          </cell>
          <cell r="AK603" t="str">
            <v>LUZ DIANA MAYORGA ULLOA</v>
          </cell>
          <cell r="AL603">
            <v>9777000</v>
          </cell>
          <cell r="AM603">
            <v>760434</v>
          </cell>
          <cell r="AN603">
            <v>0</v>
          </cell>
          <cell r="AO603">
            <v>9016566</v>
          </cell>
          <cell r="AP603">
            <v>9016566</v>
          </cell>
          <cell r="AQ603">
            <v>0</v>
          </cell>
          <cell r="AR603" t="str">
            <v>5000640907</v>
          </cell>
          <cell r="AS603" t="str">
            <v>2</v>
          </cell>
          <cell r="AT603" t="str">
            <v>497979</v>
          </cell>
          <cell r="AU603" t="str">
            <v>2</v>
          </cell>
          <cell r="AV603">
            <v>45335</v>
          </cell>
          <cell r="AW603" t="str">
            <v/>
          </cell>
        </row>
        <row r="604">
          <cell r="A604" t="str">
            <v>464-2024</v>
          </cell>
          <cell r="B604" t="str">
            <v>2024</v>
          </cell>
          <cell r="C604" t="str">
            <v>4</v>
          </cell>
          <cell r="D604">
            <v>45292</v>
          </cell>
          <cell r="E604">
            <v>45611</v>
          </cell>
          <cell r="F604" t="str">
            <v>0121-01</v>
          </cell>
          <cell r="G604">
            <v>45335</v>
          </cell>
          <cell r="H604" t="str">
            <v>145</v>
          </cell>
          <cell r="I604" t="str">
            <v>CONTRATO DE PRESTACION DE SERVICIOS PROFESIONALES</v>
          </cell>
          <cell r="J604">
            <v>464</v>
          </cell>
          <cell r="K604">
            <v>45335</v>
          </cell>
          <cell r="L604">
            <v>45504</v>
          </cell>
          <cell r="M604" t="str">
            <v>169</v>
          </cell>
          <cell r="N604" t="str">
            <v>02</v>
          </cell>
          <cell r="O604" t="str">
            <v>ORDENES DE PAGO</v>
          </cell>
          <cell r="P604" t="str">
            <v>260</v>
          </cell>
          <cell r="Q604" t="str">
            <v>525</v>
          </cell>
          <cell r="R60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444.,, ,,,, ,,,, ,,,,</v>
          </cell>
          <cell r="S604" t="str">
            <v>O23011601050000007671</v>
          </cell>
          <cell r="T604" t="str">
            <v>Implementación de acciones afirmativas dirigidas a las mujeres con enfoque diferencial y de género en Bogotá</v>
          </cell>
          <cell r="U604" t="str">
            <v>1-100-F001</v>
          </cell>
          <cell r="V604" t="str">
            <v>VA-RECURSOS DISTRITO</v>
          </cell>
          <cell r="W604" t="str">
            <v>O232020200991122</v>
          </cell>
          <cell r="X604" t="str">
            <v>Servicios de la administración pública relacionados con la salud</v>
          </cell>
          <cell r="Y604" t="str">
            <v>PM/0121/0108/45020227671</v>
          </cell>
          <cell r="Z604" t="str">
            <v/>
          </cell>
          <cell r="AA604" t="str">
            <v>Servicio de promoción de la garantía de derechos</v>
          </cell>
          <cell r="AB604" t="str">
            <v>10</v>
          </cell>
          <cell r="AC604" t="str">
            <v>CONTRATACIÓN DIRECTA</v>
          </cell>
          <cell r="AD604" t="str">
            <v>1004751013</v>
          </cell>
          <cell r="AE604" t="str">
            <v>CC</v>
          </cell>
          <cell r="AF604" t="str">
            <v>52159768</v>
          </cell>
          <cell r="AG604" t="str">
            <v>BETTY  JIMENEZ LOZANO</v>
          </cell>
          <cell r="AH604" t="str">
            <v>1000017590</v>
          </cell>
          <cell r="AI604" t="str">
            <v>DAYRA MARCELA ALDANA DIAZ</v>
          </cell>
          <cell r="AJ604" t="str">
            <v>1004862528</v>
          </cell>
          <cell r="AK604" t="str">
            <v>LUZ DIANA MAYORGA ULLOA</v>
          </cell>
          <cell r="AL604">
            <v>5866000</v>
          </cell>
          <cell r="AM604">
            <v>456245</v>
          </cell>
          <cell r="AN604">
            <v>0</v>
          </cell>
          <cell r="AO604">
            <v>5409755</v>
          </cell>
          <cell r="AP604">
            <v>5409755</v>
          </cell>
          <cell r="AQ604">
            <v>0</v>
          </cell>
          <cell r="AR604" t="str">
            <v>5000640907</v>
          </cell>
          <cell r="AS604" t="str">
            <v>3</v>
          </cell>
          <cell r="AT604" t="str">
            <v>497979</v>
          </cell>
          <cell r="AU604" t="str">
            <v>3</v>
          </cell>
          <cell r="AV604">
            <v>45335</v>
          </cell>
          <cell r="AW604" t="str">
            <v/>
          </cell>
        </row>
        <row r="605">
          <cell r="A605" t="str">
            <v>464-2024</v>
          </cell>
          <cell r="B605" t="str">
            <v>2024</v>
          </cell>
          <cell r="C605" t="str">
            <v>2</v>
          </cell>
          <cell r="D605">
            <v>45292</v>
          </cell>
          <cell r="E605">
            <v>45611</v>
          </cell>
          <cell r="F605" t="str">
            <v>0121-01</v>
          </cell>
          <cell r="G605">
            <v>45335</v>
          </cell>
          <cell r="H605" t="str">
            <v>145</v>
          </cell>
          <cell r="I605" t="str">
            <v>CONTRATO DE PRESTACION DE SERVICIOS PROFESIONALES</v>
          </cell>
          <cell r="J605">
            <v>464</v>
          </cell>
          <cell r="K605">
            <v>45335</v>
          </cell>
          <cell r="L605">
            <v>45504</v>
          </cell>
          <cell r="M605" t="str">
            <v>169</v>
          </cell>
          <cell r="N605" t="str">
            <v>02</v>
          </cell>
          <cell r="O605" t="str">
            <v>ORDENES DE PAGO</v>
          </cell>
          <cell r="P605" t="str">
            <v>260</v>
          </cell>
          <cell r="Q605" t="str">
            <v>525</v>
          </cell>
          <cell r="R60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444.,, ,,,, ,,,, ,,,,</v>
          </cell>
          <cell r="S605" t="str">
            <v>O23011601050000007671</v>
          </cell>
          <cell r="T605" t="str">
            <v>Implementación de acciones afirmativas dirigidas a las mujeres con enfoque diferencial y de género en Bogotá</v>
          </cell>
          <cell r="U605" t="str">
            <v>1-100-F001</v>
          </cell>
          <cell r="V605" t="str">
            <v>VA-RECURSOS DISTRITO</v>
          </cell>
          <cell r="W605" t="str">
            <v>O232020200991122</v>
          </cell>
          <cell r="X605" t="str">
            <v>Servicios de la administración pública relacionados con la salud</v>
          </cell>
          <cell r="Y605" t="str">
            <v>PM/0121/0108/45020307671</v>
          </cell>
          <cell r="Z605" t="str">
            <v/>
          </cell>
          <cell r="AA605" t="str">
            <v>Servicio de promoción de la garantía de derechos</v>
          </cell>
          <cell r="AB605" t="str">
            <v>10</v>
          </cell>
          <cell r="AC605" t="str">
            <v>CONTRATACIÓN DIRECTA</v>
          </cell>
          <cell r="AD605" t="str">
            <v>1004751013</v>
          </cell>
          <cell r="AE605" t="str">
            <v>CC</v>
          </cell>
          <cell r="AF605" t="str">
            <v>52159768</v>
          </cell>
          <cell r="AG605" t="str">
            <v>BETTY  JIMENEZ LOZANO</v>
          </cell>
          <cell r="AH605" t="str">
            <v>1000017590</v>
          </cell>
          <cell r="AI605" t="str">
            <v>DAYRA MARCELA ALDANA DIAZ</v>
          </cell>
          <cell r="AJ605" t="str">
            <v>1004862528</v>
          </cell>
          <cell r="AK605" t="str">
            <v>LUZ DIANA MAYORGA ULLOA</v>
          </cell>
          <cell r="AL605">
            <v>9777000</v>
          </cell>
          <cell r="AM605">
            <v>760434</v>
          </cell>
          <cell r="AN605">
            <v>0</v>
          </cell>
          <cell r="AO605">
            <v>9016566</v>
          </cell>
          <cell r="AP605">
            <v>9016566</v>
          </cell>
          <cell r="AQ605">
            <v>0</v>
          </cell>
          <cell r="AR605" t="str">
            <v>5000640907</v>
          </cell>
          <cell r="AS605" t="str">
            <v>4</v>
          </cell>
          <cell r="AT605" t="str">
            <v>497979</v>
          </cell>
          <cell r="AU605" t="str">
            <v>4</v>
          </cell>
          <cell r="AV605">
            <v>45335</v>
          </cell>
          <cell r="AW605" t="str">
            <v/>
          </cell>
        </row>
        <row r="606">
          <cell r="A606" t="str">
            <v>471-2024</v>
          </cell>
          <cell r="B606" t="str">
            <v>2024</v>
          </cell>
          <cell r="C606" t="str">
            <v>4</v>
          </cell>
          <cell r="D606">
            <v>45292</v>
          </cell>
          <cell r="E606">
            <v>45611</v>
          </cell>
          <cell r="F606" t="str">
            <v>0121-01</v>
          </cell>
          <cell r="G606">
            <v>45335</v>
          </cell>
          <cell r="H606" t="str">
            <v>145</v>
          </cell>
          <cell r="I606" t="str">
            <v>CONTRATO DE PRESTACION DE SERVICIOS PROFESIONALES</v>
          </cell>
          <cell r="J606">
            <v>471</v>
          </cell>
          <cell r="K606">
            <v>45335</v>
          </cell>
          <cell r="L606">
            <v>45504</v>
          </cell>
          <cell r="M606" t="str">
            <v>169</v>
          </cell>
          <cell r="N606" t="str">
            <v>02</v>
          </cell>
          <cell r="O606" t="str">
            <v>ORDENES DE PAGO</v>
          </cell>
          <cell r="P606" t="str">
            <v>690</v>
          </cell>
          <cell r="Q606" t="str">
            <v>526</v>
          </cell>
          <cell r="R606" t="str">
            <v>Prestar servicios profesionales para apoyar el desarrollo de actividades de promoción de los derechos de las mujeres dirigidos a niños, niñas y adolescentes en el marco del Modelo de Atención de las Casas de Igualdad de Oportunidades para las Mujeres. PC 227.</v>
          </cell>
          <cell r="S606" t="str">
            <v>O23011601020000007675</v>
          </cell>
          <cell r="T606" t="str">
            <v>Implementación de la Estrategia de Territorialización de la Política Pública de Mujeres y Equidad de Género a través de las Casas de Igualdad de Oportunidades para las Mujeres en Bogotá</v>
          </cell>
          <cell r="U606" t="str">
            <v>1-100-F001</v>
          </cell>
          <cell r="V606" t="str">
            <v>VA-RECURSOS DISTRITO</v>
          </cell>
          <cell r="W606" t="str">
            <v>O232020200991122</v>
          </cell>
          <cell r="X606" t="str">
            <v>Servicios de la administración pública relacionados con la salud</v>
          </cell>
          <cell r="Y606" t="str">
            <v>PM/0121/0108/45020227675</v>
          </cell>
          <cell r="Z606" t="str">
            <v/>
          </cell>
          <cell r="AA606" t="str">
            <v>Servicio de promoción de la garantía de derechos</v>
          </cell>
          <cell r="AB606" t="str">
            <v>10</v>
          </cell>
          <cell r="AC606" t="str">
            <v>CONTRATACIÓN DIRECTA</v>
          </cell>
          <cell r="AD606" t="str">
            <v>1000271548</v>
          </cell>
          <cell r="AE606" t="str">
            <v>CC</v>
          </cell>
          <cell r="AF606" t="str">
            <v>1010162050</v>
          </cell>
          <cell r="AG606" t="str">
            <v>DELMI JOANNA MARTINEZ ALBARRACIN</v>
          </cell>
          <cell r="AH606" t="str">
            <v>1000017590</v>
          </cell>
          <cell r="AI606" t="str">
            <v>DAYRA MARCELA ALDANA DIAZ</v>
          </cell>
          <cell r="AJ606" t="str">
            <v>1004862528</v>
          </cell>
          <cell r="AK606" t="str">
            <v>LUZ DIANA MAYORGA ULLOA</v>
          </cell>
          <cell r="AL606">
            <v>32592000</v>
          </cell>
          <cell r="AM606">
            <v>3621333</v>
          </cell>
          <cell r="AN606">
            <v>0</v>
          </cell>
          <cell r="AO606">
            <v>28970667</v>
          </cell>
          <cell r="AP606">
            <v>28970667</v>
          </cell>
          <cell r="AQ606">
            <v>0</v>
          </cell>
          <cell r="AR606" t="str">
            <v>5000640993</v>
          </cell>
          <cell r="AS606" t="str">
            <v>1</v>
          </cell>
          <cell r="AT606" t="str">
            <v>514447</v>
          </cell>
          <cell r="AU606" t="str">
            <v>1</v>
          </cell>
          <cell r="AV606">
            <v>45335</v>
          </cell>
          <cell r="AW606" t="str">
            <v/>
          </cell>
        </row>
        <row r="607">
          <cell r="A607" t="str">
            <v>470-2024</v>
          </cell>
          <cell r="B607" t="str">
            <v>2024</v>
          </cell>
          <cell r="C607" t="str">
            <v>4</v>
          </cell>
          <cell r="D607">
            <v>45292</v>
          </cell>
          <cell r="E607">
            <v>45611</v>
          </cell>
          <cell r="F607" t="str">
            <v>0121-01</v>
          </cell>
          <cell r="G607">
            <v>45335</v>
          </cell>
          <cell r="H607" t="str">
            <v>145</v>
          </cell>
          <cell r="I607" t="str">
            <v>CONTRATO DE PRESTACION DE SERVICIOS PROFESIONALES</v>
          </cell>
          <cell r="J607">
            <v>470</v>
          </cell>
          <cell r="K607">
            <v>45335</v>
          </cell>
          <cell r="L607">
            <v>45504</v>
          </cell>
          <cell r="M607" t="str">
            <v>169</v>
          </cell>
          <cell r="N607" t="str">
            <v>02</v>
          </cell>
          <cell r="O607" t="str">
            <v>ORDENES DE PAGO</v>
          </cell>
          <cell r="P607" t="str">
            <v>692</v>
          </cell>
          <cell r="Q607" t="str">
            <v>527</v>
          </cell>
          <cell r="R607" t="str">
            <v>Prestar servicios profesionales para apoyar el desarrollo de actividades de promoción de los derechos de las mujeres dirigidos a niños, niñas y adolescentes en el marco del Modelo de Atención de las Casas de Igualdad de Oportunidades para las Mujeres. PC 229.</v>
          </cell>
          <cell r="S607" t="str">
            <v>O23011601020000007675</v>
          </cell>
          <cell r="T607" t="str">
            <v>Implementación de la Estrategia de Territorialización de la Política Pública de Mujeres y Equidad de Género a través de las Casas de Igualdad de Oportunidades para las Mujeres en Bogotá</v>
          </cell>
          <cell r="U607" t="str">
            <v>1-100-F001</v>
          </cell>
          <cell r="V607" t="str">
            <v>VA-RECURSOS DISTRITO</v>
          </cell>
          <cell r="W607" t="str">
            <v>O232020200991122</v>
          </cell>
          <cell r="X607" t="str">
            <v>Servicios de la administración pública relacionados con la salud</v>
          </cell>
          <cell r="Y607" t="str">
            <v>PM/0121/0108/45020227675</v>
          </cell>
          <cell r="Z607" t="str">
            <v/>
          </cell>
          <cell r="AA607" t="str">
            <v>Servicio de promoción de la garantía de derechos</v>
          </cell>
          <cell r="AB607" t="str">
            <v>10</v>
          </cell>
          <cell r="AC607" t="str">
            <v>CONTRATACIÓN DIRECTA</v>
          </cell>
          <cell r="AD607" t="str">
            <v>1000301112</v>
          </cell>
          <cell r="AE607" t="str">
            <v>CC</v>
          </cell>
          <cell r="AF607" t="str">
            <v>53129961</v>
          </cell>
          <cell r="AG607" t="str">
            <v>SANDRA PATRICIA MALAGON</v>
          </cell>
          <cell r="AH607" t="str">
            <v>1000017590</v>
          </cell>
          <cell r="AI607" t="str">
            <v>DAYRA MARCELA ALDANA DIAZ</v>
          </cell>
          <cell r="AJ607" t="str">
            <v>1004862528</v>
          </cell>
          <cell r="AK607" t="str">
            <v>LUZ DIANA MAYORGA ULLOA</v>
          </cell>
          <cell r="AL607">
            <v>32592000</v>
          </cell>
          <cell r="AM607">
            <v>2716000</v>
          </cell>
          <cell r="AN607">
            <v>0</v>
          </cell>
          <cell r="AO607">
            <v>29876000</v>
          </cell>
          <cell r="AP607">
            <v>29876000</v>
          </cell>
          <cell r="AQ607">
            <v>0</v>
          </cell>
          <cell r="AR607" t="str">
            <v>5000641001</v>
          </cell>
          <cell r="AS607" t="str">
            <v>1</v>
          </cell>
          <cell r="AT607" t="str">
            <v>514452</v>
          </cell>
          <cell r="AU607" t="str">
            <v>1</v>
          </cell>
          <cell r="AV607">
            <v>45335</v>
          </cell>
          <cell r="AW607" t="str">
            <v/>
          </cell>
        </row>
        <row r="608">
          <cell r="A608" t="str">
            <v>467-2024</v>
          </cell>
          <cell r="B608" t="str">
            <v>2024</v>
          </cell>
          <cell r="C608" t="str">
            <v>2</v>
          </cell>
          <cell r="D608">
            <v>45292</v>
          </cell>
          <cell r="E608">
            <v>45611</v>
          </cell>
          <cell r="F608" t="str">
            <v>0121-01</v>
          </cell>
          <cell r="G608">
            <v>45335</v>
          </cell>
          <cell r="H608" t="str">
            <v>145</v>
          </cell>
          <cell r="I608" t="str">
            <v>CONTRATO DE PRESTACION DE SERVICIOS PROFESIONALES</v>
          </cell>
          <cell r="J608">
            <v>467</v>
          </cell>
          <cell r="K608">
            <v>45335</v>
          </cell>
          <cell r="L608">
            <v>45504</v>
          </cell>
          <cell r="M608" t="str">
            <v>169</v>
          </cell>
          <cell r="N608" t="str">
            <v>02</v>
          </cell>
          <cell r="O608" t="str">
            <v>ORDENES DE PAGO</v>
          </cell>
          <cell r="P608" t="str">
            <v>169</v>
          </cell>
          <cell r="Q608" t="str">
            <v>528</v>
          </cell>
          <cell r="R608" t="str">
            <v>Prestar servicios profesionales para gestionar la consolidación de la Estrategia Territorial de las manzanas del cuidado a través de la articulación interinstitucional del Sistema Distrital de Cuidado. PC 109.</v>
          </cell>
          <cell r="S608" t="str">
            <v>O23011601060000007718</v>
          </cell>
          <cell r="T608" t="str">
            <v>Implementación del Sistema Distrital de Cuidado en Bogotá</v>
          </cell>
          <cell r="U608" t="str">
            <v>1-100-F001</v>
          </cell>
          <cell r="V608" t="str">
            <v>VA-RECURSOS DISTRITO</v>
          </cell>
          <cell r="W608" t="str">
            <v>O232020200991122</v>
          </cell>
          <cell r="X608" t="str">
            <v>Servicios de la administración pública relacionados con la salud</v>
          </cell>
          <cell r="Y608" t="str">
            <v>PM/0121/0111/45020227718</v>
          </cell>
          <cell r="Z608" t="str">
            <v/>
          </cell>
          <cell r="AA608" t="str">
            <v>Servicio de coordinación del Sistema Distrital de</v>
          </cell>
          <cell r="AB608" t="str">
            <v>10</v>
          </cell>
          <cell r="AC608" t="str">
            <v>CONTRATACIÓN DIRECTA</v>
          </cell>
          <cell r="AD608" t="str">
            <v>1004724406</v>
          </cell>
          <cell r="AE608" t="str">
            <v>CC</v>
          </cell>
          <cell r="AF608" t="str">
            <v>1013633241</v>
          </cell>
          <cell r="AG608" t="str">
            <v>ANGIE ZULEIDY OLAVE MARTINEZ</v>
          </cell>
          <cell r="AH608" t="str">
            <v>1000017590</v>
          </cell>
          <cell r="AI608" t="str">
            <v>DAYRA MARCELA ALDANA DIAZ</v>
          </cell>
          <cell r="AJ608" t="str">
            <v>1004862528</v>
          </cell>
          <cell r="AK608" t="str">
            <v>LUZ DIANA MAYORGA ULLOA</v>
          </cell>
          <cell r="AL608">
            <v>31827000</v>
          </cell>
          <cell r="AM608">
            <v>2475433</v>
          </cell>
          <cell r="AN608">
            <v>0</v>
          </cell>
          <cell r="AO608">
            <v>29351567</v>
          </cell>
          <cell r="AP608">
            <v>29351567</v>
          </cell>
          <cell r="AQ608">
            <v>0</v>
          </cell>
          <cell r="AR608" t="str">
            <v>5000641010</v>
          </cell>
          <cell r="AS608" t="str">
            <v>1</v>
          </cell>
          <cell r="AT608" t="str">
            <v>494977</v>
          </cell>
          <cell r="AU608" t="str">
            <v>1</v>
          </cell>
          <cell r="AV608">
            <v>45335</v>
          </cell>
          <cell r="AW608" t="str">
            <v/>
          </cell>
        </row>
        <row r="609">
          <cell r="A609" t="str">
            <v>465-2024</v>
          </cell>
          <cell r="B609" t="str">
            <v>2024</v>
          </cell>
          <cell r="C609" t="str">
            <v>2</v>
          </cell>
          <cell r="D609">
            <v>45292</v>
          </cell>
          <cell r="E609">
            <v>45611</v>
          </cell>
          <cell r="F609" t="str">
            <v>0121-01</v>
          </cell>
          <cell r="G609">
            <v>45335</v>
          </cell>
          <cell r="H609" t="str">
            <v>145</v>
          </cell>
          <cell r="I609" t="str">
            <v>CONTRATO DE PRESTACION DE SERVICIOS PROFESIONALES</v>
          </cell>
          <cell r="J609">
            <v>465</v>
          </cell>
          <cell r="K609">
            <v>45335</v>
          </cell>
          <cell r="L609">
            <v>45504</v>
          </cell>
          <cell r="M609" t="str">
            <v>169</v>
          </cell>
          <cell r="N609" t="str">
            <v>02</v>
          </cell>
          <cell r="O609" t="str">
            <v>ORDENES DE PAGO</v>
          </cell>
          <cell r="P609" t="str">
            <v>257</v>
          </cell>
          <cell r="Q609" t="str">
            <v>529</v>
          </cell>
          <cell r="R60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441.,, ,,,, ,,,, ,,,,</v>
          </cell>
          <cell r="S609" t="str">
            <v>O23011601050000007671</v>
          </cell>
          <cell r="T609" t="str">
            <v>Implementación de acciones afirmativas dirigidas a las mujeres con enfoque diferencial y de género en Bogotá</v>
          </cell>
          <cell r="U609" t="str">
            <v>1-100-F001</v>
          </cell>
          <cell r="V609" t="str">
            <v>VA-RECURSOS DISTRITO</v>
          </cell>
          <cell r="W609" t="str">
            <v>O232020200991122</v>
          </cell>
          <cell r="X609" t="str">
            <v>Servicios de la administración pública relacionados con la salud</v>
          </cell>
          <cell r="Y609" t="str">
            <v>PM/0121/0108/45020327671</v>
          </cell>
          <cell r="Z609" t="str">
            <v/>
          </cell>
          <cell r="AA609" t="str">
            <v>Servicio de promoción de la garantía de derechos</v>
          </cell>
          <cell r="AB609" t="str">
            <v>10</v>
          </cell>
          <cell r="AC609" t="str">
            <v>CONTRATACIÓN DIRECTA</v>
          </cell>
          <cell r="AD609" t="str">
            <v>1000001305</v>
          </cell>
          <cell r="AE609" t="str">
            <v>CC</v>
          </cell>
          <cell r="AF609" t="str">
            <v>52479051</v>
          </cell>
          <cell r="AG609" t="str">
            <v>YENNY MARCELA SALAZAR BARRETO</v>
          </cell>
          <cell r="AH609" t="str">
            <v>1000017590</v>
          </cell>
          <cell r="AI609" t="str">
            <v>DAYRA MARCELA ALDANA DIAZ</v>
          </cell>
          <cell r="AJ609" t="str">
            <v>1004862528</v>
          </cell>
          <cell r="AK609" t="str">
            <v>LUZ DIANA MAYORGA ULLOA</v>
          </cell>
          <cell r="AL609">
            <v>13687000</v>
          </cell>
          <cell r="AM609">
            <v>1064544</v>
          </cell>
          <cell r="AN609">
            <v>0</v>
          </cell>
          <cell r="AO609">
            <v>12622456</v>
          </cell>
          <cell r="AP609">
            <v>12622456</v>
          </cell>
          <cell r="AQ609">
            <v>0</v>
          </cell>
          <cell r="AR609" t="str">
            <v>5000641022</v>
          </cell>
          <cell r="AS609" t="str">
            <v>1</v>
          </cell>
          <cell r="AT609" t="str">
            <v>497942</v>
          </cell>
          <cell r="AU609" t="str">
            <v>1</v>
          </cell>
          <cell r="AV609">
            <v>45335</v>
          </cell>
          <cell r="AW609" t="str">
            <v/>
          </cell>
        </row>
        <row r="610">
          <cell r="A610" t="str">
            <v>465-2024</v>
          </cell>
          <cell r="B610" t="str">
            <v>2024</v>
          </cell>
          <cell r="C610" t="str">
            <v>4</v>
          </cell>
          <cell r="D610">
            <v>45292</v>
          </cell>
          <cell r="E610">
            <v>45611</v>
          </cell>
          <cell r="F610" t="str">
            <v>0121-01</v>
          </cell>
          <cell r="G610">
            <v>45335</v>
          </cell>
          <cell r="H610" t="str">
            <v>145</v>
          </cell>
          <cell r="I610" t="str">
            <v>CONTRATO DE PRESTACION DE SERVICIOS PROFESIONALES</v>
          </cell>
          <cell r="J610">
            <v>465</v>
          </cell>
          <cell r="K610">
            <v>45335</v>
          </cell>
          <cell r="L610">
            <v>45504</v>
          </cell>
          <cell r="M610" t="str">
            <v>169</v>
          </cell>
          <cell r="N610" t="str">
            <v>02</v>
          </cell>
          <cell r="O610" t="str">
            <v>ORDENES DE PAGO</v>
          </cell>
          <cell r="P610" t="str">
            <v>257</v>
          </cell>
          <cell r="Q610" t="str">
            <v>529</v>
          </cell>
          <cell r="R6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441.,, ,,,, ,,,, ,,,,</v>
          </cell>
          <cell r="S610" t="str">
            <v>O23011601050000007671</v>
          </cell>
          <cell r="T610" t="str">
            <v>Implementación de acciones afirmativas dirigidas a las mujeres con enfoque diferencial y de género en Bogotá</v>
          </cell>
          <cell r="U610" t="str">
            <v>1-100-F001</v>
          </cell>
          <cell r="V610" t="str">
            <v>VA-RECURSOS DISTRITO</v>
          </cell>
          <cell r="W610" t="str">
            <v>O232020200991122</v>
          </cell>
          <cell r="X610" t="str">
            <v>Servicios de la administración pública relacionados con la salud</v>
          </cell>
          <cell r="Y610" t="str">
            <v>PM/0121/0108/45020227671</v>
          </cell>
          <cell r="Z610" t="str">
            <v/>
          </cell>
          <cell r="AA610" t="str">
            <v>Servicio de promoción de la garantía de derechos</v>
          </cell>
          <cell r="AB610" t="str">
            <v>10</v>
          </cell>
          <cell r="AC610" t="str">
            <v>CONTRATACIÓN DIRECTA</v>
          </cell>
          <cell r="AD610" t="str">
            <v>1000001305</v>
          </cell>
          <cell r="AE610" t="str">
            <v>CC</v>
          </cell>
          <cell r="AF610" t="str">
            <v>52479051</v>
          </cell>
          <cell r="AG610" t="str">
            <v>YENNY MARCELA SALAZAR BARRETO</v>
          </cell>
          <cell r="AH610" t="str">
            <v>1000017590</v>
          </cell>
          <cell r="AI610" t="str">
            <v>DAYRA MARCELA ALDANA DIAZ</v>
          </cell>
          <cell r="AJ610" t="str">
            <v>1004862528</v>
          </cell>
          <cell r="AK610" t="str">
            <v>LUZ DIANA MAYORGA ULLOA</v>
          </cell>
          <cell r="AL610">
            <v>9777000</v>
          </cell>
          <cell r="AM610">
            <v>760434</v>
          </cell>
          <cell r="AN610">
            <v>0</v>
          </cell>
          <cell r="AO610">
            <v>9016566</v>
          </cell>
          <cell r="AP610">
            <v>9016566</v>
          </cell>
          <cell r="AQ610">
            <v>0</v>
          </cell>
          <cell r="AR610" t="str">
            <v>5000641022</v>
          </cell>
          <cell r="AS610" t="str">
            <v>2</v>
          </cell>
          <cell r="AT610" t="str">
            <v>497942</v>
          </cell>
          <cell r="AU610" t="str">
            <v>2</v>
          </cell>
          <cell r="AV610">
            <v>45335</v>
          </cell>
          <cell r="AW610" t="str">
            <v/>
          </cell>
        </row>
        <row r="611">
          <cell r="A611" t="str">
            <v>465-2024</v>
          </cell>
          <cell r="B611" t="str">
            <v>2024</v>
          </cell>
          <cell r="C611" t="str">
            <v>4</v>
          </cell>
          <cell r="D611">
            <v>45292</v>
          </cell>
          <cell r="E611">
            <v>45611</v>
          </cell>
          <cell r="F611" t="str">
            <v>0121-01</v>
          </cell>
          <cell r="G611">
            <v>45335</v>
          </cell>
          <cell r="H611" t="str">
            <v>145</v>
          </cell>
          <cell r="I611" t="str">
            <v>CONTRATO DE PRESTACION DE SERVICIOS PROFESIONALES</v>
          </cell>
          <cell r="J611">
            <v>465</v>
          </cell>
          <cell r="K611">
            <v>45335</v>
          </cell>
          <cell r="L611">
            <v>45504</v>
          </cell>
          <cell r="M611" t="str">
            <v>169</v>
          </cell>
          <cell r="N611" t="str">
            <v>02</v>
          </cell>
          <cell r="O611" t="str">
            <v>ORDENES DE PAGO</v>
          </cell>
          <cell r="P611" t="str">
            <v>257</v>
          </cell>
          <cell r="Q611" t="str">
            <v>529</v>
          </cell>
          <cell r="R611"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441.,, ,,,, ,,,, ,,,,</v>
          </cell>
          <cell r="S611" t="str">
            <v>O23011601050000007671</v>
          </cell>
          <cell r="T611" t="str">
            <v>Implementación de acciones afirmativas dirigidas a las mujeres con enfoque diferencial y de género en Bogotá</v>
          </cell>
          <cell r="U611" t="str">
            <v>1-100-F001</v>
          </cell>
          <cell r="V611" t="str">
            <v>VA-RECURSOS DISTRITO</v>
          </cell>
          <cell r="W611" t="str">
            <v>O232020200991122</v>
          </cell>
          <cell r="X611" t="str">
            <v>Servicios de la administración pública relacionados con la salud</v>
          </cell>
          <cell r="Y611" t="str">
            <v>PM/0121/0108/45020227671</v>
          </cell>
          <cell r="Z611" t="str">
            <v/>
          </cell>
          <cell r="AA611" t="str">
            <v>Servicio de promoción de la garantía de derechos</v>
          </cell>
          <cell r="AB611" t="str">
            <v>10</v>
          </cell>
          <cell r="AC611" t="str">
            <v>CONTRATACIÓN DIRECTA</v>
          </cell>
          <cell r="AD611" t="str">
            <v>1000001305</v>
          </cell>
          <cell r="AE611" t="str">
            <v>CC</v>
          </cell>
          <cell r="AF611" t="str">
            <v>52479051</v>
          </cell>
          <cell r="AG611" t="str">
            <v>YENNY MARCELA SALAZAR BARRETO</v>
          </cell>
          <cell r="AH611" t="str">
            <v>1000017590</v>
          </cell>
          <cell r="AI611" t="str">
            <v>DAYRA MARCELA ALDANA DIAZ</v>
          </cell>
          <cell r="AJ611" t="str">
            <v>1004862528</v>
          </cell>
          <cell r="AK611" t="str">
            <v>LUZ DIANA MAYORGA ULLOA</v>
          </cell>
          <cell r="AL611">
            <v>5866000</v>
          </cell>
          <cell r="AM611">
            <v>456245</v>
          </cell>
          <cell r="AN611">
            <v>0</v>
          </cell>
          <cell r="AO611">
            <v>5409755</v>
          </cell>
          <cell r="AP611">
            <v>5409755</v>
          </cell>
          <cell r="AQ611">
            <v>0</v>
          </cell>
          <cell r="AR611" t="str">
            <v>5000641022</v>
          </cell>
          <cell r="AS611" t="str">
            <v>3</v>
          </cell>
          <cell r="AT611" t="str">
            <v>497942</v>
          </cell>
          <cell r="AU611" t="str">
            <v>3</v>
          </cell>
          <cell r="AV611">
            <v>45335</v>
          </cell>
          <cell r="AW611" t="str">
            <v/>
          </cell>
        </row>
        <row r="612">
          <cell r="A612" t="str">
            <v>465-2024</v>
          </cell>
          <cell r="B612" t="str">
            <v>2024</v>
          </cell>
          <cell r="C612" t="str">
            <v>2</v>
          </cell>
          <cell r="D612">
            <v>45292</v>
          </cell>
          <cell r="E612">
            <v>45611</v>
          </cell>
          <cell r="F612" t="str">
            <v>0121-01</v>
          </cell>
          <cell r="G612">
            <v>45335</v>
          </cell>
          <cell r="H612" t="str">
            <v>145</v>
          </cell>
          <cell r="I612" t="str">
            <v>CONTRATO DE PRESTACION DE SERVICIOS PROFESIONALES</v>
          </cell>
          <cell r="J612">
            <v>465</v>
          </cell>
          <cell r="K612">
            <v>45335</v>
          </cell>
          <cell r="L612">
            <v>45504</v>
          </cell>
          <cell r="M612" t="str">
            <v>169</v>
          </cell>
          <cell r="N612" t="str">
            <v>02</v>
          </cell>
          <cell r="O612" t="str">
            <v>ORDENES DE PAGO</v>
          </cell>
          <cell r="P612" t="str">
            <v>257</v>
          </cell>
          <cell r="Q612" t="str">
            <v>529</v>
          </cell>
          <cell r="R612"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441.,, ,,,, ,,,, ,,,,</v>
          </cell>
          <cell r="S612" t="str">
            <v>O23011601050000007671</v>
          </cell>
          <cell r="T612" t="str">
            <v>Implementación de acciones afirmativas dirigidas a las mujeres con enfoque diferencial y de género en Bogotá</v>
          </cell>
          <cell r="U612" t="str">
            <v>1-100-F001</v>
          </cell>
          <cell r="V612" t="str">
            <v>VA-RECURSOS DISTRITO</v>
          </cell>
          <cell r="W612" t="str">
            <v>O232020200991122</v>
          </cell>
          <cell r="X612" t="str">
            <v>Servicios de la administración pública relacionados con la salud</v>
          </cell>
          <cell r="Y612" t="str">
            <v>PM/0121/0108/45020307671</v>
          </cell>
          <cell r="Z612" t="str">
            <v/>
          </cell>
          <cell r="AA612" t="str">
            <v>Servicio de promoción de la garantía de derechos</v>
          </cell>
          <cell r="AB612" t="str">
            <v>10</v>
          </cell>
          <cell r="AC612" t="str">
            <v>CONTRATACIÓN DIRECTA</v>
          </cell>
          <cell r="AD612" t="str">
            <v>1000001305</v>
          </cell>
          <cell r="AE612" t="str">
            <v>CC</v>
          </cell>
          <cell r="AF612" t="str">
            <v>52479051</v>
          </cell>
          <cell r="AG612" t="str">
            <v>YENNY MARCELA SALAZAR BARRETO</v>
          </cell>
          <cell r="AH612" t="str">
            <v>1000017590</v>
          </cell>
          <cell r="AI612" t="str">
            <v>DAYRA MARCELA ALDANA DIAZ</v>
          </cell>
          <cell r="AJ612" t="str">
            <v>1004862528</v>
          </cell>
          <cell r="AK612" t="str">
            <v>LUZ DIANA MAYORGA ULLOA</v>
          </cell>
          <cell r="AL612">
            <v>9777000</v>
          </cell>
          <cell r="AM612">
            <v>760434</v>
          </cell>
          <cell r="AN612">
            <v>0</v>
          </cell>
          <cell r="AO612">
            <v>9016566</v>
          </cell>
          <cell r="AP612">
            <v>9016566</v>
          </cell>
          <cell r="AQ612">
            <v>0</v>
          </cell>
          <cell r="AR612" t="str">
            <v>5000641022</v>
          </cell>
          <cell r="AS612" t="str">
            <v>4</v>
          </cell>
          <cell r="AT612" t="str">
            <v>497942</v>
          </cell>
          <cell r="AU612" t="str">
            <v>4</v>
          </cell>
          <cell r="AV612">
            <v>45335</v>
          </cell>
          <cell r="AW612" t="str">
            <v/>
          </cell>
        </row>
        <row r="613">
          <cell r="A613" t="str">
            <v>466-2024</v>
          </cell>
          <cell r="B613" t="str">
            <v>2024</v>
          </cell>
          <cell r="C613" t="str">
            <v>2</v>
          </cell>
          <cell r="D613">
            <v>45292</v>
          </cell>
          <cell r="E613">
            <v>45611</v>
          </cell>
          <cell r="F613" t="str">
            <v>0121-01</v>
          </cell>
          <cell r="G613">
            <v>45335</v>
          </cell>
          <cell r="H613" t="str">
            <v>145</v>
          </cell>
          <cell r="I613" t="str">
            <v>CONTRATO DE PRESTACION DE SERVICIOS PROFESIONALES</v>
          </cell>
          <cell r="J613">
            <v>466</v>
          </cell>
          <cell r="K613">
            <v>45335</v>
          </cell>
          <cell r="L613">
            <v>45504</v>
          </cell>
          <cell r="M613" t="str">
            <v>169</v>
          </cell>
          <cell r="N613" t="str">
            <v>02</v>
          </cell>
          <cell r="O613" t="str">
            <v>ORDENES DE PAGO</v>
          </cell>
          <cell r="P613" t="str">
            <v>256</v>
          </cell>
          <cell r="Q613" t="str">
            <v>530</v>
          </cell>
          <cell r="R613"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440.,, ,,,, ,,,, ,,,,</v>
          </cell>
          <cell r="S613" t="str">
            <v>O23011601050000007671</v>
          </cell>
          <cell r="T613" t="str">
            <v>Implementación de acciones afirmativas dirigidas a las mujeres con enfoque diferencial y de género en Bogotá</v>
          </cell>
          <cell r="U613" t="str">
            <v>1-100-F001</v>
          </cell>
          <cell r="V613" t="str">
            <v>VA-RECURSOS DISTRITO</v>
          </cell>
          <cell r="W613" t="str">
            <v>O232020200991122</v>
          </cell>
          <cell r="X613" t="str">
            <v>Servicios de la administración pública relacionados con la salud</v>
          </cell>
          <cell r="Y613" t="str">
            <v>PM/0121/0108/45020327671</v>
          </cell>
          <cell r="Z613" t="str">
            <v/>
          </cell>
          <cell r="AA613" t="str">
            <v>Servicio de promoción de la garantía de derechos</v>
          </cell>
          <cell r="AB613" t="str">
            <v>10</v>
          </cell>
          <cell r="AC613" t="str">
            <v>CONTRATACIÓN DIRECTA</v>
          </cell>
          <cell r="AD613" t="str">
            <v>1000095264</v>
          </cell>
          <cell r="AE613" t="str">
            <v>CC</v>
          </cell>
          <cell r="AF613" t="str">
            <v>80502946</v>
          </cell>
          <cell r="AG613" t="str">
            <v>LORENA  DUARTE BEDOYA</v>
          </cell>
          <cell r="AH613" t="str">
            <v>1000017590</v>
          </cell>
          <cell r="AI613" t="str">
            <v>DAYRA MARCELA ALDANA DIAZ</v>
          </cell>
          <cell r="AJ613" t="str">
            <v>1004862528</v>
          </cell>
          <cell r="AK613" t="str">
            <v>LUZ DIANA MAYORGA ULLOA</v>
          </cell>
          <cell r="AL613">
            <v>13687000</v>
          </cell>
          <cell r="AM613">
            <v>1064544</v>
          </cell>
          <cell r="AN613">
            <v>0</v>
          </cell>
          <cell r="AO613">
            <v>12622456</v>
          </cell>
          <cell r="AP613">
            <v>12622456</v>
          </cell>
          <cell r="AQ613">
            <v>0</v>
          </cell>
          <cell r="AR613" t="str">
            <v>5000641031</v>
          </cell>
          <cell r="AS613" t="str">
            <v>1</v>
          </cell>
          <cell r="AT613" t="str">
            <v>497921</v>
          </cell>
          <cell r="AU613" t="str">
            <v>1</v>
          </cell>
          <cell r="AV613">
            <v>45335</v>
          </cell>
          <cell r="AW613" t="str">
            <v/>
          </cell>
        </row>
        <row r="614">
          <cell r="A614" t="str">
            <v>466-2024</v>
          </cell>
          <cell r="B614" t="str">
            <v>2024</v>
          </cell>
          <cell r="C614" t="str">
            <v>4</v>
          </cell>
          <cell r="D614">
            <v>45292</v>
          </cell>
          <cell r="E614">
            <v>45611</v>
          </cell>
          <cell r="F614" t="str">
            <v>0121-01</v>
          </cell>
          <cell r="G614">
            <v>45335</v>
          </cell>
          <cell r="H614" t="str">
            <v>145</v>
          </cell>
          <cell r="I614" t="str">
            <v>CONTRATO DE PRESTACION DE SERVICIOS PROFESIONALES</v>
          </cell>
          <cell r="J614">
            <v>466</v>
          </cell>
          <cell r="K614">
            <v>45335</v>
          </cell>
          <cell r="L614">
            <v>45504</v>
          </cell>
          <cell r="M614" t="str">
            <v>169</v>
          </cell>
          <cell r="N614" t="str">
            <v>02</v>
          </cell>
          <cell r="O614" t="str">
            <v>ORDENES DE PAGO</v>
          </cell>
          <cell r="P614" t="str">
            <v>256</v>
          </cell>
          <cell r="Q614" t="str">
            <v>530</v>
          </cell>
          <cell r="R61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440.,, ,,,, ,,,, ,,,,</v>
          </cell>
          <cell r="S614" t="str">
            <v>O23011601050000007671</v>
          </cell>
          <cell r="T614" t="str">
            <v>Implementación de acciones afirmativas dirigidas a las mujeres con enfoque diferencial y de género en Bogotá</v>
          </cell>
          <cell r="U614" t="str">
            <v>1-100-F001</v>
          </cell>
          <cell r="V614" t="str">
            <v>VA-RECURSOS DISTRITO</v>
          </cell>
          <cell r="W614" t="str">
            <v>O232020200991122</v>
          </cell>
          <cell r="X614" t="str">
            <v>Servicios de la administración pública relacionados con la salud</v>
          </cell>
          <cell r="Y614" t="str">
            <v>PM/0121/0108/45020227671</v>
          </cell>
          <cell r="Z614" t="str">
            <v/>
          </cell>
          <cell r="AA614" t="str">
            <v>Servicio de promoción de la garantía de derechos</v>
          </cell>
          <cell r="AB614" t="str">
            <v>10</v>
          </cell>
          <cell r="AC614" t="str">
            <v>CONTRATACIÓN DIRECTA</v>
          </cell>
          <cell r="AD614" t="str">
            <v>1000095264</v>
          </cell>
          <cell r="AE614" t="str">
            <v>CC</v>
          </cell>
          <cell r="AF614" t="str">
            <v>80502946</v>
          </cell>
          <cell r="AG614" t="str">
            <v>LORENA  DUARTE BEDOYA</v>
          </cell>
          <cell r="AH614" t="str">
            <v>1000017590</v>
          </cell>
          <cell r="AI614" t="str">
            <v>DAYRA MARCELA ALDANA DIAZ</v>
          </cell>
          <cell r="AJ614" t="str">
            <v>1004862528</v>
          </cell>
          <cell r="AK614" t="str">
            <v>LUZ DIANA MAYORGA ULLOA</v>
          </cell>
          <cell r="AL614">
            <v>5866000</v>
          </cell>
          <cell r="AM614">
            <v>456245</v>
          </cell>
          <cell r="AN614">
            <v>0</v>
          </cell>
          <cell r="AO614">
            <v>5409755</v>
          </cell>
          <cell r="AP614">
            <v>5409755</v>
          </cell>
          <cell r="AQ614">
            <v>0</v>
          </cell>
          <cell r="AR614" t="str">
            <v>5000641031</v>
          </cell>
          <cell r="AS614" t="str">
            <v>2</v>
          </cell>
          <cell r="AT614" t="str">
            <v>497921</v>
          </cell>
          <cell r="AU614" t="str">
            <v>3</v>
          </cell>
          <cell r="AV614">
            <v>45335</v>
          </cell>
          <cell r="AW614" t="str">
            <v/>
          </cell>
        </row>
        <row r="615">
          <cell r="A615" t="str">
            <v>466-2024</v>
          </cell>
          <cell r="B615" t="str">
            <v>2024</v>
          </cell>
          <cell r="C615" t="str">
            <v>4</v>
          </cell>
          <cell r="D615">
            <v>45292</v>
          </cell>
          <cell r="E615">
            <v>45611</v>
          </cell>
          <cell r="F615" t="str">
            <v>0121-01</v>
          </cell>
          <cell r="G615">
            <v>45335</v>
          </cell>
          <cell r="H615" t="str">
            <v>145</v>
          </cell>
          <cell r="I615" t="str">
            <v>CONTRATO DE PRESTACION DE SERVICIOS PROFESIONALES</v>
          </cell>
          <cell r="J615">
            <v>466</v>
          </cell>
          <cell r="K615">
            <v>45335</v>
          </cell>
          <cell r="L615">
            <v>45504</v>
          </cell>
          <cell r="M615" t="str">
            <v>169</v>
          </cell>
          <cell r="N615" t="str">
            <v>02</v>
          </cell>
          <cell r="O615" t="str">
            <v>ORDENES DE PAGO</v>
          </cell>
          <cell r="P615" t="str">
            <v>256</v>
          </cell>
          <cell r="Q615" t="str">
            <v>530</v>
          </cell>
          <cell r="R61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440.,, ,,,, ,,,, ,,,,</v>
          </cell>
          <cell r="S615" t="str">
            <v>O23011601050000007671</v>
          </cell>
          <cell r="T615" t="str">
            <v>Implementación de acciones afirmativas dirigidas a las mujeres con enfoque diferencial y de género en Bogotá</v>
          </cell>
          <cell r="U615" t="str">
            <v>1-100-F001</v>
          </cell>
          <cell r="V615" t="str">
            <v>VA-RECURSOS DISTRITO</v>
          </cell>
          <cell r="W615" t="str">
            <v>O232020200991122</v>
          </cell>
          <cell r="X615" t="str">
            <v>Servicios de la administración pública relacionados con la salud</v>
          </cell>
          <cell r="Y615" t="str">
            <v>PM/0121/0108/45020307671</v>
          </cell>
          <cell r="Z615" t="str">
            <v/>
          </cell>
          <cell r="AA615" t="str">
            <v>Servicio de promoción de la garantía de derechos</v>
          </cell>
          <cell r="AB615" t="str">
            <v>10</v>
          </cell>
          <cell r="AC615" t="str">
            <v>CONTRATACIÓN DIRECTA</v>
          </cell>
          <cell r="AD615" t="str">
            <v>1000095264</v>
          </cell>
          <cell r="AE615" t="str">
            <v>CC</v>
          </cell>
          <cell r="AF615" t="str">
            <v>80502946</v>
          </cell>
          <cell r="AG615" t="str">
            <v>LORENA  DUARTE BEDOYA</v>
          </cell>
          <cell r="AH615" t="str">
            <v>1000017590</v>
          </cell>
          <cell r="AI615" t="str">
            <v>DAYRA MARCELA ALDANA DIAZ</v>
          </cell>
          <cell r="AJ615" t="str">
            <v>1004862528</v>
          </cell>
          <cell r="AK615" t="str">
            <v>LUZ DIANA MAYORGA ULLOA</v>
          </cell>
          <cell r="AL615">
            <v>9777000</v>
          </cell>
          <cell r="AM615">
            <v>760434</v>
          </cell>
          <cell r="AN615">
            <v>0</v>
          </cell>
          <cell r="AO615">
            <v>9016566</v>
          </cell>
          <cell r="AP615">
            <v>9016566</v>
          </cell>
          <cell r="AQ615">
            <v>0</v>
          </cell>
          <cell r="AR615" t="str">
            <v>5000641031</v>
          </cell>
          <cell r="AS615" t="str">
            <v>3</v>
          </cell>
          <cell r="AT615" t="str">
            <v>497921</v>
          </cell>
          <cell r="AU615" t="str">
            <v>4</v>
          </cell>
          <cell r="AV615">
            <v>45335</v>
          </cell>
          <cell r="AW615" t="str">
            <v/>
          </cell>
        </row>
        <row r="616">
          <cell r="A616" t="str">
            <v>466-2024</v>
          </cell>
          <cell r="B616" t="str">
            <v>2024</v>
          </cell>
          <cell r="C616" t="str">
            <v>4</v>
          </cell>
          <cell r="D616">
            <v>45292</v>
          </cell>
          <cell r="E616">
            <v>45611</v>
          </cell>
          <cell r="F616" t="str">
            <v>0121-01</v>
          </cell>
          <cell r="G616">
            <v>45335</v>
          </cell>
          <cell r="H616" t="str">
            <v>145</v>
          </cell>
          <cell r="I616" t="str">
            <v>CONTRATO DE PRESTACION DE SERVICIOS PROFESIONALES</v>
          </cell>
          <cell r="J616">
            <v>466</v>
          </cell>
          <cell r="K616">
            <v>45335</v>
          </cell>
          <cell r="L616">
            <v>45504</v>
          </cell>
          <cell r="M616" t="str">
            <v>169</v>
          </cell>
          <cell r="N616" t="str">
            <v>02</v>
          </cell>
          <cell r="O616" t="str">
            <v>ORDENES DE PAGO</v>
          </cell>
          <cell r="P616" t="str">
            <v>256</v>
          </cell>
          <cell r="Q616" t="str">
            <v>530</v>
          </cell>
          <cell r="R61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440.,, ,,,, ,,,, ,,,,</v>
          </cell>
          <cell r="S616" t="str">
            <v>O23011601050000007671</v>
          </cell>
          <cell r="T616" t="str">
            <v>Implementación de acciones afirmativas dirigidas a las mujeres con enfoque diferencial y de género en Bogotá</v>
          </cell>
          <cell r="U616" t="str">
            <v>1-100-F001</v>
          </cell>
          <cell r="V616" t="str">
            <v>VA-RECURSOS DISTRITO</v>
          </cell>
          <cell r="W616" t="str">
            <v>O232020200991122</v>
          </cell>
          <cell r="X616" t="str">
            <v>Servicios de la administración pública relacionados con la salud</v>
          </cell>
          <cell r="Y616" t="str">
            <v>PM/0121/0108/45020227671</v>
          </cell>
          <cell r="Z616" t="str">
            <v/>
          </cell>
          <cell r="AA616" t="str">
            <v>Servicio de promoción de la garantía de derechos</v>
          </cell>
          <cell r="AB616" t="str">
            <v>10</v>
          </cell>
          <cell r="AC616" t="str">
            <v>CONTRATACIÓN DIRECTA</v>
          </cell>
          <cell r="AD616" t="str">
            <v>1000095264</v>
          </cell>
          <cell r="AE616" t="str">
            <v>CC</v>
          </cell>
          <cell r="AF616" t="str">
            <v>80502946</v>
          </cell>
          <cell r="AG616" t="str">
            <v>LORENA  DUARTE BEDOYA</v>
          </cell>
          <cell r="AH616" t="str">
            <v>1000017590</v>
          </cell>
          <cell r="AI616" t="str">
            <v>DAYRA MARCELA ALDANA DIAZ</v>
          </cell>
          <cell r="AJ616" t="str">
            <v>1004862528</v>
          </cell>
          <cell r="AK616" t="str">
            <v>LUZ DIANA MAYORGA ULLOA</v>
          </cell>
          <cell r="AL616">
            <v>9777000</v>
          </cell>
          <cell r="AM616">
            <v>760434</v>
          </cell>
          <cell r="AN616">
            <v>0</v>
          </cell>
          <cell r="AO616">
            <v>9016566</v>
          </cell>
          <cell r="AP616">
            <v>9016566</v>
          </cell>
          <cell r="AQ616">
            <v>0</v>
          </cell>
          <cell r="AR616" t="str">
            <v>5000641031</v>
          </cell>
          <cell r="AS616" t="str">
            <v>4</v>
          </cell>
          <cell r="AT616" t="str">
            <v>497921</v>
          </cell>
          <cell r="AU616" t="str">
            <v>2</v>
          </cell>
          <cell r="AV616">
            <v>45335</v>
          </cell>
          <cell r="AW616" t="str">
            <v/>
          </cell>
        </row>
        <row r="617">
          <cell r="A617" t="str">
            <v>483-2024</v>
          </cell>
          <cell r="B617" t="str">
            <v>2024</v>
          </cell>
          <cell r="C617" t="str">
            <v>4</v>
          </cell>
          <cell r="D617">
            <v>45292</v>
          </cell>
          <cell r="E617">
            <v>45611</v>
          </cell>
          <cell r="F617" t="str">
            <v>0121-01</v>
          </cell>
          <cell r="G617">
            <v>45335</v>
          </cell>
          <cell r="H617" t="str">
            <v>145</v>
          </cell>
          <cell r="I617" t="str">
            <v>CONTRATO DE PRESTACION DE SERVICIOS PROFESIONALES</v>
          </cell>
          <cell r="J617">
            <v>483</v>
          </cell>
          <cell r="K617">
            <v>45335</v>
          </cell>
          <cell r="L617">
            <v>45504</v>
          </cell>
          <cell r="M617" t="str">
            <v>169</v>
          </cell>
          <cell r="N617" t="str">
            <v>02</v>
          </cell>
          <cell r="O617" t="str">
            <v>ORDENES DE PAGO</v>
          </cell>
          <cell r="P617" t="str">
            <v>746</v>
          </cell>
          <cell r="Q617" t="str">
            <v>531</v>
          </cell>
          <cell r="R617"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641.</v>
          </cell>
          <cell r="S617" t="str">
            <v>O23011603400000007734</v>
          </cell>
          <cell r="T617" t="str">
            <v>Fortalecimiento a la implementación del Sistema Distrital de Protección integral a las mujeres víctimas de violencias - SOFIA en Bogotá</v>
          </cell>
          <cell r="U617" t="str">
            <v>1-100-F001</v>
          </cell>
          <cell r="V617" t="str">
            <v>VA-RECURSOS DISTRITO</v>
          </cell>
          <cell r="W617" t="str">
            <v>O232020200993500</v>
          </cell>
          <cell r="X617" t="str">
            <v>Otros servicios sociales sin alojamiento</v>
          </cell>
          <cell r="Y617" t="str">
            <v>PM/0121/0106/45010017734</v>
          </cell>
          <cell r="Z617" t="str">
            <v/>
          </cell>
          <cell r="AA617" t="str">
            <v>Servicios de prevención, atención y acogida para e</v>
          </cell>
          <cell r="AB617" t="str">
            <v>10</v>
          </cell>
          <cell r="AC617" t="str">
            <v>CONTRATACIÓN DIRECTA</v>
          </cell>
          <cell r="AD617" t="str">
            <v>1012218605</v>
          </cell>
          <cell r="AE617" t="str">
            <v>CC</v>
          </cell>
          <cell r="AF617" t="str">
            <v>1096955788</v>
          </cell>
          <cell r="AG617" t="str">
            <v>GESLLY ZARIF CARDENAS GUERRERO</v>
          </cell>
          <cell r="AH617" t="str">
            <v>1000017590</v>
          </cell>
          <cell r="AI617" t="str">
            <v>DAYRA MARCELA ALDANA DIAZ</v>
          </cell>
          <cell r="AJ617" t="str">
            <v>1004862528</v>
          </cell>
          <cell r="AK617" t="str">
            <v>LUZ DIANA MAYORGA ULLOA</v>
          </cell>
          <cell r="AL617">
            <v>35406000</v>
          </cell>
          <cell r="AM617">
            <v>2753800</v>
          </cell>
          <cell r="AN617">
            <v>0</v>
          </cell>
          <cell r="AO617">
            <v>32652200</v>
          </cell>
          <cell r="AP617">
            <v>32652200</v>
          </cell>
          <cell r="AQ617">
            <v>0</v>
          </cell>
          <cell r="AR617" t="str">
            <v>5000641045</v>
          </cell>
          <cell r="AS617" t="str">
            <v>1</v>
          </cell>
          <cell r="AT617" t="str">
            <v>517647</v>
          </cell>
          <cell r="AU617" t="str">
            <v>1</v>
          </cell>
          <cell r="AV617">
            <v>45335</v>
          </cell>
          <cell r="AW617" t="str">
            <v/>
          </cell>
        </row>
        <row r="618">
          <cell r="A618" t="str">
            <v>484-2024</v>
          </cell>
          <cell r="B618" t="str">
            <v>2024</v>
          </cell>
          <cell r="C618" t="str">
            <v>2</v>
          </cell>
          <cell r="D618">
            <v>45292</v>
          </cell>
          <cell r="E618">
            <v>45611</v>
          </cell>
          <cell r="F618" t="str">
            <v>0121-01</v>
          </cell>
          <cell r="G618">
            <v>45335</v>
          </cell>
          <cell r="H618" t="str">
            <v>145</v>
          </cell>
          <cell r="I618" t="str">
            <v>CONTRATO DE PRESTACION DE SERVICIOS PROFESIONALES</v>
          </cell>
          <cell r="J618">
            <v>484</v>
          </cell>
          <cell r="K618">
            <v>45335</v>
          </cell>
          <cell r="L618">
            <v>45504</v>
          </cell>
          <cell r="M618" t="str">
            <v>169</v>
          </cell>
          <cell r="N618" t="str">
            <v>02</v>
          </cell>
          <cell r="O618" t="str">
            <v>ORDENES DE PAGO</v>
          </cell>
          <cell r="P618" t="str">
            <v>753</v>
          </cell>
          <cell r="Q618" t="str">
            <v>532</v>
          </cell>
          <cell r="R61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648.</v>
          </cell>
          <cell r="S618" t="str">
            <v>O23011603400000007734</v>
          </cell>
          <cell r="T618" t="str">
            <v>Fortalecimiento a la implementación del Sistema Distrital de Protección integral a las mujeres víctimas de violencias - SOFIA en Bogotá</v>
          </cell>
          <cell r="U618" t="str">
            <v>1-100-F001</v>
          </cell>
          <cell r="V618" t="str">
            <v>VA-RECURSOS DISTRITO</v>
          </cell>
          <cell r="W618" t="str">
            <v>O232020200993500</v>
          </cell>
          <cell r="X618" t="str">
            <v>Otros servicios sociales sin alojamiento</v>
          </cell>
          <cell r="Y618" t="str">
            <v>PM/0121/0106/45010017734</v>
          </cell>
          <cell r="Z618" t="str">
            <v/>
          </cell>
          <cell r="AA618" t="str">
            <v>Servicios de prevención, atención y acogida para e</v>
          </cell>
          <cell r="AB618" t="str">
            <v>10</v>
          </cell>
          <cell r="AC618" t="str">
            <v>CONTRATACIÓN DIRECTA</v>
          </cell>
          <cell r="AD618" t="str">
            <v>1008814179</v>
          </cell>
          <cell r="AE618" t="str">
            <v>CC</v>
          </cell>
          <cell r="AF618" t="str">
            <v>1030637392</v>
          </cell>
          <cell r="AG618" t="str">
            <v>STEPHANIA  RINCON MALAGON</v>
          </cell>
          <cell r="AH618" t="str">
            <v>1000017590</v>
          </cell>
          <cell r="AI618" t="str">
            <v>DAYRA MARCELA ALDANA DIAZ</v>
          </cell>
          <cell r="AJ618" t="str">
            <v>1004862528</v>
          </cell>
          <cell r="AK618" t="str">
            <v>LUZ DIANA MAYORGA ULLOA</v>
          </cell>
          <cell r="AL618">
            <v>35406000</v>
          </cell>
          <cell r="AM618">
            <v>2557100</v>
          </cell>
          <cell r="AN618">
            <v>0</v>
          </cell>
          <cell r="AO618">
            <v>32848900</v>
          </cell>
          <cell r="AP618">
            <v>32848900</v>
          </cell>
          <cell r="AQ618">
            <v>0</v>
          </cell>
          <cell r="AR618" t="str">
            <v>5000641054</v>
          </cell>
          <cell r="AS618" t="str">
            <v>1</v>
          </cell>
          <cell r="AT618" t="str">
            <v>517679</v>
          </cell>
          <cell r="AU618" t="str">
            <v>1</v>
          </cell>
          <cell r="AV618">
            <v>45335</v>
          </cell>
          <cell r="AW618" t="str">
            <v/>
          </cell>
        </row>
        <row r="619">
          <cell r="A619" t="str">
            <v>478-2024</v>
          </cell>
          <cell r="B619" t="str">
            <v>2024</v>
          </cell>
          <cell r="C619" t="str">
            <v>2</v>
          </cell>
          <cell r="D619">
            <v>45292</v>
          </cell>
          <cell r="E619">
            <v>45611</v>
          </cell>
          <cell r="F619" t="str">
            <v>0121-01</v>
          </cell>
          <cell r="G619">
            <v>45335</v>
          </cell>
          <cell r="H619" t="str">
            <v>145</v>
          </cell>
          <cell r="I619" t="str">
            <v>CONTRATO DE PRESTACION DE SERVICIOS PROFESIONALES</v>
          </cell>
          <cell r="J619">
            <v>478</v>
          </cell>
          <cell r="K619">
            <v>45335</v>
          </cell>
          <cell r="L619">
            <v>45504</v>
          </cell>
          <cell r="M619" t="str">
            <v>169</v>
          </cell>
          <cell r="N619" t="str">
            <v>02</v>
          </cell>
          <cell r="O619" t="str">
            <v>ORDENES DE PAGO</v>
          </cell>
          <cell r="P619" t="str">
            <v>845</v>
          </cell>
          <cell r="Q619" t="str">
            <v>533</v>
          </cell>
          <cell r="R619"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764.</v>
          </cell>
          <cell r="S619" t="str">
            <v>O23011603400000007672</v>
          </cell>
          <cell r="T619" t="str">
            <v>Contribución acceso efectivo de las mujeres a la justicia con enfoque de género y de la ruta integral de atención para el acceso a la justicia de las mujeres en Bogotá</v>
          </cell>
          <cell r="U619" t="str">
            <v>1-100-F001</v>
          </cell>
          <cell r="V619" t="str">
            <v>VA-RECURSOS DISTRITO</v>
          </cell>
          <cell r="W619" t="str">
            <v>O232020200882120</v>
          </cell>
          <cell r="X619" t="str">
            <v>Servicios de asesoramiento y representación jurídica relativos a otros campos del derecho</v>
          </cell>
          <cell r="Y619" t="str">
            <v>PM/0121/0106/12020277672</v>
          </cell>
          <cell r="Z619" t="str">
            <v/>
          </cell>
          <cell r="AA619" t="str">
            <v>Servicios de prevención, atención y acogida para e</v>
          </cell>
          <cell r="AB619" t="str">
            <v>10</v>
          </cell>
          <cell r="AC619" t="str">
            <v>CONTRATACIÓN DIRECTA</v>
          </cell>
          <cell r="AD619" t="str">
            <v>1007804600</v>
          </cell>
          <cell r="AE619" t="str">
            <v>CC</v>
          </cell>
          <cell r="AF619" t="str">
            <v>1014220634</v>
          </cell>
          <cell r="AG619" t="str">
            <v>LEYLA SHIRLEY LLANOS CASTRO</v>
          </cell>
          <cell r="AH619" t="str">
            <v>1000017590</v>
          </cell>
          <cell r="AI619" t="str">
            <v>DAYRA MARCELA ALDANA DIAZ</v>
          </cell>
          <cell r="AJ619" t="str">
            <v>1004862528</v>
          </cell>
          <cell r="AK619" t="str">
            <v>LUZ DIANA MAYORGA ULLOA</v>
          </cell>
          <cell r="AL619">
            <v>39108000</v>
          </cell>
          <cell r="AM619">
            <v>3259000</v>
          </cell>
          <cell r="AN619">
            <v>0</v>
          </cell>
          <cell r="AO619">
            <v>35849000</v>
          </cell>
          <cell r="AP619">
            <v>35849000</v>
          </cell>
          <cell r="AQ619">
            <v>0</v>
          </cell>
          <cell r="AR619" t="str">
            <v>5000641066</v>
          </cell>
          <cell r="AS619" t="str">
            <v>1</v>
          </cell>
          <cell r="AT619" t="str">
            <v>525302</v>
          </cell>
          <cell r="AU619" t="str">
            <v>1</v>
          </cell>
          <cell r="AV619">
            <v>45335</v>
          </cell>
          <cell r="AW619" t="str">
            <v/>
          </cell>
        </row>
        <row r="620">
          <cell r="A620" t="str">
            <v>479-2024</v>
          </cell>
          <cell r="B620" t="str">
            <v>2024</v>
          </cell>
          <cell r="C620" t="str">
            <v>4</v>
          </cell>
          <cell r="D620">
            <v>45292</v>
          </cell>
          <cell r="E620">
            <v>45611</v>
          </cell>
          <cell r="F620" t="str">
            <v>0121-01</v>
          </cell>
          <cell r="G620">
            <v>45335</v>
          </cell>
          <cell r="H620" t="str">
            <v>145</v>
          </cell>
          <cell r="I620" t="str">
            <v>CONTRATO DE PRESTACION DE SERVICIOS PROFESIONALES</v>
          </cell>
          <cell r="J620">
            <v>479</v>
          </cell>
          <cell r="K620">
            <v>45335</v>
          </cell>
          <cell r="L620">
            <v>45504</v>
          </cell>
          <cell r="M620" t="str">
            <v>169</v>
          </cell>
          <cell r="N620" t="str">
            <v>02</v>
          </cell>
          <cell r="O620" t="str">
            <v>ORDENES DE PAGO</v>
          </cell>
          <cell r="P620" t="str">
            <v>849</v>
          </cell>
          <cell r="Q620" t="str">
            <v>534</v>
          </cell>
          <cell r="R62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768.</v>
          </cell>
          <cell r="S620" t="str">
            <v>O23011603400000007672</v>
          </cell>
          <cell r="T620" t="str">
            <v>Contribución acceso efectivo de las mujeres a la justicia con enfoque de género y de la ruta integral de atención para el acceso a la justicia de las mujeres en Bogotá</v>
          </cell>
          <cell r="U620" t="str">
            <v>1-100-F001</v>
          </cell>
          <cell r="V620" t="str">
            <v>VA-RECURSOS DISTRITO</v>
          </cell>
          <cell r="W620" t="str">
            <v>O232020200882120</v>
          </cell>
          <cell r="X620" t="str">
            <v>Servicios de asesoramiento y representación jurídica relativos a otros campos del derecho</v>
          </cell>
          <cell r="Y620" t="str">
            <v>PM/0121/0106/12020277672</v>
          </cell>
          <cell r="Z620" t="str">
            <v/>
          </cell>
          <cell r="AA620" t="str">
            <v>Servicios de prevención, atención y acogida para e</v>
          </cell>
          <cell r="AB620" t="str">
            <v>10</v>
          </cell>
          <cell r="AC620" t="str">
            <v>CONTRATACIÓN DIRECTA</v>
          </cell>
          <cell r="AD620" t="str">
            <v>1000315660</v>
          </cell>
          <cell r="AE620" t="str">
            <v>CC</v>
          </cell>
          <cell r="AF620" t="str">
            <v>1049618101</v>
          </cell>
          <cell r="AG620" t="str">
            <v>NATALIA PAOLA GARCIA ROSAS</v>
          </cell>
          <cell r="AH620" t="str">
            <v>1000017590</v>
          </cell>
          <cell r="AI620" t="str">
            <v>DAYRA MARCELA ALDANA DIAZ</v>
          </cell>
          <cell r="AJ620" t="str">
            <v>1004862528</v>
          </cell>
          <cell r="AK620" t="str">
            <v>LUZ DIANA MAYORGA ULLOA</v>
          </cell>
          <cell r="AL620">
            <v>39108000</v>
          </cell>
          <cell r="AM620">
            <v>4128067</v>
          </cell>
          <cell r="AN620">
            <v>0</v>
          </cell>
          <cell r="AO620">
            <v>34979933</v>
          </cell>
          <cell r="AP620">
            <v>34979933</v>
          </cell>
          <cell r="AQ620">
            <v>0</v>
          </cell>
          <cell r="AR620" t="str">
            <v>5000641075</v>
          </cell>
          <cell r="AS620" t="str">
            <v>1</v>
          </cell>
          <cell r="AT620" t="str">
            <v>525329</v>
          </cell>
          <cell r="AU620" t="str">
            <v>1</v>
          </cell>
          <cell r="AV620">
            <v>45335</v>
          </cell>
          <cell r="AW620" t="str">
            <v/>
          </cell>
        </row>
        <row r="621">
          <cell r="A621" t="str">
            <v>480-2024</v>
          </cell>
          <cell r="B621" t="str">
            <v>2024</v>
          </cell>
          <cell r="C621" t="str">
            <v>4</v>
          </cell>
          <cell r="D621">
            <v>45292</v>
          </cell>
          <cell r="E621">
            <v>45611</v>
          </cell>
          <cell r="F621" t="str">
            <v>0121-01</v>
          </cell>
          <cell r="G621">
            <v>45335</v>
          </cell>
          <cell r="H621" t="str">
            <v>145</v>
          </cell>
          <cell r="I621" t="str">
            <v>CONTRATO DE PRESTACION DE SERVICIOS PROFESIONALES</v>
          </cell>
          <cell r="J621">
            <v>480</v>
          </cell>
          <cell r="K621">
            <v>45335</v>
          </cell>
          <cell r="L621">
            <v>45504</v>
          </cell>
          <cell r="M621" t="str">
            <v>169</v>
          </cell>
          <cell r="N621" t="str">
            <v>02</v>
          </cell>
          <cell r="O621" t="str">
            <v>ORDENES DE PAGO</v>
          </cell>
          <cell r="P621" t="str">
            <v>883</v>
          </cell>
          <cell r="Q621" t="str">
            <v>535</v>
          </cell>
          <cell r="R621"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773.</v>
          </cell>
          <cell r="S621" t="str">
            <v>O23011603400000007672</v>
          </cell>
          <cell r="T621" t="str">
            <v>Contribución acceso efectivo de las mujeres a la justicia con enfoque de género y de la ruta integral de atención para el acceso a la justicia de las mujeres en Bogotá</v>
          </cell>
          <cell r="U621" t="str">
            <v>1-100-F001</v>
          </cell>
          <cell r="V621" t="str">
            <v>VA-RECURSOS DISTRITO</v>
          </cell>
          <cell r="W621" t="str">
            <v>O232020200991114</v>
          </cell>
          <cell r="X621" t="str">
            <v>Servicios de planificación económica, social y estadística de la administración publica</v>
          </cell>
          <cell r="Y621" t="str">
            <v>PM/0121/0106/12020277672</v>
          </cell>
          <cell r="Z621" t="str">
            <v/>
          </cell>
          <cell r="AA621" t="str">
            <v>Servicios de prevención, atención y acogida para e</v>
          </cell>
          <cell r="AB621" t="str">
            <v>10</v>
          </cell>
          <cell r="AC621" t="str">
            <v>CONTRATACIÓN DIRECTA</v>
          </cell>
          <cell r="AD621" t="str">
            <v>1013241668</v>
          </cell>
          <cell r="AE621" t="str">
            <v>CC</v>
          </cell>
          <cell r="AF621" t="str">
            <v>1022429596</v>
          </cell>
          <cell r="AG621" t="str">
            <v>DIANA MARCELA RODRIGUEZ RINCON</v>
          </cell>
          <cell r="AH621" t="str">
            <v>1000017590</v>
          </cell>
          <cell r="AI621" t="str">
            <v>DAYRA MARCELA ALDANA DIAZ</v>
          </cell>
          <cell r="AJ621" t="str">
            <v>1004862528</v>
          </cell>
          <cell r="AK621" t="str">
            <v>LUZ DIANA MAYORGA ULLOA</v>
          </cell>
          <cell r="AL621">
            <v>18906000</v>
          </cell>
          <cell r="AM621">
            <v>1575500</v>
          </cell>
          <cell r="AN621">
            <v>0</v>
          </cell>
          <cell r="AO621">
            <v>17330500</v>
          </cell>
          <cell r="AP621">
            <v>17330500</v>
          </cell>
          <cell r="AQ621">
            <v>0</v>
          </cell>
          <cell r="AR621" t="str">
            <v>5000641115</v>
          </cell>
          <cell r="AS621" t="str">
            <v>1</v>
          </cell>
          <cell r="AT621" t="str">
            <v>526553</v>
          </cell>
          <cell r="AU621" t="str">
            <v>1</v>
          </cell>
          <cell r="AV621">
            <v>45335</v>
          </cell>
          <cell r="AW621" t="str">
            <v/>
          </cell>
        </row>
        <row r="622">
          <cell r="A622" t="str">
            <v>468-2024</v>
          </cell>
          <cell r="B622" t="str">
            <v>2024</v>
          </cell>
          <cell r="C622" t="str">
            <v>2</v>
          </cell>
          <cell r="D622">
            <v>45292</v>
          </cell>
          <cell r="E622">
            <v>45611</v>
          </cell>
          <cell r="F622" t="str">
            <v>0121-01</v>
          </cell>
          <cell r="G622">
            <v>45336</v>
          </cell>
          <cell r="H622" t="str">
            <v>145</v>
          </cell>
          <cell r="I622" t="str">
            <v>CONTRATO DE PRESTACION DE SERVICIOS PROFESIONALES</v>
          </cell>
          <cell r="J622">
            <v>468</v>
          </cell>
          <cell r="K622">
            <v>45334</v>
          </cell>
          <cell r="L622">
            <v>45504</v>
          </cell>
          <cell r="M622" t="str">
            <v>170</v>
          </cell>
          <cell r="N622" t="str">
            <v>02</v>
          </cell>
          <cell r="O622" t="str">
            <v>ORDENES DE PAGO</v>
          </cell>
          <cell r="P622" t="str">
            <v>213</v>
          </cell>
          <cell r="Q622" t="str">
            <v>536</v>
          </cell>
          <cell r="R622" t="str">
            <v>Prestar servicios profesionales para apoyar la articulación y consolidación de la Estrategia de Cambio Cultural en el marco del Sistema Distrital de Cuidado. PC 072.</v>
          </cell>
          <cell r="S622" t="str">
            <v>O23011601060000007718</v>
          </cell>
          <cell r="T622" t="str">
            <v>Implementación del Sistema Distrital de Cuidado en Bogotá</v>
          </cell>
          <cell r="U622" t="str">
            <v>1-100-F001</v>
          </cell>
          <cell r="V622" t="str">
            <v>VA-RECURSOS DISTRITO</v>
          </cell>
          <cell r="W622" t="str">
            <v>O232020200991122</v>
          </cell>
          <cell r="X622" t="str">
            <v>Servicios de la administración pública relacionados con la salud</v>
          </cell>
          <cell r="Y622" t="str">
            <v>PM/0121/0111/45020227718</v>
          </cell>
          <cell r="Z622" t="str">
            <v/>
          </cell>
          <cell r="AA622" t="str">
            <v>Servicio de coordinación del Sistema Distrital de</v>
          </cell>
          <cell r="AB622" t="str">
            <v>10</v>
          </cell>
          <cell r="AC622" t="str">
            <v>CONTRATACIÓN DIRECTA</v>
          </cell>
          <cell r="AD622" t="str">
            <v>1010730554</v>
          </cell>
          <cell r="AE622" t="str">
            <v>CC</v>
          </cell>
          <cell r="AF622" t="str">
            <v>1015436980</v>
          </cell>
          <cell r="AG622" t="str">
            <v>MIGUEL GIOVANNY GOMEZ LOPEZ</v>
          </cell>
          <cell r="AH622" t="str">
            <v>1000017590</v>
          </cell>
          <cell r="AI622" t="str">
            <v>DAYRA MARCELA ALDANA DIAZ</v>
          </cell>
          <cell r="AJ622" t="str">
            <v>1004862528</v>
          </cell>
          <cell r="AK622" t="str">
            <v>LUZ DIANA MAYORGA ULLOA</v>
          </cell>
          <cell r="AL622">
            <v>49440000</v>
          </cell>
          <cell r="AM622">
            <v>3845333</v>
          </cell>
          <cell r="AN622">
            <v>0</v>
          </cell>
          <cell r="AO622">
            <v>45594667</v>
          </cell>
          <cell r="AP622">
            <v>45594667</v>
          </cell>
          <cell r="AQ622">
            <v>0</v>
          </cell>
          <cell r="AR622" t="str">
            <v>5000641244</v>
          </cell>
          <cell r="AS622" t="str">
            <v>1</v>
          </cell>
          <cell r="AT622" t="str">
            <v>495100</v>
          </cell>
          <cell r="AU622" t="str">
            <v>1</v>
          </cell>
          <cell r="AV622">
            <v>45336</v>
          </cell>
          <cell r="AW622" t="str">
            <v/>
          </cell>
        </row>
        <row r="623">
          <cell r="A623" t="str">
            <v>472-2024</v>
          </cell>
          <cell r="B623" t="str">
            <v>2024</v>
          </cell>
          <cell r="C623" t="str">
            <v>4</v>
          </cell>
          <cell r="D623">
            <v>45292</v>
          </cell>
          <cell r="E623">
            <v>45611</v>
          </cell>
          <cell r="F623" t="str">
            <v>0121-01</v>
          </cell>
          <cell r="G623">
            <v>45336</v>
          </cell>
          <cell r="H623" t="str">
            <v>145</v>
          </cell>
          <cell r="I623" t="str">
            <v>CONTRATO DE PRESTACION DE SERVICIOS PROFESIONALES</v>
          </cell>
          <cell r="J623">
            <v>472</v>
          </cell>
          <cell r="K623">
            <v>45336</v>
          </cell>
          <cell r="L623">
            <v>45504</v>
          </cell>
          <cell r="M623" t="str">
            <v>168</v>
          </cell>
          <cell r="N623" t="str">
            <v>02</v>
          </cell>
          <cell r="O623" t="str">
            <v>ORDENES DE PAGO</v>
          </cell>
          <cell r="P623" t="str">
            <v>175</v>
          </cell>
          <cell r="Q623" t="str">
            <v>537</v>
          </cell>
          <cell r="R623" t="str">
            <v>Prestar servicios profesionales para gestionar la consolidación de la Estrategia Territorial de las manzanas del cuidado a través de la articulación interinstitucional del Sistema Distrital de Cuidado. PC 99.</v>
          </cell>
          <cell r="S623" t="str">
            <v>O23011601060000007718</v>
          </cell>
          <cell r="T623" t="str">
            <v>Implementación del Sistema Distrital de Cuidado en Bogotá</v>
          </cell>
          <cell r="U623" t="str">
            <v>1-100-F001</v>
          </cell>
          <cell r="V623" t="str">
            <v>VA-RECURSOS DISTRITO</v>
          </cell>
          <cell r="W623" t="str">
            <v>O232020200991122</v>
          </cell>
          <cell r="X623" t="str">
            <v>Servicios de la administración pública relacionados con la salud</v>
          </cell>
          <cell r="Y623" t="str">
            <v>PM/0121/0111/45020227718</v>
          </cell>
          <cell r="Z623" t="str">
            <v/>
          </cell>
          <cell r="AA623" t="str">
            <v>Servicio de coordinación del Sistema Distrital de</v>
          </cell>
          <cell r="AB623" t="str">
            <v>10</v>
          </cell>
          <cell r="AC623" t="str">
            <v>CONTRATACIÓN DIRECTA</v>
          </cell>
          <cell r="AD623" t="str">
            <v>1001924264</v>
          </cell>
          <cell r="AE623" t="str">
            <v>CC</v>
          </cell>
          <cell r="AF623" t="str">
            <v>1023881004</v>
          </cell>
          <cell r="AG623" t="str">
            <v>DIANA ESPERANZA TOVAR RODRIGUEZ</v>
          </cell>
          <cell r="AH623" t="str">
            <v>1000017590</v>
          </cell>
          <cell r="AI623" t="str">
            <v>DAYRA MARCELA ALDANA DIAZ</v>
          </cell>
          <cell r="AJ623" t="str">
            <v>1004862528</v>
          </cell>
          <cell r="AK623" t="str">
            <v>LUZ DIANA MAYORGA ULLOA</v>
          </cell>
          <cell r="AL623">
            <v>31827000</v>
          </cell>
          <cell r="AM623">
            <v>2829067</v>
          </cell>
          <cell r="AN623">
            <v>0</v>
          </cell>
          <cell r="AO623">
            <v>28997933</v>
          </cell>
          <cell r="AP623">
            <v>28997933</v>
          </cell>
          <cell r="AQ623">
            <v>0</v>
          </cell>
          <cell r="AR623" t="str">
            <v>5000641356</v>
          </cell>
          <cell r="AS623" t="str">
            <v>1</v>
          </cell>
          <cell r="AT623" t="str">
            <v>495004</v>
          </cell>
          <cell r="AU623" t="str">
            <v>1</v>
          </cell>
          <cell r="AV623">
            <v>45336</v>
          </cell>
          <cell r="AW623" t="str">
            <v/>
          </cell>
        </row>
        <row r="624">
          <cell r="A624" t="str">
            <v>474-2024</v>
          </cell>
          <cell r="B624" t="str">
            <v>2024</v>
          </cell>
          <cell r="C624" t="str">
            <v>2</v>
          </cell>
          <cell r="D624">
            <v>45292</v>
          </cell>
          <cell r="E624">
            <v>45611</v>
          </cell>
          <cell r="F624" t="str">
            <v>0121-01</v>
          </cell>
          <cell r="G624">
            <v>45336</v>
          </cell>
          <cell r="H624" t="str">
            <v>145</v>
          </cell>
          <cell r="I624" t="str">
            <v>CONTRATO DE PRESTACION DE SERVICIOS PROFESIONALES</v>
          </cell>
          <cell r="J624">
            <v>474</v>
          </cell>
          <cell r="K624">
            <v>45336</v>
          </cell>
          <cell r="L624">
            <v>45504</v>
          </cell>
          <cell r="M624" t="str">
            <v>168</v>
          </cell>
          <cell r="N624" t="str">
            <v>02</v>
          </cell>
          <cell r="O624" t="str">
            <v>ORDENES DE PAGO</v>
          </cell>
          <cell r="P624" t="str">
            <v>238</v>
          </cell>
          <cell r="Q624" t="str">
            <v>538</v>
          </cell>
          <cell r="R624" t="str">
            <v>Prestar servicios profesionales especializados para coordinar, implementar y hacer seguimiento a la Modalidad de Operación del Sistema Distrital de Cuidado, Buses del Cuidado Urbano y Rural, brindando línea técnica y realizando seguimiento al operador de las unidades móviles y al equipo de profesionales que la implementan en áreas rurales o urbanas de difícil accesibilidad. Apoyo en la implementación de lo dispuesto en temas de Cuidado en el Plan de Ordenamiento Territorial (Dec. 555 de 2021) y en el Plan Maestro de Servicios del Cuidado y Servicios Sociales (Dec. 427 de 2023). PC 034.</v>
          </cell>
          <cell r="S624" t="str">
            <v>O23011601060000007718</v>
          </cell>
          <cell r="T624" t="str">
            <v>Implementación del Sistema Distrital de Cuidado en Bogotá</v>
          </cell>
          <cell r="U624" t="str">
            <v>1-100-F001</v>
          </cell>
          <cell r="V624" t="str">
            <v>VA-RECURSOS DISTRITO</v>
          </cell>
          <cell r="W624" t="str">
            <v>O232020200991114</v>
          </cell>
          <cell r="X624" t="str">
            <v>Servicios de planificación económica, social y estadística de la administración publica</v>
          </cell>
          <cell r="Y624" t="str">
            <v>PM/0121/0111/45020227718</v>
          </cell>
          <cell r="Z624" t="str">
            <v/>
          </cell>
          <cell r="AA624" t="str">
            <v>Servicio de coordinación del Sistema Distrital de</v>
          </cell>
          <cell r="AB624" t="str">
            <v>10</v>
          </cell>
          <cell r="AC624" t="str">
            <v>CONTRATACIÓN DIRECTA</v>
          </cell>
          <cell r="AD624" t="str">
            <v>1010739404</v>
          </cell>
          <cell r="AE624" t="str">
            <v>CC</v>
          </cell>
          <cell r="AF624" t="str">
            <v>1018430470</v>
          </cell>
          <cell r="AG624" t="str">
            <v>CAROL DAYANA QUINTERO HERNANDEZ</v>
          </cell>
          <cell r="AH624" t="str">
            <v>1000017590</v>
          </cell>
          <cell r="AI624" t="str">
            <v>DAYRA MARCELA ALDANA DIAZ</v>
          </cell>
          <cell r="AJ624" t="str">
            <v>1004862528</v>
          </cell>
          <cell r="AK624" t="str">
            <v>LUZ DIANA MAYORGA ULLOA</v>
          </cell>
          <cell r="AL624">
            <v>66836700</v>
          </cell>
          <cell r="AM624">
            <v>5569725</v>
          </cell>
          <cell r="AN624">
            <v>0</v>
          </cell>
          <cell r="AO624">
            <v>61266975</v>
          </cell>
          <cell r="AP624">
            <v>61266975</v>
          </cell>
          <cell r="AQ624">
            <v>0</v>
          </cell>
          <cell r="AR624" t="str">
            <v>5000641370</v>
          </cell>
          <cell r="AS624" t="str">
            <v>1</v>
          </cell>
          <cell r="AT624" t="str">
            <v>495203</v>
          </cell>
          <cell r="AU624" t="str">
            <v>1</v>
          </cell>
          <cell r="AV624">
            <v>45336</v>
          </cell>
          <cell r="AW624" t="str">
            <v/>
          </cell>
        </row>
        <row r="625">
          <cell r="A625" t="str">
            <v>473-2024</v>
          </cell>
          <cell r="B625" t="str">
            <v>2024</v>
          </cell>
          <cell r="C625" t="str">
            <v>2</v>
          </cell>
          <cell r="D625">
            <v>45292</v>
          </cell>
          <cell r="E625">
            <v>45611</v>
          </cell>
          <cell r="F625" t="str">
            <v>0121-01</v>
          </cell>
          <cell r="G625">
            <v>45336</v>
          </cell>
          <cell r="H625" t="str">
            <v>145</v>
          </cell>
          <cell r="I625" t="str">
            <v>CONTRATO DE PRESTACION DE SERVICIOS PROFESIONALES</v>
          </cell>
          <cell r="J625">
            <v>473</v>
          </cell>
          <cell r="K625">
            <v>45336</v>
          </cell>
          <cell r="L625">
            <v>45504</v>
          </cell>
          <cell r="M625" t="str">
            <v>168</v>
          </cell>
          <cell r="N625" t="str">
            <v>02</v>
          </cell>
          <cell r="O625" t="str">
            <v>ORDENES DE PAGO</v>
          </cell>
          <cell r="P625" t="str">
            <v>246</v>
          </cell>
          <cell r="Q625" t="str">
            <v>539</v>
          </cell>
          <cell r="R625" t="str">
            <v>Prestar servicios profesionales especializados a la Dirección del Sistema de Cuidado, brindando apoyo a la coordinación, articulación y validación jurídico en materia de contratación estatal en el marco del proyecto de inversión 7718. PC 050.</v>
          </cell>
          <cell r="S625" t="str">
            <v>O23011601060000007718</v>
          </cell>
          <cell r="T625" t="str">
            <v>Implementación del Sistema Distrital de Cuidado en Bogotá</v>
          </cell>
          <cell r="U625" t="str">
            <v>1-100-F001</v>
          </cell>
          <cell r="V625" t="str">
            <v>VA-RECURSOS DISTRITO</v>
          </cell>
          <cell r="W625" t="str">
            <v>O232020200882120</v>
          </cell>
          <cell r="X625" t="str">
            <v>Servicios de asesoramiento y representación jurídica relativos a otros campos del derecho</v>
          </cell>
          <cell r="Y625" t="str">
            <v>PM/0121/0111/45020227718</v>
          </cell>
          <cell r="Z625" t="str">
            <v/>
          </cell>
          <cell r="AA625" t="str">
            <v>Servicio de coordinación del Sistema Distrital de</v>
          </cell>
          <cell r="AB625" t="str">
            <v>10</v>
          </cell>
          <cell r="AC625" t="str">
            <v>CONTRATACIÓN DIRECTA</v>
          </cell>
          <cell r="AD625" t="str">
            <v>1008996846</v>
          </cell>
          <cell r="AE625" t="str">
            <v>CC</v>
          </cell>
          <cell r="AF625" t="str">
            <v>1020786216</v>
          </cell>
          <cell r="AG625" t="str">
            <v>JOSE MIGUEL RUEDA VASQUEZ</v>
          </cell>
          <cell r="AH625" t="str">
            <v>1000017590</v>
          </cell>
          <cell r="AI625" t="str">
            <v>DAYRA MARCELA ALDANA DIAZ</v>
          </cell>
          <cell r="AJ625" t="str">
            <v>1004862528</v>
          </cell>
          <cell r="AK625" t="str">
            <v>LUZ DIANA MAYORGA ULLOA</v>
          </cell>
          <cell r="AL625">
            <v>73542000</v>
          </cell>
          <cell r="AM625">
            <v>6128500</v>
          </cell>
          <cell r="AN625">
            <v>0</v>
          </cell>
          <cell r="AO625">
            <v>67413500</v>
          </cell>
          <cell r="AP625">
            <v>67413500</v>
          </cell>
          <cell r="AQ625">
            <v>0</v>
          </cell>
          <cell r="AR625" t="str">
            <v>5000641381</v>
          </cell>
          <cell r="AS625" t="str">
            <v>1</v>
          </cell>
          <cell r="AT625" t="str">
            <v>495306</v>
          </cell>
          <cell r="AU625" t="str">
            <v>1</v>
          </cell>
          <cell r="AV625">
            <v>45336</v>
          </cell>
          <cell r="AW625" t="str">
            <v/>
          </cell>
        </row>
        <row r="626">
          <cell r="A626" t="str">
            <v>487-2024</v>
          </cell>
          <cell r="B626" t="str">
            <v>2024</v>
          </cell>
          <cell r="C626" t="str">
            <v>2</v>
          </cell>
          <cell r="D626">
            <v>45292</v>
          </cell>
          <cell r="E626">
            <v>45611</v>
          </cell>
          <cell r="F626" t="str">
            <v>0121-01</v>
          </cell>
          <cell r="G626">
            <v>45336</v>
          </cell>
          <cell r="H626" t="str">
            <v>145</v>
          </cell>
          <cell r="I626" t="str">
            <v>CONTRATO DE PRESTACION DE SERVICIOS PROFESIONALES</v>
          </cell>
          <cell r="J626">
            <v>487</v>
          </cell>
          <cell r="K626">
            <v>45336</v>
          </cell>
          <cell r="L626">
            <v>45504</v>
          </cell>
          <cell r="M626" t="str">
            <v>168</v>
          </cell>
          <cell r="N626" t="str">
            <v>02</v>
          </cell>
          <cell r="O626" t="str">
            <v>ORDENES DE PAGO</v>
          </cell>
          <cell r="P626" t="str">
            <v>494</v>
          </cell>
          <cell r="Q626" t="str">
            <v>540</v>
          </cell>
          <cell r="R626" t="str">
            <v>Prestar servicios profesionales a la Dirección de Eliminación de Violencias contra las Mujeres y Acceso a la Justicia en la articulación y gestión de acciones de atención y prevención en casos de mujeres víctimas o en riesgo de ataques con agentes químicos, líquidos hirvientes o inflamables, así como apoyar el seguimiento a la activación de rutas. PC 564.</v>
          </cell>
          <cell r="S626" t="str">
            <v>O23011603400000007734</v>
          </cell>
          <cell r="T626" t="str">
            <v>Fortalecimiento a la implementación del Sistema Distrital de Protección integral a las mujeres víctimas de violencias - SOFIA en Bogotá</v>
          </cell>
          <cell r="U626" t="str">
            <v>1-100-F001</v>
          </cell>
          <cell r="V626" t="str">
            <v>VA-RECURSOS DISTRITO</v>
          </cell>
          <cell r="W626" t="str">
            <v>O232020200993500</v>
          </cell>
          <cell r="X626" t="str">
            <v>Otros servicios sociales sin alojamiento</v>
          </cell>
          <cell r="Y626" t="str">
            <v>PM/0121/0106/45010017734</v>
          </cell>
          <cell r="Z626" t="str">
            <v/>
          </cell>
          <cell r="AA626" t="str">
            <v>Servicios de prevención, atención y acogida para e</v>
          </cell>
          <cell r="AB626" t="str">
            <v>10</v>
          </cell>
          <cell r="AC626" t="str">
            <v>CONTRATACIÓN DIRECTA</v>
          </cell>
          <cell r="AD626" t="str">
            <v>1000145626</v>
          </cell>
          <cell r="AE626" t="str">
            <v>CC</v>
          </cell>
          <cell r="AF626" t="str">
            <v>1032436974</v>
          </cell>
          <cell r="AG626" t="str">
            <v>ERIKA JOHANA RODRIGUEZ VARGAS</v>
          </cell>
          <cell r="AH626" t="str">
            <v>1000017590</v>
          </cell>
          <cell r="AI626" t="str">
            <v>DAYRA MARCELA ALDANA DIAZ</v>
          </cell>
          <cell r="AJ626" t="str">
            <v>1004862528</v>
          </cell>
          <cell r="AK626" t="str">
            <v>LUZ DIANA MAYORGA ULLOA</v>
          </cell>
          <cell r="AL626">
            <v>40194333</v>
          </cell>
          <cell r="AM626">
            <v>4128066</v>
          </cell>
          <cell r="AN626">
            <v>0</v>
          </cell>
          <cell r="AO626">
            <v>36066267</v>
          </cell>
          <cell r="AP626">
            <v>36066267</v>
          </cell>
          <cell r="AQ626">
            <v>0</v>
          </cell>
          <cell r="AR626" t="str">
            <v>5000641387</v>
          </cell>
          <cell r="AS626" t="str">
            <v>1</v>
          </cell>
          <cell r="AT626" t="str">
            <v>503625</v>
          </cell>
          <cell r="AU626" t="str">
            <v>1</v>
          </cell>
          <cell r="AV626">
            <v>45336</v>
          </cell>
          <cell r="AW626" t="str">
            <v/>
          </cell>
        </row>
        <row r="627">
          <cell r="A627" t="str">
            <v>485-2024</v>
          </cell>
          <cell r="B627" t="str">
            <v>2024</v>
          </cell>
          <cell r="C627" t="str">
            <v>4</v>
          </cell>
          <cell r="D627">
            <v>45292</v>
          </cell>
          <cell r="E627">
            <v>45611</v>
          </cell>
          <cell r="F627" t="str">
            <v>0121-01</v>
          </cell>
          <cell r="G627">
            <v>45336</v>
          </cell>
          <cell r="H627" t="str">
            <v>148</v>
          </cell>
          <cell r="I627" t="str">
            <v>CONTRATO DE PRESTACION DE SERVICIOS DE APOYO A LA GESTION</v>
          </cell>
          <cell r="J627">
            <v>485</v>
          </cell>
          <cell r="K627">
            <v>45336</v>
          </cell>
          <cell r="L627">
            <v>45504</v>
          </cell>
          <cell r="M627" t="str">
            <v>168</v>
          </cell>
          <cell r="N627" t="str">
            <v>02</v>
          </cell>
          <cell r="O627" t="str">
            <v>ORDENES DE PAGO</v>
          </cell>
          <cell r="P627" t="str">
            <v>570</v>
          </cell>
          <cell r="Q627" t="str">
            <v>541</v>
          </cell>
          <cell r="R627" t="str">
            <v>Prestar servicios de apoyo a la gestión para el desarrollo de las actividades administrativas en la Dirección de Talento Humano. PC 924.</v>
          </cell>
          <cell r="S627" t="str">
            <v>O23011605560000007662</v>
          </cell>
          <cell r="T627" t="str">
            <v>Fortalecimiento a la gestión institucional de la SDMujer en Bogotá</v>
          </cell>
          <cell r="U627" t="str">
            <v>1-100-F001</v>
          </cell>
          <cell r="V627" t="str">
            <v>VA-RECURSOS DISTRITO</v>
          </cell>
          <cell r="W627" t="str">
            <v>O232020200991114</v>
          </cell>
          <cell r="X627" t="str">
            <v>Servicios de planificación económica, social y estadística de la administración publica</v>
          </cell>
          <cell r="Y627" t="str">
            <v>PM/0121/0108/45990287662</v>
          </cell>
          <cell r="Z627" t="str">
            <v/>
          </cell>
          <cell r="AA627" t="str">
            <v>Servicio de promoción de la garantía de derechos</v>
          </cell>
          <cell r="AB627" t="str">
            <v>10</v>
          </cell>
          <cell r="AC627" t="str">
            <v>CONTRATACIÓN DIRECTA</v>
          </cell>
          <cell r="AD627" t="str">
            <v>1013582460</v>
          </cell>
          <cell r="AE627" t="str">
            <v>CC</v>
          </cell>
          <cell r="AF627" t="str">
            <v>1033711448</v>
          </cell>
          <cell r="AG627" t="str">
            <v>JEIMI KATHERINE ARAQUE SALDAÑA</v>
          </cell>
          <cell r="AH627" t="str">
            <v>1000017590</v>
          </cell>
          <cell r="AI627" t="str">
            <v>DAYRA MARCELA ALDANA DIAZ</v>
          </cell>
          <cell r="AJ627" t="str">
            <v>1004862528</v>
          </cell>
          <cell r="AK627" t="str">
            <v>LUZ DIANA MAYORGA ULLOA</v>
          </cell>
          <cell r="AL627">
            <v>18000000</v>
          </cell>
          <cell r="AM627">
            <v>1400000</v>
          </cell>
          <cell r="AN627">
            <v>0</v>
          </cell>
          <cell r="AO627">
            <v>16600000</v>
          </cell>
          <cell r="AP627">
            <v>16600000</v>
          </cell>
          <cell r="AQ627">
            <v>0</v>
          </cell>
          <cell r="AR627" t="str">
            <v>5000641474</v>
          </cell>
          <cell r="AS627" t="str">
            <v>1</v>
          </cell>
          <cell r="AT627" t="str">
            <v>507220</v>
          </cell>
          <cell r="AU627" t="str">
            <v>1</v>
          </cell>
          <cell r="AV627">
            <v>45336</v>
          </cell>
          <cell r="AW627" t="str">
            <v/>
          </cell>
        </row>
        <row r="628">
          <cell r="A628" t="str">
            <v>488-2024</v>
          </cell>
          <cell r="B628" t="str">
            <v>2024</v>
          </cell>
          <cell r="C628" t="str">
            <v>4</v>
          </cell>
          <cell r="D628">
            <v>45292</v>
          </cell>
          <cell r="E628">
            <v>45611</v>
          </cell>
          <cell r="F628" t="str">
            <v>0121-01</v>
          </cell>
          <cell r="G628">
            <v>45336</v>
          </cell>
          <cell r="H628" t="str">
            <v>145</v>
          </cell>
          <cell r="I628" t="str">
            <v>CONTRATO DE PRESTACION DE SERVICIOS PROFESIONALES</v>
          </cell>
          <cell r="J628">
            <v>488</v>
          </cell>
          <cell r="K628">
            <v>45336</v>
          </cell>
          <cell r="L628">
            <v>45504</v>
          </cell>
          <cell r="M628" t="str">
            <v>168</v>
          </cell>
          <cell r="N628" t="str">
            <v>02</v>
          </cell>
          <cell r="O628" t="str">
            <v>ORDENES DE PAGO</v>
          </cell>
          <cell r="P628" t="str">
            <v>261</v>
          </cell>
          <cell r="Q628" t="str">
            <v>542</v>
          </cell>
          <cell r="R628" t="str">
            <v>Apoyar la elaboración e implementación de las estrategias y acciones afirmativas dirigidas al desarrollo de capacidades de las mujeres en toda su diversidad. PC 445.,, ,,,,</v>
          </cell>
          <cell r="S628" t="str">
            <v>O23011601050000007671</v>
          </cell>
          <cell r="T628" t="str">
            <v>Implementación de acciones afirmativas dirigidas a las mujeres con enfoque diferencial y de género en Bogotá</v>
          </cell>
          <cell r="U628" t="str">
            <v>1-100-F001</v>
          </cell>
          <cell r="V628" t="str">
            <v>VA-RECURSOS DISTRITO</v>
          </cell>
          <cell r="W628" t="str">
            <v>O232020200991122</v>
          </cell>
          <cell r="X628" t="str">
            <v>Servicios de la administración pública relacionados con la salud</v>
          </cell>
          <cell r="Y628" t="str">
            <v>PM/0121/0108/45020327671</v>
          </cell>
          <cell r="Z628" t="str">
            <v/>
          </cell>
          <cell r="AA628" t="str">
            <v>Servicio de promoción de la garantía de derechos</v>
          </cell>
          <cell r="AB628" t="str">
            <v>10</v>
          </cell>
          <cell r="AC628" t="str">
            <v>CONTRATACIÓN DIRECTA</v>
          </cell>
          <cell r="AD628" t="str">
            <v>1005432528</v>
          </cell>
          <cell r="AE628" t="str">
            <v>CC</v>
          </cell>
          <cell r="AF628" t="str">
            <v>1018433338</v>
          </cell>
          <cell r="AG628" t="str">
            <v>MILKA ELAINE PEDROZA JACKSON</v>
          </cell>
          <cell r="AH628" t="str">
            <v>1000017590</v>
          </cell>
          <cell r="AI628" t="str">
            <v>DAYRA MARCELA ALDANA DIAZ</v>
          </cell>
          <cell r="AJ628" t="str">
            <v>1004862528</v>
          </cell>
          <cell r="AK628" t="str">
            <v>LUZ DIANA MAYORGA ULLOA</v>
          </cell>
          <cell r="AL628">
            <v>4727000</v>
          </cell>
          <cell r="AM628">
            <v>367656</v>
          </cell>
          <cell r="AN628">
            <v>0</v>
          </cell>
          <cell r="AO628">
            <v>4359344</v>
          </cell>
          <cell r="AP628">
            <v>4359344</v>
          </cell>
          <cell r="AQ628">
            <v>0</v>
          </cell>
          <cell r="AR628" t="str">
            <v>5000641500</v>
          </cell>
          <cell r="AS628" t="str">
            <v>1</v>
          </cell>
          <cell r="AT628" t="str">
            <v>497995</v>
          </cell>
          <cell r="AU628" t="str">
            <v>1</v>
          </cell>
          <cell r="AV628">
            <v>45336</v>
          </cell>
          <cell r="AW628" t="str">
            <v/>
          </cell>
        </row>
        <row r="629">
          <cell r="A629" t="str">
            <v>488-2024</v>
          </cell>
          <cell r="B629" t="str">
            <v>2024</v>
          </cell>
          <cell r="C629" t="str">
            <v>4</v>
          </cell>
          <cell r="D629">
            <v>45292</v>
          </cell>
          <cell r="E629">
            <v>45611</v>
          </cell>
          <cell r="F629" t="str">
            <v>0121-01</v>
          </cell>
          <cell r="G629">
            <v>45336</v>
          </cell>
          <cell r="H629" t="str">
            <v>145</v>
          </cell>
          <cell r="I629" t="str">
            <v>CONTRATO DE PRESTACION DE SERVICIOS PROFESIONALES</v>
          </cell>
          <cell r="J629">
            <v>488</v>
          </cell>
          <cell r="K629">
            <v>45336</v>
          </cell>
          <cell r="L629">
            <v>45504</v>
          </cell>
          <cell r="M629" t="str">
            <v>168</v>
          </cell>
          <cell r="N629" t="str">
            <v>02</v>
          </cell>
          <cell r="O629" t="str">
            <v>ORDENES DE PAGO</v>
          </cell>
          <cell r="P629" t="str">
            <v>261</v>
          </cell>
          <cell r="Q629" t="str">
            <v>542</v>
          </cell>
          <cell r="R629" t="str">
            <v>Apoyar la elaboración e implementación de las estrategias y acciones afirmativas dirigidas al desarrollo de capacidades de las mujeres en toda su diversidad. PC 445.,, ,,,,</v>
          </cell>
          <cell r="S629" t="str">
            <v>O23011601050000007671</v>
          </cell>
          <cell r="T629" t="str">
            <v>Implementación de acciones afirmativas dirigidas a las mujeres con enfoque diferencial y de género en Bogotá</v>
          </cell>
          <cell r="U629" t="str">
            <v>1-100-F001</v>
          </cell>
          <cell r="V629" t="str">
            <v>VA-RECURSOS DISTRITO</v>
          </cell>
          <cell r="W629" t="str">
            <v>O232020200991122</v>
          </cell>
          <cell r="X629" t="str">
            <v>Servicios de la administración pública relacionados con la salud</v>
          </cell>
          <cell r="Y629" t="str">
            <v>PM/0121/0108/45020227671</v>
          </cell>
          <cell r="Z629" t="str">
            <v/>
          </cell>
          <cell r="AA629" t="str">
            <v>Servicio de promoción de la garantía de derechos</v>
          </cell>
          <cell r="AB629" t="str">
            <v>10</v>
          </cell>
          <cell r="AC629" t="str">
            <v>CONTRATACIÓN DIRECTA</v>
          </cell>
          <cell r="AD629" t="str">
            <v>1005432528</v>
          </cell>
          <cell r="AE629" t="str">
            <v>CC</v>
          </cell>
          <cell r="AF629" t="str">
            <v>1018433338</v>
          </cell>
          <cell r="AG629" t="str">
            <v>MILKA ELAINE PEDROZA JACKSON</v>
          </cell>
          <cell r="AH629" t="str">
            <v>1000017590</v>
          </cell>
          <cell r="AI629" t="str">
            <v>DAYRA MARCELA ALDANA DIAZ</v>
          </cell>
          <cell r="AJ629" t="str">
            <v>1004862528</v>
          </cell>
          <cell r="AK629" t="str">
            <v>LUZ DIANA MAYORGA ULLOA</v>
          </cell>
          <cell r="AL629">
            <v>11029000</v>
          </cell>
          <cell r="AM629">
            <v>857811</v>
          </cell>
          <cell r="AN629">
            <v>0</v>
          </cell>
          <cell r="AO629">
            <v>10171189</v>
          </cell>
          <cell r="AP629">
            <v>10171189</v>
          </cell>
          <cell r="AQ629">
            <v>0</v>
          </cell>
          <cell r="AR629" t="str">
            <v>5000641500</v>
          </cell>
          <cell r="AS629" t="str">
            <v>2</v>
          </cell>
          <cell r="AT629" t="str">
            <v>497995</v>
          </cell>
          <cell r="AU629" t="str">
            <v>2</v>
          </cell>
          <cell r="AV629">
            <v>45336</v>
          </cell>
          <cell r="AW629" t="str">
            <v/>
          </cell>
        </row>
        <row r="630">
          <cell r="A630" t="str">
            <v>488-2024</v>
          </cell>
          <cell r="B630" t="str">
            <v>2024</v>
          </cell>
          <cell r="C630" t="str">
            <v>4</v>
          </cell>
          <cell r="D630">
            <v>45292</v>
          </cell>
          <cell r="E630">
            <v>45611</v>
          </cell>
          <cell r="F630" t="str">
            <v>0121-01</v>
          </cell>
          <cell r="G630">
            <v>45336</v>
          </cell>
          <cell r="H630" t="str">
            <v>145</v>
          </cell>
          <cell r="I630" t="str">
            <v>CONTRATO DE PRESTACION DE SERVICIOS PROFESIONALES</v>
          </cell>
          <cell r="J630">
            <v>488</v>
          </cell>
          <cell r="K630">
            <v>45336</v>
          </cell>
          <cell r="L630">
            <v>45504</v>
          </cell>
          <cell r="M630" t="str">
            <v>168</v>
          </cell>
          <cell r="N630" t="str">
            <v>02</v>
          </cell>
          <cell r="O630" t="str">
            <v>ORDENES DE PAGO</v>
          </cell>
          <cell r="P630" t="str">
            <v>261</v>
          </cell>
          <cell r="Q630" t="str">
            <v>542</v>
          </cell>
          <cell r="R630" t="str">
            <v>Apoyar la elaboración e implementación de las estrategias y acciones afirmativas dirigidas al desarrollo de capacidades de las mujeres en toda su diversidad. PC 445.,, ,,,,</v>
          </cell>
          <cell r="S630" t="str">
            <v>O23011601050000007671</v>
          </cell>
          <cell r="T630" t="str">
            <v>Implementación de acciones afirmativas dirigidas a las mujeres con enfoque diferencial y de género en Bogotá</v>
          </cell>
          <cell r="U630" t="str">
            <v>1-100-F001</v>
          </cell>
          <cell r="V630" t="str">
            <v>VA-RECURSOS DISTRITO</v>
          </cell>
          <cell r="W630" t="str">
            <v>O232020200991122</v>
          </cell>
          <cell r="X630" t="str">
            <v>Servicios de la administración pública relacionados con la salud</v>
          </cell>
          <cell r="Y630" t="str">
            <v>PM/0121/0108/45020227671</v>
          </cell>
          <cell r="Z630" t="str">
            <v/>
          </cell>
          <cell r="AA630" t="str">
            <v>Servicio de promoción de la garantía de derechos</v>
          </cell>
          <cell r="AB630" t="str">
            <v>10</v>
          </cell>
          <cell r="AC630" t="str">
            <v>CONTRATACIÓN DIRECTA</v>
          </cell>
          <cell r="AD630" t="str">
            <v>1005432528</v>
          </cell>
          <cell r="AE630" t="str">
            <v>CC</v>
          </cell>
          <cell r="AF630" t="str">
            <v>1018433338</v>
          </cell>
          <cell r="AG630" t="str">
            <v>MILKA ELAINE PEDROZA JACKSON</v>
          </cell>
          <cell r="AH630" t="str">
            <v>1000017590</v>
          </cell>
          <cell r="AI630" t="str">
            <v>DAYRA MARCELA ALDANA DIAZ</v>
          </cell>
          <cell r="AJ630" t="str">
            <v>1004862528</v>
          </cell>
          <cell r="AK630" t="str">
            <v>LUZ DIANA MAYORGA ULLOA</v>
          </cell>
          <cell r="AL630">
            <v>7878000</v>
          </cell>
          <cell r="AM630">
            <v>612733</v>
          </cell>
          <cell r="AN630">
            <v>0</v>
          </cell>
          <cell r="AO630">
            <v>7265267</v>
          </cell>
          <cell r="AP630">
            <v>7265267</v>
          </cell>
          <cell r="AQ630">
            <v>0</v>
          </cell>
          <cell r="AR630" t="str">
            <v>5000641500</v>
          </cell>
          <cell r="AS630" t="str">
            <v>3</v>
          </cell>
          <cell r="AT630" t="str">
            <v>497995</v>
          </cell>
          <cell r="AU630" t="str">
            <v>3</v>
          </cell>
          <cell r="AV630">
            <v>45336</v>
          </cell>
          <cell r="AW630" t="str">
            <v/>
          </cell>
        </row>
        <row r="631">
          <cell r="A631" t="str">
            <v>488-2024</v>
          </cell>
          <cell r="B631" t="str">
            <v>2024</v>
          </cell>
          <cell r="C631" t="str">
            <v>4</v>
          </cell>
          <cell r="D631">
            <v>45292</v>
          </cell>
          <cell r="E631">
            <v>45611</v>
          </cell>
          <cell r="F631" t="str">
            <v>0121-01</v>
          </cell>
          <cell r="G631">
            <v>45336</v>
          </cell>
          <cell r="H631" t="str">
            <v>145</v>
          </cell>
          <cell r="I631" t="str">
            <v>CONTRATO DE PRESTACION DE SERVICIOS PROFESIONALES</v>
          </cell>
          <cell r="J631">
            <v>488</v>
          </cell>
          <cell r="K631">
            <v>45336</v>
          </cell>
          <cell r="L631">
            <v>45504</v>
          </cell>
          <cell r="M631" t="str">
            <v>168</v>
          </cell>
          <cell r="N631" t="str">
            <v>02</v>
          </cell>
          <cell r="O631" t="str">
            <v>ORDENES DE PAGO</v>
          </cell>
          <cell r="P631" t="str">
            <v>261</v>
          </cell>
          <cell r="Q631" t="str">
            <v>542</v>
          </cell>
          <cell r="R631" t="str">
            <v>Apoyar la elaboración e implementación de las estrategias y acciones afirmativas dirigidas al desarrollo de capacidades de las mujeres en toda su diversidad. PC 445.,, ,,,,</v>
          </cell>
          <cell r="S631" t="str">
            <v>O23011601050000007671</v>
          </cell>
          <cell r="T631" t="str">
            <v>Implementación de acciones afirmativas dirigidas a las mujeres con enfoque diferencial y de género en Bogotá</v>
          </cell>
          <cell r="U631" t="str">
            <v>1-100-F001</v>
          </cell>
          <cell r="V631" t="str">
            <v>VA-RECURSOS DISTRITO</v>
          </cell>
          <cell r="W631" t="str">
            <v>O232020200991122</v>
          </cell>
          <cell r="X631" t="str">
            <v>Servicios de la administración pública relacionados con la salud</v>
          </cell>
          <cell r="Y631" t="str">
            <v>PM/0121/0108/45020307671</v>
          </cell>
          <cell r="Z631" t="str">
            <v/>
          </cell>
          <cell r="AA631" t="str">
            <v>Servicio de promoción de la garantía de derechos</v>
          </cell>
          <cell r="AB631" t="str">
            <v>10</v>
          </cell>
          <cell r="AC631" t="str">
            <v>CONTRATACIÓN DIRECTA</v>
          </cell>
          <cell r="AD631" t="str">
            <v>1005432528</v>
          </cell>
          <cell r="AE631" t="str">
            <v>CC</v>
          </cell>
          <cell r="AF631" t="str">
            <v>1018433338</v>
          </cell>
          <cell r="AG631" t="str">
            <v>MILKA ELAINE PEDROZA JACKSON</v>
          </cell>
          <cell r="AH631" t="str">
            <v>1000017590</v>
          </cell>
          <cell r="AI631" t="str">
            <v>DAYRA MARCELA ALDANA DIAZ</v>
          </cell>
          <cell r="AJ631" t="str">
            <v>1004862528</v>
          </cell>
          <cell r="AK631" t="str">
            <v>LUZ DIANA MAYORGA ULLOA</v>
          </cell>
          <cell r="AL631">
            <v>7878000</v>
          </cell>
          <cell r="AM631">
            <v>612733</v>
          </cell>
          <cell r="AN631">
            <v>0</v>
          </cell>
          <cell r="AO631">
            <v>7265267</v>
          </cell>
          <cell r="AP631">
            <v>7265267</v>
          </cell>
          <cell r="AQ631">
            <v>0</v>
          </cell>
          <cell r="AR631" t="str">
            <v>5000641500</v>
          </cell>
          <cell r="AS631" t="str">
            <v>4</v>
          </cell>
          <cell r="AT631" t="str">
            <v>497995</v>
          </cell>
          <cell r="AU631" t="str">
            <v>4</v>
          </cell>
          <cell r="AV631">
            <v>45336</v>
          </cell>
          <cell r="AW631" t="str">
            <v/>
          </cell>
        </row>
        <row r="632">
          <cell r="A632" t="str">
            <v>489-2024</v>
          </cell>
          <cell r="B632" t="str">
            <v>2024</v>
          </cell>
          <cell r="C632" t="str">
            <v>4</v>
          </cell>
          <cell r="D632">
            <v>45292</v>
          </cell>
          <cell r="E632">
            <v>45611</v>
          </cell>
          <cell r="F632" t="str">
            <v>0121-01</v>
          </cell>
          <cell r="G632">
            <v>45336</v>
          </cell>
          <cell r="H632" t="str">
            <v>145</v>
          </cell>
          <cell r="I632" t="str">
            <v>CONTRATO DE PRESTACION DE SERVICIOS PROFESIONALES</v>
          </cell>
          <cell r="J632">
            <v>489</v>
          </cell>
          <cell r="K632">
            <v>45336</v>
          </cell>
          <cell r="L632">
            <v>45504</v>
          </cell>
          <cell r="M632" t="str">
            <v>168</v>
          </cell>
          <cell r="N632" t="str">
            <v>02</v>
          </cell>
          <cell r="O632" t="str">
            <v>ORDENES DE PAGO</v>
          </cell>
          <cell r="P632" t="str">
            <v>268</v>
          </cell>
          <cell r="Q632" t="str">
            <v>543</v>
          </cell>
          <cell r="R632" t="str">
            <v>Apoyar la elaboración e implementación de las estrategias y acciones afirmativas dirigidas al desarrollo de capacidades de las mujeres en toda su diversidad. PC 451.,,</v>
          </cell>
          <cell r="S632" t="str">
            <v>O23011601050000007671</v>
          </cell>
          <cell r="T632" t="str">
            <v>Implementación de acciones afirmativas dirigidas a las mujeres con enfoque diferencial y de género en Bogotá</v>
          </cell>
          <cell r="U632" t="str">
            <v>1-100-F001</v>
          </cell>
          <cell r="V632" t="str">
            <v>VA-RECURSOS DISTRITO</v>
          </cell>
          <cell r="W632" t="str">
            <v>O232020200991122</v>
          </cell>
          <cell r="X632" t="str">
            <v>Servicios de la administración pública relacionados con la salud</v>
          </cell>
          <cell r="Y632" t="str">
            <v>PM/0121/0108/45020327671</v>
          </cell>
          <cell r="Z632" t="str">
            <v/>
          </cell>
          <cell r="AA632" t="str">
            <v>Servicio de promoción de la garantía de derechos</v>
          </cell>
          <cell r="AB632" t="str">
            <v>10</v>
          </cell>
          <cell r="AC632" t="str">
            <v>CONTRATACIÓN DIRECTA</v>
          </cell>
          <cell r="AD632" t="str">
            <v>1000391937</v>
          </cell>
          <cell r="AE632" t="str">
            <v>CC</v>
          </cell>
          <cell r="AF632" t="str">
            <v>1026588848</v>
          </cell>
          <cell r="AG632" t="str">
            <v>KIARA JULIETH AGUDELO SANCHEZ</v>
          </cell>
          <cell r="AH632" t="str">
            <v>1000017590</v>
          </cell>
          <cell r="AI632" t="str">
            <v>DAYRA MARCELA ALDANA DIAZ</v>
          </cell>
          <cell r="AJ632" t="str">
            <v>1004862528</v>
          </cell>
          <cell r="AK632" t="str">
            <v>LUZ DIANA MAYORGA ULLOA</v>
          </cell>
          <cell r="AL632">
            <v>4727000</v>
          </cell>
          <cell r="AM632">
            <v>367656</v>
          </cell>
          <cell r="AN632">
            <v>0</v>
          </cell>
          <cell r="AO632">
            <v>4359344</v>
          </cell>
          <cell r="AP632">
            <v>4359344</v>
          </cell>
          <cell r="AQ632">
            <v>0</v>
          </cell>
          <cell r="AR632" t="str">
            <v>5000641536</v>
          </cell>
          <cell r="AS632" t="str">
            <v>1</v>
          </cell>
          <cell r="AT632" t="str">
            <v>498066</v>
          </cell>
          <cell r="AU632" t="str">
            <v>1</v>
          </cell>
          <cell r="AV632">
            <v>45336</v>
          </cell>
          <cell r="AW632" t="str">
            <v/>
          </cell>
        </row>
        <row r="633">
          <cell r="A633" t="str">
            <v>489-2024</v>
          </cell>
          <cell r="B633" t="str">
            <v>2024</v>
          </cell>
          <cell r="C633" t="str">
            <v>2</v>
          </cell>
          <cell r="D633">
            <v>45292</v>
          </cell>
          <cell r="E633">
            <v>45611</v>
          </cell>
          <cell r="F633" t="str">
            <v>0121-01</v>
          </cell>
          <cell r="G633">
            <v>45336</v>
          </cell>
          <cell r="H633" t="str">
            <v>145</v>
          </cell>
          <cell r="I633" t="str">
            <v>CONTRATO DE PRESTACION DE SERVICIOS PROFESIONALES</v>
          </cell>
          <cell r="J633">
            <v>489</v>
          </cell>
          <cell r="K633">
            <v>45336</v>
          </cell>
          <cell r="L633">
            <v>45504</v>
          </cell>
          <cell r="M633" t="str">
            <v>168</v>
          </cell>
          <cell r="N633" t="str">
            <v>02</v>
          </cell>
          <cell r="O633" t="str">
            <v>ORDENES DE PAGO</v>
          </cell>
          <cell r="P633" t="str">
            <v>268</v>
          </cell>
          <cell r="Q633" t="str">
            <v>543</v>
          </cell>
          <cell r="R633" t="str">
            <v>Apoyar la elaboración e implementación de las estrategias y acciones afirmativas dirigidas al desarrollo de capacidades de las mujeres en toda su diversidad. PC 451.,,</v>
          </cell>
          <cell r="S633" t="str">
            <v>O23011601050000007671</v>
          </cell>
          <cell r="T633" t="str">
            <v>Implementación de acciones afirmativas dirigidas a las mujeres con enfoque diferencial y de género en Bogotá</v>
          </cell>
          <cell r="U633" t="str">
            <v>1-100-F001</v>
          </cell>
          <cell r="V633" t="str">
            <v>VA-RECURSOS DISTRITO</v>
          </cell>
          <cell r="W633" t="str">
            <v>O232020200991122</v>
          </cell>
          <cell r="X633" t="str">
            <v>Servicios de la administración pública relacionados con la salud</v>
          </cell>
          <cell r="Y633" t="str">
            <v>PM/0121/0108/45020227671</v>
          </cell>
          <cell r="Z633" t="str">
            <v/>
          </cell>
          <cell r="AA633" t="str">
            <v>Servicio de promoción de la garantía de derechos</v>
          </cell>
          <cell r="AB633" t="str">
            <v>10</v>
          </cell>
          <cell r="AC633" t="str">
            <v>CONTRATACIÓN DIRECTA</v>
          </cell>
          <cell r="AD633" t="str">
            <v>1000391937</v>
          </cell>
          <cell r="AE633" t="str">
            <v>CC</v>
          </cell>
          <cell r="AF633" t="str">
            <v>1026588848</v>
          </cell>
          <cell r="AG633" t="str">
            <v>KIARA JULIETH AGUDELO SANCHEZ</v>
          </cell>
          <cell r="AH633" t="str">
            <v>1000017590</v>
          </cell>
          <cell r="AI633" t="str">
            <v>DAYRA MARCELA ALDANA DIAZ</v>
          </cell>
          <cell r="AJ633" t="str">
            <v>1004862528</v>
          </cell>
          <cell r="AK633" t="str">
            <v>LUZ DIANA MAYORGA ULLOA</v>
          </cell>
          <cell r="AL633">
            <v>11029000</v>
          </cell>
          <cell r="AM633">
            <v>857811</v>
          </cell>
          <cell r="AN633">
            <v>0</v>
          </cell>
          <cell r="AO633">
            <v>10171189</v>
          </cell>
          <cell r="AP633">
            <v>10171189</v>
          </cell>
          <cell r="AQ633">
            <v>0</v>
          </cell>
          <cell r="AR633" t="str">
            <v>5000641536</v>
          </cell>
          <cell r="AS633" t="str">
            <v>2</v>
          </cell>
          <cell r="AT633" t="str">
            <v>498066</v>
          </cell>
          <cell r="AU633" t="str">
            <v>2</v>
          </cell>
          <cell r="AV633">
            <v>45336</v>
          </cell>
          <cell r="AW633" t="str">
            <v/>
          </cell>
        </row>
        <row r="634">
          <cell r="A634" t="str">
            <v>489-2024</v>
          </cell>
          <cell r="B634" t="str">
            <v>2024</v>
          </cell>
          <cell r="C634" t="str">
            <v>2</v>
          </cell>
          <cell r="D634">
            <v>45292</v>
          </cell>
          <cell r="E634">
            <v>45611</v>
          </cell>
          <cell r="F634" t="str">
            <v>0121-01</v>
          </cell>
          <cell r="G634">
            <v>45336</v>
          </cell>
          <cell r="H634" t="str">
            <v>145</v>
          </cell>
          <cell r="I634" t="str">
            <v>CONTRATO DE PRESTACION DE SERVICIOS PROFESIONALES</v>
          </cell>
          <cell r="J634">
            <v>489</v>
          </cell>
          <cell r="K634">
            <v>45336</v>
          </cell>
          <cell r="L634">
            <v>45504</v>
          </cell>
          <cell r="M634" t="str">
            <v>168</v>
          </cell>
          <cell r="N634" t="str">
            <v>02</v>
          </cell>
          <cell r="O634" t="str">
            <v>ORDENES DE PAGO</v>
          </cell>
          <cell r="P634" t="str">
            <v>268</v>
          </cell>
          <cell r="Q634" t="str">
            <v>543</v>
          </cell>
          <cell r="R634" t="str">
            <v>Apoyar la elaboración e implementación de las estrategias y acciones afirmativas dirigidas al desarrollo de capacidades de las mujeres en toda su diversidad. PC 451.,,</v>
          </cell>
          <cell r="S634" t="str">
            <v>O23011601050000007671</v>
          </cell>
          <cell r="T634" t="str">
            <v>Implementación de acciones afirmativas dirigidas a las mujeres con enfoque diferencial y de género en Bogotá</v>
          </cell>
          <cell r="U634" t="str">
            <v>1-100-F001</v>
          </cell>
          <cell r="V634" t="str">
            <v>VA-RECURSOS DISTRITO</v>
          </cell>
          <cell r="W634" t="str">
            <v>O232020200991122</v>
          </cell>
          <cell r="X634" t="str">
            <v>Servicios de la administración pública relacionados con la salud</v>
          </cell>
          <cell r="Y634" t="str">
            <v>PM/0121/0108/45020227671</v>
          </cell>
          <cell r="Z634" t="str">
            <v/>
          </cell>
          <cell r="AA634" t="str">
            <v>Servicio de promoción de la garantía de derechos</v>
          </cell>
          <cell r="AB634" t="str">
            <v>10</v>
          </cell>
          <cell r="AC634" t="str">
            <v>CONTRATACIÓN DIRECTA</v>
          </cell>
          <cell r="AD634" t="str">
            <v>1000391937</v>
          </cell>
          <cell r="AE634" t="str">
            <v>CC</v>
          </cell>
          <cell r="AF634" t="str">
            <v>1026588848</v>
          </cell>
          <cell r="AG634" t="str">
            <v>KIARA JULIETH AGUDELO SANCHEZ</v>
          </cell>
          <cell r="AH634" t="str">
            <v>1000017590</v>
          </cell>
          <cell r="AI634" t="str">
            <v>DAYRA MARCELA ALDANA DIAZ</v>
          </cell>
          <cell r="AJ634" t="str">
            <v>1004862528</v>
          </cell>
          <cell r="AK634" t="str">
            <v>LUZ DIANA MAYORGA ULLOA</v>
          </cell>
          <cell r="AL634">
            <v>7878000</v>
          </cell>
          <cell r="AM634">
            <v>612733</v>
          </cell>
          <cell r="AN634">
            <v>0</v>
          </cell>
          <cell r="AO634">
            <v>7265267</v>
          </cell>
          <cell r="AP634">
            <v>7265267</v>
          </cell>
          <cell r="AQ634">
            <v>0</v>
          </cell>
          <cell r="AR634" t="str">
            <v>5000641536</v>
          </cell>
          <cell r="AS634" t="str">
            <v>3</v>
          </cell>
          <cell r="AT634" t="str">
            <v>498066</v>
          </cell>
          <cell r="AU634" t="str">
            <v>3</v>
          </cell>
          <cell r="AV634">
            <v>45336</v>
          </cell>
          <cell r="AW634" t="str">
            <v/>
          </cell>
        </row>
        <row r="635">
          <cell r="A635" t="str">
            <v>489-2024</v>
          </cell>
          <cell r="B635" t="str">
            <v>2024</v>
          </cell>
          <cell r="C635" t="str">
            <v>2</v>
          </cell>
          <cell r="D635">
            <v>45292</v>
          </cell>
          <cell r="E635">
            <v>45611</v>
          </cell>
          <cell r="F635" t="str">
            <v>0121-01</v>
          </cell>
          <cell r="G635">
            <v>45336</v>
          </cell>
          <cell r="H635" t="str">
            <v>145</v>
          </cell>
          <cell r="I635" t="str">
            <v>CONTRATO DE PRESTACION DE SERVICIOS PROFESIONALES</v>
          </cell>
          <cell r="J635">
            <v>489</v>
          </cell>
          <cell r="K635">
            <v>45336</v>
          </cell>
          <cell r="L635">
            <v>45504</v>
          </cell>
          <cell r="M635" t="str">
            <v>168</v>
          </cell>
          <cell r="N635" t="str">
            <v>02</v>
          </cell>
          <cell r="O635" t="str">
            <v>ORDENES DE PAGO</v>
          </cell>
          <cell r="P635" t="str">
            <v>268</v>
          </cell>
          <cell r="Q635" t="str">
            <v>543</v>
          </cell>
          <cell r="R635" t="str">
            <v>Apoyar la elaboración e implementación de las estrategias y acciones afirmativas dirigidas al desarrollo de capacidades de las mujeres en toda su diversidad. PC 451.,,</v>
          </cell>
          <cell r="S635" t="str">
            <v>O23011601050000007671</v>
          </cell>
          <cell r="T635" t="str">
            <v>Implementación de acciones afirmativas dirigidas a las mujeres con enfoque diferencial y de género en Bogotá</v>
          </cell>
          <cell r="U635" t="str">
            <v>1-100-F001</v>
          </cell>
          <cell r="V635" t="str">
            <v>VA-RECURSOS DISTRITO</v>
          </cell>
          <cell r="W635" t="str">
            <v>O232020200991122</v>
          </cell>
          <cell r="X635" t="str">
            <v>Servicios de la administración pública relacionados con la salud</v>
          </cell>
          <cell r="Y635" t="str">
            <v>PM/0121/0108/45020307671</v>
          </cell>
          <cell r="Z635" t="str">
            <v/>
          </cell>
          <cell r="AA635" t="str">
            <v>Servicio de promoción de la garantía de derechos</v>
          </cell>
          <cell r="AB635" t="str">
            <v>10</v>
          </cell>
          <cell r="AC635" t="str">
            <v>CONTRATACIÓN DIRECTA</v>
          </cell>
          <cell r="AD635" t="str">
            <v>1000391937</v>
          </cell>
          <cell r="AE635" t="str">
            <v>CC</v>
          </cell>
          <cell r="AF635" t="str">
            <v>1026588848</v>
          </cell>
          <cell r="AG635" t="str">
            <v>KIARA JULIETH AGUDELO SANCHEZ</v>
          </cell>
          <cell r="AH635" t="str">
            <v>1000017590</v>
          </cell>
          <cell r="AI635" t="str">
            <v>DAYRA MARCELA ALDANA DIAZ</v>
          </cell>
          <cell r="AJ635" t="str">
            <v>1004862528</v>
          </cell>
          <cell r="AK635" t="str">
            <v>LUZ DIANA MAYORGA ULLOA</v>
          </cell>
          <cell r="AL635">
            <v>7878000</v>
          </cell>
          <cell r="AM635">
            <v>612733</v>
          </cell>
          <cell r="AN635">
            <v>0</v>
          </cell>
          <cell r="AO635">
            <v>7265267</v>
          </cell>
          <cell r="AP635">
            <v>7265267</v>
          </cell>
          <cell r="AQ635">
            <v>0</v>
          </cell>
          <cell r="AR635" t="str">
            <v>5000641536</v>
          </cell>
          <cell r="AS635" t="str">
            <v>4</v>
          </cell>
          <cell r="AT635" t="str">
            <v>498066</v>
          </cell>
          <cell r="AU635" t="str">
            <v>4</v>
          </cell>
          <cell r="AV635">
            <v>45336</v>
          </cell>
          <cell r="AW635" t="str">
            <v/>
          </cell>
        </row>
        <row r="636">
          <cell r="A636" t="str">
            <v>490-2024</v>
          </cell>
          <cell r="B636" t="str">
            <v>2024</v>
          </cell>
          <cell r="C636" t="str">
            <v>5</v>
          </cell>
          <cell r="D636">
            <v>45292</v>
          </cell>
          <cell r="E636">
            <v>45611</v>
          </cell>
          <cell r="F636" t="str">
            <v>0121-01</v>
          </cell>
          <cell r="G636">
            <v>45336</v>
          </cell>
          <cell r="H636" t="str">
            <v>145</v>
          </cell>
          <cell r="I636" t="str">
            <v>CONTRATO DE PRESTACION DE SERVICIOS PROFESIONALES</v>
          </cell>
          <cell r="J636">
            <v>490</v>
          </cell>
          <cell r="K636">
            <v>45336</v>
          </cell>
          <cell r="L636">
            <v>45504</v>
          </cell>
          <cell r="M636" t="str">
            <v>168</v>
          </cell>
          <cell r="N636" t="str">
            <v>02</v>
          </cell>
          <cell r="O636" t="str">
            <v>ORDENES DE PAGO</v>
          </cell>
          <cell r="P636" t="str">
            <v>264</v>
          </cell>
          <cell r="Q636" t="str">
            <v>544</v>
          </cell>
          <cell r="R636" t="str">
            <v>Apoyar la elaboración e implementación de las estrategias y acciones afirmativas dirigidas al desarrollo de capacidades de las mujeres en toda su diversidad. PC 448.,,</v>
          </cell>
          <cell r="S636" t="str">
            <v>O23011601050000007671</v>
          </cell>
          <cell r="T636" t="str">
            <v>Implementación de acciones afirmativas dirigidas a las mujeres con enfoque diferencial y de género en Bogotá</v>
          </cell>
          <cell r="U636" t="str">
            <v>1-100-F001</v>
          </cell>
          <cell r="V636" t="str">
            <v>VA-RECURSOS DISTRITO</v>
          </cell>
          <cell r="W636" t="str">
            <v>O232020200991122</v>
          </cell>
          <cell r="X636" t="str">
            <v>Servicios de la administración pública relacionados con la salud</v>
          </cell>
          <cell r="Y636" t="str">
            <v>PM/0121/0108/45020327671</v>
          </cell>
          <cell r="Z636" t="str">
            <v/>
          </cell>
          <cell r="AA636" t="str">
            <v>Servicio de promoción de la garantía de derechos</v>
          </cell>
          <cell r="AB636" t="str">
            <v>10</v>
          </cell>
          <cell r="AC636" t="str">
            <v>CONTRATACIÓN DIRECTA</v>
          </cell>
          <cell r="AD636" t="str">
            <v>1000095158</v>
          </cell>
          <cell r="AE636" t="str">
            <v>CC</v>
          </cell>
          <cell r="AF636" t="str">
            <v>51729728</v>
          </cell>
          <cell r="AG636" t="str">
            <v>SANDRA ASCENCION MEDINA BOADA</v>
          </cell>
          <cell r="AH636" t="str">
            <v>1000017590</v>
          </cell>
          <cell r="AI636" t="str">
            <v>DAYRA MARCELA ALDANA DIAZ</v>
          </cell>
          <cell r="AJ636" t="str">
            <v>1004862528</v>
          </cell>
          <cell r="AK636" t="str">
            <v>LUZ DIANA MAYORGA ULLOA</v>
          </cell>
          <cell r="AL636">
            <v>4727000</v>
          </cell>
          <cell r="AM636">
            <v>367640</v>
          </cell>
          <cell r="AN636">
            <v>0</v>
          </cell>
          <cell r="AO636">
            <v>4359360</v>
          </cell>
          <cell r="AP636">
            <v>4359360</v>
          </cell>
          <cell r="AQ636">
            <v>0</v>
          </cell>
          <cell r="AR636" t="str">
            <v>5000641541</v>
          </cell>
          <cell r="AS636" t="str">
            <v>1</v>
          </cell>
          <cell r="AT636" t="str">
            <v>498046</v>
          </cell>
          <cell r="AU636" t="str">
            <v>1</v>
          </cell>
          <cell r="AV636">
            <v>45336</v>
          </cell>
          <cell r="AW636" t="str">
            <v/>
          </cell>
        </row>
        <row r="637">
          <cell r="A637" t="str">
            <v>490-2024</v>
          </cell>
          <cell r="B637" t="str">
            <v>2024</v>
          </cell>
          <cell r="C637" t="str">
            <v>5</v>
          </cell>
          <cell r="D637">
            <v>45292</v>
          </cell>
          <cell r="E637">
            <v>45611</v>
          </cell>
          <cell r="F637" t="str">
            <v>0121-01</v>
          </cell>
          <cell r="G637">
            <v>45336</v>
          </cell>
          <cell r="H637" t="str">
            <v>145</v>
          </cell>
          <cell r="I637" t="str">
            <v>CONTRATO DE PRESTACION DE SERVICIOS PROFESIONALES</v>
          </cell>
          <cell r="J637">
            <v>490</v>
          </cell>
          <cell r="K637">
            <v>45336</v>
          </cell>
          <cell r="L637">
            <v>45504</v>
          </cell>
          <cell r="M637" t="str">
            <v>168</v>
          </cell>
          <cell r="N637" t="str">
            <v>02</v>
          </cell>
          <cell r="O637" t="str">
            <v>ORDENES DE PAGO</v>
          </cell>
          <cell r="P637" t="str">
            <v>264</v>
          </cell>
          <cell r="Q637" t="str">
            <v>544</v>
          </cell>
          <cell r="R637" t="str">
            <v>Apoyar la elaboración e implementación de las estrategias y acciones afirmativas dirigidas al desarrollo de capacidades de las mujeres en toda su diversidad. PC 448.,,</v>
          </cell>
          <cell r="S637" t="str">
            <v>O23011601050000007671</v>
          </cell>
          <cell r="T637" t="str">
            <v>Implementación de acciones afirmativas dirigidas a las mujeres con enfoque diferencial y de género en Bogotá</v>
          </cell>
          <cell r="U637" t="str">
            <v>1-100-F001</v>
          </cell>
          <cell r="V637" t="str">
            <v>VA-RECURSOS DISTRITO</v>
          </cell>
          <cell r="W637" t="str">
            <v>O232020200991122</v>
          </cell>
          <cell r="X637" t="str">
            <v>Servicios de la administración pública relacionados con la salud</v>
          </cell>
          <cell r="Y637" t="str">
            <v>PM/0121/0108/45020227671</v>
          </cell>
          <cell r="Z637" t="str">
            <v/>
          </cell>
          <cell r="AA637" t="str">
            <v>Servicio de promoción de la garantía de derechos</v>
          </cell>
          <cell r="AB637" t="str">
            <v>10</v>
          </cell>
          <cell r="AC637" t="str">
            <v>CONTRATACIÓN DIRECTA</v>
          </cell>
          <cell r="AD637" t="str">
            <v>1000095158</v>
          </cell>
          <cell r="AE637" t="str">
            <v>CC</v>
          </cell>
          <cell r="AF637" t="str">
            <v>51729728</v>
          </cell>
          <cell r="AG637" t="str">
            <v>SANDRA ASCENCION MEDINA BOADA</v>
          </cell>
          <cell r="AH637" t="str">
            <v>1000017590</v>
          </cell>
          <cell r="AI637" t="str">
            <v>DAYRA MARCELA ALDANA DIAZ</v>
          </cell>
          <cell r="AJ637" t="str">
            <v>1004862528</v>
          </cell>
          <cell r="AK637" t="str">
            <v>LUZ DIANA MAYORGA ULLOA</v>
          </cell>
          <cell r="AL637">
            <v>11029000</v>
          </cell>
          <cell r="AM637">
            <v>857827</v>
          </cell>
          <cell r="AN637">
            <v>0</v>
          </cell>
          <cell r="AO637">
            <v>10171173</v>
          </cell>
          <cell r="AP637">
            <v>10171173</v>
          </cell>
          <cell r="AQ637">
            <v>0</v>
          </cell>
          <cell r="AR637" t="str">
            <v>5000641541</v>
          </cell>
          <cell r="AS637" t="str">
            <v>2</v>
          </cell>
          <cell r="AT637" t="str">
            <v>498046</v>
          </cell>
          <cell r="AU637" t="str">
            <v>2</v>
          </cell>
          <cell r="AV637">
            <v>45336</v>
          </cell>
          <cell r="AW637" t="str">
            <v/>
          </cell>
        </row>
        <row r="638">
          <cell r="A638" t="str">
            <v>490-2024</v>
          </cell>
          <cell r="B638" t="str">
            <v>2024</v>
          </cell>
          <cell r="C638" t="str">
            <v>5</v>
          </cell>
          <cell r="D638">
            <v>45292</v>
          </cell>
          <cell r="E638">
            <v>45611</v>
          </cell>
          <cell r="F638" t="str">
            <v>0121-01</v>
          </cell>
          <cell r="G638">
            <v>45336</v>
          </cell>
          <cell r="H638" t="str">
            <v>145</v>
          </cell>
          <cell r="I638" t="str">
            <v>CONTRATO DE PRESTACION DE SERVICIOS PROFESIONALES</v>
          </cell>
          <cell r="J638">
            <v>490</v>
          </cell>
          <cell r="K638">
            <v>45336</v>
          </cell>
          <cell r="L638">
            <v>45504</v>
          </cell>
          <cell r="M638" t="str">
            <v>168</v>
          </cell>
          <cell r="N638" t="str">
            <v>02</v>
          </cell>
          <cell r="O638" t="str">
            <v>ORDENES DE PAGO</v>
          </cell>
          <cell r="P638" t="str">
            <v>264</v>
          </cell>
          <cell r="Q638" t="str">
            <v>544</v>
          </cell>
          <cell r="R638" t="str">
            <v>Apoyar la elaboración e implementación de las estrategias y acciones afirmativas dirigidas al desarrollo de capacidades de las mujeres en toda su diversidad. PC 448.,,</v>
          </cell>
          <cell r="S638" t="str">
            <v>O23011601050000007671</v>
          </cell>
          <cell r="T638" t="str">
            <v>Implementación de acciones afirmativas dirigidas a las mujeres con enfoque diferencial y de género en Bogotá</v>
          </cell>
          <cell r="U638" t="str">
            <v>1-100-F001</v>
          </cell>
          <cell r="V638" t="str">
            <v>VA-RECURSOS DISTRITO</v>
          </cell>
          <cell r="W638" t="str">
            <v>O232020200991122</v>
          </cell>
          <cell r="X638" t="str">
            <v>Servicios de la administración pública relacionados con la salud</v>
          </cell>
          <cell r="Y638" t="str">
            <v>PM/0121/0108/45020227671</v>
          </cell>
          <cell r="Z638" t="str">
            <v/>
          </cell>
          <cell r="AA638" t="str">
            <v>Servicio de promoción de la garantía de derechos</v>
          </cell>
          <cell r="AB638" t="str">
            <v>10</v>
          </cell>
          <cell r="AC638" t="str">
            <v>CONTRATACIÓN DIRECTA</v>
          </cell>
          <cell r="AD638" t="str">
            <v>1000095158</v>
          </cell>
          <cell r="AE638" t="str">
            <v>CC</v>
          </cell>
          <cell r="AF638" t="str">
            <v>51729728</v>
          </cell>
          <cell r="AG638" t="str">
            <v>SANDRA ASCENCION MEDINA BOADA</v>
          </cell>
          <cell r="AH638" t="str">
            <v>1000017590</v>
          </cell>
          <cell r="AI638" t="str">
            <v>DAYRA MARCELA ALDANA DIAZ</v>
          </cell>
          <cell r="AJ638" t="str">
            <v>1004862528</v>
          </cell>
          <cell r="AK638" t="str">
            <v>LUZ DIANA MAYORGA ULLOA</v>
          </cell>
          <cell r="AL638">
            <v>7878000</v>
          </cell>
          <cell r="AM638">
            <v>612733</v>
          </cell>
          <cell r="AN638">
            <v>0</v>
          </cell>
          <cell r="AO638">
            <v>7265267</v>
          </cell>
          <cell r="AP638">
            <v>7265267</v>
          </cell>
          <cell r="AQ638">
            <v>0</v>
          </cell>
          <cell r="AR638" t="str">
            <v>5000641541</v>
          </cell>
          <cell r="AS638" t="str">
            <v>3</v>
          </cell>
          <cell r="AT638" t="str">
            <v>498046</v>
          </cell>
          <cell r="AU638" t="str">
            <v>3</v>
          </cell>
          <cell r="AV638">
            <v>45336</v>
          </cell>
          <cell r="AW638" t="str">
            <v/>
          </cell>
        </row>
        <row r="639">
          <cell r="A639" t="str">
            <v>490-2024</v>
          </cell>
          <cell r="B639" t="str">
            <v>2024</v>
          </cell>
          <cell r="C639" t="str">
            <v>5</v>
          </cell>
          <cell r="D639">
            <v>45292</v>
          </cell>
          <cell r="E639">
            <v>45611</v>
          </cell>
          <cell r="F639" t="str">
            <v>0121-01</v>
          </cell>
          <cell r="G639">
            <v>45336</v>
          </cell>
          <cell r="H639" t="str">
            <v>145</v>
          </cell>
          <cell r="I639" t="str">
            <v>CONTRATO DE PRESTACION DE SERVICIOS PROFESIONALES</v>
          </cell>
          <cell r="J639">
            <v>490</v>
          </cell>
          <cell r="K639">
            <v>45336</v>
          </cell>
          <cell r="L639">
            <v>45504</v>
          </cell>
          <cell r="M639" t="str">
            <v>168</v>
          </cell>
          <cell r="N639" t="str">
            <v>02</v>
          </cell>
          <cell r="O639" t="str">
            <v>ORDENES DE PAGO</v>
          </cell>
          <cell r="P639" t="str">
            <v>264</v>
          </cell>
          <cell r="Q639" t="str">
            <v>544</v>
          </cell>
          <cell r="R639" t="str">
            <v>Apoyar la elaboración e implementación de las estrategias y acciones afirmativas dirigidas al desarrollo de capacidades de las mujeres en toda su diversidad. PC 448.,,</v>
          </cell>
          <cell r="S639" t="str">
            <v>O23011601050000007671</v>
          </cell>
          <cell r="T639" t="str">
            <v>Implementación de acciones afirmativas dirigidas a las mujeres con enfoque diferencial y de género en Bogotá</v>
          </cell>
          <cell r="U639" t="str">
            <v>1-100-F001</v>
          </cell>
          <cell r="V639" t="str">
            <v>VA-RECURSOS DISTRITO</v>
          </cell>
          <cell r="W639" t="str">
            <v>O232020200991122</v>
          </cell>
          <cell r="X639" t="str">
            <v>Servicios de la administración pública relacionados con la salud</v>
          </cell>
          <cell r="Y639" t="str">
            <v>PM/0121/0108/45020307671</v>
          </cell>
          <cell r="Z639" t="str">
            <v/>
          </cell>
          <cell r="AA639" t="str">
            <v>Servicio de promoción de la garantía de derechos</v>
          </cell>
          <cell r="AB639" t="str">
            <v>10</v>
          </cell>
          <cell r="AC639" t="str">
            <v>CONTRATACIÓN DIRECTA</v>
          </cell>
          <cell r="AD639" t="str">
            <v>1000095158</v>
          </cell>
          <cell r="AE639" t="str">
            <v>CC</v>
          </cell>
          <cell r="AF639" t="str">
            <v>51729728</v>
          </cell>
          <cell r="AG639" t="str">
            <v>SANDRA ASCENCION MEDINA BOADA</v>
          </cell>
          <cell r="AH639" t="str">
            <v>1000017590</v>
          </cell>
          <cell r="AI639" t="str">
            <v>DAYRA MARCELA ALDANA DIAZ</v>
          </cell>
          <cell r="AJ639" t="str">
            <v>1004862528</v>
          </cell>
          <cell r="AK639" t="str">
            <v>LUZ DIANA MAYORGA ULLOA</v>
          </cell>
          <cell r="AL639">
            <v>7878000</v>
          </cell>
          <cell r="AM639">
            <v>612733</v>
          </cell>
          <cell r="AN639">
            <v>0</v>
          </cell>
          <cell r="AO639">
            <v>7265267</v>
          </cell>
          <cell r="AP639">
            <v>7265267</v>
          </cell>
          <cell r="AQ639">
            <v>0</v>
          </cell>
          <cell r="AR639" t="str">
            <v>5000641541</v>
          </cell>
          <cell r="AS639" t="str">
            <v>4</v>
          </cell>
          <cell r="AT639" t="str">
            <v>498046</v>
          </cell>
          <cell r="AU639" t="str">
            <v>4</v>
          </cell>
          <cell r="AV639">
            <v>45336</v>
          </cell>
          <cell r="AW639" t="str">
            <v/>
          </cell>
        </row>
        <row r="640">
          <cell r="A640" t="str">
            <v>491-2024</v>
          </cell>
          <cell r="B640" t="str">
            <v>2024</v>
          </cell>
          <cell r="C640" t="str">
            <v>2</v>
          </cell>
          <cell r="D640">
            <v>45292</v>
          </cell>
          <cell r="E640">
            <v>45611</v>
          </cell>
          <cell r="F640" t="str">
            <v>0121-01</v>
          </cell>
          <cell r="G640">
            <v>45336</v>
          </cell>
          <cell r="H640" t="str">
            <v>145</v>
          </cell>
          <cell r="I640" t="str">
            <v>CONTRATO DE PRESTACION DE SERVICIOS PROFESIONALES</v>
          </cell>
          <cell r="J640">
            <v>491</v>
          </cell>
          <cell r="K640">
            <v>45336</v>
          </cell>
          <cell r="L640">
            <v>45504</v>
          </cell>
          <cell r="M640" t="str">
            <v>168</v>
          </cell>
          <cell r="N640" t="str">
            <v>02</v>
          </cell>
          <cell r="O640" t="str">
            <v>ORDENES DE PAGO</v>
          </cell>
          <cell r="P640" t="str">
            <v>263</v>
          </cell>
          <cell r="Q640" t="str">
            <v>545</v>
          </cell>
          <cell r="R640" t="str">
            <v>Apoyar la elaboración e implementación de las estrategias y acciones afirmativas dirigidas al desarrollo de capacidades de las mujeres en toda su diversidad. PC 447.,,</v>
          </cell>
          <cell r="S640" t="str">
            <v>O23011601050000007671</v>
          </cell>
          <cell r="T640" t="str">
            <v>Implementación de acciones afirmativas dirigidas a las mujeres con enfoque diferencial y de género en Bogotá</v>
          </cell>
          <cell r="U640" t="str">
            <v>1-100-F001</v>
          </cell>
          <cell r="V640" t="str">
            <v>VA-RECURSOS DISTRITO</v>
          </cell>
          <cell r="W640" t="str">
            <v>O232020200991122</v>
          </cell>
          <cell r="X640" t="str">
            <v>Servicios de la administración pública relacionados con la salud</v>
          </cell>
          <cell r="Y640" t="str">
            <v>PM/0121/0108/45020327671</v>
          </cell>
          <cell r="Z640" t="str">
            <v/>
          </cell>
          <cell r="AA640" t="str">
            <v>Servicio de promoción de la garantía de derechos</v>
          </cell>
          <cell r="AB640" t="str">
            <v>10</v>
          </cell>
          <cell r="AC640" t="str">
            <v>CONTRATACIÓN DIRECTA</v>
          </cell>
          <cell r="AD640" t="str">
            <v>1004695520</v>
          </cell>
          <cell r="AE640" t="str">
            <v>CC</v>
          </cell>
          <cell r="AF640" t="str">
            <v>1000577432</v>
          </cell>
          <cell r="AG640" t="str">
            <v>PIEDAD LORENA CASTILLO VIVANCO</v>
          </cell>
          <cell r="AH640" t="str">
            <v>1000017590</v>
          </cell>
          <cell r="AI640" t="str">
            <v>DAYRA MARCELA ALDANA DIAZ</v>
          </cell>
          <cell r="AJ640" t="str">
            <v>1004862528</v>
          </cell>
          <cell r="AK640" t="str">
            <v>LUZ DIANA MAYORGA ULLOA</v>
          </cell>
          <cell r="AL640">
            <v>4727000</v>
          </cell>
          <cell r="AM640">
            <v>367656</v>
          </cell>
          <cell r="AN640">
            <v>0</v>
          </cell>
          <cell r="AO640">
            <v>4359344</v>
          </cell>
          <cell r="AP640">
            <v>4359344</v>
          </cell>
          <cell r="AQ640">
            <v>0</v>
          </cell>
          <cell r="AR640" t="str">
            <v>5000641549</v>
          </cell>
          <cell r="AS640" t="str">
            <v>1</v>
          </cell>
          <cell r="AT640" t="str">
            <v>498044</v>
          </cell>
          <cell r="AU640" t="str">
            <v>1</v>
          </cell>
          <cell r="AV640">
            <v>45336</v>
          </cell>
          <cell r="AW640" t="str">
            <v/>
          </cell>
        </row>
        <row r="641">
          <cell r="A641" t="str">
            <v>491-2024</v>
          </cell>
          <cell r="B641" t="str">
            <v>2024</v>
          </cell>
          <cell r="C641" t="str">
            <v>4</v>
          </cell>
          <cell r="D641">
            <v>45292</v>
          </cell>
          <cell r="E641">
            <v>45611</v>
          </cell>
          <cell r="F641" t="str">
            <v>0121-01</v>
          </cell>
          <cell r="G641">
            <v>45336</v>
          </cell>
          <cell r="H641" t="str">
            <v>145</v>
          </cell>
          <cell r="I641" t="str">
            <v>CONTRATO DE PRESTACION DE SERVICIOS PROFESIONALES</v>
          </cell>
          <cell r="J641">
            <v>491</v>
          </cell>
          <cell r="K641">
            <v>45336</v>
          </cell>
          <cell r="L641">
            <v>45504</v>
          </cell>
          <cell r="M641" t="str">
            <v>168</v>
          </cell>
          <cell r="N641" t="str">
            <v>02</v>
          </cell>
          <cell r="O641" t="str">
            <v>ORDENES DE PAGO</v>
          </cell>
          <cell r="P641" t="str">
            <v>263</v>
          </cell>
          <cell r="Q641" t="str">
            <v>545</v>
          </cell>
          <cell r="R641" t="str">
            <v>Apoyar la elaboración e implementación de las estrategias y acciones afirmativas dirigidas al desarrollo de capacidades de las mujeres en toda su diversidad. PC 447.,,</v>
          </cell>
          <cell r="S641" t="str">
            <v>O23011601050000007671</v>
          </cell>
          <cell r="T641" t="str">
            <v>Implementación de acciones afirmativas dirigidas a las mujeres con enfoque diferencial y de género en Bogotá</v>
          </cell>
          <cell r="U641" t="str">
            <v>1-100-F001</v>
          </cell>
          <cell r="V641" t="str">
            <v>VA-RECURSOS DISTRITO</v>
          </cell>
          <cell r="W641" t="str">
            <v>O232020200991122</v>
          </cell>
          <cell r="X641" t="str">
            <v>Servicios de la administración pública relacionados con la salud</v>
          </cell>
          <cell r="Y641" t="str">
            <v>PM/0121/0108/45020227671</v>
          </cell>
          <cell r="Z641" t="str">
            <v/>
          </cell>
          <cell r="AA641" t="str">
            <v>Servicio de promoción de la garantía de derechos</v>
          </cell>
          <cell r="AB641" t="str">
            <v>10</v>
          </cell>
          <cell r="AC641" t="str">
            <v>CONTRATACIÓN DIRECTA</v>
          </cell>
          <cell r="AD641" t="str">
            <v>1004695520</v>
          </cell>
          <cell r="AE641" t="str">
            <v>CC</v>
          </cell>
          <cell r="AF641" t="str">
            <v>1000577432</v>
          </cell>
          <cell r="AG641" t="str">
            <v>PIEDAD LORENA CASTILLO VIVANCO</v>
          </cell>
          <cell r="AH641" t="str">
            <v>1000017590</v>
          </cell>
          <cell r="AI641" t="str">
            <v>DAYRA MARCELA ALDANA DIAZ</v>
          </cell>
          <cell r="AJ641" t="str">
            <v>1004862528</v>
          </cell>
          <cell r="AK641" t="str">
            <v>LUZ DIANA MAYORGA ULLOA</v>
          </cell>
          <cell r="AL641">
            <v>11029000</v>
          </cell>
          <cell r="AM641">
            <v>857811</v>
          </cell>
          <cell r="AN641">
            <v>0</v>
          </cell>
          <cell r="AO641">
            <v>10171189</v>
          </cell>
          <cell r="AP641">
            <v>10171189</v>
          </cell>
          <cell r="AQ641">
            <v>0</v>
          </cell>
          <cell r="AR641" t="str">
            <v>5000641549</v>
          </cell>
          <cell r="AS641" t="str">
            <v>2</v>
          </cell>
          <cell r="AT641" t="str">
            <v>498044</v>
          </cell>
          <cell r="AU641" t="str">
            <v>2</v>
          </cell>
          <cell r="AV641">
            <v>45336</v>
          </cell>
          <cell r="AW641" t="str">
            <v/>
          </cell>
        </row>
        <row r="642">
          <cell r="A642" t="str">
            <v>491-2024</v>
          </cell>
          <cell r="B642" t="str">
            <v>2024</v>
          </cell>
          <cell r="C642" t="str">
            <v>4</v>
          </cell>
          <cell r="D642">
            <v>45292</v>
          </cell>
          <cell r="E642">
            <v>45611</v>
          </cell>
          <cell r="F642" t="str">
            <v>0121-01</v>
          </cell>
          <cell r="G642">
            <v>45336</v>
          </cell>
          <cell r="H642" t="str">
            <v>145</v>
          </cell>
          <cell r="I642" t="str">
            <v>CONTRATO DE PRESTACION DE SERVICIOS PROFESIONALES</v>
          </cell>
          <cell r="J642">
            <v>491</v>
          </cell>
          <cell r="K642">
            <v>45336</v>
          </cell>
          <cell r="L642">
            <v>45504</v>
          </cell>
          <cell r="M642" t="str">
            <v>168</v>
          </cell>
          <cell r="N642" t="str">
            <v>02</v>
          </cell>
          <cell r="O642" t="str">
            <v>ORDENES DE PAGO</v>
          </cell>
          <cell r="P642" t="str">
            <v>263</v>
          </cell>
          <cell r="Q642" t="str">
            <v>545</v>
          </cell>
          <cell r="R642" t="str">
            <v>Apoyar la elaboración e implementación de las estrategias y acciones afirmativas dirigidas al desarrollo de capacidades de las mujeres en toda su diversidad. PC 447.,,</v>
          </cell>
          <cell r="S642" t="str">
            <v>O23011601050000007671</v>
          </cell>
          <cell r="T642" t="str">
            <v>Implementación de acciones afirmativas dirigidas a las mujeres con enfoque diferencial y de género en Bogotá</v>
          </cell>
          <cell r="U642" t="str">
            <v>1-100-F001</v>
          </cell>
          <cell r="V642" t="str">
            <v>VA-RECURSOS DISTRITO</v>
          </cell>
          <cell r="W642" t="str">
            <v>O232020200991122</v>
          </cell>
          <cell r="X642" t="str">
            <v>Servicios de la administración pública relacionados con la salud</v>
          </cell>
          <cell r="Y642" t="str">
            <v>PM/0121/0108/45020227671</v>
          </cell>
          <cell r="Z642" t="str">
            <v/>
          </cell>
          <cell r="AA642" t="str">
            <v>Servicio de promoción de la garantía de derechos</v>
          </cell>
          <cell r="AB642" t="str">
            <v>10</v>
          </cell>
          <cell r="AC642" t="str">
            <v>CONTRATACIÓN DIRECTA</v>
          </cell>
          <cell r="AD642" t="str">
            <v>1004695520</v>
          </cell>
          <cell r="AE642" t="str">
            <v>CC</v>
          </cell>
          <cell r="AF642" t="str">
            <v>1000577432</v>
          </cell>
          <cell r="AG642" t="str">
            <v>PIEDAD LORENA CASTILLO VIVANCO</v>
          </cell>
          <cell r="AH642" t="str">
            <v>1000017590</v>
          </cell>
          <cell r="AI642" t="str">
            <v>DAYRA MARCELA ALDANA DIAZ</v>
          </cell>
          <cell r="AJ642" t="str">
            <v>1004862528</v>
          </cell>
          <cell r="AK642" t="str">
            <v>LUZ DIANA MAYORGA ULLOA</v>
          </cell>
          <cell r="AL642">
            <v>7878000</v>
          </cell>
          <cell r="AM642">
            <v>612733</v>
          </cell>
          <cell r="AN642">
            <v>0</v>
          </cell>
          <cell r="AO642">
            <v>7265267</v>
          </cell>
          <cell r="AP642">
            <v>7265267</v>
          </cell>
          <cell r="AQ642">
            <v>0</v>
          </cell>
          <cell r="AR642" t="str">
            <v>5000641549</v>
          </cell>
          <cell r="AS642" t="str">
            <v>3</v>
          </cell>
          <cell r="AT642" t="str">
            <v>498044</v>
          </cell>
          <cell r="AU642" t="str">
            <v>3</v>
          </cell>
          <cell r="AV642">
            <v>45336</v>
          </cell>
          <cell r="AW642" t="str">
            <v/>
          </cell>
        </row>
        <row r="643">
          <cell r="A643" t="str">
            <v>491-2024</v>
          </cell>
          <cell r="B643" t="str">
            <v>2024</v>
          </cell>
          <cell r="C643" t="str">
            <v>4</v>
          </cell>
          <cell r="D643">
            <v>45292</v>
          </cell>
          <cell r="E643">
            <v>45611</v>
          </cell>
          <cell r="F643" t="str">
            <v>0121-01</v>
          </cell>
          <cell r="G643">
            <v>45336</v>
          </cell>
          <cell r="H643" t="str">
            <v>145</v>
          </cell>
          <cell r="I643" t="str">
            <v>CONTRATO DE PRESTACION DE SERVICIOS PROFESIONALES</v>
          </cell>
          <cell r="J643">
            <v>491</v>
          </cell>
          <cell r="K643">
            <v>45336</v>
          </cell>
          <cell r="L643">
            <v>45504</v>
          </cell>
          <cell r="M643" t="str">
            <v>168</v>
          </cell>
          <cell r="N643" t="str">
            <v>02</v>
          </cell>
          <cell r="O643" t="str">
            <v>ORDENES DE PAGO</v>
          </cell>
          <cell r="P643" t="str">
            <v>263</v>
          </cell>
          <cell r="Q643" t="str">
            <v>545</v>
          </cell>
          <cell r="R643" t="str">
            <v>Apoyar la elaboración e implementación de las estrategias y acciones afirmativas dirigidas al desarrollo de capacidades de las mujeres en toda su diversidad. PC 447.,,</v>
          </cell>
          <cell r="S643" t="str">
            <v>O23011601050000007671</v>
          </cell>
          <cell r="T643" t="str">
            <v>Implementación de acciones afirmativas dirigidas a las mujeres con enfoque diferencial y de género en Bogotá</v>
          </cell>
          <cell r="U643" t="str">
            <v>1-100-F001</v>
          </cell>
          <cell r="V643" t="str">
            <v>VA-RECURSOS DISTRITO</v>
          </cell>
          <cell r="W643" t="str">
            <v>O232020200991122</v>
          </cell>
          <cell r="X643" t="str">
            <v>Servicios de la administración pública relacionados con la salud</v>
          </cell>
          <cell r="Y643" t="str">
            <v>PM/0121/0108/45020307671</v>
          </cell>
          <cell r="Z643" t="str">
            <v/>
          </cell>
          <cell r="AA643" t="str">
            <v>Servicio de promoción de la garantía de derechos</v>
          </cell>
          <cell r="AB643" t="str">
            <v>10</v>
          </cell>
          <cell r="AC643" t="str">
            <v>CONTRATACIÓN DIRECTA</v>
          </cell>
          <cell r="AD643" t="str">
            <v>1004695520</v>
          </cell>
          <cell r="AE643" t="str">
            <v>CC</v>
          </cell>
          <cell r="AF643" t="str">
            <v>1000577432</v>
          </cell>
          <cell r="AG643" t="str">
            <v>PIEDAD LORENA CASTILLO VIVANCO</v>
          </cell>
          <cell r="AH643" t="str">
            <v>1000017590</v>
          </cell>
          <cell r="AI643" t="str">
            <v>DAYRA MARCELA ALDANA DIAZ</v>
          </cell>
          <cell r="AJ643" t="str">
            <v>1004862528</v>
          </cell>
          <cell r="AK643" t="str">
            <v>LUZ DIANA MAYORGA ULLOA</v>
          </cell>
          <cell r="AL643">
            <v>7878000</v>
          </cell>
          <cell r="AM643">
            <v>612733</v>
          </cell>
          <cell r="AN643">
            <v>0</v>
          </cell>
          <cell r="AO643">
            <v>7265267</v>
          </cell>
          <cell r="AP643">
            <v>7265267</v>
          </cell>
          <cell r="AQ643">
            <v>0</v>
          </cell>
          <cell r="AR643" t="str">
            <v>5000641549</v>
          </cell>
          <cell r="AS643" t="str">
            <v>4</v>
          </cell>
          <cell r="AT643" t="str">
            <v>498044</v>
          </cell>
          <cell r="AU643" t="str">
            <v>4</v>
          </cell>
          <cell r="AV643">
            <v>45336</v>
          </cell>
          <cell r="AW643" t="str">
            <v/>
          </cell>
        </row>
        <row r="644">
          <cell r="A644" t="str">
            <v>515-2024</v>
          </cell>
          <cell r="B644" t="str">
            <v>2024</v>
          </cell>
          <cell r="C644" t="str">
            <v>2</v>
          </cell>
          <cell r="D644">
            <v>45292</v>
          </cell>
          <cell r="E644">
            <v>45611</v>
          </cell>
          <cell r="F644" t="str">
            <v>0121-01</v>
          </cell>
          <cell r="G644">
            <v>45336</v>
          </cell>
          <cell r="H644" t="str">
            <v>145</v>
          </cell>
          <cell r="I644" t="str">
            <v>CONTRATO DE PRESTACION DE SERVICIOS PROFESIONALES</v>
          </cell>
          <cell r="J644">
            <v>515</v>
          </cell>
          <cell r="K644">
            <v>45336</v>
          </cell>
          <cell r="L644">
            <v>45504</v>
          </cell>
          <cell r="M644" t="str">
            <v>168</v>
          </cell>
          <cell r="N644" t="str">
            <v>02</v>
          </cell>
          <cell r="O644" t="str">
            <v>ORDENES DE PAGO</v>
          </cell>
          <cell r="P644" t="str">
            <v>781</v>
          </cell>
          <cell r="Q644" t="str">
            <v>546</v>
          </cell>
          <cell r="R644" t="str">
            <v>Prestar servicios profesionales para apoyar la coordinación del equipo territorial encargado de implementar la estrategia de empleabilidad y emprendimiento. PC 392.</v>
          </cell>
          <cell r="S644" t="str">
            <v>O23011601020000007673</v>
          </cell>
          <cell r="T644" t="str">
            <v>Desarrollo de capacidades para aumentar la autonomía y empoderamiento de las mujeres en toda su diversidad en Bogotá</v>
          </cell>
          <cell r="U644" t="str">
            <v>1-100-F001</v>
          </cell>
          <cell r="V644" t="str">
            <v>VA-RECURSOS DISTRITO</v>
          </cell>
          <cell r="W644" t="str">
            <v>O232020200991114</v>
          </cell>
          <cell r="X644" t="str">
            <v>Servicios de planificación económica, social y estadística de la administración publica</v>
          </cell>
          <cell r="Y644" t="str">
            <v>PM/0121/0109/45020327673</v>
          </cell>
          <cell r="Z644" t="str">
            <v/>
          </cell>
          <cell r="AA644" t="str">
            <v>Servicio de educación informal</v>
          </cell>
          <cell r="AB644" t="str">
            <v>10</v>
          </cell>
          <cell r="AC644" t="str">
            <v>CONTRATACIÓN DIRECTA</v>
          </cell>
          <cell r="AD644" t="str">
            <v>1000278132</v>
          </cell>
          <cell r="AE644" t="str">
            <v>CC</v>
          </cell>
          <cell r="AF644" t="str">
            <v>1026269732</v>
          </cell>
          <cell r="AG644" t="str">
            <v>LINDA KATHERINE QUIROGA NIETO</v>
          </cell>
          <cell r="AH644" t="str">
            <v>1000017590</v>
          </cell>
          <cell r="AI644" t="str">
            <v>DAYRA MARCELA ALDANA DIAZ</v>
          </cell>
          <cell r="AJ644" t="str">
            <v>1004862528</v>
          </cell>
          <cell r="AK644" t="str">
            <v>LUZ DIANA MAYORGA ULLOA</v>
          </cell>
          <cell r="AL644">
            <v>46350000</v>
          </cell>
          <cell r="AM644">
            <v>3605000</v>
          </cell>
          <cell r="AN644">
            <v>0</v>
          </cell>
          <cell r="AO644">
            <v>42745000</v>
          </cell>
          <cell r="AP644">
            <v>42745000</v>
          </cell>
          <cell r="AQ644">
            <v>0</v>
          </cell>
          <cell r="AR644" t="str">
            <v>5000641560</v>
          </cell>
          <cell r="AS644" t="str">
            <v>1</v>
          </cell>
          <cell r="AT644" t="str">
            <v>520091</v>
          </cell>
          <cell r="AU644" t="str">
            <v>1</v>
          </cell>
          <cell r="AV644">
            <v>45336</v>
          </cell>
          <cell r="AW644" t="str">
            <v/>
          </cell>
        </row>
        <row r="645">
          <cell r="A645" t="str">
            <v>512-2024</v>
          </cell>
          <cell r="B645" t="str">
            <v>2024</v>
          </cell>
          <cell r="C645" t="str">
            <v>4</v>
          </cell>
          <cell r="D645">
            <v>45292</v>
          </cell>
          <cell r="E645">
            <v>45611</v>
          </cell>
          <cell r="F645" t="str">
            <v>0121-01</v>
          </cell>
          <cell r="G645">
            <v>45336</v>
          </cell>
          <cell r="H645" t="str">
            <v>145</v>
          </cell>
          <cell r="I645" t="str">
            <v>CONTRATO DE PRESTACION DE SERVICIOS PROFESIONALES</v>
          </cell>
          <cell r="J645">
            <v>512</v>
          </cell>
          <cell r="K645">
            <v>45336</v>
          </cell>
          <cell r="L645">
            <v>45504</v>
          </cell>
          <cell r="M645" t="str">
            <v>168</v>
          </cell>
          <cell r="N645" t="str">
            <v>02</v>
          </cell>
          <cell r="O645" t="str">
            <v>ORDENES DE PAGO</v>
          </cell>
          <cell r="P645" t="str">
            <v>63</v>
          </cell>
          <cell r="Q645" t="str">
            <v>547</v>
          </cell>
          <cell r="R645"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263.</v>
          </cell>
          <cell r="S645" t="str">
            <v>O23011601020000007675</v>
          </cell>
          <cell r="T645" t="str">
            <v>Implementación de la Estrategia de Territorialización de la Política Pública de Mujeres y Equidad de Género a través de las Casas de Igualdad de Oportunidades para las Mujeres en Bogotá</v>
          </cell>
          <cell r="U645" t="str">
            <v>1-100-F001</v>
          </cell>
          <cell r="V645" t="str">
            <v>VA-RECURSOS DISTRITO</v>
          </cell>
          <cell r="W645" t="str">
            <v>O232020200882120</v>
          </cell>
          <cell r="X645" t="str">
            <v>Servicios de asesoramiento y representación jurídica relativos a otros campos del derecho</v>
          </cell>
          <cell r="Y645" t="str">
            <v>PM/0121/0108/45020387675</v>
          </cell>
          <cell r="Z645" t="str">
            <v/>
          </cell>
          <cell r="AA645" t="str">
            <v>Servicio de promoción de la garantía de derechos</v>
          </cell>
          <cell r="AB645" t="str">
            <v>10</v>
          </cell>
          <cell r="AC645" t="str">
            <v>CONTRATACIÓN DIRECTA</v>
          </cell>
          <cell r="AD645" t="str">
            <v>1004871694</v>
          </cell>
          <cell r="AE645" t="str">
            <v>CC</v>
          </cell>
          <cell r="AF645" t="str">
            <v>45757630</v>
          </cell>
          <cell r="AG645" t="str">
            <v>LUZ MERY GARCIA GONZALEZ</v>
          </cell>
          <cell r="AH645" t="str">
            <v>1000017590</v>
          </cell>
          <cell r="AI645" t="str">
            <v>DAYRA MARCELA ALDANA DIAZ</v>
          </cell>
          <cell r="AJ645" t="str">
            <v>1004862528</v>
          </cell>
          <cell r="AK645" t="str">
            <v>LUZ DIANA MAYORGA ULLOA</v>
          </cell>
          <cell r="AL645">
            <v>35308000</v>
          </cell>
          <cell r="AM645">
            <v>6337333</v>
          </cell>
          <cell r="AN645">
            <v>0</v>
          </cell>
          <cell r="AO645">
            <v>28970667</v>
          </cell>
          <cell r="AP645">
            <v>28970667</v>
          </cell>
          <cell r="AQ645">
            <v>0</v>
          </cell>
          <cell r="AR645" t="str">
            <v>5000641594</v>
          </cell>
          <cell r="AS645" t="str">
            <v>1</v>
          </cell>
          <cell r="AT645" t="str">
            <v>489604</v>
          </cell>
          <cell r="AU645" t="str">
            <v>1</v>
          </cell>
          <cell r="AV645">
            <v>45336</v>
          </cell>
          <cell r="AW645" t="str">
            <v/>
          </cell>
        </row>
        <row r="646">
          <cell r="A646" t="str">
            <v>516-2024</v>
          </cell>
          <cell r="B646" t="str">
            <v>2024</v>
          </cell>
          <cell r="C646" t="str">
            <v>4</v>
          </cell>
          <cell r="D646">
            <v>45292</v>
          </cell>
          <cell r="E646">
            <v>45611</v>
          </cell>
          <cell r="F646" t="str">
            <v>0121-01</v>
          </cell>
          <cell r="G646">
            <v>45336</v>
          </cell>
          <cell r="H646" t="str">
            <v>145</v>
          </cell>
          <cell r="I646" t="str">
            <v>CONTRATO DE PRESTACION DE SERVICIOS PROFESIONALES</v>
          </cell>
          <cell r="J646">
            <v>516</v>
          </cell>
          <cell r="K646">
            <v>45336</v>
          </cell>
          <cell r="L646">
            <v>45504</v>
          </cell>
          <cell r="M646" t="str">
            <v>168</v>
          </cell>
          <cell r="N646" t="str">
            <v>02</v>
          </cell>
          <cell r="O646" t="str">
            <v>ORDENES DE PAGO</v>
          </cell>
          <cell r="P646" t="str">
            <v>331</v>
          </cell>
          <cell r="Q646" t="str">
            <v>548</v>
          </cell>
          <cell r="R646" t="str">
            <v>Prestar servicios profesionales a la Dirección de Derechos y Diseño de Política para apoyar el desarrollo y la implementación "en igualdad: Sello Distrital de Igualdad de Género", así como en la medición a los sectores de la Administración Distrital. PC 185.</v>
          </cell>
          <cell r="S646" t="str">
            <v>O23011601050000007738</v>
          </cell>
          <cell r="T646" t="str">
            <v>Implementación de Políticas Públicas lideradas por la Secretaria de la Mujer y Transversalización de género para promover igualdad, desarrollo de capacidades y reconocimiento de las mujeres de Bogotá</v>
          </cell>
          <cell r="U646" t="str">
            <v>1-100-F001</v>
          </cell>
          <cell r="V646" t="str">
            <v>VA-RECURSOS DISTRITO</v>
          </cell>
          <cell r="W646" t="str">
            <v>O232020200991114</v>
          </cell>
          <cell r="X646" t="str">
            <v>Servicios de planificación económica, social y estadística de la administración publica</v>
          </cell>
          <cell r="Y646" t="str">
            <v>PM/0121/0108/45020227738</v>
          </cell>
          <cell r="Z646" t="str">
            <v/>
          </cell>
          <cell r="AA646" t="str">
            <v>Servicio de promoción de la garantía de derechos</v>
          </cell>
          <cell r="AB646" t="str">
            <v>10</v>
          </cell>
          <cell r="AC646" t="str">
            <v>CONTRATACIÓN DIRECTA</v>
          </cell>
          <cell r="AD646" t="str">
            <v>1012352255</v>
          </cell>
          <cell r="AE646" t="str">
            <v>CC</v>
          </cell>
          <cell r="AF646" t="str">
            <v>1053853581</v>
          </cell>
          <cell r="AG646" t="str">
            <v>HELENA  SUAREZ RODRIGUEZ</v>
          </cell>
          <cell r="AH646" t="str">
            <v>1000017590</v>
          </cell>
          <cell r="AI646" t="str">
            <v>DAYRA MARCELA ALDANA DIAZ</v>
          </cell>
          <cell r="AJ646" t="str">
            <v>1004862528</v>
          </cell>
          <cell r="AK646" t="str">
            <v>LUZ DIANA MAYORGA ULLOA</v>
          </cell>
          <cell r="AL646">
            <v>21132000</v>
          </cell>
          <cell r="AM646">
            <v>1643600</v>
          </cell>
          <cell r="AN646">
            <v>0</v>
          </cell>
          <cell r="AO646">
            <v>19488400</v>
          </cell>
          <cell r="AP646">
            <v>19488400</v>
          </cell>
          <cell r="AQ646">
            <v>0</v>
          </cell>
          <cell r="AR646" t="str">
            <v>5000641666</v>
          </cell>
          <cell r="AS646" t="str">
            <v>1</v>
          </cell>
          <cell r="AT646" t="str">
            <v>498633</v>
          </cell>
          <cell r="AU646" t="str">
            <v>1</v>
          </cell>
          <cell r="AV646">
            <v>45336</v>
          </cell>
          <cell r="AW646" t="str">
            <v/>
          </cell>
        </row>
        <row r="647">
          <cell r="A647" t="str">
            <v>516-2024</v>
          </cell>
          <cell r="B647" t="str">
            <v>2024</v>
          </cell>
          <cell r="C647" t="str">
            <v>4</v>
          </cell>
          <cell r="D647">
            <v>45292</v>
          </cell>
          <cell r="E647">
            <v>45611</v>
          </cell>
          <cell r="F647" t="str">
            <v>0121-01</v>
          </cell>
          <cell r="G647">
            <v>45336</v>
          </cell>
          <cell r="H647" t="str">
            <v>145</v>
          </cell>
          <cell r="I647" t="str">
            <v>CONTRATO DE PRESTACION DE SERVICIOS PROFESIONALES</v>
          </cell>
          <cell r="J647">
            <v>516</v>
          </cell>
          <cell r="K647">
            <v>45336</v>
          </cell>
          <cell r="L647">
            <v>45504</v>
          </cell>
          <cell r="M647" t="str">
            <v>168</v>
          </cell>
          <cell r="N647" t="str">
            <v>02</v>
          </cell>
          <cell r="O647" t="str">
            <v>ORDENES DE PAGO</v>
          </cell>
          <cell r="P647" t="str">
            <v>331</v>
          </cell>
          <cell r="Q647" t="str">
            <v>548</v>
          </cell>
          <cell r="R647" t="str">
            <v>Prestar servicios profesionales a la Dirección de Derechos y Diseño de Política para apoyar el desarrollo y la implementación "en igualdad: Sello Distrital de Igualdad de Género", así como en la medición a los sectores de la Administración Distrital. PC 185.</v>
          </cell>
          <cell r="S647" t="str">
            <v>O23011601050000007738</v>
          </cell>
          <cell r="T647" t="str">
            <v>Implementación de Políticas Públicas lideradas por la Secretaria de la Mujer y Transversalización de género para promover igualdad, desarrollo de capacidades y reconocimiento de las mujeres de Bogotá</v>
          </cell>
          <cell r="U647" t="str">
            <v>1-100-F001</v>
          </cell>
          <cell r="V647" t="str">
            <v>VA-RECURSOS DISTRITO</v>
          </cell>
          <cell r="W647" t="str">
            <v>O232020200991114</v>
          </cell>
          <cell r="X647" t="str">
            <v>Servicios de planificación económica, social y estadística de la administración publica</v>
          </cell>
          <cell r="Y647" t="str">
            <v>PM/0121/0108/45020327738</v>
          </cell>
          <cell r="Z647" t="str">
            <v/>
          </cell>
          <cell r="AA647" t="str">
            <v>Servicio de promoción de la garantía de derechos</v>
          </cell>
          <cell r="AB647" t="str">
            <v>10</v>
          </cell>
          <cell r="AC647" t="str">
            <v>CONTRATACIÓN DIRECTA</v>
          </cell>
          <cell r="AD647" t="str">
            <v>1012352255</v>
          </cell>
          <cell r="AE647" t="str">
            <v>CC</v>
          </cell>
          <cell r="AF647" t="str">
            <v>1053853581</v>
          </cell>
          <cell r="AG647" t="str">
            <v>HELENA  SUAREZ RODRIGUEZ</v>
          </cell>
          <cell r="AH647" t="str">
            <v>1000017590</v>
          </cell>
          <cell r="AI647" t="str">
            <v>DAYRA MARCELA ALDANA DIAZ</v>
          </cell>
          <cell r="AJ647" t="str">
            <v>1004862528</v>
          </cell>
          <cell r="AK647" t="str">
            <v>LUZ DIANA MAYORGA ULLOA</v>
          </cell>
          <cell r="AL647">
            <v>14088000</v>
          </cell>
          <cell r="AM647">
            <v>1095733</v>
          </cell>
          <cell r="AN647">
            <v>0</v>
          </cell>
          <cell r="AO647">
            <v>12992267</v>
          </cell>
          <cell r="AP647">
            <v>12992267</v>
          </cell>
          <cell r="AQ647">
            <v>0</v>
          </cell>
          <cell r="AR647" t="str">
            <v>5000641666</v>
          </cell>
          <cell r="AS647" t="str">
            <v>2</v>
          </cell>
          <cell r="AT647" t="str">
            <v>498633</v>
          </cell>
          <cell r="AU647" t="str">
            <v>2</v>
          </cell>
          <cell r="AV647">
            <v>45336</v>
          </cell>
          <cell r="AW647" t="str">
            <v/>
          </cell>
        </row>
        <row r="648">
          <cell r="A648" t="str">
            <v>500-2024</v>
          </cell>
          <cell r="B648" t="str">
            <v>2024</v>
          </cell>
          <cell r="C648" t="str">
            <v>4</v>
          </cell>
          <cell r="D648">
            <v>45292</v>
          </cell>
          <cell r="E648">
            <v>45611</v>
          </cell>
          <cell r="F648" t="str">
            <v>0121-01</v>
          </cell>
          <cell r="G648">
            <v>45336</v>
          </cell>
          <cell r="H648" t="str">
            <v>145</v>
          </cell>
          <cell r="I648" t="str">
            <v>CONTRATO DE PRESTACION DE SERVICIOS PROFESIONALES</v>
          </cell>
          <cell r="J648">
            <v>500</v>
          </cell>
          <cell r="K648">
            <v>45336</v>
          </cell>
          <cell r="L648">
            <v>45504</v>
          </cell>
          <cell r="M648" t="str">
            <v>168</v>
          </cell>
          <cell r="N648" t="str">
            <v>02</v>
          </cell>
          <cell r="O648" t="str">
            <v>ORDENES DE PAGO</v>
          </cell>
          <cell r="P648" t="str">
            <v>55</v>
          </cell>
          <cell r="Q648" t="str">
            <v>549</v>
          </cell>
          <cell r="R648" t="str">
            <v>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235.</v>
          </cell>
          <cell r="S648" t="str">
            <v>O23011601020000007675</v>
          </cell>
          <cell r="T648" t="str">
            <v>Implementación de la Estrategia de Territorialización de la Política Pública de Mujeres y Equidad de Género a través de las Casas de Igualdad de Oportunidades para las Mujeres en Bogotá</v>
          </cell>
          <cell r="U648" t="str">
            <v>1-100-F001</v>
          </cell>
          <cell r="V648" t="str">
            <v>VA-RECURSOS DISTRITO</v>
          </cell>
          <cell r="W648" t="str">
            <v>O232020200991122</v>
          </cell>
          <cell r="X648" t="str">
            <v>Servicios de la administración pública relacionados con la salud</v>
          </cell>
          <cell r="Y648" t="str">
            <v>PM/0121/0108/45020347675</v>
          </cell>
          <cell r="Z648" t="str">
            <v/>
          </cell>
          <cell r="AA648" t="str">
            <v>Servicio de promoción de la garantía de derechos</v>
          </cell>
          <cell r="AB648" t="str">
            <v>10</v>
          </cell>
          <cell r="AC648" t="str">
            <v>CONTRATACIÓN DIRECTA</v>
          </cell>
          <cell r="AD648" t="str">
            <v>1009781678</v>
          </cell>
          <cell r="AE648" t="str">
            <v>CC</v>
          </cell>
          <cell r="AF648" t="str">
            <v>1032463427</v>
          </cell>
          <cell r="AG648" t="str">
            <v>GERONIMO  PALOMINO CESPEDES</v>
          </cell>
          <cell r="AH648" t="str">
            <v>1000017590</v>
          </cell>
          <cell r="AI648" t="str">
            <v>DAYRA MARCELA ALDANA DIAZ</v>
          </cell>
          <cell r="AJ648" t="str">
            <v>1004862528</v>
          </cell>
          <cell r="AK648" t="str">
            <v>LUZ DIANA MAYORGA ULLOA</v>
          </cell>
          <cell r="AL648">
            <v>40284000</v>
          </cell>
          <cell r="AM648">
            <v>3357000</v>
          </cell>
          <cell r="AN648">
            <v>0</v>
          </cell>
          <cell r="AO648">
            <v>36927000</v>
          </cell>
          <cell r="AP648">
            <v>36927000</v>
          </cell>
          <cell r="AQ648">
            <v>0</v>
          </cell>
          <cell r="AR648" t="str">
            <v>5000641738</v>
          </cell>
          <cell r="AS648" t="str">
            <v>1</v>
          </cell>
          <cell r="AT648" t="str">
            <v>489503</v>
          </cell>
          <cell r="AU648" t="str">
            <v>1</v>
          </cell>
          <cell r="AV648">
            <v>45336</v>
          </cell>
          <cell r="AW648" t="str">
            <v/>
          </cell>
        </row>
        <row r="649">
          <cell r="A649" t="str">
            <v>502-2024</v>
          </cell>
          <cell r="B649" t="str">
            <v>2024</v>
          </cell>
          <cell r="C649" t="str">
            <v>2</v>
          </cell>
          <cell r="D649">
            <v>45292</v>
          </cell>
          <cell r="E649">
            <v>45611</v>
          </cell>
          <cell r="F649" t="str">
            <v>0121-01</v>
          </cell>
          <cell r="G649">
            <v>45336</v>
          </cell>
          <cell r="H649" t="str">
            <v>145</v>
          </cell>
          <cell r="I649" t="str">
            <v>CONTRATO DE PRESTACION DE SERVICIOS PROFESIONALES</v>
          </cell>
          <cell r="J649">
            <v>502</v>
          </cell>
          <cell r="K649">
            <v>45336</v>
          </cell>
          <cell r="L649">
            <v>45504</v>
          </cell>
          <cell r="M649" t="str">
            <v>168</v>
          </cell>
          <cell r="N649" t="str">
            <v>02</v>
          </cell>
          <cell r="O649" t="str">
            <v>ORDENES DE PAGO</v>
          </cell>
          <cell r="P649" t="str">
            <v>67</v>
          </cell>
          <cell r="Q649" t="str">
            <v>550</v>
          </cell>
          <cell r="R649"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323.</v>
          </cell>
          <cell r="S649" t="str">
            <v>O23011601020000007675</v>
          </cell>
          <cell r="T649" t="str">
            <v>Implementación de la Estrategia de Territorialización de la Política Pública de Mujeres y Equidad de Género a través de las Casas de Igualdad de Oportunidades para las Mujeres en Bogotá</v>
          </cell>
          <cell r="U649" t="str">
            <v>1-100-F001</v>
          </cell>
          <cell r="V649" t="str">
            <v>VA-RECURSOS DISTRITO</v>
          </cell>
          <cell r="W649" t="str">
            <v>O232020200882120</v>
          </cell>
          <cell r="X649" t="str">
            <v>Servicios de asesoramiento y representación jurídica relativos a otros campos del derecho</v>
          </cell>
          <cell r="Y649" t="str">
            <v>PM/0121/0108/45020387675</v>
          </cell>
          <cell r="Z649" t="str">
            <v/>
          </cell>
          <cell r="AA649" t="str">
            <v>Servicio de promoción de la garantía de derechos</v>
          </cell>
          <cell r="AB649" t="str">
            <v>10</v>
          </cell>
          <cell r="AC649" t="str">
            <v>CONTRATACIÓN DIRECTA</v>
          </cell>
          <cell r="AD649" t="str">
            <v>1013415656</v>
          </cell>
          <cell r="AE649" t="str">
            <v>CC</v>
          </cell>
          <cell r="AF649" t="str">
            <v>1067948121</v>
          </cell>
          <cell r="AG649" t="str">
            <v>MARIA AUXY DIAZ VIDAL</v>
          </cell>
          <cell r="AH649" t="str">
            <v>1000017590</v>
          </cell>
          <cell r="AI649" t="str">
            <v>DAYRA MARCELA ALDANA DIAZ</v>
          </cell>
          <cell r="AJ649" t="str">
            <v>1004862528</v>
          </cell>
          <cell r="AK649" t="str">
            <v>LUZ DIANA MAYORGA ULLOA</v>
          </cell>
          <cell r="AL649">
            <v>35308000</v>
          </cell>
          <cell r="AM649">
            <v>6337333</v>
          </cell>
          <cell r="AN649">
            <v>0</v>
          </cell>
          <cell r="AO649">
            <v>28970667</v>
          </cell>
          <cell r="AP649">
            <v>28970667</v>
          </cell>
          <cell r="AQ649">
            <v>0</v>
          </cell>
          <cell r="AR649" t="str">
            <v>5000641751</v>
          </cell>
          <cell r="AS649" t="str">
            <v>1</v>
          </cell>
          <cell r="AT649" t="str">
            <v>489608</v>
          </cell>
          <cell r="AU649" t="str">
            <v>1</v>
          </cell>
          <cell r="AV649">
            <v>45336</v>
          </cell>
          <cell r="AW649" t="str">
            <v/>
          </cell>
        </row>
        <row r="650">
          <cell r="A650" t="str">
            <v>511-2024</v>
          </cell>
          <cell r="B650" t="str">
            <v>2024</v>
          </cell>
          <cell r="C650" t="str">
            <v>4</v>
          </cell>
          <cell r="D650">
            <v>45292</v>
          </cell>
          <cell r="E650">
            <v>45611</v>
          </cell>
          <cell r="F650" t="str">
            <v>0121-01</v>
          </cell>
          <cell r="G650">
            <v>45336</v>
          </cell>
          <cell r="H650" t="str">
            <v>145</v>
          </cell>
          <cell r="I650" t="str">
            <v>CONTRATO DE PRESTACION DE SERVICIOS PROFESIONALES</v>
          </cell>
          <cell r="J650">
            <v>511</v>
          </cell>
          <cell r="K650">
            <v>45336</v>
          </cell>
          <cell r="L650">
            <v>45504</v>
          </cell>
          <cell r="M650" t="str">
            <v>168</v>
          </cell>
          <cell r="N650" t="str">
            <v>02</v>
          </cell>
          <cell r="O650" t="str">
            <v>ORDENES DE PAGO</v>
          </cell>
          <cell r="P650" t="str">
            <v>693</v>
          </cell>
          <cell r="Q650" t="str">
            <v>551</v>
          </cell>
          <cell r="R650" t="str">
            <v>Prestar servicios profesionales para apoyar el desarrollo de actividades de promoción de los derechos de las mujeres dirigidos a niños, niñas y adolescentes en el marco del Modelo de Atención de las Casas de Igualdad de Oportunidades para las Mujeres. PC 230.</v>
          </cell>
          <cell r="S650" t="str">
            <v>O23011601020000007675</v>
          </cell>
          <cell r="T650" t="str">
            <v>Implementación de la Estrategia de Territorialización de la Política Pública de Mujeres y Equidad de Género a través de las Casas de Igualdad de Oportunidades para las Mujeres en Bogotá</v>
          </cell>
          <cell r="U650" t="str">
            <v>1-100-F001</v>
          </cell>
          <cell r="V650" t="str">
            <v>VA-RECURSOS DISTRITO</v>
          </cell>
          <cell r="W650" t="str">
            <v>O232020200991122</v>
          </cell>
          <cell r="X650" t="str">
            <v>Servicios de la administración pública relacionados con la salud</v>
          </cell>
          <cell r="Y650" t="str">
            <v>PM/0121/0108/45020227675</v>
          </cell>
          <cell r="Z650" t="str">
            <v/>
          </cell>
          <cell r="AA650" t="str">
            <v>Servicio de promoción de la garantía de derechos</v>
          </cell>
          <cell r="AB650" t="str">
            <v>10</v>
          </cell>
          <cell r="AC650" t="str">
            <v>CONTRATACIÓN DIRECTA</v>
          </cell>
          <cell r="AD650" t="str">
            <v>1000301076</v>
          </cell>
          <cell r="AE650" t="str">
            <v>CC</v>
          </cell>
          <cell r="AF650" t="str">
            <v>53103863</v>
          </cell>
          <cell r="AG650" t="str">
            <v>VICTORIA CATALINA SANCHEZ CALDERON</v>
          </cell>
          <cell r="AH650" t="str">
            <v>1000017590</v>
          </cell>
          <cell r="AI650" t="str">
            <v>DAYRA MARCELA ALDANA DIAZ</v>
          </cell>
          <cell r="AJ650" t="str">
            <v>1004862528</v>
          </cell>
          <cell r="AK650" t="str">
            <v>LUZ DIANA MAYORGA ULLOA</v>
          </cell>
          <cell r="AL650">
            <v>32592000</v>
          </cell>
          <cell r="AM650">
            <v>2716000</v>
          </cell>
          <cell r="AN650">
            <v>0</v>
          </cell>
          <cell r="AO650">
            <v>29876000</v>
          </cell>
          <cell r="AP650">
            <v>29876000</v>
          </cell>
          <cell r="AQ650">
            <v>0</v>
          </cell>
          <cell r="AR650" t="str">
            <v>5000641760</v>
          </cell>
          <cell r="AS650" t="str">
            <v>1</v>
          </cell>
          <cell r="AT650" t="str">
            <v>514453</v>
          </cell>
          <cell r="AU650" t="str">
            <v>1</v>
          </cell>
          <cell r="AV650">
            <v>45336</v>
          </cell>
          <cell r="AW650" t="str">
            <v/>
          </cell>
        </row>
        <row r="651">
          <cell r="A651" t="str">
            <v>510-2024</v>
          </cell>
          <cell r="B651" t="str">
            <v>2024</v>
          </cell>
          <cell r="C651" t="str">
            <v>4</v>
          </cell>
          <cell r="D651">
            <v>45292</v>
          </cell>
          <cell r="E651">
            <v>45611</v>
          </cell>
          <cell r="F651" t="str">
            <v>0121-01</v>
          </cell>
          <cell r="G651">
            <v>45336</v>
          </cell>
          <cell r="H651" t="str">
            <v>145</v>
          </cell>
          <cell r="I651" t="str">
            <v>CONTRATO DE PRESTACION DE SERVICIOS PROFESIONALES</v>
          </cell>
          <cell r="J651">
            <v>510</v>
          </cell>
          <cell r="K651">
            <v>45336</v>
          </cell>
          <cell r="L651">
            <v>45504</v>
          </cell>
          <cell r="M651" t="str">
            <v>168</v>
          </cell>
          <cell r="N651" t="str">
            <v>02</v>
          </cell>
          <cell r="O651" t="str">
            <v>ORDENES DE PAGO</v>
          </cell>
          <cell r="P651" t="str">
            <v>35</v>
          </cell>
          <cell r="Q651" t="str">
            <v>552</v>
          </cell>
          <cell r="R651" t="str">
            <v>Prestar servicios profesionales para la realización de Primera Atención, seguimiento de casos y acciones orientadas al empoderamiento de las mujeres en la Casas de Igualdad de Oportunidades para las Mujeres que le sea asignada. PC 254.</v>
          </cell>
          <cell r="S651" t="str">
            <v>O23011601020000007675</v>
          </cell>
          <cell r="T651" t="str">
            <v>Implementación de la Estrategia de Territorialización de la Política Pública de Mujeres y Equidad de Género a través de las Casas de Igualdad de Oportunidades para las Mujeres en Bogotá</v>
          </cell>
          <cell r="U651" t="str">
            <v>1-100-F001</v>
          </cell>
          <cell r="V651" t="str">
            <v>VA-RECURSOS DISTRITO</v>
          </cell>
          <cell r="W651" t="str">
            <v>O232020200991122</v>
          </cell>
          <cell r="X651" t="str">
            <v>Servicios de la administración pública relacionados con la salud</v>
          </cell>
          <cell r="Y651" t="str">
            <v>PM/0121/0108/45020227675</v>
          </cell>
          <cell r="Z651" t="str">
            <v/>
          </cell>
          <cell r="AA651" t="str">
            <v>Servicio de promoción de la garantía de derechos</v>
          </cell>
          <cell r="AB651" t="str">
            <v>10</v>
          </cell>
          <cell r="AC651" t="str">
            <v>CONTRATACIÓN DIRECTA</v>
          </cell>
          <cell r="AD651" t="str">
            <v>1000129648</v>
          </cell>
          <cell r="AE651" t="str">
            <v>CC</v>
          </cell>
          <cell r="AF651" t="str">
            <v>1016068941</v>
          </cell>
          <cell r="AG651" t="str">
            <v>KAREN ALEJANDRA TORRES MORENO</v>
          </cell>
          <cell r="AH651" t="str">
            <v>1000017590</v>
          </cell>
          <cell r="AI651" t="str">
            <v>DAYRA MARCELA ALDANA DIAZ</v>
          </cell>
          <cell r="AJ651" t="str">
            <v>1004862528</v>
          </cell>
          <cell r="AK651" t="str">
            <v>LUZ DIANA MAYORGA ULLOA</v>
          </cell>
          <cell r="AL651">
            <v>34482500</v>
          </cell>
          <cell r="AM651">
            <v>5128167</v>
          </cell>
          <cell r="AN651">
            <v>0</v>
          </cell>
          <cell r="AO651">
            <v>29354333</v>
          </cell>
          <cell r="AP651">
            <v>29354333</v>
          </cell>
          <cell r="AQ651">
            <v>0</v>
          </cell>
          <cell r="AR651" t="str">
            <v>5000641859</v>
          </cell>
          <cell r="AS651" t="str">
            <v>1</v>
          </cell>
          <cell r="AT651" t="str">
            <v>489059</v>
          </cell>
          <cell r="AU651" t="str">
            <v>1</v>
          </cell>
          <cell r="AV651">
            <v>45336</v>
          </cell>
          <cell r="AW651" t="str">
            <v/>
          </cell>
        </row>
        <row r="652">
          <cell r="A652" t="str">
            <v>503-2024</v>
          </cell>
          <cell r="B652" t="str">
            <v>2024</v>
          </cell>
          <cell r="C652" t="str">
            <v>2</v>
          </cell>
          <cell r="D652">
            <v>45292</v>
          </cell>
          <cell r="E652">
            <v>45611</v>
          </cell>
          <cell r="F652" t="str">
            <v>0121-01</v>
          </cell>
          <cell r="G652">
            <v>45336</v>
          </cell>
          <cell r="H652" t="str">
            <v>145</v>
          </cell>
          <cell r="I652" t="str">
            <v>CONTRATO DE PRESTACION DE SERVICIOS PROFESIONALES</v>
          </cell>
          <cell r="J652">
            <v>503</v>
          </cell>
          <cell r="K652">
            <v>45336</v>
          </cell>
          <cell r="L652">
            <v>45504</v>
          </cell>
          <cell r="M652" t="str">
            <v>168</v>
          </cell>
          <cell r="N652" t="str">
            <v>02</v>
          </cell>
          <cell r="O652" t="str">
            <v>ORDENES DE PAGO</v>
          </cell>
          <cell r="P652" t="str">
            <v>689</v>
          </cell>
          <cell r="Q652" t="str">
            <v>553</v>
          </cell>
          <cell r="R652" t="str">
            <v>Prestar servicios profesionales para apoyar el desarrollo de actividades de promoción de los derechos de las mujeres dirigidos a niños, niñas y adolescentes en el marco del Modelo de Atención de las Casas de Igualdad de Oportunidades para las Mujeres. PC 226.</v>
          </cell>
          <cell r="S652" t="str">
            <v>O23011601020000007675</v>
          </cell>
          <cell r="T652" t="str">
            <v>Implementación de la Estrategia de Territorialización de la Política Pública de Mujeres y Equidad de Género a través de las Casas de Igualdad de Oportunidades para las Mujeres en Bogotá</v>
          </cell>
          <cell r="U652" t="str">
            <v>1-100-F001</v>
          </cell>
          <cell r="V652" t="str">
            <v>VA-RECURSOS DISTRITO</v>
          </cell>
          <cell r="W652" t="str">
            <v>O232020200991122</v>
          </cell>
          <cell r="X652" t="str">
            <v>Servicios de la administración pública relacionados con la salud</v>
          </cell>
          <cell r="Y652" t="str">
            <v>PM/0121/0108/45020227675</v>
          </cell>
          <cell r="Z652" t="str">
            <v/>
          </cell>
          <cell r="AA652" t="str">
            <v>Servicio de promoción de la garantía de derechos</v>
          </cell>
          <cell r="AB652" t="str">
            <v>10</v>
          </cell>
          <cell r="AC652" t="str">
            <v>CONTRATACIÓN DIRECTA</v>
          </cell>
          <cell r="AD652" t="str">
            <v>1010834710</v>
          </cell>
          <cell r="AE652" t="str">
            <v>CC</v>
          </cell>
          <cell r="AF652" t="str">
            <v>1020734515</v>
          </cell>
          <cell r="AG652" t="str">
            <v>DANIELLA MARIA PALOMA PEÑALOSA GUEVARA</v>
          </cell>
          <cell r="AH652" t="str">
            <v>1000017590</v>
          </cell>
          <cell r="AI652" t="str">
            <v>DAYRA MARCELA ALDANA DIAZ</v>
          </cell>
          <cell r="AJ652" t="str">
            <v>1004862528</v>
          </cell>
          <cell r="AK652" t="str">
            <v>LUZ DIANA MAYORGA ULLOA</v>
          </cell>
          <cell r="AL652">
            <v>32592000</v>
          </cell>
          <cell r="AM652">
            <v>2716000</v>
          </cell>
          <cell r="AN652">
            <v>0</v>
          </cell>
          <cell r="AO652">
            <v>29876000</v>
          </cell>
          <cell r="AP652">
            <v>29876000</v>
          </cell>
          <cell r="AQ652">
            <v>0</v>
          </cell>
          <cell r="AR652" t="str">
            <v>5000641886</v>
          </cell>
          <cell r="AS652" t="str">
            <v>1</v>
          </cell>
          <cell r="AT652" t="str">
            <v>514445</v>
          </cell>
          <cell r="AU652" t="str">
            <v>1</v>
          </cell>
          <cell r="AV652">
            <v>45336</v>
          </cell>
          <cell r="AW652" t="str">
            <v/>
          </cell>
        </row>
        <row r="653">
          <cell r="A653" t="str">
            <v>498-2024</v>
          </cell>
          <cell r="B653" t="str">
            <v>2024</v>
          </cell>
          <cell r="C653" t="str">
            <v>2</v>
          </cell>
          <cell r="D653">
            <v>45292</v>
          </cell>
          <cell r="E653">
            <v>45611</v>
          </cell>
          <cell r="F653" t="str">
            <v>0121-01</v>
          </cell>
          <cell r="G653">
            <v>45336</v>
          </cell>
          <cell r="H653" t="str">
            <v>145</v>
          </cell>
          <cell r="I653" t="str">
            <v>CONTRATO DE PRESTACION DE SERVICIOS PROFESIONALES</v>
          </cell>
          <cell r="J653">
            <v>498</v>
          </cell>
          <cell r="K653">
            <v>45336</v>
          </cell>
          <cell r="L653">
            <v>45504</v>
          </cell>
          <cell r="M653" t="str">
            <v>168</v>
          </cell>
          <cell r="N653" t="str">
            <v>02</v>
          </cell>
          <cell r="O653" t="str">
            <v>ORDENES DE PAGO</v>
          </cell>
          <cell r="P653" t="str">
            <v>161</v>
          </cell>
          <cell r="Q653" t="str">
            <v>554</v>
          </cell>
          <cell r="R653" t="str">
            <v>Prestar servicios profesionales para gestionar la consolidación de la Estrategia Territorial de las manzanas del cuidado a través de la articulación interinstitucional del Sistema Distrital de Cuidado. PC 104.</v>
          </cell>
          <cell r="S653" t="str">
            <v>O23011601060000007718</v>
          </cell>
          <cell r="T653" t="str">
            <v>Implementación del Sistema Distrital de Cuidado en Bogotá</v>
          </cell>
          <cell r="U653" t="str">
            <v>1-100-F001</v>
          </cell>
          <cell r="V653" t="str">
            <v>VA-RECURSOS DISTRITO</v>
          </cell>
          <cell r="W653" t="str">
            <v>O232020200991122</v>
          </cell>
          <cell r="X653" t="str">
            <v>Servicios de la administración pública relacionados con la salud</v>
          </cell>
          <cell r="Y653" t="str">
            <v>PM/0121/0111/45020227718</v>
          </cell>
          <cell r="Z653" t="str">
            <v/>
          </cell>
          <cell r="AA653" t="str">
            <v>Servicio de coordinación del Sistema Distrital de</v>
          </cell>
          <cell r="AB653" t="str">
            <v>10</v>
          </cell>
          <cell r="AC653" t="str">
            <v>CONTRATACIÓN DIRECTA</v>
          </cell>
          <cell r="AD653" t="str">
            <v>1004896186</v>
          </cell>
          <cell r="AE653" t="str">
            <v>CC</v>
          </cell>
          <cell r="AF653" t="str">
            <v>52964970</v>
          </cell>
          <cell r="AG653" t="str">
            <v>CLAUDIA MARCELA ARIZA RAMOS</v>
          </cell>
          <cell r="AH653" t="str">
            <v>1000017590</v>
          </cell>
          <cell r="AI653" t="str">
            <v>DAYRA MARCELA ALDANA DIAZ</v>
          </cell>
          <cell r="AJ653" t="str">
            <v>1004862528</v>
          </cell>
          <cell r="AK653" t="str">
            <v>LUZ DIANA MAYORGA ULLOA</v>
          </cell>
          <cell r="AL653">
            <v>31827000</v>
          </cell>
          <cell r="AM653">
            <v>2475433</v>
          </cell>
          <cell r="AN653">
            <v>0</v>
          </cell>
          <cell r="AO653">
            <v>29351567</v>
          </cell>
          <cell r="AP653">
            <v>29351567</v>
          </cell>
          <cell r="AQ653">
            <v>0</v>
          </cell>
          <cell r="AR653" t="str">
            <v>5000641888</v>
          </cell>
          <cell r="AS653" t="str">
            <v>1</v>
          </cell>
          <cell r="AT653" t="str">
            <v>494948</v>
          </cell>
          <cell r="AU653" t="str">
            <v>1</v>
          </cell>
          <cell r="AV653">
            <v>45336</v>
          </cell>
          <cell r="AW653" t="str">
            <v/>
          </cell>
        </row>
        <row r="654">
          <cell r="A654" t="str">
            <v>499-2024</v>
          </cell>
          <cell r="B654" t="str">
            <v>2024</v>
          </cell>
          <cell r="C654" t="str">
            <v>2</v>
          </cell>
          <cell r="D654">
            <v>45292</v>
          </cell>
          <cell r="E654">
            <v>45611</v>
          </cell>
          <cell r="F654" t="str">
            <v>0121-01</v>
          </cell>
          <cell r="G654">
            <v>45336</v>
          </cell>
          <cell r="H654" t="str">
            <v>145</v>
          </cell>
          <cell r="I654" t="str">
            <v>CONTRATO DE PRESTACION DE SERVICIOS PROFESIONALES</v>
          </cell>
          <cell r="J654">
            <v>499</v>
          </cell>
          <cell r="K654">
            <v>45336</v>
          </cell>
          <cell r="L654">
            <v>45504</v>
          </cell>
          <cell r="M654" t="str">
            <v>168</v>
          </cell>
          <cell r="N654" t="str">
            <v>02</v>
          </cell>
          <cell r="O654" t="str">
            <v>ORDENES DE PAGO</v>
          </cell>
          <cell r="P654" t="str">
            <v>222</v>
          </cell>
          <cell r="Q654" t="str">
            <v>555</v>
          </cell>
          <cell r="R654" t="str">
            <v>Prestar servicios profesionales para la orientación psicosocial que se brindará en el Sistema Distrital de Cuidado en el marco de la estrategia de cuidado a cuidadoras. PC 22.</v>
          </cell>
          <cell r="S654" t="str">
            <v>O23011601060000007718</v>
          </cell>
          <cell r="T654" t="str">
            <v>Implementación del Sistema Distrital de Cuidado en Bogotá</v>
          </cell>
          <cell r="U654" t="str">
            <v>1-100-F001</v>
          </cell>
          <cell r="V654" t="str">
            <v>VA-RECURSOS DISTRITO</v>
          </cell>
          <cell r="W654" t="str">
            <v>O232020200991122</v>
          </cell>
          <cell r="X654" t="str">
            <v>Servicios de la administración pública relacionados con la salud</v>
          </cell>
          <cell r="Y654" t="str">
            <v>PM/0121/0111/45020227718</v>
          </cell>
          <cell r="Z654" t="str">
            <v/>
          </cell>
          <cell r="AA654" t="str">
            <v>Servicio de coordinación del Sistema Distrital de</v>
          </cell>
          <cell r="AB654" t="str">
            <v>10</v>
          </cell>
          <cell r="AC654" t="str">
            <v>CONTRATACIÓN DIRECTA</v>
          </cell>
          <cell r="AD654" t="str">
            <v>1006455803</v>
          </cell>
          <cell r="AE654" t="str">
            <v>CC</v>
          </cell>
          <cell r="AF654" t="str">
            <v>1020782808</v>
          </cell>
          <cell r="AG654" t="str">
            <v>MARIA ALEJANDRA PEDRAZA LLINAS</v>
          </cell>
          <cell r="AH654" t="str">
            <v>1000017590</v>
          </cell>
          <cell r="AI654" t="str">
            <v>DAYRA MARCELA ALDANA DIAZ</v>
          </cell>
          <cell r="AJ654" t="str">
            <v>1004862528</v>
          </cell>
          <cell r="AK654" t="str">
            <v>LUZ DIANA MAYORGA ULLOA</v>
          </cell>
          <cell r="AL654">
            <v>31827000</v>
          </cell>
          <cell r="AM654">
            <v>2475433</v>
          </cell>
          <cell r="AN654">
            <v>0</v>
          </cell>
          <cell r="AO654">
            <v>29351567</v>
          </cell>
          <cell r="AP654">
            <v>29351567</v>
          </cell>
          <cell r="AQ654">
            <v>0</v>
          </cell>
          <cell r="AR654" t="str">
            <v>5000641912</v>
          </cell>
          <cell r="AS654" t="str">
            <v>1</v>
          </cell>
          <cell r="AT654" t="str">
            <v>495114</v>
          </cell>
          <cell r="AU654" t="str">
            <v>1</v>
          </cell>
          <cell r="AV654">
            <v>45336</v>
          </cell>
          <cell r="AW654" t="str">
            <v/>
          </cell>
        </row>
        <row r="655">
          <cell r="A655" t="str">
            <v>501-2024</v>
          </cell>
          <cell r="B655" t="str">
            <v>2024</v>
          </cell>
          <cell r="C655" t="str">
            <v>4</v>
          </cell>
          <cell r="D655">
            <v>45292</v>
          </cell>
          <cell r="E655">
            <v>45611</v>
          </cell>
          <cell r="F655" t="str">
            <v>0121-01</v>
          </cell>
          <cell r="G655">
            <v>45336</v>
          </cell>
          <cell r="H655" t="str">
            <v>145</v>
          </cell>
          <cell r="I655" t="str">
            <v>CONTRATO DE PRESTACION DE SERVICIOS PROFESIONALES</v>
          </cell>
          <cell r="J655">
            <v>501</v>
          </cell>
          <cell r="K655">
            <v>45336</v>
          </cell>
          <cell r="L655">
            <v>45504</v>
          </cell>
          <cell r="M655" t="str">
            <v>168</v>
          </cell>
          <cell r="N655" t="str">
            <v>02</v>
          </cell>
          <cell r="O655" t="str">
            <v>ORDENES DE PAGO</v>
          </cell>
          <cell r="P655" t="str">
            <v>667</v>
          </cell>
          <cell r="Q655" t="str">
            <v>556</v>
          </cell>
          <cell r="R655" t="str">
            <v>Prestar servicios profesionales a la Dirección de Gestión del Conocimiento para apoyar el análisis de información sobre el goce efectivo de derechos de las mujeres del Distrito Capital. PC 338.</v>
          </cell>
          <cell r="S655" t="str">
            <v>O23011605530000007668</v>
          </cell>
          <cell r="T655" t="str">
            <v>Levantamiento y análisis de información para la garantía de derechos de las mujeres en Bogotá</v>
          </cell>
          <cell r="U655" t="str">
            <v>1-100-F001</v>
          </cell>
          <cell r="V655" t="str">
            <v>VA-RECURSOS DISTRITO</v>
          </cell>
          <cell r="W655" t="str">
            <v>O232020200991114</v>
          </cell>
          <cell r="X655" t="str">
            <v>Servicios de planificación económica, social y estadística de la administración publica</v>
          </cell>
          <cell r="Y655" t="str">
            <v>PM/0121/0107/45020207668</v>
          </cell>
          <cell r="Z655" t="str">
            <v/>
          </cell>
          <cell r="AA655" t="str">
            <v>Servicio de información estadística en temas de gé</v>
          </cell>
          <cell r="AB655" t="str">
            <v>10</v>
          </cell>
          <cell r="AC655" t="str">
            <v>CONTRATACIÓN DIRECTA</v>
          </cell>
          <cell r="AD655" t="str">
            <v>1005023279</v>
          </cell>
          <cell r="AE655" t="str">
            <v>CC</v>
          </cell>
          <cell r="AF655" t="str">
            <v>1130604658</v>
          </cell>
          <cell r="AG655" t="str">
            <v>NATALY  ESCOBAR PRIETO</v>
          </cell>
          <cell r="AH655" t="str">
            <v>1000017590</v>
          </cell>
          <cell r="AI655" t="str">
            <v>DAYRA MARCELA ALDANA DIAZ</v>
          </cell>
          <cell r="AJ655" t="str">
            <v>1004862528</v>
          </cell>
          <cell r="AK655" t="str">
            <v>LUZ DIANA MAYORGA ULLOA</v>
          </cell>
          <cell r="AL655">
            <v>7821600</v>
          </cell>
          <cell r="AM655">
            <v>825613</v>
          </cell>
          <cell r="AN655">
            <v>0</v>
          </cell>
          <cell r="AO655">
            <v>6995987</v>
          </cell>
          <cell r="AP655">
            <v>6995987</v>
          </cell>
          <cell r="AQ655">
            <v>0</v>
          </cell>
          <cell r="AR655" t="str">
            <v>5000641973</v>
          </cell>
          <cell r="AS655" t="str">
            <v>1</v>
          </cell>
          <cell r="AT655" t="str">
            <v>513979</v>
          </cell>
          <cell r="AU655" t="str">
            <v>1</v>
          </cell>
          <cell r="AV655">
            <v>45336</v>
          </cell>
          <cell r="AW655" t="str">
            <v/>
          </cell>
        </row>
        <row r="656">
          <cell r="A656" t="str">
            <v>501-2024</v>
          </cell>
          <cell r="B656" t="str">
            <v>2024</v>
          </cell>
          <cell r="C656" t="str">
            <v>2</v>
          </cell>
          <cell r="D656">
            <v>45292</v>
          </cell>
          <cell r="E656">
            <v>45611</v>
          </cell>
          <cell r="F656" t="str">
            <v>0121-01</v>
          </cell>
          <cell r="G656">
            <v>45336</v>
          </cell>
          <cell r="H656" t="str">
            <v>145</v>
          </cell>
          <cell r="I656" t="str">
            <v>CONTRATO DE PRESTACION DE SERVICIOS PROFESIONALES</v>
          </cell>
          <cell r="J656">
            <v>501</v>
          </cell>
          <cell r="K656">
            <v>45336</v>
          </cell>
          <cell r="L656">
            <v>45504</v>
          </cell>
          <cell r="M656" t="str">
            <v>168</v>
          </cell>
          <cell r="N656" t="str">
            <v>02</v>
          </cell>
          <cell r="O656" t="str">
            <v>ORDENES DE PAGO</v>
          </cell>
          <cell r="P656" t="str">
            <v>667</v>
          </cell>
          <cell r="Q656" t="str">
            <v>556</v>
          </cell>
          <cell r="R656" t="str">
            <v>Prestar servicios profesionales a la Dirección de Gestión del Conocimiento para apoyar el análisis de información sobre el goce efectivo de derechos de las mujeres del Distrito Capital. PC 338.</v>
          </cell>
          <cell r="S656" t="str">
            <v>O23011605530000007668</v>
          </cell>
          <cell r="T656" t="str">
            <v>Levantamiento y análisis de información para la garantía de derechos de las mujeres en Bogotá</v>
          </cell>
          <cell r="U656" t="str">
            <v>1-100-F001</v>
          </cell>
          <cell r="V656" t="str">
            <v>VA-RECURSOS DISTRITO</v>
          </cell>
          <cell r="W656" t="str">
            <v>O232020200991114</v>
          </cell>
          <cell r="X656" t="str">
            <v>Servicios de planificación económica, social y estadística de la administración publica</v>
          </cell>
          <cell r="Y656" t="str">
            <v>PM/0121/0107/45020307668</v>
          </cell>
          <cell r="Z656" t="str">
            <v/>
          </cell>
          <cell r="AA656" t="str">
            <v>Servicio de información estadística en temas de gé</v>
          </cell>
          <cell r="AB656" t="str">
            <v>10</v>
          </cell>
          <cell r="AC656" t="str">
            <v>CONTRATACIÓN DIRECTA</v>
          </cell>
          <cell r="AD656" t="str">
            <v>1005023279</v>
          </cell>
          <cell r="AE656" t="str">
            <v>CC</v>
          </cell>
          <cell r="AF656" t="str">
            <v>1130604658</v>
          </cell>
          <cell r="AG656" t="str">
            <v>NATALY  ESCOBAR PRIETO</v>
          </cell>
          <cell r="AH656" t="str">
            <v>1000017590</v>
          </cell>
          <cell r="AI656" t="str">
            <v>DAYRA MARCELA ALDANA DIAZ</v>
          </cell>
          <cell r="AJ656" t="str">
            <v>1004862528</v>
          </cell>
          <cell r="AK656" t="str">
            <v>LUZ DIANA MAYORGA ULLOA</v>
          </cell>
          <cell r="AL656">
            <v>31286400</v>
          </cell>
          <cell r="AM656">
            <v>3302454</v>
          </cell>
          <cell r="AN656">
            <v>0</v>
          </cell>
          <cell r="AO656">
            <v>27983946</v>
          </cell>
          <cell r="AP656">
            <v>27983946</v>
          </cell>
          <cell r="AQ656">
            <v>0</v>
          </cell>
          <cell r="AR656" t="str">
            <v>5000641973</v>
          </cell>
          <cell r="AS656" t="str">
            <v>2</v>
          </cell>
          <cell r="AT656" t="str">
            <v>513979</v>
          </cell>
          <cell r="AU656" t="str">
            <v>2</v>
          </cell>
          <cell r="AV656">
            <v>45336</v>
          </cell>
          <cell r="AW656" t="str">
            <v/>
          </cell>
        </row>
        <row r="657">
          <cell r="A657" t="str">
            <v>507-2024</v>
          </cell>
          <cell r="B657" t="str">
            <v>2024</v>
          </cell>
          <cell r="C657" t="str">
            <v>2</v>
          </cell>
          <cell r="D657">
            <v>45292</v>
          </cell>
          <cell r="E657">
            <v>45611</v>
          </cell>
          <cell r="F657" t="str">
            <v>0121-01</v>
          </cell>
          <cell r="G657">
            <v>45336</v>
          </cell>
          <cell r="H657" t="str">
            <v>145</v>
          </cell>
          <cell r="I657" t="str">
            <v>CONTRATO DE PRESTACION DE SERVICIOS PROFESIONALES</v>
          </cell>
          <cell r="J657">
            <v>507</v>
          </cell>
          <cell r="K657">
            <v>45336</v>
          </cell>
          <cell r="L657">
            <v>45504</v>
          </cell>
          <cell r="M657" t="str">
            <v>168</v>
          </cell>
          <cell r="N657" t="str">
            <v>02</v>
          </cell>
          <cell r="O657" t="str">
            <v>ORDENES DE PAGO</v>
          </cell>
          <cell r="P657" t="str">
            <v>881</v>
          </cell>
          <cell r="Q657" t="str">
            <v>557</v>
          </cell>
          <cell r="R657"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770.</v>
          </cell>
          <cell r="S657" t="str">
            <v>O23011603400000007672</v>
          </cell>
          <cell r="T657" t="str">
            <v>Contribución acceso efectivo de las mujeres a la justicia con enfoque de género y de la ruta integral de atención para el acceso a la justicia de las mujeres en Bogotá</v>
          </cell>
          <cell r="U657" t="str">
            <v>1-100-F001</v>
          </cell>
          <cell r="V657" t="str">
            <v>VA-RECURSOS DISTRITO</v>
          </cell>
          <cell r="W657" t="str">
            <v>O232020200991114</v>
          </cell>
          <cell r="X657" t="str">
            <v>Servicios de planificación económica, social y estadística de la administración publica</v>
          </cell>
          <cell r="Y657" t="str">
            <v>PM/0121/0106/12020277672</v>
          </cell>
          <cell r="Z657" t="str">
            <v/>
          </cell>
          <cell r="AA657" t="str">
            <v>Servicios de prevención, atención y acogida para e</v>
          </cell>
          <cell r="AB657" t="str">
            <v>10</v>
          </cell>
          <cell r="AC657" t="str">
            <v>CONTRATACIÓN DIRECTA</v>
          </cell>
          <cell r="AD657" t="str">
            <v>1012064672</v>
          </cell>
          <cell r="AE657" t="str">
            <v>CC</v>
          </cell>
          <cell r="AF657" t="str">
            <v>1030616055</v>
          </cell>
          <cell r="AG657" t="str">
            <v>TATIANA MILENA BAUTISTA MAYORGA</v>
          </cell>
          <cell r="AH657" t="str">
            <v>1000017590</v>
          </cell>
          <cell r="AI657" t="str">
            <v>DAYRA MARCELA ALDANA DIAZ</v>
          </cell>
          <cell r="AJ657" t="str">
            <v>1004862528</v>
          </cell>
          <cell r="AK657" t="str">
            <v>LUZ DIANA MAYORGA ULLOA</v>
          </cell>
          <cell r="AL657">
            <v>18906000</v>
          </cell>
          <cell r="AM657">
            <v>2100667</v>
          </cell>
          <cell r="AN657">
            <v>0</v>
          </cell>
          <cell r="AO657">
            <v>16805333</v>
          </cell>
          <cell r="AP657">
            <v>16805333</v>
          </cell>
          <cell r="AQ657">
            <v>0</v>
          </cell>
          <cell r="AR657" t="str">
            <v>5000642058</v>
          </cell>
          <cell r="AS657" t="str">
            <v>1</v>
          </cell>
          <cell r="AT657" t="str">
            <v>526545</v>
          </cell>
          <cell r="AU657" t="str">
            <v>1</v>
          </cell>
          <cell r="AV657">
            <v>45336</v>
          </cell>
          <cell r="AW657" t="str">
            <v/>
          </cell>
        </row>
        <row r="658">
          <cell r="A658" t="str">
            <v>506-2024</v>
          </cell>
          <cell r="B658" t="str">
            <v>2024</v>
          </cell>
          <cell r="C658" t="str">
            <v>4</v>
          </cell>
          <cell r="D658">
            <v>45292</v>
          </cell>
          <cell r="E658">
            <v>45611</v>
          </cell>
          <cell r="F658" t="str">
            <v>0121-01</v>
          </cell>
          <cell r="G658">
            <v>45336</v>
          </cell>
          <cell r="H658" t="str">
            <v>145</v>
          </cell>
          <cell r="I658" t="str">
            <v>CONTRATO DE PRESTACION DE SERVICIOS PROFESIONALES</v>
          </cell>
          <cell r="J658">
            <v>506</v>
          </cell>
          <cell r="K658">
            <v>45336</v>
          </cell>
          <cell r="L658">
            <v>45504</v>
          </cell>
          <cell r="M658" t="str">
            <v>168</v>
          </cell>
          <cell r="N658" t="str">
            <v>02</v>
          </cell>
          <cell r="O658" t="str">
            <v>ORDENES DE PAGO</v>
          </cell>
          <cell r="P658" t="str">
            <v>738</v>
          </cell>
          <cell r="Q658" t="str">
            <v>558</v>
          </cell>
          <cell r="R658" t="str">
            <v>Apoyar a la Dirección de Gestión del Conocimiento en la implementación de los procesos formativos asociados a temas de derechos de las mujeres mediante el uso de herramientas TIC, TAC y TEP. PC 378.</v>
          </cell>
          <cell r="S658" t="str">
            <v>O23011601020000007673</v>
          </cell>
          <cell r="T658" t="str">
            <v>Desarrollo de capacidades para aumentar la autonomía y empoderamiento de las mujeres en toda su diversidad en Bogotá</v>
          </cell>
          <cell r="U658" t="str">
            <v>1-100-F001</v>
          </cell>
          <cell r="V658" t="str">
            <v>VA-RECURSOS DISTRITO</v>
          </cell>
          <cell r="W658" t="str">
            <v>O232020200992913</v>
          </cell>
          <cell r="X658" t="str">
            <v>Servicios de educación para la formación y el trabajo</v>
          </cell>
          <cell r="Y658" t="str">
            <v>PM/0121/0109/45020347673</v>
          </cell>
          <cell r="Z658" t="str">
            <v/>
          </cell>
          <cell r="AA658" t="str">
            <v>Servicio de educación informal</v>
          </cell>
          <cell r="AB658" t="str">
            <v>10</v>
          </cell>
          <cell r="AC658" t="str">
            <v>CONTRATACIÓN DIRECTA</v>
          </cell>
          <cell r="AD658" t="str">
            <v>1000298914</v>
          </cell>
          <cell r="AE658" t="str">
            <v>CC</v>
          </cell>
          <cell r="AF658" t="str">
            <v>53073191</v>
          </cell>
          <cell r="AG658" t="str">
            <v>ANDREA PAOLA FLOREZ AVELLA</v>
          </cell>
          <cell r="AH658" t="str">
            <v>1000017590</v>
          </cell>
          <cell r="AI658" t="str">
            <v>DAYRA MARCELA ALDANA DIAZ</v>
          </cell>
          <cell r="AJ658" t="str">
            <v>1004862528</v>
          </cell>
          <cell r="AK658" t="str">
            <v>LUZ DIANA MAYORGA ULLOA</v>
          </cell>
          <cell r="AL658">
            <v>22278000</v>
          </cell>
          <cell r="AM658">
            <v>2351567</v>
          </cell>
          <cell r="AN658">
            <v>0</v>
          </cell>
          <cell r="AO658">
            <v>19926433</v>
          </cell>
          <cell r="AP658">
            <v>19926433</v>
          </cell>
          <cell r="AQ658">
            <v>0</v>
          </cell>
          <cell r="AR658" t="str">
            <v>5000642087</v>
          </cell>
          <cell r="AS658" t="str">
            <v>1</v>
          </cell>
          <cell r="AT658" t="str">
            <v>515995</v>
          </cell>
          <cell r="AU658" t="str">
            <v>1</v>
          </cell>
          <cell r="AV658">
            <v>45336</v>
          </cell>
          <cell r="AW658" t="str">
            <v/>
          </cell>
        </row>
        <row r="659">
          <cell r="A659" t="str">
            <v>492-2024</v>
          </cell>
          <cell r="B659" t="str">
            <v>2024</v>
          </cell>
          <cell r="C659" t="str">
            <v>2</v>
          </cell>
          <cell r="D659">
            <v>45292</v>
          </cell>
          <cell r="E659">
            <v>45611</v>
          </cell>
          <cell r="F659" t="str">
            <v>0121-01</v>
          </cell>
          <cell r="G659">
            <v>45336</v>
          </cell>
          <cell r="H659" t="str">
            <v>145</v>
          </cell>
          <cell r="I659" t="str">
            <v>CONTRATO DE PRESTACION DE SERVICIOS PROFESIONALES</v>
          </cell>
          <cell r="J659">
            <v>492</v>
          </cell>
          <cell r="K659">
            <v>45336</v>
          </cell>
          <cell r="L659">
            <v>45504</v>
          </cell>
          <cell r="M659" t="str">
            <v>168</v>
          </cell>
          <cell r="N659" t="str">
            <v>02</v>
          </cell>
          <cell r="O659" t="str">
            <v>ORDENES DE PAGO</v>
          </cell>
          <cell r="P659" t="str">
            <v>879</v>
          </cell>
          <cell r="Q659" t="str">
            <v>559</v>
          </cell>
          <cell r="R659" t="str">
            <v>Prestar los servicios profesionales para apoyar a la Subsecretaría de Fortalecimiento de Capacidades y Oportunidades en la divulgación y activación de la ruta de atención a mujeres víctimas de violencias en el territorio. PC 741.</v>
          </cell>
          <cell r="S659" t="str">
            <v>O23011603400000007672</v>
          </cell>
          <cell r="T659" t="str">
            <v>Contribución acceso efectivo de las mujeres a la justicia con enfoque de género y de la ruta integral de atención para el acceso a la justicia de las mujeres en Bogotá</v>
          </cell>
          <cell r="U659" t="str">
            <v>1-100-F001</v>
          </cell>
          <cell r="V659" t="str">
            <v>VA-RECURSOS DISTRITO</v>
          </cell>
          <cell r="W659" t="str">
            <v>O232020200991114</v>
          </cell>
          <cell r="X659" t="str">
            <v>Servicios de planificación económica, social y estadística de la administración publica</v>
          </cell>
          <cell r="Y659" t="str">
            <v>PM/0121/0106/12020277672</v>
          </cell>
          <cell r="Z659" t="str">
            <v/>
          </cell>
          <cell r="AA659" t="str">
            <v>Servicios de prevención, atención y acogida para e</v>
          </cell>
          <cell r="AB659" t="str">
            <v>10</v>
          </cell>
          <cell r="AC659" t="str">
            <v>CONTRATACIÓN DIRECTA</v>
          </cell>
          <cell r="AD659" t="str">
            <v>1012240812</v>
          </cell>
          <cell r="AE659" t="str">
            <v>CC</v>
          </cell>
          <cell r="AF659" t="str">
            <v>1106774369</v>
          </cell>
          <cell r="AG659" t="str">
            <v>LIPZA MARIA NAVARRO AROCA</v>
          </cell>
          <cell r="AH659" t="str">
            <v>1000017590</v>
          </cell>
          <cell r="AI659" t="str">
            <v>DAYRA MARCELA ALDANA DIAZ</v>
          </cell>
          <cell r="AJ659" t="str">
            <v>1004862528</v>
          </cell>
          <cell r="AK659" t="str">
            <v>LUZ DIANA MAYORGA ULLOA</v>
          </cell>
          <cell r="AL659">
            <v>14340000</v>
          </cell>
          <cell r="AM659">
            <v>1195000</v>
          </cell>
          <cell r="AN659">
            <v>0</v>
          </cell>
          <cell r="AO659">
            <v>13145000</v>
          </cell>
          <cell r="AP659">
            <v>13145000</v>
          </cell>
          <cell r="AQ659">
            <v>0</v>
          </cell>
          <cell r="AR659" t="str">
            <v>5000642147</v>
          </cell>
          <cell r="AS659" t="str">
            <v>1</v>
          </cell>
          <cell r="AT659" t="str">
            <v>526541</v>
          </cell>
          <cell r="AU659" t="str">
            <v>1</v>
          </cell>
          <cell r="AV659">
            <v>45336</v>
          </cell>
          <cell r="AW659" t="str">
            <v/>
          </cell>
        </row>
        <row r="660">
          <cell r="A660" t="str">
            <v>492-2024</v>
          </cell>
          <cell r="B660" t="str">
            <v>2024</v>
          </cell>
          <cell r="C660" t="str">
            <v>2</v>
          </cell>
          <cell r="D660">
            <v>45292</v>
          </cell>
          <cell r="E660">
            <v>45611</v>
          </cell>
          <cell r="F660" t="str">
            <v>0121-01</v>
          </cell>
          <cell r="G660">
            <v>45336</v>
          </cell>
          <cell r="H660" t="str">
            <v>145</v>
          </cell>
          <cell r="I660" t="str">
            <v>CONTRATO DE PRESTACION DE SERVICIOS PROFESIONALES</v>
          </cell>
          <cell r="J660">
            <v>492</v>
          </cell>
          <cell r="K660">
            <v>45336</v>
          </cell>
          <cell r="L660">
            <v>45504</v>
          </cell>
          <cell r="M660" t="str">
            <v>168</v>
          </cell>
          <cell r="N660" t="str">
            <v>02</v>
          </cell>
          <cell r="O660" t="str">
            <v>ORDENES DE PAGO</v>
          </cell>
          <cell r="P660" t="str">
            <v>879</v>
          </cell>
          <cell r="Q660" t="str">
            <v>559</v>
          </cell>
          <cell r="R660" t="str">
            <v>Prestar los servicios profesionales para apoyar a la Subsecretaría de Fortalecimiento de Capacidades y Oportunidades en la divulgación y activación de la ruta de atención a mujeres víctimas de violencias en el territorio. PC 741.</v>
          </cell>
          <cell r="S660" t="str">
            <v>O23011603400000007672</v>
          </cell>
          <cell r="T660" t="str">
            <v>Contribución acceso efectivo de las mujeres a la justicia con enfoque de género y de la ruta integral de atención para el acceso a la justicia de las mujeres en Bogotá</v>
          </cell>
          <cell r="U660" t="str">
            <v>1-100-F001</v>
          </cell>
          <cell r="V660" t="str">
            <v>VA-RECURSOS DISTRITO</v>
          </cell>
          <cell r="W660" t="str">
            <v>O232020200991114</v>
          </cell>
          <cell r="X660" t="str">
            <v>Servicios de planificación económica, social y estadística de la administración publica</v>
          </cell>
          <cell r="Y660" t="str">
            <v>PM/0121/0106/12020277672</v>
          </cell>
          <cell r="Z660" t="str">
            <v/>
          </cell>
          <cell r="AA660" t="str">
            <v>Servicios de prevención, atención y acogida para e</v>
          </cell>
          <cell r="AB660" t="str">
            <v>10</v>
          </cell>
          <cell r="AC660" t="str">
            <v>CONTRATACIÓN DIRECTA</v>
          </cell>
          <cell r="AD660" t="str">
            <v>1012240812</v>
          </cell>
          <cell r="AE660" t="str">
            <v>CC</v>
          </cell>
          <cell r="AF660" t="str">
            <v>1106774369</v>
          </cell>
          <cell r="AG660" t="str">
            <v>LIPZA MARIA NAVARRO AROCA</v>
          </cell>
          <cell r="AH660" t="str">
            <v>1000017590</v>
          </cell>
          <cell r="AI660" t="str">
            <v>DAYRA MARCELA ALDANA DIAZ</v>
          </cell>
          <cell r="AJ660" t="str">
            <v>1004862528</v>
          </cell>
          <cell r="AK660" t="str">
            <v>LUZ DIANA MAYORGA ULLOA</v>
          </cell>
          <cell r="AL660">
            <v>18252000</v>
          </cell>
          <cell r="AM660">
            <v>1521000</v>
          </cell>
          <cell r="AN660">
            <v>0</v>
          </cell>
          <cell r="AO660">
            <v>16731000</v>
          </cell>
          <cell r="AP660">
            <v>16731000</v>
          </cell>
          <cell r="AQ660">
            <v>0</v>
          </cell>
          <cell r="AR660" t="str">
            <v>5000642147</v>
          </cell>
          <cell r="AS660" t="str">
            <v>2</v>
          </cell>
          <cell r="AT660" t="str">
            <v>526541</v>
          </cell>
          <cell r="AU660" t="str">
            <v>2</v>
          </cell>
          <cell r="AV660">
            <v>45336</v>
          </cell>
          <cell r="AW660" t="str">
            <v/>
          </cell>
        </row>
        <row r="661">
          <cell r="A661" t="str">
            <v>494-2024</v>
          </cell>
          <cell r="B661" t="str">
            <v>2024</v>
          </cell>
          <cell r="C661" t="str">
            <v>4</v>
          </cell>
          <cell r="D661">
            <v>45292</v>
          </cell>
          <cell r="E661">
            <v>45611</v>
          </cell>
          <cell r="F661" t="str">
            <v>0121-01</v>
          </cell>
          <cell r="G661">
            <v>45336</v>
          </cell>
          <cell r="H661" t="str">
            <v>145</v>
          </cell>
          <cell r="I661" t="str">
            <v>CONTRATO DE PRESTACION DE SERVICIOS PROFESIONALES</v>
          </cell>
          <cell r="J661">
            <v>494</v>
          </cell>
          <cell r="K661">
            <v>45336</v>
          </cell>
          <cell r="L661">
            <v>45504</v>
          </cell>
          <cell r="M661" t="str">
            <v>168</v>
          </cell>
          <cell r="N661" t="str">
            <v>02</v>
          </cell>
          <cell r="O661" t="str">
            <v>ORDENES DE PAGO</v>
          </cell>
          <cell r="P661" t="str">
            <v>882</v>
          </cell>
          <cell r="Q661" t="str">
            <v>560</v>
          </cell>
          <cell r="R661"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771.</v>
          </cell>
          <cell r="S661" t="str">
            <v>O23011603400000007672</v>
          </cell>
          <cell r="T661" t="str">
            <v>Contribución acceso efectivo de las mujeres a la justicia con enfoque de género y de la ruta integral de atención para el acceso a la justicia de las mujeres en Bogotá</v>
          </cell>
          <cell r="U661" t="str">
            <v>1-100-F001</v>
          </cell>
          <cell r="V661" t="str">
            <v>VA-RECURSOS DISTRITO</v>
          </cell>
          <cell r="W661" t="str">
            <v>O232020200991114</v>
          </cell>
          <cell r="X661" t="str">
            <v>Servicios de planificación económica, social y estadística de la administración publica</v>
          </cell>
          <cell r="Y661" t="str">
            <v>PM/0121/0106/12020277672</v>
          </cell>
          <cell r="Z661" t="str">
            <v/>
          </cell>
          <cell r="AA661" t="str">
            <v>Servicios de prevención, atención y acogida para e</v>
          </cell>
          <cell r="AB661" t="str">
            <v>10</v>
          </cell>
          <cell r="AC661" t="str">
            <v>CONTRATACIÓN DIRECTA</v>
          </cell>
          <cell r="AD661" t="str">
            <v>1012361601</v>
          </cell>
          <cell r="AE661" t="str">
            <v>CC</v>
          </cell>
          <cell r="AF661" t="str">
            <v>1023967625</v>
          </cell>
          <cell r="AG661" t="str">
            <v>NANCY JULEIMY FAJARDO RODRIGUEZ</v>
          </cell>
          <cell r="AH661" t="str">
            <v>1000017590</v>
          </cell>
          <cell r="AI661" t="str">
            <v>DAYRA MARCELA ALDANA DIAZ</v>
          </cell>
          <cell r="AJ661" t="str">
            <v>1004862528</v>
          </cell>
          <cell r="AK661" t="str">
            <v>LUZ DIANA MAYORGA ULLOA</v>
          </cell>
          <cell r="AL661">
            <v>18906000</v>
          </cell>
          <cell r="AM661">
            <v>1575500</v>
          </cell>
          <cell r="AN661">
            <v>0</v>
          </cell>
          <cell r="AO661">
            <v>17330500</v>
          </cell>
          <cell r="AP661">
            <v>17330500</v>
          </cell>
          <cell r="AQ661">
            <v>0</v>
          </cell>
          <cell r="AR661" t="str">
            <v>5000642173</v>
          </cell>
          <cell r="AS661" t="str">
            <v>1</v>
          </cell>
          <cell r="AT661" t="str">
            <v>526548</v>
          </cell>
          <cell r="AU661" t="str">
            <v>1</v>
          </cell>
          <cell r="AV661">
            <v>45336</v>
          </cell>
          <cell r="AW661" t="str">
            <v/>
          </cell>
        </row>
        <row r="662">
          <cell r="A662" t="str">
            <v>513-2024</v>
          </cell>
          <cell r="B662" t="str">
            <v>2024</v>
          </cell>
          <cell r="C662" t="str">
            <v>4</v>
          </cell>
          <cell r="D662">
            <v>45292</v>
          </cell>
          <cell r="E662">
            <v>45611</v>
          </cell>
          <cell r="F662" t="str">
            <v>0121-01</v>
          </cell>
          <cell r="G662">
            <v>45336</v>
          </cell>
          <cell r="H662" t="str">
            <v>145</v>
          </cell>
          <cell r="I662" t="str">
            <v>CONTRATO DE PRESTACION DE SERVICIOS PROFESIONALES</v>
          </cell>
          <cell r="J662">
            <v>513</v>
          </cell>
          <cell r="K662">
            <v>45336</v>
          </cell>
          <cell r="L662">
            <v>45504</v>
          </cell>
          <cell r="M662" t="str">
            <v>168</v>
          </cell>
          <cell r="N662" t="str">
            <v>02</v>
          </cell>
          <cell r="O662" t="str">
            <v>ORDENES DE PAGO</v>
          </cell>
          <cell r="P662" t="str">
            <v>878</v>
          </cell>
          <cell r="Q662" t="str">
            <v>561</v>
          </cell>
          <cell r="R662" t="str">
            <v>Prestar los servicios profesionales para apoyar a la Subsecretaría de Fortalecimiento de Capacidades y Oportunidades en la divulgación y activación de la ruta de atención a mujeres víctimas de violencias en el territorio. PC 740.</v>
          </cell>
          <cell r="S662" t="str">
            <v>O23011603400000007672</v>
          </cell>
          <cell r="T662" t="str">
            <v>Contribución acceso efectivo de las mujeres a la justicia con enfoque de género y de la ruta integral de atención para el acceso a la justicia de las mujeres en Bogotá</v>
          </cell>
          <cell r="U662" t="str">
            <v>1-100-F001</v>
          </cell>
          <cell r="V662" t="str">
            <v>VA-RECURSOS DISTRITO</v>
          </cell>
          <cell r="W662" t="str">
            <v>O232020200991114</v>
          </cell>
          <cell r="X662" t="str">
            <v>Servicios de planificación económica, social y estadística de la administración publica</v>
          </cell>
          <cell r="Y662" t="str">
            <v>PM/0121/0106/12020277672</v>
          </cell>
          <cell r="Z662" t="str">
            <v/>
          </cell>
          <cell r="AA662" t="str">
            <v>Servicios de prevención, atención y acogida para e</v>
          </cell>
          <cell r="AB662" t="str">
            <v>10</v>
          </cell>
          <cell r="AC662" t="str">
            <v>CONTRATACIÓN DIRECTA</v>
          </cell>
          <cell r="AD662" t="str">
            <v>1013525405</v>
          </cell>
          <cell r="AE662" t="str">
            <v>CC</v>
          </cell>
          <cell r="AF662" t="str">
            <v>1016047664</v>
          </cell>
          <cell r="AG662" t="str">
            <v>LEIDY XIOMARA ALBARRACIN DIAZ</v>
          </cell>
          <cell r="AH662" t="str">
            <v>1000017590</v>
          </cell>
          <cell r="AI662" t="str">
            <v>DAYRA MARCELA ALDANA DIAZ</v>
          </cell>
          <cell r="AJ662" t="str">
            <v>1004862528</v>
          </cell>
          <cell r="AK662" t="str">
            <v>LUZ DIANA MAYORGA ULLOA</v>
          </cell>
          <cell r="AL662">
            <v>14340000</v>
          </cell>
          <cell r="AM662">
            <v>1195000</v>
          </cell>
          <cell r="AN662">
            <v>0</v>
          </cell>
          <cell r="AO662">
            <v>13145000</v>
          </cell>
          <cell r="AP662">
            <v>13145000</v>
          </cell>
          <cell r="AQ662">
            <v>0</v>
          </cell>
          <cell r="AR662" t="str">
            <v>5000642178</v>
          </cell>
          <cell r="AS662" t="str">
            <v>1</v>
          </cell>
          <cell r="AT662" t="str">
            <v>526537</v>
          </cell>
          <cell r="AU662" t="str">
            <v>1</v>
          </cell>
          <cell r="AV662">
            <v>45336</v>
          </cell>
          <cell r="AW662" t="str">
            <v/>
          </cell>
        </row>
        <row r="663">
          <cell r="A663" t="str">
            <v>513-2024</v>
          </cell>
          <cell r="B663" t="str">
            <v>2024</v>
          </cell>
          <cell r="C663" t="str">
            <v>4</v>
          </cell>
          <cell r="D663">
            <v>45292</v>
          </cell>
          <cell r="E663">
            <v>45611</v>
          </cell>
          <cell r="F663" t="str">
            <v>0121-01</v>
          </cell>
          <cell r="G663">
            <v>45336</v>
          </cell>
          <cell r="H663" t="str">
            <v>145</v>
          </cell>
          <cell r="I663" t="str">
            <v>CONTRATO DE PRESTACION DE SERVICIOS PROFESIONALES</v>
          </cell>
          <cell r="J663">
            <v>513</v>
          </cell>
          <cell r="K663">
            <v>45336</v>
          </cell>
          <cell r="L663">
            <v>45504</v>
          </cell>
          <cell r="M663" t="str">
            <v>168</v>
          </cell>
          <cell r="N663" t="str">
            <v>02</v>
          </cell>
          <cell r="O663" t="str">
            <v>ORDENES DE PAGO</v>
          </cell>
          <cell r="P663" t="str">
            <v>878</v>
          </cell>
          <cell r="Q663" t="str">
            <v>561</v>
          </cell>
          <cell r="R663" t="str">
            <v>Prestar los servicios profesionales para apoyar a la Subsecretaría de Fortalecimiento de Capacidades y Oportunidades en la divulgación y activación de la ruta de atención a mujeres víctimas de violencias en el territorio. PC 740.</v>
          </cell>
          <cell r="S663" t="str">
            <v>O23011603400000007672</v>
          </cell>
          <cell r="T663" t="str">
            <v>Contribución acceso efectivo de las mujeres a la justicia con enfoque de género y de la ruta integral de atención para el acceso a la justicia de las mujeres en Bogotá</v>
          </cell>
          <cell r="U663" t="str">
            <v>1-100-F001</v>
          </cell>
          <cell r="V663" t="str">
            <v>VA-RECURSOS DISTRITO</v>
          </cell>
          <cell r="W663" t="str">
            <v>O232020200991114</v>
          </cell>
          <cell r="X663" t="str">
            <v>Servicios de planificación económica, social y estadística de la administración publica</v>
          </cell>
          <cell r="Y663" t="str">
            <v>PM/0121/0106/12020277672</v>
          </cell>
          <cell r="Z663" t="str">
            <v/>
          </cell>
          <cell r="AA663" t="str">
            <v>Servicios de prevención, atención y acogida para e</v>
          </cell>
          <cell r="AB663" t="str">
            <v>10</v>
          </cell>
          <cell r="AC663" t="str">
            <v>CONTRATACIÓN DIRECTA</v>
          </cell>
          <cell r="AD663" t="str">
            <v>1013525405</v>
          </cell>
          <cell r="AE663" t="str">
            <v>CC</v>
          </cell>
          <cell r="AF663" t="str">
            <v>1016047664</v>
          </cell>
          <cell r="AG663" t="str">
            <v>LEIDY XIOMARA ALBARRACIN DIAZ</v>
          </cell>
          <cell r="AH663" t="str">
            <v>1000017590</v>
          </cell>
          <cell r="AI663" t="str">
            <v>DAYRA MARCELA ALDANA DIAZ</v>
          </cell>
          <cell r="AJ663" t="str">
            <v>1004862528</v>
          </cell>
          <cell r="AK663" t="str">
            <v>LUZ DIANA MAYORGA ULLOA</v>
          </cell>
          <cell r="AL663">
            <v>18252000</v>
          </cell>
          <cell r="AM663">
            <v>1521000</v>
          </cell>
          <cell r="AN663">
            <v>0</v>
          </cell>
          <cell r="AO663">
            <v>16731000</v>
          </cell>
          <cell r="AP663">
            <v>16731000</v>
          </cell>
          <cell r="AQ663">
            <v>0</v>
          </cell>
          <cell r="AR663" t="str">
            <v>5000642178</v>
          </cell>
          <cell r="AS663" t="str">
            <v>2</v>
          </cell>
          <cell r="AT663" t="str">
            <v>526537</v>
          </cell>
          <cell r="AU663" t="str">
            <v>2</v>
          </cell>
          <cell r="AV663">
            <v>45336</v>
          </cell>
          <cell r="AW663" t="str">
            <v/>
          </cell>
        </row>
        <row r="664">
          <cell r="A664" t="str">
            <v>514-2024</v>
          </cell>
          <cell r="B664" t="str">
            <v>2024</v>
          </cell>
          <cell r="C664" t="str">
            <v>4</v>
          </cell>
          <cell r="D664">
            <v>45292</v>
          </cell>
          <cell r="E664">
            <v>45611</v>
          </cell>
          <cell r="F664" t="str">
            <v>0121-01</v>
          </cell>
          <cell r="G664">
            <v>45336</v>
          </cell>
          <cell r="H664" t="str">
            <v>145</v>
          </cell>
          <cell r="I664" t="str">
            <v>CONTRATO DE PRESTACION DE SERVICIOS PROFESIONALES</v>
          </cell>
          <cell r="J664">
            <v>514</v>
          </cell>
          <cell r="K664">
            <v>45336</v>
          </cell>
          <cell r="L664">
            <v>45504</v>
          </cell>
          <cell r="M664" t="str">
            <v>168</v>
          </cell>
          <cell r="N664" t="str">
            <v>02</v>
          </cell>
          <cell r="O664" t="str">
            <v>ORDENES DE PAGO</v>
          </cell>
          <cell r="P664" t="str">
            <v>874</v>
          </cell>
          <cell r="Q664" t="str">
            <v>562</v>
          </cell>
          <cell r="R664" t="str">
            <v>Prestar los servicios profesionales para apoyar a la Subsecretaría de Fortalecimiento de Capacidades y Oportunidades en la divulgación y activación de la ruta de atención a mujeres víctimas de violencias en el territorio. PC 736.</v>
          </cell>
          <cell r="S664" t="str">
            <v>O23011603400000007672</v>
          </cell>
          <cell r="T664" t="str">
            <v>Contribución acceso efectivo de las mujeres a la justicia con enfoque de género y de la ruta integral de atención para el acceso a la justicia de las mujeres en Bogotá</v>
          </cell>
          <cell r="U664" t="str">
            <v>1-100-F001</v>
          </cell>
          <cell r="V664" t="str">
            <v>VA-RECURSOS DISTRITO</v>
          </cell>
          <cell r="W664" t="str">
            <v>O232020200991114</v>
          </cell>
          <cell r="X664" t="str">
            <v>Servicios de planificación económica, social y estadística de la administración publica</v>
          </cell>
          <cell r="Y664" t="str">
            <v>PM/0121/0106/12020277672</v>
          </cell>
          <cell r="Z664" t="str">
            <v/>
          </cell>
          <cell r="AA664" t="str">
            <v>Servicios de prevención, atención y acogida para e</v>
          </cell>
          <cell r="AB664" t="str">
            <v>10</v>
          </cell>
          <cell r="AC664" t="str">
            <v>CONTRATACIÓN DIRECTA</v>
          </cell>
          <cell r="AD664" t="str">
            <v>1000093919</v>
          </cell>
          <cell r="AE664" t="str">
            <v>CC</v>
          </cell>
          <cell r="AF664" t="str">
            <v>52989573</v>
          </cell>
          <cell r="AG664" t="str">
            <v>BIBIANA  RAMIREZ LOAIZA</v>
          </cell>
          <cell r="AH664" t="str">
            <v>1000017590</v>
          </cell>
          <cell r="AI664" t="str">
            <v>DAYRA MARCELA ALDANA DIAZ</v>
          </cell>
          <cell r="AJ664" t="str">
            <v>1004862528</v>
          </cell>
          <cell r="AK664" t="str">
            <v>LUZ DIANA MAYORGA ULLOA</v>
          </cell>
          <cell r="AL664">
            <v>14340000</v>
          </cell>
          <cell r="AM664">
            <v>1195000</v>
          </cell>
          <cell r="AN664">
            <v>0</v>
          </cell>
          <cell r="AO664">
            <v>13145000</v>
          </cell>
          <cell r="AP664">
            <v>13145000</v>
          </cell>
          <cell r="AQ664">
            <v>0</v>
          </cell>
          <cell r="AR664" t="str">
            <v>5000642179</v>
          </cell>
          <cell r="AS664" t="str">
            <v>1</v>
          </cell>
          <cell r="AT664" t="str">
            <v>526503</v>
          </cell>
          <cell r="AU664" t="str">
            <v>1</v>
          </cell>
          <cell r="AV664">
            <v>45336</v>
          </cell>
          <cell r="AW664" t="str">
            <v/>
          </cell>
        </row>
        <row r="665">
          <cell r="A665" t="str">
            <v>514-2024</v>
          </cell>
          <cell r="B665" t="str">
            <v>2024</v>
          </cell>
          <cell r="C665" t="str">
            <v>4</v>
          </cell>
          <cell r="D665">
            <v>45292</v>
          </cell>
          <cell r="E665">
            <v>45611</v>
          </cell>
          <cell r="F665" t="str">
            <v>0121-01</v>
          </cell>
          <cell r="G665">
            <v>45336</v>
          </cell>
          <cell r="H665" t="str">
            <v>145</v>
          </cell>
          <cell r="I665" t="str">
            <v>CONTRATO DE PRESTACION DE SERVICIOS PROFESIONALES</v>
          </cell>
          <cell r="J665">
            <v>514</v>
          </cell>
          <cell r="K665">
            <v>45336</v>
          </cell>
          <cell r="L665">
            <v>45504</v>
          </cell>
          <cell r="M665" t="str">
            <v>168</v>
          </cell>
          <cell r="N665" t="str">
            <v>02</v>
          </cell>
          <cell r="O665" t="str">
            <v>ORDENES DE PAGO</v>
          </cell>
          <cell r="P665" t="str">
            <v>874</v>
          </cell>
          <cell r="Q665" t="str">
            <v>562</v>
          </cell>
          <cell r="R665" t="str">
            <v>Prestar los servicios profesionales para apoyar a la Subsecretaría de Fortalecimiento de Capacidades y Oportunidades en la divulgación y activación de la ruta de atención a mujeres víctimas de violencias en el territorio. PC 736.</v>
          </cell>
          <cell r="S665" t="str">
            <v>O23011603400000007672</v>
          </cell>
          <cell r="T665" t="str">
            <v>Contribución acceso efectivo de las mujeres a la justicia con enfoque de género y de la ruta integral de atención para el acceso a la justicia de las mujeres en Bogotá</v>
          </cell>
          <cell r="U665" t="str">
            <v>1-100-F001</v>
          </cell>
          <cell r="V665" t="str">
            <v>VA-RECURSOS DISTRITO</v>
          </cell>
          <cell r="W665" t="str">
            <v>O232020200991114</v>
          </cell>
          <cell r="X665" t="str">
            <v>Servicios de planificación económica, social y estadística de la administración publica</v>
          </cell>
          <cell r="Y665" t="str">
            <v>PM/0121/0106/12020277672</v>
          </cell>
          <cell r="Z665" t="str">
            <v/>
          </cell>
          <cell r="AA665" t="str">
            <v>Servicios de prevención, atención y acogida para e</v>
          </cell>
          <cell r="AB665" t="str">
            <v>10</v>
          </cell>
          <cell r="AC665" t="str">
            <v>CONTRATACIÓN DIRECTA</v>
          </cell>
          <cell r="AD665" t="str">
            <v>1000093919</v>
          </cell>
          <cell r="AE665" t="str">
            <v>CC</v>
          </cell>
          <cell r="AF665" t="str">
            <v>52989573</v>
          </cell>
          <cell r="AG665" t="str">
            <v>BIBIANA  RAMIREZ LOAIZA</v>
          </cell>
          <cell r="AH665" t="str">
            <v>1000017590</v>
          </cell>
          <cell r="AI665" t="str">
            <v>DAYRA MARCELA ALDANA DIAZ</v>
          </cell>
          <cell r="AJ665" t="str">
            <v>1004862528</v>
          </cell>
          <cell r="AK665" t="str">
            <v>LUZ DIANA MAYORGA ULLOA</v>
          </cell>
          <cell r="AL665">
            <v>18252000</v>
          </cell>
          <cell r="AM665">
            <v>1521000</v>
          </cell>
          <cell r="AN665">
            <v>0</v>
          </cell>
          <cell r="AO665">
            <v>16731000</v>
          </cell>
          <cell r="AP665">
            <v>16731000</v>
          </cell>
          <cell r="AQ665">
            <v>0</v>
          </cell>
          <cell r="AR665" t="str">
            <v>5000642179</v>
          </cell>
          <cell r="AS665" t="str">
            <v>2</v>
          </cell>
          <cell r="AT665" t="str">
            <v>526503</v>
          </cell>
          <cell r="AU665" t="str">
            <v>2</v>
          </cell>
          <cell r="AV665">
            <v>45336</v>
          </cell>
          <cell r="AW665" t="str">
            <v/>
          </cell>
        </row>
        <row r="666">
          <cell r="A666" t="str">
            <v>125930106-2024</v>
          </cell>
          <cell r="B666" t="str">
            <v>2024</v>
          </cell>
          <cell r="C666" t="str">
            <v>2</v>
          </cell>
          <cell r="D666">
            <v>45292</v>
          </cell>
          <cell r="E666">
            <v>45611</v>
          </cell>
          <cell r="F666" t="str">
            <v>0121-01</v>
          </cell>
          <cell r="G666">
            <v>45336</v>
          </cell>
          <cell r="H666" t="str">
            <v>28</v>
          </cell>
          <cell r="I666" t="str">
            <v>FACTURAS</v>
          </cell>
          <cell r="J666">
            <v>125930106</v>
          </cell>
          <cell r="K666">
            <v>45335</v>
          </cell>
          <cell r="L666">
            <v>45350</v>
          </cell>
          <cell r="M666" t="str">
            <v>15</v>
          </cell>
          <cell r="N666" t="str">
            <v>02</v>
          </cell>
          <cell r="O666" t="str">
            <v>ORDENES DE PAGO</v>
          </cell>
          <cell r="P666" t="str">
            <v>6</v>
          </cell>
          <cell r="Q666" t="str">
            <v>563</v>
          </cell>
          <cell r="R666" t="str">
            <v>Pagar los servicios públicos para las sedes administrativas y de uso misional de la entidad - Aseo Cio Barrios Unidos Cuenta de Contrato 10050835.</v>
          </cell>
          <cell r="S666" t="str">
            <v>O23011601020000007675</v>
          </cell>
          <cell r="T666" t="str">
            <v>Implementación de la Estrategia de Territorialización de la Política Pública de Mujeres y Equidad de Género a través de las Casas de Igualdad de Oportunidades para las Mujeres en Bogotá</v>
          </cell>
          <cell r="U666" t="str">
            <v>1-100-F001</v>
          </cell>
          <cell r="V666" t="str">
            <v>VA-RECURSOS DISTRITO</v>
          </cell>
          <cell r="W666" t="str">
            <v>O232020200994239</v>
          </cell>
          <cell r="X666" t="str">
            <v>Servicios generales de recolección de otros desechos</v>
          </cell>
          <cell r="Y666" t="str">
            <v>PM/0121/0108/45020227675</v>
          </cell>
          <cell r="Z666" t="str">
            <v/>
          </cell>
          <cell r="AA666" t="str">
            <v>Servicio de promoción de la garantía de derechos</v>
          </cell>
          <cell r="AB666" t="str">
            <v>93</v>
          </cell>
          <cell r="AC666" t="str">
            <v>N/A SERVICIOS PÚBLICOS</v>
          </cell>
          <cell r="AD666" t="str">
            <v>1000661220</v>
          </cell>
          <cell r="AE666" t="str">
            <v>NIT</v>
          </cell>
          <cell r="AF666" t="str">
            <v>901144843</v>
          </cell>
          <cell r="AG666" t="str">
            <v>BOGOTA LIMPIA S.A.S. E.S.P.</v>
          </cell>
          <cell r="AH666" t="str">
            <v>1000017590</v>
          </cell>
          <cell r="AI666" t="str">
            <v>DAYRA MARCELA ALDANA DIAZ</v>
          </cell>
          <cell r="AJ666" t="str">
            <v>1006568368</v>
          </cell>
          <cell r="AK666" t="str">
            <v>GLADYS MARCELA ENCISO GAITAN</v>
          </cell>
          <cell r="AL666">
            <v>135580</v>
          </cell>
          <cell r="AM666">
            <v>0</v>
          </cell>
          <cell r="AN666">
            <v>0</v>
          </cell>
          <cell r="AO666">
            <v>135580</v>
          </cell>
          <cell r="AP666">
            <v>135580</v>
          </cell>
          <cell r="AQ666">
            <v>0</v>
          </cell>
          <cell r="AR666" t="str">
            <v>5000642203</v>
          </cell>
          <cell r="AS666" t="str">
            <v>1</v>
          </cell>
          <cell r="AT666" t="str">
            <v>485668</v>
          </cell>
          <cell r="AU666" t="str">
            <v>1</v>
          </cell>
          <cell r="AV666">
            <v>45336</v>
          </cell>
          <cell r="AW666" t="str">
            <v/>
          </cell>
        </row>
        <row r="667">
          <cell r="A667" t="str">
            <v>509-2024</v>
          </cell>
          <cell r="B667" t="str">
            <v>2024</v>
          </cell>
          <cell r="C667" t="str">
            <v>4</v>
          </cell>
          <cell r="D667">
            <v>45292</v>
          </cell>
          <cell r="E667">
            <v>45611</v>
          </cell>
          <cell r="F667" t="str">
            <v>0121-01</v>
          </cell>
          <cell r="G667">
            <v>45336</v>
          </cell>
          <cell r="H667" t="str">
            <v>145</v>
          </cell>
          <cell r="I667" t="str">
            <v>CONTRATO DE PRESTACION DE SERVICIOS PROFESIONALES</v>
          </cell>
          <cell r="J667">
            <v>509</v>
          </cell>
          <cell r="K667">
            <v>45336</v>
          </cell>
          <cell r="L667">
            <v>45504</v>
          </cell>
          <cell r="M667" t="str">
            <v>168</v>
          </cell>
          <cell r="N667" t="str">
            <v>02</v>
          </cell>
          <cell r="O667" t="str">
            <v>ORDENES DE PAGO</v>
          </cell>
          <cell r="P667" t="str">
            <v>659</v>
          </cell>
          <cell r="Q667" t="str">
            <v>564</v>
          </cell>
          <cell r="R667" t="str">
            <v>Prestar servicios profesionales a la Dirección de Gestión del Conocimiento participando en la implementación y actualización de la estrategia de producción, gestión y análisis mixto de información del Observatorio de Mujeres y Equidad de Género - OMEG. PC 332.</v>
          </cell>
          <cell r="S667" t="str">
            <v>O23011605530000007668</v>
          </cell>
          <cell r="T667" t="str">
            <v>Levantamiento y análisis de información para la garantía de derechos de las mujeres en Bogotá</v>
          </cell>
          <cell r="U667" t="str">
            <v>1-100-F001</v>
          </cell>
          <cell r="V667" t="str">
            <v>VA-RECURSOS DISTRITO</v>
          </cell>
          <cell r="W667" t="str">
            <v>O232020200991114</v>
          </cell>
          <cell r="X667" t="str">
            <v>Servicios de planificación económica, social y estadística de la administración publica</v>
          </cell>
          <cell r="Y667" t="str">
            <v>PM/0121/0107/45020207668</v>
          </cell>
          <cell r="Z667" t="str">
            <v/>
          </cell>
          <cell r="AA667" t="str">
            <v>Servicio de información estadística en temas de gé</v>
          </cell>
          <cell r="AB667" t="str">
            <v>10</v>
          </cell>
          <cell r="AC667" t="str">
            <v>CONTRATACIÓN DIRECTA</v>
          </cell>
          <cell r="AD667" t="str">
            <v>1011510650</v>
          </cell>
          <cell r="AE667" t="str">
            <v>CC</v>
          </cell>
          <cell r="AF667" t="str">
            <v>80215114</v>
          </cell>
          <cell r="AG667" t="str">
            <v>ALIRIO ALEXANDER JIMENEZ SANABRIA</v>
          </cell>
          <cell r="AH667" t="str">
            <v>1000017590</v>
          </cell>
          <cell r="AI667" t="str">
            <v>DAYRA MARCELA ALDANA DIAZ</v>
          </cell>
          <cell r="AJ667" t="str">
            <v>1004862528</v>
          </cell>
          <cell r="AK667" t="str">
            <v>LUZ DIANA MAYORGA ULLOA</v>
          </cell>
          <cell r="AL667">
            <v>34416360</v>
          </cell>
          <cell r="AM667">
            <v>2868030</v>
          </cell>
          <cell r="AN667">
            <v>0</v>
          </cell>
          <cell r="AO667">
            <v>31548330</v>
          </cell>
          <cell r="AP667">
            <v>31548330</v>
          </cell>
          <cell r="AQ667">
            <v>0</v>
          </cell>
          <cell r="AR667" t="str">
            <v>5000642302</v>
          </cell>
          <cell r="AS667" t="str">
            <v>1</v>
          </cell>
          <cell r="AT667" t="str">
            <v>513953</v>
          </cell>
          <cell r="AU667" t="str">
            <v>1</v>
          </cell>
          <cell r="AV667">
            <v>45336</v>
          </cell>
          <cell r="AW667" t="str">
            <v/>
          </cell>
        </row>
        <row r="668">
          <cell r="A668" t="str">
            <v>509-2024</v>
          </cell>
          <cell r="B668" t="str">
            <v>2024</v>
          </cell>
          <cell r="C668" t="str">
            <v>4</v>
          </cell>
          <cell r="D668">
            <v>45292</v>
          </cell>
          <cell r="E668">
            <v>45611</v>
          </cell>
          <cell r="F668" t="str">
            <v>0121-01</v>
          </cell>
          <cell r="G668">
            <v>45336</v>
          </cell>
          <cell r="H668" t="str">
            <v>145</v>
          </cell>
          <cell r="I668" t="str">
            <v>CONTRATO DE PRESTACION DE SERVICIOS PROFESIONALES</v>
          </cell>
          <cell r="J668">
            <v>509</v>
          </cell>
          <cell r="K668">
            <v>45336</v>
          </cell>
          <cell r="L668">
            <v>45504</v>
          </cell>
          <cell r="M668" t="str">
            <v>168</v>
          </cell>
          <cell r="N668" t="str">
            <v>02</v>
          </cell>
          <cell r="O668" t="str">
            <v>ORDENES DE PAGO</v>
          </cell>
          <cell r="P668" t="str">
            <v>659</v>
          </cell>
          <cell r="Q668" t="str">
            <v>564</v>
          </cell>
          <cell r="R668" t="str">
            <v>Prestar servicios profesionales a la Dirección de Gestión del Conocimiento participando en la implementación y actualización de la estrategia de producción, gestión y análisis mixto de información del Observatorio de Mujeres y Equidad de Género - OMEG. PC 332.</v>
          </cell>
          <cell r="S668" t="str">
            <v>O23011605530000007668</v>
          </cell>
          <cell r="T668" t="str">
            <v>Levantamiento y análisis de información para la garantía de derechos de las mujeres en Bogotá</v>
          </cell>
          <cell r="U668" t="str">
            <v>1-100-F001</v>
          </cell>
          <cell r="V668" t="str">
            <v>VA-RECURSOS DISTRITO</v>
          </cell>
          <cell r="W668" t="str">
            <v>O232020200991114</v>
          </cell>
          <cell r="X668" t="str">
            <v>Servicios de planificación económica, social y estadística de la administración publica</v>
          </cell>
          <cell r="Y668" t="str">
            <v>PM/0121/0107/45020307668</v>
          </cell>
          <cell r="Z668" t="str">
            <v/>
          </cell>
          <cell r="AA668" t="str">
            <v>Servicio de información estadística en temas de gé</v>
          </cell>
          <cell r="AB668" t="str">
            <v>10</v>
          </cell>
          <cell r="AC668" t="str">
            <v>CONTRATACIÓN DIRECTA</v>
          </cell>
          <cell r="AD668" t="str">
            <v>1011510650</v>
          </cell>
          <cell r="AE668" t="str">
            <v>CC</v>
          </cell>
          <cell r="AF668" t="str">
            <v>80215114</v>
          </cell>
          <cell r="AG668" t="str">
            <v>ALIRIO ALEXANDER JIMENEZ SANABRIA</v>
          </cell>
          <cell r="AH668" t="str">
            <v>1000017590</v>
          </cell>
          <cell r="AI668" t="str">
            <v>DAYRA MARCELA ALDANA DIAZ</v>
          </cell>
          <cell r="AJ668" t="str">
            <v>1004862528</v>
          </cell>
          <cell r="AK668" t="str">
            <v>LUZ DIANA MAYORGA ULLOA</v>
          </cell>
          <cell r="AL668">
            <v>17729640</v>
          </cell>
          <cell r="AM668">
            <v>1477470</v>
          </cell>
          <cell r="AN668">
            <v>0</v>
          </cell>
          <cell r="AO668">
            <v>16252170</v>
          </cell>
          <cell r="AP668">
            <v>16252170</v>
          </cell>
          <cell r="AQ668">
            <v>0</v>
          </cell>
          <cell r="AR668" t="str">
            <v>5000642302</v>
          </cell>
          <cell r="AS668" t="str">
            <v>2</v>
          </cell>
          <cell r="AT668" t="str">
            <v>513953</v>
          </cell>
          <cell r="AU668" t="str">
            <v>2</v>
          </cell>
          <cell r="AV668">
            <v>45336</v>
          </cell>
          <cell r="AW668" t="str">
            <v/>
          </cell>
        </row>
        <row r="669">
          <cell r="A669" t="str">
            <v>381-2024</v>
          </cell>
          <cell r="B669" t="str">
            <v>2024</v>
          </cell>
          <cell r="C669" t="str">
            <v>2</v>
          </cell>
          <cell r="D669">
            <v>45292</v>
          </cell>
          <cell r="E669">
            <v>45611</v>
          </cell>
          <cell r="F669" t="str">
            <v>0121-01</v>
          </cell>
          <cell r="G669">
            <v>45336</v>
          </cell>
          <cell r="H669" t="str">
            <v>145</v>
          </cell>
          <cell r="I669" t="str">
            <v>CONTRATO DE PRESTACION DE SERVICIOS PROFESIONALES</v>
          </cell>
          <cell r="J669">
            <v>381</v>
          </cell>
          <cell r="K669">
            <v>45330</v>
          </cell>
          <cell r="L669">
            <v>45504</v>
          </cell>
          <cell r="M669" t="str">
            <v>174</v>
          </cell>
          <cell r="N669" t="str">
            <v>02</v>
          </cell>
          <cell r="O669" t="str">
            <v>ORDENES DE PAGO</v>
          </cell>
          <cell r="P669" t="str">
            <v>146</v>
          </cell>
          <cell r="Q669" t="str">
            <v>565</v>
          </cell>
          <cell r="R669" t="str">
            <v>Prestar servicios profesionales para gestionar la consolidación de la Estrategia Territorial de las manzanas del cuidado a través de la articulación interinstitucional del Sistema Distrital de Cuidado. PC 93.</v>
          </cell>
          <cell r="S669" t="str">
            <v>O23011601060000007718</v>
          </cell>
          <cell r="T669" t="str">
            <v>Implementación del Sistema Distrital de Cuidado en Bogotá</v>
          </cell>
          <cell r="U669" t="str">
            <v>1-100-F001</v>
          </cell>
          <cell r="V669" t="str">
            <v>VA-RECURSOS DISTRITO</v>
          </cell>
          <cell r="W669" t="str">
            <v>O232020200991122</v>
          </cell>
          <cell r="X669" t="str">
            <v>Servicios de la administración pública relacionados con la salud</v>
          </cell>
          <cell r="Y669" t="str">
            <v>PM/0121/0111/45020227718</v>
          </cell>
          <cell r="Z669" t="str">
            <v/>
          </cell>
          <cell r="AA669" t="str">
            <v>Servicio de coordinación del Sistema Distrital de</v>
          </cell>
          <cell r="AB669" t="str">
            <v>10</v>
          </cell>
          <cell r="AC669" t="str">
            <v>CONTRATACIÓN DIRECTA</v>
          </cell>
          <cell r="AD669" t="str">
            <v>1000139784</v>
          </cell>
          <cell r="AE669" t="str">
            <v>CC</v>
          </cell>
          <cell r="AF669" t="str">
            <v>53905017</v>
          </cell>
          <cell r="AG669" t="str">
            <v>MARIA TERESA BARRANTES CASALLAS</v>
          </cell>
          <cell r="AH669" t="str">
            <v>1000017590</v>
          </cell>
          <cell r="AI669" t="str">
            <v>DAYRA MARCELA ALDANA DIAZ</v>
          </cell>
          <cell r="AJ669" t="str">
            <v>1004862528</v>
          </cell>
          <cell r="AK669" t="str">
            <v>LUZ DIANA MAYORGA ULLOA</v>
          </cell>
          <cell r="AL669">
            <v>31827000</v>
          </cell>
          <cell r="AM669">
            <v>2475433</v>
          </cell>
          <cell r="AN669">
            <v>0</v>
          </cell>
          <cell r="AO669">
            <v>29351567</v>
          </cell>
          <cell r="AP669">
            <v>29351567</v>
          </cell>
          <cell r="AQ669">
            <v>0</v>
          </cell>
          <cell r="AR669" t="str">
            <v>5000642489</v>
          </cell>
          <cell r="AS669" t="str">
            <v>1</v>
          </cell>
          <cell r="AT669" t="str">
            <v>494897</v>
          </cell>
          <cell r="AU669" t="str">
            <v>1</v>
          </cell>
          <cell r="AV669">
            <v>45336</v>
          </cell>
          <cell r="AW669" t="str">
            <v/>
          </cell>
        </row>
        <row r="670">
          <cell r="A670" t="str">
            <v>543-2024</v>
          </cell>
          <cell r="B670" t="str">
            <v>2024</v>
          </cell>
          <cell r="C670" t="str">
            <v>4</v>
          </cell>
          <cell r="D670">
            <v>45292</v>
          </cell>
          <cell r="E670">
            <v>45611</v>
          </cell>
          <cell r="F670" t="str">
            <v>0121-01</v>
          </cell>
          <cell r="G670">
            <v>45337</v>
          </cell>
          <cell r="H670" t="str">
            <v>145</v>
          </cell>
          <cell r="I670" t="str">
            <v>CONTRATO DE PRESTACION DE SERVICIOS PROFESIONALES</v>
          </cell>
          <cell r="J670">
            <v>543</v>
          </cell>
          <cell r="K670">
            <v>45337</v>
          </cell>
          <cell r="L670">
            <v>45504</v>
          </cell>
          <cell r="M670" t="str">
            <v>167</v>
          </cell>
          <cell r="N670" t="str">
            <v>02</v>
          </cell>
          <cell r="O670" t="str">
            <v>ORDENES DE PAGO</v>
          </cell>
          <cell r="P670" t="str">
            <v>715</v>
          </cell>
          <cell r="Q670" t="str">
            <v>566</v>
          </cell>
          <cell r="R670"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284.</v>
          </cell>
          <cell r="S670" t="str">
            <v>O23011601020000007675</v>
          </cell>
          <cell r="T670" t="str">
            <v>Implementación de la Estrategia de Territorialización de la Política Pública de Mujeres y Equidad de Género a través de las Casas de Igualdad de Oportunidades para las Mujeres en Bogotá</v>
          </cell>
          <cell r="U670" t="str">
            <v>1-100-F001</v>
          </cell>
          <cell r="V670" t="str">
            <v>VA-RECURSOS DISTRITO</v>
          </cell>
          <cell r="W670" t="str">
            <v>O232020200991122</v>
          </cell>
          <cell r="X670" t="str">
            <v>Servicios de la administración pública relacionados con la salud</v>
          </cell>
          <cell r="Y670" t="str">
            <v>PM/0121/0108/45020227675</v>
          </cell>
          <cell r="Z670" t="str">
            <v/>
          </cell>
          <cell r="AA670" t="str">
            <v>Servicio de promoción de la garantía de derechos</v>
          </cell>
          <cell r="AB670" t="str">
            <v>10</v>
          </cell>
          <cell r="AC670" t="str">
            <v>CONTRATACIÓN DIRECTA</v>
          </cell>
          <cell r="AD670" t="str">
            <v>1000181493</v>
          </cell>
          <cell r="AE670" t="str">
            <v>CC</v>
          </cell>
          <cell r="AF670" t="str">
            <v>52750932</v>
          </cell>
          <cell r="AG670" t="str">
            <v>SANDRA GISELLE AVENDAÑO BAUTISTA</v>
          </cell>
          <cell r="AH670" t="str">
            <v>1000017590</v>
          </cell>
          <cell r="AI670" t="str">
            <v>DAYRA MARCELA ALDANA DIAZ</v>
          </cell>
          <cell r="AJ670" t="str">
            <v>1004862528</v>
          </cell>
          <cell r="AK670" t="str">
            <v>LUZ DIANA MAYORGA ULLOA</v>
          </cell>
          <cell r="AL670">
            <v>40284000</v>
          </cell>
          <cell r="AM670">
            <v>4476000</v>
          </cell>
          <cell r="AN670">
            <v>0</v>
          </cell>
          <cell r="AO670">
            <v>35808000</v>
          </cell>
          <cell r="AP670">
            <v>35808000</v>
          </cell>
          <cell r="AQ670">
            <v>0</v>
          </cell>
          <cell r="AR670" t="str">
            <v>5000643022</v>
          </cell>
          <cell r="AS670" t="str">
            <v>1</v>
          </cell>
          <cell r="AT670" t="str">
            <v>514497</v>
          </cell>
          <cell r="AU670" t="str">
            <v>1</v>
          </cell>
          <cell r="AV670">
            <v>45337</v>
          </cell>
          <cell r="AW670" t="str">
            <v/>
          </cell>
        </row>
        <row r="671">
          <cell r="A671" t="str">
            <v>542-2024</v>
          </cell>
          <cell r="B671" t="str">
            <v>2024</v>
          </cell>
          <cell r="C671" t="str">
            <v>4</v>
          </cell>
          <cell r="D671">
            <v>45292</v>
          </cell>
          <cell r="E671">
            <v>45611</v>
          </cell>
          <cell r="F671" t="str">
            <v>0121-01</v>
          </cell>
          <cell r="G671">
            <v>45337</v>
          </cell>
          <cell r="H671" t="str">
            <v>145</v>
          </cell>
          <cell r="I671" t="str">
            <v>CONTRATO DE PRESTACION DE SERVICIOS PROFESIONALES</v>
          </cell>
          <cell r="J671">
            <v>542</v>
          </cell>
          <cell r="K671">
            <v>45337</v>
          </cell>
          <cell r="L671">
            <v>45504</v>
          </cell>
          <cell r="M671" t="str">
            <v>167</v>
          </cell>
          <cell r="N671" t="str">
            <v>02</v>
          </cell>
          <cell r="O671" t="str">
            <v>ORDENES DE PAGO</v>
          </cell>
          <cell r="P671" t="str">
            <v>714</v>
          </cell>
          <cell r="Q671" t="str">
            <v>567</v>
          </cell>
          <cell r="R671"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283.</v>
          </cell>
          <cell r="S671" t="str">
            <v>O23011601020000007675</v>
          </cell>
          <cell r="T671" t="str">
            <v>Implementación de la Estrategia de Territorialización de la Política Pública de Mujeres y Equidad de Género a través de las Casas de Igualdad de Oportunidades para las Mujeres en Bogotá</v>
          </cell>
          <cell r="U671" t="str">
            <v>1-100-F001</v>
          </cell>
          <cell r="V671" t="str">
            <v>VA-RECURSOS DISTRITO</v>
          </cell>
          <cell r="W671" t="str">
            <v>O232020200991122</v>
          </cell>
          <cell r="X671" t="str">
            <v>Servicios de la administración pública relacionados con la salud</v>
          </cell>
          <cell r="Y671" t="str">
            <v>PM/0121/0108/45020227675</v>
          </cell>
          <cell r="Z671" t="str">
            <v/>
          </cell>
          <cell r="AA671" t="str">
            <v>Servicio de promoción de la garantía de derechos</v>
          </cell>
          <cell r="AB671" t="str">
            <v>10</v>
          </cell>
          <cell r="AC671" t="str">
            <v>CONTRATACIÓN DIRECTA</v>
          </cell>
          <cell r="AD671" t="str">
            <v>1003586657</v>
          </cell>
          <cell r="AE671" t="str">
            <v>CC</v>
          </cell>
          <cell r="AF671" t="str">
            <v>52341816</v>
          </cell>
          <cell r="AG671" t="str">
            <v>ANGELA MARIA MOLINA URREGO</v>
          </cell>
          <cell r="AH671" t="str">
            <v>1000017590</v>
          </cell>
          <cell r="AI671" t="str">
            <v>DAYRA MARCELA ALDANA DIAZ</v>
          </cell>
          <cell r="AJ671" t="str">
            <v>1004862528</v>
          </cell>
          <cell r="AK671" t="str">
            <v>LUZ DIANA MAYORGA ULLOA</v>
          </cell>
          <cell r="AL671">
            <v>40284000</v>
          </cell>
          <cell r="AM671">
            <v>4476000</v>
          </cell>
          <cell r="AN671">
            <v>0</v>
          </cell>
          <cell r="AO671">
            <v>35808000</v>
          </cell>
          <cell r="AP671">
            <v>35808000</v>
          </cell>
          <cell r="AQ671">
            <v>0</v>
          </cell>
          <cell r="AR671" t="str">
            <v>5000643048</v>
          </cell>
          <cell r="AS671" t="str">
            <v>1</v>
          </cell>
          <cell r="AT671" t="str">
            <v>514496</v>
          </cell>
          <cell r="AU671" t="str">
            <v>1</v>
          </cell>
          <cell r="AV671">
            <v>45337</v>
          </cell>
          <cell r="AW671" t="str">
            <v/>
          </cell>
        </row>
        <row r="672">
          <cell r="A672" t="str">
            <v>533-2024</v>
          </cell>
          <cell r="B672" t="str">
            <v>2024</v>
          </cell>
          <cell r="C672" t="str">
            <v>4</v>
          </cell>
          <cell r="D672">
            <v>45292</v>
          </cell>
          <cell r="E672">
            <v>45611</v>
          </cell>
          <cell r="F672" t="str">
            <v>0121-01</v>
          </cell>
          <cell r="G672">
            <v>45337</v>
          </cell>
          <cell r="H672" t="str">
            <v>145</v>
          </cell>
          <cell r="I672" t="str">
            <v>CONTRATO DE PRESTACION DE SERVICIOS PROFESIONALES</v>
          </cell>
          <cell r="J672">
            <v>533</v>
          </cell>
          <cell r="K672">
            <v>45337</v>
          </cell>
          <cell r="L672">
            <v>45504</v>
          </cell>
          <cell r="M672" t="str">
            <v>167</v>
          </cell>
          <cell r="N672" t="str">
            <v>02</v>
          </cell>
          <cell r="O672" t="str">
            <v>ORDENES DE PAGO</v>
          </cell>
          <cell r="P672" t="str">
            <v>793</v>
          </cell>
          <cell r="Q672" t="str">
            <v>568</v>
          </cell>
          <cell r="R672"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431.</v>
          </cell>
          <cell r="S672" t="str">
            <v>O23011601050000007671</v>
          </cell>
          <cell r="T672" t="str">
            <v>Implementación de acciones afirmativas dirigidas a las mujeres con enfoque diferencial y de género en Bogotá</v>
          </cell>
          <cell r="U672" t="str">
            <v>1-100-F001</v>
          </cell>
          <cell r="V672" t="str">
            <v>VA-RECURSOS DISTRITO</v>
          </cell>
          <cell r="W672" t="str">
            <v>O232020200991122</v>
          </cell>
          <cell r="X672" t="str">
            <v>Servicios de la administración pública relacionados con la salud</v>
          </cell>
          <cell r="Y672" t="str">
            <v>PM/0121/0108/45020327671</v>
          </cell>
          <cell r="Z672" t="str">
            <v/>
          </cell>
          <cell r="AA672" t="str">
            <v>Servicio de promoción de la garantía de derechos</v>
          </cell>
          <cell r="AB672" t="str">
            <v>10</v>
          </cell>
          <cell r="AC672" t="str">
            <v>CONTRATACIÓN DIRECTA</v>
          </cell>
          <cell r="AD672" t="str">
            <v>1009799962</v>
          </cell>
          <cell r="AE672" t="str">
            <v>CC</v>
          </cell>
          <cell r="AF672" t="str">
            <v>1085274653</v>
          </cell>
          <cell r="AG672" t="str">
            <v>MARIA CONSTANZA LOPEZ MEJIA</v>
          </cell>
          <cell r="AH672" t="str">
            <v>1000017590</v>
          </cell>
          <cell r="AI672" t="str">
            <v>DAYRA MARCELA ALDANA DIAZ</v>
          </cell>
          <cell r="AJ672" t="str">
            <v>1004862528</v>
          </cell>
          <cell r="AK672" t="str">
            <v>LUZ DIANA MAYORGA ULLOA</v>
          </cell>
          <cell r="AL672">
            <v>12986640</v>
          </cell>
          <cell r="AM672">
            <v>1154368</v>
          </cell>
          <cell r="AN672">
            <v>0</v>
          </cell>
          <cell r="AO672">
            <v>11832272</v>
          </cell>
          <cell r="AP672">
            <v>11832272</v>
          </cell>
          <cell r="AQ672">
            <v>0</v>
          </cell>
          <cell r="AR672" t="str">
            <v>5000643064</v>
          </cell>
          <cell r="AS672" t="str">
            <v>1</v>
          </cell>
          <cell r="AT672" t="str">
            <v>521755</v>
          </cell>
          <cell r="AU672" t="str">
            <v>1</v>
          </cell>
          <cell r="AV672">
            <v>45337</v>
          </cell>
          <cell r="AW672" t="str">
            <v/>
          </cell>
        </row>
        <row r="673">
          <cell r="A673" t="str">
            <v>533-2024</v>
          </cell>
          <cell r="B673" t="str">
            <v>2024</v>
          </cell>
          <cell r="C673" t="str">
            <v>2</v>
          </cell>
          <cell r="D673">
            <v>45292</v>
          </cell>
          <cell r="E673">
            <v>45611</v>
          </cell>
          <cell r="F673" t="str">
            <v>0121-01</v>
          </cell>
          <cell r="G673">
            <v>45337</v>
          </cell>
          <cell r="H673" t="str">
            <v>145</v>
          </cell>
          <cell r="I673" t="str">
            <v>CONTRATO DE PRESTACION DE SERVICIOS PROFESIONALES</v>
          </cell>
          <cell r="J673">
            <v>533</v>
          </cell>
          <cell r="K673">
            <v>45337</v>
          </cell>
          <cell r="L673">
            <v>45504</v>
          </cell>
          <cell r="M673" t="str">
            <v>167</v>
          </cell>
          <cell r="N673" t="str">
            <v>02</v>
          </cell>
          <cell r="O673" t="str">
            <v>ORDENES DE PAGO</v>
          </cell>
          <cell r="P673" t="str">
            <v>793</v>
          </cell>
          <cell r="Q673" t="str">
            <v>568</v>
          </cell>
          <cell r="R673"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431.</v>
          </cell>
          <cell r="S673" t="str">
            <v>O23011601050000007671</v>
          </cell>
          <cell r="T673" t="str">
            <v>Implementación de acciones afirmativas dirigidas a las mujeres con enfoque diferencial y de género en Bogotá</v>
          </cell>
          <cell r="U673" t="str">
            <v>1-100-F001</v>
          </cell>
          <cell r="V673" t="str">
            <v>VA-RECURSOS DISTRITO</v>
          </cell>
          <cell r="W673" t="str">
            <v>O232020200991122</v>
          </cell>
          <cell r="X673" t="str">
            <v>Servicios de la administración pública relacionados con la salud</v>
          </cell>
          <cell r="Y673" t="str">
            <v>PM/0121/0108/45020227671</v>
          </cell>
          <cell r="Z673" t="str">
            <v/>
          </cell>
          <cell r="AA673" t="str">
            <v>Servicio de promoción de la garantía de derechos</v>
          </cell>
          <cell r="AB673" t="str">
            <v>10</v>
          </cell>
          <cell r="AC673" t="str">
            <v>CONTRATACIÓN DIRECTA</v>
          </cell>
          <cell r="AD673" t="str">
            <v>1009799962</v>
          </cell>
          <cell r="AE673" t="str">
            <v>CC</v>
          </cell>
          <cell r="AF673" t="str">
            <v>1085274653</v>
          </cell>
          <cell r="AG673" t="str">
            <v>MARIA CONSTANZA LOPEZ MEJIA</v>
          </cell>
          <cell r="AH673" t="str">
            <v>1000017590</v>
          </cell>
          <cell r="AI673" t="str">
            <v>DAYRA MARCELA ALDANA DIAZ</v>
          </cell>
          <cell r="AJ673" t="str">
            <v>1004862528</v>
          </cell>
          <cell r="AK673" t="str">
            <v>LUZ DIANA MAYORGA ULLOA</v>
          </cell>
          <cell r="AL673">
            <v>12604680</v>
          </cell>
          <cell r="AM673">
            <v>1120416</v>
          </cell>
          <cell r="AN673">
            <v>0</v>
          </cell>
          <cell r="AO673">
            <v>11484264</v>
          </cell>
          <cell r="AP673">
            <v>11484264</v>
          </cell>
          <cell r="AQ673">
            <v>0</v>
          </cell>
          <cell r="AR673" t="str">
            <v>5000643064</v>
          </cell>
          <cell r="AS673" t="str">
            <v>2</v>
          </cell>
          <cell r="AT673" t="str">
            <v>521755</v>
          </cell>
          <cell r="AU673" t="str">
            <v>2</v>
          </cell>
          <cell r="AV673">
            <v>45337</v>
          </cell>
          <cell r="AW673" t="str">
            <v/>
          </cell>
        </row>
        <row r="674">
          <cell r="A674" t="str">
            <v>533-2024</v>
          </cell>
          <cell r="B674" t="str">
            <v>2024</v>
          </cell>
          <cell r="C674" t="str">
            <v>2</v>
          </cell>
          <cell r="D674">
            <v>45292</v>
          </cell>
          <cell r="E674">
            <v>45611</v>
          </cell>
          <cell r="F674" t="str">
            <v>0121-01</v>
          </cell>
          <cell r="G674">
            <v>45337</v>
          </cell>
          <cell r="H674" t="str">
            <v>145</v>
          </cell>
          <cell r="I674" t="str">
            <v>CONTRATO DE PRESTACION DE SERVICIOS PROFESIONALES</v>
          </cell>
          <cell r="J674">
            <v>533</v>
          </cell>
          <cell r="K674">
            <v>45337</v>
          </cell>
          <cell r="L674">
            <v>45504</v>
          </cell>
          <cell r="M674" t="str">
            <v>167</v>
          </cell>
          <cell r="N674" t="str">
            <v>02</v>
          </cell>
          <cell r="O674" t="str">
            <v>ORDENES DE PAGO</v>
          </cell>
          <cell r="P674" t="str">
            <v>793</v>
          </cell>
          <cell r="Q674" t="str">
            <v>568</v>
          </cell>
          <cell r="R674"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431.</v>
          </cell>
          <cell r="S674" t="str">
            <v>O23011601050000007671</v>
          </cell>
          <cell r="T674" t="str">
            <v>Implementación de acciones afirmativas dirigidas a las mujeres con enfoque diferencial y de género en Bogotá</v>
          </cell>
          <cell r="U674" t="str">
            <v>1-100-F001</v>
          </cell>
          <cell r="V674" t="str">
            <v>VA-RECURSOS DISTRITO</v>
          </cell>
          <cell r="W674" t="str">
            <v>O232020200991122</v>
          </cell>
          <cell r="X674" t="str">
            <v>Servicios de la administración pública relacionados con la salud</v>
          </cell>
          <cell r="Y674" t="str">
            <v>PM/0121/0108/45020227671</v>
          </cell>
          <cell r="Z674" t="str">
            <v/>
          </cell>
          <cell r="AA674" t="str">
            <v>Servicio de promoción de la garantía de derechos</v>
          </cell>
          <cell r="AB674" t="str">
            <v>10</v>
          </cell>
          <cell r="AC674" t="str">
            <v>CONTRATACIÓN DIRECTA</v>
          </cell>
          <cell r="AD674" t="str">
            <v>1009799962</v>
          </cell>
          <cell r="AE674" t="str">
            <v>CC</v>
          </cell>
          <cell r="AF674" t="str">
            <v>1085274653</v>
          </cell>
          <cell r="AG674" t="str">
            <v>MARIA CONSTANZA LOPEZ MEJIA</v>
          </cell>
          <cell r="AH674" t="str">
            <v>1000017590</v>
          </cell>
          <cell r="AI674" t="str">
            <v>DAYRA MARCELA ALDANA DIAZ</v>
          </cell>
          <cell r="AJ674" t="str">
            <v>1004862528</v>
          </cell>
          <cell r="AK674" t="str">
            <v>LUZ DIANA MAYORGA ULLOA</v>
          </cell>
          <cell r="AL674">
            <v>12604680</v>
          </cell>
          <cell r="AM674">
            <v>1120416</v>
          </cell>
          <cell r="AN674">
            <v>0</v>
          </cell>
          <cell r="AO674">
            <v>11484264</v>
          </cell>
          <cell r="AP674">
            <v>11484264</v>
          </cell>
          <cell r="AQ674">
            <v>0</v>
          </cell>
          <cell r="AR674" t="str">
            <v>5000643064</v>
          </cell>
          <cell r="AS674" t="str">
            <v>3</v>
          </cell>
          <cell r="AT674" t="str">
            <v>521755</v>
          </cell>
          <cell r="AU674" t="str">
            <v>3</v>
          </cell>
          <cell r="AV674">
            <v>45337</v>
          </cell>
          <cell r="AW674" t="str">
            <v/>
          </cell>
        </row>
        <row r="675">
          <cell r="A675" t="str">
            <v>128176464-4-2024</v>
          </cell>
          <cell r="B675" t="str">
            <v>2024</v>
          </cell>
          <cell r="C675" t="str">
            <v>2</v>
          </cell>
          <cell r="D675">
            <v>45292</v>
          </cell>
          <cell r="E675">
            <v>45611</v>
          </cell>
          <cell r="F675" t="str">
            <v>0121-01</v>
          </cell>
          <cell r="G675">
            <v>45337</v>
          </cell>
          <cell r="H675" t="str">
            <v>28</v>
          </cell>
          <cell r="I675" t="str">
            <v>FACTURAS</v>
          </cell>
          <cell r="J675" t="str">
            <v>128176464-4</v>
          </cell>
          <cell r="K675">
            <v>45336</v>
          </cell>
          <cell r="L675">
            <v>45343</v>
          </cell>
          <cell r="M675" t="str">
            <v>7</v>
          </cell>
          <cell r="N675" t="str">
            <v>02</v>
          </cell>
          <cell r="O675" t="str">
            <v>ORDENES DE PAGO</v>
          </cell>
          <cell r="P675" t="str">
            <v>7</v>
          </cell>
          <cell r="Q675" t="str">
            <v>569</v>
          </cell>
          <cell r="R675" t="str">
            <v>Pagar los servicios públicos para las sedes administrativas y de uso misional de la entidad - Energía Cio Rafael Uribe Uribe Cliente 4842730-1, Cio Bosa Cliente 229924-5.</v>
          </cell>
          <cell r="S675" t="str">
            <v>O23011601020000007675</v>
          </cell>
          <cell r="T675" t="str">
            <v>Implementación de la Estrategia de Territorialización de la Política Pública de Mujeres y Equidad de Género a través de las Casas de Igualdad de Oportunidades para las Mujeres en Bogotá</v>
          </cell>
          <cell r="U675" t="str">
            <v>1-100-F001</v>
          </cell>
          <cell r="V675" t="str">
            <v>VA-RECURSOS DISTRITO</v>
          </cell>
          <cell r="W675" t="str">
            <v>O232020200886312</v>
          </cell>
          <cell r="X675" t="str">
            <v>Servicios de distribución de electricidad (a comisión o por contrato)</v>
          </cell>
          <cell r="Y675" t="str">
            <v>PM/0121/0108/45020227675</v>
          </cell>
          <cell r="Z675" t="str">
            <v/>
          </cell>
          <cell r="AA675" t="str">
            <v>Servicio de promoción de la garantía de derechos</v>
          </cell>
          <cell r="AB675" t="str">
            <v>93</v>
          </cell>
          <cell r="AC675" t="str">
            <v>N/A SERVICIOS PÚBLICOS</v>
          </cell>
          <cell r="AD675" t="str">
            <v>1000455356</v>
          </cell>
          <cell r="AE675" t="str">
            <v>NIT</v>
          </cell>
          <cell r="AF675" t="str">
            <v>860063875</v>
          </cell>
          <cell r="AG675" t="str">
            <v>ENEL COLOMBIA SA ESP</v>
          </cell>
          <cell r="AH675" t="str">
            <v>1000017590</v>
          </cell>
          <cell r="AI675" t="str">
            <v>DAYRA MARCELA ALDANA DIAZ</v>
          </cell>
          <cell r="AJ675" t="str">
            <v>1006568368</v>
          </cell>
          <cell r="AK675" t="str">
            <v>GLADYS MARCELA ENCISO GAITAN</v>
          </cell>
          <cell r="AL675">
            <v>1851490</v>
          </cell>
          <cell r="AM675">
            <v>0</v>
          </cell>
          <cell r="AN675">
            <v>0</v>
          </cell>
          <cell r="AO675">
            <v>1851490</v>
          </cell>
          <cell r="AP675">
            <v>1851490</v>
          </cell>
          <cell r="AQ675">
            <v>0</v>
          </cell>
          <cell r="AR675" t="str">
            <v>5000643081</v>
          </cell>
          <cell r="AS675" t="str">
            <v>1</v>
          </cell>
          <cell r="AT675" t="str">
            <v>485669</v>
          </cell>
          <cell r="AU675" t="str">
            <v>1</v>
          </cell>
          <cell r="AV675">
            <v>45337</v>
          </cell>
          <cell r="AW675" t="str">
            <v/>
          </cell>
        </row>
        <row r="676">
          <cell r="A676" t="str">
            <v>504-2024</v>
          </cell>
          <cell r="B676" t="str">
            <v>2024</v>
          </cell>
          <cell r="C676" t="str">
            <v>2</v>
          </cell>
          <cell r="D676">
            <v>45292</v>
          </cell>
          <cell r="E676">
            <v>45611</v>
          </cell>
          <cell r="F676" t="str">
            <v>0121-01</v>
          </cell>
          <cell r="G676">
            <v>45337</v>
          </cell>
          <cell r="H676" t="str">
            <v>145</v>
          </cell>
          <cell r="I676" t="str">
            <v>CONTRATO DE PRESTACION DE SERVICIOS PROFESIONALES</v>
          </cell>
          <cell r="J676">
            <v>504</v>
          </cell>
          <cell r="K676">
            <v>45337</v>
          </cell>
          <cell r="L676">
            <v>45504</v>
          </cell>
          <cell r="M676" t="str">
            <v>167</v>
          </cell>
          <cell r="N676" t="str">
            <v>02</v>
          </cell>
          <cell r="O676" t="str">
            <v>ORDENES DE PAGO</v>
          </cell>
          <cell r="P676" t="str">
            <v>215</v>
          </cell>
          <cell r="Q676" t="str">
            <v>570</v>
          </cell>
          <cell r="R676" t="str">
            <v>Prestar servicios profesionales para el desarrollo de insumos, documentos y preparación de materiales que contribuyan a la consolidación de la Estrategia de Cambio Cultural del Sistema Distrital de Cuidado. PC 074.</v>
          </cell>
          <cell r="S676" t="str">
            <v>O23011601060000007718</v>
          </cell>
          <cell r="T676" t="str">
            <v>Implementación del Sistema Distrital de Cuidado en Bogotá</v>
          </cell>
          <cell r="U676" t="str">
            <v>1-100-F001</v>
          </cell>
          <cell r="V676" t="str">
            <v>VA-RECURSOS DISTRITO</v>
          </cell>
          <cell r="W676" t="str">
            <v>O232020200991122</v>
          </cell>
          <cell r="X676" t="str">
            <v>Servicios de la administración pública relacionados con la salud</v>
          </cell>
          <cell r="Y676" t="str">
            <v>PM/0121/0111/45020227718</v>
          </cell>
          <cell r="Z676" t="str">
            <v/>
          </cell>
          <cell r="AA676" t="str">
            <v>Servicio de coordinación del Sistema Distrital de</v>
          </cell>
          <cell r="AB676" t="str">
            <v>10</v>
          </cell>
          <cell r="AC676" t="str">
            <v>CONTRATACIÓN DIRECTA</v>
          </cell>
          <cell r="AD676" t="str">
            <v>1012064406</v>
          </cell>
          <cell r="AE676" t="str">
            <v>CC</v>
          </cell>
          <cell r="AF676" t="str">
            <v>1018496209</v>
          </cell>
          <cell r="AG676" t="str">
            <v>NATALIA  MARTINEZ SERRATO</v>
          </cell>
          <cell r="AH676" t="str">
            <v>1000017590</v>
          </cell>
          <cell r="AI676" t="str">
            <v>DAYRA MARCELA ALDANA DIAZ</v>
          </cell>
          <cell r="AJ676" t="str">
            <v>1004862528</v>
          </cell>
          <cell r="AK676" t="str">
            <v>LUZ DIANA MAYORGA ULLOA</v>
          </cell>
          <cell r="AL676">
            <v>31827000</v>
          </cell>
          <cell r="AM676">
            <v>3536333</v>
          </cell>
          <cell r="AN676">
            <v>0</v>
          </cell>
          <cell r="AO676">
            <v>28290667</v>
          </cell>
          <cell r="AP676">
            <v>28290667</v>
          </cell>
          <cell r="AQ676">
            <v>0</v>
          </cell>
          <cell r="AR676" t="str">
            <v>5000643100</v>
          </cell>
          <cell r="AS676" t="str">
            <v>1</v>
          </cell>
          <cell r="AT676" t="str">
            <v>495104</v>
          </cell>
          <cell r="AU676" t="str">
            <v>1</v>
          </cell>
          <cell r="AV676">
            <v>45337</v>
          </cell>
          <cell r="AW676" t="str">
            <v/>
          </cell>
        </row>
        <row r="677">
          <cell r="A677" t="str">
            <v>517-2024</v>
          </cell>
          <cell r="B677" t="str">
            <v>2024</v>
          </cell>
          <cell r="C677" t="str">
            <v>2</v>
          </cell>
          <cell r="D677">
            <v>45292</v>
          </cell>
          <cell r="E677">
            <v>45611</v>
          </cell>
          <cell r="F677" t="str">
            <v>0121-01</v>
          </cell>
          <cell r="G677">
            <v>45337</v>
          </cell>
          <cell r="H677" t="str">
            <v>17</v>
          </cell>
          <cell r="I677" t="str">
            <v>CONTRATO DE ARRENDAMIENTO</v>
          </cell>
          <cell r="J677">
            <v>517</v>
          </cell>
          <cell r="K677">
            <v>45336</v>
          </cell>
          <cell r="L677">
            <v>45517</v>
          </cell>
          <cell r="M677" t="str">
            <v>181</v>
          </cell>
          <cell r="N677" t="str">
            <v>02</v>
          </cell>
          <cell r="O677" t="str">
            <v>ORDENES DE PAGO</v>
          </cell>
          <cell r="P677" t="str">
            <v>894</v>
          </cell>
          <cell r="Q677" t="str">
            <v>571</v>
          </cell>
          <cell r="R677" t="str">
            <v>Contratar a título de arrendamiento un bien inmueble para la operación del modelo de atención: Casa de Igualdad de Oportunidades para las mujeres en la localidad de SUBA. PC 311.</v>
          </cell>
          <cell r="S677" t="str">
            <v>O23011601020000007675</v>
          </cell>
          <cell r="T677" t="str">
            <v>Implementación de la Estrategia de Territorialización de la Política Pública de Mujeres y Equidad de Género a través de las Casas de Igualdad de Oportunidades para las Mujeres en Bogotá</v>
          </cell>
          <cell r="U677" t="str">
            <v>1-100-F001</v>
          </cell>
          <cell r="V677" t="str">
            <v>VA-RECURSOS DISTRITO</v>
          </cell>
          <cell r="W677" t="str">
            <v>O232020200772112</v>
          </cell>
          <cell r="X677" t="str">
            <v>Servicios de alquiler o arrendamiento con o sin opción de compra, relativos a bienes inmuebles no residenciales (diferentes a vivienda), propios o arrendados</v>
          </cell>
          <cell r="Y677" t="str">
            <v>PM/0121/0108/45020227675</v>
          </cell>
          <cell r="Z677" t="str">
            <v/>
          </cell>
          <cell r="AA677" t="str">
            <v>Servicio de promoción de la garantía de derechos</v>
          </cell>
          <cell r="AB677" t="str">
            <v>10</v>
          </cell>
          <cell r="AC677" t="str">
            <v>CONTRATACIÓN DIRECTA</v>
          </cell>
          <cell r="AD677" t="str">
            <v>1000527099</v>
          </cell>
          <cell r="AE677" t="str">
            <v>NIT</v>
          </cell>
          <cell r="AF677" t="str">
            <v>860049599</v>
          </cell>
          <cell r="AG677" t="str">
            <v>R V INMOBILIARIA S A</v>
          </cell>
          <cell r="AH677" t="str">
            <v>1000017590</v>
          </cell>
          <cell r="AI677" t="str">
            <v>DAYRA MARCELA ALDANA DIAZ</v>
          </cell>
          <cell r="AJ677" t="str">
            <v>1004862528</v>
          </cell>
          <cell r="AK677" t="str">
            <v>LUZ DIANA MAYORGA ULLOA</v>
          </cell>
          <cell r="AL677">
            <v>39163608</v>
          </cell>
          <cell r="AM677">
            <v>0</v>
          </cell>
          <cell r="AN677">
            <v>0</v>
          </cell>
          <cell r="AO677">
            <v>39163608</v>
          </cell>
          <cell r="AP677">
            <v>39163608</v>
          </cell>
          <cell r="AQ677">
            <v>0</v>
          </cell>
          <cell r="AR677" t="str">
            <v>5000643124</v>
          </cell>
          <cell r="AS677" t="str">
            <v>1</v>
          </cell>
          <cell r="AT677" t="str">
            <v>529348</v>
          </cell>
          <cell r="AU677" t="str">
            <v>1</v>
          </cell>
          <cell r="AV677">
            <v>45337</v>
          </cell>
          <cell r="AW677" t="str">
            <v/>
          </cell>
        </row>
        <row r="678">
          <cell r="A678" t="str">
            <v>520-2024</v>
          </cell>
          <cell r="B678" t="str">
            <v>2024</v>
          </cell>
          <cell r="C678" t="str">
            <v>2</v>
          </cell>
          <cell r="D678">
            <v>45292</v>
          </cell>
          <cell r="E678">
            <v>45611</v>
          </cell>
          <cell r="F678" t="str">
            <v>0121-01</v>
          </cell>
          <cell r="G678">
            <v>45337</v>
          </cell>
          <cell r="H678" t="str">
            <v>145</v>
          </cell>
          <cell r="I678" t="str">
            <v>CONTRATO DE PRESTACION DE SERVICIOS PROFESIONALES</v>
          </cell>
          <cell r="J678">
            <v>520</v>
          </cell>
          <cell r="K678">
            <v>45337</v>
          </cell>
          <cell r="L678">
            <v>45504</v>
          </cell>
          <cell r="M678" t="str">
            <v>167</v>
          </cell>
          <cell r="N678" t="str">
            <v>02</v>
          </cell>
          <cell r="O678" t="str">
            <v>ORDENES DE PAGO</v>
          </cell>
          <cell r="P678" t="str">
            <v>330</v>
          </cell>
          <cell r="Q678" t="str">
            <v>572</v>
          </cell>
          <cell r="R678" t="str">
            <v>Prestar servicios profesionales a la Dirección de Derechos y Diseño de Política para apoyar el desarrollo y la implementación "en igualdad: Sello Distrital de Igualdad de Género", así como en la medición a los sectores de la administración Distrital. PC 184.</v>
          </cell>
          <cell r="S678" t="str">
            <v>O23011601050000007738</v>
          </cell>
          <cell r="T678" t="str">
            <v>Implementación de Políticas Públicas lideradas por la Secretaria de la Mujer y Transversalización de género para promover igualdad, desarrollo de capacidades y reconocimiento de las mujeres de Bogotá</v>
          </cell>
          <cell r="U678" t="str">
            <v>1-100-F001</v>
          </cell>
          <cell r="V678" t="str">
            <v>VA-RECURSOS DISTRITO</v>
          </cell>
          <cell r="W678" t="str">
            <v>O232020200991114</v>
          </cell>
          <cell r="X678" t="str">
            <v>Servicios de planificación económica, social y estadística de la administración publica</v>
          </cell>
          <cell r="Y678" t="str">
            <v>PM/0121/0108/45020227738</v>
          </cell>
          <cell r="Z678" t="str">
            <v/>
          </cell>
          <cell r="AA678" t="str">
            <v>Servicio de promoción de la garantía de derechos</v>
          </cell>
          <cell r="AB678" t="str">
            <v>10</v>
          </cell>
          <cell r="AC678" t="str">
            <v>CONTRATACIÓN DIRECTA</v>
          </cell>
          <cell r="AD678" t="str">
            <v>1011832525</v>
          </cell>
          <cell r="AE678" t="str">
            <v>CC</v>
          </cell>
          <cell r="AF678" t="str">
            <v>1020810754</v>
          </cell>
          <cell r="AG678" t="str">
            <v>JOHANNA ANDREA BENAVIDES SANCHEZ</v>
          </cell>
          <cell r="AH678" t="str">
            <v>1000017590</v>
          </cell>
          <cell r="AI678" t="str">
            <v>DAYRA MARCELA ALDANA DIAZ</v>
          </cell>
          <cell r="AJ678" t="str">
            <v>1004862528</v>
          </cell>
          <cell r="AK678" t="str">
            <v>LUZ DIANA MAYORGA ULLOA</v>
          </cell>
          <cell r="AL678">
            <v>21132000</v>
          </cell>
          <cell r="AM678">
            <v>1761000</v>
          </cell>
          <cell r="AN678">
            <v>0</v>
          </cell>
          <cell r="AO678">
            <v>19371000</v>
          </cell>
          <cell r="AP678">
            <v>19371000</v>
          </cell>
          <cell r="AQ678">
            <v>0</v>
          </cell>
          <cell r="AR678" t="str">
            <v>5000643188</v>
          </cell>
          <cell r="AS678" t="str">
            <v>1</v>
          </cell>
          <cell r="AT678" t="str">
            <v>498627</v>
          </cell>
          <cell r="AU678" t="str">
            <v>1</v>
          </cell>
          <cell r="AV678">
            <v>45337</v>
          </cell>
          <cell r="AW678" t="str">
            <v/>
          </cell>
        </row>
        <row r="679">
          <cell r="A679" t="str">
            <v>520-2024</v>
          </cell>
          <cell r="B679" t="str">
            <v>2024</v>
          </cell>
          <cell r="C679" t="str">
            <v>4</v>
          </cell>
          <cell r="D679">
            <v>45292</v>
          </cell>
          <cell r="E679">
            <v>45611</v>
          </cell>
          <cell r="F679" t="str">
            <v>0121-01</v>
          </cell>
          <cell r="G679">
            <v>45337</v>
          </cell>
          <cell r="H679" t="str">
            <v>145</v>
          </cell>
          <cell r="I679" t="str">
            <v>CONTRATO DE PRESTACION DE SERVICIOS PROFESIONALES</v>
          </cell>
          <cell r="J679">
            <v>520</v>
          </cell>
          <cell r="K679">
            <v>45337</v>
          </cell>
          <cell r="L679">
            <v>45504</v>
          </cell>
          <cell r="M679" t="str">
            <v>167</v>
          </cell>
          <cell r="N679" t="str">
            <v>02</v>
          </cell>
          <cell r="O679" t="str">
            <v>ORDENES DE PAGO</v>
          </cell>
          <cell r="P679" t="str">
            <v>330</v>
          </cell>
          <cell r="Q679" t="str">
            <v>572</v>
          </cell>
          <cell r="R679" t="str">
            <v>Prestar servicios profesionales a la Dirección de Derechos y Diseño de Política para apoyar el desarrollo y la implementación "en igualdad: Sello Distrital de Igualdad de Género", así como en la medición a los sectores de la administración Distrital. PC 184.</v>
          </cell>
          <cell r="S679" t="str">
            <v>O23011601050000007738</v>
          </cell>
          <cell r="T679" t="str">
            <v>Implementación de Políticas Públicas lideradas por la Secretaria de la Mujer y Transversalización de género para promover igualdad, desarrollo de capacidades y reconocimiento de las mujeres de Bogotá</v>
          </cell>
          <cell r="U679" t="str">
            <v>1-100-F001</v>
          </cell>
          <cell r="V679" t="str">
            <v>VA-RECURSOS DISTRITO</v>
          </cell>
          <cell r="W679" t="str">
            <v>O232020200991114</v>
          </cell>
          <cell r="X679" t="str">
            <v>Servicios de planificación económica, social y estadística de la administración publica</v>
          </cell>
          <cell r="Y679" t="str">
            <v>PM/0121/0108/45020327738</v>
          </cell>
          <cell r="Z679" t="str">
            <v/>
          </cell>
          <cell r="AA679" t="str">
            <v>Servicio de promoción de la garantía de derechos</v>
          </cell>
          <cell r="AB679" t="str">
            <v>10</v>
          </cell>
          <cell r="AC679" t="str">
            <v>CONTRATACIÓN DIRECTA</v>
          </cell>
          <cell r="AD679" t="str">
            <v>1011832525</v>
          </cell>
          <cell r="AE679" t="str">
            <v>CC</v>
          </cell>
          <cell r="AF679" t="str">
            <v>1020810754</v>
          </cell>
          <cell r="AG679" t="str">
            <v>JOHANNA ANDREA BENAVIDES SANCHEZ</v>
          </cell>
          <cell r="AH679" t="str">
            <v>1000017590</v>
          </cell>
          <cell r="AI679" t="str">
            <v>DAYRA MARCELA ALDANA DIAZ</v>
          </cell>
          <cell r="AJ679" t="str">
            <v>1004862528</v>
          </cell>
          <cell r="AK679" t="str">
            <v>LUZ DIANA MAYORGA ULLOA</v>
          </cell>
          <cell r="AL679">
            <v>14088000</v>
          </cell>
          <cell r="AM679">
            <v>1174000</v>
          </cell>
          <cell r="AN679">
            <v>0</v>
          </cell>
          <cell r="AO679">
            <v>12914000</v>
          </cell>
          <cell r="AP679">
            <v>12914000</v>
          </cell>
          <cell r="AQ679">
            <v>0</v>
          </cell>
          <cell r="AR679" t="str">
            <v>5000643188</v>
          </cell>
          <cell r="AS679" t="str">
            <v>2</v>
          </cell>
          <cell r="AT679" t="str">
            <v>498627</v>
          </cell>
          <cell r="AU679" t="str">
            <v>2</v>
          </cell>
          <cell r="AV679">
            <v>45337</v>
          </cell>
          <cell r="AW679" t="str">
            <v/>
          </cell>
        </row>
        <row r="680">
          <cell r="A680" t="str">
            <v>522-2024</v>
          </cell>
          <cell r="B680" t="str">
            <v>2024</v>
          </cell>
          <cell r="C680" t="str">
            <v>4</v>
          </cell>
          <cell r="D680">
            <v>45292</v>
          </cell>
          <cell r="E680">
            <v>45611</v>
          </cell>
          <cell r="F680" t="str">
            <v>0121-01</v>
          </cell>
          <cell r="G680">
            <v>45337</v>
          </cell>
          <cell r="H680" t="str">
            <v>145</v>
          </cell>
          <cell r="I680" t="str">
            <v>CONTRATO DE PRESTACION DE SERVICIOS PROFESIONALES</v>
          </cell>
          <cell r="J680">
            <v>522</v>
          </cell>
          <cell r="K680">
            <v>45337</v>
          </cell>
          <cell r="L680">
            <v>45504</v>
          </cell>
          <cell r="M680" t="str">
            <v>167</v>
          </cell>
          <cell r="N680" t="str">
            <v>02</v>
          </cell>
          <cell r="O680" t="str">
            <v>ORDENES DE PAGO</v>
          </cell>
          <cell r="P680" t="str">
            <v>311</v>
          </cell>
          <cell r="Q680" t="str">
            <v>573</v>
          </cell>
          <cell r="R680" t="str">
            <v>Brindar Asistencia Técnica a los sectores de la administración distrital para transversalizar el enfoque de género y apoyar la implementación de la Política Pública De Mujeres Y Equidad De Género. PC 163.</v>
          </cell>
          <cell r="S680" t="str">
            <v>O23011601050000007738</v>
          </cell>
          <cell r="T680" t="str">
            <v>Implementación de Políticas Públicas lideradas por la Secretaria de la Mujer y Transversalización de género para promover igualdad, desarrollo de capacidades y reconocimiento de las mujeres de Bogotá</v>
          </cell>
          <cell r="U680" t="str">
            <v>1-100-F001</v>
          </cell>
          <cell r="V680" t="str">
            <v>VA-RECURSOS DISTRITO</v>
          </cell>
          <cell r="W680" t="str">
            <v>O232020200991114</v>
          </cell>
          <cell r="X680" t="str">
            <v>Servicios de planificación económica, social y estadística de la administración publica</v>
          </cell>
          <cell r="Y680" t="str">
            <v>PM/0121/0108/45020227738</v>
          </cell>
          <cell r="Z680" t="str">
            <v/>
          </cell>
          <cell r="AA680" t="str">
            <v>Servicio de promoción de la garantía de derechos</v>
          </cell>
          <cell r="AB680" t="str">
            <v>10</v>
          </cell>
          <cell r="AC680" t="str">
            <v>CONTRATACIÓN DIRECTA</v>
          </cell>
          <cell r="AD680" t="str">
            <v>1010205042</v>
          </cell>
          <cell r="AE680" t="str">
            <v>CC</v>
          </cell>
          <cell r="AF680" t="str">
            <v>1020786940</v>
          </cell>
          <cell r="AG680" t="str">
            <v>LAURA JIMENA SILVA LURDUY</v>
          </cell>
          <cell r="AH680" t="str">
            <v>1000017590</v>
          </cell>
          <cell r="AI680" t="str">
            <v>DAYRA MARCELA ALDANA DIAZ</v>
          </cell>
          <cell r="AJ680" t="str">
            <v>1004862528</v>
          </cell>
          <cell r="AK680" t="str">
            <v>LUZ DIANA MAYORGA ULLOA</v>
          </cell>
          <cell r="AL680">
            <v>41400000</v>
          </cell>
          <cell r="AM680">
            <v>3450000</v>
          </cell>
          <cell r="AN680">
            <v>0</v>
          </cell>
          <cell r="AO680">
            <v>37950000</v>
          </cell>
          <cell r="AP680">
            <v>37950000</v>
          </cell>
          <cell r="AQ680">
            <v>0</v>
          </cell>
          <cell r="AR680" t="str">
            <v>5000643198</v>
          </cell>
          <cell r="AS680" t="str">
            <v>1</v>
          </cell>
          <cell r="AT680" t="str">
            <v>498481</v>
          </cell>
          <cell r="AU680" t="str">
            <v>1</v>
          </cell>
          <cell r="AV680">
            <v>45337</v>
          </cell>
          <cell r="AW680" t="str">
            <v/>
          </cell>
        </row>
        <row r="681">
          <cell r="A681" t="str">
            <v>519-2024</v>
          </cell>
          <cell r="B681" t="str">
            <v>2024</v>
          </cell>
          <cell r="C681" t="str">
            <v>4</v>
          </cell>
          <cell r="D681">
            <v>45292</v>
          </cell>
          <cell r="E681">
            <v>45611</v>
          </cell>
          <cell r="F681" t="str">
            <v>0121-01</v>
          </cell>
          <cell r="G681">
            <v>45337</v>
          </cell>
          <cell r="H681" t="str">
            <v>145</v>
          </cell>
          <cell r="I681" t="str">
            <v>CONTRATO DE PRESTACION DE SERVICIOS PROFESIONALES</v>
          </cell>
          <cell r="J681">
            <v>519</v>
          </cell>
          <cell r="K681">
            <v>45337</v>
          </cell>
          <cell r="L681">
            <v>45504</v>
          </cell>
          <cell r="M681" t="str">
            <v>167</v>
          </cell>
          <cell r="N681" t="str">
            <v>02</v>
          </cell>
          <cell r="O681" t="str">
            <v>ORDENES DE PAGO</v>
          </cell>
          <cell r="P681" t="str">
            <v>333</v>
          </cell>
          <cell r="Q681" t="str">
            <v>574</v>
          </cell>
          <cell r="R681" t="str">
            <v>Prestar servicios profesionales a la Dirección de Derechos y Diseño de Política para apoyar el desarrollo y la implementación "en igualdad: Sello Distrital de Igualdad de Género", así como en la medición a los sectores de la administración Distrital. PC 187.</v>
          </cell>
          <cell r="S681" t="str">
            <v>O23011601050000007738</v>
          </cell>
          <cell r="T681" t="str">
            <v>Implementación de Políticas Públicas lideradas por la Secretaria de la Mujer y Transversalización de género para promover igualdad, desarrollo de capacidades y reconocimiento de las mujeres de Bogotá</v>
          </cell>
          <cell r="U681" t="str">
            <v>1-100-F001</v>
          </cell>
          <cell r="V681" t="str">
            <v>VA-RECURSOS DISTRITO</v>
          </cell>
          <cell r="W681" t="str">
            <v>O232020200991114</v>
          </cell>
          <cell r="X681" t="str">
            <v>Servicios de planificación económica, social y estadística de la administración publica</v>
          </cell>
          <cell r="Y681" t="str">
            <v>PM/0121/0108/45020227738</v>
          </cell>
          <cell r="Z681" t="str">
            <v/>
          </cell>
          <cell r="AA681" t="str">
            <v>Servicio de promoción de la garantía de derechos</v>
          </cell>
          <cell r="AB681" t="str">
            <v>10</v>
          </cell>
          <cell r="AC681" t="str">
            <v>CONTRATACIÓN DIRECTA</v>
          </cell>
          <cell r="AD681" t="str">
            <v>1012357043</v>
          </cell>
          <cell r="AE681" t="str">
            <v>CC</v>
          </cell>
          <cell r="AF681" t="str">
            <v>1075302991</v>
          </cell>
          <cell r="AG681" t="str">
            <v>MARIA JOSE CUELLAR SILVA</v>
          </cell>
          <cell r="AH681" t="str">
            <v>1000017590</v>
          </cell>
          <cell r="AI681" t="str">
            <v>DAYRA MARCELA ALDANA DIAZ</v>
          </cell>
          <cell r="AJ681" t="str">
            <v>1004862528</v>
          </cell>
          <cell r="AK681" t="str">
            <v>LUZ DIANA MAYORGA ULLOA</v>
          </cell>
          <cell r="AL681">
            <v>21132000</v>
          </cell>
          <cell r="AM681">
            <v>1761000</v>
          </cell>
          <cell r="AN681">
            <v>0</v>
          </cell>
          <cell r="AO681">
            <v>19371000</v>
          </cell>
          <cell r="AP681">
            <v>19371000</v>
          </cell>
          <cell r="AQ681">
            <v>0</v>
          </cell>
          <cell r="AR681" t="str">
            <v>5000643209</v>
          </cell>
          <cell r="AS681" t="str">
            <v>1</v>
          </cell>
          <cell r="AT681" t="str">
            <v>498647</v>
          </cell>
          <cell r="AU681" t="str">
            <v>1</v>
          </cell>
          <cell r="AV681">
            <v>45337</v>
          </cell>
          <cell r="AW681" t="str">
            <v/>
          </cell>
        </row>
        <row r="682">
          <cell r="A682" t="str">
            <v>519-2024</v>
          </cell>
          <cell r="B682" t="str">
            <v>2024</v>
          </cell>
          <cell r="C682" t="str">
            <v>4</v>
          </cell>
          <cell r="D682">
            <v>45292</v>
          </cell>
          <cell r="E682">
            <v>45611</v>
          </cell>
          <cell r="F682" t="str">
            <v>0121-01</v>
          </cell>
          <cell r="G682">
            <v>45337</v>
          </cell>
          <cell r="H682" t="str">
            <v>145</v>
          </cell>
          <cell r="I682" t="str">
            <v>CONTRATO DE PRESTACION DE SERVICIOS PROFESIONALES</v>
          </cell>
          <cell r="J682">
            <v>519</v>
          </cell>
          <cell r="K682">
            <v>45337</v>
          </cell>
          <cell r="L682">
            <v>45504</v>
          </cell>
          <cell r="M682" t="str">
            <v>167</v>
          </cell>
          <cell r="N682" t="str">
            <v>02</v>
          </cell>
          <cell r="O682" t="str">
            <v>ORDENES DE PAGO</v>
          </cell>
          <cell r="P682" t="str">
            <v>333</v>
          </cell>
          <cell r="Q682" t="str">
            <v>574</v>
          </cell>
          <cell r="R682" t="str">
            <v>Prestar servicios profesionales a la Dirección de Derechos y Diseño de Política para apoyar el desarrollo y la implementación "en igualdad: Sello Distrital de Igualdad de Género", así como en la medición a los sectores de la administración Distrital. PC 187.</v>
          </cell>
          <cell r="S682" t="str">
            <v>O23011601050000007738</v>
          </cell>
          <cell r="T682" t="str">
            <v>Implementación de Políticas Públicas lideradas por la Secretaria de la Mujer y Transversalización de género para promover igualdad, desarrollo de capacidades y reconocimiento de las mujeres de Bogotá</v>
          </cell>
          <cell r="U682" t="str">
            <v>1-100-F001</v>
          </cell>
          <cell r="V682" t="str">
            <v>VA-RECURSOS DISTRITO</v>
          </cell>
          <cell r="W682" t="str">
            <v>O232020200991114</v>
          </cell>
          <cell r="X682" t="str">
            <v>Servicios de planificación económica, social y estadística de la administración publica</v>
          </cell>
          <cell r="Y682" t="str">
            <v>PM/0121/0108/45020327738</v>
          </cell>
          <cell r="Z682" t="str">
            <v/>
          </cell>
          <cell r="AA682" t="str">
            <v>Servicio de promoción de la garantía de derechos</v>
          </cell>
          <cell r="AB682" t="str">
            <v>10</v>
          </cell>
          <cell r="AC682" t="str">
            <v>CONTRATACIÓN DIRECTA</v>
          </cell>
          <cell r="AD682" t="str">
            <v>1012357043</v>
          </cell>
          <cell r="AE682" t="str">
            <v>CC</v>
          </cell>
          <cell r="AF682" t="str">
            <v>1075302991</v>
          </cell>
          <cell r="AG682" t="str">
            <v>MARIA JOSE CUELLAR SILVA</v>
          </cell>
          <cell r="AH682" t="str">
            <v>1000017590</v>
          </cell>
          <cell r="AI682" t="str">
            <v>DAYRA MARCELA ALDANA DIAZ</v>
          </cell>
          <cell r="AJ682" t="str">
            <v>1004862528</v>
          </cell>
          <cell r="AK682" t="str">
            <v>LUZ DIANA MAYORGA ULLOA</v>
          </cell>
          <cell r="AL682">
            <v>14088000</v>
          </cell>
          <cell r="AM682">
            <v>1174000</v>
          </cell>
          <cell r="AN682">
            <v>0</v>
          </cell>
          <cell r="AO682">
            <v>12914000</v>
          </cell>
          <cell r="AP682">
            <v>12914000</v>
          </cell>
          <cell r="AQ682">
            <v>0</v>
          </cell>
          <cell r="AR682" t="str">
            <v>5000643209</v>
          </cell>
          <cell r="AS682" t="str">
            <v>2</v>
          </cell>
          <cell r="AT682" t="str">
            <v>498647</v>
          </cell>
          <cell r="AU682" t="str">
            <v>2</v>
          </cell>
          <cell r="AV682">
            <v>45337</v>
          </cell>
          <cell r="AW682" t="str">
            <v/>
          </cell>
        </row>
        <row r="683">
          <cell r="A683" t="str">
            <v>521-2024</v>
          </cell>
          <cell r="B683" t="str">
            <v>2024</v>
          </cell>
          <cell r="C683" t="str">
            <v>4</v>
          </cell>
          <cell r="D683">
            <v>45292</v>
          </cell>
          <cell r="E683">
            <v>45611</v>
          </cell>
          <cell r="F683" t="str">
            <v>0121-01</v>
          </cell>
          <cell r="G683">
            <v>45337</v>
          </cell>
          <cell r="H683" t="str">
            <v>145</v>
          </cell>
          <cell r="I683" t="str">
            <v>CONTRATO DE PRESTACION DE SERVICIOS PROFESIONALES</v>
          </cell>
          <cell r="J683">
            <v>521</v>
          </cell>
          <cell r="K683">
            <v>45337</v>
          </cell>
          <cell r="L683">
            <v>45504</v>
          </cell>
          <cell r="M683" t="str">
            <v>167</v>
          </cell>
          <cell r="N683" t="str">
            <v>02</v>
          </cell>
          <cell r="O683" t="str">
            <v>ORDENES DE PAGO</v>
          </cell>
          <cell r="P683" t="str">
            <v>332</v>
          </cell>
          <cell r="Q683" t="str">
            <v>575</v>
          </cell>
          <cell r="R683" t="str">
            <v>Prestar servicios profesionales a la Dirección de Derechos y Diseño de Política para apoyar el desarrollo y la implementación "en igualdad: Sello Distrital de Igualdad de Género", así como en la medición a los sectores de la administración Distrital. PC 186.</v>
          </cell>
          <cell r="S683" t="str">
            <v>O23011601050000007738</v>
          </cell>
          <cell r="T683" t="str">
            <v>Implementación de Políticas Públicas lideradas por la Secretaria de la Mujer y Transversalización de género para promover igualdad, desarrollo de capacidades y reconocimiento de las mujeres de Bogotá</v>
          </cell>
          <cell r="U683" t="str">
            <v>1-100-F001</v>
          </cell>
          <cell r="V683" t="str">
            <v>VA-RECURSOS DISTRITO</v>
          </cell>
          <cell r="W683" t="str">
            <v>O232020200991114</v>
          </cell>
          <cell r="X683" t="str">
            <v>Servicios de planificación económica, social y estadística de la administración publica</v>
          </cell>
          <cell r="Y683" t="str">
            <v>PM/0121/0108/45020227738</v>
          </cell>
          <cell r="Z683" t="str">
            <v/>
          </cell>
          <cell r="AA683" t="str">
            <v>Servicio de promoción de la garantía de derechos</v>
          </cell>
          <cell r="AB683" t="str">
            <v>10</v>
          </cell>
          <cell r="AC683" t="str">
            <v>CONTRATACIÓN DIRECTA</v>
          </cell>
          <cell r="AD683" t="str">
            <v>1000102105</v>
          </cell>
          <cell r="AE683" t="str">
            <v>CC</v>
          </cell>
          <cell r="AF683" t="str">
            <v>1022941460</v>
          </cell>
          <cell r="AG683" t="str">
            <v>FRANCY YASMINI BELTRAN CALCETERO</v>
          </cell>
          <cell r="AH683" t="str">
            <v>1000017590</v>
          </cell>
          <cell r="AI683" t="str">
            <v>DAYRA MARCELA ALDANA DIAZ</v>
          </cell>
          <cell r="AJ683" t="str">
            <v>1004862528</v>
          </cell>
          <cell r="AK683" t="str">
            <v>LUZ DIANA MAYORGA ULLOA</v>
          </cell>
          <cell r="AL683">
            <v>21132000</v>
          </cell>
          <cell r="AM683">
            <v>1761000</v>
          </cell>
          <cell r="AN683">
            <v>0</v>
          </cell>
          <cell r="AO683">
            <v>19371000</v>
          </cell>
          <cell r="AP683">
            <v>19371000</v>
          </cell>
          <cell r="AQ683">
            <v>0</v>
          </cell>
          <cell r="AR683" t="str">
            <v>5000643231</v>
          </cell>
          <cell r="AS683" t="str">
            <v>1</v>
          </cell>
          <cell r="AT683" t="str">
            <v>498640</v>
          </cell>
          <cell r="AU683" t="str">
            <v>1</v>
          </cell>
          <cell r="AV683">
            <v>45337</v>
          </cell>
          <cell r="AW683" t="str">
            <v/>
          </cell>
        </row>
        <row r="684">
          <cell r="A684" t="str">
            <v>521-2024</v>
          </cell>
          <cell r="B684" t="str">
            <v>2024</v>
          </cell>
          <cell r="C684" t="str">
            <v>4</v>
          </cell>
          <cell r="D684">
            <v>45292</v>
          </cell>
          <cell r="E684">
            <v>45611</v>
          </cell>
          <cell r="F684" t="str">
            <v>0121-01</v>
          </cell>
          <cell r="G684">
            <v>45337</v>
          </cell>
          <cell r="H684" t="str">
            <v>145</v>
          </cell>
          <cell r="I684" t="str">
            <v>CONTRATO DE PRESTACION DE SERVICIOS PROFESIONALES</v>
          </cell>
          <cell r="J684">
            <v>521</v>
          </cell>
          <cell r="K684">
            <v>45337</v>
          </cell>
          <cell r="L684">
            <v>45504</v>
          </cell>
          <cell r="M684" t="str">
            <v>167</v>
          </cell>
          <cell r="N684" t="str">
            <v>02</v>
          </cell>
          <cell r="O684" t="str">
            <v>ORDENES DE PAGO</v>
          </cell>
          <cell r="P684" t="str">
            <v>332</v>
          </cell>
          <cell r="Q684" t="str">
            <v>575</v>
          </cell>
          <cell r="R684" t="str">
            <v>Prestar servicios profesionales a la Dirección de Derechos y Diseño de Política para apoyar el desarrollo y la implementación "en igualdad: Sello Distrital de Igualdad de Género", así como en la medición a los sectores de la administración Distrital. PC 186.</v>
          </cell>
          <cell r="S684" t="str">
            <v>O23011601050000007738</v>
          </cell>
          <cell r="T684" t="str">
            <v>Implementación de Políticas Públicas lideradas por la Secretaria de la Mujer y Transversalización de género para promover igualdad, desarrollo de capacidades y reconocimiento de las mujeres de Bogotá</v>
          </cell>
          <cell r="U684" t="str">
            <v>1-100-F001</v>
          </cell>
          <cell r="V684" t="str">
            <v>VA-RECURSOS DISTRITO</v>
          </cell>
          <cell r="W684" t="str">
            <v>O232020200991114</v>
          </cell>
          <cell r="X684" t="str">
            <v>Servicios de planificación económica, social y estadística de la administración publica</v>
          </cell>
          <cell r="Y684" t="str">
            <v>PM/0121/0108/45020327738</v>
          </cell>
          <cell r="Z684" t="str">
            <v/>
          </cell>
          <cell r="AA684" t="str">
            <v>Servicio de promoción de la garantía de derechos</v>
          </cell>
          <cell r="AB684" t="str">
            <v>10</v>
          </cell>
          <cell r="AC684" t="str">
            <v>CONTRATACIÓN DIRECTA</v>
          </cell>
          <cell r="AD684" t="str">
            <v>1000102105</v>
          </cell>
          <cell r="AE684" t="str">
            <v>CC</v>
          </cell>
          <cell r="AF684" t="str">
            <v>1022941460</v>
          </cell>
          <cell r="AG684" t="str">
            <v>FRANCY YASMINI BELTRAN CALCETERO</v>
          </cell>
          <cell r="AH684" t="str">
            <v>1000017590</v>
          </cell>
          <cell r="AI684" t="str">
            <v>DAYRA MARCELA ALDANA DIAZ</v>
          </cell>
          <cell r="AJ684" t="str">
            <v>1004862528</v>
          </cell>
          <cell r="AK684" t="str">
            <v>LUZ DIANA MAYORGA ULLOA</v>
          </cell>
          <cell r="AL684">
            <v>14088000</v>
          </cell>
          <cell r="AM684">
            <v>1174000</v>
          </cell>
          <cell r="AN684">
            <v>0</v>
          </cell>
          <cell r="AO684">
            <v>12914000</v>
          </cell>
          <cell r="AP684">
            <v>12914000</v>
          </cell>
          <cell r="AQ684">
            <v>0</v>
          </cell>
          <cell r="AR684" t="str">
            <v>5000643231</v>
          </cell>
          <cell r="AS684" t="str">
            <v>2</v>
          </cell>
          <cell r="AT684" t="str">
            <v>498640</v>
          </cell>
          <cell r="AU684" t="str">
            <v>2</v>
          </cell>
          <cell r="AV684">
            <v>45337</v>
          </cell>
          <cell r="AW684" t="str">
            <v/>
          </cell>
        </row>
        <row r="685">
          <cell r="A685" t="str">
            <v>518-2024</v>
          </cell>
          <cell r="B685" t="str">
            <v>2024</v>
          </cell>
          <cell r="C685" t="str">
            <v>2</v>
          </cell>
          <cell r="D685">
            <v>45292</v>
          </cell>
          <cell r="E685">
            <v>45611</v>
          </cell>
          <cell r="F685" t="str">
            <v>0121-01</v>
          </cell>
          <cell r="G685">
            <v>45337</v>
          </cell>
          <cell r="H685" t="str">
            <v>145</v>
          </cell>
          <cell r="I685" t="str">
            <v>CONTRATO DE PRESTACION DE SERVICIOS PROFESIONALES</v>
          </cell>
          <cell r="J685">
            <v>518</v>
          </cell>
          <cell r="K685">
            <v>45337</v>
          </cell>
          <cell r="L685">
            <v>45504</v>
          </cell>
          <cell r="M685" t="str">
            <v>167</v>
          </cell>
          <cell r="N685" t="str">
            <v>02</v>
          </cell>
          <cell r="O685" t="str">
            <v>ORDENES DE PAGO</v>
          </cell>
          <cell r="P685" t="str">
            <v>651</v>
          </cell>
          <cell r="Q685" t="str">
            <v>576</v>
          </cell>
          <cell r="R685" t="str">
            <v>Prestar servicios profesionales a la Dirección de Derechos y Diseño de Política para apoyar el desarrollo y la implementación "en igualdad:  Sello Distrital de Igualdad de Género", así como en la medición a los sectores de la administración Distrital. PC  183.</v>
          </cell>
          <cell r="S685" t="str">
            <v>O23011601050000007738</v>
          </cell>
          <cell r="T685" t="str">
            <v>Implementación de Políticas Públicas lideradas por la Secretaria de la Mujer y Transversalización de género para promover igualdad, desarrollo de capacidades y reconocimiento de las mujeres de Bogotá</v>
          </cell>
          <cell r="U685" t="str">
            <v>1-100-F001</v>
          </cell>
          <cell r="V685" t="str">
            <v>VA-RECURSOS DISTRITO</v>
          </cell>
          <cell r="W685" t="str">
            <v>O232020200991114</v>
          </cell>
          <cell r="X685" t="str">
            <v>Servicios de planificación económica, social y estadística de la administración publica</v>
          </cell>
          <cell r="Y685" t="str">
            <v>PM/0121/0108/45020227738</v>
          </cell>
          <cell r="Z685" t="str">
            <v/>
          </cell>
          <cell r="AA685" t="str">
            <v>Servicio de promoción de la garantía de derechos</v>
          </cell>
          <cell r="AB685" t="str">
            <v>10</v>
          </cell>
          <cell r="AC685" t="str">
            <v>CONTRATACIÓN DIRECTA</v>
          </cell>
          <cell r="AD685" t="str">
            <v>1008913804</v>
          </cell>
          <cell r="AE685" t="str">
            <v>CC</v>
          </cell>
          <cell r="AF685" t="str">
            <v>53911723</v>
          </cell>
          <cell r="AG685" t="str">
            <v>ANA MARIA OSPINA PEDRAZA</v>
          </cell>
          <cell r="AH685" t="str">
            <v>1000017590</v>
          </cell>
          <cell r="AI685" t="str">
            <v>DAYRA MARCELA ALDANA DIAZ</v>
          </cell>
          <cell r="AJ685" t="str">
            <v>1004862528</v>
          </cell>
          <cell r="AK685" t="str">
            <v>LUZ DIANA MAYORGA ULLOA</v>
          </cell>
          <cell r="AL685">
            <v>21132000</v>
          </cell>
          <cell r="AM685">
            <v>1761000</v>
          </cell>
          <cell r="AN685">
            <v>0</v>
          </cell>
          <cell r="AO685">
            <v>19371000</v>
          </cell>
          <cell r="AP685">
            <v>19371000</v>
          </cell>
          <cell r="AQ685">
            <v>0</v>
          </cell>
          <cell r="AR685" t="str">
            <v>5000643239</v>
          </cell>
          <cell r="AS685" t="str">
            <v>1</v>
          </cell>
          <cell r="AT685" t="str">
            <v>513593</v>
          </cell>
          <cell r="AU685" t="str">
            <v>1</v>
          </cell>
          <cell r="AV685">
            <v>45337</v>
          </cell>
          <cell r="AW685" t="str">
            <v/>
          </cell>
        </row>
        <row r="686">
          <cell r="A686" t="str">
            <v>518-2024</v>
          </cell>
          <cell r="B686" t="str">
            <v>2024</v>
          </cell>
          <cell r="C686" t="str">
            <v>4</v>
          </cell>
          <cell r="D686">
            <v>45292</v>
          </cell>
          <cell r="E686">
            <v>45611</v>
          </cell>
          <cell r="F686" t="str">
            <v>0121-01</v>
          </cell>
          <cell r="G686">
            <v>45337</v>
          </cell>
          <cell r="H686" t="str">
            <v>145</v>
          </cell>
          <cell r="I686" t="str">
            <v>CONTRATO DE PRESTACION DE SERVICIOS PROFESIONALES</v>
          </cell>
          <cell r="J686">
            <v>518</v>
          </cell>
          <cell r="K686">
            <v>45337</v>
          </cell>
          <cell r="L686">
            <v>45504</v>
          </cell>
          <cell r="M686" t="str">
            <v>167</v>
          </cell>
          <cell r="N686" t="str">
            <v>02</v>
          </cell>
          <cell r="O686" t="str">
            <v>ORDENES DE PAGO</v>
          </cell>
          <cell r="P686" t="str">
            <v>651</v>
          </cell>
          <cell r="Q686" t="str">
            <v>576</v>
          </cell>
          <cell r="R686" t="str">
            <v>Prestar servicios profesionales a la Dirección de Derechos y Diseño de Política para apoyar el desarrollo y la implementación "en igualdad:  Sello Distrital de Igualdad de Género", así como en la medición a los sectores de la administración Distrital. PC  183.</v>
          </cell>
          <cell r="S686" t="str">
            <v>O23011601050000007738</v>
          </cell>
          <cell r="T686" t="str">
            <v>Implementación de Políticas Públicas lideradas por la Secretaria de la Mujer y Transversalización de género para promover igualdad, desarrollo de capacidades y reconocimiento de las mujeres de Bogotá</v>
          </cell>
          <cell r="U686" t="str">
            <v>1-100-F001</v>
          </cell>
          <cell r="V686" t="str">
            <v>VA-RECURSOS DISTRITO</v>
          </cell>
          <cell r="W686" t="str">
            <v>O232020200991114</v>
          </cell>
          <cell r="X686" t="str">
            <v>Servicios de planificación económica, social y estadística de la administración publica</v>
          </cell>
          <cell r="Y686" t="str">
            <v>PM/0121/0108/45020327738</v>
          </cell>
          <cell r="Z686" t="str">
            <v/>
          </cell>
          <cell r="AA686" t="str">
            <v>Servicio de promoción de la garantía de derechos</v>
          </cell>
          <cell r="AB686" t="str">
            <v>10</v>
          </cell>
          <cell r="AC686" t="str">
            <v>CONTRATACIÓN DIRECTA</v>
          </cell>
          <cell r="AD686" t="str">
            <v>1008913804</v>
          </cell>
          <cell r="AE686" t="str">
            <v>CC</v>
          </cell>
          <cell r="AF686" t="str">
            <v>53911723</v>
          </cell>
          <cell r="AG686" t="str">
            <v>ANA MARIA OSPINA PEDRAZA</v>
          </cell>
          <cell r="AH686" t="str">
            <v>1000017590</v>
          </cell>
          <cell r="AI686" t="str">
            <v>DAYRA MARCELA ALDANA DIAZ</v>
          </cell>
          <cell r="AJ686" t="str">
            <v>1004862528</v>
          </cell>
          <cell r="AK686" t="str">
            <v>LUZ DIANA MAYORGA ULLOA</v>
          </cell>
          <cell r="AL686">
            <v>14088000</v>
          </cell>
          <cell r="AM686">
            <v>1174000</v>
          </cell>
          <cell r="AN686">
            <v>0</v>
          </cell>
          <cell r="AO686">
            <v>12914000</v>
          </cell>
          <cell r="AP686">
            <v>12914000</v>
          </cell>
          <cell r="AQ686">
            <v>0</v>
          </cell>
          <cell r="AR686" t="str">
            <v>5000643239</v>
          </cell>
          <cell r="AS686" t="str">
            <v>2</v>
          </cell>
          <cell r="AT686" t="str">
            <v>513593</v>
          </cell>
          <cell r="AU686" t="str">
            <v>2</v>
          </cell>
          <cell r="AV686">
            <v>45337</v>
          </cell>
          <cell r="AW686" t="str">
            <v/>
          </cell>
        </row>
        <row r="687">
          <cell r="A687" t="str">
            <v>528-2024</v>
          </cell>
          <cell r="B687" t="str">
            <v>2024</v>
          </cell>
          <cell r="C687" t="str">
            <v>5</v>
          </cell>
          <cell r="D687">
            <v>45292</v>
          </cell>
          <cell r="E687">
            <v>45611</v>
          </cell>
          <cell r="F687" t="str">
            <v>0121-01</v>
          </cell>
          <cell r="G687">
            <v>45337</v>
          </cell>
          <cell r="H687" t="str">
            <v>145</v>
          </cell>
          <cell r="I687" t="str">
            <v>CONTRATO DE PRESTACION DE SERVICIOS PROFESIONALES</v>
          </cell>
          <cell r="J687">
            <v>528</v>
          </cell>
          <cell r="K687">
            <v>45337</v>
          </cell>
          <cell r="L687">
            <v>45504</v>
          </cell>
          <cell r="M687" t="str">
            <v>167</v>
          </cell>
          <cell r="N687" t="str">
            <v>02</v>
          </cell>
          <cell r="O687" t="str">
            <v>ORDENES DE PAGO</v>
          </cell>
          <cell r="P687" t="str">
            <v>197</v>
          </cell>
          <cell r="Q687" t="str">
            <v>577</v>
          </cell>
          <cell r="R687" t="str">
            <v>Prestar servicios profesionales para apoyar la consolidación del componente de formación de la estrategia de cuidado a cuidadoras en el marco del Sistema Distrital de Cuidado. PC 135.</v>
          </cell>
          <cell r="S687" t="str">
            <v>O23011601060000007718</v>
          </cell>
          <cell r="T687" t="str">
            <v>Implementación del Sistema Distrital de Cuidado en Bogotá</v>
          </cell>
          <cell r="U687" t="str">
            <v>1-100-F001</v>
          </cell>
          <cell r="V687" t="str">
            <v>VA-RECURSOS DISTRITO</v>
          </cell>
          <cell r="W687" t="str">
            <v>O232020200992913</v>
          </cell>
          <cell r="X687" t="str">
            <v>Servicios de educación para la formación y el trabajo</v>
          </cell>
          <cell r="Y687" t="str">
            <v>PM/0121/0111/45020227718</v>
          </cell>
          <cell r="Z687" t="str">
            <v/>
          </cell>
          <cell r="AA687" t="str">
            <v>Servicio de coordinación del Sistema Distrital de</v>
          </cell>
          <cell r="AB687" t="str">
            <v>10</v>
          </cell>
          <cell r="AC687" t="str">
            <v>CONTRATACIÓN DIRECTA</v>
          </cell>
          <cell r="AD687" t="str">
            <v>1012218699</v>
          </cell>
          <cell r="AE687" t="str">
            <v>CC</v>
          </cell>
          <cell r="AF687" t="str">
            <v>1019082575</v>
          </cell>
          <cell r="AG687" t="str">
            <v>JESICA PAOLA RODRIGUEZ HERNANDEZ</v>
          </cell>
          <cell r="AH687" t="str">
            <v>1000017590</v>
          </cell>
          <cell r="AI687" t="str">
            <v>DAYRA MARCELA ALDANA DIAZ</v>
          </cell>
          <cell r="AJ687" t="str">
            <v>1004862528</v>
          </cell>
          <cell r="AK687" t="str">
            <v>LUZ DIANA MAYORGA ULLOA</v>
          </cell>
          <cell r="AL687">
            <v>22290000</v>
          </cell>
          <cell r="AM687">
            <v>1981333</v>
          </cell>
          <cell r="AN687">
            <v>0</v>
          </cell>
          <cell r="AO687">
            <v>20308667</v>
          </cell>
          <cell r="AP687">
            <v>20308667</v>
          </cell>
          <cell r="AQ687">
            <v>0</v>
          </cell>
          <cell r="AR687" t="str">
            <v>5000643253</v>
          </cell>
          <cell r="AS687" t="str">
            <v>1</v>
          </cell>
          <cell r="AT687" t="str">
            <v>495062</v>
          </cell>
          <cell r="AU687" t="str">
            <v>1</v>
          </cell>
          <cell r="AV687">
            <v>45337</v>
          </cell>
          <cell r="AW687" t="str">
            <v/>
          </cell>
        </row>
        <row r="688">
          <cell r="A688" t="str">
            <v>530-2024</v>
          </cell>
          <cell r="B688" t="str">
            <v>2024</v>
          </cell>
          <cell r="C688" t="str">
            <v>2</v>
          </cell>
          <cell r="D688">
            <v>45292</v>
          </cell>
          <cell r="E688">
            <v>45611</v>
          </cell>
          <cell r="F688" t="str">
            <v>0121-01</v>
          </cell>
          <cell r="G688">
            <v>45337</v>
          </cell>
          <cell r="H688" t="str">
            <v>145</v>
          </cell>
          <cell r="I688" t="str">
            <v>CONTRATO DE PRESTACION DE SERVICIOS PROFESIONALES</v>
          </cell>
          <cell r="J688">
            <v>530</v>
          </cell>
          <cell r="K688">
            <v>45337</v>
          </cell>
          <cell r="L688">
            <v>45504</v>
          </cell>
          <cell r="M688" t="str">
            <v>167</v>
          </cell>
          <cell r="N688" t="str">
            <v>02</v>
          </cell>
          <cell r="O688" t="str">
            <v>ORDENES DE PAGO</v>
          </cell>
          <cell r="P688" t="str">
            <v>544</v>
          </cell>
          <cell r="Q688" t="str">
            <v>578</v>
          </cell>
          <cell r="R688" t="str">
            <v>Prestar servicios profesionales para realizar la articulación, planeación, ejecución, implementación, seguimiento y control de todas las actividades relacionadas con la Gestión Documental y Correspondencia de la Dirección Administrativa y Financiera. PC 1033.</v>
          </cell>
          <cell r="S688" t="str">
            <v>O23011605560000007662</v>
          </cell>
          <cell r="T688" t="str">
            <v>Fortalecimiento a la gestión institucional de la SDMujer en Bogotá</v>
          </cell>
          <cell r="U688" t="str">
            <v>1-100-F001</v>
          </cell>
          <cell r="V688" t="str">
            <v>VA-RECURSOS DISTRITO</v>
          </cell>
          <cell r="W688" t="str">
            <v>O232020200991114</v>
          </cell>
          <cell r="X688" t="str">
            <v>Servicios de planificación económica, social y estadística de la administración publica</v>
          </cell>
          <cell r="Y688" t="str">
            <v>PM/0121/0108/45990287662</v>
          </cell>
          <cell r="Z688" t="str">
            <v/>
          </cell>
          <cell r="AA688" t="str">
            <v>Servicio de promoción de la garantía de derechos</v>
          </cell>
          <cell r="AB688" t="str">
            <v>10</v>
          </cell>
          <cell r="AC688" t="str">
            <v>CONTRATACIÓN DIRECTA</v>
          </cell>
          <cell r="AD688" t="str">
            <v>1005657350</v>
          </cell>
          <cell r="AE688" t="str">
            <v>CC</v>
          </cell>
          <cell r="AF688" t="str">
            <v>53049970</v>
          </cell>
          <cell r="AG688" t="str">
            <v>ELIZABETH  CAÑON ACOSTA</v>
          </cell>
          <cell r="AH688" t="str">
            <v>1000017590</v>
          </cell>
          <cell r="AI688" t="str">
            <v>DAYRA MARCELA ALDANA DIAZ</v>
          </cell>
          <cell r="AJ688" t="str">
            <v>1004862528</v>
          </cell>
          <cell r="AK688" t="str">
            <v>LUZ DIANA MAYORGA ULLOA</v>
          </cell>
          <cell r="AL688">
            <v>63000000</v>
          </cell>
          <cell r="AM688">
            <v>5250000</v>
          </cell>
          <cell r="AN688">
            <v>0</v>
          </cell>
          <cell r="AO688">
            <v>57750000</v>
          </cell>
          <cell r="AP688">
            <v>57750000</v>
          </cell>
          <cell r="AQ688">
            <v>0</v>
          </cell>
          <cell r="AR688" t="str">
            <v>5000643269</v>
          </cell>
          <cell r="AS688" t="str">
            <v>1</v>
          </cell>
          <cell r="AT688" t="str">
            <v>506029</v>
          </cell>
          <cell r="AU688" t="str">
            <v>1</v>
          </cell>
          <cell r="AV688">
            <v>45337</v>
          </cell>
          <cell r="AW688" t="str">
            <v/>
          </cell>
        </row>
        <row r="689">
          <cell r="A689" t="str">
            <v>525-2024</v>
          </cell>
          <cell r="B689" t="str">
            <v>2024</v>
          </cell>
          <cell r="C689" t="str">
            <v>4</v>
          </cell>
          <cell r="D689">
            <v>45292</v>
          </cell>
          <cell r="E689">
            <v>45611</v>
          </cell>
          <cell r="F689" t="str">
            <v>0121-01</v>
          </cell>
          <cell r="G689">
            <v>45337</v>
          </cell>
          <cell r="H689" t="str">
            <v>145</v>
          </cell>
          <cell r="I689" t="str">
            <v>CONTRATO DE PRESTACION DE SERVICIOS PROFESIONALES</v>
          </cell>
          <cell r="J689">
            <v>525</v>
          </cell>
          <cell r="K689">
            <v>45337</v>
          </cell>
          <cell r="L689">
            <v>45504</v>
          </cell>
          <cell r="M689" t="str">
            <v>167</v>
          </cell>
          <cell r="N689" t="str">
            <v>02</v>
          </cell>
          <cell r="O689" t="str">
            <v>ORDENES DE PAGO</v>
          </cell>
          <cell r="P689" t="str">
            <v>269</v>
          </cell>
          <cell r="Q689" t="str">
            <v>579</v>
          </cell>
          <cell r="R689" t="str">
            <v>Apoyar la elaboración e implementación de las estrategias y acciones afirmativas dirigidas al desarrollo de capacidades de las mujeres en toda su diversidad. PC 452.,, ,,,, ,,,, ,,,,</v>
          </cell>
          <cell r="S689" t="str">
            <v>O23011601050000007671</v>
          </cell>
          <cell r="T689" t="str">
            <v>Implementación de acciones afirmativas dirigidas a las mujeres con enfoque diferencial y de género en Bogotá</v>
          </cell>
          <cell r="U689" t="str">
            <v>1-100-F001</v>
          </cell>
          <cell r="V689" t="str">
            <v>VA-RECURSOS DISTRITO</v>
          </cell>
          <cell r="W689" t="str">
            <v>O232020200991122</v>
          </cell>
          <cell r="X689" t="str">
            <v>Servicios de la administración pública relacionados con la salud</v>
          </cell>
          <cell r="Y689" t="str">
            <v>PM/0121/0108/45020327671</v>
          </cell>
          <cell r="Z689" t="str">
            <v/>
          </cell>
          <cell r="AA689" t="str">
            <v>Servicio de promoción de la garantía de derechos</v>
          </cell>
          <cell r="AB689" t="str">
            <v>10</v>
          </cell>
          <cell r="AC689" t="str">
            <v>CONTRATACIÓN DIRECTA</v>
          </cell>
          <cell r="AD689" t="str">
            <v>1000397632</v>
          </cell>
          <cell r="AE689" t="str">
            <v>CC</v>
          </cell>
          <cell r="AF689" t="str">
            <v>1030594520</v>
          </cell>
          <cell r="AG689" t="str">
            <v>NATHALIA  CASTILLO CHAVERRA</v>
          </cell>
          <cell r="AH689" t="str">
            <v>1000017590</v>
          </cell>
          <cell r="AI689" t="str">
            <v>DAYRA MARCELA ALDANA DIAZ</v>
          </cell>
          <cell r="AJ689" t="str">
            <v>1004862528</v>
          </cell>
          <cell r="AK689" t="str">
            <v>LUZ DIANA MAYORGA ULLOA</v>
          </cell>
          <cell r="AL689">
            <v>4727000</v>
          </cell>
          <cell r="AM689">
            <v>420177</v>
          </cell>
          <cell r="AN689">
            <v>0</v>
          </cell>
          <cell r="AO689">
            <v>4306823</v>
          </cell>
          <cell r="AP689">
            <v>4306823</v>
          </cell>
          <cell r="AQ689">
            <v>0</v>
          </cell>
          <cell r="AR689" t="str">
            <v>5000643275</v>
          </cell>
          <cell r="AS689" t="str">
            <v>1</v>
          </cell>
          <cell r="AT689" t="str">
            <v>498069</v>
          </cell>
          <cell r="AU689" t="str">
            <v>1</v>
          </cell>
          <cell r="AV689">
            <v>45337</v>
          </cell>
          <cell r="AW689" t="str">
            <v/>
          </cell>
        </row>
        <row r="690">
          <cell r="A690" t="str">
            <v>525-2024</v>
          </cell>
          <cell r="B690" t="str">
            <v>2024</v>
          </cell>
          <cell r="C690" t="str">
            <v>2</v>
          </cell>
          <cell r="D690">
            <v>45292</v>
          </cell>
          <cell r="E690">
            <v>45611</v>
          </cell>
          <cell r="F690" t="str">
            <v>0121-01</v>
          </cell>
          <cell r="G690">
            <v>45337</v>
          </cell>
          <cell r="H690" t="str">
            <v>145</v>
          </cell>
          <cell r="I690" t="str">
            <v>CONTRATO DE PRESTACION DE SERVICIOS PROFESIONALES</v>
          </cell>
          <cell r="J690">
            <v>525</v>
          </cell>
          <cell r="K690">
            <v>45337</v>
          </cell>
          <cell r="L690">
            <v>45504</v>
          </cell>
          <cell r="M690" t="str">
            <v>167</v>
          </cell>
          <cell r="N690" t="str">
            <v>02</v>
          </cell>
          <cell r="O690" t="str">
            <v>ORDENES DE PAGO</v>
          </cell>
          <cell r="P690" t="str">
            <v>269</v>
          </cell>
          <cell r="Q690" t="str">
            <v>579</v>
          </cell>
          <cell r="R690" t="str">
            <v>Apoyar la elaboración e implementación de las estrategias y acciones afirmativas dirigidas al desarrollo de capacidades de las mujeres en toda su diversidad. PC 452.,, ,,,, ,,,, ,,,,</v>
          </cell>
          <cell r="S690" t="str">
            <v>O23011601050000007671</v>
          </cell>
          <cell r="T690" t="str">
            <v>Implementación de acciones afirmativas dirigidas a las mujeres con enfoque diferencial y de género en Bogotá</v>
          </cell>
          <cell r="U690" t="str">
            <v>1-100-F001</v>
          </cell>
          <cell r="V690" t="str">
            <v>VA-RECURSOS DISTRITO</v>
          </cell>
          <cell r="W690" t="str">
            <v>O232020200991122</v>
          </cell>
          <cell r="X690" t="str">
            <v>Servicios de la administración pública relacionados con la salud</v>
          </cell>
          <cell r="Y690" t="str">
            <v>PM/0121/0108/45020227671</v>
          </cell>
          <cell r="Z690" t="str">
            <v/>
          </cell>
          <cell r="AA690" t="str">
            <v>Servicio de promoción de la garantía de derechos</v>
          </cell>
          <cell r="AB690" t="str">
            <v>10</v>
          </cell>
          <cell r="AC690" t="str">
            <v>CONTRATACIÓN DIRECTA</v>
          </cell>
          <cell r="AD690" t="str">
            <v>1000397632</v>
          </cell>
          <cell r="AE690" t="str">
            <v>CC</v>
          </cell>
          <cell r="AF690" t="str">
            <v>1030594520</v>
          </cell>
          <cell r="AG690" t="str">
            <v>NATHALIA  CASTILLO CHAVERRA</v>
          </cell>
          <cell r="AH690" t="str">
            <v>1000017590</v>
          </cell>
          <cell r="AI690" t="str">
            <v>DAYRA MARCELA ALDANA DIAZ</v>
          </cell>
          <cell r="AJ690" t="str">
            <v>1004862528</v>
          </cell>
          <cell r="AK690" t="str">
            <v>LUZ DIANA MAYORGA ULLOA</v>
          </cell>
          <cell r="AL690">
            <v>11029000</v>
          </cell>
          <cell r="AM690">
            <v>980356</v>
          </cell>
          <cell r="AN690">
            <v>0</v>
          </cell>
          <cell r="AO690">
            <v>10048644</v>
          </cell>
          <cell r="AP690">
            <v>10048644</v>
          </cell>
          <cell r="AQ690">
            <v>0</v>
          </cell>
          <cell r="AR690" t="str">
            <v>5000643275</v>
          </cell>
          <cell r="AS690" t="str">
            <v>2</v>
          </cell>
          <cell r="AT690" t="str">
            <v>498069</v>
          </cell>
          <cell r="AU690" t="str">
            <v>2</v>
          </cell>
          <cell r="AV690">
            <v>45337</v>
          </cell>
          <cell r="AW690" t="str">
            <v/>
          </cell>
        </row>
        <row r="691">
          <cell r="A691" t="str">
            <v>525-2024</v>
          </cell>
          <cell r="B691" t="str">
            <v>2024</v>
          </cell>
          <cell r="C691" t="str">
            <v>2</v>
          </cell>
          <cell r="D691">
            <v>45292</v>
          </cell>
          <cell r="E691">
            <v>45611</v>
          </cell>
          <cell r="F691" t="str">
            <v>0121-01</v>
          </cell>
          <cell r="G691">
            <v>45337</v>
          </cell>
          <cell r="H691" t="str">
            <v>145</v>
          </cell>
          <cell r="I691" t="str">
            <v>CONTRATO DE PRESTACION DE SERVICIOS PROFESIONALES</v>
          </cell>
          <cell r="J691">
            <v>525</v>
          </cell>
          <cell r="K691">
            <v>45337</v>
          </cell>
          <cell r="L691">
            <v>45504</v>
          </cell>
          <cell r="M691" t="str">
            <v>167</v>
          </cell>
          <cell r="N691" t="str">
            <v>02</v>
          </cell>
          <cell r="O691" t="str">
            <v>ORDENES DE PAGO</v>
          </cell>
          <cell r="P691" t="str">
            <v>269</v>
          </cell>
          <cell r="Q691" t="str">
            <v>579</v>
          </cell>
          <cell r="R691" t="str">
            <v>Apoyar la elaboración e implementación de las estrategias y acciones afirmativas dirigidas al desarrollo de capacidades de las mujeres en toda su diversidad. PC 452.,, ,,,, ,,,, ,,,,</v>
          </cell>
          <cell r="S691" t="str">
            <v>O23011601050000007671</v>
          </cell>
          <cell r="T691" t="str">
            <v>Implementación de acciones afirmativas dirigidas a las mujeres con enfoque diferencial y de género en Bogotá</v>
          </cell>
          <cell r="U691" t="str">
            <v>1-100-F001</v>
          </cell>
          <cell r="V691" t="str">
            <v>VA-RECURSOS DISTRITO</v>
          </cell>
          <cell r="W691" t="str">
            <v>O232020200991122</v>
          </cell>
          <cell r="X691" t="str">
            <v>Servicios de la administración pública relacionados con la salud</v>
          </cell>
          <cell r="Y691" t="str">
            <v>PM/0121/0108/45020227671</v>
          </cell>
          <cell r="Z691" t="str">
            <v/>
          </cell>
          <cell r="AA691" t="str">
            <v>Servicio de promoción de la garantía de derechos</v>
          </cell>
          <cell r="AB691" t="str">
            <v>10</v>
          </cell>
          <cell r="AC691" t="str">
            <v>CONTRATACIÓN DIRECTA</v>
          </cell>
          <cell r="AD691" t="str">
            <v>1000397632</v>
          </cell>
          <cell r="AE691" t="str">
            <v>CC</v>
          </cell>
          <cell r="AF691" t="str">
            <v>1030594520</v>
          </cell>
          <cell r="AG691" t="str">
            <v>NATHALIA  CASTILLO CHAVERRA</v>
          </cell>
          <cell r="AH691" t="str">
            <v>1000017590</v>
          </cell>
          <cell r="AI691" t="str">
            <v>DAYRA MARCELA ALDANA DIAZ</v>
          </cell>
          <cell r="AJ691" t="str">
            <v>1004862528</v>
          </cell>
          <cell r="AK691" t="str">
            <v>LUZ DIANA MAYORGA ULLOA</v>
          </cell>
          <cell r="AL691">
            <v>7878000</v>
          </cell>
          <cell r="AM691">
            <v>700267</v>
          </cell>
          <cell r="AN691">
            <v>0</v>
          </cell>
          <cell r="AO691">
            <v>7177733</v>
          </cell>
          <cell r="AP691">
            <v>7177733</v>
          </cell>
          <cell r="AQ691">
            <v>0</v>
          </cell>
          <cell r="AR691" t="str">
            <v>5000643275</v>
          </cell>
          <cell r="AS691" t="str">
            <v>3</v>
          </cell>
          <cell r="AT691" t="str">
            <v>498069</v>
          </cell>
          <cell r="AU691" t="str">
            <v>3</v>
          </cell>
          <cell r="AV691">
            <v>45337</v>
          </cell>
          <cell r="AW691" t="str">
            <v/>
          </cell>
        </row>
        <row r="692">
          <cell r="A692" t="str">
            <v>525-2024</v>
          </cell>
          <cell r="B692" t="str">
            <v>2024</v>
          </cell>
          <cell r="C692" t="str">
            <v>2</v>
          </cell>
          <cell r="D692">
            <v>45292</v>
          </cell>
          <cell r="E692">
            <v>45611</v>
          </cell>
          <cell r="F692" t="str">
            <v>0121-01</v>
          </cell>
          <cell r="G692">
            <v>45337</v>
          </cell>
          <cell r="H692" t="str">
            <v>145</v>
          </cell>
          <cell r="I692" t="str">
            <v>CONTRATO DE PRESTACION DE SERVICIOS PROFESIONALES</v>
          </cell>
          <cell r="J692">
            <v>525</v>
          </cell>
          <cell r="K692">
            <v>45337</v>
          </cell>
          <cell r="L692">
            <v>45504</v>
          </cell>
          <cell r="M692" t="str">
            <v>167</v>
          </cell>
          <cell r="N692" t="str">
            <v>02</v>
          </cell>
          <cell r="O692" t="str">
            <v>ORDENES DE PAGO</v>
          </cell>
          <cell r="P692" t="str">
            <v>269</v>
          </cell>
          <cell r="Q692" t="str">
            <v>579</v>
          </cell>
          <cell r="R692" t="str">
            <v>Apoyar la elaboración e implementación de las estrategias y acciones afirmativas dirigidas al desarrollo de capacidades de las mujeres en toda su diversidad. PC 452.,, ,,,, ,,,, ,,,,</v>
          </cell>
          <cell r="S692" t="str">
            <v>O23011601050000007671</v>
          </cell>
          <cell r="T692" t="str">
            <v>Implementación de acciones afirmativas dirigidas a las mujeres con enfoque diferencial y de género en Bogotá</v>
          </cell>
          <cell r="U692" t="str">
            <v>1-100-F001</v>
          </cell>
          <cell r="V692" t="str">
            <v>VA-RECURSOS DISTRITO</v>
          </cell>
          <cell r="W692" t="str">
            <v>O232020200991122</v>
          </cell>
          <cell r="X692" t="str">
            <v>Servicios de la administración pública relacionados con la salud</v>
          </cell>
          <cell r="Y692" t="str">
            <v>PM/0121/0108/45020307671</v>
          </cell>
          <cell r="Z692" t="str">
            <v/>
          </cell>
          <cell r="AA692" t="str">
            <v>Servicio de promoción de la garantía de derechos</v>
          </cell>
          <cell r="AB692" t="str">
            <v>10</v>
          </cell>
          <cell r="AC692" t="str">
            <v>CONTRATACIÓN DIRECTA</v>
          </cell>
          <cell r="AD692" t="str">
            <v>1000397632</v>
          </cell>
          <cell r="AE692" t="str">
            <v>CC</v>
          </cell>
          <cell r="AF692" t="str">
            <v>1030594520</v>
          </cell>
          <cell r="AG692" t="str">
            <v>NATHALIA  CASTILLO CHAVERRA</v>
          </cell>
          <cell r="AH692" t="str">
            <v>1000017590</v>
          </cell>
          <cell r="AI692" t="str">
            <v>DAYRA MARCELA ALDANA DIAZ</v>
          </cell>
          <cell r="AJ692" t="str">
            <v>1004862528</v>
          </cell>
          <cell r="AK692" t="str">
            <v>LUZ DIANA MAYORGA ULLOA</v>
          </cell>
          <cell r="AL692">
            <v>7878000</v>
          </cell>
          <cell r="AM692">
            <v>700267</v>
          </cell>
          <cell r="AN692">
            <v>0</v>
          </cell>
          <cell r="AO692">
            <v>7177733</v>
          </cell>
          <cell r="AP692">
            <v>7177733</v>
          </cell>
          <cell r="AQ692">
            <v>0</v>
          </cell>
          <cell r="AR692" t="str">
            <v>5000643275</v>
          </cell>
          <cell r="AS692" t="str">
            <v>4</v>
          </cell>
          <cell r="AT692" t="str">
            <v>498069</v>
          </cell>
          <cell r="AU692" t="str">
            <v>4</v>
          </cell>
          <cell r="AV692">
            <v>45337</v>
          </cell>
          <cell r="AW692" t="str">
            <v/>
          </cell>
        </row>
        <row r="693">
          <cell r="A693" t="str">
            <v>526-2024</v>
          </cell>
          <cell r="B693" t="str">
            <v>2024</v>
          </cell>
          <cell r="C693" t="str">
            <v>4</v>
          </cell>
          <cell r="D693">
            <v>45292</v>
          </cell>
          <cell r="E693">
            <v>45611</v>
          </cell>
          <cell r="F693" t="str">
            <v>0121-01</v>
          </cell>
          <cell r="G693">
            <v>45337</v>
          </cell>
          <cell r="H693" t="str">
            <v>145</v>
          </cell>
          <cell r="I693" t="str">
            <v>CONTRATO DE PRESTACION DE SERVICIOS PROFESIONALES</v>
          </cell>
          <cell r="J693">
            <v>526</v>
          </cell>
          <cell r="K693">
            <v>45337</v>
          </cell>
          <cell r="L693">
            <v>45504</v>
          </cell>
          <cell r="M693" t="str">
            <v>167</v>
          </cell>
          <cell r="N693" t="str">
            <v>02</v>
          </cell>
          <cell r="O693" t="str">
            <v>ORDENES DE PAGO</v>
          </cell>
          <cell r="P693" t="str">
            <v>271</v>
          </cell>
          <cell r="Q693" t="str">
            <v>580</v>
          </cell>
          <cell r="R693" t="str">
            <v>Apoyar la elaboración e implementación de las estrategias y acciones afirmativas dirigidas al desarrollo de capacidades de las mujeres en toda su diversidad. PC 453.,, ,,,, ,,,, ,,,,</v>
          </cell>
          <cell r="S693" t="str">
            <v>O23011601050000007671</v>
          </cell>
          <cell r="T693" t="str">
            <v>Implementación de acciones afirmativas dirigidas a las mujeres con enfoque diferencial y de género en Bogotá</v>
          </cell>
          <cell r="U693" t="str">
            <v>1-100-F001</v>
          </cell>
          <cell r="V693" t="str">
            <v>VA-RECURSOS DISTRITO</v>
          </cell>
          <cell r="W693" t="str">
            <v>O232020200991122</v>
          </cell>
          <cell r="X693" t="str">
            <v>Servicios de la administración pública relacionados con la salud</v>
          </cell>
          <cell r="Y693" t="str">
            <v>PM/0121/0108/45020327671</v>
          </cell>
          <cell r="Z693" t="str">
            <v/>
          </cell>
          <cell r="AA693" t="str">
            <v>Servicio de promoción de la garantía de derechos</v>
          </cell>
          <cell r="AB693" t="str">
            <v>10</v>
          </cell>
          <cell r="AC693" t="str">
            <v>CONTRATACIÓN DIRECTA</v>
          </cell>
          <cell r="AD693" t="str">
            <v>1005679910</v>
          </cell>
          <cell r="AE693" t="str">
            <v>CC</v>
          </cell>
          <cell r="AF693" t="str">
            <v>53084190</v>
          </cell>
          <cell r="AG693" t="str">
            <v>KAREN LILIANA TIETJE ARBELAEZ</v>
          </cell>
          <cell r="AH693" t="str">
            <v>1000017590</v>
          </cell>
          <cell r="AI693" t="str">
            <v>DAYRA MARCELA ALDANA DIAZ</v>
          </cell>
          <cell r="AJ693" t="str">
            <v>1004862528</v>
          </cell>
          <cell r="AK693" t="str">
            <v>LUZ DIANA MAYORGA ULLOA</v>
          </cell>
          <cell r="AL693">
            <v>4727000</v>
          </cell>
          <cell r="AM693">
            <v>420177</v>
          </cell>
          <cell r="AN693">
            <v>0</v>
          </cell>
          <cell r="AO693">
            <v>4306823</v>
          </cell>
          <cell r="AP693">
            <v>4306823</v>
          </cell>
          <cell r="AQ693">
            <v>0</v>
          </cell>
          <cell r="AR693" t="str">
            <v>5000643286</v>
          </cell>
          <cell r="AS693" t="str">
            <v>1</v>
          </cell>
          <cell r="AT693" t="str">
            <v>498083</v>
          </cell>
          <cell r="AU693" t="str">
            <v>1</v>
          </cell>
          <cell r="AV693">
            <v>45337</v>
          </cell>
          <cell r="AW693" t="str">
            <v/>
          </cell>
        </row>
        <row r="694">
          <cell r="A694" t="str">
            <v>526-2024</v>
          </cell>
          <cell r="B694" t="str">
            <v>2024</v>
          </cell>
          <cell r="C694" t="str">
            <v>2</v>
          </cell>
          <cell r="D694">
            <v>45292</v>
          </cell>
          <cell r="E694">
            <v>45611</v>
          </cell>
          <cell r="F694" t="str">
            <v>0121-01</v>
          </cell>
          <cell r="G694">
            <v>45337</v>
          </cell>
          <cell r="H694" t="str">
            <v>145</v>
          </cell>
          <cell r="I694" t="str">
            <v>CONTRATO DE PRESTACION DE SERVICIOS PROFESIONALES</v>
          </cell>
          <cell r="J694">
            <v>526</v>
          </cell>
          <cell r="K694">
            <v>45337</v>
          </cell>
          <cell r="L694">
            <v>45504</v>
          </cell>
          <cell r="M694" t="str">
            <v>167</v>
          </cell>
          <cell r="N694" t="str">
            <v>02</v>
          </cell>
          <cell r="O694" t="str">
            <v>ORDENES DE PAGO</v>
          </cell>
          <cell r="P694" t="str">
            <v>271</v>
          </cell>
          <cell r="Q694" t="str">
            <v>580</v>
          </cell>
          <cell r="R694" t="str">
            <v>Apoyar la elaboración e implementación de las estrategias y acciones afirmativas dirigidas al desarrollo de capacidades de las mujeres en toda su diversidad. PC 453.,, ,,,, ,,,, ,,,,</v>
          </cell>
          <cell r="S694" t="str">
            <v>O23011601050000007671</v>
          </cell>
          <cell r="T694" t="str">
            <v>Implementación de acciones afirmativas dirigidas a las mujeres con enfoque diferencial y de género en Bogotá</v>
          </cell>
          <cell r="U694" t="str">
            <v>1-100-F001</v>
          </cell>
          <cell r="V694" t="str">
            <v>VA-RECURSOS DISTRITO</v>
          </cell>
          <cell r="W694" t="str">
            <v>O232020200991122</v>
          </cell>
          <cell r="X694" t="str">
            <v>Servicios de la administración pública relacionados con la salud</v>
          </cell>
          <cell r="Y694" t="str">
            <v>PM/0121/0108/45020227671</v>
          </cell>
          <cell r="Z694" t="str">
            <v/>
          </cell>
          <cell r="AA694" t="str">
            <v>Servicio de promoción de la garantía de derechos</v>
          </cell>
          <cell r="AB694" t="str">
            <v>10</v>
          </cell>
          <cell r="AC694" t="str">
            <v>CONTRATACIÓN DIRECTA</v>
          </cell>
          <cell r="AD694" t="str">
            <v>1005679910</v>
          </cell>
          <cell r="AE694" t="str">
            <v>CC</v>
          </cell>
          <cell r="AF694" t="str">
            <v>53084190</v>
          </cell>
          <cell r="AG694" t="str">
            <v>KAREN LILIANA TIETJE ARBELAEZ</v>
          </cell>
          <cell r="AH694" t="str">
            <v>1000017590</v>
          </cell>
          <cell r="AI694" t="str">
            <v>DAYRA MARCELA ALDANA DIAZ</v>
          </cell>
          <cell r="AJ694" t="str">
            <v>1004862528</v>
          </cell>
          <cell r="AK694" t="str">
            <v>LUZ DIANA MAYORGA ULLOA</v>
          </cell>
          <cell r="AL694">
            <v>11029000</v>
          </cell>
          <cell r="AM694">
            <v>980356</v>
          </cell>
          <cell r="AN694">
            <v>0</v>
          </cell>
          <cell r="AO694">
            <v>10048644</v>
          </cell>
          <cell r="AP694">
            <v>10048644</v>
          </cell>
          <cell r="AQ694">
            <v>0</v>
          </cell>
          <cell r="AR694" t="str">
            <v>5000643286</v>
          </cell>
          <cell r="AS694" t="str">
            <v>2</v>
          </cell>
          <cell r="AT694" t="str">
            <v>498083</v>
          </cell>
          <cell r="AU694" t="str">
            <v>2</v>
          </cell>
          <cell r="AV694">
            <v>45337</v>
          </cell>
          <cell r="AW694" t="str">
            <v/>
          </cell>
        </row>
        <row r="695">
          <cell r="A695" t="str">
            <v>526-2024</v>
          </cell>
          <cell r="B695" t="str">
            <v>2024</v>
          </cell>
          <cell r="C695" t="str">
            <v>2</v>
          </cell>
          <cell r="D695">
            <v>45292</v>
          </cell>
          <cell r="E695">
            <v>45611</v>
          </cell>
          <cell r="F695" t="str">
            <v>0121-01</v>
          </cell>
          <cell r="G695">
            <v>45337</v>
          </cell>
          <cell r="H695" t="str">
            <v>145</v>
          </cell>
          <cell r="I695" t="str">
            <v>CONTRATO DE PRESTACION DE SERVICIOS PROFESIONALES</v>
          </cell>
          <cell r="J695">
            <v>526</v>
          </cell>
          <cell r="K695">
            <v>45337</v>
          </cell>
          <cell r="L695">
            <v>45504</v>
          </cell>
          <cell r="M695" t="str">
            <v>167</v>
          </cell>
          <cell r="N695" t="str">
            <v>02</v>
          </cell>
          <cell r="O695" t="str">
            <v>ORDENES DE PAGO</v>
          </cell>
          <cell r="P695" t="str">
            <v>271</v>
          </cell>
          <cell r="Q695" t="str">
            <v>580</v>
          </cell>
          <cell r="R695" t="str">
            <v>Apoyar la elaboración e implementación de las estrategias y acciones afirmativas dirigidas al desarrollo de capacidades de las mujeres en toda su diversidad. PC 453.,, ,,,, ,,,, ,,,,</v>
          </cell>
          <cell r="S695" t="str">
            <v>O23011601050000007671</v>
          </cell>
          <cell r="T695" t="str">
            <v>Implementación de acciones afirmativas dirigidas a las mujeres con enfoque diferencial y de género en Bogotá</v>
          </cell>
          <cell r="U695" t="str">
            <v>1-100-F001</v>
          </cell>
          <cell r="V695" t="str">
            <v>VA-RECURSOS DISTRITO</v>
          </cell>
          <cell r="W695" t="str">
            <v>O232020200991122</v>
          </cell>
          <cell r="X695" t="str">
            <v>Servicios de la administración pública relacionados con la salud</v>
          </cell>
          <cell r="Y695" t="str">
            <v>PM/0121/0108/45020227671</v>
          </cell>
          <cell r="Z695" t="str">
            <v/>
          </cell>
          <cell r="AA695" t="str">
            <v>Servicio de promoción de la garantía de derechos</v>
          </cell>
          <cell r="AB695" t="str">
            <v>10</v>
          </cell>
          <cell r="AC695" t="str">
            <v>CONTRATACIÓN DIRECTA</v>
          </cell>
          <cell r="AD695" t="str">
            <v>1005679910</v>
          </cell>
          <cell r="AE695" t="str">
            <v>CC</v>
          </cell>
          <cell r="AF695" t="str">
            <v>53084190</v>
          </cell>
          <cell r="AG695" t="str">
            <v>KAREN LILIANA TIETJE ARBELAEZ</v>
          </cell>
          <cell r="AH695" t="str">
            <v>1000017590</v>
          </cell>
          <cell r="AI695" t="str">
            <v>DAYRA MARCELA ALDANA DIAZ</v>
          </cell>
          <cell r="AJ695" t="str">
            <v>1004862528</v>
          </cell>
          <cell r="AK695" t="str">
            <v>LUZ DIANA MAYORGA ULLOA</v>
          </cell>
          <cell r="AL695">
            <v>7878000</v>
          </cell>
          <cell r="AM695">
            <v>700267</v>
          </cell>
          <cell r="AN695">
            <v>0</v>
          </cell>
          <cell r="AO695">
            <v>7177733</v>
          </cell>
          <cell r="AP695">
            <v>7177733</v>
          </cell>
          <cell r="AQ695">
            <v>0</v>
          </cell>
          <cell r="AR695" t="str">
            <v>5000643286</v>
          </cell>
          <cell r="AS695" t="str">
            <v>3</v>
          </cell>
          <cell r="AT695" t="str">
            <v>498083</v>
          </cell>
          <cell r="AU695" t="str">
            <v>3</v>
          </cell>
          <cell r="AV695">
            <v>45337</v>
          </cell>
          <cell r="AW695" t="str">
            <v/>
          </cell>
        </row>
        <row r="696">
          <cell r="A696" t="str">
            <v>526-2024</v>
          </cell>
          <cell r="B696" t="str">
            <v>2024</v>
          </cell>
          <cell r="C696" t="str">
            <v>2</v>
          </cell>
          <cell r="D696">
            <v>45292</v>
          </cell>
          <cell r="E696">
            <v>45611</v>
          </cell>
          <cell r="F696" t="str">
            <v>0121-01</v>
          </cell>
          <cell r="G696">
            <v>45337</v>
          </cell>
          <cell r="H696" t="str">
            <v>145</v>
          </cell>
          <cell r="I696" t="str">
            <v>CONTRATO DE PRESTACION DE SERVICIOS PROFESIONALES</v>
          </cell>
          <cell r="J696">
            <v>526</v>
          </cell>
          <cell r="K696">
            <v>45337</v>
          </cell>
          <cell r="L696">
            <v>45504</v>
          </cell>
          <cell r="M696" t="str">
            <v>167</v>
          </cell>
          <cell r="N696" t="str">
            <v>02</v>
          </cell>
          <cell r="O696" t="str">
            <v>ORDENES DE PAGO</v>
          </cell>
          <cell r="P696" t="str">
            <v>271</v>
          </cell>
          <cell r="Q696" t="str">
            <v>580</v>
          </cell>
          <cell r="R696" t="str">
            <v>Apoyar la elaboración e implementación de las estrategias y acciones afirmativas dirigidas al desarrollo de capacidades de las mujeres en toda su diversidad. PC 453.,, ,,,, ,,,, ,,,,</v>
          </cell>
          <cell r="S696" t="str">
            <v>O23011601050000007671</v>
          </cell>
          <cell r="T696" t="str">
            <v>Implementación de acciones afirmativas dirigidas a las mujeres con enfoque diferencial y de género en Bogotá</v>
          </cell>
          <cell r="U696" t="str">
            <v>1-100-F001</v>
          </cell>
          <cell r="V696" t="str">
            <v>VA-RECURSOS DISTRITO</v>
          </cell>
          <cell r="W696" t="str">
            <v>O232020200991122</v>
          </cell>
          <cell r="X696" t="str">
            <v>Servicios de la administración pública relacionados con la salud</v>
          </cell>
          <cell r="Y696" t="str">
            <v>PM/0121/0108/45020307671</v>
          </cell>
          <cell r="Z696" t="str">
            <v/>
          </cell>
          <cell r="AA696" t="str">
            <v>Servicio de promoción de la garantía de derechos</v>
          </cell>
          <cell r="AB696" t="str">
            <v>10</v>
          </cell>
          <cell r="AC696" t="str">
            <v>CONTRATACIÓN DIRECTA</v>
          </cell>
          <cell r="AD696" t="str">
            <v>1005679910</v>
          </cell>
          <cell r="AE696" t="str">
            <v>CC</v>
          </cell>
          <cell r="AF696" t="str">
            <v>53084190</v>
          </cell>
          <cell r="AG696" t="str">
            <v>KAREN LILIANA TIETJE ARBELAEZ</v>
          </cell>
          <cell r="AH696" t="str">
            <v>1000017590</v>
          </cell>
          <cell r="AI696" t="str">
            <v>DAYRA MARCELA ALDANA DIAZ</v>
          </cell>
          <cell r="AJ696" t="str">
            <v>1004862528</v>
          </cell>
          <cell r="AK696" t="str">
            <v>LUZ DIANA MAYORGA ULLOA</v>
          </cell>
          <cell r="AL696">
            <v>7878000</v>
          </cell>
          <cell r="AM696">
            <v>700267</v>
          </cell>
          <cell r="AN696">
            <v>0</v>
          </cell>
          <cell r="AO696">
            <v>7177733</v>
          </cell>
          <cell r="AP696">
            <v>7177733</v>
          </cell>
          <cell r="AQ696">
            <v>0</v>
          </cell>
          <cell r="AR696" t="str">
            <v>5000643286</v>
          </cell>
          <cell r="AS696" t="str">
            <v>4</v>
          </cell>
          <cell r="AT696" t="str">
            <v>498083</v>
          </cell>
          <cell r="AU696" t="str">
            <v>4</v>
          </cell>
          <cell r="AV696">
            <v>45337</v>
          </cell>
          <cell r="AW696" t="str">
            <v/>
          </cell>
        </row>
        <row r="697">
          <cell r="A697" t="str">
            <v>539-2024</v>
          </cell>
          <cell r="B697" t="str">
            <v>2024</v>
          </cell>
          <cell r="C697" t="str">
            <v>2</v>
          </cell>
          <cell r="D697">
            <v>45292</v>
          </cell>
          <cell r="E697">
            <v>45611</v>
          </cell>
          <cell r="F697" t="str">
            <v>0121-01</v>
          </cell>
          <cell r="G697">
            <v>45337</v>
          </cell>
          <cell r="H697" t="str">
            <v>145</v>
          </cell>
          <cell r="I697" t="str">
            <v>CONTRATO DE PRESTACION DE SERVICIOS PROFESIONALES</v>
          </cell>
          <cell r="J697">
            <v>539</v>
          </cell>
          <cell r="K697">
            <v>45337</v>
          </cell>
          <cell r="L697">
            <v>45504</v>
          </cell>
          <cell r="M697" t="str">
            <v>167</v>
          </cell>
          <cell r="N697" t="str">
            <v>02</v>
          </cell>
          <cell r="O697" t="str">
            <v>ORDENES DE PAGO</v>
          </cell>
          <cell r="P697" t="str">
            <v>25</v>
          </cell>
          <cell r="Q697" t="str">
            <v>581</v>
          </cell>
          <cell r="R697" t="str">
            <v>Prestar servicios profesionales para la realización de Primera Atención, seguimiento de casos y acciones orientadas al empoderamiento de las mujeres en la Casas de Igualdad de Oportunidades para las Mujeres que le sea asignada. PC 244.</v>
          </cell>
          <cell r="S697" t="str">
            <v>O23011601020000007675</v>
          </cell>
          <cell r="T697" t="str">
            <v>Implementación de la Estrategia de Territorialización de la Política Pública de Mujeres y Equidad de Género a través de las Casas de Igualdad de Oportunidades para las Mujeres en Bogotá</v>
          </cell>
          <cell r="U697" t="str">
            <v>1-100-F001</v>
          </cell>
          <cell r="V697" t="str">
            <v>VA-RECURSOS DISTRITO</v>
          </cell>
          <cell r="W697" t="str">
            <v>O232020200991122</v>
          </cell>
          <cell r="X697" t="str">
            <v>Servicios de la administración pública relacionados con la salud</v>
          </cell>
          <cell r="Y697" t="str">
            <v>PM/0121/0108/45020227675</v>
          </cell>
          <cell r="Z697" t="str">
            <v/>
          </cell>
          <cell r="AA697" t="str">
            <v>Servicio de promoción de la garantía de derechos</v>
          </cell>
          <cell r="AB697" t="str">
            <v>10</v>
          </cell>
          <cell r="AC697" t="str">
            <v>CONTRATACIÓN DIRECTA</v>
          </cell>
          <cell r="AD697" t="str">
            <v>1009174485</v>
          </cell>
          <cell r="AE697" t="str">
            <v>CC</v>
          </cell>
          <cell r="AF697" t="str">
            <v>1026256218</v>
          </cell>
          <cell r="AG697" t="str">
            <v>MARY ALEJANDRA COPETE JIMENEZ</v>
          </cell>
          <cell r="AH697" t="str">
            <v>1000017590</v>
          </cell>
          <cell r="AI697" t="str">
            <v>DAYRA MARCELA ALDANA DIAZ</v>
          </cell>
          <cell r="AJ697" t="str">
            <v>1004862528</v>
          </cell>
          <cell r="AK697" t="str">
            <v>LUZ DIANA MAYORGA ULLOA</v>
          </cell>
          <cell r="AL697">
            <v>34482500</v>
          </cell>
          <cell r="AM697">
            <v>5481833</v>
          </cell>
          <cell r="AN697">
            <v>0</v>
          </cell>
          <cell r="AO697">
            <v>29000667</v>
          </cell>
          <cell r="AP697">
            <v>29000667</v>
          </cell>
          <cell r="AQ697">
            <v>0</v>
          </cell>
          <cell r="AR697" t="str">
            <v>5000643288</v>
          </cell>
          <cell r="AS697" t="str">
            <v>1</v>
          </cell>
          <cell r="AT697" t="str">
            <v>489002</v>
          </cell>
          <cell r="AU697" t="str">
            <v>1</v>
          </cell>
          <cell r="AV697">
            <v>45337</v>
          </cell>
          <cell r="AW697" t="str">
            <v/>
          </cell>
        </row>
        <row r="698">
          <cell r="A698" t="str">
            <v>540-2024</v>
          </cell>
          <cell r="B698" t="str">
            <v>2024</v>
          </cell>
          <cell r="C698" t="str">
            <v>4</v>
          </cell>
          <cell r="D698">
            <v>45292</v>
          </cell>
          <cell r="E698">
            <v>45611</v>
          </cell>
          <cell r="F698" t="str">
            <v>0121-01</v>
          </cell>
          <cell r="G698">
            <v>45337</v>
          </cell>
          <cell r="H698" t="str">
            <v>145</v>
          </cell>
          <cell r="I698" t="str">
            <v>CONTRATO DE PRESTACION DE SERVICIOS PROFESIONALES</v>
          </cell>
          <cell r="J698">
            <v>540</v>
          </cell>
          <cell r="K698">
            <v>45337</v>
          </cell>
          <cell r="L698">
            <v>45504</v>
          </cell>
          <cell r="M698" t="str">
            <v>167</v>
          </cell>
          <cell r="N698" t="str">
            <v>02</v>
          </cell>
          <cell r="O698" t="str">
            <v>ORDENES DE PAGO</v>
          </cell>
          <cell r="P698" t="str">
            <v>677</v>
          </cell>
          <cell r="Q698" t="str">
            <v>582</v>
          </cell>
          <cell r="R698" t="str">
            <v>Prestar servicios profesionales para apoyar la asistencia técnica sectorial orientada a la transversalización de la igualdad de género en el ámbito local en el marco del Modelo de Atención de las Casas de Igualdad de Oportunidades para las Mujeres. PC 212.</v>
          </cell>
          <cell r="S698" t="str">
            <v>O23011601020000007675</v>
          </cell>
          <cell r="T698" t="str">
            <v>Implementación de la Estrategia de Territorialización de la Política Pública de Mujeres y Equidad de Género a través de las Casas de Igualdad de Oportunidades para las Mujeres en Bogotá</v>
          </cell>
          <cell r="U698" t="str">
            <v>1-100-F001</v>
          </cell>
          <cell r="V698" t="str">
            <v>VA-RECURSOS DISTRITO</v>
          </cell>
          <cell r="W698" t="str">
            <v>O232020200991122</v>
          </cell>
          <cell r="X698" t="str">
            <v>Servicios de la administración pública relacionados con la salud</v>
          </cell>
          <cell r="Y698" t="str">
            <v>PM/0121/0108/45020227675</v>
          </cell>
          <cell r="Z698" t="str">
            <v/>
          </cell>
          <cell r="AA698" t="str">
            <v>Servicio de promoción de la garantía de derechos</v>
          </cell>
          <cell r="AB698" t="str">
            <v>10</v>
          </cell>
          <cell r="AC698" t="str">
            <v>CONTRATACIÓN DIRECTA</v>
          </cell>
          <cell r="AD698" t="str">
            <v>1000323961</v>
          </cell>
          <cell r="AE698" t="str">
            <v>CC</v>
          </cell>
          <cell r="AF698" t="str">
            <v>1010182081</v>
          </cell>
          <cell r="AG698" t="str">
            <v>ANGELA MARIA MONCADA AGUIRRE</v>
          </cell>
          <cell r="AH698" t="str">
            <v>1000017590</v>
          </cell>
          <cell r="AI698" t="str">
            <v>DAYRA MARCELA ALDANA DIAZ</v>
          </cell>
          <cell r="AJ698" t="str">
            <v>1004862528</v>
          </cell>
          <cell r="AK698" t="str">
            <v>LUZ DIANA MAYORGA ULLOA</v>
          </cell>
          <cell r="AL698">
            <v>38046000</v>
          </cell>
          <cell r="AM698">
            <v>1342800</v>
          </cell>
          <cell r="AN698">
            <v>0</v>
          </cell>
          <cell r="AO698">
            <v>36703200</v>
          </cell>
          <cell r="AP698">
            <v>36703200</v>
          </cell>
          <cell r="AQ698">
            <v>0</v>
          </cell>
          <cell r="AR698" t="str">
            <v>5000643300</v>
          </cell>
          <cell r="AS698" t="str">
            <v>1</v>
          </cell>
          <cell r="AT698" t="str">
            <v>514395</v>
          </cell>
          <cell r="AU698" t="str">
            <v>1</v>
          </cell>
          <cell r="AV698">
            <v>45337</v>
          </cell>
          <cell r="AW698" t="str">
            <v/>
          </cell>
        </row>
        <row r="699">
          <cell r="A699" t="str">
            <v>547-2024</v>
          </cell>
          <cell r="B699" t="str">
            <v>2024</v>
          </cell>
          <cell r="C699" t="str">
            <v>4</v>
          </cell>
          <cell r="D699">
            <v>45292</v>
          </cell>
          <cell r="E699">
            <v>45611</v>
          </cell>
          <cell r="F699" t="str">
            <v>0121-01</v>
          </cell>
          <cell r="G699">
            <v>45337</v>
          </cell>
          <cell r="H699" t="str">
            <v>145</v>
          </cell>
          <cell r="I699" t="str">
            <v>CONTRATO DE PRESTACION DE SERVICIOS PROFESIONALES</v>
          </cell>
          <cell r="J699">
            <v>547</v>
          </cell>
          <cell r="K699">
            <v>45337</v>
          </cell>
          <cell r="L699">
            <v>45504</v>
          </cell>
          <cell r="M699" t="str">
            <v>167</v>
          </cell>
          <cell r="N699" t="str">
            <v>02</v>
          </cell>
          <cell r="O699" t="str">
            <v>ORDENES DE PAGO</v>
          </cell>
          <cell r="P699" t="str">
            <v>58</v>
          </cell>
          <cell r="Q699" t="str">
            <v>583</v>
          </cell>
          <cell r="R699"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238.</v>
          </cell>
          <cell r="S699" t="str">
            <v>O23011601020000007675</v>
          </cell>
          <cell r="T699" t="str">
            <v>Implementación de la Estrategia de Territorialización de la Política Pública de Mujeres y Equidad de Género a través de las Casas de Igualdad de Oportunidades para las Mujeres en Bogotá</v>
          </cell>
          <cell r="U699" t="str">
            <v>1-100-F001</v>
          </cell>
          <cell r="V699" t="str">
            <v>VA-RECURSOS DISTRITO</v>
          </cell>
          <cell r="W699" t="str">
            <v>O232020200991122</v>
          </cell>
          <cell r="X699" t="str">
            <v>Servicios de la administración pública relacionados con la salud</v>
          </cell>
          <cell r="Y699" t="str">
            <v>PM/0121/0108/45020347675</v>
          </cell>
          <cell r="Z699" t="str">
            <v/>
          </cell>
          <cell r="AA699" t="str">
            <v>Servicio de promoción de la garantía de derechos</v>
          </cell>
          <cell r="AB699" t="str">
            <v>10</v>
          </cell>
          <cell r="AC699" t="str">
            <v>CONTRATACIÓN DIRECTA</v>
          </cell>
          <cell r="AD699" t="str">
            <v>1012356689</v>
          </cell>
          <cell r="AE699" t="str">
            <v>CC</v>
          </cell>
          <cell r="AF699" t="str">
            <v>1013606056</v>
          </cell>
          <cell r="AG699" t="str">
            <v>YECENIA STEFANITH PUERTO NARANJO</v>
          </cell>
          <cell r="AH699" t="str">
            <v>1000017590</v>
          </cell>
          <cell r="AI699" t="str">
            <v>DAYRA MARCELA ALDANA DIAZ</v>
          </cell>
          <cell r="AJ699" t="str">
            <v>1004862528</v>
          </cell>
          <cell r="AK699" t="str">
            <v>LUZ DIANA MAYORGA ULLOA</v>
          </cell>
          <cell r="AL699">
            <v>35308000</v>
          </cell>
          <cell r="AM699">
            <v>5613067</v>
          </cell>
          <cell r="AN699">
            <v>0</v>
          </cell>
          <cell r="AO699">
            <v>29694933</v>
          </cell>
          <cell r="AP699">
            <v>29694933</v>
          </cell>
          <cell r="AQ699">
            <v>0</v>
          </cell>
          <cell r="AR699" t="str">
            <v>5000643321</v>
          </cell>
          <cell r="AS699" t="str">
            <v>1</v>
          </cell>
          <cell r="AT699" t="str">
            <v>489586</v>
          </cell>
          <cell r="AU699" t="str">
            <v>1</v>
          </cell>
          <cell r="AV699">
            <v>45337</v>
          </cell>
          <cell r="AW699" t="str">
            <v/>
          </cell>
        </row>
        <row r="700">
          <cell r="A700" t="str">
            <v>552-2024</v>
          </cell>
          <cell r="B700" t="str">
            <v>2024</v>
          </cell>
          <cell r="C700" t="str">
            <v>2</v>
          </cell>
          <cell r="D700">
            <v>45292</v>
          </cell>
          <cell r="E700">
            <v>45611</v>
          </cell>
          <cell r="F700" t="str">
            <v>0121-01</v>
          </cell>
          <cell r="G700">
            <v>45337</v>
          </cell>
          <cell r="H700" t="str">
            <v>145</v>
          </cell>
          <cell r="I700" t="str">
            <v>CONTRATO DE PRESTACION DE SERVICIOS PROFESIONALES</v>
          </cell>
          <cell r="J700">
            <v>552</v>
          </cell>
          <cell r="K700">
            <v>45337</v>
          </cell>
          <cell r="L700">
            <v>45504</v>
          </cell>
          <cell r="M700" t="str">
            <v>167</v>
          </cell>
          <cell r="N700" t="str">
            <v>02</v>
          </cell>
          <cell r="O700" t="str">
            <v>ORDENES DE PAGO</v>
          </cell>
          <cell r="P700" t="str">
            <v>788</v>
          </cell>
          <cell r="Q700" t="str">
            <v>584</v>
          </cell>
          <cell r="R700" t="str">
            <v>Prestar servicios profesionales para acompañar a las mujeres y fortalecer sus capacidades socioemocionales y vocacionales para el empleo y la generación de ingresos, así como la difusión de la Estrategia de Emprendimiento y Empleabilidad. PC 399.</v>
          </cell>
          <cell r="S700" t="str">
            <v>O23011601020000007673</v>
          </cell>
          <cell r="T700" t="str">
            <v>Desarrollo de capacidades para aumentar la autonomía y empoderamiento de las mujeres en toda su diversidad en Bogotá</v>
          </cell>
          <cell r="U700" t="str">
            <v>1-100-F001</v>
          </cell>
          <cell r="V700" t="str">
            <v>VA-RECURSOS DISTRITO</v>
          </cell>
          <cell r="W700" t="str">
            <v>O232020200992913</v>
          </cell>
          <cell r="X700" t="str">
            <v>Servicios de educación para la formación y el trabajo</v>
          </cell>
          <cell r="Y700" t="str">
            <v>PM/0121/0109/45020327673</v>
          </cell>
          <cell r="Z700" t="str">
            <v/>
          </cell>
          <cell r="AA700" t="str">
            <v>Servicio de educación informal</v>
          </cell>
          <cell r="AB700" t="str">
            <v>10</v>
          </cell>
          <cell r="AC700" t="str">
            <v>CONTRATACIÓN DIRECTA</v>
          </cell>
          <cell r="AD700" t="str">
            <v>1000185522</v>
          </cell>
          <cell r="AE700" t="str">
            <v>CC</v>
          </cell>
          <cell r="AF700" t="str">
            <v>52815152</v>
          </cell>
          <cell r="AG700" t="str">
            <v>DIANA CAROLINA GALEANO PABON</v>
          </cell>
          <cell r="AH700" t="str">
            <v>1000017590</v>
          </cell>
          <cell r="AI700" t="str">
            <v>DAYRA MARCELA ALDANA DIAZ</v>
          </cell>
          <cell r="AJ700" t="str">
            <v>1004862528</v>
          </cell>
          <cell r="AK700" t="str">
            <v>LUZ DIANA MAYORGA ULLOA</v>
          </cell>
          <cell r="AL700">
            <v>31827000</v>
          </cell>
          <cell r="AM700">
            <v>2829067</v>
          </cell>
          <cell r="AN700">
            <v>0</v>
          </cell>
          <cell r="AO700">
            <v>28997933</v>
          </cell>
          <cell r="AP700">
            <v>28997933</v>
          </cell>
          <cell r="AQ700">
            <v>0</v>
          </cell>
          <cell r="AR700" t="str">
            <v>5000643328</v>
          </cell>
          <cell r="AS700" t="str">
            <v>1</v>
          </cell>
          <cell r="AT700" t="str">
            <v>520104</v>
          </cell>
          <cell r="AU700" t="str">
            <v>1</v>
          </cell>
          <cell r="AV700">
            <v>45337</v>
          </cell>
          <cell r="AW700" t="str">
            <v/>
          </cell>
        </row>
        <row r="701">
          <cell r="A701" t="str">
            <v>546-2024</v>
          </cell>
          <cell r="B701" t="str">
            <v>2024</v>
          </cell>
          <cell r="C701" t="str">
            <v>2</v>
          </cell>
          <cell r="D701">
            <v>45292</v>
          </cell>
          <cell r="E701">
            <v>45611</v>
          </cell>
          <cell r="F701" t="str">
            <v>0121-01</v>
          </cell>
          <cell r="G701">
            <v>45337</v>
          </cell>
          <cell r="H701" t="str">
            <v>145</v>
          </cell>
          <cell r="I701" t="str">
            <v>CONTRATO DE PRESTACION DE SERVICIOS PROFESIONALES</v>
          </cell>
          <cell r="J701">
            <v>546</v>
          </cell>
          <cell r="K701">
            <v>45337</v>
          </cell>
          <cell r="L701">
            <v>45504</v>
          </cell>
          <cell r="M701" t="str">
            <v>167</v>
          </cell>
          <cell r="N701" t="str">
            <v>02</v>
          </cell>
          <cell r="O701" t="str">
            <v>ORDENES DE PAGO</v>
          </cell>
          <cell r="P701" t="str">
            <v>422</v>
          </cell>
          <cell r="Q701" t="str">
            <v>585</v>
          </cell>
          <cell r="R701"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626.</v>
          </cell>
          <cell r="S701" t="str">
            <v>O23011603400000007734</v>
          </cell>
          <cell r="T701" t="str">
            <v>Fortalecimiento a la implementación del Sistema Distrital de Protección integral a las mujeres víctimas de violencias - SOFIA en Bogotá</v>
          </cell>
          <cell r="U701" t="str">
            <v>1-100-F001</v>
          </cell>
          <cell r="V701" t="str">
            <v>VA-RECURSOS DISTRITO</v>
          </cell>
          <cell r="W701" t="str">
            <v>O232020200993500</v>
          </cell>
          <cell r="X701" t="str">
            <v>Otros servicios sociales sin alojamiento</v>
          </cell>
          <cell r="Y701" t="str">
            <v>PM/0121/0106/45010017734</v>
          </cell>
          <cell r="Z701" t="str">
            <v/>
          </cell>
          <cell r="AA701" t="str">
            <v>Servicios de prevención, atención y acogida para e</v>
          </cell>
          <cell r="AB701" t="str">
            <v>10</v>
          </cell>
          <cell r="AC701" t="str">
            <v>CONTRATACIÓN DIRECTA</v>
          </cell>
          <cell r="AD701" t="str">
            <v>1012064522</v>
          </cell>
          <cell r="AE701" t="str">
            <v>CC</v>
          </cell>
          <cell r="AF701" t="str">
            <v>1014274579</v>
          </cell>
          <cell r="AG701" t="str">
            <v>ANGIE MILENA PUENTES PAYOMA</v>
          </cell>
          <cell r="AH701" t="str">
            <v>1000017590</v>
          </cell>
          <cell r="AI701" t="str">
            <v>DAYRA MARCELA ALDANA DIAZ</v>
          </cell>
          <cell r="AJ701" t="str">
            <v>1004862528</v>
          </cell>
          <cell r="AK701" t="str">
            <v>LUZ DIANA MAYORGA ULLOA</v>
          </cell>
          <cell r="AL701">
            <v>32862500</v>
          </cell>
          <cell r="AM701">
            <v>0</v>
          </cell>
          <cell r="AN701">
            <v>0</v>
          </cell>
          <cell r="AO701">
            <v>32862500</v>
          </cell>
          <cell r="AP701">
            <v>32862500</v>
          </cell>
          <cell r="AQ701">
            <v>0</v>
          </cell>
          <cell r="AR701" t="str">
            <v>5000643338</v>
          </cell>
          <cell r="AS701" t="str">
            <v>1</v>
          </cell>
          <cell r="AT701" t="str">
            <v>501671</v>
          </cell>
          <cell r="AU701" t="str">
            <v>1</v>
          </cell>
          <cell r="AV701">
            <v>45337</v>
          </cell>
          <cell r="AW701" t="str">
            <v/>
          </cell>
        </row>
        <row r="702">
          <cell r="A702" t="str">
            <v>545-2024</v>
          </cell>
          <cell r="B702" t="str">
            <v>2024</v>
          </cell>
          <cell r="C702" t="str">
            <v>2</v>
          </cell>
          <cell r="D702">
            <v>45292</v>
          </cell>
          <cell r="E702">
            <v>45611</v>
          </cell>
          <cell r="F702" t="str">
            <v>0121-01</v>
          </cell>
          <cell r="G702">
            <v>45337</v>
          </cell>
          <cell r="H702" t="str">
            <v>145</v>
          </cell>
          <cell r="I702" t="str">
            <v>CONTRATO DE PRESTACION DE SERVICIOS PROFESIONALES</v>
          </cell>
          <cell r="J702">
            <v>545</v>
          </cell>
          <cell r="K702">
            <v>45337</v>
          </cell>
          <cell r="L702">
            <v>45504</v>
          </cell>
          <cell r="M702" t="str">
            <v>167</v>
          </cell>
          <cell r="N702" t="str">
            <v>02</v>
          </cell>
          <cell r="O702" t="str">
            <v>ORDENES DE PAGO</v>
          </cell>
          <cell r="P702" t="str">
            <v>419</v>
          </cell>
          <cell r="Q702" t="str">
            <v>586</v>
          </cell>
          <cell r="R702"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623.</v>
          </cell>
          <cell r="S702" t="str">
            <v>O23011603400000007734</v>
          </cell>
          <cell r="T702" t="str">
            <v>Fortalecimiento a la implementación del Sistema Distrital de Protección integral a las mujeres víctimas de violencias - SOFIA en Bogotá</v>
          </cell>
          <cell r="U702" t="str">
            <v>1-100-F001</v>
          </cell>
          <cell r="V702" t="str">
            <v>VA-RECURSOS DISTRITO</v>
          </cell>
          <cell r="W702" t="str">
            <v>O232020200993500</v>
          </cell>
          <cell r="X702" t="str">
            <v>Otros servicios sociales sin alojamiento</v>
          </cell>
          <cell r="Y702" t="str">
            <v>PM/0121/0106/45010017734</v>
          </cell>
          <cell r="Z702" t="str">
            <v/>
          </cell>
          <cell r="AA702" t="str">
            <v>Servicios de prevención, atención y acogida para e</v>
          </cell>
          <cell r="AB702" t="str">
            <v>10</v>
          </cell>
          <cell r="AC702" t="str">
            <v>CONTRATACIÓN DIRECTA</v>
          </cell>
          <cell r="AD702" t="str">
            <v>1004767911</v>
          </cell>
          <cell r="AE702" t="str">
            <v>CC</v>
          </cell>
          <cell r="AF702" t="str">
            <v>53070829</v>
          </cell>
          <cell r="AG702" t="str">
            <v>CLAUDIA PATRICIA GALLO ESPINOSA</v>
          </cell>
          <cell r="AH702" t="str">
            <v>1000017590</v>
          </cell>
          <cell r="AI702" t="str">
            <v>DAYRA MARCELA ALDANA DIAZ</v>
          </cell>
          <cell r="AJ702" t="str">
            <v>1004862528</v>
          </cell>
          <cell r="AK702" t="str">
            <v>LUZ DIANA MAYORGA ULLOA</v>
          </cell>
          <cell r="AL702">
            <v>32862500</v>
          </cell>
          <cell r="AM702">
            <v>0</v>
          </cell>
          <cell r="AN702">
            <v>0</v>
          </cell>
          <cell r="AO702">
            <v>32862500</v>
          </cell>
          <cell r="AP702">
            <v>32862500</v>
          </cell>
          <cell r="AQ702">
            <v>0</v>
          </cell>
          <cell r="AR702" t="str">
            <v>5000643347</v>
          </cell>
          <cell r="AS702" t="str">
            <v>1</v>
          </cell>
          <cell r="AT702" t="str">
            <v>501664</v>
          </cell>
          <cell r="AU702" t="str">
            <v>1</v>
          </cell>
          <cell r="AV702">
            <v>45337</v>
          </cell>
          <cell r="AW702" t="str">
            <v/>
          </cell>
        </row>
        <row r="703">
          <cell r="A703" t="str">
            <v>529-2024</v>
          </cell>
          <cell r="B703" t="str">
            <v>2024</v>
          </cell>
          <cell r="C703" t="str">
            <v>2</v>
          </cell>
          <cell r="D703">
            <v>45292</v>
          </cell>
          <cell r="E703">
            <v>45611</v>
          </cell>
          <cell r="F703" t="str">
            <v>0121-01</v>
          </cell>
          <cell r="G703">
            <v>45337</v>
          </cell>
          <cell r="H703" t="str">
            <v>145</v>
          </cell>
          <cell r="I703" t="str">
            <v>CONTRATO DE PRESTACION DE SERVICIOS PROFESIONALES</v>
          </cell>
          <cell r="J703">
            <v>529</v>
          </cell>
          <cell r="K703">
            <v>45337</v>
          </cell>
          <cell r="L703">
            <v>45504</v>
          </cell>
          <cell r="M703" t="str">
            <v>167</v>
          </cell>
          <cell r="N703" t="str">
            <v>02</v>
          </cell>
          <cell r="O703" t="str">
            <v>ORDENES DE PAGO</v>
          </cell>
          <cell r="P703" t="str">
            <v>281</v>
          </cell>
          <cell r="Q703" t="str">
            <v>587</v>
          </cell>
          <cell r="R703"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 486.,, ,,,,</v>
          </cell>
          <cell r="S703" t="str">
            <v>O23011601050000007671</v>
          </cell>
          <cell r="T703" t="str">
            <v>Implementación de acciones afirmativas dirigidas a las mujeres con enfoque diferencial y de género en Bogotá</v>
          </cell>
          <cell r="U703" t="str">
            <v>1-100-F001</v>
          </cell>
          <cell r="V703" t="str">
            <v>VA-RECURSOS DISTRITO</v>
          </cell>
          <cell r="W703" t="str">
            <v>O232020200991122</v>
          </cell>
          <cell r="X703" t="str">
            <v>Servicios de la administración pública relacionados con la salud</v>
          </cell>
          <cell r="Y703" t="str">
            <v>PM/0121/0108/45020327671</v>
          </cell>
          <cell r="Z703" t="str">
            <v/>
          </cell>
          <cell r="AA703" t="str">
            <v>Servicio de promoción de la garantía de derechos</v>
          </cell>
          <cell r="AB703" t="str">
            <v>10</v>
          </cell>
          <cell r="AC703" t="str">
            <v>CONTRATACIÓN DIRECTA</v>
          </cell>
          <cell r="AD703" t="str">
            <v>1000160940</v>
          </cell>
          <cell r="AE703" t="str">
            <v>CC</v>
          </cell>
          <cell r="AF703" t="str">
            <v>52160193</v>
          </cell>
          <cell r="AG703" t="str">
            <v>PAULA FERNANDA SANCHEZ SANCHEZ</v>
          </cell>
          <cell r="AH703" t="str">
            <v>1000017590</v>
          </cell>
          <cell r="AI703" t="str">
            <v>DAYRA MARCELA ALDANA DIAZ</v>
          </cell>
          <cell r="AJ703" t="str">
            <v>1004862528</v>
          </cell>
          <cell r="AK703" t="str">
            <v>LUZ DIANA MAYORGA ULLOA</v>
          </cell>
          <cell r="AL703">
            <v>10815000</v>
          </cell>
          <cell r="AM703">
            <v>961333</v>
          </cell>
          <cell r="AN703">
            <v>0</v>
          </cell>
          <cell r="AO703">
            <v>9853667</v>
          </cell>
          <cell r="AP703">
            <v>9853667</v>
          </cell>
          <cell r="AQ703">
            <v>0</v>
          </cell>
          <cell r="AR703" t="str">
            <v>5000643358</v>
          </cell>
          <cell r="AS703" t="str">
            <v>1</v>
          </cell>
          <cell r="AT703" t="str">
            <v>498176</v>
          </cell>
          <cell r="AU703" t="str">
            <v>1</v>
          </cell>
          <cell r="AV703">
            <v>45337</v>
          </cell>
          <cell r="AW703" t="str">
            <v/>
          </cell>
        </row>
        <row r="704">
          <cell r="A704" t="str">
            <v>529-2024</v>
          </cell>
          <cell r="B704" t="str">
            <v>2024</v>
          </cell>
          <cell r="C704" t="str">
            <v>2</v>
          </cell>
          <cell r="D704">
            <v>45292</v>
          </cell>
          <cell r="E704">
            <v>45611</v>
          </cell>
          <cell r="F704" t="str">
            <v>0121-01</v>
          </cell>
          <cell r="G704">
            <v>45337</v>
          </cell>
          <cell r="H704" t="str">
            <v>145</v>
          </cell>
          <cell r="I704" t="str">
            <v>CONTRATO DE PRESTACION DE SERVICIOS PROFESIONALES</v>
          </cell>
          <cell r="J704">
            <v>529</v>
          </cell>
          <cell r="K704">
            <v>45337</v>
          </cell>
          <cell r="L704">
            <v>45504</v>
          </cell>
          <cell r="M704" t="str">
            <v>167</v>
          </cell>
          <cell r="N704" t="str">
            <v>02</v>
          </cell>
          <cell r="O704" t="str">
            <v>ORDENES DE PAGO</v>
          </cell>
          <cell r="P704" t="str">
            <v>281</v>
          </cell>
          <cell r="Q704" t="str">
            <v>587</v>
          </cell>
          <cell r="R704"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 486.,, ,,,,</v>
          </cell>
          <cell r="S704" t="str">
            <v>O23011601050000007671</v>
          </cell>
          <cell r="T704" t="str">
            <v>Implementación de acciones afirmativas dirigidas a las mujeres con enfoque diferencial y de género en Bogotá</v>
          </cell>
          <cell r="U704" t="str">
            <v>1-100-F001</v>
          </cell>
          <cell r="V704" t="str">
            <v>VA-RECURSOS DISTRITO</v>
          </cell>
          <cell r="W704" t="str">
            <v>O232020200991122</v>
          </cell>
          <cell r="X704" t="str">
            <v>Servicios de la administración pública relacionados con la salud</v>
          </cell>
          <cell r="Y704" t="str">
            <v>PM/0121/0108/45020227671</v>
          </cell>
          <cell r="Z704" t="str">
            <v/>
          </cell>
          <cell r="AA704" t="str">
            <v>Servicio de promoción de la garantía de derechos</v>
          </cell>
          <cell r="AB704" t="str">
            <v>10</v>
          </cell>
          <cell r="AC704" t="str">
            <v>CONTRATACIÓN DIRECTA</v>
          </cell>
          <cell r="AD704" t="str">
            <v>1000160940</v>
          </cell>
          <cell r="AE704" t="str">
            <v>CC</v>
          </cell>
          <cell r="AF704" t="str">
            <v>52160193</v>
          </cell>
          <cell r="AG704" t="str">
            <v>PAULA FERNANDA SANCHEZ SANCHEZ</v>
          </cell>
          <cell r="AH704" t="str">
            <v>1000017590</v>
          </cell>
          <cell r="AI704" t="str">
            <v>DAYRA MARCELA ALDANA DIAZ</v>
          </cell>
          <cell r="AJ704" t="str">
            <v>1004862528</v>
          </cell>
          <cell r="AK704" t="str">
            <v>LUZ DIANA MAYORGA ULLOA</v>
          </cell>
          <cell r="AL704">
            <v>10815000</v>
          </cell>
          <cell r="AM704">
            <v>961334</v>
          </cell>
          <cell r="AN704">
            <v>0</v>
          </cell>
          <cell r="AO704">
            <v>9853666</v>
          </cell>
          <cell r="AP704">
            <v>9853666</v>
          </cell>
          <cell r="AQ704">
            <v>0</v>
          </cell>
          <cell r="AR704" t="str">
            <v>5000643358</v>
          </cell>
          <cell r="AS704" t="str">
            <v>2</v>
          </cell>
          <cell r="AT704" t="str">
            <v>498176</v>
          </cell>
          <cell r="AU704" t="str">
            <v>2</v>
          </cell>
          <cell r="AV704">
            <v>45337</v>
          </cell>
          <cell r="AW704" t="str">
            <v/>
          </cell>
        </row>
        <row r="705">
          <cell r="A705" t="str">
            <v>527-2024</v>
          </cell>
          <cell r="B705" t="str">
            <v>2024</v>
          </cell>
          <cell r="C705" t="str">
            <v>2</v>
          </cell>
          <cell r="D705">
            <v>45292</v>
          </cell>
          <cell r="E705">
            <v>45611</v>
          </cell>
          <cell r="F705" t="str">
            <v>0121-01</v>
          </cell>
          <cell r="G705">
            <v>45337</v>
          </cell>
          <cell r="H705" t="str">
            <v>145</v>
          </cell>
          <cell r="I705" t="str">
            <v>CONTRATO DE PRESTACION DE SERVICIOS PROFESIONALES</v>
          </cell>
          <cell r="J705">
            <v>527</v>
          </cell>
          <cell r="K705">
            <v>45337</v>
          </cell>
          <cell r="L705">
            <v>45504</v>
          </cell>
          <cell r="M705" t="str">
            <v>167</v>
          </cell>
          <cell r="N705" t="str">
            <v>02</v>
          </cell>
          <cell r="O705" t="str">
            <v>ORDENES DE PAGO</v>
          </cell>
          <cell r="P705" t="str">
            <v>280</v>
          </cell>
          <cell r="Q705" t="str">
            <v>588</v>
          </cell>
          <cell r="R705"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 485.,, ,,,,</v>
          </cell>
          <cell r="S705" t="str">
            <v>O23011601050000007671</v>
          </cell>
          <cell r="T705" t="str">
            <v>Implementación de acciones afirmativas dirigidas a las mujeres con enfoque diferencial y de género en Bogotá</v>
          </cell>
          <cell r="U705" t="str">
            <v>1-100-F001</v>
          </cell>
          <cell r="V705" t="str">
            <v>VA-RECURSOS DISTRITO</v>
          </cell>
          <cell r="W705" t="str">
            <v>O232020200991122</v>
          </cell>
          <cell r="X705" t="str">
            <v>Servicios de la administración pública relacionados con la salud</v>
          </cell>
          <cell r="Y705" t="str">
            <v>PM/0121/0108/45020327671</v>
          </cell>
          <cell r="Z705" t="str">
            <v/>
          </cell>
          <cell r="AA705" t="str">
            <v>Servicio de promoción de la garantía de derechos</v>
          </cell>
          <cell r="AB705" t="str">
            <v>10</v>
          </cell>
          <cell r="AC705" t="str">
            <v>CONTRATACIÓN DIRECTA</v>
          </cell>
          <cell r="AD705" t="str">
            <v>1010115089</v>
          </cell>
          <cell r="AE705" t="str">
            <v>CC</v>
          </cell>
          <cell r="AF705" t="str">
            <v>1070923157</v>
          </cell>
          <cell r="AG705" t="str">
            <v>ADELAIDA  ROA ROA</v>
          </cell>
          <cell r="AH705" t="str">
            <v>1000017590</v>
          </cell>
          <cell r="AI705" t="str">
            <v>DAYRA MARCELA ALDANA DIAZ</v>
          </cell>
          <cell r="AJ705" t="str">
            <v>1004862528</v>
          </cell>
          <cell r="AK705" t="str">
            <v>LUZ DIANA MAYORGA ULLOA</v>
          </cell>
          <cell r="AL705">
            <v>10815000</v>
          </cell>
          <cell r="AM705">
            <v>1021416</v>
          </cell>
          <cell r="AN705">
            <v>0</v>
          </cell>
          <cell r="AO705">
            <v>9793584</v>
          </cell>
          <cell r="AP705">
            <v>9793584</v>
          </cell>
          <cell r="AQ705">
            <v>0</v>
          </cell>
          <cell r="AR705" t="str">
            <v>5000643361</v>
          </cell>
          <cell r="AS705" t="str">
            <v>1</v>
          </cell>
          <cell r="AT705" t="str">
            <v>498170</v>
          </cell>
          <cell r="AU705" t="str">
            <v>1</v>
          </cell>
          <cell r="AV705">
            <v>45337</v>
          </cell>
          <cell r="AW705" t="str">
            <v/>
          </cell>
        </row>
        <row r="706">
          <cell r="A706" t="str">
            <v>527-2024</v>
          </cell>
          <cell r="B706" t="str">
            <v>2024</v>
          </cell>
          <cell r="C706" t="str">
            <v>4</v>
          </cell>
          <cell r="D706">
            <v>45292</v>
          </cell>
          <cell r="E706">
            <v>45611</v>
          </cell>
          <cell r="F706" t="str">
            <v>0121-01</v>
          </cell>
          <cell r="G706">
            <v>45337</v>
          </cell>
          <cell r="H706" t="str">
            <v>145</v>
          </cell>
          <cell r="I706" t="str">
            <v>CONTRATO DE PRESTACION DE SERVICIOS PROFESIONALES</v>
          </cell>
          <cell r="J706">
            <v>527</v>
          </cell>
          <cell r="K706">
            <v>45337</v>
          </cell>
          <cell r="L706">
            <v>45504</v>
          </cell>
          <cell r="M706" t="str">
            <v>167</v>
          </cell>
          <cell r="N706" t="str">
            <v>02</v>
          </cell>
          <cell r="O706" t="str">
            <v>ORDENES DE PAGO</v>
          </cell>
          <cell r="P706" t="str">
            <v>280</v>
          </cell>
          <cell r="Q706" t="str">
            <v>588</v>
          </cell>
          <cell r="R706"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 485.,, ,,,,</v>
          </cell>
          <cell r="S706" t="str">
            <v>O23011601050000007671</v>
          </cell>
          <cell r="T706" t="str">
            <v>Implementación de acciones afirmativas dirigidas a las mujeres con enfoque diferencial y de género en Bogotá</v>
          </cell>
          <cell r="U706" t="str">
            <v>1-100-F001</v>
          </cell>
          <cell r="V706" t="str">
            <v>VA-RECURSOS DISTRITO</v>
          </cell>
          <cell r="W706" t="str">
            <v>O232020200991122</v>
          </cell>
          <cell r="X706" t="str">
            <v>Servicios de la administración pública relacionados con la salud</v>
          </cell>
          <cell r="Y706" t="str">
            <v>PM/0121/0108/45020227671</v>
          </cell>
          <cell r="Z706" t="str">
            <v/>
          </cell>
          <cell r="AA706" t="str">
            <v>Servicio de promoción de la garantía de derechos</v>
          </cell>
          <cell r="AB706" t="str">
            <v>10</v>
          </cell>
          <cell r="AC706" t="str">
            <v>CONTRATACIÓN DIRECTA</v>
          </cell>
          <cell r="AD706" t="str">
            <v>1010115089</v>
          </cell>
          <cell r="AE706" t="str">
            <v>CC</v>
          </cell>
          <cell r="AF706" t="str">
            <v>1070923157</v>
          </cell>
          <cell r="AG706" t="str">
            <v>ADELAIDA  ROA ROA</v>
          </cell>
          <cell r="AH706" t="str">
            <v>1000017590</v>
          </cell>
          <cell r="AI706" t="str">
            <v>DAYRA MARCELA ALDANA DIAZ</v>
          </cell>
          <cell r="AJ706" t="str">
            <v>1004862528</v>
          </cell>
          <cell r="AK706" t="str">
            <v>LUZ DIANA MAYORGA ULLOA</v>
          </cell>
          <cell r="AL706">
            <v>10815000</v>
          </cell>
          <cell r="AM706">
            <v>1021417</v>
          </cell>
          <cell r="AN706">
            <v>0</v>
          </cell>
          <cell r="AO706">
            <v>9793583</v>
          </cell>
          <cell r="AP706">
            <v>9793583</v>
          </cell>
          <cell r="AQ706">
            <v>0</v>
          </cell>
          <cell r="AR706" t="str">
            <v>5000643361</v>
          </cell>
          <cell r="AS706" t="str">
            <v>2</v>
          </cell>
          <cell r="AT706" t="str">
            <v>498170</v>
          </cell>
          <cell r="AU706" t="str">
            <v>2</v>
          </cell>
          <cell r="AV706">
            <v>45337</v>
          </cell>
          <cell r="AW706" t="str">
            <v/>
          </cell>
        </row>
        <row r="707">
          <cell r="A707" t="str">
            <v>544-2024</v>
          </cell>
          <cell r="B707" t="str">
            <v>2024</v>
          </cell>
          <cell r="C707" t="str">
            <v>2</v>
          </cell>
          <cell r="D707">
            <v>45292</v>
          </cell>
          <cell r="E707">
            <v>45611</v>
          </cell>
          <cell r="F707" t="str">
            <v>0121-01</v>
          </cell>
          <cell r="G707">
            <v>45337</v>
          </cell>
          <cell r="H707" t="str">
            <v>148</v>
          </cell>
          <cell r="I707" t="str">
            <v>CONTRATO DE PRESTACION DE SERVICIOS DE APOYO A LA GESTION</v>
          </cell>
          <cell r="J707">
            <v>544</v>
          </cell>
          <cell r="K707">
            <v>45337</v>
          </cell>
          <cell r="L707">
            <v>45504</v>
          </cell>
          <cell r="M707" t="str">
            <v>167</v>
          </cell>
          <cell r="N707" t="str">
            <v>02</v>
          </cell>
          <cell r="O707" t="str">
            <v>ORDENES DE PAGO</v>
          </cell>
          <cell r="P707" t="str">
            <v>462</v>
          </cell>
          <cell r="Q707" t="str">
            <v>589</v>
          </cell>
          <cell r="R707" t="str">
            <v>Prestar servicios de apoyo a la gestión para el funcionamiento, mantenimiento y operación de los inmuebles a cargo de la Entidad, de acuerdo con las necesidades y condiciones requeridas, gestión de pagos de proveedores y servicios públicos de la entidad. PC 1055.</v>
          </cell>
          <cell r="S707" t="str">
            <v>O21202020080383990</v>
          </cell>
          <cell r="T707" t="str">
            <v>Otros servicios profesionales, técnicos y empresariales n.c.p.</v>
          </cell>
          <cell r="U707" t="str">
            <v>1-100-F001</v>
          </cell>
          <cell r="V707" t="str">
            <v>VA-RECURSOS DISTRITO</v>
          </cell>
          <cell r="W707" t="str">
            <v>000000000000000000121</v>
          </cell>
          <cell r="X707" t="str">
            <v>0121 - Programa Funcionamiento - SECRETARÍA DISTRITAL DE LA MUJER</v>
          </cell>
          <cell r="Y707" t="str">
            <v>PM/0121/0001/FUNC</v>
          </cell>
          <cell r="Z707" t="str">
            <v/>
          </cell>
          <cell r="AA707" t="str">
            <v>FUNCIONAMIENTO SECRETARÍA DISTRITAL DE LA MUJER</v>
          </cell>
          <cell r="AB707" t="str">
            <v>10</v>
          </cell>
          <cell r="AC707" t="str">
            <v>CONTRATACIÓN DIRECTA</v>
          </cell>
          <cell r="AD707" t="str">
            <v>1000324334</v>
          </cell>
          <cell r="AE707" t="str">
            <v>CC</v>
          </cell>
          <cell r="AF707" t="str">
            <v>80052627</v>
          </cell>
          <cell r="AG707" t="str">
            <v>ENRRY DULFAY GONZALEZ LARA</v>
          </cell>
          <cell r="AH707" t="str">
            <v>1000017590</v>
          </cell>
          <cell r="AI707" t="str">
            <v>DAYRA MARCELA ALDANA DIAZ</v>
          </cell>
          <cell r="AJ707" t="str">
            <v>1004862528</v>
          </cell>
          <cell r="AK707" t="str">
            <v>LUZ DIANA MAYORGA ULLOA</v>
          </cell>
          <cell r="AL707">
            <v>21000000</v>
          </cell>
          <cell r="AM707">
            <v>1866667</v>
          </cell>
          <cell r="AN707">
            <v>0</v>
          </cell>
          <cell r="AO707">
            <v>19133333</v>
          </cell>
          <cell r="AP707">
            <v>19133333</v>
          </cell>
          <cell r="AQ707">
            <v>0</v>
          </cell>
          <cell r="AR707" t="str">
            <v>5000643364</v>
          </cell>
          <cell r="AS707" t="str">
            <v>1</v>
          </cell>
          <cell r="AT707" t="str">
            <v>503380</v>
          </cell>
          <cell r="AU707" t="str">
            <v>1</v>
          </cell>
          <cell r="AV707">
            <v>45337</v>
          </cell>
          <cell r="AW707" t="str">
            <v/>
          </cell>
        </row>
        <row r="708">
          <cell r="A708" t="str">
            <v>541-2024</v>
          </cell>
          <cell r="B708" t="str">
            <v>2024</v>
          </cell>
          <cell r="C708" t="str">
            <v>2</v>
          </cell>
          <cell r="D708">
            <v>45292</v>
          </cell>
          <cell r="E708">
            <v>45611</v>
          </cell>
          <cell r="F708" t="str">
            <v>0121-01</v>
          </cell>
          <cell r="G708">
            <v>45337</v>
          </cell>
          <cell r="H708" t="str">
            <v>145</v>
          </cell>
          <cell r="I708" t="str">
            <v>CONTRATO DE PRESTACION DE SERVICIOS PROFESIONALES</v>
          </cell>
          <cell r="J708">
            <v>541</v>
          </cell>
          <cell r="K708">
            <v>45337</v>
          </cell>
          <cell r="L708">
            <v>45504</v>
          </cell>
          <cell r="M708" t="str">
            <v>167</v>
          </cell>
          <cell r="N708" t="str">
            <v>02</v>
          </cell>
          <cell r="O708" t="str">
            <v>ORDENES DE PAGO</v>
          </cell>
          <cell r="P708" t="str">
            <v>187</v>
          </cell>
          <cell r="Q708" t="str">
            <v>590</v>
          </cell>
          <cell r="R708" t="str">
            <v>Prestar servicios profesionales para la orientación y atención jurídica que se brindará en el Sistema Distrital de Cuidado en el marco de la estrategia de cuidado a cuidadoras. PC 13.</v>
          </cell>
          <cell r="S708" t="str">
            <v>O23011601060000007718</v>
          </cell>
          <cell r="T708" t="str">
            <v>Implementación del Sistema Distrital de Cuidado en Bogotá</v>
          </cell>
          <cell r="U708" t="str">
            <v>1-100-F001</v>
          </cell>
          <cell r="V708" t="str">
            <v>VA-RECURSOS DISTRITO</v>
          </cell>
          <cell r="W708" t="str">
            <v>O232020200882120</v>
          </cell>
          <cell r="X708" t="str">
            <v>Servicios de asesoramiento y representación jurídica relativos a otros campos del derecho</v>
          </cell>
          <cell r="Y708" t="str">
            <v>PM/0121/0111/45020227718</v>
          </cell>
          <cell r="Z708" t="str">
            <v/>
          </cell>
          <cell r="AA708" t="str">
            <v>Servicio de coordinación del Sistema Distrital de</v>
          </cell>
          <cell r="AB708" t="str">
            <v>10</v>
          </cell>
          <cell r="AC708" t="str">
            <v>CONTRATACIÓN DIRECTA</v>
          </cell>
          <cell r="AD708" t="str">
            <v>1002325663</v>
          </cell>
          <cell r="AE708" t="str">
            <v>CC</v>
          </cell>
          <cell r="AF708" t="str">
            <v>1010204008</v>
          </cell>
          <cell r="AG708" t="str">
            <v>DEYSI GINETH BARAJAS ARBELAEZ</v>
          </cell>
          <cell r="AH708" t="str">
            <v>1000017590</v>
          </cell>
          <cell r="AI708" t="str">
            <v>DAYRA MARCELA ALDANA DIAZ</v>
          </cell>
          <cell r="AJ708" t="str">
            <v>1004862528</v>
          </cell>
          <cell r="AK708" t="str">
            <v>LUZ DIANA MAYORGA ULLOA</v>
          </cell>
          <cell r="AL708">
            <v>31827000</v>
          </cell>
          <cell r="AM708">
            <v>2829067</v>
          </cell>
          <cell r="AN708">
            <v>0</v>
          </cell>
          <cell r="AO708">
            <v>28997933</v>
          </cell>
          <cell r="AP708">
            <v>28997933</v>
          </cell>
          <cell r="AQ708">
            <v>0</v>
          </cell>
          <cell r="AR708" t="str">
            <v>5000643396</v>
          </cell>
          <cell r="AS708" t="str">
            <v>1</v>
          </cell>
          <cell r="AT708" t="str">
            <v>495043</v>
          </cell>
          <cell r="AU708" t="str">
            <v>1</v>
          </cell>
          <cell r="AV708">
            <v>45337</v>
          </cell>
          <cell r="AW708" t="str">
            <v/>
          </cell>
        </row>
        <row r="709">
          <cell r="A709" t="str">
            <v>535-2024</v>
          </cell>
          <cell r="B709" t="str">
            <v>2024</v>
          </cell>
          <cell r="C709" t="str">
            <v>2</v>
          </cell>
          <cell r="D709">
            <v>45292</v>
          </cell>
          <cell r="E709">
            <v>45611</v>
          </cell>
          <cell r="F709" t="str">
            <v>0121-01</v>
          </cell>
          <cell r="G709">
            <v>45337</v>
          </cell>
          <cell r="H709" t="str">
            <v>145</v>
          </cell>
          <cell r="I709" t="str">
            <v>CONTRATO DE PRESTACION DE SERVICIOS PROFESIONALES</v>
          </cell>
          <cell r="J709">
            <v>535</v>
          </cell>
          <cell r="K709">
            <v>45337</v>
          </cell>
          <cell r="L709">
            <v>45504</v>
          </cell>
          <cell r="M709" t="str">
            <v>167</v>
          </cell>
          <cell r="N709" t="str">
            <v>02</v>
          </cell>
          <cell r="O709" t="str">
            <v>ORDENES DE PAGO</v>
          </cell>
          <cell r="P709" t="str">
            <v>880</v>
          </cell>
          <cell r="Q709" t="str">
            <v>591</v>
          </cell>
          <cell r="R709" t="str">
            <v>Prestar los servicios profesionales para apoyar a la Subsecretaría de Fortalecimiento de Capacidades y Oportunidades en la divulgación y activación de la ruta de atención a mujeres víctimas de violencias en el territorio. PC 787.</v>
          </cell>
          <cell r="S709" t="str">
            <v>O23011603400000007672</v>
          </cell>
          <cell r="T709" t="str">
            <v>Contribución acceso efectivo de las mujeres a la justicia con enfoque de género y de la ruta integral de atención para el acceso a la justicia de las mujeres en Bogotá</v>
          </cell>
          <cell r="U709" t="str">
            <v>1-100-F001</v>
          </cell>
          <cell r="V709" t="str">
            <v>VA-RECURSOS DISTRITO</v>
          </cell>
          <cell r="W709" t="str">
            <v>O232020200991114</v>
          </cell>
          <cell r="X709" t="str">
            <v>Servicios de planificación económica, social y estadística de la administración publica</v>
          </cell>
          <cell r="Y709" t="str">
            <v>PM/0121/0106/12020277672</v>
          </cell>
          <cell r="Z709" t="str">
            <v/>
          </cell>
          <cell r="AA709" t="str">
            <v>Servicios de prevención, atención y acogida para e</v>
          </cell>
          <cell r="AB709" t="str">
            <v>10</v>
          </cell>
          <cell r="AC709" t="str">
            <v>CONTRATACIÓN DIRECTA</v>
          </cell>
          <cell r="AD709" t="str">
            <v>1000143701</v>
          </cell>
          <cell r="AE709" t="str">
            <v>CC</v>
          </cell>
          <cell r="AF709" t="str">
            <v>1032429532</v>
          </cell>
          <cell r="AG709" t="str">
            <v>PAULA ALEJANDRA LOPEZ MALAVER</v>
          </cell>
          <cell r="AH709" t="str">
            <v>1000017590</v>
          </cell>
          <cell r="AI709" t="str">
            <v>DAYRA MARCELA ALDANA DIAZ</v>
          </cell>
          <cell r="AJ709" t="str">
            <v>1004862528</v>
          </cell>
          <cell r="AK709" t="str">
            <v>LUZ DIANA MAYORGA ULLOA</v>
          </cell>
          <cell r="AL709">
            <v>14340000</v>
          </cell>
          <cell r="AM709">
            <v>1513667</v>
          </cell>
          <cell r="AN709">
            <v>0</v>
          </cell>
          <cell r="AO709">
            <v>12826333</v>
          </cell>
          <cell r="AP709">
            <v>12826333</v>
          </cell>
          <cell r="AQ709">
            <v>0</v>
          </cell>
          <cell r="AR709" t="str">
            <v>5000643403</v>
          </cell>
          <cell r="AS709" t="str">
            <v>1</v>
          </cell>
          <cell r="AT709" t="str">
            <v>526543</v>
          </cell>
          <cell r="AU709" t="str">
            <v>1</v>
          </cell>
          <cell r="AV709">
            <v>45337</v>
          </cell>
          <cell r="AW709" t="str">
            <v/>
          </cell>
        </row>
        <row r="710">
          <cell r="A710" t="str">
            <v>535-2024</v>
          </cell>
          <cell r="B710" t="str">
            <v>2024</v>
          </cell>
          <cell r="C710" t="str">
            <v>2</v>
          </cell>
          <cell r="D710">
            <v>45292</v>
          </cell>
          <cell r="E710">
            <v>45611</v>
          </cell>
          <cell r="F710" t="str">
            <v>0121-01</v>
          </cell>
          <cell r="G710">
            <v>45337</v>
          </cell>
          <cell r="H710" t="str">
            <v>145</v>
          </cell>
          <cell r="I710" t="str">
            <v>CONTRATO DE PRESTACION DE SERVICIOS PROFESIONALES</v>
          </cell>
          <cell r="J710">
            <v>535</v>
          </cell>
          <cell r="K710">
            <v>45337</v>
          </cell>
          <cell r="L710">
            <v>45504</v>
          </cell>
          <cell r="M710" t="str">
            <v>167</v>
          </cell>
          <cell r="N710" t="str">
            <v>02</v>
          </cell>
          <cell r="O710" t="str">
            <v>ORDENES DE PAGO</v>
          </cell>
          <cell r="P710" t="str">
            <v>880</v>
          </cell>
          <cell r="Q710" t="str">
            <v>591</v>
          </cell>
          <cell r="R710" t="str">
            <v>Prestar los servicios profesionales para apoyar a la Subsecretaría de Fortalecimiento de Capacidades y Oportunidades en la divulgación y activación de la ruta de atención a mujeres víctimas de violencias en el territorio. PC 787.</v>
          </cell>
          <cell r="S710" t="str">
            <v>O23011603400000007672</v>
          </cell>
          <cell r="T710" t="str">
            <v>Contribución acceso efectivo de las mujeres a la justicia con enfoque de género y de la ruta integral de atención para el acceso a la justicia de las mujeres en Bogotá</v>
          </cell>
          <cell r="U710" t="str">
            <v>1-100-F001</v>
          </cell>
          <cell r="V710" t="str">
            <v>VA-RECURSOS DISTRITO</v>
          </cell>
          <cell r="W710" t="str">
            <v>O232020200991114</v>
          </cell>
          <cell r="X710" t="str">
            <v>Servicios de planificación económica, social y estadística de la administración publica</v>
          </cell>
          <cell r="Y710" t="str">
            <v>PM/0121/0106/12020277672</v>
          </cell>
          <cell r="Z710" t="str">
            <v/>
          </cell>
          <cell r="AA710" t="str">
            <v>Servicios de prevención, atención y acogida para e</v>
          </cell>
          <cell r="AB710" t="str">
            <v>10</v>
          </cell>
          <cell r="AC710" t="str">
            <v>CONTRATACIÓN DIRECTA</v>
          </cell>
          <cell r="AD710" t="str">
            <v>1000143701</v>
          </cell>
          <cell r="AE710" t="str">
            <v>CC</v>
          </cell>
          <cell r="AF710" t="str">
            <v>1032429532</v>
          </cell>
          <cell r="AG710" t="str">
            <v>PAULA ALEJANDRA LOPEZ MALAVER</v>
          </cell>
          <cell r="AH710" t="str">
            <v>1000017590</v>
          </cell>
          <cell r="AI710" t="str">
            <v>DAYRA MARCELA ALDANA DIAZ</v>
          </cell>
          <cell r="AJ710" t="str">
            <v>1004862528</v>
          </cell>
          <cell r="AK710" t="str">
            <v>LUZ DIANA MAYORGA ULLOA</v>
          </cell>
          <cell r="AL710">
            <v>18252000</v>
          </cell>
          <cell r="AM710">
            <v>1926600</v>
          </cell>
          <cell r="AN710">
            <v>0</v>
          </cell>
          <cell r="AO710">
            <v>16325400</v>
          </cell>
          <cell r="AP710">
            <v>16325400</v>
          </cell>
          <cell r="AQ710">
            <v>0</v>
          </cell>
          <cell r="AR710" t="str">
            <v>5000643403</v>
          </cell>
          <cell r="AS710" t="str">
            <v>2</v>
          </cell>
          <cell r="AT710" t="str">
            <v>526543</v>
          </cell>
          <cell r="AU710" t="str">
            <v>2</v>
          </cell>
          <cell r="AV710">
            <v>45337</v>
          </cell>
          <cell r="AW710" t="str">
            <v/>
          </cell>
        </row>
        <row r="711">
          <cell r="A711" t="str">
            <v>536-2024</v>
          </cell>
          <cell r="B711" t="str">
            <v>2024</v>
          </cell>
          <cell r="C711" t="str">
            <v>2</v>
          </cell>
          <cell r="D711">
            <v>45292</v>
          </cell>
          <cell r="E711">
            <v>45611</v>
          </cell>
          <cell r="F711" t="str">
            <v>0121-01</v>
          </cell>
          <cell r="G711">
            <v>45337</v>
          </cell>
          <cell r="H711" t="str">
            <v>145</v>
          </cell>
          <cell r="I711" t="str">
            <v>CONTRATO DE PRESTACION DE SERVICIOS PROFESIONALES</v>
          </cell>
          <cell r="J711">
            <v>536</v>
          </cell>
          <cell r="K711">
            <v>45337</v>
          </cell>
          <cell r="L711">
            <v>45504</v>
          </cell>
          <cell r="M711" t="str">
            <v>167</v>
          </cell>
          <cell r="N711" t="str">
            <v>02</v>
          </cell>
          <cell r="O711" t="str">
            <v>ORDENES DE PAGO</v>
          </cell>
          <cell r="P711" t="str">
            <v>656</v>
          </cell>
          <cell r="Q711" t="str">
            <v>592</v>
          </cell>
          <cell r="R711" t="str">
            <v>Prestar servicios profesionales a la Dirección de Gestión del Conocimiento estructurando las bases de datos y su interacción para soportar los análisis propuestos desde el Observatorio de Mujeres y Equidad de Género - OMEG. PC 330.</v>
          </cell>
          <cell r="S711" t="str">
            <v>O23011605530000007668</v>
          </cell>
          <cell r="T711" t="str">
            <v>Levantamiento y análisis de información para la garantía de derechos de las mujeres en Bogotá</v>
          </cell>
          <cell r="U711" t="str">
            <v>1-100-F001</v>
          </cell>
          <cell r="V711" t="str">
            <v>VA-RECURSOS DISTRITO</v>
          </cell>
          <cell r="W711" t="str">
            <v>O232020200883132</v>
          </cell>
          <cell r="X711" t="str">
            <v>Servicios de soporte en tecnologías de la información (TI)</v>
          </cell>
          <cell r="Y711" t="str">
            <v>PM/0121/0107/45020207668</v>
          </cell>
          <cell r="Z711" t="str">
            <v/>
          </cell>
          <cell r="AA711" t="str">
            <v>Servicio de información estadística en temas de gé</v>
          </cell>
          <cell r="AB711" t="str">
            <v>10</v>
          </cell>
          <cell r="AC711" t="str">
            <v>CONTRATACIÓN DIRECTA</v>
          </cell>
          <cell r="AD711" t="str">
            <v>1000627277</v>
          </cell>
          <cell r="AE711" t="str">
            <v>CC</v>
          </cell>
          <cell r="AF711" t="str">
            <v>1067856673</v>
          </cell>
          <cell r="AG711" t="str">
            <v>JOSE MIGUEL DAGER MONTOYA</v>
          </cell>
          <cell r="AH711" t="str">
            <v>1000017590</v>
          </cell>
          <cell r="AI711" t="str">
            <v>DAYRA MARCELA ALDANA DIAZ</v>
          </cell>
          <cell r="AJ711" t="str">
            <v>1004862528</v>
          </cell>
          <cell r="AK711" t="str">
            <v>LUZ DIANA MAYORGA ULLOA</v>
          </cell>
          <cell r="AL711">
            <v>52152000</v>
          </cell>
          <cell r="AM711">
            <v>5504933</v>
          </cell>
          <cell r="AN711">
            <v>0</v>
          </cell>
          <cell r="AO711">
            <v>46647067</v>
          </cell>
          <cell r="AP711">
            <v>46647067</v>
          </cell>
          <cell r="AQ711">
            <v>0</v>
          </cell>
          <cell r="AR711" t="str">
            <v>5000643408</v>
          </cell>
          <cell r="AS711" t="str">
            <v>1</v>
          </cell>
          <cell r="AT711" t="str">
            <v>513948</v>
          </cell>
          <cell r="AU711" t="str">
            <v>1</v>
          </cell>
          <cell r="AV711">
            <v>45337</v>
          </cell>
          <cell r="AW711" t="str">
            <v/>
          </cell>
        </row>
        <row r="712">
          <cell r="A712" t="str">
            <v>537-2024</v>
          </cell>
          <cell r="B712" t="str">
            <v>2024</v>
          </cell>
          <cell r="C712" t="str">
            <v>2</v>
          </cell>
          <cell r="D712">
            <v>45292</v>
          </cell>
          <cell r="E712">
            <v>45611</v>
          </cell>
          <cell r="F712" t="str">
            <v>0121-01</v>
          </cell>
          <cell r="G712">
            <v>45337</v>
          </cell>
          <cell r="H712" t="str">
            <v>145</v>
          </cell>
          <cell r="I712" t="str">
            <v>CONTRATO DE PRESTACION DE SERVICIOS PROFESIONALES</v>
          </cell>
          <cell r="J712">
            <v>537</v>
          </cell>
          <cell r="K712">
            <v>45337</v>
          </cell>
          <cell r="L712">
            <v>45504</v>
          </cell>
          <cell r="M712" t="str">
            <v>167</v>
          </cell>
          <cell r="N712" t="str">
            <v>02</v>
          </cell>
          <cell r="O712" t="str">
            <v>ORDENES DE PAGO</v>
          </cell>
          <cell r="P712" t="str">
            <v>665</v>
          </cell>
          <cell r="Q712" t="str">
            <v>593</v>
          </cell>
          <cell r="R712" t="str">
            <v>Prestar servicios profesionales a la Dirección de Gestión del Conocimiento para apoyar el análisis de información sobre el goce efectivo de derechos de las mujeres del Distrito Capital. PC 336.</v>
          </cell>
          <cell r="S712" t="str">
            <v>O23011605530000007668</v>
          </cell>
          <cell r="T712" t="str">
            <v>Levantamiento y análisis de información para la garantía de derechos de las mujeres en Bogotá</v>
          </cell>
          <cell r="U712" t="str">
            <v>1-100-F001</v>
          </cell>
          <cell r="V712" t="str">
            <v>VA-RECURSOS DISTRITO</v>
          </cell>
          <cell r="W712" t="str">
            <v>O232020200991114</v>
          </cell>
          <cell r="X712" t="str">
            <v>Servicios de planificación económica, social y estadística de la administración publica</v>
          </cell>
          <cell r="Y712" t="str">
            <v>PM/0121/0107/45020207668</v>
          </cell>
          <cell r="Z712" t="str">
            <v/>
          </cell>
          <cell r="AA712" t="str">
            <v>Servicio de información estadística en temas de gé</v>
          </cell>
          <cell r="AB712" t="str">
            <v>10</v>
          </cell>
          <cell r="AC712" t="str">
            <v>CONTRATACIÓN DIRECTA</v>
          </cell>
          <cell r="AD712" t="str">
            <v>1009031912</v>
          </cell>
          <cell r="AE712" t="str">
            <v>CC</v>
          </cell>
          <cell r="AF712" t="str">
            <v>1018461548</v>
          </cell>
          <cell r="AG712" t="str">
            <v>VANESSA  GIRALDO GALINDO</v>
          </cell>
          <cell r="AH712" t="str">
            <v>1000017590</v>
          </cell>
          <cell r="AI712" t="str">
            <v>DAYRA MARCELA ALDANA DIAZ</v>
          </cell>
          <cell r="AJ712" t="str">
            <v>1004862528</v>
          </cell>
          <cell r="AK712" t="str">
            <v>LUZ DIANA MAYORGA ULLOA</v>
          </cell>
          <cell r="AL712">
            <v>7821600</v>
          </cell>
          <cell r="AM712">
            <v>869067</v>
          </cell>
          <cell r="AN712">
            <v>0</v>
          </cell>
          <cell r="AO712">
            <v>6952533</v>
          </cell>
          <cell r="AP712">
            <v>6952533</v>
          </cell>
          <cell r="AQ712">
            <v>0</v>
          </cell>
          <cell r="AR712" t="str">
            <v>5000643410</v>
          </cell>
          <cell r="AS712" t="str">
            <v>1</v>
          </cell>
          <cell r="AT712" t="str">
            <v>513971</v>
          </cell>
          <cell r="AU712" t="str">
            <v>1</v>
          </cell>
          <cell r="AV712">
            <v>45337</v>
          </cell>
          <cell r="AW712" t="str">
            <v/>
          </cell>
        </row>
        <row r="713">
          <cell r="A713" t="str">
            <v>537-2024</v>
          </cell>
          <cell r="B713" t="str">
            <v>2024</v>
          </cell>
          <cell r="C713" t="str">
            <v>4</v>
          </cell>
          <cell r="D713">
            <v>45292</v>
          </cell>
          <cell r="E713">
            <v>45611</v>
          </cell>
          <cell r="F713" t="str">
            <v>0121-01</v>
          </cell>
          <cell r="G713">
            <v>45337</v>
          </cell>
          <cell r="H713" t="str">
            <v>145</v>
          </cell>
          <cell r="I713" t="str">
            <v>CONTRATO DE PRESTACION DE SERVICIOS PROFESIONALES</v>
          </cell>
          <cell r="J713">
            <v>537</v>
          </cell>
          <cell r="K713">
            <v>45337</v>
          </cell>
          <cell r="L713">
            <v>45504</v>
          </cell>
          <cell r="M713" t="str">
            <v>167</v>
          </cell>
          <cell r="N713" t="str">
            <v>02</v>
          </cell>
          <cell r="O713" t="str">
            <v>ORDENES DE PAGO</v>
          </cell>
          <cell r="P713" t="str">
            <v>665</v>
          </cell>
          <cell r="Q713" t="str">
            <v>593</v>
          </cell>
          <cell r="R713" t="str">
            <v>Prestar servicios profesionales a la Dirección de Gestión del Conocimiento para apoyar el análisis de información sobre el goce efectivo de derechos de las mujeres del Distrito Capital. PC 336.</v>
          </cell>
          <cell r="S713" t="str">
            <v>O23011605530000007668</v>
          </cell>
          <cell r="T713" t="str">
            <v>Levantamiento y análisis de información para la garantía de derechos de las mujeres en Bogotá</v>
          </cell>
          <cell r="U713" t="str">
            <v>1-100-F001</v>
          </cell>
          <cell r="V713" t="str">
            <v>VA-RECURSOS DISTRITO</v>
          </cell>
          <cell r="W713" t="str">
            <v>O232020200991114</v>
          </cell>
          <cell r="X713" t="str">
            <v>Servicios de planificación económica, social y estadística de la administración publica</v>
          </cell>
          <cell r="Y713" t="str">
            <v>PM/0121/0107/45020307668</v>
          </cell>
          <cell r="Z713" t="str">
            <v/>
          </cell>
          <cell r="AA713" t="str">
            <v>Servicio de información estadística en temas de gé</v>
          </cell>
          <cell r="AB713" t="str">
            <v>10</v>
          </cell>
          <cell r="AC713" t="str">
            <v>CONTRATACIÓN DIRECTA</v>
          </cell>
          <cell r="AD713" t="str">
            <v>1009031912</v>
          </cell>
          <cell r="AE713" t="str">
            <v>CC</v>
          </cell>
          <cell r="AF713" t="str">
            <v>1018461548</v>
          </cell>
          <cell r="AG713" t="str">
            <v>VANESSA  GIRALDO GALINDO</v>
          </cell>
          <cell r="AH713" t="str">
            <v>1000017590</v>
          </cell>
          <cell r="AI713" t="str">
            <v>DAYRA MARCELA ALDANA DIAZ</v>
          </cell>
          <cell r="AJ713" t="str">
            <v>1004862528</v>
          </cell>
          <cell r="AK713" t="str">
            <v>LUZ DIANA MAYORGA ULLOA</v>
          </cell>
          <cell r="AL713">
            <v>31286400</v>
          </cell>
          <cell r="AM713">
            <v>3476266</v>
          </cell>
          <cell r="AN713">
            <v>0</v>
          </cell>
          <cell r="AO713">
            <v>27810134</v>
          </cell>
          <cell r="AP713">
            <v>27810134</v>
          </cell>
          <cell r="AQ713">
            <v>0</v>
          </cell>
          <cell r="AR713" t="str">
            <v>5000643410</v>
          </cell>
          <cell r="AS713" t="str">
            <v>2</v>
          </cell>
          <cell r="AT713" t="str">
            <v>513971</v>
          </cell>
          <cell r="AU713" t="str">
            <v>2</v>
          </cell>
          <cell r="AV713">
            <v>45337</v>
          </cell>
          <cell r="AW713" t="str">
            <v/>
          </cell>
        </row>
        <row r="714">
          <cell r="A714" t="str">
            <v>538-2024</v>
          </cell>
          <cell r="B714" t="str">
            <v>2024</v>
          </cell>
          <cell r="C714" t="str">
            <v>2</v>
          </cell>
          <cell r="D714">
            <v>45292</v>
          </cell>
          <cell r="E714">
            <v>45611</v>
          </cell>
          <cell r="F714" t="str">
            <v>0121-01</v>
          </cell>
          <cell r="G714">
            <v>45337</v>
          </cell>
          <cell r="H714" t="str">
            <v>145</v>
          </cell>
          <cell r="I714" t="str">
            <v>CONTRATO DE PRESTACION DE SERVICIOS PROFESIONALES</v>
          </cell>
          <cell r="J714">
            <v>538</v>
          </cell>
          <cell r="K714">
            <v>45337</v>
          </cell>
          <cell r="L714">
            <v>45504</v>
          </cell>
          <cell r="M714" t="str">
            <v>167</v>
          </cell>
          <cell r="N714" t="str">
            <v>02</v>
          </cell>
          <cell r="O714" t="str">
            <v>ORDENES DE PAGO</v>
          </cell>
          <cell r="P714" t="str">
            <v>642</v>
          </cell>
          <cell r="Q714" t="str">
            <v>594</v>
          </cell>
          <cell r="R714" t="str">
            <v>Prestar servicios profesionales a la Dirección de Gestión del Conocimiento apoyando la implementación de actividades para las soluciones tecnológicas de procesamiento y consulta de datos de los sistemas de información a cargo de la dependencia. PC 1023.</v>
          </cell>
          <cell r="S714" t="str">
            <v>O23011605530000007668</v>
          </cell>
          <cell r="T714" t="str">
            <v>Levantamiento y análisis de información para la garantía de derechos de las mujeres en Bogotá</v>
          </cell>
          <cell r="U714" t="str">
            <v>1-100-F001</v>
          </cell>
          <cell r="V714" t="str">
            <v>VA-RECURSOS DISTRITO</v>
          </cell>
          <cell r="W714" t="str">
            <v>O232020200883132</v>
          </cell>
          <cell r="X714" t="str">
            <v>Servicios de soporte en tecnologías de la información (TI)</v>
          </cell>
          <cell r="Y714" t="str">
            <v>PM/0121/0107/45020307668</v>
          </cell>
          <cell r="Z714" t="str">
            <v/>
          </cell>
          <cell r="AA714" t="str">
            <v>Servicio de información estadística en temas de gé</v>
          </cell>
          <cell r="AB714" t="str">
            <v>10</v>
          </cell>
          <cell r="AC714" t="str">
            <v>CONTRATACIÓN DIRECTA</v>
          </cell>
          <cell r="AD714" t="str">
            <v>1004850406</v>
          </cell>
          <cell r="AE714" t="str">
            <v>CC</v>
          </cell>
          <cell r="AF714" t="str">
            <v>80795522</v>
          </cell>
          <cell r="AG714" t="str">
            <v>JOSE FAVIAN ACEVEDO CORDOBA</v>
          </cell>
          <cell r="AH714" t="str">
            <v>1000017590</v>
          </cell>
          <cell r="AI714" t="str">
            <v>DAYRA MARCELA ALDANA DIAZ</v>
          </cell>
          <cell r="AJ714" t="str">
            <v>1004862528</v>
          </cell>
          <cell r="AK714" t="str">
            <v>LUZ DIANA MAYORGA ULLOA</v>
          </cell>
          <cell r="AL714">
            <v>44328000</v>
          </cell>
          <cell r="AM714">
            <v>4925333</v>
          </cell>
          <cell r="AN714">
            <v>0</v>
          </cell>
          <cell r="AO714">
            <v>39402667</v>
          </cell>
          <cell r="AP714">
            <v>39402667</v>
          </cell>
          <cell r="AQ714">
            <v>0</v>
          </cell>
          <cell r="AR714" t="str">
            <v>5000643412</v>
          </cell>
          <cell r="AS714" t="str">
            <v>1</v>
          </cell>
          <cell r="AT714" t="str">
            <v>512056</v>
          </cell>
          <cell r="AU714" t="str">
            <v>1</v>
          </cell>
          <cell r="AV714">
            <v>45337</v>
          </cell>
          <cell r="AW714" t="str">
            <v/>
          </cell>
        </row>
        <row r="715">
          <cell r="A715" t="str">
            <v>550-2024</v>
          </cell>
          <cell r="B715" t="str">
            <v>2024</v>
          </cell>
          <cell r="C715" t="str">
            <v>4</v>
          </cell>
          <cell r="D715">
            <v>45292</v>
          </cell>
          <cell r="E715">
            <v>45611</v>
          </cell>
          <cell r="F715" t="str">
            <v>0121-01</v>
          </cell>
          <cell r="G715">
            <v>45337</v>
          </cell>
          <cell r="H715" t="str">
            <v>145</v>
          </cell>
          <cell r="I715" t="str">
            <v>CONTRATO DE PRESTACION DE SERVICIOS PROFESIONALES</v>
          </cell>
          <cell r="J715">
            <v>550</v>
          </cell>
          <cell r="K715">
            <v>45337</v>
          </cell>
          <cell r="L715">
            <v>45504</v>
          </cell>
          <cell r="M715" t="str">
            <v>167</v>
          </cell>
          <cell r="N715" t="str">
            <v>02</v>
          </cell>
          <cell r="O715" t="str">
            <v>ORDENES DE PAGO</v>
          </cell>
          <cell r="P715" t="str">
            <v>820</v>
          </cell>
          <cell r="Q715" t="str">
            <v>595</v>
          </cell>
          <cell r="R71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819.</v>
          </cell>
          <cell r="S715" t="str">
            <v>O23011603400000007672</v>
          </cell>
          <cell r="T715" t="str">
            <v>Contribución acceso efectivo de las mujeres a la justicia con enfoque de género y de la ruta integral de atención para el acceso a la justicia de las mujeres en Bogotá</v>
          </cell>
          <cell r="U715" t="str">
            <v>1-100-F001</v>
          </cell>
          <cell r="V715" t="str">
            <v>VA-RECURSOS DISTRITO</v>
          </cell>
          <cell r="W715" t="str">
            <v>O232020200991122</v>
          </cell>
          <cell r="X715" t="str">
            <v>Servicios de la administración pública relacionados con la salud</v>
          </cell>
          <cell r="Y715" t="str">
            <v>PM/0121/0106/12020277672</v>
          </cell>
          <cell r="Z715" t="str">
            <v/>
          </cell>
          <cell r="AA715" t="str">
            <v>Servicios de prevención, atención y acogida para e</v>
          </cell>
          <cell r="AB715" t="str">
            <v>10</v>
          </cell>
          <cell r="AC715" t="str">
            <v>CONTRATACIÓN DIRECTA</v>
          </cell>
          <cell r="AD715" t="str">
            <v>1013420430</v>
          </cell>
          <cell r="AE715" t="str">
            <v>CC</v>
          </cell>
          <cell r="AF715" t="str">
            <v>1015453405</v>
          </cell>
          <cell r="AG715" t="str">
            <v>LEIDY CAROLINA MARTINEZ CRUZ</v>
          </cell>
          <cell r="AH715" t="str">
            <v>1000017590</v>
          </cell>
          <cell r="AI715" t="str">
            <v>DAYRA MARCELA ALDANA DIAZ</v>
          </cell>
          <cell r="AJ715" t="str">
            <v>1004862528</v>
          </cell>
          <cell r="AK715" t="str">
            <v>LUZ DIANA MAYORGA ULLOA</v>
          </cell>
          <cell r="AL715">
            <v>39108000</v>
          </cell>
          <cell r="AM715">
            <v>3476267</v>
          </cell>
          <cell r="AN715">
            <v>0</v>
          </cell>
          <cell r="AO715">
            <v>35631733</v>
          </cell>
          <cell r="AP715">
            <v>35631733</v>
          </cell>
          <cell r="AQ715">
            <v>0</v>
          </cell>
          <cell r="AR715" t="str">
            <v>5000643416</v>
          </cell>
          <cell r="AS715" t="str">
            <v>1</v>
          </cell>
          <cell r="AT715" t="str">
            <v>524362</v>
          </cell>
          <cell r="AU715" t="str">
            <v>1</v>
          </cell>
          <cell r="AV715">
            <v>45337</v>
          </cell>
          <cell r="AW715" t="str">
            <v/>
          </cell>
        </row>
        <row r="716">
          <cell r="A716" t="str">
            <v>486-2024</v>
          </cell>
          <cell r="B716" t="str">
            <v>2024</v>
          </cell>
          <cell r="C716" t="str">
            <v>2</v>
          </cell>
          <cell r="D716">
            <v>45292</v>
          </cell>
          <cell r="E716">
            <v>45611</v>
          </cell>
          <cell r="F716" t="str">
            <v>0121-01</v>
          </cell>
          <cell r="G716">
            <v>45337</v>
          </cell>
          <cell r="H716" t="str">
            <v>145</v>
          </cell>
          <cell r="I716" t="str">
            <v>CONTRATO DE PRESTACION DE SERVICIOS PROFESIONALES</v>
          </cell>
          <cell r="J716">
            <v>486</v>
          </cell>
          <cell r="K716">
            <v>45336</v>
          </cell>
          <cell r="L716">
            <v>45504</v>
          </cell>
          <cell r="M716" t="str">
            <v>168</v>
          </cell>
          <cell r="N716" t="str">
            <v>02</v>
          </cell>
          <cell r="O716" t="str">
            <v>ORDENES DE PAGO</v>
          </cell>
          <cell r="P716" t="str">
            <v>773</v>
          </cell>
          <cell r="Q716" t="str">
            <v>596</v>
          </cell>
          <cell r="R716"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832.</v>
          </cell>
          <cell r="S716" t="str">
            <v>O23011605560000007662</v>
          </cell>
          <cell r="T716" t="str">
            <v>Fortalecimiento a la gestión institucional de la SDMujer en Bogotá</v>
          </cell>
          <cell r="U716" t="str">
            <v>1-100-F001</v>
          </cell>
          <cell r="V716" t="str">
            <v>VA-RECURSOS DISTRITO</v>
          </cell>
          <cell r="W716" t="str">
            <v>O232020200991114</v>
          </cell>
          <cell r="X716" t="str">
            <v>Servicios de planificación económica, social y estadística de la administración publica</v>
          </cell>
          <cell r="Y716" t="str">
            <v>PM/0121/0108/45990237662</v>
          </cell>
          <cell r="Z716" t="str">
            <v/>
          </cell>
          <cell r="AA716" t="str">
            <v>Servicio de promoción de la garantía de derechos</v>
          </cell>
          <cell r="AB716" t="str">
            <v>10</v>
          </cell>
          <cell r="AC716" t="str">
            <v>CONTRATACIÓN DIRECTA</v>
          </cell>
          <cell r="AD716" t="str">
            <v>1013585920</v>
          </cell>
          <cell r="AE716" t="str">
            <v>CC</v>
          </cell>
          <cell r="AF716" t="str">
            <v>1070981072</v>
          </cell>
          <cell r="AG716" t="str">
            <v>KAROL MISHELLD TAUSA GARCIA</v>
          </cell>
          <cell r="AH716" t="str">
            <v>1000017590</v>
          </cell>
          <cell r="AI716" t="str">
            <v>DAYRA MARCELA ALDANA DIAZ</v>
          </cell>
          <cell r="AJ716" t="str">
            <v>1004862528</v>
          </cell>
          <cell r="AK716" t="str">
            <v>LUZ DIANA MAYORGA ULLOA</v>
          </cell>
          <cell r="AL716">
            <v>35000000</v>
          </cell>
          <cell r="AM716">
            <v>233333</v>
          </cell>
          <cell r="AN716">
            <v>0</v>
          </cell>
          <cell r="AO716">
            <v>34766667</v>
          </cell>
          <cell r="AP716">
            <v>34766667</v>
          </cell>
          <cell r="AQ716">
            <v>0</v>
          </cell>
          <cell r="AR716" t="str">
            <v>5000643440</v>
          </cell>
          <cell r="AS716" t="str">
            <v>1</v>
          </cell>
          <cell r="AT716" t="str">
            <v>519929</v>
          </cell>
          <cell r="AU716" t="str">
            <v>1</v>
          </cell>
          <cell r="AV716">
            <v>45337</v>
          </cell>
          <cell r="AW716" t="str">
            <v/>
          </cell>
        </row>
        <row r="717">
          <cell r="A717" t="str">
            <v>1012-2022</v>
          </cell>
          <cell r="B717" t="str">
            <v>2024</v>
          </cell>
          <cell r="C717" t="str">
            <v>10</v>
          </cell>
          <cell r="D717">
            <v>45292</v>
          </cell>
          <cell r="E717">
            <v>45611</v>
          </cell>
          <cell r="F717" t="str">
            <v>0121-01</v>
          </cell>
          <cell r="G717">
            <v>45337</v>
          </cell>
          <cell r="H717" t="str">
            <v>11</v>
          </cell>
          <cell r="I717" t="str">
            <v>CONTRATOS INTERADMINISTRATIVOS</v>
          </cell>
          <cell r="J717">
            <v>1012</v>
          </cell>
          <cell r="K717">
            <v>45338</v>
          </cell>
          <cell r="L717">
            <v>45381</v>
          </cell>
          <cell r="M717" t="str">
            <v>43</v>
          </cell>
          <cell r="N717" t="str">
            <v>02</v>
          </cell>
          <cell r="O717" t="str">
            <v>ORDENES DE PAGO</v>
          </cell>
          <cell r="P717" t="str">
            <v>889</v>
          </cell>
          <cell r="Q717" t="str">
            <v>597</v>
          </cell>
          <cell r="R717" t="str">
            <v>Adición y Prorroga Contrato 1012 de 2022 - Prestar el servicio de mensajería expresa, en la distribución postal urbana, nacional e internacional para la Secretaría Distrital de la Mujer, según los requerimientos establecidos en el Anexo Técnico.</v>
          </cell>
          <cell r="S717" t="str">
            <v>O21202020060868021</v>
          </cell>
          <cell r="T717" t="str">
            <v>Servicios locales de mensajería nacional</v>
          </cell>
          <cell r="U717" t="str">
            <v>1-100-F001</v>
          </cell>
          <cell r="V717" t="str">
            <v>VA-RECURSOS DISTRITO</v>
          </cell>
          <cell r="W717" t="str">
            <v>000000000000000000121</v>
          </cell>
          <cell r="X717" t="str">
            <v>0121 - Programa Funcionamiento - SECRETARÍA DISTRITAL DE LA MUJER</v>
          </cell>
          <cell r="Y717" t="str">
            <v>PM/0121/0001/FUNC</v>
          </cell>
          <cell r="Z717" t="str">
            <v/>
          </cell>
          <cell r="AA717" t="str">
            <v>FUNCIONAMIENTO SECRETARÍA DISTRITAL DE LA MUJER</v>
          </cell>
          <cell r="AB717" t="str">
            <v>10</v>
          </cell>
          <cell r="AC717" t="str">
            <v>CONTRATACIÓN DIRECTA</v>
          </cell>
          <cell r="AD717" t="str">
            <v>1000452014</v>
          </cell>
          <cell r="AE717" t="str">
            <v>NIT</v>
          </cell>
          <cell r="AF717" t="str">
            <v>900062917</v>
          </cell>
          <cell r="AG717" t="str">
            <v>SERVICIOS POSTALES NACIONALES S.A.S.</v>
          </cell>
          <cell r="AH717" t="str">
            <v>1000017590</v>
          </cell>
          <cell r="AI717" t="str">
            <v>DAYRA MARCELA ALDANA DIAZ</v>
          </cell>
          <cell r="AJ717" t="str">
            <v>1004862528</v>
          </cell>
          <cell r="AK717" t="str">
            <v>LUZ DIANA MAYORGA ULLOA</v>
          </cell>
          <cell r="AL717">
            <v>6851000</v>
          </cell>
          <cell r="AM717">
            <v>195389</v>
          </cell>
          <cell r="AN717">
            <v>0</v>
          </cell>
          <cell r="AO717">
            <v>6655611</v>
          </cell>
          <cell r="AP717">
            <v>6655611</v>
          </cell>
          <cell r="AQ717">
            <v>0</v>
          </cell>
          <cell r="AR717" t="str">
            <v>5000643455</v>
          </cell>
          <cell r="AS717" t="str">
            <v>1</v>
          </cell>
          <cell r="AT717" t="str">
            <v>527209</v>
          </cell>
          <cell r="AU717" t="str">
            <v>1</v>
          </cell>
          <cell r="AV717">
            <v>45337</v>
          </cell>
          <cell r="AW717" t="str">
            <v/>
          </cell>
        </row>
        <row r="718">
          <cell r="A718" t="str">
            <v>548-2024</v>
          </cell>
          <cell r="B718" t="str">
            <v>2024</v>
          </cell>
          <cell r="C718" t="str">
            <v>4</v>
          </cell>
          <cell r="D718">
            <v>45292</v>
          </cell>
          <cell r="E718">
            <v>45611</v>
          </cell>
          <cell r="F718" t="str">
            <v>0121-01</v>
          </cell>
          <cell r="G718">
            <v>45338</v>
          </cell>
          <cell r="H718" t="str">
            <v>145</v>
          </cell>
          <cell r="I718" t="str">
            <v>CONTRATO DE PRESTACION DE SERVICIOS PROFESIONALES</v>
          </cell>
          <cell r="J718">
            <v>548</v>
          </cell>
          <cell r="K718">
            <v>45338</v>
          </cell>
          <cell r="L718">
            <v>45504</v>
          </cell>
          <cell r="M718" t="str">
            <v>166</v>
          </cell>
          <cell r="N718" t="str">
            <v>02</v>
          </cell>
          <cell r="O718" t="str">
            <v>ORDENES DE PAGO</v>
          </cell>
          <cell r="P718" t="str">
            <v>424</v>
          </cell>
          <cell r="Q718" t="str">
            <v>598</v>
          </cell>
          <cell r="R718"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628.</v>
          </cell>
          <cell r="S718" t="str">
            <v>O23011603400000007734</v>
          </cell>
          <cell r="T718" t="str">
            <v>Fortalecimiento a la implementación del Sistema Distrital de Protección integral a las mujeres víctimas de violencias - SOFIA en Bogotá</v>
          </cell>
          <cell r="U718" t="str">
            <v>1-100-F001</v>
          </cell>
          <cell r="V718" t="str">
            <v>VA-RECURSOS DISTRITO</v>
          </cell>
          <cell r="W718" t="str">
            <v>O232020200993500</v>
          </cell>
          <cell r="X718" t="str">
            <v>Otros servicios sociales sin alojamiento</v>
          </cell>
          <cell r="Y718" t="str">
            <v>PM/0121/0106/45010017734</v>
          </cell>
          <cell r="Z718" t="str">
            <v/>
          </cell>
          <cell r="AA718" t="str">
            <v>Servicios de prevención, atención y acogida para e</v>
          </cell>
          <cell r="AB718" t="str">
            <v>10</v>
          </cell>
          <cell r="AC718" t="str">
            <v>CONTRATACIÓN DIRECTA</v>
          </cell>
          <cell r="AD718" t="str">
            <v>1000189350</v>
          </cell>
          <cell r="AE718" t="str">
            <v>CC</v>
          </cell>
          <cell r="AF718" t="str">
            <v>1032368119</v>
          </cell>
          <cell r="AG718" t="str">
            <v>GISETH NICOLE BEJARANO GUZMAN</v>
          </cell>
          <cell r="AH718" t="str">
            <v>1000017590</v>
          </cell>
          <cell r="AI718" t="str">
            <v>DAYRA MARCELA ALDANA DIAZ</v>
          </cell>
          <cell r="AJ718" t="str">
            <v>1004862528</v>
          </cell>
          <cell r="AK718" t="str">
            <v>LUZ DIANA MAYORGA ULLOA</v>
          </cell>
          <cell r="AL718">
            <v>32862500</v>
          </cell>
          <cell r="AM718">
            <v>995833</v>
          </cell>
          <cell r="AN718">
            <v>0</v>
          </cell>
          <cell r="AO718">
            <v>31866667</v>
          </cell>
          <cell r="AP718">
            <v>31866667</v>
          </cell>
          <cell r="AQ718">
            <v>0</v>
          </cell>
          <cell r="AR718" t="str">
            <v>5000643457</v>
          </cell>
          <cell r="AS718" t="str">
            <v>1</v>
          </cell>
          <cell r="AT718" t="str">
            <v>501674</v>
          </cell>
          <cell r="AU718" t="str">
            <v>1</v>
          </cell>
          <cell r="AV718">
            <v>45338</v>
          </cell>
          <cell r="AW718" t="str">
            <v/>
          </cell>
        </row>
        <row r="719">
          <cell r="A719" t="str">
            <v>563-2024</v>
          </cell>
          <cell r="B719" t="str">
            <v>2024</v>
          </cell>
          <cell r="C719" t="str">
            <v>4</v>
          </cell>
          <cell r="D719">
            <v>45292</v>
          </cell>
          <cell r="E719">
            <v>45611</v>
          </cell>
          <cell r="F719" t="str">
            <v>0121-01</v>
          </cell>
          <cell r="G719">
            <v>45338</v>
          </cell>
          <cell r="H719" t="str">
            <v>145</v>
          </cell>
          <cell r="I719" t="str">
            <v>CONTRATO DE PRESTACION DE SERVICIOS PROFESIONALES</v>
          </cell>
          <cell r="J719">
            <v>563</v>
          </cell>
          <cell r="K719">
            <v>45338</v>
          </cell>
          <cell r="L719">
            <v>45504</v>
          </cell>
          <cell r="M719" t="str">
            <v>166</v>
          </cell>
          <cell r="N719" t="str">
            <v>02</v>
          </cell>
          <cell r="O719" t="str">
            <v>ORDENES DE PAGO</v>
          </cell>
          <cell r="P719" t="str">
            <v>784</v>
          </cell>
          <cell r="Q719" t="str">
            <v>599</v>
          </cell>
          <cell r="R719" t="str">
            <v>Prestar servicios profesionales para acompañar a las mujeres y fortalecer sus capacidades socioemocionales y vocacionales para el empleo y la generación de ingresos, así como la difusión de la Estrategia de Emprendimiento y Empleabilidad. PC 395.</v>
          </cell>
          <cell r="S719" t="str">
            <v>O23011601020000007673</v>
          </cell>
          <cell r="T719" t="str">
            <v>Desarrollo de capacidades para aumentar la autonomía y empoderamiento de las mujeres en toda su diversidad en Bogotá</v>
          </cell>
          <cell r="U719" t="str">
            <v>1-100-F001</v>
          </cell>
          <cell r="V719" t="str">
            <v>VA-RECURSOS DISTRITO</v>
          </cell>
          <cell r="W719" t="str">
            <v>O232020200992913</v>
          </cell>
          <cell r="X719" t="str">
            <v>Servicios de educación para la formación y el trabajo</v>
          </cell>
          <cell r="Y719" t="str">
            <v>PM/0121/0109/45020327673</v>
          </cell>
          <cell r="Z719" t="str">
            <v/>
          </cell>
          <cell r="AA719" t="str">
            <v>Servicio de educación informal</v>
          </cell>
          <cell r="AB719" t="str">
            <v>10</v>
          </cell>
          <cell r="AC719" t="str">
            <v>CONTRATACIÓN DIRECTA</v>
          </cell>
          <cell r="AD719" t="str">
            <v>1000284886</v>
          </cell>
          <cell r="AE719" t="str">
            <v>CC</v>
          </cell>
          <cell r="AF719" t="str">
            <v>1015430439</v>
          </cell>
          <cell r="AG719" t="str">
            <v>GLORIA LORENA CALDERON NIÑO</v>
          </cell>
          <cell r="AH719" t="str">
            <v>1000017590</v>
          </cell>
          <cell r="AI719" t="str">
            <v>DAYRA MARCELA ALDANA DIAZ</v>
          </cell>
          <cell r="AJ719" t="str">
            <v>1004862528</v>
          </cell>
          <cell r="AK719" t="str">
            <v>LUZ DIANA MAYORGA ULLOA</v>
          </cell>
          <cell r="AL719">
            <v>31827000</v>
          </cell>
          <cell r="AM719">
            <v>3359517</v>
          </cell>
          <cell r="AN719">
            <v>0</v>
          </cell>
          <cell r="AO719">
            <v>28467483</v>
          </cell>
          <cell r="AP719">
            <v>28467483</v>
          </cell>
          <cell r="AQ719">
            <v>0</v>
          </cell>
          <cell r="AR719" t="str">
            <v>5000643458</v>
          </cell>
          <cell r="AS719" t="str">
            <v>1</v>
          </cell>
          <cell r="AT719" t="str">
            <v>520095</v>
          </cell>
          <cell r="AU719" t="str">
            <v>1</v>
          </cell>
          <cell r="AV719">
            <v>45338</v>
          </cell>
          <cell r="AW719" t="str">
            <v/>
          </cell>
        </row>
        <row r="720">
          <cell r="A720" t="str">
            <v>564-2024</v>
          </cell>
          <cell r="B720" t="str">
            <v>2024</v>
          </cell>
          <cell r="C720" t="str">
            <v>4</v>
          </cell>
          <cell r="D720">
            <v>45292</v>
          </cell>
          <cell r="E720">
            <v>45611</v>
          </cell>
          <cell r="F720" t="str">
            <v>0121-01</v>
          </cell>
          <cell r="G720">
            <v>45338</v>
          </cell>
          <cell r="H720" t="str">
            <v>145</v>
          </cell>
          <cell r="I720" t="str">
            <v>CONTRATO DE PRESTACION DE SERVICIOS PROFESIONALES</v>
          </cell>
          <cell r="J720">
            <v>564</v>
          </cell>
          <cell r="K720">
            <v>45338</v>
          </cell>
          <cell r="L720">
            <v>45504</v>
          </cell>
          <cell r="M720" t="str">
            <v>166</v>
          </cell>
          <cell r="N720" t="str">
            <v>02</v>
          </cell>
          <cell r="O720" t="str">
            <v>ORDENES DE PAGO</v>
          </cell>
          <cell r="P720" t="str">
            <v>786</v>
          </cell>
          <cell r="Q720" t="str">
            <v>600</v>
          </cell>
          <cell r="R720" t="str">
            <v>Prestar servicios profesionales para acompañar a las mujeres y fortalecer sus capacidades socioemocionales y vocacionales para el empleo y la generación de ingresos, así como la difusión de la Estrategia de Emprendimiento y Empleabilidad. PC 397.</v>
          </cell>
          <cell r="S720" t="str">
            <v>O23011601020000007673</v>
          </cell>
          <cell r="T720" t="str">
            <v>Desarrollo de capacidades para aumentar la autonomía y empoderamiento de las mujeres en toda su diversidad en Bogotá</v>
          </cell>
          <cell r="U720" t="str">
            <v>1-100-F001</v>
          </cell>
          <cell r="V720" t="str">
            <v>VA-RECURSOS DISTRITO</v>
          </cell>
          <cell r="W720" t="str">
            <v>O232020200992913</v>
          </cell>
          <cell r="X720" t="str">
            <v>Servicios de educación para la formación y el trabajo</v>
          </cell>
          <cell r="Y720" t="str">
            <v>PM/0121/0109/45020327673</v>
          </cell>
          <cell r="Z720" t="str">
            <v/>
          </cell>
          <cell r="AA720" t="str">
            <v>Servicio de educación informal</v>
          </cell>
          <cell r="AB720" t="str">
            <v>10</v>
          </cell>
          <cell r="AC720" t="str">
            <v>CONTRATACIÓN DIRECTA</v>
          </cell>
          <cell r="AD720" t="str">
            <v>1000316106</v>
          </cell>
          <cell r="AE720" t="str">
            <v>CC</v>
          </cell>
          <cell r="AF720" t="str">
            <v>1014244390</v>
          </cell>
          <cell r="AG720" t="str">
            <v>KAREN JULIETH GONGORA ARIAS</v>
          </cell>
          <cell r="AH720" t="str">
            <v>1000017590</v>
          </cell>
          <cell r="AI720" t="str">
            <v>DAYRA MARCELA ALDANA DIAZ</v>
          </cell>
          <cell r="AJ720" t="str">
            <v>1004862528</v>
          </cell>
          <cell r="AK720" t="str">
            <v>LUZ DIANA MAYORGA ULLOA</v>
          </cell>
          <cell r="AL720">
            <v>31827000</v>
          </cell>
          <cell r="AM720">
            <v>3359517</v>
          </cell>
          <cell r="AN720">
            <v>0</v>
          </cell>
          <cell r="AO720">
            <v>28467483</v>
          </cell>
          <cell r="AP720">
            <v>28467483</v>
          </cell>
          <cell r="AQ720">
            <v>0</v>
          </cell>
          <cell r="AR720" t="str">
            <v>5000643459</v>
          </cell>
          <cell r="AS720" t="str">
            <v>1</v>
          </cell>
          <cell r="AT720" t="str">
            <v>520099</v>
          </cell>
          <cell r="AU720" t="str">
            <v>1</v>
          </cell>
          <cell r="AV720">
            <v>45338</v>
          </cell>
          <cell r="AW720" t="str">
            <v/>
          </cell>
        </row>
        <row r="721">
          <cell r="A721" t="str">
            <v>553-2024</v>
          </cell>
          <cell r="B721" t="str">
            <v>2024</v>
          </cell>
          <cell r="C721" t="str">
            <v>4</v>
          </cell>
          <cell r="D721">
            <v>45292</v>
          </cell>
          <cell r="E721">
            <v>45611</v>
          </cell>
          <cell r="F721" t="str">
            <v>0121-01</v>
          </cell>
          <cell r="G721">
            <v>45338</v>
          </cell>
          <cell r="H721" t="str">
            <v>145</v>
          </cell>
          <cell r="I721" t="str">
            <v>CONTRATO DE PRESTACION DE SERVICIOS PROFESIONALES</v>
          </cell>
          <cell r="J721">
            <v>553</v>
          </cell>
          <cell r="K721">
            <v>45338</v>
          </cell>
          <cell r="L721">
            <v>45504</v>
          </cell>
          <cell r="M721" t="str">
            <v>166</v>
          </cell>
          <cell r="N721" t="str">
            <v>02</v>
          </cell>
          <cell r="O721" t="str">
            <v>ORDENES DE PAGO</v>
          </cell>
          <cell r="P721" t="str">
            <v>262</v>
          </cell>
          <cell r="Q721" t="str">
            <v>601</v>
          </cell>
          <cell r="R721" t="str">
            <v>Apoyar la elaboración e implementación de las estrategias y acciones afirmativas dirigidas al desarrollo de capacidades de las mujeres en toda su diversidad. PC 446.,, ,,,, ,,,, ,,,,</v>
          </cell>
          <cell r="S721" t="str">
            <v>O23011601050000007671</v>
          </cell>
          <cell r="T721" t="str">
            <v>Implementación de acciones afirmativas dirigidas a las mujeres con enfoque diferencial y de género en Bogotá</v>
          </cell>
          <cell r="U721" t="str">
            <v>1-100-F001</v>
          </cell>
          <cell r="V721" t="str">
            <v>VA-RECURSOS DISTRITO</v>
          </cell>
          <cell r="W721" t="str">
            <v>O232020200991122</v>
          </cell>
          <cell r="X721" t="str">
            <v>Servicios de la administración pública relacionados con la salud</v>
          </cell>
          <cell r="Y721" t="str">
            <v>PM/0121/0108/45020327671</v>
          </cell>
          <cell r="Z721" t="str">
            <v/>
          </cell>
          <cell r="AA721" t="str">
            <v>Servicio de promoción de la garantía de derechos</v>
          </cell>
          <cell r="AB721" t="str">
            <v>10</v>
          </cell>
          <cell r="AC721" t="str">
            <v>CONTRATACIÓN DIRECTA</v>
          </cell>
          <cell r="AD721" t="str">
            <v>1008887574</v>
          </cell>
          <cell r="AE721" t="str">
            <v>CC</v>
          </cell>
          <cell r="AF721" t="str">
            <v>1045675679</v>
          </cell>
          <cell r="AG721" t="str">
            <v>INILIDA MARIA CASSIANI CASSERES</v>
          </cell>
          <cell r="AH721" t="str">
            <v>1000017590</v>
          </cell>
          <cell r="AI721" t="str">
            <v>DAYRA MARCELA ALDANA DIAZ</v>
          </cell>
          <cell r="AJ721" t="str">
            <v>1004862528</v>
          </cell>
          <cell r="AK721" t="str">
            <v>LUZ DIANA MAYORGA ULLOA</v>
          </cell>
          <cell r="AL721">
            <v>4727000</v>
          </cell>
          <cell r="AM721">
            <v>525223</v>
          </cell>
          <cell r="AN721">
            <v>0</v>
          </cell>
          <cell r="AO721">
            <v>4201777</v>
          </cell>
          <cell r="AP721">
            <v>4201777</v>
          </cell>
          <cell r="AQ721">
            <v>0</v>
          </cell>
          <cell r="AR721" t="str">
            <v>5000643678</v>
          </cell>
          <cell r="AS721" t="str">
            <v>1</v>
          </cell>
          <cell r="AT721" t="str">
            <v>497998</v>
          </cell>
          <cell r="AU721" t="str">
            <v>1</v>
          </cell>
          <cell r="AV721">
            <v>45338</v>
          </cell>
          <cell r="AW721" t="str">
            <v/>
          </cell>
        </row>
        <row r="722">
          <cell r="A722" t="str">
            <v>553-2024</v>
          </cell>
          <cell r="B722" t="str">
            <v>2024</v>
          </cell>
          <cell r="C722" t="str">
            <v>2</v>
          </cell>
          <cell r="D722">
            <v>45292</v>
          </cell>
          <cell r="E722">
            <v>45611</v>
          </cell>
          <cell r="F722" t="str">
            <v>0121-01</v>
          </cell>
          <cell r="G722">
            <v>45338</v>
          </cell>
          <cell r="H722" t="str">
            <v>145</v>
          </cell>
          <cell r="I722" t="str">
            <v>CONTRATO DE PRESTACION DE SERVICIOS PROFESIONALES</v>
          </cell>
          <cell r="J722">
            <v>553</v>
          </cell>
          <cell r="K722">
            <v>45338</v>
          </cell>
          <cell r="L722">
            <v>45504</v>
          </cell>
          <cell r="M722" t="str">
            <v>166</v>
          </cell>
          <cell r="N722" t="str">
            <v>02</v>
          </cell>
          <cell r="O722" t="str">
            <v>ORDENES DE PAGO</v>
          </cell>
          <cell r="P722" t="str">
            <v>262</v>
          </cell>
          <cell r="Q722" t="str">
            <v>601</v>
          </cell>
          <cell r="R722" t="str">
            <v>Apoyar la elaboración e implementación de las estrategias y acciones afirmativas dirigidas al desarrollo de capacidades de las mujeres en toda su diversidad. PC 446.,, ,,,, ,,,, ,,,,</v>
          </cell>
          <cell r="S722" t="str">
            <v>O23011601050000007671</v>
          </cell>
          <cell r="T722" t="str">
            <v>Implementación de acciones afirmativas dirigidas a las mujeres con enfoque diferencial y de género en Bogotá</v>
          </cell>
          <cell r="U722" t="str">
            <v>1-100-F001</v>
          </cell>
          <cell r="V722" t="str">
            <v>VA-RECURSOS DISTRITO</v>
          </cell>
          <cell r="W722" t="str">
            <v>O232020200991122</v>
          </cell>
          <cell r="X722" t="str">
            <v>Servicios de la administración pública relacionados con la salud</v>
          </cell>
          <cell r="Y722" t="str">
            <v>PM/0121/0108/45020227671</v>
          </cell>
          <cell r="Z722" t="str">
            <v/>
          </cell>
          <cell r="AA722" t="str">
            <v>Servicio de promoción de la garantía de derechos</v>
          </cell>
          <cell r="AB722" t="str">
            <v>10</v>
          </cell>
          <cell r="AC722" t="str">
            <v>CONTRATACIÓN DIRECTA</v>
          </cell>
          <cell r="AD722" t="str">
            <v>1008887574</v>
          </cell>
          <cell r="AE722" t="str">
            <v>CC</v>
          </cell>
          <cell r="AF722" t="str">
            <v>1045675679</v>
          </cell>
          <cell r="AG722" t="str">
            <v>INILIDA MARIA CASSIANI CASSERES</v>
          </cell>
          <cell r="AH722" t="str">
            <v>1000017590</v>
          </cell>
          <cell r="AI722" t="str">
            <v>DAYRA MARCELA ALDANA DIAZ</v>
          </cell>
          <cell r="AJ722" t="str">
            <v>1004862528</v>
          </cell>
          <cell r="AK722" t="str">
            <v>LUZ DIANA MAYORGA ULLOA</v>
          </cell>
          <cell r="AL722">
            <v>11029000</v>
          </cell>
          <cell r="AM722">
            <v>1225444</v>
          </cell>
          <cell r="AN722">
            <v>0</v>
          </cell>
          <cell r="AO722">
            <v>9803556</v>
          </cell>
          <cell r="AP722">
            <v>9803556</v>
          </cell>
          <cell r="AQ722">
            <v>0</v>
          </cell>
          <cell r="AR722" t="str">
            <v>5000643678</v>
          </cell>
          <cell r="AS722" t="str">
            <v>2</v>
          </cell>
          <cell r="AT722" t="str">
            <v>497998</v>
          </cell>
          <cell r="AU722" t="str">
            <v>2</v>
          </cell>
          <cell r="AV722">
            <v>45338</v>
          </cell>
          <cell r="AW722" t="str">
            <v/>
          </cell>
        </row>
        <row r="723">
          <cell r="A723" t="str">
            <v>553-2024</v>
          </cell>
          <cell r="B723" t="str">
            <v>2024</v>
          </cell>
          <cell r="C723" t="str">
            <v>2</v>
          </cell>
          <cell r="D723">
            <v>45292</v>
          </cell>
          <cell r="E723">
            <v>45611</v>
          </cell>
          <cell r="F723" t="str">
            <v>0121-01</v>
          </cell>
          <cell r="G723">
            <v>45338</v>
          </cell>
          <cell r="H723" t="str">
            <v>145</v>
          </cell>
          <cell r="I723" t="str">
            <v>CONTRATO DE PRESTACION DE SERVICIOS PROFESIONALES</v>
          </cell>
          <cell r="J723">
            <v>553</v>
          </cell>
          <cell r="K723">
            <v>45338</v>
          </cell>
          <cell r="L723">
            <v>45504</v>
          </cell>
          <cell r="M723" t="str">
            <v>166</v>
          </cell>
          <cell r="N723" t="str">
            <v>02</v>
          </cell>
          <cell r="O723" t="str">
            <v>ORDENES DE PAGO</v>
          </cell>
          <cell r="P723" t="str">
            <v>262</v>
          </cell>
          <cell r="Q723" t="str">
            <v>601</v>
          </cell>
          <cell r="R723" t="str">
            <v>Apoyar la elaboración e implementación de las estrategias y acciones afirmativas dirigidas al desarrollo de capacidades de las mujeres en toda su diversidad. PC 446.,, ,,,, ,,,, ,,,,</v>
          </cell>
          <cell r="S723" t="str">
            <v>O23011601050000007671</v>
          </cell>
          <cell r="T723" t="str">
            <v>Implementación de acciones afirmativas dirigidas a las mujeres con enfoque diferencial y de género en Bogotá</v>
          </cell>
          <cell r="U723" t="str">
            <v>1-100-F001</v>
          </cell>
          <cell r="V723" t="str">
            <v>VA-RECURSOS DISTRITO</v>
          </cell>
          <cell r="W723" t="str">
            <v>O232020200991122</v>
          </cell>
          <cell r="X723" t="str">
            <v>Servicios de la administración pública relacionados con la salud</v>
          </cell>
          <cell r="Y723" t="str">
            <v>PM/0121/0108/45020227671</v>
          </cell>
          <cell r="Z723" t="str">
            <v/>
          </cell>
          <cell r="AA723" t="str">
            <v>Servicio de promoción de la garantía de derechos</v>
          </cell>
          <cell r="AB723" t="str">
            <v>10</v>
          </cell>
          <cell r="AC723" t="str">
            <v>CONTRATACIÓN DIRECTA</v>
          </cell>
          <cell r="AD723" t="str">
            <v>1008887574</v>
          </cell>
          <cell r="AE723" t="str">
            <v>CC</v>
          </cell>
          <cell r="AF723" t="str">
            <v>1045675679</v>
          </cell>
          <cell r="AG723" t="str">
            <v>INILIDA MARIA CASSIANI CASSERES</v>
          </cell>
          <cell r="AH723" t="str">
            <v>1000017590</v>
          </cell>
          <cell r="AI723" t="str">
            <v>DAYRA MARCELA ALDANA DIAZ</v>
          </cell>
          <cell r="AJ723" t="str">
            <v>1004862528</v>
          </cell>
          <cell r="AK723" t="str">
            <v>LUZ DIANA MAYORGA ULLOA</v>
          </cell>
          <cell r="AL723">
            <v>7878000</v>
          </cell>
          <cell r="AM723">
            <v>875333</v>
          </cell>
          <cell r="AN723">
            <v>0</v>
          </cell>
          <cell r="AO723">
            <v>7002667</v>
          </cell>
          <cell r="AP723">
            <v>7002667</v>
          </cell>
          <cell r="AQ723">
            <v>0</v>
          </cell>
          <cell r="AR723" t="str">
            <v>5000643678</v>
          </cell>
          <cell r="AS723" t="str">
            <v>3</v>
          </cell>
          <cell r="AT723" t="str">
            <v>497998</v>
          </cell>
          <cell r="AU723" t="str">
            <v>3</v>
          </cell>
          <cell r="AV723">
            <v>45338</v>
          </cell>
          <cell r="AW723" t="str">
            <v/>
          </cell>
        </row>
        <row r="724">
          <cell r="A724" t="str">
            <v>553-2024</v>
          </cell>
          <cell r="B724" t="str">
            <v>2024</v>
          </cell>
          <cell r="C724" t="str">
            <v>2</v>
          </cell>
          <cell r="D724">
            <v>45292</v>
          </cell>
          <cell r="E724">
            <v>45611</v>
          </cell>
          <cell r="F724" t="str">
            <v>0121-01</v>
          </cell>
          <cell r="G724">
            <v>45338</v>
          </cell>
          <cell r="H724" t="str">
            <v>145</v>
          </cell>
          <cell r="I724" t="str">
            <v>CONTRATO DE PRESTACION DE SERVICIOS PROFESIONALES</v>
          </cell>
          <cell r="J724">
            <v>553</v>
          </cell>
          <cell r="K724">
            <v>45338</v>
          </cell>
          <cell r="L724">
            <v>45504</v>
          </cell>
          <cell r="M724" t="str">
            <v>166</v>
          </cell>
          <cell r="N724" t="str">
            <v>02</v>
          </cell>
          <cell r="O724" t="str">
            <v>ORDENES DE PAGO</v>
          </cell>
          <cell r="P724" t="str">
            <v>262</v>
          </cell>
          <cell r="Q724" t="str">
            <v>601</v>
          </cell>
          <cell r="R724" t="str">
            <v>Apoyar la elaboración e implementación de las estrategias y acciones afirmativas dirigidas al desarrollo de capacidades de las mujeres en toda su diversidad. PC 446.,, ,,,, ,,,, ,,,,</v>
          </cell>
          <cell r="S724" t="str">
            <v>O23011601050000007671</v>
          </cell>
          <cell r="T724" t="str">
            <v>Implementación de acciones afirmativas dirigidas a las mujeres con enfoque diferencial y de género en Bogotá</v>
          </cell>
          <cell r="U724" t="str">
            <v>1-100-F001</v>
          </cell>
          <cell r="V724" t="str">
            <v>VA-RECURSOS DISTRITO</v>
          </cell>
          <cell r="W724" t="str">
            <v>O232020200991122</v>
          </cell>
          <cell r="X724" t="str">
            <v>Servicios de la administración pública relacionados con la salud</v>
          </cell>
          <cell r="Y724" t="str">
            <v>PM/0121/0108/45020307671</v>
          </cell>
          <cell r="Z724" t="str">
            <v/>
          </cell>
          <cell r="AA724" t="str">
            <v>Servicio de promoción de la garantía de derechos</v>
          </cell>
          <cell r="AB724" t="str">
            <v>10</v>
          </cell>
          <cell r="AC724" t="str">
            <v>CONTRATACIÓN DIRECTA</v>
          </cell>
          <cell r="AD724" t="str">
            <v>1008887574</v>
          </cell>
          <cell r="AE724" t="str">
            <v>CC</v>
          </cell>
          <cell r="AF724" t="str">
            <v>1045675679</v>
          </cell>
          <cell r="AG724" t="str">
            <v>INILIDA MARIA CASSIANI CASSERES</v>
          </cell>
          <cell r="AH724" t="str">
            <v>1000017590</v>
          </cell>
          <cell r="AI724" t="str">
            <v>DAYRA MARCELA ALDANA DIAZ</v>
          </cell>
          <cell r="AJ724" t="str">
            <v>1004862528</v>
          </cell>
          <cell r="AK724" t="str">
            <v>LUZ DIANA MAYORGA ULLOA</v>
          </cell>
          <cell r="AL724">
            <v>7878000</v>
          </cell>
          <cell r="AM724">
            <v>875333</v>
          </cell>
          <cell r="AN724">
            <v>0</v>
          </cell>
          <cell r="AO724">
            <v>7002667</v>
          </cell>
          <cell r="AP724">
            <v>7002667</v>
          </cell>
          <cell r="AQ724">
            <v>0</v>
          </cell>
          <cell r="AR724" t="str">
            <v>5000643678</v>
          </cell>
          <cell r="AS724" t="str">
            <v>4</v>
          </cell>
          <cell r="AT724" t="str">
            <v>497998</v>
          </cell>
          <cell r="AU724" t="str">
            <v>4</v>
          </cell>
          <cell r="AV724">
            <v>45338</v>
          </cell>
          <cell r="AW724" t="str">
            <v/>
          </cell>
        </row>
        <row r="725">
          <cell r="A725" t="str">
            <v>554-2024</v>
          </cell>
          <cell r="B725" t="str">
            <v>2024</v>
          </cell>
          <cell r="C725" t="str">
            <v>4</v>
          </cell>
          <cell r="D725">
            <v>45292</v>
          </cell>
          <cell r="E725">
            <v>45611</v>
          </cell>
          <cell r="F725" t="str">
            <v>0121-01</v>
          </cell>
          <cell r="G725">
            <v>45338</v>
          </cell>
          <cell r="H725" t="str">
            <v>145</v>
          </cell>
          <cell r="I725" t="str">
            <v>CONTRATO DE PRESTACION DE SERVICIOS PROFESIONALES</v>
          </cell>
          <cell r="J725">
            <v>554</v>
          </cell>
          <cell r="K725">
            <v>45338</v>
          </cell>
          <cell r="L725">
            <v>45504</v>
          </cell>
          <cell r="M725" t="str">
            <v>166</v>
          </cell>
          <cell r="N725" t="str">
            <v>02</v>
          </cell>
          <cell r="O725" t="str">
            <v>ORDENES DE PAGO</v>
          </cell>
          <cell r="P725" t="str">
            <v>279</v>
          </cell>
          <cell r="Q725" t="str">
            <v>602</v>
          </cell>
          <cell r="R725" t="str">
            <v>Apoyar a la Dirección de Enfoque Diferencial en las actividades que fortalezcan la implementación de acciones afirmativas dirigidas a mujeres de los diferentes grupos poblaciones, particularmente mujeres víctimas del conflicto armado y de otros hechos victimizantes. PC 491.,, ,,,, ,,,, ,,,,</v>
          </cell>
          <cell r="S725" t="str">
            <v>O23011601050000007671</v>
          </cell>
          <cell r="T725" t="str">
            <v>Implementación de acciones afirmativas dirigidas a las mujeres con enfoque diferencial y de género en Bogotá</v>
          </cell>
          <cell r="U725" t="str">
            <v>1-100-F001</v>
          </cell>
          <cell r="V725" t="str">
            <v>VA-RECURSOS DISTRITO</v>
          </cell>
          <cell r="W725" t="str">
            <v>O232020200991122</v>
          </cell>
          <cell r="X725" t="str">
            <v>Servicios de la administración pública relacionados con la salud</v>
          </cell>
          <cell r="Y725" t="str">
            <v>PM/0121/0108/45020227671</v>
          </cell>
          <cell r="Z725" t="str">
            <v/>
          </cell>
          <cell r="AA725" t="str">
            <v>Servicio de promoción de la garantía de derechos</v>
          </cell>
          <cell r="AB725" t="str">
            <v>10</v>
          </cell>
          <cell r="AC725" t="str">
            <v>CONTRATACIÓN DIRECTA</v>
          </cell>
          <cell r="AD725" t="str">
            <v>1000106222</v>
          </cell>
          <cell r="AE725" t="str">
            <v>CC</v>
          </cell>
          <cell r="AF725" t="str">
            <v>64892400</v>
          </cell>
          <cell r="AG725" t="str">
            <v>JULIA ESTER CONTRERAS RIVAS</v>
          </cell>
          <cell r="AH725" t="str">
            <v>1000017590</v>
          </cell>
          <cell r="AI725" t="str">
            <v>DAYRA MARCELA ALDANA DIAZ</v>
          </cell>
          <cell r="AJ725" t="str">
            <v>1004862528</v>
          </cell>
          <cell r="AK725" t="str">
            <v>LUZ DIANA MAYORGA ULLOA</v>
          </cell>
          <cell r="AL725">
            <v>6856000</v>
          </cell>
          <cell r="AM725">
            <v>723690</v>
          </cell>
          <cell r="AN725">
            <v>0</v>
          </cell>
          <cell r="AO725">
            <v>6132310</v>
          </cell>
          <cell r="AP725">
            <v>6132310</v>
          </cell>
          <cell r="AQ725">
            <v>0</v>
          </cell>
          <cell r="AR725" t="str">
            <v>5000643733</v>
          </cell>
          <cell r="AS725" t="str">
            <v>1</v>
          </cell>
          <cell r="AT725" t="str">
            <v>498159</v>
          </cell>
          <cell r="AU725" t="str">
            <v>1</v>
          </cell>
          <cell r="AV725">
            <v>45338</v>
          </cell>
          <cell r="AW725" t="str">
            <v/>
          </cell>
        </row>
        <row r="726">
          <cell r="A726" t="str">
            <v>554-2024</v>
          </cell>
          <cell r="B726" t="str">
            <v>2024</v>
          </cell>
          <cell r="C726" t="str">
            <v>4</v>
          </cell>
          <cell r="D726">
            <v>45292</v>
          </cell>
          <cell r="E726">
            <v>45611</v>
          </cell>
          <cell r="F726" t="str">
            <v>0121-01</v>
          </cell>
          <cell r="G726">
            <v>45338</v>
          </cell>
          <cell r="H726" t="str">
            <v>145</v>
          </cell>
          <cell r="I726" t="str">
            <v>CONTRATO DE PRESTACION DE SERVICIOS PROFESIONALES</v>
          </cell>
          <cell r="J726">
            <v>554</v>
          </cell>
          <cell r="K726">
            <v>45338</v>
          </cell>
          <cell r="L726">
            <v>45504</v>
          </cell>
          <cell r="M726" t="str">
            <v>166</v>
          </cell>
          <cell r="N726" t="str">
            <v>02</v>
          </cell>
          <cell r="O726" t="str">
            <v>ORDENES DE PAGO</v>
          </cell>
          <cell r="P726" t="str">
            <v>279</v>
          </cell>
          <cell r="Q726" t="str">
            <v>602</v>
          </cell>
          <cell r="R726" t="str">
            <v>Apoyar a la Dirección de Enfoque Diferencial en las actividades que fortalezcan la implementación de acciones afirmativas dirigidas a mujeres de los diferentes grupos poblaciones, particularmente mujeres víctimas del conflicto armado y de otros hechos victimizantes. PC 491.,, ,,,, ,,,, ,,,,</v>
          </cell>
          <cell r="S726" t="str">
            <v>O23011601050000007671</v>
          </cell>
          <cell r="T726" t="str">
            <v>Implementación de acciones afirmativas dirigidas a las mujeres con enfoque diferencial y de género en Bogotá</v>
          </cell>
          <cell r="U726" t="str">
            <v>1-100-F001</v>
          </cell>
          <cell r="V726" t="str">
            <v>VA-RECURSOS DISTRITO</v>
          </cell>
          <cell r="W726" t="str">
            <v>O232020200991122</v>
          </cell>
          <cell r="X726" t="str">
            <v>Servicios de la administración pública relacionados con la salud</v>
          </cell>
          <cell r="Y726" t="str">
            <v>PM/0121/0108/45020337671</v>
          </cell>
          <cell r="Z726" t="str">
            <v/>
          </cell>
          <cell r="AA726" t="str">
            <v>Servicio de promoción de la garantía de derechos</v>
          </cell>
          <cell r="AB726" t="str">
            <v>10</v>
          </cell>
          <cell r="AC726" t="str">
            <v>CONTRATACIÓN DIRECTA</v>
          </cell>
          <cell r="AD726" t="str">
            <v>1000106222</v>
          </cell>
          <cell r="AE726" t="str">
            <v>CC</v>
          </cell>
          <cell r="AF726" t="str">
            <v>64892400</v>
          </cell>
          <cell r="AG726" t="str">
            <v>JULIA ESTER CONTRERAS RIVAS</v>
          </cell>
          <cell r="AH726" t="str">
            <v>1000017590</v>
          </cell>
          <cell r="AI726" t="str">
            <v>DAYRA MARCELA ALDANA DIAZ</v>
          </cell>
          <cell r="AJ726" t="str">
            <v>1004862528</v>
          </cell>
          <cell r="AK726" t="str">
            <v>LUZ DIANA MAYORGA ULLOA</v>
          </cell>
          <cell r="AL726">
            <v>6856000</v>
          </cell>
          <cell r="AM726">
            <v>723689</v>
          </cell>
          <cell r="AN726">
            <v>0</v>
          </cell>
          <cell r="AO726">
            <v>6132311</v>
          </cell>
          <cell r="AP726">
            <v>6132311</v>
          </cell>
          <cell r="AQ726">
            <v>0</v>
          </cell>
          <cell r="AR726" t="str">
            <v>5000643733</v>
          </cell>
          <cell r="AS726" t="str">
            <v>2</v>
          </cell>
          <cell r="AT726" t="str">
            <v>498159</v>
          </cell>
          <cell r="AU726" t="str">
            <v>2</v>
          </cell>
          <cell r="AV726">
            <v>45338</v>
          </cell>
          <cell r="AW726" t="str">
            <v/>
          </cell>
        </row>
        <row r="727">
          <cell r="A727" t="str">
            <v>554-2024</v>
          </cell>
          <cell r="B727" t="str">
            <v>2024</v>
          </cell>
          <cell r="C727" t="str">
            <v>2</v>
          </cell>
          <cell r="D727">
            <v>45292</v>
          </cell>
          <cell r="E727">
            <v>45611</v>
          </cell>
          <cell r="F727" t="str">
            <v>0121-01</v>
          </cell>
          <cell r="G727">
            <v>45338</v>
          </cell>
          <cell r="H727" t="str">
            <v>145</v>
          </cell>
          <cell r="I727" t="str">
            <v>CONTRATO DE PRESTACION DE SERVICIOS PROFESIONALES</v>
          </cell>
          <cell r="J727">
            <v>554</v>
          </cell>
          <cell r="K727">
            <v>45338</v>
          </cell>
          <cell r="L727">
            <v>45504</v>
          </cell>
          <cell r="M727" t="str">
            <v>166</v>
          </cell>
          <cell r="N727" t="str">
            <v>02</v>
          </cell>
          <cell r="O727" t="str">
            <v>ORDENES DE PAGO</v>
          </cell>
          <cell r="P727" t="str">
            <v>279</v>
          </cell>
          <cell r="Q727" t="str">
            <v>602</v>
          </cell>
          <cell r="R727" t="str">
            <v>Apoyar a la Dirección de Enfoque Diferencial en las actividades que fortalezcan la implementación de acciones afirmativas dirigidas a mujeres de los diferentes grupos poblaciones, particularmente mujeres víctimas del conflicto armado y de otros hechos victimizantes. PC 491.,, ,,,, ,,,, ,,,,</v>
          </cell>
          <cell r="S727" t="str">
            <v>O23011601050000007671</v>
          </cell>
          <cell r="T727" t="str">
            <v>Implementación de acciones afirmativas dirigidas a las mujeres con enfoque diferencial y de género en Bogotá</v>
          </cell>
          <cell r="U727" t="str">
            <v>1-100-F001</v>
          </cell>
          <cell r="V727" t="str">
            <v>VA-RECURSOS DISTRITO</v>
          </cell>
          <cell r="W727" t="str">
            <v>O232020200991122</v>
          </cell>
          <cell r="X727" t="str">
            <v>Servicios de la administración pública relacionados con la salud</v>
          </cell>
          <cell r="Y727" t="str">
            <v>PM/0121/0108/45020227671</v>
          </cell>
          <cell r="Z727" t="str">
            <v/>
          </cell>
          <cell r="AA727" t="str">
            <v>Servicio de promoción de la garantía de derechos</v>
          </cell>
          <cell r="AB727" t="str">
            <v>10</v>
          </cell>
          <cell r="AC727" t="str">
            <v>CONTRATACIÓN DIRECTA</v>
          </cell>
          <cell r="AD727" t="str">
            <v>1000106222</v>
          </cell>
          <cell r="AE727" t="str">
            <v>CC</v>
          </cell>
          <cell r="AF727" t="str">
            <v>64892400</v>
          </cell>
          <cell r="AG727" t="str">
            <v>JULIA ESTER CONTRERAS RIVAS</v>
          </cell>
          <cell r="AH727" t="str">
            <v>1000017590</v>
          </cell>
          <cell r="AI727" t="str">
            <v>DAYRA MARCELA ALDANA DIAZ</v>
          </cell>
          <cell r="AJ727" t="str">
            <v>1004862528</v>
          </cell>
          <cell r="AK727" t="str">
            <v>LUZ DIANA MAYORGA ULLOA</v>
          </cell>
          <cell r="AL727">
            <v>2285000</v>
          </cell>
          <cell r="AM727">
            <v>241195</v>
          </cell>
          <cell r="AN727">
            <v>0</v>
          </cell>
          <cell r="AO727">
            <v>2043805</v>
          </cell>
          <cell r="AP727">
            <v>2043805</v>
          </cell>
          <cell r="AQ727">
            <v>0</v>
          </cell>
          <cell r="AR727" t="str">
            <v>5000643733</v>
          </cell>
          <cell r="AS727" t="str">
            <v>3</v>
          </cell>
          <cell r="AT727" t="str">
            <v>498159</v>
          </cell>
          <cell r="AU727" t="str">
            <v>3</v>
          </cell>
          <cell r="AV727">
            <v>45338</v>
          </cell>
          <cell r="AW727" t="str">
            <v/>
          </cell>
        </row>
        <row r="728">
          <cell r="A728" t="str">
            <v>554-2024</v>
          </cell>
          <cell r="B728" t="str">
            <v>2024</v>
          </cell>
          <cell r="C728" t="str">
            <v>2</v>
          </cell>
          <cell r="D728">
            <v>45292</v>
          </cell>
          <cell r="E728">
            <v>45611</v>
          </cell>
          <cell r="F728" t="str">
            <v>0121-01</v>
          </cell>
          <cell r="G728">
            <v>45338</v>
          </cell>
          <cell r="H728" t="str">
            <v>145</v>
          </cell>
          <cell r="I728" t="str">
            <v>CONTRATO DE PRESTACION DE SERVICIOS PROFESIONALES</v>
          </cell>
          <cell r="J728">
            <v>554</v>
          </cell>
          <cell r="K728">
            <v>45338</v>
          </cell>
          <cell r="L728">
            <v>45504</v>
          </cell>
          <cell r="M728" t="str">
            <v>166</v>
          </cell>
          <cell r="N728" t="str">
            <v>02</v>
          </cell>
          <cell r="O728" t="str">
            <v>ORDENES DE PAGO</v>
          </cell>
          <cell r="P728" t="str">
            <v>279</v>
          </cell>
          <cell r="Q728" t="str">
            <v>602</v>
          </cell>
          <cell r="R728" t="str">
            <v>Apoyar a la Dirección de Enfoque Diferencial en las actividades que fortalezcan la implementación de acciones afirmativas dirigidas a mujeres de los diferentes grupos poblaciones, particularmente mujeres víctimas del conflicto armado y de otros hechos victimizantes. PC 491.,, ,,,, ,,,, ,,,,</v>
          </cell>
          <cell r="S728" t="str">
            <v>O23011601050000007671</v>
          </cell>
          <cell r="T728" t="str">
            <v>Implementación de acciones afirmativas dirigidas a las mujeres con enfoque diferencial y de género en Bogotá</v>
          </cell>
          <cell r="U728" t="str">
            <v>1-100-F001</v>
          </cell>
          <cell r="V728" t="str">
            <v>VA-RECURSOS DISTRITO</v>
          </cell>
          <cell r="W728" t="str">
            <v>O232020200991122</v>
          </cell>
          <cell r="X728" t="str">
            <v>Servicios de la administración pública relacionados con la salud</v>
          </cell>
          <cell r="Y728" t="str">
            <v>PM/0121/0108/45020307671</v>
          </cell>
          <cell r="Z728" t="str">
            <v/>
          </cell>
          <cell r="AA728" t="str">
            <v>Servicio de promoción de la garantía de derechos</v>
          </cell>
          <cell r="AB728" t="str">
            <v>10</v>
          </cell>
          <cell r="AC728" t="str">
            <v>CONTRATACIÓN DIRECTA</v>
          </cell>
          <cell r="AD728" t="str">
            <v>1000106222</v>
          </cell>
          <cell r="AE728" t="str">
            <v>CC</v>
          </cell>
          <cell r="AF728" t="str">
            <v>64892400</v>
          </cell>
          <cell r="AG728" t="str">
            <v>JULIA ESTER CONTRERAS RIVAS</v>
          </cell>
          <cell r="AH728" t="str">
            <v>1000017590</v>
          </cell>
          <cell r="AI728" t="str">
            <v>DAYRA MARCELA ALDANA DIAZ</v>
          </cell>
          <cell r="AJ728" t="str">
            <v>1004862528</v>
          </cell>
          <cell r="AK728" t="str">
            <v>LUZ DIANA MAYORGA ULLOA</v>
          </cell>
          <cell r="AL728">
            <v>6856000</v>
          </cell>
          <cell r="AM728">
            <v>723689</v>
          </cell>
          <cell r="AN728">
            <v>0</v>
          </cell>
          <cell r="AO728">
            <v>6132311</v>
          </cell>
          <cell r="AP728">
            <v>6132311</v>
          </cell>
          <cell r="AQ728">
            <v>0</v>
          </cell>
          <cell r="AR728" t="str">
            <v>5000643733</v>
          </cell>
          <cell r="AS728" t="str">
            <v>4</v>
          </cell>
          <cell r="AT728" t="str">
            <v>498159</v>
          </cell>
          <cell r="AU728" t="str">
            <v>4</v>
          </cell>
          <cell r="AV728">
            <v>45338</v>
          </cell>
          <cell r="AW728" t="str">
            <v/>
          </cell>
        </row>
        <row r="729">
          <cell r="A729" t="str">
            <v>128256190-1-2024</v>
          </cell>
          <cell r="B729" t="str">
            <v>2024</v>
          </cell>
          <cell r="C729" t="str">
            <v>2</v>
          </cell>
          <cell r="D729">
            <v>45292</v>
          </cell>
          <cell r="E729">
            <v>45611</v>
          </cell>
          <cell r="F729" t="str">
            <v>0121-01</v>
          </cell>
          <cell r="G729">
            <v>45338</v>
          </cell>
          <cell r="H729" t="str">
            <v>28</v>
          </cell>
          <cell r="I729" t="str">
            <v>FACTURAS</v>
          </cell>
          <cell r="J729" t="str">
            <v>128256190-1</v>
          </cell>
          <cell r="K729">
            <v>45343</v>
          </cell>
          <cell r="L729">
            <v>45345</v>
          </cell>
          <cell r="M729" t="str">
            <v>2</v>
          </cell>
          <cell r="N729" t="str">
            <v>02</v>
          </cell>
          <cell r="O729" t="str">
            <v>ORDENES DE PAGO</v>
          </cell>
          <cell r="P729" t="str">
            <v>11</v>
          </cell>
          <cell r="Q729" t="str">
            <v>603</v>
          </cell>
          <cell r="R729" t="str">
            <v>Pago de servicios públicos del inmueble "Casa de Todas" Energía Inmueble Casa de Todas Periodo facturado 11/ENERO/2024- 07/FEBRERO2024.,,</v>
          </cell>
          <cell r="S729" t="str">
            <v>O23011601050000007671</v>
          </cell>
          <cell r="T729" t="str">
            <v>Implementación de acciones afirmativas dirigidas a las mujeres con enfoque diferencial y de género en Bogotá</v>
          </cell>
          <cell r="U729" t="str">
            <v>1-100-F001</v>
          </cell>
          <cell r="V729" t="str">
            <v>VA-RECURSOS DISTRITO</v>
          </cell>
          <cell r="W729" t="str">
            <v>O232020200886312</v>
          </cell>
          <cell r="X729" t="str">
            <v>Servicios de distribución de electricidad (a comisión o por contrato)</v>
          </cell>
          <cell r="Y729" t="str">
            <v>PM/0121/0108/45020337671</v>
          </cell>
          <cell r="Z729" t="str">
            <v/>
          </cell>
          <cell r="AA729" t="str">
            <v>Servicio de promoción de la garantía de derechos</v>
          </cell>
          <cell r="AB729" t="str">
            <v>93</v>
          </cell>
          <cell r="AC729" t="str">
            <v>N/A SERVICIOS PÚBLICOS</v>
          </cell>
          <cell r="AD729" t="str">
            <v>1000455356</v>
          </cell>
          <cell r="AE729" t="str">
            <v>NIT</v>
          </cell>
          <cell r="AF729" t="str">
            <v>860063875</v>
          </cell>
          <cell r="AG729" t="str">
            <v>ENEL COLOMBIA SA ESP</v>
          </cell>
          <cell r="AH729" t="str">
            <v>1000017590</v>
          </cell>
          <cell r="AI729" t="str">
            <v>DAYRA MARCELA ALDANA DIAZ</v>
          </cell>
          <cell r="AJ729" t="str">
            <v>1004702112</v>
          </cell>
          <cell r="AK729" t="str">
            <v>MARCIA YAZMIN CASTRO RAMIREZ</v>
          </cell>
          <cell r="AL729">
            <v>371840</v>
          </cell>
          <cell r="AM729">
            <v>0</v>
          </cell>
          <cell r="AN729">
            <v>0</v>
          </cell>
          <cell r="AO729">
            <v>371840</v>
          </cell>
          <cell r="AP729">
            <v>371840</v>
          </cell>
          <cell r="AQ729">
            <v>0</v>
          </cell>
          <cell r="AR729" t="str">
            <v>5000643798</v>
          </cell>
          <cell r="AS729" t="str">
            <v>1</v>
          </cell>
          <cell r="AT729" t="str">
            <v>486063</v>
          </cell>
          <cell r="AU729" t="str">
            <v>1</v>
          </cell>
          <cell r="AV729">
            <v>45338</v>
          </cell>
          <cell r="AW729" t="str">
            <v/>
          </cell>
        </row>
        <row r="730">
          <cell r="A730" t="str">
            <v>576-2024</v>
          </cell>
          <cell r="B730" t="str">
            <v>2024</v>
          </cell>
          <cell r="C730" t="str">
            <v>4</v>
          </cell>
          <cell r="D730">
            <v>45292</v>
          </cell>
          <cell r="E730">
            <v>45611</v>
          </cell>
          <cell r="F730" t="str">
            <v>0121-01</v>
          </cell>
          <cell r="G730">
            <v>45338</v>
          </cell>
          <cell r="H730" t="str">
            <v>145</v>
          </cell>
          <cell r="I730" t="str">
            <v>CONTRATO DE PRESTACION DE SERVICIOS PROFESIONALES</v>
          </cell>
          <cell r="J730">
            <v>576</v>
          </cell>
          <cell r="K730">
            <v>45338</v>
          </cell>
          <cell r="L730">
            <v>45504</v>
          </cell>
          <cell r="M730" t="str">
            <v>166</v>
          </cell>
          <cell r="N730" t="str">
            <v>02</v>
          </cell>
          <cell r="O730" t="str">
            <v>ORDENES DE PAGO</v>
          </cell>
          <cell r="P730" t="str">
            <v>807</v>
          </cell>
          <cell r="Q730" t="str">
            <v>604</v>
          </cell>
          <cell r="R730" t="str">
            <v>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 PC 1015.</v>
          </cell>
          <cell r="S730" t="str">
            <v>O23011605510000007676</v>
          </cell>
          <cell r="T730" t="str">
            <v>Fortalecimiento a los liderazgos para la inclusión y equidad de género en la participación y la representación política en Bogotá</v>
          </cell>
          <cell r="U730" t="str">
            <v>1-100-F001</v>
          </cell>
          <cell r="V730" t="str">
            <v>VA-RECURSOS DISTRITO</v>
          </cell>
          <cell r="W730" t="str">
            <v>O232020200991122</v>
          </cell>
          <cell r="X730" t="str">
            <v>Servicios de la administración pública relacionados con la salud</v>
          </cell>
          <cell r="Y730" t="str">
            <v>PM/0121/0110/45020347676</v>
          </cell>
          <cell r="Z730" t="str">
            <v/>
          </cell>
          <cell r="AA730" t="str">
            <v>Servicio de formación para la participación ciudad</v>
          </cell>
          <cell r="AB730" t="str">
            <v>10</v>
          </cell>
          <cell r="AC730" t="str">
            <v>CONTRATACIÓN DIRECTA</v>
          </cell>
          <cell r="AD730" t="str">
            <v>1008163152</v>
          </cell>
          <cell r="AE730" t="str">
            <v>CC</v>
          </cell>
          <cell r="AF730" t="str">
            <v>41956199</v>
          </cell>
          <cell r="AG730" t="str">
            <v>MARIA FERNANDA BOTERO CASTAÑO</v>
          </cell>
          <cell r="AH730" t="str">
            <v>1000017590</v>
          </cell>
          <cell r="AI730" t="str">
            <v>DAYRA MARCELA ALDANA DIAZ</v>
          </cell>
          <cell r="AJ730" t="str">
            <v>1004862528</v>
          </cell>
          <cell r="AK730" t="str">
            <v>LUZ DIANA MAYORGA ULLOA</v>
          </cell>
          <cell r="AL730">
            <v>44742000</v>
          </cell>
          <cell r="AM730">
            <v>5717033</v>
          </cell>
          <cell r="AN730">
            <v>0</v>
          </cell>
          <cell r="AO730">
            <v>39024967</v>
          </cell>
          <cell r="AP730">
            <v>39024967</v>
          </cell>
          <cell r="AQ730">
            <v>0</v>
          </cell>
          <cell r="AR730" t="str">
            <v>5000643807</v>
          </cell>
          <cell r="AS730" t="str">
            <v>1</v>
          </cell>
          <cell r="AT730" t="str">
            <v>523182</v>
          </cell>
          <cell r="AU730" t="str">
            <v>1</v>
          </cell>
          <cell r="AV730">
            <v>45338</v>
          </cell>
          <cell r="AW730" t="str">
            <v/>
          </cell>
        </row>
        <row r="731">
          <cell r="A731" t="str">
            <v>575-2024</v>
          </cell>
          <cell r="B731" t="str">
            <v>2024</v>
          </cell>
          <cell r="C731" t="str">
            <v>4</v>
          </cell>
          <cell r="D731">
            <v>45292</v>
          </cell>
          <cell r="E731">
            <v>45611</v>
          </cell>
          <cell r="F731" t="str">
            <v>0121-01</v>
          </cell>
          <cell r="G731">
            <v>45338</v>
          </cell>
          <cell r="H731" t="str">
            <v>145</v>
          </cell>
          <cell r="I731" t="str">
            <v>CONTRATO DE PRESTACION DE SERVICIOS PROFESIONALES</v>
          </cell>
          <cell r="J731">
            <v>575</v>
          </cell>
          <cell r="K731">
            <v>45338</v>
          </cell>
          <cell r="L731">
            <v>45504</v>
          </cell>
          <cell r="M731" t="str">
            <v>166</v>
          </cell>
          <cell r="N731" t="str">
            <v>02</v>
          </cell>
          <cell r="O731" t="str">
            <v>ORDENES DE PAGO</v>
          </cell>
          <cell r="P731" t="str">
            <v>54</v>
          </cell>
          <cell r="Q731" t="str">
            <v>605</v>
          </cell>
          <cell r="R731"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225.</v>
          </cell>
          <cell r="S731" t="str">
            <v>O23011601020000007675</v>
          </cell>
          <cell r="T731" t="str">
            <v>Implementación de la Estrategia de Territorialización de la Política Pública de Mujeres y Equidad de Género a través de las Casas de Igualdad de Oportunidades para las Mujeres en Bogotá</v>
          </cell>
          <cell r="U731" t="str">
            <v>1-100-F001</v>
          </cell>
          <cell r="V731" t="str">
            <v>VA-RECURSOS DISTRITO</v>
          </cell>
          <cell r="W731" t="str">
            <v>O232020200991122</v>
          </cell>
          <cell r="X731" t="str">
            <v>Servicios de la administración pública relacionados con la salud</v>
          </cell>
          <cell r="Y731" t="str">
            <v>PM/0121/0108/45020227675</v>
          </cell>
          <cell r="Z731" t="str">
            <v/>
          </cell>
          <cell r="AA731" t="str">
            <v>Servicio de promoción de la garantía de derechos</v>
          </cell>
          <cell r="AB731" t="str">
            <v>10</v>
          </cell>
          <cell r="AC731" t="str">
            <v>CONTRATACIÓN DIRECTA</v>
          </cell>
          <cell r="AD731" t="str">
            <v>1005069851</v>
          </cell>
          <cell r="AE731" t="str">
            <v>CC</v>
          </cell>
          <cell r="AF731" t="str">
            <v>43667606</v>
          </cell>
          <cell r="AG731" t="str">
            <v>FLOR ALBA LOPERA ZULETA</v>
          </cell>
          <cell r="AH731" t="str">
            <v>1000017590</v>
          </cell>
          <cell r="AI731" t="str">
            <v>DAYRA MARCELA ALDANA DIAZ</v>
          </cell>
          <cell r="AJ731" t="str">
            <v>1004862528</v>
          </cell>
          <cell r="AK731" t="str">
            <v>LUZ DIANA MAYORGA ULLOA</v>
          </cell>
          <cell r="AL731">
            <v>44688000</v>
          </cell>
          <cell r="AM731">
            <v>4965333</v>
          </cell>
          <cell r="AN731">
            <v>0</v>
          </cell>
          <cell r="AO731">
            <v>39722667</v>
          </cell>
          <cell r="AP731">
            <v>39722667</v>
          </cell>
          <cell r="AQ731">
            <v>0</v>
          </cell>
          <cell r="AR731" t="str">
            <v>5000643817</v>
          </cell>
          <cell r="AS731" t="str">
            <v>1</v>
          </cell>
          <cell r="AT731" t="str">
            <v>489471</v>
          </cell>
          <cell r="AU731" t="str">
            <v>1</v>
          </cell>
          <cell r="AV731">
            <v>45338</v>
          </cell>
          <cell r="AW731" t="str">
            <v/>
          </cell>
        </row>
        <row r="732">
          <cell r="A732" t="str">
            <v>577-2024</v>
          </cell>
          <cell r="B732" t="str">
            <v>2024</v>
          </cell>
          <cell r="C732" t="str">
            <v>2</v>
          </cell>
          <cell r="D732">
            <v>45292</v>
          </cell>
          <cell r="E732">
            <v>45611</v>
          </cell>
          <cell r="F732" t="str">
            <v>0121-01</v>
          </cell>
          <cell r="G732">
            <v>45338</v>
          </cell>
          <cell r="H732" t="str">
            <v>145</v>
          </cell>
          <cell r="I732" t="str">
            <v>CONTRATO DE PRESTACION DE SERVICIOS PROFESIONALES</v>
          </cell>
          <cell r="J732">
            <v>577</v>
          </cell>
          <cell r="K732">
            <v>45338</v>
          </cell>
          <cell r="L732">
            <v>45504</v>
          </cell>
          <cell r="M732" t="str">
            <v>166</v>
          </cell>
          <cell r="N732" t="str">
            <v>02</v>
          </cell>
          <cell r="O732" t="str">
            <v>ORDENES DE PAGO</v>
          </cell>
          <cell r="P732" t="str">
            <v>414</v>
          </cell>
          <cell r="Q732" t="str">
            <v>606</v>
          </cell>
          <cell r="R732"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618.</v>
          </cell>
          <cell r="S732" t="str">
            <v>O23011603400000007734</v>
          </cell>
          <cell r="T732" t="str">
            <v>Fortalecimiento a la implementación del Sistema Distrital de Protección integral a las mujeres víctimas de violencias - SOFIA en Bogotá</v>
          </cell>
          <cell r="U732" t="str">
            <v>1-100-F001</v>
          </cell>
          <cell r="V732" t="str">
            <v>VA-RECURSOS DISTRITO</v>
          </cell>
          <cell r="W732" t="str">
            <v>O232020200993500</v>
          </cell>
          <cell r="X732" t="str">
            <v>Otros servicios sociales sin alojamiento</v>
          </cell>
          <cell r="Y732" t="str">
            <v>PM/0121/0106/45010017734</v>
          </cell>
          <cell r="Z732" t="str">
            <v/>
          </cell>
          <cell r="AA732" t="str">
            <v>Servicios de prevención, atención y acogida para e</v>
          </cell>
          <cell r="AB732" t="str">
            <v>10</v>
          </cell>
          <cell r="AC732" t="str">
            <v>CONTRATACIÓN DIRECTA</v>
          </cell>
          <cell r="AD732" t="str">
            <v>1000015257</v>
          </cell>
          <cell r="AE732" t="str">
            <v>CC</v>
          </cell>
          <cell r="AF732" t="str">
            <v>1013606107</v>
          </cell>
          <cell r="AG732" t="str">
            <v>RUTH CAROLINA ROBAYO RODRIGUEZ</v>
          </cell>
          <cell r="AH732" t="str">
            <v>1000017590</v>
          </cell>
          <cell r="AI732" t="str">
            <v>DAYRA MARCELA ALDANA DIAZ</v>
          </cell>
          <cell r="AJ732" t="str">
            <v>1004862528</v>
          </cell>
          <cell r="AK732" t="str">
            <v>LUZ DIANA MAYORGA ULLOA</v>
          </cell>
          <cell r="AL732">
            <v>32862500</v>
          </cell>
          <cell r="AM732">
            <v>199167</v>
          </cell>
          <cell r="AN732">
            <v>0</v>
          </cell>
          <cell r="AO732">
            <v>32663333</v>
          </cell>
          <cell r="AP732">
            <v>32663333</v>
          </cell>
          <cell r="AQ732">
            <v>0</v>
          </cell>
          <cell r="AR732" t="str">
            <v>5000643826</v>
          </cell>
          <cell r="AS732" t="str">
            <v>1</v>
          </cell>
          <cell r="AT732" t="str">
            <v>501633</v>
          </cell>
          <cell r="AU732" t="str">
            <v>1</v>
          </cell>
          <cell r="AV732">
            <v>45338</v>
          </cell>
          <cell r="AW732" t="str">
            <v/>
          </cell>
        </row>
        <row r="733">
          <cell r="A733" t="str">
            <v>578-2024</v>
          </cell>
          <cell r="B733" t="str">
            <v>2024</v>
          </cell>
          <cell r="C733" t="str">
            <v>2</v>
          </cell>
          <cell r="D733">
            <v>45292</v>
          </cell>
          <cell r="E733">
            <v>45611</v>
          </cell>
          <cell r="F733" t="str">
            <v>0121-01</v>
          </cell>
          <cell r="G733">
            <v>45338</v>
          </cell>
          <cell r="H733" t="str">
            <v>145</v>
          </cell>
          <cell r="I733" t="str">
            <v>CONTRATO DE PRESTACION DE SERVICIOS PROFESIONALES</v>
          </cell>
          <cell r="J733">
            <v>578</v>
          </cell>
          <cell r="K733">
            <v>45338</v>
          </cell>
          <cell r="L733">
            <v>45504</v>
          </cell>
          <cell r="M733" t="str">
            <v>166</v>
          </cell>
          <cell r="N733" t="str">
            <v>02</v>
          </cell>
          <cell r="O733" t="str">
            <v>ORDENES DE PAGO</v>
          </cell>
          <cell r="P733" t="str">
            <v>413</v>
          </cell>
          <cell r="Q733" t="str">
            <v>607</v>
          </cell>
          <cell r="R73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617.</v>
          </cell>
          <cell r="S733" t="str">
            <v>O23011603400000007734</v>
          </cell>
          <cell r="T733" t="str">
            <v>Fortalecimiento a la implementación del Sistema Distrital de Protección integral a las mujeres víctimas de violencias - SOFIA en Bogotá</v>
          </cell>
          <cell r="U733" t="str">
            <v>1-100-F001</v>
          </cell>
          <cell r="V733" t="str">
            <v>VA-RECURSOS DISTRITO</v>
          </cell>
          <cell r="W733" t="str">
            <v>O232020200993500</v>
          </cell>
          <cell r="X733" t="str">
            <v>Otros servicios sociales sin alojamiento</v>
          </cell>
          <cell r="Y733" t="str">
            <v>PM/0121/0106/45010017734</v>
          </cell>
          <cell r="Z733" t="str">
            <v/>
          </cell>
          <cell r="AA733" t="str">
            <v>Servicios de prevención, atención y acogida para e</v>
          </cell>
          <cell r="AB733" t="str">
            <v>10</v>
          </cell>
          <cell r="AC733" t="str">
            <v>CONTRATACIÓN DIRECTA</v>
          </cell>
          <cell r="AD733" t="str">
            <v>1010141367</v>
          </cell>
          <cell r="AE733" t="str">
            <v>CC</v>
          </cell>
          <cell r="AF733" t="str">
            <v>1010188278</v>
          </cell>
          <cell r="AG733" t="str">
            <v>LAURA ROCIO TORRES BETANCOURT</v>
          </cell>
          <cell r="AH733" t="str">
            <v>1000017590</v>
          </cell>
          <cell r="AI733" t="str">
            <v>DAYRA MARCELA ALDANA DIAZ</v>
          </cell>
          <cell r="AJ733" t="str">
            <v>1004862528</v>
          </cell>
          <cell r="AK733" t="str">
            <v>LUZ DIANA MAYORGA ULLOA</v>
          </cell>
          <cell r="AL733">
            <v>32862500</v>
          </cell>
          <cell r="AM733">
            <v>199167</v>
          </cell>
          <cell r="AN733">
            <v>0</v>
          </cell>
          <cell r="AO733">
            <v>32663333</v>
          </cell>
          <cell r="AP733">
            <v>32663333</v>
          </cell>
          <cell r="AQ733">
            <v>0</v>
          </cell>
          <cell r="AR733" t="str">
            <v>5000643839</v>
          </cell>
          <cell r="AS733" t="str">
            <v>1</v>
          </cell>
          <cell r="AT733" t="str">
            <v>501620</v>
          </cell>
          <cell r="AU733" t="str">
            <v>1</v>
          </cell>
          <cell r="AV733">
            <v>45338</v>
          </cell>
          <cell r="AW733" t="str">
            <v/>
          </cell>
        </row>
        <row r="734">
          <cell r="A734" t="str">
            <v>574-2024</v>
          </cell>
          <cell r="B734" t="str">
            <v>2024</v>
          </cell>
          <cell r="C734" t="str">
            <v>2</v>
          </cell>
          <cell r="D734">
            <v>45292</v>
          </cell>
          <cell r="E734">
            <v>45611</v>
          </cell>
          <cell r="F734" t="str">
            <v>0121-01</v>
          </cell>
          <cell r="G734">
            <v>45338</v>
          </cell>
          <cell r="H734" t="str">
            <v>145</v>
          </cell>
          <cell r="I734" t="str">
            <v>CONTRATO DE PRESTACION DE SERVICIOS PROFESIONALES</v>
          </cell>
          <cell r="J734">
            <v>574</v>
          </cell>
          <cell r="K734">
            <v>45338</v>
          </cell>
          <cell r="L734">
            <v>45504</v>
          </cell>
          <cell r="M734" t="str">
            <v>166</v>
          </cell>
          <cell r="N734" t="str">
            <v>02</v>
          </cell>
          <cell r="O734" t="str">
            <v>ORDENES DE PAGO</v>
          </cell>
          <cell r="P734" t="str">
            <v>694</v>
          </cell>
          <cell r="Q734" t="str">
            <v>608</v>
          </cell>
          <cell r="R734" t="str">
            <v>Prestar servicios profesionales para apoyar el desarrollo de actividades de promoción de los derechos de las mujeres dirigidos a niños, niñas y adolescentes en el marco del Modelo de Atención de las Casas de Igualdad de Oportunidades para las Mujeres. PC 231.</v>
          </cell>
          <cell r="S734" t="str">
            <v>O23011601020000007675</v>
          </cell>
          <cell r="T734" t="str">
            <v>Implementación de la Estrategia de Territorialización de la Política Pública de Mujeres y Equidad de Género a través de las Casas de Igualdad de Oportunidades para las Mujeres en Bogotá</v>
          </cell>
          <cell r="U734" t="str">
            <v>1-100-F001</v>
          </cell>
          <cell r="V734" t="str">
            <v>VA-RECURSOS DISTRITO</v>
          </cell>
          <cell r="W734" t="str">
            <v>O232020200991122</v>
          </cell>
          <cell r="X734" t="str">
            <v>Servicios de la administración pública relacionados con la salud</v>
          </cell>
          <cell r="Y734" t="str">
            <v>PM/0121/0108/45020227675</v>
          </cell>
          <cell r="Z734" t="str">
            <v/>
          </cell>
          <cell r="AA734" t="str">
            <v>Servicio de promoción de la garantía de derechos</v>
          </cell>
          <cell r="AB734" t="str">
            <v>10</v>
          </cell>
          <cell r="AC734" t="str">
            <v>CONTRATACIÓN DIRECTA</v>
          </cell>
          <cell r="AD734" t="str">
            <v>1000252018</v>
          </cell>
          <cell r="AE734" t="str">
            <v>CC</v>
          </cell>
          <cell r="AF734" t="str">
            <v>52908942</v>
          </cell>
          <cell r="AG734" t="str">
            <v>MALKA CORINA MANJARRES RODRIGUEZ</v>
          </cell>
          <cell r="AH734" t="str">
            <v>1000017590</v>
          </cell>
          <cell r="AI734" t="str">
            <v>DAYRA MARCELA ALDANA DIAZ</v>
          </cell>
          <cell r="AJ734" t="str">
            <v>1004862528</v>
          </cell>
          <cell r="AK734" t="str">
            <v>LUZ DIANA MAYORGA ULLOA</v>
          </cell>
          <cell r="AL734">
            <v>32592000</v>
          </cell>
          <cell r="AM734">
            <v>3621333</v>
          </cell>
          <cell r="AN734">
            <v>0</v>
          </cell>
          <cell r="AO734">
            <v>28970667</v>
          </cell>
          <cell r="AP734">
            <v>28970667</v>
          </cell>
          <cell r="AQ734">
            <v>0</v>
          </cell>
          <cell r="AR734" t="str">
            <v>5000643862</v>
          </cell>
          <cell r="AS734" t="str">
            <v>1</v>
          </cell>
          <cell r="AT734" t="str">
            <v>514455</v>
          </cell>
          <cell r="AU734" t="str">
            <v>1</v>
          </cell>
          <cell r="AV734">
            <v>45338</v>
          </cell>
          <cell r="AW734" t="str">
            <v/>
          </cell>
        </row>
        <row r="735">
          <cell r="A735" t="str">
            <v>572-2024</v>
          </cell>
          <cell r="B735" t="str">
            <v>2024</v>
          </cell>
          <cell r="C735" t="str">
            <v>4</v>
          </cell>
          <cell r="D735">
            <v>45292</v>
          </cell>
          <cell r="E735">
            <v>45611</v>
          </cell>
          <cell r="F735" t="str">
            <v>0121-01</v>
          </cell>
          <cell r="G735">
            <v>45338</v>
          </cell>
          <cell r="H735" t="str">
            <v>145</v>
          </cell>
          <cell r="I735" t="str">
            <v>CONTRATO DE PRESTACION DE SERVICIOS PROFESIONALES</v>
          </cell>
          <cell r="J735">
            <v>572</v>
          </cell>
          <cell r="K735">
            <v>45338</v>
          </cell>
          <cell r="L735">
            <v>45504</v>
          </cell>
          <cell r="M735" t="str">
            <v>166</v>
          </cell>
          <cell r="N735" t="str">
            <v>02</v>
          </cell>
          <cell r="O735" t="str">
            <v>ORDENES DE PAGO</v>
          </cell>
          <cell r="P735" t="str">
            <v>189</v>
          </cell>
          <cell r="Q735" t="str">
            <v>609</v>
          </cell>
          <cell r="R735" t="str">
            <v>Prestar servicios profesionales para la orientación y atención jurídica que se brindará en el Sistema Distrital de Cuidado en el marco de la estrategia de cuidado a cuidadoras. PC 14.</v>
          </cell>
          <cell r="S735" t="str">
            <v>O23011601060000007718</v>
          </cell>
          <cell r="T735" t="str">
            <v>Implementación del Sistema Distrital de Cuidado en Bogotá</v>
          </cell>
          <cell r="U735" t="str">
            <v>1-100-F001</v>
          </cell>
          <cell r="V735" t="str">
            <v>VA-RECURSOS DISTRITO</v>
          </cell>
          <cell r="W735" t="str">
            <v>O232020200882120</v>
          </cell>
          <cell r="X735" t="str">
            <v>Servicios de asesoramiento y representación jurídica relativos a otros campos del derecho</v>
          </cell>
          <cell r="Y735" t="str">
            <v>PM/0121/0111/45020227718</v>
          </cell>
          <cell r="Z735" t="str">
            <v/>
          </cell>
          <cell r="AA735" t="str">
            <v>Servicio de coordinación del Sistema Distrital de</v>
          </cell>
          <cell r="AB735" t="str">
            <v>10</v>
          </cell>
          <cell r="AC735" t="str">
            <v>CONTRATACIÓN DIRECTA</v>
          </cell>
          <cell r="AD735" t="str">
            <v>1008844009</v>
          </cell>
          <cell r="AE735" t="str">
            <v>CC</v>
          </cell>
          <cell r="AF735" t="str">
            <v>1020735588</v>
          </cell>
          <cell r="AG735" t="str">
            <v>CARMENZA  DIAZ ROSAS</v>
          </cell>
          <cell r="AH735" t="str">
            <v>1000017590</v>
          </cell>
          <cell r="AI735" t="str">
            <v>DAYRA MARCELA ALDANA DIAZ</v>
          </cell>
          <cell r="AJ735" t="str">
            <v>1004862528</v>
          </cell>
          <cell r="AK735" t="str">
            <v>LUZ DIANA MAYORGA ULLOA</v>
          </cell>
          <cell r="AL735">
            <v>31827000</v>
          </cell>
          <cell r="AM735">
            <v>3536333</v>
          </cell>
          <cell r="AN735">
            <v>0</v>
          </cell>
          <cell r="AO735">
            <v>28290667</v>
          </cell>
          <cell r="AP735">
            <v>28290667</v>
          </cell>
          <cell r="AQ735">
            <v>0</v>
          </cell>
          <cell r="AR735" t="str">
            <v>5000643942</v>
          </cell>
          <cell r="AS735" t="str">
            <v>1</v>
          </cell>
          <cell r="AT735" t="str">
            <v>495048</v>
          </cell>
          <cell r="AU735" t="str">
            <v>1</v>
          </cell>
          <cell r="AV735">
            <v>45338</v>
          </cell>
          <cell r="AW735" t="str">
            <v/>
          </cell>
        </row>
        <row r="736">
          <cell r="A736" t="str">
            <v>582-2024</v>
          </cell>
          <cell r="B736" t="str">
            <v>2024</v>
          </cell>
          <cell r="C736" t="str">
            <v>2</v>
          </cell>
          <cell r="D736">
            <v>45292</v>
          </cell>
          <cell r="E736">
            <v>45611</v>
          </cell>
          <cell r="F736" t="str">
            <v>0121-01</v>
          </cell>
          <cell r="G736">
            <v>45338</v>
          </cell>
          <cell r="H736" t="str">
            <v>145</v>
          </cell>
          <cell r="I736" t="str">
            <v>CONTRATO DE PRESTACION DE SERVICIOS PROFESIONALES</v>
          </cell>
          <cell r="J736">
            <v>582</v>
          </cell>
          <cell r="K736">
            <v>45338</v>
          </cell>
          <cell r="L736">
            <v>45504</v>
          </cell>
          <cell r="M736" t="str">
            <v>166</v>
          </cell>
          <cell r="N736" t="str">
            <v>02</v>
          </cell>
          <cell r="O736" t="str">
            <v>ORDENES DE PAGO</v>
          </cell>
          <cell r="P736" t="str">
            <v>679</v>
          </cell>
          <cell r="Q736" t="str">
            <v>610</v>
          </cell>
          <cell r="R736" t="str">
            <v>Prestar servicios profesionales para apoyar la asistencia técnica sectorial orientada a la transversalización de la igualdad de género en el ámbito local en el marco del Modelo de Atención de las Casas de Igualdad de Oportunidades para las Mujeres. PC 214.</v>
          </cell>
          <cell r="S736" t="str">
            <v>O23011601020000007675</v>
          </cell>
          <cell r="T736" t="str">
            <v>Implementación de la Estrategia de Territorialización de la Política Pública de Mujeres y Equidad de Género a través de las Casas de Igualdad de Oportunidades para las Mujeres en Bogotá</v>
          </cell>
          <cell r="U736" t="str">
            <v>1-100-F001</v>
          </cell>
          <cell r="V736" t="str">
            <v>VA-RECURSOS DISTRITO</v>
          </cell>
          <cell r="W736" t="str">
            <v>O232020200991122</v>
          </cell>
          <cell r="X736" t="str">
            <v>Servicios de la administración pública relacionados con la salud</v>
          </cell>
          <cell r="Y736" t="str">
            <v>PM/0121/0108/45020227675</v>
          </cell>
          <cell r="Z736" t="str">
            <v/>
          </cell>
          <cell r="AA736" t="str">
            <v>Servicio de promoción de la garantía de derechos</v>
          </cell>
          <cell r="AB736" t="str">
            <v>10</v>
          </cell>
          <cell r="AC736" t="str">
            <v>CONTRATACIÓN DIRECTA</v>
          </cell>
          <cell r="AD736" t="str">
            <v>1000009096</v>
          </cell>
          <cell r="AE736" t="str">
            <v>CC</v>
          </cell>
          <cell r="AF736" t="str">
            <v>52312234</v>
          </cell>
          <cell r="AG736" t="str">
            <v>CLAUDIA MARCELA LOPEZ SERRATO</v>
          </cell>
          <cell r="AH736" t="str">
            <v>1000017590</v>
          </cell>
          <cell r="AI736" t="str">
            <v>DAYRA MARCELA ALDANA DIAZ</v>
          </cell>
          <cell r="AJ736" t="str">
            <v>1004862528</v>
          </cell>
          <cell r="AK736" t="str">
            <v>LUZ DIANA MAYORGA ULLOA</v>
          </cell>
          <cell r="AL736">
            <v>38046000</v>
          </cell>
          <cell r="AM736">
            <v>6490200</v>
          </cell>
          <cell r="AN736">
            <v>0</v>
          </cell>
          <cell r="AO736">
            <v>31555800</v>
          </cell>
          <cell r="AP736">
            <v>31555800</v>
          </cell>
          <cell r="AQ736">
            <v>0</v>
          </cell>
          <cell r="AR736" t="str">
            <v>5000643948</v>
          </cell>
          <cell r="AS736" t="str">
            <v>1</v>
          </cell>
          <cell r="AT736" t="str">
            <v>514398</v>
          </cell>
          <cell r="AU736" t="str">
            <v>1</v>
          </cell>
          <cell r="AV736">
            <v>45338</v>
          </cell>
          <cell r="AW736" t="str">
            <v/>
          </cell>
        </row>
        <row r="737">
          <cell r="A737" t="str">
            <v>555-2024</v>
          </cell>
          <cell r="B737" t="str">
            <v>2024</v>
          </cell>
          <cell r="C737" t="str">
            <v>2</v>
          </cell>
          <cell r="D737">
            <v>45292</v>
          </cell>
          <cell r="E737">
            <v>45611</v>
          </cell>
          <cell r="F737" t="str">
            <v>0121-01</v>
          </cell>
          <cell r="G737">
            <v>45338</v>
          </cell>
          <cell r="H737" t="str">
            <v>145</v>
          </cell>
          <cell r="I737" t="str">
            <v>CONTRATO DE PRESTACION DE SERVICIOS PROFESIONALES</v>
          </cell>
          <cell r="J737">
            <v>555</v>
          </cell>
          <cell r="K737">
            <v>45338</v>
          </cell>
          <cell r="L737">
            <v>45504</v>
          </cell>
          <cell r="M737" t="str">
            <v>166</v>
          </cell>
          <cell r="N737" t="str">
            <v>02</v>
          </cell>
          <cell r="O737" t="str">
            <v>ORDENES DE PAGO</v>
          </cell>
          <cell r="P737" t="str">
            <v>282</v>
          </cell>
          <cell r="Q737" t="str">
            <v>611</v>
          </cell>
          <cell r="R737"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462.,, ,,,, ,,,, ,,,,</v>
          </cell>
          <cell r="S737" t="str">
            <v>O23011601050000007671</v>
          </cell>
          <cell r="T737" t="str">
            <v>Implementación de acciones afirmativas dirigidas a las mujeres con enfoque diferencial y de género en Bogotá</v>
          </cell>
          <cell r="U737" t="str">
            <v>1-100-F001</v>
          </cell>
          <cell r="V737" t="str">
            <v>VA-RECURSOS DISTRITO</v>
          </cell>
          <cell r="W737" t="str">
            <v>O232020200991122</v>
          </cell>
          <cell r="X737" t="str">
            <v>Servicios de la administración pública relacionados con la salud</v>
          </cell>
          <cell r="Y737" t="str">
            <v>PM/0121/0108/45020327671</v>
          </cell>
          <cell r="Z737" t="str">
            <v/>
          </cell>
          <cell r="AA737" t="str">
            <v>Servicio de promoción de la garantía de derechos</v>
          </cell>
          <cell r="AB737" t="str">
            <v>10</v>
          </cell>
          <cell r="AC737" t="str">
            <v>CONTRATACIÓN DIRECTA</v>
          </cell>
          <cell r="AD737" t="str">
            <v>1011933472</v>
          </cell>
          <cell r="AE737" t="str">
            <v>CC</v>
          </cell>
          <cell r="AF737" t="str">
            <v>1112767702</v>
          </cell>
          <cell r="AG737" t="str">
            <v>VALENTINA  BARBOSA RIVERA</v>
          </cell>
          <cell r="AH737" t="str">
            <v>1000017590</v>
          </cell>
          <cell r="AI737" t="str">
            <v>DAYRA MARCELA ALDANA DIAZ</v>
          </cell>
          <cell r="AJ737" t="str">
            <v>1004862528</v>
          </cell>
          <cell r="AK737" t="str">
            <v>LUZ DIANA MAYORGA ULLOA</v>
          </cell>
          <cell r="AL737">
            <v>3328000</v>
          </cell>
          <cell r="AM737">
            <v>351288</v>
          </cell>
          <cell r="AN737">
            <v>0</v>
          </cell>
          <cell r="AO737">
            <v>2976712</v>
          </cell>
          <cell r="AP737">
            <v>2976712</v>
          </cell>
          <cell r="AQ737">
            <v>0</v>
          </cell>
          <cell r="AR737" t="str">
            <v>5000643957</v>
          </cell>
          <cell r="AS737" t="str">
            <v>1</v>
          </cell>
          <cell r="AT737" t="str">
            <v>498181</v>
          </cell>
          <cell r="AU737" t="str">
            <v>1</v>
          </cell>
          <cell r="AV737">
            <v>45338</v>
          </cell>
          <cell r="AW737" t="str">
            <v/>
          </cell>
        </row>
        <row r="738">
          <cell r="A738" t="str">
            <v>555-2024</v>
          </cell>
          <cell r="B738" t="str">
            <v>2024</v>
          </cell>
          <cell r="C738" t="str">
            <v>2</v>
          </cell>
          <cell r="D738">
            <v>45292</v>
          </cell>
          <cell r="E738">
            <v>45611</v>
          </cell>
          <cell r="F738" t="str">
            <v>0121-01</v>
          </cell>
          <cell r="G738">
            <v>45338</v>
          </cell>
          <cell r="H738" t="str">
            <v>145</v>
          </cell>
          <cell r="I738" t="str">
            <v>CONTRATO DE PRESTACION DE SERVICIOS PROFESIONALES</v>
          </cell>
          <cell r="J738">
            <v>555</v>
          </cell>
          <cell r="K738">
            <v>45338</v>
          </cell>
          <cell r="L738">
            <v>45504</v>
          </cell>
          <cell r="M738" t="str">
            <v>166</v>
          </cell>
          <cell r="N738" t="str">
            <v>02</v>
          </cell>
          <cell r="O738" t="str">
            <v>ORDENES DE PAGO</v>
          </cell>
          <cell r="P738" t="str">
            <v>282</v>
          </cell>
          <cell r="Q738" t="str">
            <v>611</v>
          </cell>
          <cell r="R738"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462.,, ,,,, ,,,, ,,,,</v>
          </cell>
          <cell r="S738" t="str">
            <v>O23011601050000007671</v>
          </cell>
          <cell r="T738" t="str">
            <v>Implementación de acciones afirmativas dirigidas a las mujeres con enfoque diferencial y de género en Bogotá</v>
          </cell>
          <cell r="U738" t="str">
            <v>1-100-F001</v>
          </cell>
          <cell r="V738" t="str">
            <v>VA-RECURSOS DISTRITO</v>
          </cell>
          <cell r="W738" t="str">
            <v>O232020200991122</v>
          </cell>
          <cell r="X738" t="str">
            <v>Servicios de la administración pública relacionados con la salud</v>
          </cell>
          <cell r="Y738" t="str">
            <v>PM/0121/0108/45020227671</v>
          </cell>
          <cell r="Z738" t="str">
            <v/>
          </cell>
          <cell r="AA738" t="str">
            <v>Servicio de promoción de la garantía de derechos</v>
          </cell>
          <cell r="AB738" t="str">
            <v>10</v>
          </cell>
          <cell r="AC738" t="str">
            <v>CONTRATACIÓN DIRECTA</v>
          </cell>
          <cell r="AD738" t="str">
            <v>1011933472</v>
          </cell>
          <cell r="AE738" t="str">
            <v>CC</v>
          </cell>
          <cell r="AF738" t="str">
            <v>1112767702</v>
          </cell>
          <cell r="AG738" t="str">
            <v>VALENTINA  BARBOSA RIVERA</v>
          </cell>
          <cell r="AH738" t="str">
            <v>1000017590</v>
          </cell>
          <cell r="AI738" t="str">
            <v>DAYRA MARCELA ALDANA DIAZ</v>
          </cell>
          <cell r="AJ738" t="str">
            <v>1004862528</v>
          </cell>
          <cell r="AK738" t="str">
            <v>LUZ DIANA MAYORGA ULLOA</v>
          </cell>
          <cell r="AL738">
            <v>7766000</v>
          </cell>
          <cell r="AM738">
            <v>819745</v>
          </cell>
          <cell r="AN738">
            <v>0</v>
          </cell>
          <cell r="AO738">
            <v>6946255</v>
          </cell>
          <cell r="AP738">
            <v>6946255</v>
          </cell>
          <cell r="AQ738">
            <v>0</v>
          </cell>
          <cell r="AR738" t="str">
            <v>5000643957</v>
          </cell>
          <cell r="AS738" t="str">
            <v>2</v>
          </cell>
          <cell r="AT738" t="str">
            <v>498181</v>
          </cell>
          <cell r="AU738" t="str">
            <v>2</v>
          </cell>
          <cell r="AV738">
            <v>45338</v>
          </cell>
          <cell r="AW738" t="str">
            <v/>
          </cell>
        </row>
        <row r="739">
          <cell r="A739" t="str">
            <v>555-2024</v>
          </cell>
          <cell r="B739" t="str">
            <v>2024</v>
          </cell>
          <cell r="C739" t="str">
            <v>2</v>
          </cell>
          <cell r="D739">
            <v>45292</v>
          </cell>
          <cell r="E739">
            <v>45611</v>
          </cell>
          <cell r="F739" t="str">
            <v>0121-01</v>
          </cell>
          <cell r="G739">
            <v>45338</v>
          </cell>
          <cell r="H739" t="str">
            <v>145</v>
          </cell>
          <cell r="I739" t="str">
            <v>CONTRATO DE PRESTACION DE SERVICIOS PROFESIONALES</v>
          </cell>
          <cell r="J739">
            <v>555</v>
          </cell>
          <cell r="K739">
            <v>45338</v>
          </cell>
          <cell r="L739">
            <v>45504</v>
          </cell>
          <cell r="M739" t="str">
            <v>166</v>
          </cell>
          <cell r="N739" t="str">
            <v>02</v>
          </cell>
          <cell r="O739" t="str">
            <v>ORDENES DE PAGO</v>
          </cell>
          <cell r="P739" t="str">
            <v>282</v>
          </cell>
          <cell r="Q739" t="str">
            <v>611</v>
          </cell>
          <cell r="R73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462.,, ,,,, ,,,, ,,,,</v>
          </cell>
          <cell r="S739" t="str">
            <v>O23011601050000007671</v>
          </cell>
          <cell r="T739" t="str">
            <v>Implementación de acciones afirmativas dirigidas a las mujeres con enfoque diferencial y de género en Bogotá</v>
          </cell>
          <cell r="U739" t="str">
            <v>1-100-F001</v>
          </cell>
          <cell r="V739" t="str">
            <v>VA-RECURSOS DISTRITO</v>
          </cell>
          <cell r="W739" t="str">
            <v>O232020200991122</v>
          </cell>
          <cell r="X739" t="str">
            <v>Servicios de la administración pública relacionados con la salud</v>
          </cell>
          <cell r="Y739" t="str">
            <v>PM/0121/0108/45020227671</v>
          </cell>
          <cell r="Z739" t="str">
            <v/>
          </cell>
          <cell r="AA739" t="str">
            <v>Servicio de promoción de la garantía de derechos</v>
          </cell>
          <cell r="AB739" t="str">
            <v>10</v>
          </cell>
          <cell r="AC739" t="str">
            <v>CONTRATACIÓN DIRECTA</v>
          </cell>
          <cell r="AD739" t="str">
            <v>1011933472</v>
          </cell>
          <cell r="AE739" t="str">
            <v>CC</v>
          </cell>
          <cell r="AF739" t="str">
            <v>1112767702</v>
          </cell>
          <cell r="AG739" t="str">
            <v>VALENTINA  BARBOSA RIVERA</v>
          </cell>
          <cell r="AH739" t="str">
            <v>1000017590</v>
          </cell>
          <cell r="AI739" t="str">
            <v>DAYRA MARCELA ALDANA DIAZ</v>
          </cell>
          <cell r="AJ739" t="str">
            <v>1004862528</v>
          </cell>
          <cell r="AK739" t="str">
            <v>LUZ DIANA MAYORGA ULLOA</v>
          </cell>
          <cell r="AL739">
            <v>5547000</v>
          </cell>
          <cell r="AM739">
            <v>585517</v>
          </cell>
          <cell r="AN739">
            <v>0</v>
          </cell>
          <cell r="AO739">
            <v>4961483</v>
          </cell>
          <cell r="AP739">
            <v>4961483</v>
          </cell>
          <cell r="AQ739">
            <v>0</v>
          </cell>
          <cell r="AR739" t="str">
            <v>5000643957</v>
          </cell>
          <cell r="AS739" t="str">
            <v>3</v>
          </cell>
          <cell r="AT739" t="str">
            <v>498181</v>
          </cell>
          <cell r="AU739" t="str">
            <v>3</v>
          </cell>
          <cell r="AV739">
            <v>45338</v>
          </cell>
          <cell r="AW739" t="str">
            <v/>
          </cell>
        </row>
        <row r="740">
          <cell r="A740" t="str">
            <v>555-2024</v>
          </cell>
          <cell r="B740" t="str">
            <v>2024</v>
          </cell>
          <cell r="C740" t="str">
            <v>2</v>
          </cell>
          <cell r="D740">
            <v>45292</v>
          </cell>
          <cell r="E740">
            <v>45611</v>
          </cell>
          <cell r="F740" t="str">
            <v>0121-01</v>
          </cell>
          <cell r="G740">
            <v>45338</v>
          </cell>
          <cell r="H740" t="str">
            <v>145</v>
          </cell>
          <cell r="I740" t="str">
            <v>CONTRATO DE PRESTACION DE SERVICIOS PROFESIONALES</v>
          </cell>
          <cell r="J740">
            <v>555</v>
          </cell>
          <cell r="K740">
            <v>45338</v>
          </cell>
          <cell r="L740">
            <v>45504</v>
          </cell>
          <cell r="M740" t="str">
            <v>166</v>
          </cell>
          <cell r="N740" t="str">
            <v>02</v>
          </cell>
          <cell r="O740" t="str">
            <v>ORDENES DE PAGO</v>
          </cell>
          <cell r="P740" t="str">
            <v>282</v>
          </cell>
          <cell r="Q740" t="str">
            <v>611</v>
          </cell>
          <cell r="R740"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462.,, ,,,, ,,,, ,,,,</v>
          </cell>
          <cell r="S740" t="str">
            <v>O23011601050000007671</v>
          </cell>
          <cell r="T740" t="str">
            <v>Implementación de acciones afirmativas dirigidas a las mujeres con enfoque diferencial y de género en Bogotá</v>
          </cell>
          <cell r="U740" t="str">
            <v>1-100-F001</v>
          </cell>
          <cell r="V740" t="str">
            <v>VA-RECURSOS DISTRITO</v>
          </cell>
          <cell r="W740" t="str">
            <v>O232020200991122</v>
          </cell>
          <cell r="X740" t="str">
            <v>Servicios de la administración pública relacionados con la salud</v>
          </cell>
          <cell r="Y740" t="str">
            <v>PM/0121/0108/45020307671</v>
          </cell>
          <cell r="Z740" t="str">
            <v/>
          </cell>
          <cell r="AA740" t="str">
            <v>Servicio de promoción de la garantía de derechos</v>
          </cell>
          <cell r="AB740" t="str">
            <v>10</v>
          </cell>
          <cell r="AC740" t="str">
            <v>CONTRATACIÓN DIRECTA</v>
          </cell>
          <cell r="AD740" t="str">
            <v>1011933472</v>
          </cell>
          <cell r="AE740" t="str">
            <v>CC</v>
          </cell>
          <cell r="AF740" t="str">
            <v>1112767702</v>
          </cell>
          <cell r="AG740" t="str">
            <v>VALENTINA  BARBOSA RIVERA</v>
          </cell>
          <cell r="AH740" t="str">
            <v>1000017590</v>
          </cell>
          <cell r="AI740" t="str">
            <v>DAYRA MARCELA ALDANA DIAZ</v>
          </cell>
          <cell r="AJ740" t="str">
            <v>1004862528</v>
          </cell>
          <cell r="AK740" t="str">
            <v>LUZ DIANA MAYORGA ULLOA</v>
          </cell>
          <cell r="AL740">
            <v>5547000</v>
          </cell>
          <cell r="AM740">
            <v>585517</v>
          </cell>
          <cell r="AN740">
            <v>0</v>
          </cell>
          <cell r="AO740">
            <v>4961483</v>
          </cell>
          <cell r="AP740">
            <v>4961483</v>
          </cell>
          <cell r="AQ740">
            <v>0</v>
          </cell>
          <cell r="AR740" t="str">
            <v>5000643957</v>
          </cell>
          <cell r="AS740" t="str">
            <v>4</v>
          </cell>
          <cell r="AT740" t="str">
            <v>498181</v>
          </cell>
          <cell r="AU740" t="str">
            <v>4</v>
          </cell>
          <cell r="AV740">
            <v>45338</v>
          </cell>
          <cell r="AW740" t="str">
            <v/>
          </cell>
        </row>
        <row r="741">
          <cell r="A741" t="str">
            <v>566-2024</v>
          </cell>
          <cell r="B741" t="str">
            <v>2024</v>
          </cell>
          <cell r="C741" t="str">
            <v>4</v>
          </cell>
          <cell r="D741">
            <v>45292</v>
          </cell>
          <cell r="E741">
            <v>45611</v>
          </cell>
          <cell r="F741" t="str">
            <v>0121-01</v>
          </cell>
          <cell r="G741">
            <v>45338</v>
          </cell>
          <cell r="H741" t="str">
            <v>145</v>
          </cell>
          <cell r="I741" t="str">
            <v>CONTRATO DE PRESTACION DE SERVICIOS PROFESIONALES</v>
          </cell>
          <cell r="J741">
            <v>566</v>
          </cell>
          <cell r="K741">
            <v>45338</v>
          </cell>
          <cell r="L741">
            <v>45504</v>
          </cell>
          <cell r="M741" t="str">
            <v>166</v>
          </cell>
          <cell r="N741" t="str">
            <v>02</v>
          </cell>
          <cell r="O741" t="str">
            <v>ORDENES DE PAGO</v>
          </cell>
          <cell r="P741" t="str">
            <v>893</v>
          </cell>
          <cell r="Q741" t="str">
            <v>612</v>
          </cell>
          <cell r="R741" t="str">
            <v>Prestar servicios profesionales para el desarrollo de temas contables, tributarios y financieros, así como participar en el desarrollo y puesta en marcha de aplicativos asociados al proceso financiero en la Dirección Administrativa y Financiera. PC 1061.</v>
          </cell>
          <cell r="S741" t="str">
            <v>O21202020080383990</v>
          </cell>
          <cell r="T741" t="str">
            <v>Otros servicios profesionales, técnicos y empresariales n.c.p.</v>
          </cell>
          <cell r="U741" t="str">
            <v>1-100-F001</v>
          </cell>
          <cell r="V741" t="str">
            <v>VA-RECURSOS DISTRITO</v>
          </cell>
          <cell r="W741" t="str">
            <v>000000000000000000121</v>
          </cell>
          <cell r="X741" t="str">
            <v>0121 - Programa Funcionamiento - SECRETARÍA DISTRITAL DE LA MUJER</v>
          </cell>
          <cell r="Y741" t="str">
            <v>PM/0121/0001/FUNC</v>
          </cell>
          <cell r="Z741" t="str">
            <v/>
          </cell>
          <cell r="AA741" t="str">
            <v>FUNCIONAMIENTO SECRETARÍA DISTRITAL DE LA MUJER</v>
          </cell>
          <cell r="AB741" t="str">
            <v>10</v>
          </cell>
          <cell r="AC741" t="str">
            <v>CONTRATACIÓN DIRECTA</v>
          </cell>
          <cell r="AD741" t="str">
            <v>1013405408</v>
          </cell>
          <cell r="AE741" t="str">
            <v>CC</v>
          </cell>
          <cell r="AF741" t="str">
            <v>1047423614</v>
          </cell>
          <cell r="AG741" t="str">
            <v>JORGE ISAAC GOMEZ RANGEL</v>
          </cell>
          <cell r="AH741" t="str">
            <v>1000017590</v>
          </cell>
          <cell r="AI741" t="str">
            <v>DAYRA MARCELA ALDANA DIAZ</v>
          </cell>
          <cell r="AJ741" t="str">
            <v>1004862528</v>
          </cell>
          <cell r="AK741" t="str">
            <v>LUZ DIANA MAYORGA ULLOA</v>
          </cell>
          <cell r="AL741">
            <v>36400000</v>
          </cell>
          <cell r="AM741">
            <v>6346667</v>
          </cell>
          <cell r="AN741">
            <v>0</v>
          </cell>
          <cell r="AO741">
            <v>30053333</v>
          </cell>
          <cell r="AP741">
            <v>30053333</v>
          </cell>
          <cell r="AQ741">
            <v>0</v>
          </cell>
          <cell r="AR741" t="str">
            <v>5000643964</v>
          </cell>
          <cell r="AS741" t="str">
            <v>1</v>
          </cell>
          <cell r="AT741" t="str">
            <v>528588</v>
          </cell>
          <cell r="AU741" t="str">
            <v>1</v>
          </cell>
          <cell r="AV741">
            <v>45338</v>
          </cell>
          <cell r="AW741" t="str">
            <v/>
          </cell>
        </row>
        <row r="742">
          <cell r="A742" t="str">
            <v>569-2024</v>
          </cell>
          <cell r="B742" t="str">
            <v>2024</v>
          </cell>
          <cell r="C742" t="str">
            <v>2</v>
          </cell>
          <cell r="D742">
            <v>45292</v>
          </cell>
          <cell r="E742">
            <v>45611</v>
          </cell>
          <cell r="F742" t="str">
            <v>0121-01</v>
          </cell>
          <cell r="G742">
            <v>45338</v>
          </cell>
          <cell r="H742" t="str">
            <v>145</v>
          </cell>
          <cell r="I742" t="str">
            <v>CONTRATO DE PRESTACION DE SERVICIOS PROFESIONALES</v>
          </cell>
          <cell r="J742">
            <v>569</v>
          </cell>
          <cell r="K742">
            <v>45338</v>
          </cell>
          <cell r="L742">
            <v>45504</v>
          </cell>
          <cell r="M742" t="str">
            <v>166</v>
          </cell>
          <cell r="N742" t="str">
            <v>02</v>
          </cell>
          <cell r="O742" t="str">
            <v>ORDENES DE PAGO</v>
          </cell>
          <cell r="P742" t="str">
            <v>487</v>
          </cell>
          <cell r="Q742" t="str">
            <v>613</v>
          </cell>
          <cell r="R742" t="str">
            <v>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7734 a cargo de la dependencia, así como apoyar la supervisión de los contratos que le sean designados. PC 638.</v>
          </cell>
          <cell r="S742" t="str">
            <v>O23011603400000007734</v>
          </cell>
          <cell r="T742" t="str">
            <v>Fortalecimiento a la implementación del Sistema Distrital de Protección integral a las mujeres víctimas de violencias - SOFIA en Bogotá</v>
          </cell>
          <cell r="U742" t="str">
            <v>1-100-F001</v>
          </cell>
          <cell r="V742" t="str">
            <v>VA-RECURSOS DISTRITO</v>
          </cell>
          <cell r="W742" t="str">
            <v>O232020200993500</v>
          </cell>
          <cell r="X742" t="str">
            <v>Otros servicios sociales sin alojamiento</v>
          </cell>
          <cell r="Y742" t="str">
            <v>PM/0121/0106/45010017734</v>
          </cell>
          <cell r="Z742" t="str">
            <v/>
          </cell>
          <cell r="AA742" t="str">
            <v>Servicios de prevención, atención y acogida para e</v>
          </cell>
          <cell r="AB742" t="str">
            <v>10</v>
          </cell>
          <cell r="AC742" t="str">
            <v>CONTRATACIÓN DIRECTA</v>
          </cell>
          <cell r="AD742" t="str">
            <v>1000237820</v>
          </cell>
          <cell r="AE742" t="str">
            <v>CC</v>
          </cell>
          <cell r="AF742" t="str">
            <v>1026561760</v>
          </cell>
          <cell r="AG742" t="str">
            <v>DAYAN ESTEFANY CAMARGO GARCIA</v>
          </cell>
          <cell r="AH742" t="str">
            <v>1000017590</v>
          </cell>
          <cell r="AI742" t="str">
            <v>DAYRA MARCELA ALDANA DIAZ</v>
          </cell>
          <cell r="AJ742" t="str">
            <v>1004862528</v>
          </cell>
          <cell r="AK742" t="str">
            <v>LUZ DIANA MAYORGA ULLOA</v>
          </cell>
          <cell r="AL742">
            <v>42372000</v>
          </cell>
          <cell r="AM742">
            <v>3766400</v>
          </cell>
          <cell r="AN742">
            <v>0</v>
          </cell>
          <cell r="AO742">
            <v>38605600</v>
          </cell>
          <cell r="AP742">
            <v>38605600</v>
          </cell>
          <cell r="AQ742">
            <v>0</v>
          </cell>
          <cell r="AR742" t="str">
            <v>5000644071</v>
          </cell>
          <cell r="AS742" t="str">
            <v>1</v>
          </cell>
          <cell r="AT742" t="str">
            <v>503548</v>
          </cell>
          <cell r="AU742" t="str">
            <v>1</v>
          </cell>
          <cell r="AV742">
            <v>45338</v>
          </cell>
          <cell r="AW742" t="str">
            <v/>
          </cell>
        </row>
        <row r="743">
          <cell r="A743" t="str">
            <v>568-2024</v>
          </cell>
          <cell r="B743" t="str">
            <v>2024</v>
          </cell>
          <cell r="C743" t="str">
            <v>2</v>
          </cell>
          <cell r="D743">
            <v>45292</v>
          </cell>
          <cell r="E743">
            <v>45611</v>
          </cell>
          <cell r="F743" t="str">
            <v>0121-01</v>
          </cell>
          <cell r="G743">
            <v>45338</v>
          </cell>
          <cell r="H743" t="str">
            <v>145</v>
          </cell>
          <cell r="I743" t="str">
            <v>CONTRATO DE PRESTACION DE SERVICIOS PROFESIONALES</v>
          </cell>
          <cell r="J743">
            <v>568</v>
          </cell>
          <cell r="K743">
            <v>45338</v>
          </cell>
          <cell r="L743">
            <v>45504</v>
          </cell>
          <cell r="M743" t="str">
            <v>166</v>
          </cell>
          <cell r="N743" t="str">
            <v>02</v>
          </cell>
          <cell r="O743" t="str">
            <v>ORDENES DE PAGO</v>
          </cell>
          <cell r="P743" t="str">
            <v>429</v>
          </cell>
          <cell r="Q743" t="str">
            <v>614</v>
          </cell>
          <cell r="R74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633.</v>
          </cell>
          <cell r="S743" t="str">
            <v>O23011603400000007734</v>
          </cell>
          <cell r="T743" t="str">
            <v>Fortalecimiento a la implementación del Sistema Distrital de Protección integral a las mujeres víctimas de violencias - SOFIA en Bogotá</v>
          </cell>
          <cell r="U743" t="str">
            <v>1-100-F001</v>
          </cell>
          <cell r="V743" t="str">
            <v>VA-RECURSOS DISTRITO</v>
          </cell>
          <cell r="W743" t="str">
            <v>O232020200993500</v>
          </cell>
          <cell r="X743" t="str">
            <v>Otros servicios sociales sin alojamiento</v>
          </cell>
          <cell r="Y743" t="str">
            <v>PM/0121/0106/45010017734</v>
          </cell>
          <cell r="Z743" t="str">
            <v/>
          </cell>
          <cell r="AA743" t="str">
            <v>Servicios de prevención, atención y acogida para e</v>
          </cell>
          <cell r="AB743" t="str">
            <v>10</v>
          </cell>
          <cell r="AC743" t="str">
            <v>CONTRATACIÓN DIRECTA</v>
          </cell>
          <cell r="AD743" t="str">
            <v>1012215412</v>
          </cell>
          <cell r="AE743" t="str">
            <v>CC</v>
          </cell>
          <cell r="AF743" t="str">
            <v>1065242351</v>
          </cell>
          <cell r="AG743" t="str">
            <v>LISBETH CRISTINA URIBE JAIMES</v>
          </cell>
          <cell r="AH743" t="str">
            <v>1000017590</v>
          </cell>
          <cell r="AI743" t="str">
            <v>DAYRA MARCELA ALDANA DIAZ</v>
          </cell>
          <cell r="AJ743" t="str">
            <v>1004862528</v>
          </cell>
          <cell r="AK743" t="str">
            <v>LUZ DIANA MAYORGA ULLOA</v>
          </cell>
          <cell r="AL743">
            <v>32862500</v>
          </cell>
          <cell r="AM743">
            <v>199167</v>
          </cell>
          <cell r="AN743">
            <v>0</v>
          </cell>
          <cell r="AO743">
            <v>32663333</v>
          </cell>
          <cell r="AP743">
            <v>32663333</v>
          </cell>
          <cell r="AQ743">
            <v>0</v>
          </cell>
          <cell r="AR743" t="str">
            <v>5000644142</v>
          </cell>
          <cell r="AS743" t="str">
            <v>1</v>
          </cell>
          <cell r="AT743" t="str">
            <v>502780</v>
          </cell>
          <cell r="AU743" t="str">
            <v>1</v>
          </cell>
          <cell r="AV743">
            <v>45338</v>
          </cell>
          <cell r="AW743" t="str">
            <v/>
          </cell>
        </row>
        <row r="744">
          <cell r="A744" t="str">
            <v>567-2024</v>
          </cell>
          <cell r="B744" t="str">
            <v>2024</v>
          </cell>
          <cell r="C744" t="str">
            <v>4</v>
          </cell>
          <cell r="D744">
            <v>45292</v>
          </cell>
          <cell r="E744">
            <v>45611</v>
          </cell>
          <cell r="F744" t="str">
            <v>0121-01</v>
          </cell>
          <cell r="G744">
            <v>45338</v>
          </cell>
          <cell r="H744" t="str">
            <v>145</v>
          </cell>
          <cell r="I744" t="str">
            <v>CONTRATO DE PRESTACION DE SERVICIOS PROFESIONALES</v>
          </cell>
          <cell r="J744">
            <v>567</v>
          </cell>
          <cell r="K744">
            <v>45338</v>
          </cell>
          <cell r="L744">
            <v>45504</v>
          </cell>
          <cell r="M744" t="str">
            <v>166</v>
          </cell>
          <cell r="N744" t="str">
            <v>02</v>
          </cell>
          <cell r="O744" t="str">
            <v>ORDENES DE PAGO</v>
          </cell>
          <cell r="P744" t="str">
            <v>423</v>
          </cell>
          <cell r="Q744" t="str">
            <v>615</v>
          </cell>
          <cell r="R744"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627.</v>
          </cell>
          <cell r="S744" t="str">
            <v>O23011603400000007734</v>
          </cell>
          <cell r="T744" t="str">
            <v>Fortalecimiento a la implementación del Sistema Distrital de Protección integral a las mujeres víctimas de violencias - SOFIA en Bogotá</v>
          </cell>
          <cell r="U744" t="str">
            <v>1-100-F001</v>
          </cell>
          <cell r="V744" t="str">
            <v>VA-RECURSOS DISTRITO</v>
          </cell>
          <cell r="W744" t="str">
            <v>O232020200993500</v>
          </cell>
          <cell r="X744" t="str">
            <v>Otros servicios sociales sin alojamiento</v>
          </cell>
          <cell r="Y744" t="str">
            <v>PM/0121/0106/45010017734</v>
          </cell>
          <cell r="Z744" t="str">
            <v/>
          </cell>
          <cell r="AA744" t="str">
            <v>Servicios de prevención, atención y acogida para e</v>
          </cell>
          <cell r="AB744" t="str">
            <v>10</v>
          </cell>
          <cell r="AC744" t="str">
            <v>CONTRATACIÓN DIRECTA</v>
          </cell>
          <cell r="AD744" t="str">
            <v>1000132345</v>
          </cell>
          <cell r="AE744" t="str">
            <v>CC</v>
          </cell>
          <cell r="AF744" t="str">
            <v>52978669</v>
          </cell>
          <cell r="AG744" t="str">
            <v>YENNY TATIANA VASQUEZ AREVALO</v>
          </cell>
          <cell r="AH744" t="str">
            <v>1000017590</v>
          </cell>
          <cell r="AI744" t="str">
            <v>DAYRA MARCELA ALDANA DIAZ</v>
          </cell>
          <cell r="AJ744" t="str">
            <v>1004862528</v>
          </cell>
          <cell r="AK744" t="str">
            <v>LUZ DIANA MAYORGA ULLOA</v>
          </cell>
          <cell r="AL744">
            <v>32862500</v>
          </cell>
          <cell r="AM744">
            <v>199167</v>
          </cell>
          <cell r="AN744">
            <v>0</v>
          </cell>
          <cell r="AO744">
            <v>32663333</v>
          </cell>
          <cell r="AP744">
            <v>32663333</v>
          </cell>
          <cell r="AQ744">
            <v>0</v>
          </cell>
          <cell r="AR744" t="str">
            <v>5000644153</v>
          </cell>
          <cell r="AS744" t="str">
            <v>1</v>
          </cell>
          <cell r="AT744" t="str">
            <v>501672</v>
          </cell>
          <cell r="AU744" t="str">
            <v>1</v>
          </cell>
          <cell r="AV744">
            <v>45338</v>
          </cell>
          <cell r="AW744" t="str">
            <v/>
          </cell>
        </row>
        <row r="745">
          <cell r="A745" t="str">
            <v>559-2024</v>
          </cell>
          <cell r="B745" t="str">
            <v>2024</v>
          </cell>
          <cell r="C745" t="str">
            <v>2</v>
          </cell>
          <cell r="D745">
            <v>45292</v>
          </cell>
          <cell r="E745">
            <v>45611</v>
          </cell>
          <cell r="F745" t="str">
            <v>0121-01</v>
          </cell>
          <cell r="G745">
            <v>45338</v>
          </cell>
          <cell r="H745" t="str">
            <v>145</v>
          </cell>
          <cell r="I745" t="str">
            <v>CONTRATO DE PRESTACION DE SERVICIOS PROFESIONALES</v>
          </cell>
          <cell r="J745">
            <v>559</v>
          </cell>
          <cell r="K745">
            <v>45338</v>
          </cell>
          <cell r="L745">
            <v>45504</v>
          </cell>
          <cell r="M745" t="str">
            <v>166</v>
          </cell>
          <cell r="N745" t="str">
            <v>02</v>
          </cell>
          <cell r="O745" t="str">
            <v>ORDENES DE PAGO</v>
          </cell>
          <cell r="P745" t="str">
            <v>892</v>
          </cell>
          <cell r="Q745" t="str">
            <v>616</v>
          </cell>
          <cell r="R745" t="str">
            <v>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 PC 687.</v>
          </cell>
          <cell r="S745" t="str">
            <v>O23011603400000007672</v>
          </cell>
          <cell r="T745" t="str">
            <v>Contribución acceso efectivo de las mujeres a la justicia con enfoque de género y de la ruta integral de atención para el acceso a la justicia de las mujeres en Bogotá</v>
          </cell>
          <cell r="U745" t="str">
            <v>1-100-F001</v>
          </cell>
          <cell r="V745" t="str">
            <v>VA-RECURSOS DISTRITO</v>
          </cell>
          <cell r="W745" t="str">
            <v>O232020200991114</v>
          </cell>
          <cell r="X745" t="str">
            <v>Servicios de planificación económica, social y estadística de la administración publica</v>
          </cell>
          <cell r="Y745" t="str">
            <v>PM/0121/0106/12020277672</v>
          </cell>
          <cell r="Z745" t="str">
            <v/>
          </cell>
          <cell r="AA745" t="str">
            <v>Servicios de prevención, atención y acogida para e</v>
          </cell>
          <cell r="AB745" t="str">
            <v>10</v>
          </cell>
          <cell r="AC745" t="str">
            <v>CONTRATACIÓN DIRECTA</v>
          </cell>
          <cell r="AD745" t="str">
            <v>1012064415</v>
          </cell>
          <cell r="AE745" t="str">
            <v>CC</v>
          </cell>
          <cell r="AF745" t="str">
            <v>1033800543</v>
          </cell>
          <cell r="AG745" t="str">
            <v>ANGIE GERALDIN LOZANO VARGAS</v>
          </cell>
          <cell r="AH745" t="str">
            <v>1000017590</v>
          </cell>
          <cell r="AI745" t="str">
            <v>DAYRA MARCELA ALDANA DIAZ</v>
          </cell>
          <cell r="AJ745" t="str">
            <v>1004862528</v>
          </cell>
          <cell r="AK745" t="str">
            <v>LUZ DIANA MAYORGA ULLOA</v>
          </cell>
          <cell r="AL745">
            <v>27810000</v>
          </cell>
          <cell r="AM745">
            <v>3090000</v>
          </cell>
          <cell r="AN745">
            <v>0</v>
          </cell>
          <cell r="AO745">
            <v>24720000</v>
          </cell>
          <cell r="AP745">
            <v>24720000</v>
          </cell>
          <cell r="AQ745">
            <v>0</v>
          </cell>
          <cell r="AR745" t="str">
            <v>5000644159</v>
          </cell>
          <cell r="AS745" t="str">
            <v>1</v>
          </cell>
          <cell r="AT745" t="str">
            <v>528473</v>
          </cell>
          <cell r="AU745" t="str">
            <v>1</v>
          </cell>
          <cell r="AV745">
            <v>45338</v>
          </cell>
          <cell r="AW745" t="str">
            <v/>
          </cell>
        </row>
        <row r="746">
          <cell r="A746" t="str">
            <v>560-2024</v>
          </cell>
          <cell r="B746" t="str">
            <v>2024</v>
          </cell>
          <cell r="C746" t="str">
            <v>4</v>
          </cell>
          <cell r="D746">
            <v>45292</v>
          </cell>
          <cell r="E746">
            <v>45611</v>
          </cell>
          <cell r="F746" t="str">
            <v>0121-01</v>
          </cell>
          <cell r="G746">
            <v>45338</v>
          </cell>
          <cell r="H746" t="str">
            <v>145</v>
          </cell>
          <cell r="I746" t="str">
            <v>CONTRATO DE PRESTACION DE SERVICIOS PROFESIONALES</v>
          </cell>
          <cell r="J746">
            <v>560</v>
          </cell>
          <cell r="K746">
            <v>45338</v>
          </cell>
          <cell r="L746">
            <v>45504</v>
          </cell>
          <cell r="M746" t="str">
            <v>166</v>
          </cell>
          <cell r="N746" t="str">
            <v>02</v>
          </cell>
          <cell r="O746" t="str">
            <v>ORDENES DE PAGO</v>
          </cell>
          <cell r="P746" t="str">
            <v>875</v>
          </cell>
          <cell r="Q746" t="str">
            <v>617</v>
          </cell>
          <cell r="R746" t="str">
            <v>Prestar los servicios profesionales para apoyar a la Subsecretaría de Fortalecimiento de Capacidades y Oportunidades en la divulgación y activación de la ruta de atención a mujeres víctimas de violencias en el territorio. PC 737.</v>
          </cell>
          <cell r="S746" t="str">
            <v>O23011603400000007672</v>
          </cell>
          <cell r="T746" t="str">
            <v>Contribución acceso efectivo de las mujeres a la justicia con enfoque de género y de la ruta integral de atención para el acceso a la justicia de las mujeres en Bogotá</v>
          </cell>
          <cell r="U746" t="str">
            <v>1-100-F001</v>
          </cell>
          <cell r="V746" t="str">
            <v>VA-RECURSOS DISTRITO</v>
          </cell>
          <cell r="W746" t="str">
            <v>O232020200991114</v>
          </cell>
          <cell r="X746" t="str">
            <v>Servicios de planificación económica, social y estadística de la administración publica</v>
          </cell>
          <cell r="Y746" t="str">
            <v>PM/0121/0106/12020277672</v>
          </cell>
          <cell r="Z746" t="str">
            <v/>
          </cell>
          <cell r="AA746" t="str">
            <v>Servicios de prevención, atención y acogida para e</v>
          </cell>
          <cell r="AB746" t="str">
            <v>10</v>
          </cell>
          <cell r="AC746" t="str">
            <v>CONTRATACIÓN DIRECTA</v>
          </cell>
          <cell r="AD746" t="str">
            <v>1000326896</v>
          </cell>
          <cell r="AE746" t="str">
            <v>CC</v>
          </cell>
          <cell r="AF746" t="str">
            <v>1022949801</v>
          </cell>
          <cell r="AG746" t="str">
            <v>CATERINE  ALFONSO ACOSTA</v>
          </cell>
          <cell r="AH746" t="str">
            <v>1000017590</v>
          </cell>
          <cell r="AI746" t="str">
            <v>DAYRA MARCELA ALDANA DIAZ</v>
          </cell>
          <cell r="AJ746" t="str">
            <v>1004862528</v>
          </cell>
          <cell r="AK746" t="str">
            <v>LUZ DIANA MAYORGA ULLOA</v>
          </cell>
          <cell r="AL746">
            <v>14340000</v>
          </cell>
          <cell r="AM746">
            <v>1593333</v>
          </cell>
          <cell r="AN746">
            <v>0</v>
          </cell>
          <cell r="AO746">
            <v>12746667</v>
          </cell>
          <cell r="AP746">
            <v>12746667</v>
          </cell>
          <cell r="AQ746">
            <v>0</v>
          </cell>
          <cell r="AR746" t="str">
            <v>5000644163</v>
          </cell>
          <cell r="AS746" t="str">
            <v>1</v>
          </cell>
          <cell r="AT746" t="str">
            <v>526504</v>
          </cell>
          <cell r="AU746" t="str">
            <v>1</v>
          </cell>
          <cell r="AV746">
            <v>45338</v>
          </cell>
          <cell r="AW746" t="str">
            <v/>
          </cell>
        </row>
        <row r="747">
          <cell r="A747" t="str">
            <v>560-2024</v>
          </cell>
          <cell r="B747" t="str">
            <v>2024</v>
          </cell>
          <cell r="C747" t="str">
            <v>4</v>
          </cell>
          <cell r="D747">
            <v>45292</v>
          </cell>
          <cell r="E747">
            <v>45611</v>
          </cell>
          <cell r="F747" t="str">
            <v>0121-01</v>
          </cell>
          <cell r="G747">
            <v>45338</v>
          </cell>
          <cell r="H747" t="str">
            <v>145</v>
          </cell>
          <cell r="I747" t="str">
            <v>CONTRATO DE PRESTACION DE SERVICIOS PROFESIONALES</v>
          </cell>
          <cell r="J747">
            <v>560</v>
          </cell>
          <cell r="K747">
            <v>45338</v>
          </cell>
          <cell r="L747">
            <v>45504</v>
          </cell>
          <cell r="M747" t="str">
            <v>166</v>
          </cell>
          <cell r="N747" t="str">
            <v>02</v>
          </cell>
          <cell r="O747" t="str">
            <v>ORDENES DE PAGO</v>
          </cell>
          <cell r="P747" t="str">
            <v>875</v>
          </cell>
          <cell r="Q747" t="str">
            <v>617</v>
          </cell>
          <cell r="R747" t="str">
            <v>Prestar los servicios profesionales para apoyar a la Subsecretaría de Fortalecimiento de Capacidades y Oportunidades en la divulgación y activación de la ruta de atención a mujeres víctimas de violencias en el territorio. PC 737.</v>
          </cell>
          <cell r="S747" t="str">
            <v>O23011603400000007672</v>
          </cell>
          <cell r="T747" t="str">
            <v>Contribución acceso efectivo de las mujeres a la justicia con enfoque de género y de la ruta integral de atención para el acceso a la justicia de las mujeres en Bogotá</v>
          </cell>
          <cell r="U747" t="str">
            <v>1-100-F001</v>
          </cell>
          <cell r="V747" t="str">
            <v>VA-RECURSOS DISTRITO</v>
          </cell>
          <cell r="W747" t="str">
            <v>O232020200991114</v>
          </cell>
          <cell r="X747" t="str">
            <v>Servicios de planificación económica, social y estadística de la administración publica</v>
          </cell>
          <cell r="Y747" t="str">
            <v>PM/0121/0106/12020277672</v>
          </cell>
          <cell r="Z747" t="str">
            <v/>
          </cell>
          <cell r="AA747" t="str">
            <v>Servicios de prevención, atención y acogida para e</v>
          </cell>
          <cell r="AB747" t="str">
            <v>10</v>
          </cell>
          <cell r="AC747" t="str">
            <v>CONTRATACIÓN DIRECTA</v>
          </cell>
          <cell r="AD747" t="str">
            <v>1000326896</v>
          </cell>
          <cell r="AE747" t="str">
            <v>CC</v>
          </cell>
          <cell r="AF747" t="str">
            <v>1022949801</v>
          </cell>
          <cell r="AG747" t="str">
            <v>CATERINE  ALFONSO ACOSTA</v>
          </cell>
          <cell r="AH747" t="str">
            <v>1000017590</v>
          </cell>
          <cell r="AI747" t="str">
            <v>DAYRA MARCELA ALDANA DIAZ</v>
          </cell>
          <cell r="AJ747" t="str">
            <v>1004862528</v>
          </cell>
          <cell r="AK747" t="str">
            <v>LUZ DIANA MAYORGA ULLOA</v>
          </cell>
          <cell r="AL747">
            <v>18252000</v>
          </cell>
          <cell r="AM747">
            <v>2028000</v>
          </cell>
          <cell r="AN747">
            <v>0</v>
          </cell>
          <cell r="AO747">
            <v>16224000</v>
          </cell>
          <cell r="AP747">
            <v>16224000</v>
          </cell>
          <cell r="AQ747">
            <v>0</v>
          </cell>
          <cell r="AR747" t="str">
            <v>5000644163</v>
          </cell>
          <cell r="AS747" t="str">
            <v>2</v>
          </cell>
          <cell r="AT747" t="str">
            <v>526504</v>
          </cell>
          <cell r="AU747" t="str">
            <v>2</v>
          </cell>
          <cell r="AV747">
            <v>45338</v>
          </cell>
          <cell r="AW747" t="str">
            <v/>
          </cell>
        </row>
        <row r="748">
          <cell r="A748" t="str">
            <v>561-2024</v>
          </cell>
          <cell r="B748" t="str">
            <v>2024</v>
          </cell>
          <cell r="C748" t="str">
            <v>2</v>
          </cell>
          <cell r="D748">
            <v>45292</v>
          </cell>
          <cell r="E748">
            <v>45611</v>
          </cell>
          <cell r="F748" t="str">
            <v>0121-01</v>
          </cell>
          <cell r="G748">
            <v>45338</v>
          </cell>
          <cell r="H748" t="str">
            <v>145</v>
          </cell>
          <cell r="I748" t="str">
            <v>CONTRATO DE PRESTACION DE SERVICIOS PROFESIONALES</v>
          </cell>
          <cell r="J748">
            <v>561</v>
          </cell>
          <cell r="K748">
            <v>45338</v>
          </cell>
          <cell r="L748">
            <v>45504</v>
          </cell>
          <cell r="M748" t="str">
            <v>166</v>
          </cell>
          <cell r="N748" t="str">
            <v>02</v>
          </cell>
          <cell r="O748" t="str">
            <v>ORDENES DE PAGO</v>
          </cell>
          <cell r="P748" t="str">
            <v>876</v>
          </cell>
          <cell r="Q748" t="str">
            <v>618</v>
          </cell>
          <cell r="R748" t="str">
            <v>Prestar los servicios profesionales para apoyar a la Subsecretaría de Fortalecimiento de Capacidades y Oportunidades en la divulgación y activación de la ruta de atención a mujeres víctimas de violencias en el territorio. PC 738.</v>
          </cell>
          <cell r="S748" t="str">
            <v>O23011603400000007672</v>
          </cell>
          <cell r="T748" t="str">
            <v>Contribución acceso efectivo de las mujeres a la justicia con enfoque de género y de la ruta integral de atención para el acceso a la justicia de las mujeres en Bogotá</v>
          </cell>
          <cell r="U748" t="str">
            <v>1-100-F001</v>
          </cell>
          <cell r="V748" t="str">
            <v>VA-RECURSOS DISTRITO</v>
          </cell>
          <cell r="W748" t="str">
            <v>O232020200991114</v>
          </cell>
          <cell r="X748" t="str">
            <v>Servicios de planificación económica, social y estadística de la administración publica</v>
          </cell>
          <cell r="Y748" t="str">
            <v>PM/0121/0106/12020277672</v>
          </cell>
          <cell r="Z748" t="str">
            <v/>
          </cell>
          <cell r="AA748" t="str">
            <v>Servicios de prevención, atención y acogida para e</v>
          </cell>
          <cell r="AB748" t="str">
            <v>10</v>
          </cell>
          <cell r="AC748" t="str">
            <v>CONTRATACIÓN DIRECTA</v>
          </cell>
          <cell r="AD748" t="str">
            <v>1004678579</v>
          </cell>
          <cell r="AE748" t="str">
            <v>CC</v>
          </cell>
          <cell r="AF748" t="str">
            <v>52984171</v>
          </cell>
          <cell r="AG748" t="str">
            <v>JULY ASTRID RODRIGUEZ MARTINEZ</v>
          </cell>
          <cell r="AH748" t="str">
            <v>1000017590</v>
          </cell>
          <cell r="AI748" t="str">
            <v>DAYRA MARCELA ALDANA DIAZ</v>
          </cell>
          <cell r="AJ748" t="str">
            <v>1004862528</v>
          </cell>
          <cell r="AK748" t="str">
            <v>LUZ DIANA MAYORGA ULLOA</v>
          </cell>
          <cell r="AL748">
            <v>14340000</v>
          </cell>
          <cell r="AM748">
            <v>1593333</v>
          </cell>
          <cell r="AN748">
            <v>0</v>
          </cell>
          <cell r="AO748">
            <v>12746667</v>
          </cell>
          <cell r="AP748">
            <v>12746667</v>
          </cell>
          <cell r="AQ748">
            <v>0</v>
          </cell>
          <cell r="AR748" t="str">
            <v>5000644204</v>
          </cell>
          <cell r="AS748" t="str">
            <v>1</v>
          </cell>
          <cell r="AT748" t="str">
            <v>526532</v>
          </cell>
          <cell r="AU748" t="str">
            <v>1</v>
          </cell>
          <cell r="AV748">
            <v>45338</v>
          </cell>
          <cell r="AW748" t="str">
            <v/>
          </cell>
        </row>
        <row r="749">
          <cell r="A749" t="str">
            <v>561-2024</v>
          </cell>
          <cell r="B749" t="str">
            <v>2024</v>
          </cell>
          <cell r="C749" t="str">
            <v>2</v>
          </cell>
          <cell r="D749">
            <v>45292</v>
          </cell>
          <cell r="E749">
            <v>45611</v>
          </cell>
          <cell r="F749" t="str">
            <v>0121-01</v>
          </cell>
          <cell r="G749">
            <v>45338</v>
          </cell>
          <cell r="H749" t="str">
            <v>145</v>
          </cell>
          <cell r="I749" t="str">
            <v>CONTRATO DE PRESTACION DE SERVICIOS PROFESIONALES</v>
          </cell>
          <cell r="J749">
            <v>561</v>
          </cell>
          <cell r="K749">
            <v>45338</v>
          </cell>
          <cell r="L749">
            <v>45504</v>
          </cell>
          <cell r="M749" t="str">
            <v>166</v>
          </cell>
          <cell r="N749" t="str">
            <v>02</v>
          </cell>
          <cell r="O749" t="str">
            <v>ORDENES DE PAGO</v>
          </cell>
          <cell r="P749" t="str">
            <v>876</v>
          </cell>
          <cell r="Q749" t="str">
            <v>618</v>
          </cell>
          <cell r="R749" t="str">
            <v>Prestar los servicios profesionales para apoyar a la Subsecretaría de Fortalecimiento de Capacidades y Oportunidades en la divulgación y activación de la ruta de atención a mujeres víctimas de violencias en el territorio. PC 738.</v>
          </cell>
          <cell r="S749" t="str">
            <v>O23011603400000007672</v>
          </cell>
          <cell r="T749" t="str">
            <v>Contribución acceso efectivo de las mujeres a la justicia con enfoque de género y de la ruta integral de atención para el acceso a la justicia de las mujeres en Bogotá</v>
          </cell>
          <cell r="U749" t="str">
            <v>1-100-F001</v>
          </cell>
          <cell r="V749" t="str">
            <v>VA-RECURSOS DISTRITO</v>
          </cell>
          <cell r="W749" t="str">
            <v>O232020200991114</v>
          </cell>
          <cell r="X749" t="str">
            <v>Servicios de planificación económica, social y estadística de la administración publica</v>
          </cell>
          <cell r="Y749" t="str">
            <v>PM/0121/0106/12020277672</v>
          </cell>
          <cell r="Z749" t="str">
            <v/>
          </cell>
          <cell r="AA749" t="str">
            <v>Servicios de prevención, atención y acogida para e</v>
          </cell>
          <cell r="AB749" t="str">
            <v>10</v>
          </cell>
          <cell r="AC749" t="str">
            <v>CONTRATACIÓN DIRECTA</v>
          </cell>
          <cell r="AD749" t="str">
            <v>1004678579</v>
          </cell>
          <cell r="AE749" t="str">
            <v>CC</v>
          </cell>
          <cell r="AF749" t="str">
            <v>52984171</v>
          </cell>
          <cell r="AG749" t="str">
            <v>JULY ASTRID RODRIGUEZ MARTINEZ</v>
          </cell>
          <cell r="AH749" t="str">
            <v>1000017590</v>
          </cell>
          <cell r="AI749" t="str">
            <v>DAYRA MARCELA ALDANA DIAZ</v>
          </cell>
          <cell r="AJ749" t="str">
            <v>1004862528</v>
          </cell>
          <cell r="AK749" t="str">
            <v>LUZ DIANA MAYORGA ULLOA</v>
          </cell>
          <cell r="AL749">
            <v>18252000</v>
          </cell>
          <cell r="AM749">
            <v>2028000</v>
          </cell>
          <cell r="AN749">
            <v>0</v>
          </cell>
          <cell r="AO749">
            <v>16224000</v>
          </cell>
          <cell r="AP749">
            <v>16224000</v>
          </cell>
          <cell r="AQ749">
            <v>0</v>
          </cell>
          <cell r="AR749" t="str">
            <v>5000644204</v>
          </cell>
          <cell r="AS749" t="str">
            <v>2</v>
          </cell>
          <cell r="AT749" t="str">
            <v>526532</v>
          </cell>
          <cell r="AU749" t="str">
            <v>2</v>
          </cell>
          <cell r="AV749">
            <v>45338</v>
          </cell>
          <cell r="AW749" t="str">
            <v/>
          </cell>
        </row>
        <row r="750">
          <cell r="A750" t="str">
            <v>570-2024</v>
          </cell>
          <cell r="B750" t="str">
            <v>2024</v>
          </cell>
          <cell r="C750" t="str">
            <v>4</v>
          </cell>
          <cell r="D750">
            <v>45292</v>
          </cell>
          <cell r="E750">
            <v>45611</v>
          </cell>
          <cell r="F750" t="str">
            <v>0121-01</v>
          </cell>
          <cell r="G750">
            <v>45338</v>
          </cell>
          <cell r="H750" t="str">
            <v>145</v>
          </cell>
          <cell r="I750" t="str">
            <v>CONTRATO DE PRESTACION DE SERVICIOS PROFESIONALES</v>
          </cell>
          <cell r="J750">
            <v>570</v>
          </cell>
          <cell r="K750">
            <v>45338</v>
          </cell>
          <cell r="L750">
            <v>45504</v>
          </cell>
          <cell r="M750" t="str">
            <v>166</v>
          </cell>
          <cell r="N750" t="str">
            <v>02</v>
          </cell>
          <cell r="O750" t="str">
            <v>ORDENES DE PAGO</v>
          </cell>
          <cell r="P750" t="str">
            <v>678</v>
          </cell>
          <cell r="Q750" t="str">
            <v>619</v>
          </cell>
          <cell r="R750" t="str">
            <v>Prestar servicios profesionales para apoyar la asistencia técnica sectorial orientada a la transversalización de la igualdad de género en el ámbito local en el marco del Modelo de Atención de las Casas de Igualdad de Oportunidades para las Mujeres. PC 213.</v>
          </cell>
          <cell r="S750" t="str">
            <v>O23011601020000007675</v>
          </cell>
          <cell r="T750" t="str">
            <v>Implementación de la Estrategia de Territorialización de la Política Pública de Mujeres y Equidad de Género a través de las Casas de Igualdad de Oportunidades para las Mujeres en Bogotá</v>
          </cell>
          <cell r="U750" t="str">
            <v>1-100-F001</v>
          </cell>
          <cell r="V750" t="str">
            <v>VA-RECURSOS DISTRITO</v>
          </cell>
          <cell r="W750" t="str">
            <v>O232020200991122</v>
          </cell>
          <cell r="X750" t="str">
            <v>Servicios de la administración pública relacionados con la salud</v>
          </cell>
          <cell r="Y750" t="str">
            <v>PM/0121/0108/45020227675</v>
          </cell>
          <cell r="Z750" t="str">
            <v/>
          </cell>
          <cell r="AA750" t="str">
            <v>Servicio de promoción de la garantía de derechos</v>
          </cell>
          <cell r="AB750" t="str">
            <v>10</v>
          </cell>
          <cell r="AC750" t="str">
            <v>CONTRATACIÓN DIRECTA</v>
          </cell>
          <cell r="AD750" t="str">
            <v>1000300315</v>
          </cell>
          <cell r="AE750" t="str">
            <v>CC</v>
          </cell>
          <cell r="AF750" t="str">
            <v>1033726945</v>
          </cell>
          <cell r="AG750" t="str">
            <v>ANGELA MARIA TOLOSA RIVERA</v>
          </cell>
          <cell r="AH750" t="str">
            <v>1000017590</v>
          </cell>
          <cell r="AI750" t="str">
            <v>DAYRA MARCELA ALDANA DIAZ</v>
          </cell>
          <cell r="AJ750" t="str">
            <v>1004862528</v>
          </cell>
          <cell r="AK750" t="str">
            <v>LUZ DIANA MAYORGA ULLOA</v>
          </cell>
          <cell r="AL750">
            <v>38046000</v>
          </cell>
          <cell r="AM750">
            <v>2014200</v>
          </cell>
          <cell r="AN750">
            <v>0</v>
          </cell>
          <cell r="AO750">
            <v>36031800</v>
          </cell>
          <cell r="AP750">
            <v>36031800</v>
          </cell>
          <cell r="AQ750">
            <v>0</v>
          </cell>
          <cell r="AR750" t="str">
            <v>5000644210</v>
          </cell>
          <cell r="AS750" t="str">
            <v>1</v>
          </cell>
          <cell r="AT750" t="str">
            <v>514396</v>
          </cell>
          <cell r="AU750" t="str">
            <v>1</v>
          </cell>
          <cell r="AV750">
            <v>45338</v>
          </cell>
          <cell r="AW750" t="str">
            <v/>
          </cell>
        </row>
        <row r="751">
          <cell r="A751" t="str">
            <v>562-2024</v>
          </cell>
          <cell r="B751" t="str">
            <v>2024</v>
          </cell>
          <cell r="C751" t="str">
            <v>2</v>
          </cell>
          <cell r="D751">
            <v>45292</v>
          </cell>
          <cell r="E751">
            <v>45611</v>
          </cell>
          <cell r="F751" t="str">
            <v>0121-01</v>
          </cell>
          <cell r="G751">
            <v>45338</v>
          </cell>
          <cell r="H751" t="str">
            <v>145</v>
          </cell>
          <cell r="I751" t="str">
            <v>CONTRATO DE PRESTACION DE SERVICIOS PROFESIONALES</v>
          </cell>
          <cell r="J751">
            <v>562</v>
          </cell>
          <cell r="K751">
            <v>45338</v>
          </cell>
          <cell r="L751">
            <v>45504</v>
          </cell>
          <cell r="M751" t="str">
            <v>166</v>
          </cell>
          <cell r="N751" t="str">
            <v>02</v>
          </cell>
          <cell r="O751" t="str">
            <v>ORDENES DE PAGO</v>
          </cell>
          <cell r="P751" t="str">
            <v>877</v>
          </cell>
          <cell r="Q751" t="str">
            <v>620</v>
          </cell>
          <cell r="R751" t="str">
            <v>Prestar los servicios profesionales para apoyar a la Subsecretaría de Fortalecimiento de Capacidades y Oportunidades en la divulgación y activación de la ruta de atención a mujeres víctimas de violencias en el territorio. PC 739.</v>
          </cell>
          <cell r="S751" t="str">
            <v>O23011603400000007672</v>
          </cell>
          <cell r="T751" t="str">
            <v>Contribución acceso efectivo de las mujeres a la justicia con enfoque de género y de la ruta integral de atención para el acceso a la justicia de las mujeres en Bogotá</v>
          </cell>
          <cell r="U751" t="str">
            <v>1-100-F001</v>
          </cell>
          <cell r="V751" t="str">
            <v>VA-RECURSOS DISTRITO</v>
          </cell>
          <cell r="W751" t="str">
            <v>O232020200991114</v>
          </cell>
          <cell r="X751" t="str">
            <v>Servicios de planificación económica, social y estadística de la administración publica</v>
          </cell>
          <cell r="Y751" t="str">
            <v>PM/0121/0106/12020277672</v>
          </cell>
          <cell r="Z751" t="str">
            <v/>
          </cell>
          <cell r="AA751" t="str">
            <v>Servicios de prevención, atención y acogida para e</v>
          </cell>
          <cell r="AB751" t="str">
            <v>10</v>
          </cell>
          <cell r="AC751" t="str">
            <v>CONTRATACIÓN DIRECTA</v>
          </cell>
          <cell r="AD751" t="str">
            <v>1005738476</v>
          </cell>
          <cell r="AE751" t="str">
            <v>CC</v>
          </cell>
          <cell r="AF751" t="str">
            <v>1030626046</v>
          </cell>
          <cell r="AG751" t="str">
            <v>LAURA CAMILA URREGO BARBOSA</v>
          </cell>
          <cell r="AH751" t="str">
            <v>1000017590</v>
          </cell>
          <cell r="AI751" t="str">
            <v>DAYRA MARCELA ALDANA DIAZ</v>
          </cell>
          <cell r="AJ751" t="str">
            <v>1004862528</v>
          </cell>
          <cell r="AK751" t="str">
            <v>LUZ DIANA MAYORGA ULLOA</v>
          </cell>
          <cell r="AL751">
            <v>14340000</v>
          </cell>
          <cell r="AM751">
            <v>1513667</v>
          </cell>
          <cell r="AN751">
            <v>0</v>
          </cell>
          <cell r="AO751">
            <v>12826333</v>
          </cell>
          <cell r="AP751">
            <v>12826333</v>
          </cell>
          <cell r="AQ751">
            <v>0</v>
          </cell>
          <cell r="AR751" t="str">
            <v>5000644226</v>
          </cell>
          <cell r="AS751" t="str">
            <v>1</v>
          </cell>
          <cell r="AT751" t="str">
            <v>526536</v>
          </cell>
          <cell r="AU751" t="str">
            <v>1</v>
          </cell>
          <cell r="AV751">
            <v>45338</v>
          </cell>
          <cell r="AW751" t="str">
            <v/>
          </cell>
        </row>
        <row r="752">
          <cell r="A752" t="str">
            <v>562-2024</v>
          </cell>
          <cell r="B752" t="str">
            <v>2024</v>
          </cell>
          <cell r="C752" t="str">
            <v>4</v>
          </cell>
          <cell r="D752">
            <v>45292</v>
          </cell>
          <cell r="E752">
            <v>45611</v>
          </cell>
          <cell r="F752" t="str">
            <v>0121-01</v>
          </cell>
          <cell r="G752">
            <v>45338</v>
          </cell>
          <cell r="H752" t="str">
            <v>145</v>
          </cell>
          <cell r="I752" t="str">
            <v>CONTRATO DE PRESTACION DE SERVICIOS PROFESIONALES</v>
          </cell>
          <cell r="J752">
            <v>562</v>
          </cell>
          <cell r="K752">
            <v>45338</v>
          </cell>
          <cell r="L752">
            <v>45504</v>
          </cell>
          <cell r="M752" t="str">
            <v>166</v>
          </cell>
          <cell r="N752" t="str">
            <v>02</v>
          </cell>
          <cell r="O752" t="str">
            <v>ORDENES DE PAGO</v>
          </cell>
          <cell r="P752" t="str">
            <v>877</v>
          </cell>
          <cell r="Q752" t="str">
            <v>620</v>
          </cell>
          <cell r="R752" t="str">
            <v>Prestar los servicios profesionales para apoyar a la Subsecretaría de Fortalecimiento de Capacidades y Oportunidades en la divulgación y activación de la ruta de atención a mujeres víctimas de violencias en el territorio. PC 739.</v>
          </cell>
          <cell r="S752" t="str">
            <v>O23011603400000007672</v>
          </cell>
          <cell r="T752" t="str">
            <v>Contribución acceso efectivo de las mujeres a la justicia con enfoque de género y de la ruta integral de atención para el acceso a la justicia de las mujeres en Bogotá</v>
          </cell>
          <cell r="U752" t="str">
            <v>1-100-F001</v>
          </cell>
          <cell r="V752" t="str">
            <v>VA-RECURSOS DISTRITO</v>
          </cell>
          <cell r="W752" t="str">
            <v>O232020200991114</v>
          </cell>
          <cell r="X752" t="str">
            <v>Servicios de planificación económica, social y estadística de la administración publica</v>
          </cell>
          <cell r="Y752" t="str">
            <v>PM/0121/0106/12020277672</v>
          </cell>
          <cell r="Z752" t="str">
            <v/>
          </cell>
          <cell r="AA752" t="str">
            <v>Servicios de prevención, atención y acogida para e</v>
          </cell>
          <cell r="AB752" t="str">
            <v>10</v>
          </cell>
          <cell r="AC752" t="str">
            <v>CONTRATACIÓN DIRECTA</v>
          </cell>
          <cell r="AD752" t="str">
            <v>1005738476</v>
          </cell>
          <cell r="AE752" t="str">
            <v>CC</v>
          </cell>
          <cell r="AF752" t="str">
            <v>1030626046</v>
          </cell>
          <cell r="AG752" t="str">
            <v>LAURA CAMILA URREGO BARBOSA</v>
          </cell>
          <cell r="AH752" t="str">
            <v>1000017590</v>
          </cell>
          <cell r="AI752" t="str">
            <v>DAYRA MARCELA ALDANA DIAZ</v>
          </cell>
          <cell r="AJ752" t="str">
            <v>1004862528</v>
          </cell>
          <cell r="AK752" t="str">
            <v>LUZ DIANA MAYORGA ULLOA</v>
          </cell>
          <cell r="AL752">
            <v>18252000</v>
          </cell>
          <cell r="AM752">
            <v>1926600</v>
          </cell>
          <cell r="AN752">
            <v>0</v>
          </cell>
          <cell r="AO752">
            <v>16325400</v>
          </cell>
          <cell r="AP752">
            <v>16325400</v>
          </cell>
          <cell r="AQ752">
            <v>0</v>
          </cell>
          <cell r="AR752" t="str">
            <v>5000644226</v>
          </cell>
          <cell r="AS752" t="str">
            <v>2</v>
          </cell>
          <cell r="AT752" t="str">
            <v>526536</v>
          </cell>
          <cell r="AU752" t="str">
            <v>2</v>
          </cell>
          <cell r="AV752">
            <v>45338</v>
          </cell>
          <cell r="AW752" t="str">
            <v/>
          </cell>
        </row>
        <row r="753">
          <cell r="A753" t="str">
            <v>579-2024</v>
          </cell>
          <cell r="B753" t="str">
            <v>2024</v>
          </cell>
          <cell r="C753" t="str">
            <v>4</v>
          </cell>
          <cell r="D753">
            <v>45292</v>
          </cell>
          <cell r="E753">
            <v>45611</v>
          </cell>
          <cell r="F753" t="str">
            <v>0121-01</v>
          </cell>
          <cell r="G753">
            <v>45338</v>
          </cell>
          <cell r="H753" t="str">
            <v>145</v>
          </cell>
          <cell r="I753" t="str">
            <v>CONTRATO DE PRESTACION DE SERVICIOS PROFESIONALES</v>
          </cell>
          <cell r="J753">
            <v>579</v>
          </cell>
          <cell r="K753">
            <v>45338</v>
          </cell>
          <cell r="L753">
            <v>45504</v>
          </cell>
          <cell r="M753" t="str">
            <v>166</v>
          </cell>
          <cell r="N753" t="str">
            <v>02</v>
          </cell>
          <cell r="O753" t="str">
            <v>ORDENES DE PAGO</v>
          </cell>
          <cell r="P753" t="str">
            <v>730</v>
          </cell>
          <cell r="Q753" t="str">
            <v>621</v>
          </cell>
          <cell r="R753" t="str">
            <v>Apoyar a la Dirección de Gestión del Conocimiento en la implementación de los procesos formativos asociados a temas de derechos de las mujeres mediante el uso de herramientas TIC, TAC y TEP. PC 370.</v>
          </cell>
          <cell r="S753" t="str">
            <v>O23011601020000007673</v>
          </cell>
          <cell r="T753" t="str">
            <v>Desarrollo de capacidades para aumentar la autonomía y empoderamiento de las mujeres en toda su diversidad en Bogotá</v>
          </cell>
          <cell r="U753" t="str">
            <v>1-100-F001</v>
          </cell>
          <cell r="V753" t="str">
            <v>VA-RECURSOS DISTRITO</v>
          </cell>
          <cell r="W753" t="str">
            <v>O232020200992913</v>
          </cell>
          <cell r="X753" t="str">
            <v>Servicios de educación para la formación y el trabajo</v>
          </cell>
          <cell r="Y753" t="str">
            <v>PM/0121/0109/45020347673</v>
          </cell>
          <cell r="Z753" t="str">
            <v/>
          </cell>
          <cell r="AA753" t="str">
            <v>Servicio de educación informal</v>
          </cell>
          <cell r="AB753" t="str">
            <v>10</v>
          </cell>
          <cell r="AC753" t="str">
            <v>CONTRATACIÓN DIRECTA</v>
          </cell>
          <cell r="AD753" t="str">
            <v>1013420802</v>
          </cell>
          <cell r="AE753" t="str">
            <v>CC</v>
          </cell>
          <cell r="AF753" t="str">
            <v>1016100911</v>
          </cell>
          <cell r="AG753" t="str">
            <v>LUISA FERNANDA CRISTANCHO CASTRO</v>
          </cell>
          <cell r="AH753" t="str">
            <v>1000017590</v>
          </cell>
          <cell r="AI753" t="str">
            <v>DAYRA MARCELA ALDANA DIAZ</v>
          </cell>
          <cell r="AJ753" t="str">
            <v>1004862528</v>
          </cell>
          <cell r="AK753" t="str">
            <v>LUZ DIANA MAYORGA ULLOA</v>
          </cell>
          <cell r="AL753">
            <v>22278000</v>
          </cell>
          <cell r="AM753">
            <v>2475333</v>
          </cell>
          <cell r="AN753">
            <v>0</v>
          </cell>
          <cell r="AO753">
            <v>19802667</v>
          </cell>
          <cell r="AP753">
            <v>19802667</v>
          </cell>
          <cell r="AQ753">
            <v>0</v>
          </cell>
          <cell r="AR753" t="str">
            <v>5000644235</v>
          </cell>
          <cell r="AS753" t="str">
            <v>1</v>
          </cell>
          <cell r="AT753" t="str">
            <v>515953</v>
          </cell>
          <cell r="AU753" t="str">
            <v>1</v>
          </cell>
          <cell r="AV753">
            <v>45338</v>
          </cell>
          <cell r="AW753" t="str">
            <v/>
          </cell>
        </row>
        <row r="754">
          <cell r="A754" t="str">
            <v>580-2024</v>
          </cell>
          <cell r="B754" t="str">
            <v>2024</v>
          </cell>
          <cell r="C754" t="str">
            <v>2</v>
          </cell>
          <cell r="D754">
            <v>45292</v>
          </cell>
          <cell r="E754">
            <v>45611</v>
          </cell>
          <cell r="F754" t="str">
            <v>0121-01</v>
          </cell>
          <cell r="G754">
            <v>45338</v>
          </cell>
          <cell r="H754" t="str">
            <v>145</v>
          </cell>
          <cell r="I754" t="str">
            <v>CONTRATO DE PRESTACION DE SERVICIOS PROFESIONALES</v>
          </cell>
          <cell r="J754">
            <v>580</v>
          </cell>
          <cell r="K754">
            <v>45338</v>
          </cell>
          <cell r="L754">
            <v>45504</v>
          </cell>
          <cell r="M754" t="str">
            <v>166</v>
          </cell>
          <cell r="N754" t="str">
            <v>02</v>
          </cell>
          <cell r="O754" t="str">
            <v>ORDENES DE PAGO</v>
          </cell>
          <cell r="P754" t="str">
            <v>587</v>
          </cell>
          <cell r="Q754" t="str">
            <v>622</v>
          </cell>
          <cell r="R75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807.</v>
          </cell>
          <cell r="S754" t="str">
            <v>O23011603400000007672</v>
          </cell>
          <cell r="T754" t="str">
            <v>Contribución acceso efectivo de las mujeres a la justicia con enfoque de género y de la ruta integral de atención para el acceso a la justicia de las mujeres en Bogotá</v>
          </cell>
          <cell r="U754" t="str">
            <v>1-100-F001</v>
          </cell>
          <cell r="V754" t="str">
            <v>VA-RECURSOS DISTRITO</v>
          </cell>
          <cell r="W754" t="str">
            <v>O232020200991122</v>
          </cell>
          <cell r="X754" t="str">
            <v>Servicios de la administración pública relacionados con la salud</v>
          </cell>
          <cell r="Y754" t="str">
            <v>PM/0121/0106/12020277672</v>
          </cell>
          <cell r="Z754" t="str">
            <v/>
          </cell>
          <cell r="AA754" t="str">
            <v>Servicios de prevención, atención y acogida para e</v>
          </cell>
          <cell r="AB754" t="str">
            <v>10</v>
          </cell>
          <cell r="AC754" t="str">
            <v>CONTRATACIÓN DIRECTA</v>
          </cell>
          <cell r="AD754" t="str">
            <v>1005523618</v>
          </cell>
          <cell r="AE754" t="str">
            <v>CC</v>
          </cell>
          <cell r="AF754" t="str">
            <v>1012393327</v>
          </cell>
          <cell r="AG754" t="str">
            <v>PAOLA SHYRLEY JIMENEZ BUITRAGO</v>
          </cell>
          <cell r="AH754" t="str">
            <v>1000017590</v>
          </cell>
          <cell r="AI754" t="str">
            <v>DAYRA MARCELA ALDANA DIAZ</v>
          </cell>
          <cell r="AJ754" t="str">
            <v>1004862528</v>
          </cell>
          <cell r="AK754" t="str">
            <v>LUZ DIANA MAYORGA ULLOA</v>
          </cell>
          <cell r="AL754">
            <v>39108000</v>
          </cell>
          <cell r="AM754">
            <v>4128067</v>
          </cell>
          <cell r="AN754">
            <v>0</v>
          </cell>
          <cell r="AO754">
            <v>34979933</v>
          </cell>
          <cell r="AP754">
            <v>34979933</v>
          </cell>
          <cell r="AQ754">
            <v>0</v>
          </cell>
          <cell r="AR754" t="str">
            <v>5000644242</v>
          </cell>
          <cell r="AS754" t="str">
            <v>1</v>
          </cell>
          <cell r="AT754" t="str">
            <v>509547</v>
          </cell>
          <cell r="AU754" t="str">
            <v>1</v>
          </cell>
          <cell r="AV754">
            <v>45338</v>
          </cell>
          <cell r="AW754" t="str">
            <v/>
          </cell>
        </row>
        <row r="755">
          <cell r="A755" t="str">
            <v>128665122-5-2024</v>
          </cell>
          <cell r="B755" t="str">
            <v>2024</v>
          </cell>
          <cell r="C755" t="str">
            <v>2</v>
          </cell>
          <cell r="D755">
            <v>45292</v>
          </cell>
          <cell r="E755">
            <v>45611</v>
          </cell>
          <cell r="F755" t="str">
            <v>0121-01</v>
          </cell>
          <cell r="G755">
            <v>45338</v>
          </cell>
          <cell r="H755" t="str">
            <v>28</v>
          </cell>
          <cell r="I755" t="str">
            <v>FACTURAS</v>
          </cell>
          <cell r="J755" t="str">
            <v>128665122-5</v>
          </cell>
          <cell r="K755">
            <v>45338</v>
          </cell>
          <cell r="L755">
            <v>45344</v>
          </cell>
          <cell r="M755" t="str">
            <v>6</v>
          </cell>
          <cell r="N755" t="str">
            <v>02</v>
          </cell>
          <cell r="O755" t="str">
            <v>ORDENES DE PAGO</v>
          </cell>
          <cell r="P755" t="str">
            <v>7</v>
          </cell>
          <cell r="Q755" t="str">
            <v>623</v>
          </cell>
          <cell r="R755" t="str">
            <v>Pagar los servicios públicos para las sedes administrativas y de uso misional de la entidad - Energía Cio Mártires Cliente 0360684-3, Cio Teusaquillo Cliente No. 0451148-7.</v>
          </cell>
          <cell r="S755" t="str">
            <v>O23011601020000007675</v>
          </cell>
          <cell r="T755" t="str">
            <v>Implementación de la Estrategia de Territorialización de la Política Pública de Mujeres y Equidad de Género a través de las Casas de Igualdad de Oportunidades para las Mujeres en Bogotá</v>
          </cell>
          <cell r="U755" t="str">
            <v>1-100-F001</v>
          </cell>
          <cell r="V755" t="str">
            <v>VA-RECURSOS DISTRITO</v>
          </cell>
          <cell r="W755" t="str">
            <v>O232020200886312</v>
          </cell>
          <cell r="X755" t="str">
            <v>Servicios de distribución de electricidad (a comisión o por contrato)</v>
          </cell>
          <cell r="Y755" t="str">
            <v>PM/0121/0108/45020227675</v>
          </cell>
          <cell r="Z755" t="str">
            <v/>
          </cell>
          <cell r="AA755" t="str">
            <v>Servicio de promoción de la garantía de derechos</v>
          </cell>
          <cell r="AB755" t="str">
            <v>93</v>
          </cell>
          <cell r="AC755" t="str">
            <v>N/A SERVICIOS PÚBLICOS</v>
          </cell>
          <cell r="AD755" t="str">
            <v>1000455356</v>
          </cell>
          <cell r="AE755" t="str">
            <v>NIT</v>
          </cell>
          <cell r="AF755" t="str">
            <v>860063875</v>
          </cell>
          <cell r="AG755" t="str">
            <v>ENEL COLOMBIA SA ESP</v>
          </cell>
          <cell r="AH755" t="str">
            <v>1000017590</v>
          </cell>
          <cell r="AI755" t="str">
            <v>DAYRA MARCELA ALDANA DIAZ</v>
          </cell>
          <cell r="AJ755" t="str">
            <v>1006568368</v>
          </cell>
          <cell r="AK755" t="str">
            <v>GLADYS MARCELA ENCISO GAITAN</v>
          </cell>
          <cell r="AL755">
            <v>1058040</v>
          </cell>
          <cell r="AM755">
            <v>0</v>
          </cell>
          <cell r="AN755">
            <v>0</v>
          </cell>
          <cell r="AO755">
            <v>1058040</v>
          </cell>
          <cell r="AP755">
            <v>1058040</v>
          </cell>
          <cell r="AQ755">
            <v>0</v>
          </cell>
          <cell r="AR755" t="str">
            <v>5000644254</v>
          </cell>
          <cell r="AS755" t="str">
            <v>1</v>
          </cell>
          <cell r="AT755" t="str">
            <v>485669</v>
          </cell>
          <cell r="AU755" t="str">
            <v>1</v>
          </cell>
          <cell r="AV755">
            <v>45338</v>
          </cell>
          <cell r="AW755" t="str">
            <v/>
          </cell>
        </row>
        <row r="756">
          <cell r="A756" t="str">
            <v>573-2024</v>
          </cell>
          <cell r="B756" t="str">
            <v>2024</v>
          </cell>
          <cell r="C756" t="str">
            <v>4</v>
          </cell>
          <cell r="D756">
            <v>45292</v>
          </cell>
          <cell r="E756">
            <v>45611</v>
          </cell>
          <cell r="F756" t="str">
            <v>0121-01</v>
          </cell>
          <cell r="G756">
            <v>45338</v>
          </cell>
          <cell r="H756" t="str">
            <v>145</v>
          </cell>
          <cell r="I756" t="str">
            <v>CONTRATO DE PRESTACION DE SERVICIOS PROFESIONALES</v>
          </cell>
          <cell r="J756">
            <v>573</v>
          </cell>
          <cell r="K756">
            <v>45339</v>
          </cell>
          <cell r="L756">
            <v>45504</v>
          </cell>
          <cell r="M756" t="str">
            <v>165</v>
          </cell>
          <cell r="N756" t="str">
            <v>02</v>
          </cell>
          <cell r="O756" t="str">
            <v>ORDENES DE PAGO</v>
          </cell>
          <cell r="P756" t="str">
            <v>427</v>
          </cell>
          <cell r="Q756" t="str">
            <v>624</v>
          </cell>
          <cell r="R756"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631.</v>
          </cell>
          <cell r="S756" t="str">
            <v>O23011603400000007734</v>
          </cell>
          <cell r="T756" t="str">
            <v>Fortalecimiento a la implementación del Sistema Distrital de Protección integral a las mujeres víctimas de violencias - SOFIA en Bogotá</v>
          </cell>
          <cell r="U756" t="str">
            <v>1-100-F001</v>
          </cell>
          <cell r="V756" t="str">
            <v>VA-RECURSOS DISTRITO</v>
          </cell>
          <cell r="W756" t="str">
            <v>O232020200993500</v>
          </cell>
          <cell r="X756" t="str">
            <v>Otros servicios sociales sin alojamiento</v>
          </cell>
          <cell r="Y756" t="str">
            <v>PM/0121/0106/45010017734</v>
          </cell>
          <cell r="Z756" t="str">
            <v/>
          </cell>
          <cell r="AA756" t="str">
            <v>Servicios de prevención, atención y acogida para e</v>
          </cell>
          <cell r="AB756" t="str">
            <v>10</v>
          </cell>
          <cell r="AC756" t="str">
            <v>CONTRATACIÓN DIRECTA</v>
          </cell>
          <cell r="AD756" t="str">
            <v>1009671697</v>
          </cell>
          <cell r="AE756" t="str">
            <v>CC</v>
          </cell>
          <cell r="AF756" t="str">
            <v>1014237872</v>
          </cell>
          <cell r="AG756" t="str">
            <v>JESSICA PAOLA RIVERA ROA</v>
          </cell>
          <cell r="AH756" t="str">
            <v>1000017590</v>
          </cell>
          <cell r="AI756" t="str">
            <v>DAYRA MARCELA ALDANA DIAZ</v>
          </cell>
          <cell r="AJ756" t="str">
            <v>1004862528</v>
          </cell>
          <cell r="AK756" t="str">
            <v>LUZ DIANA MAYORGA ULLOA</v>
          </cell>
          <cell r="AL756">
            <v>32862500</v>
          </cell>
          <cell r="AM756">
            <v>995833</v>
          </cell>
          <cell r="AN756">
            <v>0</v>
          </cell>
          <cell r="AO756">
            <v>31866667</v>
          </cell>
          <cell r="AP756">
            <v>31866667</v>
          </cell>
          <cell r="AQ756">
            <v>0</v>
          </cell>
          <cell r="AR756" t="str">
            <v>5000644301</v>
          </cell>
          <cell r="AS756" t="str">
            <v>1</v>
          </cell>
          <cell r="AT756" t="str">
            <v>502744</v>
          </cell>
          <cell r="AU756" t="str">
            <v>1</v>
          </cell>
          <cell r="AV756">
            <v>45338</v>
          </cell>
          <cell r="AW756" t="str">
            <v/>
          </cell>
        </row>
        <row r="757">
          <cell r="A757" t="str">
            <v>532-2024</v>
          </cell>
          <cell r="B757" t="str">
            <v>2024</v>
          </cell>
          <cell r="C757" t="str">
            <v>2</v>
          </cell>
          <cell r="D757">
            <v>45292</v>
          </cell>
          <cell r="E757">
            <v>45611</v>
          </cell>
          <cell r="F757" t="str">
            <v>0121-01</v>
          </cell>
          <cell r="G757">
            <v>45338</v>
          </cell>
          <cell r="H757" t="str">
            <v>145</v>
          </cell>
          <cell r="I757" t="str">
            <v>CONTRATO DE PRESTACION DE SERVICIOS PROFESIONALES</v>
          </cell>
          <cell r="J757">
            <v>532</v>
          </cell>
          <cell r="K757">
            <v>45339</v>
          </cell>
          <cell r="L757">
            <v>45504</v>
          </cell>
          <cell r="M757" t="str">
            <v>165</v>
          </cell>
          <cell r="N757" t="str">
            <v>02</v>
          </cell>
          <cell r="O757" t="str">
            <v>ORDENES DE PAGO</v>
          </cell>
          <cell r="P757" t="str">
            <v>541</v>
          </cell>
          <cell r="Q757" t="str">
            <v>625</v>
          </cell>
          <cell r="R757" t="str">
            <v>Prestar servicios profesionales en las actividades contables de la entidad, de acuerdo con la normatividad contable, tributaria, financiera, así como en el desarrollo y puesta en marcha de aplicativos y/o herramientas asociadas al proceso de Gestión Financiera de la Dirección Administrativa y Financiera. PC 916.</v>
          </cell>
          <cell r="S757" t="str">
            <v>O23011605560000007662</v>
          </cell>
          <cell r="T757" t="str">
            <v>Fortalecimiento a la gestión institucional de la SDMujer en Bogotá</v>
          </cell>
          <cell r="U757" t="str">
            <v>1-100-F001</v>
          </cell>
          <cell r="V757" t="str">
            <v>VA-RECURSOS DISTRITO</v>
          </cell>
          <cell r="W757" t="str">
            <v>O232020200991114</v>
          </cell>
          <cell r="X757" t="str">
            <v>Servicios de planificación económica, social y estadística de la administración publica</v>
          </cell>
          <cell r="Y757" t="str">
            <v>PM/0121/0108/45990287662</v>
          </cell>
          <cell r="Z757" t="str">
            <v/>
          </cell>
          <cell r="AA757" t="str">
            <v>Servicio de promoción de la garantía de derechos</v>
          </cell>
          <cell r="AB757" t="str">
            <v>10</v>
          </cell>
          <cell r="AC757" t="str">
            <v>CONTRATACIÓN DIRECTA</v>
          </cell>
          <cell r="AD757" t="str">
            <v>1000677199</v>
          </cell>
          <cell r="AE757" t="str">
            <v>CC</v>
          </cell>
          <cell r="AF757" t="str">
            <v>1094895758</v>
          </cell>
          <cell r="AG757" t="str">
            <v>EDITH LORENA SANCHEZ OCHOA</v>
          </cell>
          <cell r="AH757" t="str">
            <v>1000017590</v>
          </cell>
          <cell r="AI757" t="str">
            <v>DAYRA MARCELA ALDANA DIAZ</v>
          </cell>
          <cell r="AJ757" t="str">
            <v>1004862528</v>
          </cell>
          <cell r="AK757" t="str">
            <v>LUZ DIANA MAYORGA ULLOA</v>
          </cell>
          <cell r="AL757">
            <v>36400000</v>
          </cell>
          <cell r="AM757">
            <v>6346667</v>
          </cell>
          <cell r="AN757">
            <v>0</v>
          </cell>
          <cell r="AO757">
            <v>30053333</v>
          </cell>
          <cell r="AP757">
            <v>30053333</v>
          </cell>
          <cell r="AQ757">
            <v>0</v>
          </cell>
          <cell r="AR757" t="str">
            <v>5000644345</v>
          </cell>
          <cell r="AS757" t="str">
            <v>1</v>
          </cell>
          <cell r="AT757" t="str">
            <v>506023</v>
          </cell>
          <cell r="AU757" t="str">
            <v>1</v>
          </cell>
          <cell r="AV757">
            <v>45338</v>
          </cell>
          <cell r="AW757" t="str">
            <v/>
          </cell>
        </row>
        <row r="758">
          <cell r="A758" t="str">
            <v>556-2024</v>
          </cell>
          <cell r="B758" t="str">
            <v>2024</v>
          </cell>
          <cell r="C758" t="str">
            <v>2</v>
          </cell>
          <cell r="D758">
            <v>45292</v>
          </cell>
          <cell r="E758">
            <v>45611</v>
          </cell>
          <cell r="F758" t="str">
            <v>0121-01</v>
          </cell>
          <cell r="G758">
            <v>45338</v>
          </cell>
          <cell r="H758" t="str">
            <v>145</v>
          </cell>
          <cell r="I758" t="str">
            <v>CONTRATO DE PRESTACION DE SERVICIOS PROFESIONALES</v>
          </cell>
          <cell r="J758">
            <v>556</v>
          </cell>
          <cell r="K758">
            <v>45339</v>
          </cell>
          <cell r="L758">
            <v>45504</v>
          </cell>
          <cell r="M758" t="str">
            <v>165</v>
          </cell>
          <cell r="N758" t="str">
            <v>02</v>
          </cell>
          <cell r="O758" t="str">
            <v>ORDENES DE PAGO</v>
          </cell>
          <cell r="P758" t="str">
            <v>553</v>
          </cell>
          <cell r="Q758" t="str">
            <v>626</v>
          </cell>
          <cell r="R758" t="str">
            <v>Prestar servicios profesionales a la Dirección Administrativa y Financiera para apoyar las actividades relacionadas con la gestión e informes de pagos de la entidad, la evaluación financiera y de capacidad organizacional y evaluación económica, así como en la elaboración de los análisis económicos del sector y aspectos financieros correspondientes a las diferentes modalidades de selección en contratación estatal. PC 1042.</v>
          </cell>
          <cell r="S758" t="str">
            <v>O23011605560000007662</v>
          </cell>
          <cell r="T758" t="str">
            <v>Fortalecimiento a la gestión institucional de la SDMujer en Bogotá</v>
          </cell>
          <cell r="U758" t="str">
            <v>1-100-F001</v>
          </cell>
          <cell r="V758" t="str">
            <v>VA-RECURSOS DISTRITO</v>
          </cell>
          <cell r="W758" t="str">
            <v>O232020200991114</v>
          </cell>
          <cell r="X758" t="str">
            <v>Servicios de planificación económica, social y estadística de la administración publica</v>
          </cell>
          <cell r="Y758" t="str">
            <v>PM/0121/0108/45990287662</v>
          </cell>
          <cell r="Z758" t="str">
            <v/>
          </cell>
          <cell r="AA758" t="str">
            <v>Servicio de promoción de la garantía de derechos</v>
          </cell>
          <cell r="AB758" t="str">
            <v>10</v>
          </cell>
          <cell r="AC758" t="str">
            <v>CONTRATACIÓN DIRECTA</v>
          </cell>
          <cell r="AD758" t="str">
            <v>1012126389</v>
          </cell>
          <cell r="AE758" t="str">
            <v>CC</v>
          </cell>
          <cell r="AF758" t="str">
            <v>39761992</v>
          </cell>
          <cell r="AG758" t="str">
            <v>LUZ AMANDA NOVA GOMEZ</v>
          </cell>
          <cell r="AH758" t="str">
            <v>1000017590</v>
          </cell>
          <cell r="AI758" t="str">
            <v>DAYRA MARCELA ALDANA DIAZ</v>
          </cell>
          <cell r="AJ758" t="str">
            <v>1004862528</v>
          </cell>
          <cell r="AK758" t="str">
            <v>LUZ DIANA MAYORGA ULLOA</v>
          </cell>
          <cell r="AL758">
            <v>33600000</v>
          </cell>
          <cell r="AM758">
            <v>3546667</v>
          </cell>
          <cell r="AN758">
            <v>0</v>
          </cell>
          <cell r="AO758">
            <v>30053333</v>
          </cell>
          <cell r="AP758">
            <v>30053333</v>
          </cell>
          <cell r="AQ758">
            <v>0</v>
          </cell>
          <cell r="AR758" t="str">
            <v>5000644353</v>
          </cell>
          <cell r="AS758" t="str">
            <v>1</v>
          </cell>
          <cell r="AT758" t="str">
            <v>506064</v>
          </cell>
          <cell r="AU758" t="str">
            <v>1</v>
          </cell>
          <cell r="AV758">
            <v>45338</v>
          </cell>
          <cell r="AW758" t="str">
            <v/>
          </cell>
        </row>
        <row r="759">
          <cell r="A759" t="str">
            <v>557-2024</v>
          </cell>
          <cell r="B759" t="str">
            <v>2024</v>
          </cell>
          <cell r="C759" t="str">
            <v>4</v>
          </cell>
          <cell r="D759">
            <v>45292</v>
          </cell>
          <cell r="E759">
            <v>45611</v>
          </cell>
          <cell r="F759" t="str">
            <v>0121-01</v>
          </cell>
          <cell r="G759">
            <v>45338</v>
          </cell>
          <cell r="H759" t="str">
            <v>148</v>
          </cell>
          <cell r="I759" t="str">
            <v>CONTRATO DE PRESTACION DE SERVICIOS DE APOYO A LA GESTION</v>
          </cell>
          <cell r="J759">
            <v>557</v>
          </cell>
          <cell r="K759">
            <v>45339</v>
          </cell>
          <cell r="L759">
            <v>45504</v>
          </cell>
          <cell r="M759" t="str">
            <v>165</v>
          </cell>
          <cell r="N759" t="str">
            <v>02</v>
          </cell>
          <cell r="O759" t="str">
            <v>ORDENES DE PAGO</v>
          </cell>
          <cell r="P759" t="str">
            <v>461</v>
          </cell>
          <cell r="Q759" t="str">
            <v>627</v>
          </cell>
          <cell r="R759" t="str">
            <v>Prestar servicios de apoyo a la Dirección Administrativa y Financiera en las diferentes actividades relacionadas con la gestión de pagos realizados por la Entidad. PC 1054.</v>
          </cell>
          <cell r="S759" t="str">
            <v>O21202020080383990</v>
          </cell>
          <cell r="T759" t="str">
            <v>Otros servicios profesionales, técnicos y empresariales n.c.p.</v>
          </cell>
          <cell r="U759" t="str">
            <v>1-100-F001</v>
          </cell>
          <cell r="V759" t="str">
            <v>VA-RECURSOS DISTRITO</v>
          </cell>
          <cell r="W759" t="str">
            <v>000000000000000000121</v>
          </cell>
          <cell r="X759" t="str">
            <v>0121 - Programa Funcionamiento - SECRETARÍA DISTRITAL DE LA MUJER</v>
          </cell>
          <cell r="Y759" t="str">
            <v>PM/0121/0001/FUNC</v>
          </cell>
          <cell r="Z759" t="str">
            <v/>
          </cell>
          <cell r="AA759" t="str">
            <v>FUNCIONAMIENTO SECRETARÍA DISTRITAL DE LA MUJER</v>
          </cell>
          <cell r="AB759" t="str">
            <v>10</v>
          </cell>
          <cell r="AC759" t="str">
            <v>CONTRATACIÓN DIRECTA</v>
          </cell>
          <cell r="AD759" t="str">
            <v>1000081915</v>
          </cell>
          <cell r="AE759" t="str">
            <v>CC</v>
          </cell>
          <cell r="AF759" t="str">
            <v>11322492</v>
          </cell>
          <cell r="AG759" t="str">
            <v>JOSE EDWIN DIAZ NUÑEZ</v>
          </cell>
          <cell r="AH759" t="str">
            <v>1000017590</v>
          </cell>
          <cell r="AI759" t="str">
            <v>DAYRA MARCELA ALDANA DIAZ</v>
          </cell>
          <cell r="AJ759" t="str">
            <v>1004862528</v>
          </cell>
          <cell r="AK759" t="str">
            <v>LUZ DIANA MAYORGA ULLOA</v>
          </cell>
          <cell r="AL759">
            <v>19800000</v>
          </cell>
          <cell r="AM759">
            <v>2090000</v>
          </cell>
          <cell r="AN759">
            <v>0</v>
          </cell>
          <cell r="AO759">
            <v>17710000</v>
          </cell>
          <cell r="AP759">
            <v>17710000</v>
          </cell>
          <cell r="AQ759">
            <v>0</v>
          </cell>
          <cell r="AR759" t="str">
            <v>5000644367</v>
          </cell>
          <cell r="AS759" t="str">
            <v>1</v>
          </cell>
          <cell r="AT759" t="str">
            <v>503375</v>
          </cell>
          <cell r="AU759" t="str">
            <v>1</v>
          </cell>
          <cell r="AV759">
            <v>45338</v>
          </cell>
          <cell r="AW759" t="str">
            <v/>
          </cell>
        </row>
        <row r="760">
          <cell r="A760" t="str">
            <v>581-2024</v>
          </cell>
          <cell r="B760" t="str">
            <v>2024</v>
          </cell>
          <cell r="C760" t="str">
            <v>2</v>
          </cell>
          <cell r="D760">
            <v>45292</v>
          </cell>
          <cell r="E760">
            <v>45611</v>
          </cell>
          <cell r="F760" t="str">
            <v>0121-01</v>
          </cell>
          <cell r="G760">
            <v>45338</v>
          </cell>
          <cell r="H760" t="str">
            <v>145</v>
          </cell>
          <cell r="I760" t="str">
            <v>CONTRATO DE PRESTACION DE SERVICIOS PROFESIONALES</v>
          </cell>
          <cell r="J760">
            <v>581</v>
          </cell>
          <cell r="K760">
            <v>45339</v>
          </cell>
          <cell r="L760">
            <v>45504</v>
          </cell>
          <cell r="M760" t="str">
            <v>165</v>
          </cell>
          <cell r="N760" t="str">
            <v>02</v>
          </cell>
          <cell r="O760" t="str">
            <v>ORDENES DE PAGO</v>
          </cell>
          <cell r="P760" t="str">
            <v>225</v>
          </cell>
          <cell r="Q760" t="str">
            <v>628</v>
          </cell>
          <cell r="R760" t="str">
            <v>Prestar servicios profesionales para apoyar la consolidación de la Estrategia de Cambio Cultural del Sistema Distrital de Cuidado. PC 078.</v>
          </cell>
          <cell r="S760" t="str">
            <v>O23011601060000007718</v>
          </cell>
          <cell r="T760" t="str">
            <v>Implementación del Sistema Distrital de Cuidado en Bogotá</v>
          </cell>
          <cell r="U760" t="str">
            <v>1-100-F001</v>
          </cell>
          <cell r="V760" t="str">
            <v>VA-RECURSOS DISTRITO</v>
          </cell>
          <cell r="W760" t="str">
            <v>O232020200991122</v>
          </cell>
          <cell r="X760" t="str">
            <v>Servicios de la administración pública relacionados con la salud</v>
          </cell>
          <cell r="Y760" t="str">
            <v>PM/0121/0111/45020227718</v>
          </cell>
          <cell r="Z760" t="str">
            <v/>
          </cell>
          <cell r="AA760" t="str">
            <v>Servicio de coordinación del Sistema Distrital de</v>
          </cell>
          <cell r="AB760" t="str">
            <v>10</v>
          </cell>
          <cell r="AC760" t="str">
            <v>CONTRATACIÓN DIRECTA</v>
          </cell>
          <cell r="AD760" t="str">
            <v>1005558136</v>
          </cell>
          <cell r="AE760" t="str">
            <v>CC</v>
          </cell>
          <cell r="AF760" t="str">
            <v>1015394684</v>
          </cell>
          <cell r="AG760" t="str">
            <v>HUGO MAURICIO ZAMBRANO GALVIS</v>
          </cell>
          <cell r="AH760" t="str">
            <v>1000017590</v>
          </cell>
          <cell r="AI760" t="str">
            <v>DAYRA MARCELA ALDANA DIAZ</v>
          </cell>
          <cell r="AJ760" t="str">
            <v>1004862528</v>
          </cell>
          <cell r="AK760" t="str">
            <v>LUZ DIANA MAYORGA ULLOA</v>
          </cell>
          <cell r="AL760">
            <v>25461600</v>
          </cell>
          <cell r="AM760">
            <v>2687613</v>
          </cell>
          <cell r="AN760">
            <v>0</v>
          </cell>
          <cell r="AO760">
            <v>22773987</v>
          </cell>
          <cell r="AP760">
            <v>22773987</v>
          </cell>
          <cell r="AQ760">
            <v>0</v>
          </cell>
          <cell r="AR760" t="str">
            <v>5000644391</v>
          </cell>
          <cell r="AS760" t="str">
            <v>1</v>
          </cell>
          <cell r="AT760" t="str">
            <v>495119</v>
          </cell>
          <cell r="AU760" t="str">
            <v>1</v>
          </cell>
          <cell r="AV760">
            <v>45338</v>
          </cell>
          <cell r="AW760" t="str">
            <v/>
          </cell>
        </row>
        <row r="761">
          <cell r="A761" t="str">
            <v>565-2024</v>
          </cell>
          <cell r="B761" t="str">
            <v>2024</v>
          </cell>
          <cell r="C761" t="str">
            <v>4</v>
          </cell>
          <cell r="D761">
            <v>45292</v>
          </cell>
          <cell r="E761">
            <v>45611</v>
          </cell>
          <cell r="F761" t="str">
            <v>0121-01</v>
          </cell>
          <cell r="G761">
            <v>45338</v>
          </cell>
          <cell r="H761" t="str">
            <v>145</v>
          </cell>
          <cell r="I761" t="str">
            <v>CONTRATO DE PRESTACION DE SERVICIOS PROFESIONALES</v>
          </cell>
          <cell r="J761">
            <v>565</v>
          </cell>
          <cell r="K761">
            <v>45338</v>
          </cell>
          <cell r="L761">
            <v>45504</v>
          </cell>
          <cell r="M761" t="str">
            <v>166</v>
          </cell>
          <cell r="N761" t="str">
            <v>02</v>
          </cell>
          <cell r="O761" t="str">
            <v>ORDENES DE PAGO</v>
          </cell>
          <cell r="P761" t="str">
            <v>252</v>
          </cell>
          <cell r="Q761" t="str">
            <v>629</v>
          </cell>
          <cell r="R761" t="str">
            <v>Prestar servicios profesionales para apoyar la proyección y elaboración de los documentos e insumos necesarios para llevar a cabo el seguimiento de reportes e instrumentos de planeación y estructuración de costos de los procesos, para el cumplimiento de las metas propias del proyecto de inversión y del programa Plan de Desarrollo de la Dirección del Sistema de Cuidado. PC 044.</v>
          </cell>
          <cell r="S761" t="str">
            <v>O23011601060000007718</v>
          </cell>
          <cell r="T761" t="str">
            <v>Implementación del Sistema Distrital de Cuidado en Bogotá</v>
          </cell>
          <cell r="U761" t="str">
            <v>1-100-F001</v>
          </cell>
          <cell r="V761" t="str">
            <v>VA-RECURSOS DISTRITO</v>
          </cell>
          <cell r="W761" t="str">
            <v>O232020200991114</v>
          </cell>
          <cell r="X761" t="str">
            <v>Servicios de planificación económica, social y estadística de la administración publica</v>
          </cell>
          <cell r="Y761" t="str">
            <v>PM/0121/0111/45020227718</v>
          </cell>
          <cell r="Z761" t="str">
            <v/>
          </cell>
          <cell r="AA761" t="str">
            <v>Servicio de coordinación del Sistema Distrital de</v>
          </cell>
          <cell r="AB761" t="str">
            <v>10</v>
          </cell>
          <cell r="AC761" t="str">
            <v>CONTRATACIÓN DIRECTA</v>
          </cell>
          <cell r="AD761" t="str">
            <v>1000226552</v>
          </cell>
          <cell r="AE761" t="str">
            <v>CC</v>
          </cell>
          <cell r="AF761" t="str">
            <v>80041255</v>
          </cell>
          <cell r="AG761" t="str">
            <v>NESTOR  MORENO GUTIERREZ</v>
          </cell>
          <cell r="AH761" t="str">
            <v>1000017590</v>
          </cell>
          <cell r="AI761" t="str">
            <v>DAYRA MARCELA ALDANA DIAZ</v>
          </cell>
          <cell r="AJ761" t="str">
            <v>1004862528</v>
          </cell>
          <cell r="AK761" t="str">
            <v>LUZ DIANA MAYORGA ULLOA</v>
          </cell>
          <cell r="AL761">
            <v>48000000</v>
          </cell>
          <cell r="AM761">
            <v>5066667</v>
          </cell>
          <cell r="AN761">
            <v>0</v>
          </cell>
          <cell r="AO761">
            <v>42933333</v>
          </cell>
          <cell r="AP761">
            <v>42933333</v>
          </cell>
          <cell r="AQ761">
            <v>0</v>
          </cell>
          <cell r="AR761" t="str">
            <v>5000644473</v>
          </cell>
          <cell r="AS761" t="str">
            <v>1</v>
          </cell>
          <cell r="AT761" t="str">
            <v>495319</v>
          </cell>
          <cell r="AU761" t="str">
            <v>1</v>
          </cell>
          <cell r="AV761">
            <v>45338</v>
          </cell>
          <cell r="AW761" t="str">
            <v/>
          </cell>
        </row>
        <row r="762">
          <cell r="A762" t="str">
            <v>593-2024</v>
          </cell>
          <cell r="B762" t="str">
            <v>2024</v>
          </cell>
          <cell r="C762" t="str">
            <v>4</v>
          </cell>
          <cell r="D762">
            <v>45292</v>
          </cell>
          <cell r="E762">
            <v>45611</v>
          </cell>
          <cell r="F762" t="str">
            <v>0121-01</v>
          </cell>
          <cell r="G762">
            <v>45341</v>
          </cell>
          <cell r="H762" t="str">
            <v>145</v>
          </cell>
          <cell r="I762" t="str">
            <v>CONTRATO DE PRESTACION DE SERVICIOS PROFESIONALES</v>
          </cell>
          <cell r="J762">
            <v>593</v>
          </cell>
          <cell r="K762">
            <v>45341</v>
          </cell>
          <cell r="L762">
            <v>45504</v>
          </cell>
          <cell r="M762" t="str">
            <v>163</v>
          </cell>
          <cell r="N762" t="str">
            <v>02</v>
          </cell>
          <cell r="O762" t="str">
            <v>ORDENES DE PAGO</v>
          </cell>
          <cell r="P762" t="str">
            <v>64</v>
          </cell>
          <cell r="Q762" t="str">
            <v>630</v>
          </cell>
          <cell r="R762"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264</v>
          </cell>
          <cell r="S762" t="str">
            <v>O23011601020000007675</v>
          </cell>
          <cell r="T762" t="str">
            <v>Implementación de la Estrategia de Territorialización de la Política Pública de Mujeres y Equidad de Género a través de las Casas de Igualdad de Oportunidades para las Mujeres en Bogotá</v>
          </cell>
          <cell r="U762" t="str">
            <v>1-100-F001</v>
          </cell>
          <cell r="V762" t="str">
            <v>VA-RECURSOS DISTRITO</v>
          </cell>
          <cell r="W762" t="str">
            <v>O232020200882120</v>
          </cell>
          <cell r="X762" t="str">
            <v>Servicios de asesoramiento y representación jurídica relativos a otros campos del derecho</v>
          </cell>
          <cell r="Y762" t="str">
            <v>PM/0121/0108/45020387675</v>
          </cell>
          <cell r="Z762" t="str">
            <v/>
          </cell>
          <cell r="AA762" t="str">
            <v>Servicio de promoción de la garantía de derechos</v>
          </cell>
          <cell r="AB762" t="str">
            <v>10</v>
          </cell>
          <cell r="AC762" t="str">
            <v>CONTRATACIÓN DIRECTA</v>
          </cell>
          <cell r="AD762" t="str">
            <v>1005710704</v>
          </cell>
          <cell r="AE762" t="str">
            <v>CC</v>
          </cell>
          <cell r="AF762" t="str">
            <v>1023901555</v>
          </cell>
          <cell r="AG762" t="str">
            <v>BLANCA ISABEL RODRIGUEZ ROJAS</v>
          </cell>
          <cell r="AH762" t="str">
            <v>1000017590</v>
          </cell>
          <cell r="AI762" t="str">
            <v>DAYRA MARCELA ALDANA DIAZ</v>
          </cell>
          <cell r="AJ762" t="str">
            <v>1004862528</v>
          </cell>
          <cell r="AK762" t="str">
            <v>LUZ DIANA MAYORGA ULLOA</v>
          </cell>
          <cell r="AL762">
            <v>35308000</v>
          </cell>
          <cell r="AM762">
            <v>6337333</v>
          </cell>
          <cell r="AN762">
            <v>0</v>
          </cell>
          <cell r="AO762">
            <v>28970667</v>
          </cell>
          <cell r="AP762">
            <v>28970667</v>
          </cell>
          <cell r="AQ762">
            <v>0</v>
          </cell>
          <cell r="AR762" t="str">
            <v>5000644889</v>
          </cell>
          <cell r="AS762" t="str">
            <v>1</v>
          </cell>
          <cell r="AT762" t="str">
            <v>489605</v>
          </cell>
          <cell r="AU762" t="str">
            <v>1</v>
          </cell>
          <cell r="AV762">
            <v>45341</v>
          </cell>
          <cell r="AW762" t="str">
            <v/>
          </cell>
        </row>
        <row r="763">
          <cell r="A763" t="str">
            <v>986-2023</v>
          </cell>
          <cell r="B763" t="str">
            <v>2024</v>
          </cell>
          <cell r="C763" t="str">
            <v>2</v>
          </cell>
          <cell r="D763">
            <v>45292</v>
          </cell>
          <cell r="E763">
            <v>45611</v>
          </cell>
          <cell r="F763" t="str">
            <v>0121-01</v>
          </cell>
          <cell r="G763">
            <v>45341</v>
          </cell>
          <cell r="H763" t="str">
            <v>12</v>
          </cell>
          <cell r="I763" t="str">
            <v>CONTRATO DE PRESTACION DE SERVICIOS</v>
          </cell>
          <cell r="J763" t="str">
            <v>986-2023</v>
          </cell>
          <cell r="K763">
            <v>45292</v>
          </cell>
          <cell r="L763">
            <v>45467</v>
          </cell>
          <cell r="M763" t="str">
            <v>175</v>
          </cell>
          <cell r="N763" t="str">
            <v>02</v>
          </cell>
          <cell r="O763" t="str">
            <v>ORDENES DE PAGO</v>
          </cell>
          <cell r="P763" t="str">
            <v>809</v>
          </cell>
          <cell r="Q763" t="str">
            <v>631</v>
          </cell>
          <cell r="R763" t="str">
            <v>Adición al contrato No. 986-2023 cuyo objeto es "Prestar los servicios de apoyo logístico para atender las actividades misionales y/o de apoyo que adelante la Secretaría Distrital de la Mujer en cumplimiento de sus funciones, de conformidad con el anexo técnico y la oferta presentada por el contratista"</v>
          </cell>
          <cell r="S763" t="str">
            <v>O23011601020000007673</v>
          </cell>
          <cell r="T763" t="str">
            <v>Desarrollo de capacidades para aumentar la autonomía y empoderamiento de las mujeres en toda su diversidad en Bogotá</v>
          </cell>
          <cell r="U763" t="str">
            <v>1-100-F001</v>
          </cell>
          <cell r="V763" t="str">
            <v>VA-RECURSOS DISTRITO</v>
          </cell>
          <cell r="W763" t="str">
            <v>O232020200885961</v>
          </cell>
          <cell r="X763" t="str">
            <v>Servicios de organización y asistencia de convenciones</v>
          </cell>
          <cell r="Y763" t="str">
            <v>PM/0121/0109/45020347673</v>
          </cell>
          <cell r="Z763" t="str">
            <v/>
          </cell>
          <cell r="AA763" t="str">
            <v>Servicio de educación informal</v>
          </cell>
          <cell r="AB763" t="str">
            <v>01</v>
          </cell>
          <cell r="AC763" t="str">
            <v>LICITACIÓN PÚBLICA</v>
          </cell>
          <cell r="AD763" t="str">
            <v>1000629251</v>
          </cell>
          <cell r="AE763" t="str">
            <v>NIT</v>
          </cell>
          <cell r="AF763" t="str">
            <v>900391059</v>
          </cell>
          <cell r="AG763" t="str">
            <v>QUINTA GENERACION SAS</v>
          </cell>
          <cell r="AH763" t="str">
            <v>1000017590</v>
          </cell>
          <cell r="AI763" t="str">
            <v>DAYRA MARCELA ALDANA DIAZ</v>
          </cell>
          <cell r="AJ763" t="str">
            <v>1004862528</v>
          </cell>
          <cell r="AK763" t="str">
            <v>LUZ DIANA MAYORGA ULLOA</v>
          </cell>
          <cell r="AL763">
            <v>20000000</v>
          </cell>
          <cell r="AM763">
            <v>0</v>
          </cell>
          <cell r="AN763">
            <v>0</v>
          </cell>
          <cell r="AO763">
            <v>20000000</v>
          </cell>
          <cell r="AP763">
            <v>17054575</v>
          </cell>
          <cell r="AQ763">
            <v>2945425</v>
          </cell>
          <cell r="AR763" t="str">
            <v>5000644944</v>
          </cell>
          <cell r="AS763" t="str">
            <v>1</v>
          </cell>
          <cell r="AT763" t="str">
            <v>523497</v>
          </cell>
          <cell r="AU763" t="str">
            <v>1</v>
          </cell>
          <cell r="AV763">
            <v>45341</v>
          </cell>
          <cell r="AW763" t="str">
            <v/>
          </cell>
        </row>
        <row r="764">
          <cell r="A764" t="str">
            <v>986-2023</v>
          </cell>
          <cell r="B764" t="str">
            <v>2024</v>
          </cell>
          <cell r="C764" t="str">
            <v>2</v>
          </cell>
          <cell r="D764">
            <v>45292</v>
          </cell>
          <cell r="E764">
            <v>45611</v>
          </cell>
          <cell r="F764" t="str">
            <v>0121-01</v>
          </cell>
          <cell r="G764">
            <v>45341</v>
          </cell>
          <cell r="H764" t="str">
            <v>12</v>
          </cell>
          <cell r="I764" t="str">
            <v>CONTRATO DE PRESTACION DE SERVICIOS</v>
          </cell>
          <cell r="J764" t="str">
            <v>986-2023</v>
          </cell>
          <cell r="K764">
            <v>45292</v>
          </cell>
          <cell r="L764">
            <v>45467</v>
          </cell>
          <cell r="M764" t="str">
            <v>175</v>
          </cell>
          <cell r="N764" t="str">
            <v>02</v>
          </cell>
          <cell r="O764" t="str">
            <v>ORDENES DE PAGO</v>
          </cell>
          <cell r="P764" t="str">
            <v>377</v>
          </cell>
          <cell r="Q764" t="str">
            <v>632</v>
          </cell>
          <cell r="R764" t="str">
            <v>Adición al contrato No. 986-2023 Prestar los servicios de apoyo logístico para atender las actividades misionales y/o de apoyo que adelante la Secretaría Distrital de la Mujer en cumplimiento de sus funciones, de conformidad con el anexo técnico y la oferta presentada por el contratista.</v>
          </cell>
          <cell r="S764" t="str">
            <v>O23011601060000007718</v>
          </cell>
          <cell r="T764" t="str">
            <v>Implementación del Sistema Distrital de Cuidado en Bogotá</v>
          </cell>
          <cell r="U764" t="str">
            <v>1-100-F001</v>
          </cell>
          <cell r="V764" t="str">
            <v>VA-RECURSOS DISTRITO</v>
          </cell>
          <cell r="W764" t="str">
            <v>O232020200885961</v>
          </cell>
          <cell r="X764" t="str">
            <v>Servicios de organización y asistencia de convenciones</v>
          </cell>
          <cell r="Y764" t="str">
            <v>PM/0121/0111/45020227718</v>
          </cell>
          <cell r="Z764" t="str">
            <v/>
          </cell>
          <cell r="AA764" t="str">
            <v>Servicio de coordinación del Sistema Distrital de</v>
          </cell>
          <cell r="AB764" t="str">
            <v>01</v>
          </cell>
          <cell r="AC764" t="str">
            <v>LICITACIÓN PÚBLICA</v>
          </cell>
          <cell r="AD764" t="str">
            <v>1000629251</v>
          </cell>
          <cell r="AE764" t="str">
            <v>NIT</v>
          </cell>
          <cell r="AF764" t="str">
            <v>900391059</v>
          </cell>
          <cell r="AG764" t="str">
            <v>QUINTA GENERACION SAS</v>
          </cell>
          <cell r="AH764" t="str">
            <v>1000017590</v>
          </cell>
          <cell r="AI764" t="str">
            <v>DAYRA MARCELA ALDANA DIAZ</v>
          </cell>
          <cell r="AJ764" t="str">
            <v>1004862528</v>
          </cell>
          <cell r="AK764" t="str">
            <v>LUZ DIANA MAYORGA ULLOA</v>
          </cell>
          <cell r="AL764">
            <v>50000000</v>
          </cell>
          <cell r="AM764">
            <v>0</v>
          </cell>
          <cell r="AN764">
            <v>0</v>
          </cell>
          <cell r="AO764">
            <v>50000000</v>
          </cell>
          <cell r="AP764">
            <v>49993798</v>
          </cell>
          <cell r="AQ764">
            <v>6202</v>
          </cell>
          <cell r="AR764" t="str">
            <v>5000644949</v>
          </cell>
          <cell r="AS764" t="str">
            <v>1</v>
          </cell>
          <cell r="AT764" t="str">
            <v>499402</v>
          </cell>
          <cell r="AU764" t="str">
            <v>1</v>
          </cell>
          <cell r="AV764">
            <v>45341</v>
          </cell>
          <cell r="AW764" t="str">
            <v/>
          </cell>
        </row>
        <row r="765">
          <cell r="A765" t="str">
            <v>986-2023</v>
          </cell>
          <cell r="B765" t="str">
            <v>2024</v>
          </cell>
          <cell r="C765" t="str">
            <v>2</v>
          </cell>
          <cell r="D765">
            <v>45292</v>
          </cell>
          <cell r="E765">
            <v>45611</v>
          </cell>
          <cell r="F765" t="str">
            <v>0121-01</v>
          </cell>
          <cell r="G765">
            <v>45341</v>
          </cell>
          <cell r="H765" t="str">
            <v>12</v>
          </cell>
          <cell r="I765" t="str">
            <v>CONTRATO DE PRESTACION DE SERVICIOS</v>
          </cell>
          <cell r="J765" t="str">
            <v>986-2023</v>
          </cell>
          <cell r="K765">
            <v>45292</v>
          </cell>
          <cell r="L765">
            <v>45467</v>
          </cell>
          <cell r="M765" t="str">
            <v>175</v>
          </cell>
          <cell r="N765" t="str">
            <v>02</v>
          </cell>
          <cell r="O765" t="str">
            <v>ORDENES DE PAGO</v>
          </cell>
          <cell r="P765" t="str">
            <v>891</v>
          </cell>
          <cell r="Q765" t="str">
            <v>633</v>
          </cell>
          <cell r="R765" t="str">
            <v>Adición al contrato No. 986-2023 Prestar los servicios de apoyo logístico para atender las actividades misionales y/o de apoyo que adelante la Secretaría Distrital de la Mujer en cumplimiento de sus funciones, de conformidad con el anexo técnico y la oferta presentada por el contratista.</v>
          </cell>
          <cell r="S765" t="str">
            <v>O23011601020000007673</v>
          </cell>
          <cell r="T765" t="str">
            <v>Desarrollo de capacidades para aumentar la autonomía y empoderamiento de las mujeres en toda su diversidad en Bogotá</v>
          </cell>
          <cell r="U765" t="str">
            <v>1-100-F001</v>
          </cell>
          <cell r="V765" t="str">
            <v>VA-RECURSOS DISTRITO</v>
          </cell>
          <cell r="W765" t="str">
            <v>O232020200885961</v>
          </cell>
          <cell r="X765" t="str">
            <v>Servicios de organización y asistencia de convenciones</v>
          </cell>
          <cell r="Y765" t="str">
            <v>PM/0121/0103/02050037673</v>
          </cell>
          <cell r="Z765" t="str">
            <v/>
          </cell>
          <cell r="AA765" t="str">
            <v>IGUALDAD DE OPORTUNIDADES Y DESARROLLO DE CAPACIDA</v>
          </cell>
          <cell r="AB765" t="str">
            <v>01</v>
          </cell>
          <cell r="AC765" t="str">
            <v>LICITACIÓN PÚBLICA</v>
          </cell>
          <cell r="AD765" t="str">
            <v>1000629251</v>
          </cell>
          <cell r="AE765" t="str">
            <v>NIT</v>
          </cell>
          <cell r="AF765" t="str">
            <v>900391059</v>
          </cell>
          <cell r="AG765" t="str">
            <v>QUINTA GENERACION SAS</v>
          </cell>
          <cell r="AH765" t="str">
            <v>1000017590</v>
          </cell>
          <cell r="AI765" t="str">
            <v>DAYRA MARCELA ALDANA DIAZ</v>
          </cell>
          <cell r="AJ765" t="str">
            <v>1004862528</v>
          </cell>
          <cell r="AK765" t="str">
            <v>LUZ DIANA MAYORGA ULLOA</v>
          </cell>
          <cell r="AL765">
            <v>30000000</v>
          </cell>
          <cell r="AM765">
            <v>0</v>
          </cell>
          <cell r="AN765">
            <v>0</v>
          </cell>
          <cell r="AO765">
            <v>30000000</v>
          </cell>
          <cell r="AP765">
            <v>30000000</v>
          </cell>
          <cell r="AQ765">
            <v>0</v>
          </cell>
          <cell r="AR765" t="str">
            <v>5000644952</v>
          </cell>
          <cell r="AS765" t="str">
            <v>1</v>
          </cell>
          <cell r="AT765" t="str">
            <v>528182</v>
          </cell>
          <cell r="AU765" t="str">
            <v>1</v>
          </cell>
          <cell r="AV765">
            <v>45341</v>
          </cell>
          <cell r="AW765" t="str">
            <v/>
          </cell>
        </row>
        <row r="766">
          <cell r="A766" t="str">
            <v>586-2024</v>
          </cell>
          <cell r="B766" t="str">
            <v>2024</v>
          </cell>
          <cell r="C766" t="str">
            <v>2</v>
          </cell>
          <cell r="D766">
            <v>45292</v>
          </cell>
          <cell r="E766">
            <v>45611</v>
          </cell>
          <cell r="F766" t="str">
            <v>0121-01</v>
          </cell>
          <cell r="G766">
            <v>45341</v>
          </cell>
          <cell r="H766" t="str">
            <v>148</v>
          </cell>
          <cell r="I766" t="str">
            <v>CONTRATO DE PRESTACION DE SERVICIOS DE APOYO A LA GESTION</v>
          </cell>
          <cell r="J766">
            <v>586</v>
          </cell>
          <cell r="K766">
            <v>45341</v>
          </cell>
          <cell r="L766">
            <v>45504</v>
          </cell>
          <cell r="M766" t="str">
            <v>163</v>
          </cell>
          <cell r="N766" t="str">
            <v>02</v>
          </cell>
          <cell r="O766" t="str">
            <v>ORDENES DE PAGO</v>
          </cell>
          <cell r="P766" t="str">
            <v>531</v>
          </cell>
          <cell r="Q766" t="str">
            <v>634</v>
          </cell>
          <cell r="R766" t="str">
            <v>Prestación de servicios asistenciales para apoyar los procesos de intervención archivística de los archivos de gestión, central y centralizado de la Secretaría Distrital de la Mujer. PC 894.</v>
          </cell>
          <cell r="S766" t="str">
            <v>O23011605560000007662</v>
          </cell>
          <cell r="T766" t="str">
            <v>Fortalecimiento a la gestión institucional de la SDMujer en Bogotá</v>
          </cell>
          <cell r="U766" t="str">
            <v>1-100-F001</v>
          </cell>
          <cell r="V766" t="str">
            <v>VA-RECURSOS DISTRITO</v>
          </cell>
          <cell r="W766" t="str">
            <v>O232020200991114</v>
          </cell>
          <cell r="X766" t="str">
            <v>Servicios de planificación económica, social y estadística de la administración publica</v>
          </cell>
          <cell r="Y766" t="str">
            <v>PM/0121/0108/45990177662</v>
          </cell>
          <cell r="Z766" t="str">
            <v/>
          </cell>
          <cell r="AA766" t="str">
            <v>Servicio de promoción de la garantía de derechos</v>
          </cell>
          <cell r="AB766" t="str">
            <v>10</v>
          </cell>
          <cell r="AC766" t="str">
            <v>CONTRATACIÓN DIRECTA</v>
          </cell>
          <cell r="AD766" t="str">
            <v>1000189947</v>
          </cell>
          <cell r="AE766" t="str">
            <v>CC</v>
          </cell>
          <cell r="AF766" t="str">
            <v>79436528</v>
          </cell>
          <cell r="AG766" t="str">
            <v>CARLOS ENRIQUE LEAL CABEZAS</v>
          </cell>
          <cell r="AH766" t="str">
            <v>1000017590</v>
          </cell>
          <cell r="AI766" t="str">
            <v>DAYRA MARCELA ALDANA DIAZ</v>
          </cell>
          <cell r="AJ766" t="str">
            <v>1004862528</v>
          </cell>
          <cell r="AK766" t="str">
            <v>LUZ DIANA MAYORGA ULLOA</v>
          </cell>
          <cell r="AL766">
            <v>14400000</v>
          </cell>
          <cell r="AM766">
            <v>1520000</v>
          </cell>
          <cell r="AN766">
            <v>0</v>
          </cell>
          <cell r="AO766">
            <v>12880000</v>
          </cell>
          <cell r="AP766">
            <v>12880000</v>
          </cell>
          <cell r="AQ766">
            <v>0</v>
          </cell>
          <cell r="AR766" t="str">
            <v>5000645080</v>
          </cell>
          <cell r="AS766" t="str">
            <v>1</v>
          </cell>
          <cell r="AT766" t="str">
            <v>506003</v>
          </cell>
          <cell r="AU766" t="str">
            <v>1</v>
          </cell>
          <cell r="AV766">
            <v>45341</v>
          </cell>
          <cell r="AW766" t="str">
            <v/>
          </cell>
        </row>
        <row r="767">
          <cell r="A767" t="str">
            <v>587-2024</v>
          </cell>
          <cell r="B767" t="str">
            <v>2024</v>
          </cell>
          <cell r="C767" t="str">
            <v>10</v>
          </cell>
          <cell r="D767">
            <v>45292</v>
          </cell>
          <cell r="E767">
            <v>45611</v>
          </cell>
          <cell r="F767" t="str">
            <v>0121-01</v>
          </cell>
          <cell r="G767">
            <v>45341</v>
          </cell>
          <cell r="H767" t="str">
            <v>145</v>
          </cell>
          <cell r="I767" t="str">
            <v>CONTRATO DE PRESTACION DE SERVICIOS PROFESIONALES</v>
          </cell>
          <cell r="J767">
            <v>587</v>
          </cell>
          <cell r="K767">
            <v>45341</v>
          </cell>
          <cell r="L767">
            <v>45504</v>
          </cell>
          <cell r="M767" t="str">
            <v>163</v>
          </cell>
          <cell r="N767" t="str">
            <v>02</v>
          </cell>
          <cell r="O767" t="str">
            <v>ORDENES DE PAGO</v>
          </cell>
          <cell r="P767" t="str">
            <v>680</v>
          </cell>
          <cell r="Q767" t="str">
            <v>635</v>
          </cell>
          <cell r="R767" t="str">
            <v>Prestar servicios profesionales para apoyar la asistencia técnica sectorial orientada a la transversalización de la igualdad de género en el ámbito local en el marco del Modelo de Atención de las Casas de Igualdad de Oportunidades para las Mujeres. PC 215.</v>
          </cell>
          <cell r="S767" t="str">
            <v>O23011601020000007675</v>
          </cell>
          <cell r="T767" t="str">
            <v>Implementación de la Estrategia de Territorialización de la Política Pública de Mujeres y Equidad de Género a través de las Casas de Igualdad de Oportunidades para las Mujeres en Bogotá</v>
          </cell>
          <cell r="U767" t="str">
            <v>1-100-F001</v>
          </cell>
          <cell r="V767" t="str">
            <v>VA-RECURSOS DISTRITO</v>
          </cell>
          <cell r="W767" t="str">
            <v>O232020200991122</v>
          </cell>
          <cell r="X767" t="str">
            <v>Servicios de la administración pública relacionados con la salud</v>
          </cell>
          <cell r="Y767" t="str">
            <v>PM/0121/0108/45020227675</v>
          </cell>
          <cell r="Z767" t="str">
            <v/>
          </cell>
          <cell r="AA767" t="str">
            <v>Servicio de promoción de la garantía de derechos</v>
          </cell>
          <cell r="AB767" t="str">
            <v>10</v>
          </cell>
          <cell r="AC767" t="str">
            <v>CONTRATACIÓN DIRECTA</v>
          </cell>
          <cell r="AD767" t="str">
            <v>1000353790</v>
          </cell>
          <cell r="AE767" t="str">
            <v>CC</v>
          </cell>
          <cell r="AF767" t="str">
            <v>52500441</v>
          </cell>
          <cell r="AG767" t="str">
            <v>LILIANA YINNETH GOMEZ PULIDO</v>
          </cell>
          <cell r="AH767" t="str">
            <v>1000017590</v>
          </cell>
          <cell r="AI767" t="str">
            <v>DAYRA MARCELA ALDANA DIAZ</v>
          </cell>
          <cell r="AJ767" t="str">
            <v>1004862528</v>
          </cell>
          <cell r="AK767" t="str">
            <v>LUZ DIANA MAYORGA ULLOA</v>
          </cell>
          <cell r="AL767">
            <v>38046000</v>
          </cell>
          <cell r="AM767">
            <v>8952000</v>
          </cell>
          <cell r="AN767">
            <v>0</v>
          </cell>
          <cell r="AO767">
            <v>29094000</v>
          </cell>
          <cell r="AP767">
            <v>29094000</v>
          </cell>
          <cell r="AQ767">
            <v>0</v>
          </cell>
          <cell r="AR767" t="str">
            <v>5000645097</v>
          </cell>
          <cell r="AS767" t="str">
            <v>1</v>
          </cell>
          <cell r="AT767" t="str">
            <v>514400</v>
          </cell>
          <cell r="AU767" t="str">
            <v>1</v>
          </cell>
          <cell r="AV767">
            <v>45341</v>
          </cell>
          <cell r="AW767" t="str">
            <v/>
          </cell>
        </row>
        <row r="768">
          <cell r="A768" t="str">
            <v>588-2024</v>
          </cell>
          <cell r="B768" t="str">
            <v>2024</v>
          </cell>
          <cell r="C768" t="str">
            <v>4</v>
          </cell>
          <cell r="D768">
            <v>45292</v>
          </cell>
          <cell r="E768">
            <v>45611</v>
          </cell>
          <cell r="F768" t="str">
            <v>0121-01</v>
          </cell>
          <cell r="G768">
            <v>45341</v>
          </cell>
          <cell r="H768" t="str">
            <v>145</v>
          </cell>
          <cell r="I768" t="str">
            <v>CONTRATO DE PRESTACION DE SERVICIOS PROFESIONALES</v>
          </cell>
          <cell r="J768">
            <v>588</v>
          </cell>
          <cell r="K768">
            <v>45341</v>
          </cell>
          <cell r="L768">
            <v>45504</v>
          </cell>
          <cell r="M768" t="str">
            <v>163</v>
          </cell>
          <cell r="N768" t="str">
            <v>02</v>
          </cell>
          <cell r="O768" t="str">
            <v>ORDENES DE PAGO</v>
          </cell>
          <cell r="P768" t="str">
            <v>695</v>
          </cell>
          <cell r="Q768" t="str">
            <v>636</v>
          </cell>
          <cell r="R768" t="str">
            <v>Prestar servicios profesionales para apoyar el desarrollo de actividades de promoción de los derechos de las mujeres dirigidos a niños, niñas y adolescentes en el marco del Modelo de Atención de las Casas de Igualdad de Oportunidades para las Mujeres. PC 232.</v>
          </cell>
          <cell r="S768" t="str">
            <v>O23011601020000007675</v>
          </cell>
          <cell r="T768" t="str">
            <v>Implementación de la Estrategia de Territorialización de la Política Pública de Mujeres y Equidad de Género a través de las Casas de Igualdad de Oportunidades para las Mujeres en Bogotá</v>
          </cell>
          <cell r="U768" t="str">
            <v>1-100-F001</v>
          </cell>
          <cell r="V768" t="str">
            <v>VA-RECURSOS DISTRITO</v>
          </cell>
          <cell r="W768" t="str">
            <v>O232020200991122</v>
          </cell>
          <cell r="X768" t="str">
            <v>Servicios de la administración pública relacionados con la salud</v>
          </cell>
          <cell r="Y768" t="str">
            <v>PM/0121/0108/45020227675</v>
          </cell>
          <cell r="Z768" t="str">
            <v/>
          </cell>
          <cell r="AA768" t="str">
            <v>Servicio de promoción de la garantía de derechos</v>
          </cell>
          <cell r="AB768" t="str">
            <v>10</v>
          </cell>
          <cell r="AC768" t="str">
            <v>CONTRATACIÓN DIRECTA</v>
          </cell>
          <cell r="AD768" t="str">
            <v>1000285306</v>
          </cell>
          <cell r="AE768" t="str">
            <v>CC</v>
          </cell>
          <cell r="AF768" t="str">
            <v>52204744</v>
          </cell>
          <cell r="AG768" t="str">
            <v>ANGELA ESPERANZA REYES MONTAÑEZ</v>
          </cell>
          <cell r="AH768" t="str">
            <v>1000017590</v>
          </cell>
          <cell r="AI768" t="str">
            <v>DAYRA MARCELA ALDANA DIAZ</v>
          </cell>
          <cell r="AJ768" t="str">
            <v>1004862528</v>
          </cell>
          <cell r="AK768" t="str">
            <v>LUZ DIANA MAYORGA ULLOA</v>
          </cell>
          <cell r="AL768">
            <v>32592000</v>
          </cell>
          <cell r="AM768">
            <v>3621333</v>
          </cell>
          <cell r="AN768">
            <v>0</v>
          </cell>
          <cell r="AO768">
            <v>28970667</v>
          </cell>
          <cell r="AP768">
            <v>28970667</v>
          </cell>
          <cell r="AQ768">
            <v>0</v>
          </cell>
          <cell r="AR768" t="str">
            <v>5000645128</v>
          </cell>
          <cell r="AS768" t="str">
            <v>1</v>
          </cell>
          <cell r="AT768" t="str">
            <v>514456</v>
          </cell>
          <cell r="AU768" t="str">
            <v>1</v>
          </cell>
          <cell r="AV768">
            <v>45341</v>
          </cell>
          <cell r="AW768" t="str">
            <v/>
          </cell>
        </row>
        <row r="769">
          <cell r="A769" t="str">
            <v>590-2024</v>
          </cell>
          <cell r="B769" t="str">
            <v>2024</v>
          </cell>
          <cell r="C769" t="str">
            <v>4</v>
          </cell>
          <cell r="D769">
            <v>45292</v>
          </cell>
          <cell r="E769">
            <v>45611</v>
          </cell>
          <cell r="F769" t="str">
            <v>0121-01</v>
          </cell>
          <cell r="G769">
            <v>45341</v>
          </cell>
          <cell r="H769" t="str">
            <v>145</v>
          </cell>
          <cell r="I769" t="str">
            <v>CONTRATO DE PRESTACION DE SERVICIOS PROFESIONALES</v>
          </cell>
          <cell r="J769">
            <v>590</v>
          </cell>
          <cell r="K769">
            <v>45339</v>
          </cell>
          <cell r="L769">
            <v>45504</v>
          </cell>
          <cell r="M769" t="str">
            <v>165</v>
          </cell>
          <cell r="N769" t="str">
            <v>02</v>
          </cell>
          <cell r="O769" t="str">
            <v>ORDENES DE PAGO</v>
          </cell>
          <cell r="P769" t="str">
            <v>761</v>
          </cell>
          <cell r="Q769" t="str">
            <v>637</v>
          </cell>
          <cell r="R769" t="str">
            <v>Prestar servicios profesionales a la Dirección de Eliminación de Violencias contra las Mujeres y Acceso a la Justicia, en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 PC 577.</v>
          </cell>
          <cell r="S769" t="str">
            <v>O23011603400000007734</v>
          </cell>
          <cell r="T769" t="str">
            <v>Fortalecimiento a la implementación del Sistema Distrital de Protección integral a las mujeres víctimas de violencias - SOFIA en Bogotá</v>
          </cell>
          <cell r="U769" t="str">
            <v>1-100-F001</v>
          </cell>
          <cell r="V769" t="str">
            <v>VA-RECURSOS DISTRITO</v>
          </cell>
          <cell r="W769" t="str">
            <v>O232020200993500</v>
          </cell>
          <cell r="X769" t="str">
            <v>Otros servicios sociales sin alojamiento</v>
          </cell>
          <cell r="Y769" t="str">
            <v>PM/0121/0106/45010017734</v>
          </cell>
          <cell r="Z769" t="str">
            <v/>
          </cell>
          <cell r="AA769" t="str">
            <v>Servicios de prevención, atención y acogida para e</v>
          </cell>
          <cell r="AB769" t="str">
            <v>10</v>
          </cell>
          <cell r="AC769" t="str">
            <v>CONTRATACIÓN DIRECTA</v>
          </cell>
          <cell r="AD769" t="str">
            <v>1000111617</v>
          </cell>
          <cell r="AE769" t="str">
            <v>CC</v>
          </cell>
          <cell r="AF769" t="str">
            <v>1032357681</v>
          </cell>
          <cell r="AG769" t="str">
            <v>NATALIA  MUÑOZ FERRER</v>
          </cell>
          <cell r="AH769" t="str">
            <v>1000017590</v>
          </cell>
          <cell r="AI769" t="str">
            <v>DAYRA MARCELA ALDANA DIAZ</v>
          </cell>
          <cell r="AJ769" t="str">
            <v>1004862528</v>
          </cell>
          <cell r="AK769" t="str">
            <v>LUZ DIANA MAYORGA ULLOA</v>
          </cell>
          <cell r="AL769">
            <v>35406000</v>
          </cell>
          <cell r="AM769">
            <v>3934000</v>
          </cell>
          <cell r="AN769">
            <v>0</v>
          </cell>
          <cell r="AO769">
            <v>31472000</v>
          </cell>
          <cell r="AP769">
            <v>31472000</v>
          </cell>
          <cell r="AQ769">
            <v>0</v>
          </cell>
          <cell r="AR769" t="str">
            <v>5000645141</v>
          </cell>
          <cell r="AS769" t="str">
            <v>1</v>
          </cell>
          <cell r="AT769" t="str">
            <v>517762</v>
          </cell>
          <cell r="AU769" t="str">
            <v>1</v>
          </cell>
          <cell r="AV769">
            <v>45341</v>
          </cell>
          <cell r="AW769" t="str">
            <v/>
          </cell>
        </row>
        <row r="770">
          <cell r="A770" t="str">
            <v>591-2024</v>
          </cell>
          <cell r="B770" t="str">
            <v>2024</v>
          </cell>
          <cell r="C770" t="str">
            <v>4</v>
          </cell>
          <cell r="D770">
            <v>45292</v>
          </cell>
          <cell r="E770">
            <v>45611</v>
          </cell>
          <cell r="F770" t="str">
            <v>0121-01</v>
          </cell>
          <cell r="G770">
            <v>45341</v>
          </cell>
          <cell r="H770" t="str">
            <v>145</v>
          </cell>
          <cell r="I770" t="str">
            <v>CONTRATO DE PRESTACION DE SERVICIOS PROFESIONALES</v>
          </cell>
          <cell r="J770">
            <v>591</v>
          </cell>
          <cell r="K770">
            <v>45339</v>
          </cell>
          <cell r="L770">
            <v>45504</v>
          </cell>
          <cell r="M770" t="str">
            <v>165</v>
          </cell>
          <cell r="N770" t="str">
            <v>02</v>
          </cell>
          <cell r="O770" t="str">
            <v>ORDENES DE PAGO</v>
          </cell>
          <cell r="P770" t="str">
            <v>428</v>
          </cell>
          <cell r="Q770" t="str">
            <v>638</v>
          </cell>
          <cell r="R770"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632.</v>
          </cell>
          <cell r="S770" t="str">
            <v>O23011603400000007734</v>
          </cell>
          <cell r="T770" t="str">
            <v>Fortalecimiento a la implementación del Sistema Distrital de Protección integral a las mujeres víctimas de violencias - SOFIA en Bogotá</v>
          </cell>
          <cell r="U770" t="str">
            <v>1-100-F001</v>
          </cell>
          <cell r="V770" t="str">
            <v>VA-RECURSOS DISTRITO</v>
          </cell>
          <cell r="W770" t="str">
            <v>O232020200993500</v>
          </cell>
          <cell r="X770" t="str">
            <v>Otros servicios sociales sin alojamiento</v>
          </cell>
          <cell r="Y770" t="str">
            <v>PM/0121/0106/45010017734</v>
          </cell>
          <cell r="Z770" t="str">
            <v/>
          </cell>
          <cell r="AA770" t="str">
            <v>Servicios de prevención, atención y acogida para e</v>
          </cell>
          <cell r="AB770" t="str">
            <v>10</v>
          </cell>
          <cell r="AC770" t="str">
            <v>CONTRATACIÓN DIRECTA</v>
          </cell>
          <cell r="AD770" t="str">
            <v>1000296229</v>
          </cell>
          <cell r="AE770" t="str">
            <v>CC</v>
          </cell>
          <cell r="AF770" t="str">
            <v>1022956531</v>
          </cell>
          <cell r="AG770" t="str">
            <v>ANGELY JOHANNA MALPICA GARCIA</v>
          </cell>
          <cell r="AH770" t="str">
            <v>1000017590</v>
          </cell>
          <cell r="AI770" t="str">
            <v>DAYRA MARCELA ALDANA DIAZ</v>
          </cell>
          <cell r="AJ770" t="str">
            <v>1004862528</v>
          </cell>
          <cell r="AK770" t="str">
            <v>LUZ DIANA MAYORGA ULLOA</v>
          </cell>
          <cell r="AL770">
            <v>32862500</v>
          </cell>
          <cell r="AM770">
            <v>995833</v>
          </cell>
          <cell r="AN770">
            <v>0</v>
          </cell>
          <cell r="AO770">
            <v>31866667</v>
          </cell>
          <cell r="AP770">
            <v>31866667</v>
          </cell>
          <cell r="AQ770">
            <v>0</v>
          </cell>
          <cell r="AR770" t="str">
            <v>5000645179</v>
          </cell>
          <cell r="AS770" t="str">
            <v>1</v>
          </cell>
          <cell r="AT770" t="str">
            <v>502753</v>
          </cell>
          <cell r="AU770" t="str">
            <v>1</v>
          </cell>
          <cell r="AV770">
            <v>45341</v>
          </cell>
          <cell r="AW770" t="str">
            <v/>
          </cell>
        </row>
        <row r="771">
          <cell r="A771" t="str">
            <v>606-2024</v>
          </cell>
          <cell r="B771" t="str">
            <v>2024</v>
          </cell>
          <cell r="C771" t="str">
            <v>4</v>
          </cell>
          <cell r="D771">
            <v>45292</v>
          </cell>
          <cell r="E771">
            <v>45611</v>
          </cell>
          <cell r="F771" t="str">
            <v>0121-01</v>
          </cell>
          <cell r="G771">
            <v>45341</v>
          </cell>
          <cell r="H771" t="str">
            <v>145</v>
          </cell>
          <cell r="I771" t="str">
            <v>CONTRATO DE PRESTACION DE SERVICIOS PROFESIONALES</v>
          </cell>
          <cell r="J771">
            <v>606</v>
          </cell>
          <cell r="K771">
            <v>45341</v>
          </cell>
          <cell r="L771">
            <v>45504</v>
          </cell>
          <cell r="M771" t="str">
            <v>163</v>
          </cell>
          <cell r="N771" t="str">
            <v>02</v>
          </cell>
          <cell r="O771" t="str">
            <v>ORDENES DE PAGO</v>
          </cell>
          <cell r="P771" t="str">
            <v>411</v>
          </cell>
          <cell r="Q771" t="str">
            <v>639</v>
          </cell>
          <cell r="R771"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615.</v>
          </cell>
          <cell r="S771" t="str">
            <v>O23011603400000007734</v>
          </cell>
          <cell r="T771" t="str">
            <v>Fortalecimiento a la implementación del Sistema Distrital de Protección integral a las mujeres víctimas de violencias - SOFIA en Bogotá</v>
          </cell>
          <cell r="U771" t="str">
            <v>1-100-F001</v>
          </cell>
          <cell r="V771" t="str">
            <v>VA-RECURSOS DISTRITO</v>
          </cell>
          <cell r="W771" t="str">
            <v>O232020200993500</v>
          </cell>
          <cell r="X771" t="str">
            <v>Otros servicios sociales sin alojamiento</v>
          </cell>
          <cell r="Y771" t="str">
            <v>PM/0121/0106/45010017734</v>
          </cell>
          <cell r="Z771" t="str">
            <v/>
          </cell>
          <cell r="AA771" t="str">
            <v>Servicios de prevención, atención y acogida para e</v>
          </cell>
          <cell r="AB771" t="str">
            <v>10</v>
          </cell>
          <cell r="AC771" t="str">
            <v>CONTRATACIÓN DIRECTA</v>
          </cell>
          <cell r="AD771" t="str">
            <v>1009009041</v>
          </cell>
          <cell r="AE771" t="str">
            <v>CC</v>
          </cell>
          <cell r="AF771" t="str">
            <v>1010210091</v>
          </cell>
          <cell r="AG771" t="str">
            <v>ROXANA BELEN SEFAIR MORALES</v>
          </cell>
          <cell r="AH771" t="str">
            <v>1000017590</v>
          </cell>
          <cell r="AI771" t="str">
            <v>DAYRA MARCELA ALDANA DIAZ</v>
          </cell>
          <cell r="AJ771" t="str">
            <v>1004862528</v>
          </cell>
          <cell r="AK771" t="str">
            <v>LUZ DIANA MAYORGA ULLOA</v>
          </cell>
          <cell r="AL771">
            <v>32862500</v>
          </cell>
          <cell r="AM771">
            <v>796667</v>
          </cell>
          <cell r="AN771">
            <v>0</v>
          </cell>
          <cell r="AO771">
            <v>32065833</v>
          </cell>
          <cell r="AP771">
            <v>32065833</v>
          </cell>
          <cell r="AQ771">
            <v>0</v>
          </cell>
          <cell r="AR771" t="str">
            <v>5000645284</v>
          </cell>
          <cell r="AS771" t="str">
            <v>1</v>
          </cell>
          <cell r="AT771" t="str">
            <v>501610</v>
          </cell>
          <cell r="AU771" t="str">
            <v>1</v>
          </cell>
          <cell r="AV771">
            <v>45341</v>
          </cell>
          <cell r="AW771" t="str">
            <v/>
          </cell>
        </row>
        <row r="772">
          <cell r="A772" t="str">
            <v>601-2024</v>
          </cell>
          <cell r="B772" t="str">
            <v>2024</v>
          </cell>
          <cell r="C772" t="str">
            <v>2</v>
          </cell>
          <cell r="D772">
            <v>45292</v>
          </cell>
          <cell r="E772">
            <v>45611</v>
          </cell>
          <cell r="F772" t="str">
            <v>0121-01</v>
          </cell>
          <cell r="G772">
            <v>45341</v>
          </cell>
          <cell r="H772" t="str">
            <v>145</v>
          </cell>
          <cell r="I772" t="str">
            <v>CONTRATO DE PRESTACION DE SERVICIOS PROFESIONALES</v>
          </cell>
          <cell r="J772">
            <v>601</v>
          </cell>
          <cell r="K772">
            <v>45341</v>
          </cell>
          <cell r="L772">
            <v>45504</v>
          </cell>
          <cell r="M772" t="str">
            <v>163</v>
          </cell>
          <cell r="N772" t="str">
            <v>02</v>
          </cell>
          <cell r="O772" t="str">
            <v>ORDENES DE PAGO</v>
          </cell>
          <cell r="P772" t="str">
            <v>421</v>
          </cell>
          <cell r="Q772" t="str">
            <v>640</v>
          </cell>
          <cell r="R772"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625.</v>
          </cell>
          <cell r="S772" t="str">
            <v>O23011603400000007734</v>
          </cell>
          <cell r="T772" t="str">
            <v>Fortalecimiento a la implementación del Sistema Distrital de Protección integral a las mujeres víctimas de violencias - SOFIA en Bogotá</v>
          </cell>
          <cell r="U772" t="str">
            <v>1-100-F001</v>
          </cell>
          <cell r="V772" t="str">
            <v>VA-RECURSOS DISTRITO</v>
          </cell>
          <cell r="W772" t="str">
            <v>O232020200993500</v>
          </cell>
          <cell r="X772" t="str">
            <v>Otros servicios sociales sin alojamiento</v>
          </cell>
          <cell r="Y772" t="str">
            <v>PM/0121/0106/45010017734</v>
          </cell>
          <cell r="Z772" t="str">
            <v/>
          </cell>
          <cell r="AA772" t="str">
            <v>Servicios de prevención, atención y acogida para e</v>
          </cell>
          <cell r="AB772" t="str">
            <v>10</v>
          </cell>
          <cell r="AC772" t="str">
            <v>CONTRATACIÓN DIRECTA</v>
          </cell>
          <cell r="AD772" t="str">
            <v>1000287740</v>
          </cell>
          <cell r="AE772" t="str">
            <v>CC</v>
          </cell>
          <cell r="AF772" t="str">
            <v>52976048</v>
          </cell>
          <cell r="AG772" t="str">
            <v>ALIX ANDREA BENAVIDES JIMENEZ</v>
          </cell>
          <cell r="AH772" t="str">
            <v>1000017590</v>
          </cell>
          <cell r="AI772" t="str">
            <v>DAYRA MARCELA ALDANA DIAZ</v>
          </cell>
          <cell r="AJ772" t="str">
            <v>1004862528</v>
          </cell>
          <cell r="AK772" t="str">
            <v>LUZ DIANA MAYORGA ULLOA</v>
          </cell>
          <cell r="AL772">
            <v>32862500</v>
          </cell>
          <cell r="AM772">
            <v>796667</v>
          </cell>
          <cell r="AN772">
            <v>0</v>
          </cell>
          <cell r="AO772">
            <v>32065833</v>
          </cell>
          <cell r="AP772">
            <v>32065833</v>
          </cell>
          <cell r="AQ772">
            <v>0</v>
          </cell>
          <cell r="AR772" t="str">
            <v>5000645449</v>
          </cell>
          <cell r="AS772" t="str">
            <v>1</v>
          </cell>
          <cell r="AT772" t="str">
            <v>501669</v>
          </cell>
          <cell r="AU772" t="str">
            <v>1</v>
          </cell>
          <cell r="AV772">
            <v>45341</v>
          </cell>
          <cell r="AW772" t="str">
            <v/>
          </cell>
        </row>
        <row r="773">
          <cell r="A773" t="str">
            <v>607-2024</v>
          </cell>
          <cell r="B773" t="str">
            <v>2024</v>
          </cell>
          <cell r="C773" t="str">
            <v>2</v>
          </cell>
          <cell r="D773">
            <v>45292</v>
          </cell>
          <cell r="E773">
            <v>45611</v>
          </cell>
          <cell r="F773" t="str">
            <v>0121-01</v>
          </cell>
          <cell r="G773">
            <v>45341</v>
          </cell>
          <cell r="H773" t="str">
            <v>145</v>
          </cell>
          <cell r="I773" t="str">
            <v>CONTRATO DE PRESTACION DE SERVICIOS PROFESIONALES</v>
          </cell>
          <cell r="J773">
            <v>607</v>
          </cell>
          <cell r="K773">
            <v>45341</v>
          </cell>
          <cell r="L773">
            <v>45504</v>
          </cell>
          <cell r="M773" t="str">
            <v>163</v>
          </cell>
          <cell r="N773" t="str">
            <v>02</v>
          </cell>
          <cell r="O773" t="str">
            <v>ORDENES DE PAGO</v>
          </cell>
          <cell r="P773" t="str">
            <v>425</v>
          </cell>
          <cell r="Q773" t="str">
            <v>641</v>
          </cell>
          <cell r="R77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629.</v>
          </cell>
          <cell r="S773" t="str">
            <v>O23011603400000007734</v>
          </cell>
          <cell r="T773" t="str">
            <v>Fortalecimiento a la implementación del Sistema Distrital de Protección integral a las mujeres víctimas de violencias - SOFIA en Bogotá</v>
          </cell>
          <cell r="U773" t="str">
            <v>1-100-F001</v>
          </cell>
          <cell r="V773" t="str">
            <v>VA-RECURSOS DISTRITO</v>
          </cell>
          <cell r="W773" t="str">
            <v>O232020200993500</v>
          </cell>
          <cell r="X773" t="str">
            <v>Otros servicios sociales sin alojamiento</v>
          </cell>
          <cell r="Y773" t="str">
            <v>PM/0121/0106/45010017734</v>
          </cell>
          <cell r="Z773" t="str">
            <v/>
          </cell>
          <cell r="AA773" t="str">
            <v>Servicios de prevención, atención y acogida para e</v>
          </cell>
          <cell r="AB773" t="str">
            <v>10</v>
          </cell>
          <cell r="AC773" t="str">
            <v>CONTRATACIÓN DIRECTA</v>
          </cell>
          <cell r="AD773" t="str">
            <v>1000268249</v>
          </cell>
          <cell r="AE773" t="str">
            <v>CC</v>
          </cell>
          <cell r="AF773" t="str">
            <v>1032393159</v>
          </cell>
          <cell r="AG773" t="str">
            <v>LADY KATHERINE GALEANO SANCHEZ</v>
          </cell>
          <cell r="AH773" t="str">
            <v>1000017590</v>
          </cell>
          <cell r="AI773" t="str">
            <v>DAYRA MARCELA ALDANA DIAZ</v>
          </cell>
          <cell r="AJ773" t="str">
            <v>1004862528</v>
          </cell>
          <cell r="AK773" t="str">
            <v>LUZ DIANA MAYORGA ULLOA</v>
          </cell>
          <cell r="AL773">
            <v>32862500</v>
          </cell>
          <cell r="AM773">
            <v>796667</v>
          </cell>
          <cell r="AN773">
            <v>0</v>
          </cell>
          <cell r="AO773">
            <v>32065833</v>
          </cell>
          <cell r="AP773">
            <v>32065833</v>
          </cell>
          <cell r="AQ773">
            <v>0</v>
          </cell>
          <cell r="AR773" t="str">
            <v>5000645458</v>
          </cell>
          <cell r="AS773" t="str">
            <v>1</v>
          </cell>
          <cell r="AT773" t="str">
            <v>501676</v>
          </cell>
          <cell r="AU773" t="str">
            <v>1</v>
          </cell>
          <cell r="AV773">
            <v>45341</v>
          </cell>
          <cell r="AW773" t="str">
            <v/>
          </cell>
        </row>
        <row r="774">
          <cell r="A774" t="str">
            <v>608-2024</v>
          </cell>
          <cell r="B774" t="str">
            <v>2024</v>
          </cell>
          <cell r="C774" t="str">
            <v>4</v>
          </cell>
          <cell r="D774">
            <v>45292</v>
          </cell>
          <cell r="E774">
            <v>45611</v>
          </cell>
          <cell r="F774" t="str">
            <v>0121-01</v>
          </cell>
          <cell r="G774">
            <v>45341</v>
          </cell>
          <cell r="H774" t="str">
            <v>145</v>
          </cell>
          <cell r="I774" t="str">
            <v>CONTRATO DE PRESTACION DE SERVICIOS PROFESIONALES</v>
          </cell>
          <cell r="J774">
            <v>608</v>
          </cell>
          <cell r="K774">
            <v>45341</v>
          </cell>
          <cell r="L774">
            <v>45504</v>
          </cell>
          <cell r="M774" t="str">
            <v>163</v>
          </cell>
          <cell r="N774" t="str">
            <v>02</v>
          </cell>
          <cell r="O774" t="str">
            <v>ORDENES DE PAGO</v>
          </cell>
          <cell r="P774" t="str">
            <v>744</v>
          </cell>
          <cell r="Q774" t="str">
            <v>642</v>
          </cell>
          <cell r="R774"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639.</v>
          </cell>
          <cell r="S774" t="str">
            <v>O23011603400000007734</v>
          </cell>
          <cell r="T774" t="str">
            <v>Fortalecimiento a la implementación del Sistema Distrital de Protección integral a las mujeres víctimas de violencias - SOFIA en Bogotá</v>
          </cell>
          <cell r="U774" t="str">
            <v>1-100-F001</v>
          </cell>
          <cell r="V774" t="str">
            <v>VA-RECURSOS DISTRITO</v>
          </cell>
          <cell r="W774" t="str">
            <v>O232020200993500</v>
          </cell>
          <cell r="X774" t="str">
            <v>Otros servicios sociales sin alojamiento</v>
          </cell>
          <cell r="Y774" t="str">
            <v>PM/0121/0106/45010017734</v>
          </cell>
          <cell r="Z774" t="str">
            <v/>
          </cell>
          <cell r="AA774" t="str">
            <v>Servicios de prevención, atención y acogida para e</v>
          </cell>
          <cell r="AB774" t="str">
            <v>10</v>
          </cell>
          <cell r="AC774" t="str">
            <v>CONTRATACIÓN DIRECTA</v>
          </cell>
          <cell r="AD774" t="str">
            <v>1004738248</v>
          </cell>
          <cell r="AE774" t="str">
            <v>CC</v>
          </cell>
          <cell r="AF774" t="str">
            <v>1122123341</v>
          </cell>
          <cell r="AG774" t="str">
            <v>LAURA MARCELA PEREZ MORA</v>
          </cell>
          <cell r="AH774" t="str">
            <v>1000017590</v>
          </cell>
          <cell r="AI774" t="str">
            <v>DAYRA MARCELA ALDANA DIAZ</v>
          </cell>
          <cell r="AJ774" t="str">
            <v>1004862528</v>
          </cell>
          <cell r="AK774" t="str">
            <v>LUZ DIANA MAYORGA ULLOA</v>
          </cell>
          <cell r="AL774">
            <v>32455500</v>
          </cell>
          <cell r="AM774">
            <v>786800</v>
          </cell>
          <cell r="AN774">
            <v>0</v>
          </cell>
          <cell r="AO774">
            <v>31668700</v>
          </cell>
          <cell r="AP774">
            <v>31668700</v>
          </cell>
          <cell r="AQ774">
            <v>0</v>
          </cell>
          <cell r="AR774" t="str">
            <v>5000645481</v>
          </cell>
          <cell r="AS774" t="str">
            <v>1</v>
          </cell>
          <cell r="AT774" t="str">
            <v>517557</v>
          </cell>
          <cell r="AU774" t="str">
            <v>1</v>
          </cell>
          <cell r="AV774">
            <v>45341</v>
          </cell>
          <cell r="AW774" t="str">
            <v/>
          </cell>
        </row>
        <row r="775">
          <cell r="A775" t="str">
            <v>595-2024</v>
          </cell>
          <cell r="B775" t="str">
            <v>2024</v>
          </cell>
          <cell r="C775" t="str">
            <v>4</v>
          </cell>
          <cell r="D775">
            <v>45292</v>
          </cell>
          <cell r="E775">
            <v>45611</v>
          </cell>
          <cell r="F775" t="str">
            <v>0121-01</v>
          </cell>
          <cell r="G775">
            <v>45341</v>
          </cell>
          <cell r="H775" t="str">
            <v>145</v>
          </cell>
          <cell r="I775" t="str">
            <v>CONTRATO DE PRESTACION DE SERVICIOS PROFESIONALES</v>
          </cell>
          <cell r="J775">
            <v>595</v>
          </cell>
          <cell r="K775">
            <v>45341</v>
          </cell>
          <cell r="L775">
            <v>45504</v>
          </cell>
          <cell r="M775" t="str">
            <v>163</v>
          </cell>
          <cell r="N775" t="str">
            <v>02</v>
          </cell>
          <cell r="O775" t="str">
            <v>ORDENES DE PAGO</v>
          </cell>
          <cell r="P775" t="str">
            <v>265</v>
          </cell>
          <cell r="Q775" t="str">
            <v>643</v>
          </cell>
          <cell r="R775" t="str">
            <v>Apoyar la elaboración e implementación de las estrategias y acciones afirmativas dirigidas al desarrollo de capacidades de las mujeres en toda su diversidad. PC 449.,, ,,,, ,,,, ,,,,</v>
          </cell>
          <cell r="S775" t="str">
            <v>O23011601050000007671</v>
          </cell>
          <cell r="T775" t="str">
            <v>Implementación de acciones afirmativas dirigidas a las mujeres con enfoque diferencial y de género en Bogotá</v>
          </cell>
          <cell r="U775" t="str">
            <v>1-100-F001</v>
          </cell>
          <cell r="V775" t="str">
            <v>VA-RECURSOS DISTRITO</v>
          </cell>
          <cell r="W775" t="str">
            <v>O232020200991122</v>
          </cell>
          <cell r="X775" t="str">
            <v>Servicios de la administración pública relacionados con la salud</v>
          </cell>
          <cell r="Y775" t="str">
            <v>PM/0121/0108/45020327671</v>
          </cell>
          <cell r="Z775" t="str">
            <v/>
          </cell>
          <cell r="AA775" t="str">
            <v>Servicio de promoción de la garantía de derechos</v>
          </cell>
          <cell r="AB775" t="str">
            <v>10</v>
          </cell>
          <cell r="AC775" t="str">
            <v>CONTRATACIÓN DIRECTA</v>
          </cell>
          <cell r="AD775" t="str">
            <v>1000243541</v>
          </cell>
          <cell r="AE775" t="str">
            <v>CC</v>
          </cell>
          <cell r="AF775" t="str">
            <v>1022342491</v>
          </cell>
          <cell r="AG775" t="str">
            <v>INDY HARLET TUNTAQUIMBA PALACIOS</v>
          </cell>
          <cell r="AH775" t="str">
            <v>1000017590</v>
          </cell>
          <cell r="AI775" t="str">
            <v>DAYRA MARCELA ALDANA DIAZ</v>
          </cell>
          <cell r="AJ775" t="str">
            <v>1004862528</v>
          </cell>
          <cell r="AK775" t="str">
            <v>LUZ DIANA MAYORGA ULLOA</v>
          </cell>
          <cell r="AL775">
            <v>4727000</v>
          </cell>
          <cell r="AM775">
            <v>525223</v>
          </cell>
          <cell r="AN775">
            <v>0</v>
          </cell>
          <cell r="AO775">
            <v>4201777</v>
          </cell>
          <cell r="AP775">
            <v>4201777</v>
          </cell>
          <cell r="AQ775">
            <v>0</v>
          </cell>
          <cell r="AR775" t="str">
            <v>5000645508</v>
          </cell>
          <cell r="AS775" t="str">
            <v>1</v>
          </cell>
          <cell r="AT775" t="str">
            <v>498051</v>
          </cell>
          <cell r="AU775" t="str">
            <v>1</v>
          </cell>
          <cell r="AV775">
            <v>45341</v>
          </cell>
          <cell r="AW775" t="str">
            <v/>
          </cell>
        </row>
        <row r="776">
          <cell r="A776" t="str">
            <v>595-2024</v>
          </cell>
          <cell r="B776" t="str">
            <v>2024</v>
          </cell>
          <cell r="C776" t="str">
            <v>4</v>
          </cell>
          <cell r="D776">
            <v>45292</v>
          </cell>
          <cell r="E776">
            <v>45611</v>
          </cell>
          <cell r="F776" t="str">
            <v>0121-01</v>
          </cell>
          <cell r="G776">
            <v>45341</v>
          </cell>
          <cell r="H776" t="str">
            <v>145</v>
          </cell>
          <cell r="I776" t="str">
            <v>CONTRATO DE PRESTACION DE SERVICIOS PROFESIONALES</v>
          </cell>
          <cell r="J776">
            <v>595</v>
          </cell>
          <cell r="K776">
            <v>45341</v>
          </cell>
          <cell r="L776">
            <v>45504</v>
          </cell>
          <cell r="M776" t="str">
            <v>163</v>
          </cell>
          <cell r="N776" t="str">
            <v>02</v>
          </cell>
          <cell r="O776" t="str">
            <v>ORDENES DE PAGO</v>
          </cell>
          <cell r="P776" t="str">
            <v>265</v>
          </cell>
          <cell r="Q776" t="str">
            <v>643</v>
          </cell>
          <cell r="R776" t="str">
            <v>Apoyar la elaboración e implementación de las estrategias y acciones afirmativas dirigidas al desarrollo de capacidades de las mujeres en toda su diversidad. PC 449.,, ,,,, ,,,, ,,,,</v>
          </cell>
          <cell r="S776" t="str">
            <v>O23011601050000007671</v>
          </cell>
          <cell r="T776" t="str">
            <v>Implementación de acciones afirmativas dirigidas a las mujeres con enfoque diferencial y de género en Bogotá</v>
          </cell>
          <cell r="U776" t="str">
            <v>1-100-F001</v>
          </cell>
          <cell r="V776" t="str">
            <v>VA-RECURSOS DISTRITO</v>
          </cell>
          <cell r="W776" t="str">
            <v>O232020200991122</v>
          </cell>
          <cell r="X776" t="str">
            <v>Servicios de la administración pública relacionados con la salud</v>
          </cell>
          <cell r="Y776" t="str">
            <v>PM/0121/0108/45020227671</v>
          </cell>
          <cell r="Z776" t="str">
            <v/>
          </cell>
          <cell r="AA776" t="str">
            <v>Servicio de promoción de la garantía de derechos</v>
          </cell>
          <cell r="AB776" t="str">
            <v>10</v>
          </cell>
          <cell r="AC776" t="str">
            <v>CONTRATACIÓN DIRECTA</v>
          </cell>
          <cell r="AD776" t="str">
            <v>1000243541</v>
          </cell>
          <cell r="AE776" t="str">
            <v>CC</v>
          </cell>
          <cell r="AF776" t="str">
            <v>1022342491</v>
          </cell>
          <cell r="AG776" t="str">
            <v>INDY HARLET TUNTAQUIMBA PALACIOS</v>
          </cell>
          <cell r="AH776" t="str">
            <v>1000017590</v>
          </cell>
          <cell r="AI776" t="str">
            <v>DAYRA MARCELA ALDANA DIAZ</v>
          </cell>
          <cell r="AJ776" t="str">
            <v>1004862528</v>
          </cell>
          <cell r="AK776" t="str">
            <v>LUZ DIANA MAYORGA ULLOA</v>
          </cell>
          <cell r="AL776">
            <v>11029000</v>
          </cell>
          <cell r="AM776">
            <v>1225444</v>
          </cell>
          <cell r="AN776">
            <v>0</v>
          </cell>
          <cell r="AO776">
            <v>9803556</v>
          </cell>
          <cell r="AP776">
            <v>9803556</v>
          </cell>
          <cell r="AQ776">
            <v>0</v>
          </cell>
          <cell r="AR776" t="str">
            <v>5000645508</v>
          </cell>
          <cell r="AS776" t="str">
            <v>2</v>
          </cell>
          <cell r="AT776" t="str">
            <v>498051</v>
          </cell>
          <cell r="AU776" t="str">
            <v>2</v>
          </cell>
          <cell r="AV776">
            <v>45341</v>
          </cell>
          <cell r="AW776" t="str">
            <v/>
          </cell>
        </row>
        <row r="777">
          <cell r="A777" t="str">
            <v>595-2024</v>
          </cell>
          <cell r="B777" t="str">
            <v>2024</v>
          </cell>
          <cell r="C777" t="str">
            <v>2</v>
          </cell>
          <cell r="D777">
            <v>45292</v>
          </cell>
          <cell r="E777">
            <v>45611</v>
          </cell>
          <cell r="F777" t="str">
            <v>0121-01</v>
          </cell>
          <cell r="G777">
            <v>45341</v>
          </cell>
          <cell r="H777" t="str">
            <v>145</v>
          </cell>
          <cell r="I777" t="str">
            <v>CONTRATO DE PRESTACION DE SERVICIOS PROFESIONALES</v>
          </cell>
          <cell r="J777">
            <v>595</v>
          </cell>
          <cell r="K777">
            <v>45341</v>
          </cell>
          <cell r="L777">
            <v>45504</v>
          </cell>
          <cell r="M777" t="str">
            <v>163</v>
          </cell>
          <cell r="N777" t="str">
            <v>02</v>
          </cell>
          <cell r="O777" t="str">
            <v>ORDENES DE PAGO</v>
          </cell>
          <cell r="P777" t="str">
            <v>265</v>
          </cell>
          <cell r="Q777" t="str">
            <v>643</v>
          </cell>
          <cell r="R777" t="str">
            <v>Apoyar la elaboración e implementación de las estrategias y acciones afirmativas dirigidas al desarrollo de capacidades de las mujeres en toda su diversidad. PC 449.,, ,,,, ,,,, ,,,,</v>
          </cell>
          <cell r="S777" t="str">
            <v>O23011601050000007671</v>
          </cell>
          <cell r="T777" t="str">
            <v>Implementación de acciones afirmativas dirigidas a las mujeres con enfoque diferencial y de género en Bogotá</v>
          </cell>
          <cell r="U777" t="str">
            <v>1-100-F001</v>
          </cell>
          <cell r="V777" t="str">
            <v>VA-RECURSOS DISTRITO</v>
          </cell>
          <cell r="W777" t="str">
            <v>O232020200991122</v>
          </cell>
          <cell r="X777" t="str">
            <v>Servicios de la administración pública relacionados con la salud</v>
          </cell>
          <cell r="Y777" t="str">
            <v>PM/0121/0108/45020227671</v>
          </cell>
          <cell r="Z777" t="str">
            <v/>
          </cell>
          <cell r="AA777" t="str">
            <v>Servicio de promoción de la garantía de derechos</v>
          </cell>
          <cell r="AB777" t="str">
            <v>10</v>
          </cell>
          <cell r="AC777" t="str">
            <v>CONTRATACIÓN DIRECTA</v>
          </cell>
          <cell r="AD777" t="str">
            <v>1000243541</v>
          </cell>
          <cell r="AE777" t="str">
            <v>CC</v>
          </cell>
          <cell r="AF777" t="str">
            <v>1022342491</v>
          </cell>
          <cell r="AG777" t="str">
            <v>INDY HARLET TUNTAQUIMBA PALACIOS</v>
          </cell>
          <cell r="AH777" t="str">
            <v>1000017590</v>
          </cell>
          <cell r="AI777" t="str">
            <v>DAYRA MARCELA ALDANA DIAZ</v>
          </cell>
          <cell r="AJ777" t="str">
            <v>1004862528</v>
          </cell>
          <cell r="AK777" t="str">
            <v>LUZ DIANA MAYORGA ULLOA</v>
          </cell>
          <cell r="AL777">
            <v>7878000</v>
          </cell>
          <cell r="AM777">
            <v>875333</v>
          </cell>
          <cell r="AN777">
            <v>0</v>
          </cell>
          <cell r="AO777">
            <v>7002667</v>
          </cell>
          <cell r="AP777">
            <v>7002667</v>
          </cell>
          <cell r="AQ777">
            <v>0</v>
          </cell>
          <cell r="AR777" t="str">
            <v>5000645508</v>
          </cell>
          <cell r="AS777" t="str">
            <v>3</v>
          </cell>
          <cell r="AT777" t="str">
            <v>498051</v>
          </cell>
          <cell r="AU777" t="str">
            <v>3</v>
          </cell>
          <cell r="AV777">
            <v>45341</v>
          </cell>
          <cell r="AW777" t="str">
            <v/>
          </cell>
        </row>
        <row r="778">
          <cell r="A778" t="str">
            <v>595-2024</v>
          </cell>
          <cell r="B778" t="str">
            <v>2024</v>
          </cell>
          <cell r="C778" t="str">
            <v>2</v>
          </cell>
          <cell r="D778">
            <v>45292</v>
          </cell>
          <cell r="E778">
            <v>45611</v>
          </cell>
          <cell r="F778" t="str">
            <v>0121-01</v>
          </cell>
          <cell r="G778">
            <v>45341</v>
          </cell>
          <cell r="H778" t="str">
            <v>145</v>
          </cell>
          <cell r="I778" t="str">
            <v>CONTRATO DE PRESTACION DE SERVICIOS PROFESIONALES</v>
          </cell>
          <cell r="J778">
            <v>595</v>
          </cell>
          <cell r="K778">
            <v>45341</v>
          </cell>
          <cell r="L778">
            <v>45504</v>
          </cell>
          <cell r="M778" t="str">
            <v>163</v>
          </cell>
          <cell r="N778" t="str">
            <v>02</v>
          </cell>
          <cell r="O778" t="str">
            <v>ORDENES DE PAGO</v>
          </cell>
          <cell r="P778" t="str">
            <v>265</v>
          </cell>
          <cell r="Q778" t="str">
            <v>643</v>
          </cell>
          <cell r="R778" t="str">
            <v>Apoyar la elaboración e implementación de las estrategias y acciones afirmativas dirigidas al desarrollo de capacidades de las mujeres en toda su diversidad. PC 449.,, ,,,, ,,,, ,,,,</v>
          </cell>
          <cell r="S778" t="str">
            <v>O23011601050000007671</v>
          </cell>
          <cell r="T778" t="str">
            <v>Implementación de acciones afirmativas dirigidas a las mujeres con enfoque diferencial y de género en Bogotá</v>
          </cell>
          <cell r="U778" t="str">
            <v>1-100-F001</v>
          </cell>
          <cell r="V778" t="str">
            <v>VA-RECURSOS DISTRITO</v>
          </cell>
          <cell r="W778" t="str">
            <v>O232020200991122</v>
          </cell>
          <cell r="X778" t="str">
            <v>Servicios de la administración pública relacionados con la salud</v>
          </cell>
          <cell r="Y778" t="str">
            <v>PM/0121/0108/45020307671</v>
          </cell>
          <cell r="Z778" t="str">
            <v/>
          </cell>
          <cell r="AA778" t="str">
            <v>Servicio de promoción de la garantía de derechos</v>
          </cell>
          <cell r="AB778" t="str">
            <v>10</v>
          </cell>
          <cell r="AC778" t="str">
            <v>CONTRATACIÓN DIRECTA</v>
          </cell>
          <cell r="AD778" t="str">
            <v>1000243541</v>
          </cell>
          <cell r="AE778" t="str">
            <v>CC</v>
          </cell>
          <cell r="AF778" t="str">
            <v>1022342491</v>
          </cell>
          <cell r="AG778" t="str">
            <v>INDY HARLET TUNTAQUIMBA PALACIOS</v>
          </cell>
          <cell r="AH778" t="str">
            <v>1000017590</v>
          </cell>
          <cell r="AI778" t="str">
            <v>DAYRA MARCELA ALDANA DIAZ</v>
          </cell>
          <cell r="AJ778" t="str">
            <v>1004862528</v>
          </cell>
          <cell r="AK778" t="str">
            <v>LUZ DIANA MAYORGA ULLOA</v>
          </cell>
          <cell r="AL778">
            <v>7878000</v>
          </cell>
          <cell r="AM778">
            <v>875333</v>
          </cell>
          <cell r="AN778">
            <v>0</v>
          </cell>
          <cell r="AO778">
            <v>7002667</v>
          </cell>
          <cell r="AP778">
            <v>7002667</v>
          </cell>
          <cell r="AQ778">
            <v>0</v>
          </cell>
          <cell r="AR778" t="str">
            <v>5000645508</v>
          </cell>
          <cell r="AS778" t="str">
            <v>4</v>
          </cell>
          <cell r="AT778" t="str">
            <v>498051</v>
          </cell>
          <cell r="AU778" t="str">
            <v>4</v>
          </cell>
          <cell r="AV778">
            <v>45341</v>
          </cell>
          <cell r="AW778" t="str">
            <v/>
          </cell>
        </row>
        <row r="779">
          <cell r="A779" t="str">
            <v>129065323-0-2024</v>
          </cell>
          <cell r="B779" t="str">
            <v>2024</v>
          </cell>
          <cell r="C779" t="str">
            <v>2</v>
          </cell>
          <cell r="D779">
            <v>45292</v>
          </cell>
          <cell r="E779">
            <v>45611</v>
          </cell>
          <cell r="F779" t="str">
            <v>0121-01</v>
          </cell>
          <cell r="G779">
            <v>45341</v>
          </cell>
          <cell r="H779" t="str">
            <v>28</v>
          </cell>
          <cell r="I779" t="str">
            <v>FACTURAS</v>
          </cell>
          <cell r="J779" t="str">
            <v>129065323-0</v>
          </cell>
          <cell r="K779">
            <v>45341</v>
          </cell>
          <cell r="L779">
            <v>45349</v>
          </cell>
          <cell r="M779" t="str">
            <v>8</v>
          </cell>
          <cell r="N779" t="str">
            <v>02</v>
          </cell>
          <cell r="O779" t="str">
            <v>ORDENES DE PAGO</v>
          </cell>
          <cell r="P779" t="str">
            <v>7</v>
          </cell>
          <cell r="Q779" t="str">
            <v>644</v>
          </cell>
          <cell r="R779" t="str">
            <v>Pagar los servicios públicos para las sedes administrativas y de uso misional de la entidad - Energía Cio Engativá Cliente 0490691-9.</v>
          </cell>
          <cell r="S779" t="str">
            <v>O23011601020000007675</v>
          </cell>
          <cell r="T779" t="str">
            <v>Implementación de la Estrategia de Territorialización de la Política Pública de Mujeres y Equidad de Género a través de las Casas de Igualdad de Oportunidades para las Mujeres en Bogotá</v>
          </cell>
          <cell r="U779" t="str">
            <v>1-100-F001</v>
          </cell>
          <cell r="V779" t="str">
            <v>VA-RECURSOS DISTRITO</v>
          </cell>
          <cell r="W779" t="str">
            <v>O232020200886312</v>
          </cell>
          <cell r="X779" t="str">
            <v>Servicios de distribución de electricidad (a comisión o por contrato)</v>
          </cell>
          <cell r="Y779" t="str">
            <v>PM/0121/0108/45020227675</v>
          </cell>
          <cell r="Z779" t="str">
            <v/>
          </cell>
          <cell r="AA779" t="str">
            <v>Servicio de promoción de la garantía de derechos</v>
          </cell>
          <cell r="AB779" t="str">
            <v>93</v>
          </cell>
          <cell r="AC779" t="str">
            <v>N/A SERVICIOS PÚBLICOS</v>
          </cell>
          <cell r="AD779" t="str">
            <v>1000455356</v>
          </cell>
          <cell r="AE779" t="str">
            <v>NIT</v>
          </cell>
          <cell r="AF779" t="str">
            <v>860063875</v>
          </cell>
          <cell r="AG779" t="str">
            <v>ENEL COLOMBIA SA ESP</v>
          </cell>
          <cell r="AH779" t="str">
            <v>1000017590</v>
          </cell>
          <cell r="AI779" t="str">
            <v>DAYRA MARCELA ALDANA DIAZ</v>
          </cell>
          <cell r="AJ779" t="str">
            <v>1006568368</v>
          </cell>
          <cell r="AK779" t="str">
            <v>GLADYS MARCELA ENCISO GAITAN</v>
          </cell>
          <cell r="AL779">
            <v>612610</v>
          </cell>
          <cell r="AM779">
            <v>0</v>
          </cell>
          <cell r="AN779">
            <v>0</v>
          </cell>
          <cell r="AO779">
            <v>612610</v>
          </cell>
          <cell r="AP779">
            <v>612610</v>
          </cell>
          <cell r="AQ779">
            <v>0</v>
          </cell>
          <cell r="AR779" t="str">
            <v>5000645527</v>
          </cell>
          <cell r="AS779" t="str">
            <v>1</v>
          </cell>
          <cell r="AT779" t="str">
            <v>485669</v>
          </cell>
          <cell r="AU779" t="str">
            <v>1</v>
          </cell>
          <cell r="AV779">
            <v>45341</v>
          </cell>
          <cell r="AW779" t="str">
            <v/>
          </cell>
        </row>
        <row r="780">
          <cell r="A780" t="str">
            <v>583-2024</v>
          </cell>
          <cell r="B780" t="str">
            <v>2024</v>
          </cell>
          <cell r="C780" t="str">
            <v>4</v>
          </cell>
          <cell r="D780">
            <v>45292</v>
          </cell>
          <cell r="E780">
            <v>45611</v>
          </cell>
          <cell r="F780" t="str">
            <v>0121-01</v>
          </cell>
          <cell r="G780">
            <v>45341</v>
          </cell>
          <cell r="H780" t="str">
            <v>145</v>
          </cell>
          <cell r="I780" t="str">
            <v>CONTRATO DE PRESTACION DE SERVICIOS PROFESIONALES</v>
          </cell>
          <cell r="J780">
            <v>583</v>
          </cell>
          <cell r="K780">
            <v>45339</v>
          </cell>
          <cell r="L780">
            <v>45504</v>
          </cell>
          <cell r="M780" t="str">
            <v>165</v>
          </cell>
          <cell r="N780" t="str">
            <v>02</v>
          </cell>
          <cell r="O780" t="str">
            <v>ORDENES DE PAGO</v>
          </cell>
          <cell r="P780" t="str">
            <v>190</v>
          </cell>
          <cell r="Q780" t="str">
            <v>645</v>
          </cell>
          <cell r="R780" t="str">
            <v>Prestar servicios profesionales para la orientación y atención jurídica que se brindará en el Sistema Distrital de Cuidado en el marco de la estrategia de cuidado a cuidadoras. PC 15.</v>
          </cell>
          <cell r="S780" t="str">
            <v>O23011601060000007718</v>
          </cell>
          <cell r="T780" t="str">
            <v>Implementación del Sistema Distrital de Cuidado en Bogotá</v>
          </cell>
          <cell r="U780" t="str">
            <v>1-100-F001</v>
          </cell>
          <cell r="V780" t="str">
            <v>VA-RECURSOS DISTRITO</v>
          </cell>
          <cell r="W780" t="str">
            <v>O232020200882120</v>
          </cell>
          <cell r="X780" t="str">
            <v>Servicios de asesoramiento y representación jurídica relativos a otros campos del derecho</v>
          </cell>
          <cell r="Y780" t="str">
            <v>PM/0121/0111/45020227718</v>
          </cell>
          <cell r="Z780" t="str">
            <v/>
          </cell>
          <cell r="AA780" t="str">
            <v>Servicio de coordinación del Sistema Distrital de</v>
          </cell>
          <cell r="AB780" t="str">
            <v>10</v>
          </cell>
          <cell r="AC780" t="str">
            <v>CONTRATACIÓN DIRECTA</v>
          </cell>
          <cell r="AD780" t="str">
            <v>1012070994</v>
          </cell>
          <cell r="AE780" t="str">
            <v>CC</v>
          </cell>
          <cell r="AF780" t="str">
            <v>1018497672</v>
          </cell>
          <cell r="AG780" t="str">
            <v>SARA XIMENA CASTRO ZALDUA</v>
          </cell>
          <cell r="AH780" t="str">
            <v>1000017590</v>
          </cell>
          <cell r="AI780" t="str">
            <v>DAYRA MARCELA ALDANA DIAZ</v>
          </cell>
          <cell r="AJ780" t="str">
            <v>1004862528</v>
          </cell>
          <cell r="AK780" t="str">
            <v>LUZ DIANA MAYORGA ULLOA</v>
          </cell>
          <cell r="AL780">
            <v>31827000</v>
          </cell>
          <cell r="AM780">
            <v>3889967</v>
          </cell>
          <cell r="AN780">
            <v>0</v>
          </cell>
          <cell r="AO780">
            <v>27937033</v>
          </cell>
          <cell r="AP780">
            <v>27937033</v>
          </cell>
          <cell r="AQ780">
            <v>0</v>
          </cell>
          <cell r="AR780" t="str">
            <v>5000645532</v>
          </cell>
          <cell r="AS780" t="str">
            <v>1</v>
          </cell>
          <cell r="AT780" t="str">
            <v>495050</v>
          </cell>
          <cell r="AU780" t="str">
            <v>1</v>
          </cell>
          <cell r="AV780">
            <v>45341</v>
          </cell>
          <cell r="AW780" t="str">
            <v/>
          </cell>
        </row>
        <row r="781">
          <cell r="A781" t="str">
            <v>602-2024</v>
          </cell>
          <cell r="B781" t="str">
            <v>2024</v>
          </cell>
          <cell r="C781" t="str">
            <v>4</v>
          </cell>
          <cell r="D781">
            <v>45292</v>
          </cell>
          <cell r="E781">
            <v>45611</v>
          </cell>
          <cell r="F781" t="str">
            <v>0121-01</v>
          </cell>
          <cell r="G781">
            <v>45341</v>
          </cell>
          <cell r="H781" t="str">
            <v>145</v>
          </cell>
          <cell r="I781" t="str">
            <v>CONTRATO DE PRESTACION DE SERVICIOS PROFESIONALES</v>
          </cell>
          <cell r="J781">
            <v>602</v>
          </cell>
          <cell r="K781">
            <v>45338</v>
          </cell>
          <cell r="L781">
            <v>45504</v>
          </cell>
          <cell r="M781" t="str">
            <v>166</v>
          </cell>
          <cell r="N781" t="str">
            <v>02</v>
          </cell>
          <cell r="O781" t="str">
            <v>ORDENES DE PAGO</v>
          </cell>
          <cell r="P781" t="str">
            <v>629</v>
          </cell>
          <cell r="Q781" t="str">
            <v>646</v>
          </cell>
          <cell r="R781" t="str">
            <v>Prestar servicios profesionales a la Dirección de Gestión del Conocimiento en la planificación técnica y logística para divulgar los resultados de la gestión de la dependencia. PC 356.</v>
          </cell>
          <cell r="S781" t="str">
            <v>O23011601020000007673</v>
          </cell>
          <cell r="T781" t="str">
            <v>Desarrollo de capacidades para aumentar la autonomía y empoderamiento de las mujeres en toda su diversidad en Bogotá</v>
          </cell>
          <cell r="U781" t="str">
            <v>1-100-F001</v>
          </cell>
          <cell r="V781" t="str">
            <v>VA-RECURSOS DISTRITO</v>
          </cell>
          <cell r="W781" t="str">
            <v>O232020200991114</v>
          </cell>
          <cell r="X781" t="str">
            <v>Servicios de planificación económica, social y estadística de la administración publica</v>
          </cell>
          <cell r="Y781" t="str">
            <v>PM/0121/0109/45020347673</v>
          </cell>
          <cell r="Z781" t="str">
            <v/>
          </cell>
          <cell r="AA781" t="str">
            <v>Servicio de educación informal</v>
          </cell>
          <cell r="AB781" t="str">
            <v>10</v>
          </cell>
          <cell r="AC781" t="str">
            <v>CONTRATACIÓN DIRECTA</v>
          </cell>
          <cell r="AD781" t="str">
            <v>1005115304</v>
          </cell>
          <cell r="AE781" t="str">
            <v>CC</v>
          </cell>
          <cell r="AF781" t="str">
            <v>52750847</v>
          </cell>
          <cell r="AG781" t="str">
            <v>MARYELI  GUIZA GAMBOA</v>
          </cell>
          <cell r="AH781" t="str">
            <v>1000017590</v>
          </cell>
          <cell r="AI781" t="str">
            <v>DAYRA MARCELA ALDANA DIAZ</v>
          </cell>
          <cell r="AJ781" t="str">
            <v>1004862528</v>
          </cell>
          <cell r="AK781" t="str">
            <v>LUZ DIANA MAYORGA ULLOA</v>
          </cell>
          <cell r="AL781">
            <v>39108000</v>
          </cell>
          <cell r="AM781">
            <v>5866200</v>
          </cell>
          <cell r="AN781">
            <v>0</v>
          </cell>
          <cell r="AO781">
            <v>33241800</v>
          </cell>
          <cell r="AP781">
            <v>33241800</v>
          </cell>
          <cell r="AQ781">
            <v>0</v>
          </cell>
          <cell r="AR781" t="str">
            <v>5000645681</v>
          </cell>
          <cell r="AS781" t="str">
            <v>1</v>
          </cell>
          <cell r="AT781" t="str">
            <v>511976</v>
          </cell>
          <cell r="AU781" t="str">
            <v>1</v>
          </cell>
          <cell r="AV781">
            <v>45341</v>
          </cell>
          <cell r="AW781" t="str">
            <v/>
          </cell>
        </row>
        <row r="782">
          <cell r="A782" t="str">
            <v>599-2024</v>
          </cell>
          <cell r="B782" t="str">
            <v>2024</v>
          </cell>
          <cell r="C782" t="str">
            <v>2</v>
          </cell>
          <cell r="D782">
            <v>45292</v>
          </cell>
          <cell r="E782">
            <v>45611</v>
          </cell>
          <cell r="F782" t="str">
            <v>0121-01</v>
          </cell>
          <cell r="G782">
            <v>45341</v>
          </cell>
          <cell r="H782" t="str">
            <v>145</v>
          </cell>
          <cell r="I782" t="str">
            <v>CONTRATO DE PRESTACION DE SERVICIOS PROFESIONALES</v>
          </cell>
          <cell r="J782">
            <v>599</v>
          </cell>
          <cell r="K782">
            <v>45341</v>
          </cell>
          <cell r="L782">
            <v>45504</v>
          </cell>
          <cell r="M782" t="str">
            <v>163</v>
          </cell>
          <cell r="N782" t="str">
            <v>02</v>
          </cell>
          <cell r="O782" t="str">
            <v>ORDENES DE PAGO</v>
          </cell>
          <cell r="P782" t="str">
            <v>342</v>
          </cell>
          <cell r="Q782" t="str">
            <v>647</v>
          </cell>
          <cell r="R782" t="str">
            <v>Apoyar a la Dirección de Enfoque Diferencial en la articulación de las estrategias y acciones afirmativas con la estrategia casa de todas y los demás temas asociados con las actividades sexuales pagadas en el Distrito Capital a cargo de la Secretaría Distrital de la Mujer. PC 469.</v>
          </cell>
          <cell r="S782" t="str">
            <v>O23011601050000007671</v>
          </cell>
          <cell r="T782" t="str">
            <v>Implementación de acciones afirmativas dirigidas a las mujeres con enfoque diferencial y de género en Bogotá</v>
          </cell>
          <cell r="U782" t="str">
            <v>1-100-F001</v>
          </cell>
          <cell r="V782" t="str">
            <v>VA-RECURSOS DISTRITO</v>
          </cell>
          <cell r="W782" t="str">
            <v>O232020200991122</v>
          </cell>
          <cell r="X782" t="str">
            <v>Servicios de la administración pública relacionados con la salud</v>
          </cell>
          <cell r="Y782" t="str">
            <v>PM/0121/0108/45020337671</v>
          </cell>
          <cell r="Z782" t="str">
            <v/>
          </cell>
          <cell r="AA782" t="str">
            <v>Servicio de promoción de la garantía de derechos</v>
          </cell>
          <cell r="AB782" t="str">
            <v>10</v>
          </cell>
          <cell r="AC782" t="str">
            <v>CONTRATACIÓN DIRECTA</v>
          </cell>
          <cell r="AD782" t="str">
            <v>1000148655</v>
          </cell>
          <cell r="AE782" t="str">
            <v>CC</v>
          </cell>
          <cell r="AF782" t="str">
            <v>39637235</v>
          </cell>
          <cell r="AG782" t="str">
            <v>RUTH MARIA FRANCO VARGAS</v>
          </cell>
          <cell r="AH782" t="str">
            <v>1000017590</v>
          </cell>
          <cell r="AI782" t="str">
            <v>DAYRA MARCELA ALDANA DIAZ</v>
          </cell>
          <cell r="AJ782" t="str">
            <v>1004862528</v>
          </cell>
          <cell r="AK782" t="str">
            <v>LUZ DIANA MAYORGA ULLOA</v>
          </cell>
          <cell r="AL782">
            <v>29174750</v>
          </cell>
          <cell r="AM782">
            <v>884083</v>
          </cell>
          <cell r="AN782">
            <v>0</v>
          </cell>
          <cell r="AO782">
            <v>28290667</v>
          </cell>
          <cell r="AP782">
            <v>28290667</v>
          </cell>
          <cell r="AQ782">
            <v>0</v>
          </cell>
          <cell r="AR782" t="str">
            <v>5000645706</v>
          </cell>
          <cell r="AS782" t="str">
            <v>1</v>
          </cell>
          <cell r="AT782" t="str">
            <v>498899</v>
          </cell>
          <cell r="AU782" t="str">
            <v>1</v>
          </cell>
          <cell r="AV782">
            <v>45341</v>
          </cell>
          <cell r="AW782" t="str">
            <v/>
          </cell>
        </row>
        <row r="783">
          <cell r="A783" t="str">
            <v>600-2024</v>
          </cell>
          <cell r="B783" t="str">
            <v>2024</v>
          </cell>
          <cell r="C783" t="str">
            <v>4</v>
          </cell>
          <cell r="D783">
            <v>45292</v>
          </cell>
          <cell r="E783">
            <v>45611</v>
          </cell>
          <cell r="F783" t="str">
            <v>0121-01</v>
          </cell>
          <cell r="G783">
            <v>45341</v>
          </cell>
          <cell r="H783" t="str">
            <v>145</v>
          </cell>
          <cell r="I783" t="str">
            <v>CONTRATO DE PRESTACION DE SERVICIOS PROFESIONALES</v>
          </cell>
          <cell r="J783">
            <v>600</v>
          </cell>
          <cell r="K783">
            <v>45341</v>
          </cell>
          <cell r="L783">
            <v>45504</v>
          </cell>
          <cell r="M783" t="str">
            <v>163</v>
          </cell>
          <cell r="N783" t="str">
            <v>02</v>
          </cell>
          <cell r="O783" t="str">
            <v>ORDENES DE PAGO</v>
          </cell>
          <cell r="P783" t="str">
            <v>341</v>
          </cell>
          <cell r="Q783" t="str">
            <v>648</v>
          </cell>
          <cell r="R783" t="str">
            <v>Apoyar a la Dirección de Enfoque Diferencial en la articulación de las estrategias y acciones afirmativas con la estrategia casa de todas y los demás temas asociados con las actividades sexuales pagadas en el Distrito Capital a cargo de la Secretaría Distrital de la Mujer. PC 468.</v>
          </cell>
          <cell r="S783" t="str">
            <v>O23011601050000007671</v>
          </cell>
          <cell r="T783" t="str">
            <v>Implementación de acciones afirmativas dirigidas a las mujeres con enfoque diferencial y de género en Bogotá</v>
          </cell>
          <cell r="U783" t="str">
            <v>1-100-F001</v>
          </cell>
          <cell r="V783" t="str">
            <v>VA-RECURSOS DISTRITO</v>
          </cell>
          <cell r="W783" t="str">
            <v>O232020200991122</v>
          </cell>
          <cell r="X783" t="str">
            <v>Servicios de la administración pública relacionados con la salud</v>
          </cell>
          <cell r="Y783" t="str">
            <v>PM/0121/0108/45020337671</v>
          </cell>
          <cell r="Z783" t="str">
            <v/>
          </cell>
          <cell r="AA783" t="str">
            <v>Servicio de promoción de la garantía de derechos</v>
          </cell>
          <cell r="AB783" t="str">
            <v>10</v>
          </cell>
          <cell r="AC783" t="str">
            <v>CONTRATACIÓN DIRECTA</v>
          </cell>
          <cell r="AD783" t="str">
            <v>1000102314</v>
          </cell>
          <cell r="AE783" t="str">
            <v>CC</v>
          </cell>
          <cell r="AF783" t="str">
            <v>52507586</v>
          </cell>
          <cell r="AG783" t="str">
            <v>JENNY MABEL ZEA MOSQUERA</v>
          </cell>
          <cell r="AH783" t="str">
            <v>1000017590</v>
          </cell>
          <cell r="AI783" t="str">
            <v>DAYRA MARCELA ALDANA DIAZ</v>
          </cell>
          <cell r="AJ783" t="str">
            <v>1004862528</v>
          </cell>
          <cell r="AK783" t="str">
            <v>LUZ DIANA MAYORGA ULLOA</v>
          </cell>
          <cell r="AL783">
            <v>29174750</v>
          </cell>
          <cell r="AM783">
            <v>884083</v>
          </cell>
          <cell r="AN783">
            <v>0</v>
          </cell>
          <cell r="AO783">
            <v>28290667</v>
          </cell>
          <cell r="AP783">
            <v>28290667</v>
          </cell>
          <cell r="AQ783">
            <v>0</v>
          </cell>
          <cell r="AR783" t="str">
            <v>5000645714</v>
          </cell>
          <cell r="AS783" t="str">
            <v>1</v>
          </cell>
          <cell r="AT783" t="str">
            <v>498897</v>
          </cell>
          <cell r="AU783" t="str">
            <v>1</v>
          </cell>
          <cell r="AV783">
            <v>45341</v>
          </cell>
          <cell r="AW783" t="str">
            <v/>
          </cell>
        </row>
        <row r="784">
          <cell r="A784" t="str">
            <v>597-2024</v>
          </cell>
          <cell r="B784" t="str">
            <v>2024</v>
          </cell>
          <cell r="C784" t="str">
            <v>2</v>
          </cell>
          <cell r="D784">
            <v>45292</v>
          </cell>
          <cell r="E784">
            <v>45611</v>
          </cell>
          <cell r="F784" t="str">
            <v>0121-01</v>
          </cell>
          <cell r="G784">
            <v>45341</v>
          </cell>
          <cell r="H784" t="str">
            <v>148</v>
          </cell>
          <cell r="I784" t="str">
            <v>CONTRATO DE PRESTACION DE SERVICIOS DE APOYO A LA GESTION</v>
          </cell>
          <cell r="J784">
            <v>597</v>
          </cell>
          <cell r="K784">
            <v>45341</v>
          </cell>
          <cell r="L784">
            <v>45504</v>
          </cell>
          <cell r="M784" t="str">
            <v>163</v>
          </cell>
          <cell r="N784" t="str">
            <v>02</v>
          </cell>
          <cell r="O784" t="str">
            <v>ORDENES DE PAGO</v>
          </cell>
          <cell r="P784" t="str">
            <v>354</v>
          </cell>
          <cell r="Q784" t="str">
            <v>649</v>
          </cell>
          <cell r="R784"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481.</v>
          </cell>
          <cell r="S784" t="str">
            <v>O23011601050000007671</v>
          </cell>
          <cell r="T784" t="str">
            <v>Implementación de acciones afirmativas dirigidas a las mujeres con enfoque diferencial y de género en Bogotá</v>
          </cell>
          <cell r="U784" t="str">
            <v>1-100-F001</v>
          </cell>
          <cell r="V784" t="str">
            <v>VA-RECURSOS DISTRITO</v>
          </cell>
          <cell r="W784" t="str">
            <v>O232020200991122</v>
          </cell>
          <cell r="X784" t="str">
            <v>Servicios de la administración pública relacionados con la salud</v>
          </cell>
          <cell r="Y784" t="str">
            <v>PM/0121/0108/45020337671</v>
          </cell>
          <cell r="Z784" t="str">
            <v/>
          </cell>
          <cell r="AA784" t="str">
            <v>Servicio de promoción de la garantía de derechos</v>
          </cell>
          <cell r="AB784" t="str">
            <v>10</v>
          </cell>
          <cell r="AC784" t="str">
            <v>CONTRATACIÓN DIRECTA</v>
          </cell>
          <cell r="AD784" t="str">
            <v>1004633665</v>
          </cell>
          <cell r="AE784" t="str">
            <v>CC</v>
          </cell>
          <cell r="AF784" t="str">
            <v>1033741170</v>
          </cell>
          <cell r="AG784" t="str">
            <v>JHOANNA ANDREA PEÑA REYES</v>
          </cell>
          <cell r="AH784" t="str">
            <v>1000017590</v>
          </cell>
          <cell r="AI784" t="str">
            <v>DAYRA MARCELA ALDANA DIAZ</v>
          </cell>
          <cell r="AJ784" t="str">
            <v>1004862528</v>
          </cell>
          <cell r="AK784" t="str">
            <v>LUZ DIANA MAYORGA ULLOA</v>
          </cell>
          <cell r="AL784">
            <v>13131250</v>
          </cell>
          <cell r="AM784">
            <v>397917</v>
          </cell>
          <cell r="AN784">
            <v>0</v>
          </cell>
          <cell r="AO784">
            <v>12733333</v>
          </cell>
          <cell r="AP784">
            <v>12733333</v>
          </cell>
          <cell r="AQ784">
            <v>0</v>
          </cell>
          <cell r="AR784" t="str">
            <v>5000645750</v>
          </cell>
          <cell r="AS784" t="str">
            <v>1</v>
          </cell>
          <cell r="AT784" t="str">
            <v>499080</v>
          </cell>
          <cell r="AU784" t="str">
            <v>1</v>
          </cell>
          <cell r="AV784">
            <v>45341</v>
          </cell>
          <cell r="AW784" t="str">
            <v/>
          </cell>
        </row>
        <row r="785">
          <cell r="A785" t="str">
            <v>598-2024</v>
          </cell>
          <cell r="B785" t="str">
            <v>2024</v>
          </cell>
          <cell r="C785" t="str">
            <v>4</v>
          </cell>
          <cell r="D785">
            <v>45292</v>
          </cell>
          <cell r="E785">
            <v>45611</v>
          </cell>
          <cell r="F785" t="str">
            <v>0121-01</v>
          </cell>
          <cell r="G785">
            <v>45341</v>
          </cell>
          <cell r="H785" t="str">
            <v>148</v>
          </cell>
          <cell r="I785" t="str">
            <v>CONTRATO DE PRESTACION DE SERVICIOS DE APOYO A LA GESTION</v>
          </cell>
          <cell r="J785">
            <v>598</v>
          </cell>
          <cell r="K785">
            <v>45341</v>
          </cell>
          <cell r="L785">
            <v>45504</v>
          </cell>
          <cell r="M785" t="str">
            <v>163</v>
          </cell>
          <cell r="N785" t="str">
            <v>02</v>
          </cell>
          <cell r="O785" t="str">
            <v>ORDENES DE PAGO</v>
          </cell>
          <cell r="P785" t="str">
            <v>355</v>
          </cell>
          <cell r="Q785" t="str">
            <v>650</v>
          </cell>
          <cell r="R785"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482.</v>
          </cell>
          <cell r="S785" t="str">
            <v>O23011601050000007671</v>
          </cell>
          <cell r="T785" t="str">
            <v>Implementación de acciones afirmativas dirigidas a las mujeres con enfoque diferencial y de género en Bogotá</v>
          </cell>
          <cell r="U785" t="str">
            <v>1-100-F001</v>
          </cell>
          <cell r="V785" t="str">
            <v>VA-RECURSOS DISTRITO</v>
          </cell>
          <cell r="W785" t="str">
            <v>O232020200991122</v>
          </cell>
          <cell r="X785" t="str">
            <v>Servicios de la administración pública relacionados con la salud</v>
          </cell>
          <cell r="Y785" t="str">
            <v>PM/0121/0108/45020337671</v>
          </cell>
          <cell r="Z785" t="str">
            <v/>
          </cell>
          <cell r="AA785" t="str">
            <v>Servicio de promoción de la garantía de derechos</v>
          </cell>
          <cell r="AB785" t="str">
            <v>10</v>
          </cell>
          <cell r="AC785" t="str">
            <v>CONTRATACIÓN DIRECTA</v>
          </cell>
          <cell r="AD785" t="str">
            <v>1000126477</v>
          </cell>
          <cell r="AE785" t="str">
            <v>CC</v>
          </cell>
          <cell r="AF785" t="str">
            <v>60288166</v>
          </cell>
          <cell r="AG785" t="str">
            <v>MARIA MAXIMINA GRANADOS LONDOÑO</v>
          </cell>
          <cell r="AH785" t="str">
            <v>1000017590</v>
          </cell>
          <cell r="AI785" t="str">
            <v>DAYRA MARCELA ALDANA DIAZ</v>
          </cell>
          <cell r="AJ785" t="str">
            <v>1004862528</v>
          </cell>
          <cell r="AK785" t="str">
            <v>LUZ DIANA MAYORGA ULLOA</v>
          </cell>
          <cell r="AL785">
            <v>13131250</v>
          </cell>
          <cell r="AM785">
            <v>397917</v>
          </cell>
          <cell r="AN785">
            <v>0</v>
          </cell>
          <cell r="AO785">
            <v>12733333</v>
          </cell>
          <cell r="AP785">
            <v>12733333</v>
          </cell>
          <cell r="AQ785">
            <v>0</v>
          </cell>
          <cell r="AR785" t="str">
            <v>5000645767</v>
          </cell>
          <cell r="AS785" t="str">
            <v>1</v>
          </cell>
          <cell r="AT785" t="str">
            <v>499096</v>
          </cell>
          <cell r="AU785" t="str">
            <v>1</v>
          </cell>
          <cell r="AV785">
            <v>45341</v>
          </cell>
          <cell r="AW785" t="str">
            <v/>
          </cell>
        </row>
        <row r="786">
          <cell r="A786" t="str">
            <v>604-2024</v>
          </cell>
          <cell r="B786" t="str">
            <v>2024</v>
          </cell>
          <cell r="C786" t="str">
            <v>2</v>
          </cell>
          <cell r="D786">
            <v>45292</v>
          </cell>
          <cell r="E786">
            <v>45611</v>
          </cell>
          <cell r="F786" t="str">
            <v>0121-01</v>
          </cell>
          <cell r="G786">
            <v>45341</v>
          </cell>
          <cell r="H786" t="str">
            <v>145</v>
          </cell>
          <cell r="I786" t="str">
            <v>CONTRATO DE PRESTACION DE SERVICIOS PROFESIONALES</v>
          </cell>
          <cell r="J786">
            <v>604</v>
          </cell>
          <cell r="K786">
            <v>45341</v>
          </cell>
          <cell r="L786">
            <v>45504</v>
          </cell>
          <cell r="M786" t="str">
            <v>163</v>
          </cell>
          <cell r="N786" t="str">
            <v>02</v>
          </cell>
          <cell r="O786" t="str">
            <v>ORDENES DE PAGO</v>
          </cell>
          <cell r="P786" t="str">
            <v>666</v>
          </cell>
          <cell r="Q786" t="str">
            <v>651</v>
          </cell>
          <cell r="R786" t="str">
            <v>Prestar servicios profesionales a la Dirección de Gestión del Conocimiento para apoyar el análisis de información sobre el goce efectivo de derechos de las mujeres del Distrito Capital. PC 337.</v>
          </cell>
          <cell r="S786" t="str">
            <v>O23011605530000007668</v>
          </cell>
          <cell r="T786" t="str">
            <v>Levantamiento y análisis de información para la garantía de derechos de las mujeres en Bogotá</v>
          </cell>
          <cell r="U786" t="str">
            <v>1-100-F001</v>
          </cell>
          <cell r="V786" t="str">
            <v>VA-RECURSOS DISTRITO</v>
          </cell>
          <cell r="W786" t="str">
            <v>O232020200991114</v>
          </cell>
          <cell r="X786" t="str">
            <v>Servicios de planificación económica, social y estadística de la administración publica</v>
          </cell>
          <cell r="Y786" t="str">
            <v>PM/0121/0107/45020207668</v>
          </cell>
          <cell r="Z786" t="str">
            <v/>
          </cell>
          <cell r="AA786" t="str">
            <v>Servicio de información estadística en temas de gé</v>
          </cell>
          <cell r="AB786" t="str">
            <v>10</v>
          </cell>
          <cell r="AC786" t="str">
            <v>CONTRATACIÓN DIRECTA</v>
          </cell>
          <cell r="AD786" t="str">
            <v>1005481138</v>
          </cell>
          <cell r="AE786" t="str">
            <v>CC</v>
          </cell>
          <cell r="AF786" t="str">
            <v>1018412053</v>
          </cell>
          <cell r="AG786" t="str">
            <v>JOHANNA MARCELA RODRIGUEZ CABALLERO</v>
          </cell>
          <cell r="AH786" t="str">
            <v>1000017590</v>
          </cell>
          <cell r="AI786" t="str">
            <v>DAYRA MARCELA ALDANA DIAZ</v>
          </cell>
          <cell r="AJ786" t="str">
            <v>1004862528</v>
          </cell>
          <cell r="AK786" t="str">
            <v>LUZ DIANA MAYORGA ULLOA</v>
          </cell>
          <cell r="AL786">
            <v>7821600</v>
          </cell>
          <cell r="AM786">
            <v>1173240</v>
          </cell>
          <cell r="AN786">
            <v>0</v>
          </cell>
          <cell r="AO786">
            <v>6648360</v>
          </cell>
          <cell r="AP786">
            <v>6648360</v>
          </cell>
          <cell r="AQ786">
            <v>0</v>
          </cell>
          <cell r="AR786" t="str">
            <v>5000645804</v>
          </cell>
          <cell r="AS786" t="str">
            <v>1</v>
          </cell>
          <cell r="AT786" t="str">
            <v>513976</v>
          </cell>
          <cell r="AU786" t="str">
            <v>1</v>
          </cell>
          <cell r="AV786">
            <v>45341</v>
          </cell>
          <cell r="AW786" t="str">
            <v/>
          </cell>
        </row>
        <row r="787">
          <cell r="A787" t="str">
            <v>604-2024</v>
          </cell>
          <cell r="B787" t="str">
            <v>2024</v>
          </cell>
          <cell r="C787" t="str">
            <v>2</v>
          </cell>
          <cell r="D787">
            <v>45292</v>
          </cell>
          <cell r="E787">
            <v>45611</v>
          </cell>
          <cell r="F787" t="str">
            <v>0121-01</v>
          </cell>
          <cell r="G787">
            <v>45341</v>
          </cell>
          <cell r="H787" t="str">
            <v>145</v>
          </cell>
          <cell r="I787" t="str">
            <v>CONTRATO DE PRESTACION DE SERVICIOS PROFESIONALES</v>
          </cell>
          <cell r="J787">
            <v>604</v>
          </cell>
          <cell r="K787">
            <v>45341</v>
          </cell>
          <cell r="L787">
            <v>45504</v>
          </cell>
          <cell r="M787" t="str">
            <v>163</v>
          </cell>
          <cell r="N787" t="str">
            <v>02</v>
          </cell>
          <cell r="O787" t="str">
            <v>ORDENES DE PAGO</v>
          </cell>
          <cell r="P787" t="str">
            <v>666</v>
          </cell>
          <cell r="Q787" t="str">
            <v>651</v>
          </cell>
          <cell r="R787" t="str">
            <v>Prestar servicios profesionales a la Dirección de Gestión del Conocimiento para apoyar el análisis de información sobre el goce efectivo de derechos de las mujeres del Distrito Capital. PC 337.</v>
          </cell>
          <cell r="S787" t="str">
            <v>O23011605530000007668</v>
          </cell>
          <cell r="T787" t="str">
            <v>Levantamiento y análisis de información para la garantía de derechos de las mujeres en Bogotá</v>
          </cell>
          <cell r="U787" t="str">
            <v>1-100-F001</v>
          </cell>
          <cell r="V787" t="str">
            <v>VA-RECURSOS DISTRITO</v>
          </cell>
          <cell r="W787" t="str">
            <v>O232020200991114</v>
          </cell>
          <cell r="X787" t="str">
            <v>Servicios de planificación económica, social y estadística de la administración publica</v>
          </cell>
          <cell r="Y787" t="str">
            <v>PM/0121/0107/45020307668</v>
          </cell>
          <cell r="Z787" t="str">
            <v/>
          </cell>
          <cell r="AA787" t="str">
            <v>Servicio de información estadística en temas de gé</v>
          </cell>
          <cell r="AB787" t="str">
            <v>10</v>
          </cell>
          <cell r="AC787" t="str">
            <v>CONTRATACIÓN DIRECTA</v>
          </cell>
          <cell r="AD787" t="str">
            <v>1005481138</v>
          </cell>
          <cell r="AE787" t="str">
            <v>CC</v>
          </cell>
          <cell r="AF787" t="str">
            <v>1018412053</v>
          </cell>
          <cell r="AG787" t="str">
            <v>JOHANNA MARCELA RODRIGUEZ CABALLERO</v>
          </cell>
          <cell r="AH787" t="str">
            <v>1000017590</v>
          </cell>
          <cell r="AI787" t="str">
            <v>DAYRA MARCELA ALDANA DIAZ</v>
          </cell>
          <cell r="AJ787" t="str">
            <v>1004862528</v>
          </cell>
          <cell r="AK787" t="str">
            <v>LUZ DIANA MAYORGA ULLOA</v>
          </cell>
          <cell r="AL787">
            <v>31286400</v>
          </cell>
          <cell r="AM787">
            <v>4692960</v>
          </cell>
          <cell r="AN787">
            <v>0</v>
          </cell>
          <cell r="AO787">
            <v>26593440</v>
          </cell>
          <cell r="AP787">
            <v>26593440</v>
          </cell>
          <cell r="AQ787">
            <v>0</v>
          </cell>
          <cell r="AR787" t="str">
            <v>5000645804</v>
          </cell>
          <cell r="AS787" t="str">
            <v>2</v>
          </cell>
          <cell r="AT787" t="str">
            <v>513976</v>
          </cell>
          <cell r="AU787" t="str">
            <v>2</v>
          </cell>
          <cell r="AV787">
            <v>45341</v>
          </cell>
          <cell r="AW787" t="str">
            <v/>
          </cell>
        </row>
        <row r="788">
          <cell r="A788" t="str">
            <v>596-2024</v>
          </cell>
          <cell r="B788" t="str">
            <v>2024</v>
          </cell>
          <cell r="C788" t="str">
            <v>4</v>
          </cell>
          <cell r="D788">
            <v>45292</v>
          </cell>
          <cell r="E788">
            <v>45611</v>
          </cell>
          <cell r="F788" t="str">
            <v>0121-01</v>
          </cell>
          <cell r="G788">
            <v>45341</v>
          </cell>
          <cell r="H788" t="str">
            <v>145</v>
          </cell>
          <cell r="I788" t="str">
            <v>CONTRATO DE PRESTACION DE SERVICIOS PROFESIONALES</v>
          </cell>
          <cell r="J788">
            <v>596</v>
          </cell>
          <cell r="K788">
            <v>45341</v>
          </cell>
          <cell r="L788">
            <v>45504</v>
          </cell>
          <cell r="M788" t="str">
            <v>163</v>
          </cell>
          <cell r="N788" t="str">
            <v>02</v>
          </cell>
          <cell r="O788" t="str">
            <v>ORDENES DE PAGO</v>
          </cell>
          <cell r="P788" t="str">
            <v>258</v>
          </cell>
          <cell r="Q788" t="str">
            <v>652</v>
          </cell>
          <cell r="R78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442.,, ,,,, ,,,, ,,,,</v>
          </cell>
          <cell r="S788" t="str">
            <v>O23011601050000007671</v>
          </cell>
          <cell r="T788" t="str">
            <v>Implementación de acciones afirmativas dirigidas a las mujeres con enfoque diferencial y de género en Bogotá</v>
          </cell>
          <cell r="U788" t="str">
            <v>1-100-F001</v>
          </cell>
          <cell r="V788" t="str">
            <v>VA-RECURSOS DISTRITO</v>
          </cell>
          <cell r="W788" t="str">
            <v>O232020200991122</v>
          </cell>
          <cell r="X788" t="str">
            <v>Servicios de la administración pública relacionados con la salud</v>
          </cell>
          <cell r="Y788" t="str">
            <v>PM/0121/0108/45020327671</v>
          </cell>
          <cell r="Z788" t="str">
            <v/>
          </cell>
          <cell r="AA788" t="str">
            <v>Servicio de promoción de la garantía de derechos</v>
          </cell>
          <cell r="AB788" t="str">
            <v>10</v>
          </cell>
          <cell r="AC788" t="str">
            <v>CONTRATACIÓN DIRECTA</v>
          </cell>
          <cell r="AD788" t="str">
            <v>1004717237</v>
          </cell>
          <cell r="AE788" t="str">
            <v>CC</v>
          </cell>
          <cell r="AF788" t="str">
            <v>1012350248</v>
          </cell>
          <cell r="AG788" t="str">
            <v>EDNA JOHANA MEDINA BARRETO</v>
          </cell>
          <cell r="AH788" t="str">
            <v>1000017590</v>
          </cell>
          <cell r="AI788" t="str">
            <v>DAYRA MARCELA ALDANA DIAZ</v>
          </cell>
          <cell r="AJ788" t="str">
            <v>1004862528</v>
          </cell>
          <cell r="AK788" t="str">
            <v>LUZ DIANA MAYORGA ULLOA</v>
          </cell>
          <cell r="AL788">
            <v>13687000</v>
          </cell>
          <cell r="AM788">
            <v>1520778</v>
          </cell>
          <cell r="AN788">
            <v>0</v>
          </cell>
          <cell r="AO788">
            <v>12166222</v>
          </cell>
          <cell r="AP788">
            <v>12166222</v>
          </cell>
          <cell r="AQ788">
            <v>0</v>
          </cell>
          <cell r="AR788" t="str">
            <v>5000645851</v>
          </cell>
          <cell r="AS788" t="str">
            <v>1</v>
          </cell>
          <cell r="AT788" t="str">
            <v>497963</v>
          </cell>
          <cell r="AU788" t="str">
            <v>1</v>
          </cell>
          <cell r="AV788">
            <v>45341</v>
          </cell>
          <cell r="AW788" t="str">
            <v/>
          </cell>
        </row>
        <row r="789">
          <cell r="A789" t="str">
            <v>596-2024</v>
          </cell>
          <cell r="B789" t="str">
            <v>2024</v>
          </cell>
          <cell r="C789" t="str">
            <v>4</v>
          </cell>
          <cell r="D789">
            <v>45292</v>
          </cell>
          <cell r="E789">
            <v>45611</v>
          </cell>
          <cell r="F789" t="str">
            <v>0121-01</v>
          </cell>
          <cell r="G789">
            <v>45341</v>
          </cell>
          <cell r="H789" t="str">
            <v>145</v>
          </cell>
          <cell r="I789" t="str">
            <v>CONTRATO DE PRESTACION DE SERVICIOS PROFESIONALES</v>
          </cell>
          <cell r="J789">
            <v>596</v>
          </cell>
          <cell r="K789">
            <v>45341</v>
          </cell>
          <cell r="L789">
            <v>45504</v>
          </cell>
          <cell r="M789" t="str">
            <v>163</v>
          </cell>
          <cell r="N789" t="str">
            <v>02</v>
          </cell>
          <cell r="O789" t="str">
            <v>ORDENES DE PAGO</v>
          </cell>
          <cell r="P789" t="str">
            <v>258</v>
          </cell>
          <cell r="Q789" t="str">
            <v>652</v>
          </cell>
          <cell r="R78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442.,, ,,,, ,,,, ,,,,</v>
          </cell>
          <cell r="S789" t="str">
            <v>O23011601050000007671</v>
          </cell>
          <cell r="T789" t="str">
            <v>Implementación de acciones afirmativas dirigidas a las mujeres con enfoque diferencial y de género en Bogotá</v>
          </cell>
          <cell r="U789" t="str">
            <v>1-100-F001</v>
          </cell>
          <cell r="V789" t="str">
            <v>VA-RECURSOS DISTRITO</v>
          </cell>
          <cell r="W789" t="str">
            <v>O232020200991122</v>
          </cell>
          <cell r="X789" t="str">
            <v>Servicios de la administración pública relacionados con la salud</v>
          </cell>
          <cell r="Y789" t="str">
            <v>PM/0121/0108/45020227671</v>
          </cell>
          <cell r="Z789" t="str">
            <v/>
          </cell>
          <cell r="AA789" t="str">
            <v>Servicio de promoción de la garantía de derechos</v>
          </cell>
          <cell r="AB789" t="str">
            <v>10</v>
          </cell>
          <cell r="AC789" t="str">
            <v>CONTRATACIÓN DIRECTA</v>
          </cell>
          <cell r="AD789" t="str">
            <v>1004717237</v>
          </cell>
          <cell r="AE789" t="str">
            <v>CC</v>
          </cell>
          <cell r="AF789" t="str">
            <v>1012350248</v>
          </cell>
          <cell r="AG789" t="str">
            <v>EDNA JOHANA MEDINA BARRETO</v>
          </cell>
          <cell r="AH789" t="str">
            <v>1000017590</v>
          </cell>
          <cell r="AI789" t="str">
            <v>DAYRA MARCELA ALDANA DIAZ</v>
          </cell>
          <cell r="AJ789" t="str">
            <v>1004862528</v>
          </cell>
          <cell r="AK789" t="str">
            <v>LUZ DIANA MAYORGA ULLOA</v>
          </cell>
          <cell r="AL789">
            <v>9777000</v>
          </cell>
          <cell r="AM789">
            <v>1086334</v>
          </cell>
          <cell r="AN789">
            <v>0</v>
          </cell>
          <cell r="AO789">
            <v>8690666</v>
          </cell>
          <cell r="AP789">
            <v>8690666</v>
          </cell>
          <cell r="AQ789">
            <v>0</v>
          </cell>
          <cell r="AR789" t="str">
            <v>5000645851</v>
          </cell>
          <cell r="AS789" t="str">
            <v>2</v>
          </cell>
          <cell r="AT789" t="str">
            <v>497963</v>
          </cell>
          <cell r="AU789" t="str">
            <v>2</v>
          </cell>
          <cell r="AV789">
            <v>45341</v>
          </cell>
          <cell r="AW789" t="str">
            <v/>
          </cell>
        </row>
        <row r="790">
          <cell r="A790" t="str">
            <v>596-2024</v>
          </cell>
          <cell r="B790" t="str">
            <v>2024</v>
          </cell>
          <cell r="C790" t="str">
            <v>4</v>
          </cell>
          <cell r="D790">
            <v>45292</v>
          </cell>
          <cell r="E790">
            <v>45611</v>
          </cell>
          <cell r="F790" t="str">
            <v>0121-01</v>
          </cell>
          <cell r="G790">
            <v>45341</v>
          </cell>
          <cell r="H790" t="str">
            <v>145</v>
          </cell>
          <cell r="I790" t="str">
            <v>CONTRATO DE PRESTACION DE SERVICIOS PROFESIONALES</v>
          </cell>
          <cell r="J790">
            <v>596</v>
          </cell>
          <cell r="K790">
            <v>45341</v>
          </cell>
          <cell r="L790">
            <v>45504</v>
          </cell>
          <cell r="M790" t="str">
            <v>163</v>
          </cell>
          <cell r="N790" t="str">
            <v>02</v>
          </cell>
          <cell r="O790" t="str">
            <v>ORDENES DE PAGO</v>
          </cell>
          <cell r="P790" t="str">
            <v>258</v>
          </cell>
          <cell r="Q790" t="str">
            <v>652</v>
          </cell>
          <cell r="R79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442.,, ,,,, ,,,, ,,,,</v>
          </cell>
          <cell r="S790" t="str">
            <v>O23011601050000007671</v>
          </cell>
          <cell r="T790" t="str">
            <v>Implementación de acciones afirmativas dirigidas a las mujeres con enfoque diferencial y de género en Bogotá</v>
          </cell>
          <cell r="U790" t="str">
            <v>1-100-F001</v>
          </cell>
          <cell r="V790" t="str">
            <v>VA-RECURSOS DISTRITO</v>
          </cell>
          <cell r="W790" t="str">
            <v>O232020200991122</v>
          </cell>
          <cell r="X790" t="str">
            <v>Servicios de la administración pública relacionados con la salud</v>
          </cell>
          <cell r="Y790" t="str">
            <v>PM/0121/0108/45020227671</v>
          </cell>
          <cell r="Z790" t="str">
            <v/>
          </cell>
          <cell r="AA790" t="str">
            <v>Servicio de promoción de la garantía de derechos</v>
          </cell>
          <cell r="AB790" t="str">
            <v>10</v>
          </cell>
          <cell r="AC790" t="str">
            <v>CONTRATACIÓN DIRECTA</v>
          </cell>
          <cell r="AD790" t="str">
            <v>1004717237</v>
          </cell>
          <cell r="AE790" t="str">
            <v>CC</v>
          </cell>
          <cell r="AF790" t="str">
            <v>1012350248</v>
          </cell>
          <cell r="AG790" t="str">
            <v>EDNA JOHANA MEDINA BARRETO</v>
          </cell>
          <cell r="AH790" t="str">
            <v>1000017590</v>
          </cell>
          <cell r="AI790" t="str">
            <v>DAYRA MARCELA ALDANA DIAZ</v>
          </cell>
          <cell r="AJ790" t="str">
            <v>1004862528</v>
          </cell>
          <cell r="AK790" t="str">
            <v>LUZ DIANA MAYORGA ULLOA</v>
          </cell>
          <cell r="AL790">
            <v>5866000</v>
          </cell>
          <cell r="AM790">
            <v>651778</v>
          </cell>
          <cell r="AN790">
            <v>0</v>
          </cell>
          <cell r="AO790">
            <v>5214222</v>
          </cell>
          <cell r="AP790">
            <v>5214222</v>
          </cell>
          <cell r="AQ790">
            <v>0</v>
          </cell>
          <cell r="AR790" t="str">
            <v>5000645851</v>
          </cell>
          <cell r="AS790" t="str">
            <v>3</v>
          </cell>
          <cell r="AT790" t="str">
            <v>497963</v>
          </cell>
          <cell r="AU790" t="str">
            <v>3</v>
          </cell>
          <cell r="AV790">
            <v>45341</v>
          </cell>
          <cell r="AW790" t="str">
            <v/>
          </cell>
        </row>
        <row r="791">
          <cell r="A791" t="str">
            <v>596-2024</v>
          </cell>
          <cell r="B791" t="str">
            <v>2024</v>
          </cell>
          <cell r="C791" t="str">
            <v>4</v>
          </cell>
          <cell r="D791">
            <v>45292</v>
          </cell>
          <cell r="E791">
            <v>45611</v>
          </cell>
          <cell r="F791" t="str">
            <v>0121-01</v>
          </cell>
          <cell r="G791">
            <v>45341</v>
          </cell>
          <cell r="H791" t="str">
            <v>145</v>
          </cell>
          <cell r="I791" t="str">
            <v>CONTRATO DE PRESTACION DE SERVICIOS PROFESIONALES</v>
          </cell>
          <cell r="J791">
            <v>596</v>
          </cell>
          <cell r="K791">
            <v>45341</v>
          </cell>
          <cell r="L791">
            <v>45504</v>
          </cell>
          <cell r="M791" t="str">
            <v>163</v>
          </cell>
          <cell r="N791" t="str">
            <v>02</v>
          </cell>
          <cell r="O791" t="str">
            <v>ORDENES DE PAGO</v>
          </cell>
          <cell r="P791" t="str">
            <v>258</v>
          </cell>
          <cell r="Q791" t="str">
            <v>652</v>
          </cell>
          <cell r="R791"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442.,, ,,,, ,,,, ,,,,</v>
          </cell>
          <cell r="S791" t="str">
            <v>O23011601050000007671</v>
          </cell>
          <cell r="T791" t="str">
            <v>Implementación de acciones afirmativas dirigidas a las mujeres con enfoque diferencial y de género en Bogotá</v>
          </cell>
          <cell r="U791" t="str">
            <v>1-100-F001</v>
          </cell>
          <cell r="V791" t="str">
            <v>VA-RECURSOS DISTRITO</v>
          </cell>
          <cell r="W791" t="str">
            <v>O232020200991122</v>
          </cell>
          <cell r="X791" t="str">
            <v>Servicios de la administración pública relacionados con la salud</v>
          </cell>
          <cell r="Y791" t="str">
            <v>PM/0121/0108/45020307671</v>
          </cell>
          <cell r="Z791" t="str">
            <v/>
          </cell>
          <cell r="AA791" t="str">
            <v>Servicio de promoción de la garantía de derechos</v>
          </cell>
          <cell r="AB791" t="str">
            <v>10</v>
          </cell>
          <cell r="AC791" t="str">
            <v>CONTRATACIÓN DIRECTA</v>
          </cell>
          <cell r="AD791" t="str">
            <v>1004717237</v>
          </cell>
          <cell r="AE791" t="str">
            <v>CC</v>
          </cell>
          <cell r="AF791" t="str">
            <v>1012350248</v>
          </cell>
          <cell r="AG791" t="str">
            <v>EDNA JOHANA MEDINA BARRETO</v>
          </cell>
          <cell r="AH791" t="str">
            <v>1000017590</v>
          </cell>
          <cell r="AI791" t="str">
            <v>DAYRA MARCELA ALDANA DIAZ</v>
          </cell>
          <cell r="AJ791" t="str">
            <v>1004862528</v>
          </cell>
          <cell r="AK791" t="str">
            <v>LUZ DIANA MAYORGA ULLOA</v>
          </cell>
          <cell r="AL791">
            <v>9777000</v>
          </cell>
          <cell r="AM791">
            <v>1086334</v>
          </cell>
          <cell r="AN791">
            <v>0</v>
          </cell>
          <cell r="AO791">
            <v>8690666</v>
          </cell>
          <cell r="AP791">
            <v>8690666</v>
          </cell>
          <cell r="AQ791">
            <v>0</v>
          </cell>
          <cell r="AR791" t="str">
            <v>5000645851</v>
          </cell>
          <cell r="AS791" t="str">
            <v>4</v>
          </cell>
          <cell r="AT791" t="str">
            <v>497963</v>
          </cell>
          <cell r="AU791" t="str">
            <v>4</v>
          </cell>
          <cell r="AV791">
            <v>45341</v>
          </cell>
          <cell r="AW791" t="str">
            <v/>
          </cell>
        </row>
        <row r="792">
          <cell r="A792" t="str">
            <v>603-2024</v>
          </cell>
          <cell r="B792" t="str">
            <v>2024</v>
          </cell>
          <cell r="C792" t="str">
            <v>2</v>
          </cell>
          <cell r="D792">
            <v>45292</v>
          </cell>
          <cell r="E792">
            <v>45611</v>
          </cell>
          <cell r="F792" t="str">
            <v>0121-01</v>
          </cell>
          <cell r="G792">
            <v>45341</v>
          </cell>
          <cell r="H792" t="str">
            <v>145</v>
          </cell>
          <cell r="I792" t="str">
            <v>CONTRATO DE PRESTACION DE SERVICIOS PROFESIONALES</v>
          </cell>
          <cell r="J792">
            <v>603</v>
          </cell>
          <cell r="K792">
            <v>45341</v>
          </cell>
          <cell r="L792">
            <v>45504</v>
          </cell>
          <cell r="M792" t="str">
            <v>163</v>
          </cell>
          <cell r="N792" t="str">
            <v>02</v>
          </cell>
          <cell r="O792" t="str">
            <v>ORDENES DE PAGO</v>
          </cell>
          <cell r="P792" t="str">
            <v>662</v>
          </cell>
          <cell r="Q792" t="str">
            <v>653</v>
          </cell>
          <cell r="R792" t="str">
            <v>Prestar servicios profesionales a la Dirección de Gestión del Conocimiento participando en la implementación y actualización de la estrategia de visualización de la información producida por parte del Observatorio de Mujeres y Equidad de Género - OMEG. PC 333.</v>
          </cell>
          <cell r="S792" t="str">
            <v>O23011605530000007668</v>
          </cell>
          <cell r="T792" t="str">
            <v>Levantamiento y análisis de información para la garantía de derechos de las mujeres en Bogotá</v>
          </cell>
          <cell r="U792" t="str">
            <v>1-100-F001</v>
          </cell>
          <cell r="V792" t="str">
            <v>VA-RECURSOS DISTRITO</v>
          </cell>
          <cell r="W792" t="str">
            <v>O232020200991114</v>
          </cell>
          <cell r="X792" t="str">
            <v>Servicios de planificación económica, social y estadística de la administración publica</v>
          </cell>
          <cell r="Y792" t="str">
            <v>PM/0121/0107/45020207668</v>
          </cell>
          <cell r="Z792" t="str">
            <v/>
          </cell>
          <cell r="AA792" t="str">
            <v>Servicio de información estadística en temas de gé</v>
          </cell>
          <cell r="AB792" t="str">
            <v>10</v>
          </cell>
          <cell r="AC792" t="str">
            <v>CONTRATACIÓN DIRECTA</v>
          </cell>
          <cell r="AD792" t="str">
            <v>1006270464</v>
          </cell>
          <cell r="AE792" t="str">
            <v>CC</v>
          </cell>
          <cell r="AF792" t="str">
            <v>75088692</v>
          </cell>
          <cell r="AG792" t="str">
            <v>GABRIEL GUSTAVO OJEDA PEPINOSA</v>
          </cell>
          <cell r="AH792" t="str">
            <v>1000017590</v>
          </cell>
          <cell r="AI792" t="str">
            <v>DAYRA MARCELA ALDANA DIAZ</v>
          </cell>
          <cell r="AJ792" t="str">
            <v>1004862528</v>
          </cell>
          <cell r="AK792" t="str">
            <v>LUZ DIANA MAYORGA ULLOA</v>
          </cell>
          <cell r="AL792">
            <v>34420320</v>
          </cell>
          <cell r="AM792">
            <v>3824480</v>
          </cell>
          <cell r="AN792">
            <v>0</v>
          </cell>
          <cell r="AO792">
            <v>30595840</v>
          </cell>
          <cell r="AP792">
            <v>30595840</v>
          </cell>
          <cell r="AQ792">
            <v>0</v>
          </cell>
          <cell r="AR792" t="str">
            <v>5000645877</v>
          </cell>
          <cell r="AS792" t="str">
            <v>1</v>
          </cell>
          <cell r="AT792" t="str">
            <v>513963</v>
          </cell>
          <cell r="AU792" t="str">
            <v>1</v>
          </cell>
          <cell r="AV792">
            <v>45341</v>
          </cell>
          <cell r="AW792" t="str">
            <v/>
          </cell>
        </row>
        <row r="793">
          <cell r="A793" t="str">
            <v>603-2024</v>
          </cell>
          <cell r="B793" t="str">
            <v>2024</v>
          </cell>
          <cell r="C793" t="str">
            <v>2</v>
          </cell>
          <cell r="D793">
            <v>45292</v>
          </cell>
          <cell r="E793">
            <v>45611</v>
          </cell>
          <cell r="F793" t="str">
            <v>0121-01</v>
          </cell>
          <cell r="G793">
            <v>45341</v>
          </cell>
          <cell r="H793" t="str">
            <v>145</v>
          </cell>
          <cell r="I793" t="str">
            <v>CONTRATO DE PRESTACION DE SERVICIOS PROFESIONALES</v>
          </cell>
          <cell r="J793">
            <v>603</v>
          </cell>
          <cell r="K793">
            <v>45341</v>
          </cell>
          <cell r="L793">
            <v>45504</v>
          </cell>
          <cell r="M793" t="str">
            <v>163</v>
          </cell>
          <cell r="N793" t="str">
            <v>02</v>
          </cell>
          <cell r="O793" t="str">
            <v>ORDENES DE PAGO</v>
          </cell>
          <cell r="P793" t="str">
            <v>662</v>
          </cell>
          <cell r="Q793" t="str">
            <v>653</v>
          </cell>
          <cell r="R793" t="str">
            <v>Prestar servicios profesionales a la Dirección de Gestión del Conocimiento participando en la implementación y actualización de la estrategia de visualización de la información producida por parte del Observatorio de Mujeres y Equidad de Género - OMEG. PC 333.</v>
          </cell>
          <cell r="S793" t="str">
            <v>O23011605530000007668</v>
          </cell>
          <cell r="T793" t="str">
            <v>Levantamiento y análisis de información para la garantía de derechos de las mujeres en Bogotá</v>
          </cell>
          <cell r="U793" t="str">
            <v>1-100-F001</v>
          </cell>
          <cell r="V793" t="str">
            <v>VA-RECURSOS DISTRITO</v>
          </cell>
          <cell r="W793" t="str">
            <v>O232020200991114</v>
          </cell>
          <cell r="X793" t="str">
            <v>Servicios de planificación económica, social y estadística de la administración publica</v>
          </cell>
          <cell r="Y793" t="str">
            <v>PM/0121/0107/45020307668</v>
          </cell>
          <cell r="Z793" t="str">
            <v/>
          </cell>
          <cell r="AA793" t="str">
            <v>Servicio de información estadística en temas de gé</v>
          </cell>
          <cell r="AB793" t="str">
            <v>10</v>
          </cell>
          <cell r="AC793" t="str">
            <v>CONTRATACIÓN DIRECTA</v>
          </cell>
          <cell r="AD793" t="str">
            <v>1006270464</v>
          </cell>
          <cell r="AE793" t="str">
            <v>CC</v>
          </cell>
          <cell r="AF793" t="str">
            <v>75088692</v>
          </cell>
          <cell r="AG793" t="str">
            <v>GABRIEL GUSTAVO OJEDA PEPINOSA</v>
          </cell>
          <cell r="AH793" t="str">
            <v>1000017590</v>
          </cell>
          <cell r="AI793" t="str">
            <v>DAYRA MARCELA ALDANA DIAZ</v>
          </cell>
          <cell r="AJ793" t="str">
            <v>1004862528</v>
          </cell>
          <cell r="AK793" t="str">
            <v>LUZ DIANA MAYORGA ULLOA</v>
          </cell>
          <cell r="AL793">
            <v>17731680</v>
          </cell>
          <cell r="AM793">
            <v>1970187</v>
          </cell>
          <cell r="AN793">
            <v>0</v>
          </cell>
          <cell r="AO793">
            <v>15761493</v>
          </cell>
          <cell r="AP793">
            <v>15761493</v>
          </cell>
          <cell r="AQ793">
            <v>0</v>
          </cell>
          <cell r="AR793" t="str">
            <v>5000645877</v>
          </cell>
          <cell r="AS793" t="str">
            <v>2</v>
          </cell>
          <cell r="AT793" t="str">
            <v>513963</v>
          </cell>
          <cell r="AU793" t="str">
            <v>2</v>
          </cell>
          <cell r="AV793">
            <v>45341</v>
          </cell>
          <cell r="AW793" t="str">
            <v/>
          </cell>
        </row>
        <row r="794">
          <cell r="A794" t="str">
            <v>594-2024</v>
          </cell>
          <cell r="B794" t="str">
            <v>2024</v>
          </cell>
          <cell r="C794" t="str">
            <v>2</v>
          </cell>
          <cell r="D794">
            <v>45292</v>
          </cell>
          <cell r="E794">
            <v>45611</v>
          </cell>
          <cell r="F794" t="str">
            <v>0121-01</v>
          </cell>
          <cell r="G794">
            <v>45341</v>
          </cell>
          <cell r="H794" t="str">
            <v>145</v>
          </cell>
          <cell r="I794" t="str">
            <v>CONTRATO DE PRESTACION DE SERVICIOS PROFESIONALES</v>
          </cell>
          <cell r="J794">
            <v>594</v>
          </cell>
          <cell r="K794">
            <v>45341</v>
          </cell>
          <cell r="L794">
            <v>45504</v>
          </cell>
          <cell r="M794" t="str">
            <v>163</v>
          </cell>
          <cell r="N794" t="str">
            <v>02</v>
          </cell>
          <cell r="O794" t="str">
            <v>ORDENES DE PAGO</v>
          </cell>
          <cell r="P794" t="str">
            <v>412</v>
          </cell>
          <cell r="Q794" t="str">
            <v>654</v>
          </cell>
          <cell r="R794"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616.</v>
          </cell>
          <cell r="S794" t="str">
            <v>O23011603400000007734</v>
          </cell>
          <cell r="T794" t="str">
            <v>Fortalecimiento a la implementación del Sistema Distrital de Protección integral a las mujeres víctimas de violencias - SOFIA en Bogotá</v>
          </cell>
          <cell r="U794" t="str">
            <v>1-100-F001</v>
          </cell>
          <cell r="V794" t="str">
            <v>VA-RECURSOS DISTRITO</v>
          </cell>
          <cell r="W794" t="str">
            <v>O232020200993500</v>
          </cell>
          <cell r="X794" t="str">
            <v>Otros servicios sociales sin alojamiento</v>
          </cell>
          <cell r="Y794" t="str">
            <v>PM/0121/0106/45010017734</v>
          </cell>
          <cell r="Z794" t="str">
            <v/>
          </cell>
          <cell r="AA794" t="str">
            <v>Servicios de prevención, atención y acogida para e</v>
          </cell>
          <cell r="AB794" t="str">
            <v>10</v>
          </cell>
          <cell r="AC794" t="str">
            <v>CONTRATACIÓN DIRECTA</v>
          </cell>
          <cell r="AD794" t="str">
            <v>1004744726</v>
          </cell>
          <cell r="AE794" t="str">
            <v>CC</v>
          </cell>
          <cell r="AF794" t="str">
            <v>1053332784</v>
          </cell>
          <cell r="AG794" t="str">
            <v>NATALY MILDREDT SANCHEZ MURCIA</v>
          </cell>
          <cell r="AH794" t="str">
            <v>1000017590</v>
          </cell>
          <cell r="AI794" t="str">
            <v>DAYRA MARCELA ALDANA DIAZ</v>
          </cell>
          <cell r="AJ794" t="str">
            <v>1004862528</v>
          </cell>
          <cell r="AK794" t="str">
            <v>LUZ DIANA MAYORGA ULLOA</v>
          </cell>
          <cell r="AL794">
            <v>32862500</v>
          </cell>
          <cell r="AM794">
            <v>796667</v>
          </cell>
          <cell r="AN794">
            <v>0</v>
          </cell>
          <cell r="AO794">
            <v>32065833</v>
          </cell>
          <cell r="AP794">
            <v>32065833</v>
          </cell>
          <cell r="AQ794">
            <v>0</v>
          </cell>
          <cell r="AR794" t="str">
            <v>5000645933</v>
          </cell>
          <cell r="AS794" t="str">
            <v>1</v>
          </cell>
          <cell r="AT794" t="str">
            <v>501612</v>
          </cell>
          <cell r="AU794" t="str">
            <v>1</v>
          </cell>
          <cell r="AV794">
            <v>45341</v>
          </cell>
          <cell r="AW794" t="str">
            <v/>
          </cell>
        </row>
        <row r="795">
          <cell r="A795" t="str">
            <v>623-2024</v>
          </cell>
          <cell r="B795" t="str">
            <v>2024</v>
          </cell>
          <cell r="C795" t="str">
            <v>2</v>
          </cell>
          <cell r="D795">
            <v>45292</v>
          </cell>
          <cell r="E795">
            <v>45611</v>
          </cell>
          <cell r="F795" t="str">
            <v>0121-01</v>
          </cell>
          <cell r="G795">
            <v>45342</v>
          </cell>
          <cell r="H795" t="str">
            <v>145</v>
          </cell>
          <cell r="I795" t="str">
            <v>CONTRATO DE PRESTACION DE SERVICIOS PROFESIONALES</v>
          </cell>
          <cell r="J795">
            <v>623</v>
          </cell>
          <cell r="K795">
            <v>45342</v>
          </cell>
          <cell r="L795">
            <v>45504</v>
          </cell>
          <cell r="M795" t="str">
            <v>162</v>
          </cell>
          <cell r="N795" t="str">
            <v>02</v>
          </cell>
          <cell r="O795" t="str">
            <v>ORDENES DE PAGO</v>
          </cell>
          <cell r="P795" t="str">
            <v>907</v>
          </cell>
          <cell r="Q795" t="str">
            <v>655</v>
          </cell>
          <cell r="R795" t="str">
            <v>Prestar servicios profesionales para brindar apoyo en los requerimientos que se deriven del proyecto de inversión 7662, seguimiento al (PAAC), e indicadores, así como en la revisión de trámites contractuales y demás asuntos relacionados con las funciones de la Subsecretaría. PC 944.</v>
          </cell>
          <cell r="S795" t="str">
            <v>O23011605560000007662</v>
          </cell>
          <cell r="T795" t="str">
            <v>Fortalecimiento a la gestión institucional de la SDMujer en Bogotá</v>
          </cell>
          <cell r="U795" t="str">
            <v>1-100-F001</v>
          </cell>
          <cell r="V795" t="str">
            <v>VA-RECURSOS DISTRITO</v>
          </cell>
          <cell r="W795" t="str">
            <v>O232020200991114</v>
          </cell>
          <cell r="X795" t="str">
            <v>Servicios de planificación económica, social y estadística de la administración publica</v>
          </cell>
          <cell r="Y795" t="str">
            <v>PM/0121/0108/45990287662</v>
          </cell>
          <cell r="Z795" t="str">
            <v/>
          </cell>
          <cell r="AA795" t="str">
            <v>Servicio de promoción de la garantía de derechos</v>
          </cell>
          <cell r="AB795" t="str">
            <v>10</v>
          </cell>
          <cell r="AC795" t="str">
            <v>CONTRATACIÓN DIRECTA</v>
          </cell>
          <cell r="AD795" t="str">
            <v>1011937341</v>
          </cell>
          <cell r="AE795" t="str">
            <v>CC</v>
          </cell>
          <cell r="AF795" t="str">
            <v>1110508111</v>
          </cell>
          <cell r="AG795" t="str">
            <v>STEFANIA  VIDAL PADILLA</v>
          </cell>
          <cell r="AH795" t="str">
            <v>1000017590</v>
          </cell>
          <cell r="AI795" t="str">
            <v>DAYRA MARCELA ALDANA DIAZ</v>
          </cell>
          <cell r="AJ795" t="str">
            <v>1004993529</v>
          </cell>
          <cell r="AK795" t="str">
            <v>LUIS GUILLERMO FLECHAS SALCEDO</v>
          </cell>
          <cell r="AL795">
            <v>36822500</v>
          </cell>
          <cell r="AM795">
            <v>1115833</v>
          </cell>
          <cell r="AN795">
            <v>0</v>
          </cell>
          <cell r="AO795">
            <v>35706667</v>
          </cell>
          <cell r="AP795">
            <v>35706667</v>
          </cell>
          <cell r="AQ795">
            <v>0</v>
          </cell>
          <cell r="AR795" t="str">
            <v>5000646051</v>
          </cell>
          <cell r="AS795" t="str">
            <v>1</v>
          </cell>
          <cell r="AT795" t="str">
            <v>534673</v>
          </cell>
          <cell r="AU795" t="str">
            <v>1</v>
          </cell>
          <cell r="AV795">
            <v>45342</v>
          </cell>
          <cell r="AW795" t="str">
            <v/>
          </cell>
        </row>
        <row r="796">
          <cell r="A796" t="str">
            <v>621-2024</v>
          </cell>
          <cell r="B796" t="str">
            <v>2024</v>
          </cell>
          <cell r="C796" t="str">
            <v>2</v>
          </cell>
          <cell r="D796">
            <v>45292</v>
          </cell>
          <cell r="E796">
            <v>45611</v>
          </cell>
          <cell r="F796" t="str">
            <v>0121-01</v>
          </cell>
          <cell r="G796">
            <v>45342</v>
          </cell>
          <cell r="H796" t="str">
            <v>145</v>
          </cell>
          <cell r="I796" t="str">
            <v>CONTRATO DE PRESTACION DE SERVICIOS PROFESIONALES</v>
          </cell>
          <cell r="J796">
            <v>621</v>
          </cell>
          <cell r="K796">
            <v>45342</v>
          </cell>
          <cell r="L796">
            <v>45504</v>
          </cell>
          <cell r="M796" t="str">
            <v>162</v>
          </cell>
          <cell r="N796" t="str">
            <v>02</v>
          </cell>
          <cell r="O796" t="str">
            <v>ORDENES DE PAGO</v>
          </cell>
          <cell r="P796" t="str">
            <v>858</v>
          </cell>
          <cell r="Q796" t="str">
            <v>656</v>
          </cell>
          <cell r="R796" t="str">
            <v>Prestar servicios profesionales a la Dirección de Eliminación de Violencias contra las Mujeres y Acceso a la Justicia, en los trámites y gestiones contractuales, administrativas y financieras requeridas en el marco de la implementación de los procesos y acciones del proyecto de inversión a cargo de la dependencia. PC 1063.</v>
          </cell>
          <cell r="S796" t="str">
            <v>O23011603400000007734</v>
          </cell>
          <cell r="T796" t="str">
            <v>Fortalecimiento a la implementación del Sistema Distrital de Protección integral a las mujeres víctimas de violencias - SOFIA en Bogotá</v>
          </cell>
          <cell r="U796" t="str">
            <v>1-100-F001</v>
          </cell>
          <cell r="V796" t="str">
            <v>VA-RECURSOS DISTRITO</v>
          </cell>
          <cell r="W796" t="str">
            <v>O232020200991114</v>
          </cell>
          <cell r="X796" t="str">
            <v>Servicios de planificación económica, social y estadística de la administración publica</v>
          </cell>
          <cell r="Y796" t="str">
            <v>PM/0121/0106/45010017734</v>
          </cell>
          <cell r="Z796" t="str">
            <v/>
          </cell>
          <cell r="AA796" t="str">
            <v>Servicios de prevención, atención y acogida para e</v>
          </cell>
          <cell r="AB796" t="str">
            <v>10</v>
          </cell>
          <cell r="AC796" t="str">
            <v>CONTRATACIÓN DIRECTA</v>
          </cell>
          <cell r="AD796" t="str">
            <v>1000116246</v>
          </cell>
          <cell r="AE796" t="str">
            <v>CC</v>
          </cell>
          <cell r="AF796" t="str">
            <v>1098715072</v>
          </cell>
          <cell r="AG796" t="str">
            <v>MONICA ANDREA BRAVO BOHORQUEZ</v>
          </cell>
          <cell r="AH796" t="str">
            <v>1000017590</v>
          </cell>
          <cell r="AI796" t="str">
            <v>DAYRA MARCELA ALDANA DIAZ</v>
          </cell>
          <cell r="AJ796" t="str">
            <v>1004993529</v>
          </cell>
          <cell r="AK796" t="str">
            <v>LUIS GUILLERMO FLECHAS SALCEDO</v>
          </cell>
          <cell r="AL796">
            <v>27192000</v>
          </cell>
          <cell r="AM796">
            <v>3172400</v>
          </cell>
          <cell r="AN796">
            <v>0</v>
          </cell>
          <cell r="AO796">
            <v>24019600</v>
          </cell>
          <cell r="AP796">
            <v>24019600</v>
          </cell>
          <cell r="AQ796">
            <v>0</v>
          </cell>
          <cell r="AR796" t="str">
            <v>5000646054</v>
          </cell>
          <cell r="AS796" t="str">
            <v>1</v>
          </cell>
          <cell r="AT796" t="str">
            <v>526349</v>
          </cell>
          <cell r="AU796" t="str">
            <v>1</v>
          </cell>
          <cell r="AV796">
            <v>45342</v>
          </cell>
          <cell r="AW796" t="str">
            <v/>
          </cell>
        </row>
        <row r="797">
          <cell r="A797" t="str">
            <v>620-2024</v>
          </cell>
          <cell r="B797" t="str">
            <v>2024</v>
          </cell>
          <cell r="C797" t="str">
            <v>2</v>
          </cell>
          <cell r="D797">
            <v>45292</v>
          </cell>
          <cell r="E797">
            <v>45611</v>
          </cell>
          <cell r="F797" t="str">
            <v>0121-01</v>
          </cell>
          <cell r="G797">
            <v>45342</v>
          </cell>
          <cell r="H797" t="str">
            <v>145</v>
          </cell>
          <cell r="I797" t="str">
            <v>CONTRATO DE PRESTACION DE SERVICIOS PROFESIONALES</v>
          </cell>
          <cell r="J797">
            <v>620</v>
          </cell>
          <cell r="K797">
            <v>45342</v>
          </cell>
          <cell r="L797">
            <v>45504</v>
          </cell>
          <cell r="M797" t="str">
            <v>162</v>
          </cell>
          <cell r="N797" t="str">
            <v>02</v>
          </cell>
          <cell r="O797" t="str">
            <v>ORDENES DE PAGO</v>
          </cell>
          <cell r="P797" t="str">
            <v>763</v>
          </cell>
          <cell r="Q797" t="str">
            <v>657</v>
          </cell>
          <cell r="R797" t="str">
            <v>Prestar servicios profesionales a la Dirección de Eliminación de Violencias contra las Mujeres y Acceso a la Justicia, en los trámites y gestiones contractuales, administrativas y financieras requeridas en el marco de la implementación de los procesos y acciones del proyecto de inversión a cargo de la dependencia PC 561.</v>
          </cell>
          <cell r="S797" t="str">
            <v>O23011603400000007734</v>
          </cell>
          <cell r="T797" t="str">
            <v>Fortalecimiento a la implementación del Sistema Distrital de Protección integral a las mujeres víctimas de violencias - SOFIA en Bogotá</v>
          </cell>
          <cell r="U797" t="str">
            <v>1-100-F001</v>
          </cell>
          <cell r="V797" t="str">
            <v>VA-RECURSOS DISTRITO</v>
          </cell>
          <cell r="W797" t="str">
            <v>O232020200991114</v>
          </cell>
          <cell r="X797" t="str">
            <v>Servicios de planificación económica, social y estadística de la administración publica</v>
          </cell>
          <cell r="Y797" t="str">
            <v>PM/0121/0106/45010017734</v>
          </cell>
          <cell r="Z797" t="str">
            <v/>
          </cell>
          <cell r="AA797" t="str">
            <v>Servicios de prevención, atención y acogida para e</v>
          </cell>
          <cell r="AB797" t="str">
            <v>10</v>
          </cell>
          <cell r="AC797" t="str">
            <v>CONTRATACIÓN DIRECTA</v>
          </cell>
          <cell r="AD797" t="str">
            <v>1000208442</v>
          </cell>
          <cell r="AE797" t="str">
            <v>CC</v>
          </cell>
          <cell r="AF797" t="str">
            <v>24729493</v>
          </cell>
          <cell r="AG797" t="str">
            <v>CLAUDIA PATRICIA JIMENEZ TORO</v>
          </cell>
          <cell r="AH797" t="str">
            <v>1000017590</v>
          </cell>
          <cell r="AI797" t="str">
            <v>DAYRA MARCELA ALDANA DIAZ</v>
          </cell>
          <cell r="AJ797" t="str">
            <v>1004993529</v>
          </cell>
          <cell r="AK797" t="str">
            <v>LUIS GUILLERMO FLECHAS SALCEDO</v>
          </cell>
          <cell r="AL797">
            <v>27192000</v>
          </cell>
          <cell r="AM797">
            <v>3172400</v>
          </cell>
          <cell r="AN797">
            <v>0</v>
          </cell>
          <cell r="AO797">
            <v>24019600</v>
          </cell>
          <cell r="AP797">
            <v>24019600</v>
          </cell>
          <cell r="AQ797">
            <v>0</v>
          </cell>
          <cell r="AR797" t="str">
            <v>5000646058</v>
          </cell>
          <cell r="AS797" t="str">
            <v>1</v>
          </cell>
          <cell r="AT797" t="str">
            <v>517771</v>
          </cell>
          <cell r="AU797" t="str">
            <v>1</v>
          </cell>
          <cell r="AV797">
            <v>45342</v>
          </cell>
          <cell r="AW797" t="str">
            <v/>
          </cell>
        </row>
        <row r="798">
          <cell r="A798" t="str">
            <v>627-2024</v>
          </cell>
          <cell r="B798" t="str">
            <v>2024</v>
          </cell>
          <cell r="C798" t="str">
            <v>2</v>
          </cell>
          <cell r="D798">
            <v>45292</v>
          </cell>
          <cell r="E798">
            <v>45611</v>
          </cell>
          <cell r="F798" t="str">
            <v>0121-01</v>
          </cell>
          <cell r="G798">
            <v>45342</v>
          </cell>
          <cell r="H798" t="str">
            <v>145</v>
          </cell>
          <cell r="I798" t="str">
            <v>CONTRATO DE PRESTACION DE SERVICIOS PROFESIONALES</v>
          </cell>
          <cell r="J798">
            <v>627</v>
          </cell>
          <cell r="K798">
            <v>45342</v>
          </cell>
          <cell r="L798">
            <v>45504</v>
          </cell>
          <cell r="M798" t="str">
            <v>162</v>
          </cell>
          <cell r="N798" t="str">
            <v>02</v>
          </cell>
          <cell r="O798" t="str">
            <v>ORDENES DE PAGO</v>
          </cell>
          <cell r="P798" t="str">
            <v>748</v>
          </cell>
          <cell r="Q798" t="str">
            <v>658</v>
          </cell>
          <cell r="R79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643.</v>
          </cell>
          <cell r="S798" t="str">
            <v>O23011603400000007734</v>
          </cell>
          <cell r="T798" t="str">
            <v>Fortalecimiento a la implementación del Sistema Distrital de Protección integral a las mujeres víctimas de violencias - SOFIA en Bogotá</v>
          </cell>
          <cell r="U798" t="str">
            <v>1-100-F001</v>
          </cell>
          <cell r="V798" t="str">
            <v>VA-RECURSOS DISTRITO</v>
          </cell>
          <cell r="W798" t="str">
            <v>O232020200993500</v>
          </cell>
          <cell r="X798" t="str">
            <v>Otros servicios sociales sin alojamiento</v>
          </cell>
          <cell r="Y798" t="str">
            <v>PM/0121/0106/45010017734</v>
          </cell>
          <cell r="Z798" t="str">
            <v/>
          </cell>
          <cell r="AA798" t="str">
            <v>Servicios de prevención, atención y acogida para e</v>
          </cell>
          <cell r="AB798" t="str">
            <v>10</v>
          </cell>
          <cell r="AC798" t="str">
            <v>CONTRATACIÓN DIRECTA</v>
          </cell>
          <cell r="AD798" t="str">
            <v>1000213207</v>
          </cell>
          <cell r="AE798" t="str">
            <v>CC</v>
          </cell>
          <cell r="AF798" t="str">
            <v>1014229104</v>
          </cell>
          <cell r="AG798" t="str">
            <v>LORENA  SANTANA GUALTEROS</v>
          </cell>
          <cell r="AH798" t="str">
            <v>1000017590</v>
          </cell>
          <cell r="AI798" t="str">
            <v>DAYRA MARCELA ALDANA DIAZ</v>
          </cell>
          <cell r="AJ798" t="str">
            <v>1004993529</v>
          </cell>
          <cell r="AK798" t="str">
            <v>LUIS GUILLERMO FLECHAS SALCEDO</v>
          </cell>
          <cell r="AL798">
            <v>32455500</v>
          </cell>
          <cell r="AM798">
            <v>983500</v>
          </cell>
          <cell r="AN798">
            <v>0</v>
          </cell>
          <cell r="AO798">
            <v>31472000</v>
          </cell>
          <cell r="AP798">
            <v>31472000</v>
          </cell>
          <cell r="AQ798">
            <v>0</v>
          </cell>
          <cell r="AR798" t="str">
            <v>5000646062</v>
          </cell>
          <cell r="AS798" t="str">
            <v>1</v>
          </cell>
          <cell r="AT798" t="str">
            <v>517656</v>
          </cell>
          <cell r="AU798" t="str">
            <v>1</v>
          </cell>
          <cell r="AV798">
            <v>45342</v>
          </cell>
          <cell r="AW798" t="str">
            <v/>
          </cell>
        </row>
        <row r="799">
          <cell r="A799" t="str">
            <v>626-2024</v>
          </cell>
          <cell r="B799" t="str">
            <v>2024</v>
          </cell>
          <cell r="C799" t="str">
            <v>4</v>
          </cell>
          <cell r="D799">
            <v>45292</v>
          </cell>
          <cell r="E799">
            <v>45611</v>
          </cell>
          <cell r="F799" t="str">
            <v>0121-01</v>
          </cell>
          <cell r="G799">
            <v>45342</v>
          </cell>
          <cell r="H799" t="str">
            <v>145</v>
          </cell>
          <cell r="I799" t="str">
            <v>CONTRATO DE PRESTACION DE SERVICIOS PROFESIONALES</v>
          </cell>
          <cell r="J799">
            <v>626</v>
          </cell>
          <cell r="K799">
            <v>45342</v>
          </cell>
          <cell r="L799">
            <v>45504</v>
          </cell>
          <cell r="M799" t="str">
            <v>162</v>
          </cell>
          <cell r="N799" t="str">
            <v>02</v>
          </cell>
          <cell r="O799" t="str">
            <v>ORDENES DE PAGO</v>
          </cell>
          <cell r="P799" t="str">
            <v>749</v>
          </cell>
          <cell r="Q799" t="str">
            <v>659</v>
          </cell>
          <cell r="R799"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644.</v>
          </cell>
          <cell r="S799" t="str">
            <v>O23011603400000007734</v>
          </cell>
          <cell r="T799" t="str">
            <v>Fortalecimiento a la implementación del Sistema Distrital de Protección integral a las mujeres víctimas de violencias - SOFIA en Bogotá</v>
          </cell>
          <cell r="U799" t="str">
            <v>1-100-F001</v>
          </cell>
          <cell r="V799" t="str">
            <v>VA-RECURSOS DISTRITO</v>
          </cell>
          <cell r="W799" t="str">
            <v>O232020200993500</v>
          </cell>
          <cell r="X799" t="str">
            <v>Otros servicios sociales sin alojamiento</v>
          </cell>
          <cell r="Y799" t="str">
            <v>PM/0121/0106/45010017734</v>
          </cell>
          <cell r="Z799" t="str">
            <v/>
          </cell>
          <cell r="AA799" t="str">
            <v>Servicios de prevención, atención y acogida para e</v>
          </cell>
          <cell r="AB799" t="str">
            <v>10</v>
          </cell>
          <cell r="AC799" t="str">
            <v>CONTRATACIÓN DIRECTA</v>
          </cell>
          <cell r="AD799" t="str">
            <v>1000285824</v>
          </cell>
          <cell r="AE799" t="str">
            <v>CC</v>
          </cell>
          <cell r="AF799" t="str">
            <v>52964617</v>
          </cell>
          <cell r="AG799" t="str">
            <v>ANDREA PATRICIA MONROY CANO</v>
          </cell>
          <cell r="AH799" t="str">
            <v>1000017590</v>
          </cell>
          <cell r="AI799" t="str">
            <v>DAYRA MARCELA ALDANA DIAZ</v>
          </cell>
          <cell r="AJ799" t="str">
            <v>1004993529</v>
          </cell>
          <cell r="AK799" t="str">
            <v>LUIS GUILLERMO FLECHAS SALCEDO</v>
          </cell>
          <cell r="AL799">
            <v>32455500</v>
          </cell>
          <cell r="AM799">
            <v>983500</v>
          </cell>
          <cell r="AN799">
            <v>0</v>
          </cell>
          <cell r="AO799">
            <v>31472000</v>
          </cell>
          <cell r="AP799">
            <v>31472000</v>
          </cell>
          <cell r="AQ799">
            <v>0</v>
          </cell>
          <cell r="AR799" t="str">
            <v>5000646066</v>
          </cell>
          <cell r="AS799" t="str">
            <v>1</v>
          </cell>
          <cell r="AT799" t="str">
            <v>517657</v>
          </cell>
          <cell r="AU799" t="str">
            <v>1</v>
          </cell>
          <cell r="AV799">
            <v>45342</v>
          </cell>
          <cell r="AW799" t="str">
            <v/>
          </cell>
        </row>
        <row r="800">
          <cell r="A800" t="str">
            <v>611-2024</v>
          </cell>
          <cell r="B800" t="str">
            <v>2024</v>
          </cell>
          <cell r="C800" t="str">
            <v>4</v>
          </cell>
          <cell r="D800">
            <v>45292</v>
          </cell>
          <cell r="E800">
            <v>45611</v>
          </cell>
          <cell r="F800" t="str">
            <v>0121-01</v>
          </cell>
          <cell r="G800">
            <v>45342</v>
          </cell>
          <cell r="H800" t="str">
            <v>145</v>
          </cell>
          <cell r="I800" t="str">
            <v>CONTRATO DE PRESTACION DE SERVICIOS PROFESIONALES</v>
          </cell>
          <cell r="J800">
            <v>611</v>
          </cell>
          <cell r="K800">
            <v>45342</v>
          </cell>
          <cell r="L800">
            <v>45504</v>
          </cell>
          <cell r="M800" t="str">
            <v>162</v>
          </cell>
          <cell r="N800" t="str">
            <v>02</v>
          </cell>
          <cell r="O800" t="str">
            <v>ORDENES DE PAGO</v>
          </cell>
          <cell r="P800" t="str">
            <v>682</v>
          </cell>
          <cell r="Q800" t="str">
            <v>660</v>
          </cell>
          <cell r="R800" t="str">
            <v>Prestar servicios profesionales para apoyar la asistencia técnica sectorial orientada a la transversalización de la igualdad de género en el ambito local en el marco del Modelo de Atención de las Casas de Igualdad de Oportunidades para las Mujeres. pc 217</v>
          </cell>
          <cell r="S800" t="str">
            <v>O23011601020000007675</v>
          </cell>
          <cell r="T800" t="str">
            <v>Implementación de la Estrategia de Territorialización de la Política Pública de Mujeres y Equidad de Género a través de las Casas de Igualdad de Oportunidades para las Mujeres en Bogotá</v>
          </cell>
          <cell r="U800" t="str">
            <v>1-100-F001</v>
          </cell>
          <cell r="V800" t="str">
            <v>VA-RECURSOS DISTRITO</v>
          </cell>
          <cell r="W800" t="str">
            <v>O232020200991122</v>
          </cell>
          <cell r="X800" t="str">
            <v>Servicios de la administración pública relacionados con la salud</v>
          </cell>
          <cell r="Y800" t="str">
            <v>PM/0121/0108/45020227675</v>
          </cell>
          <cell r="Z800" t="str">
            <v/>
          </cell>
          <cell r="AA800" t="str">
            <v>Servicio de promoción de la garantía de derechos</v>
          </cell>
          <cell r="AB800" t="str">
            <v>10</v>
          </cell>
          <cell r="AC800" t="str">
            <v>CONTRATACIÓN DIRECTA</v>
          </cell>
          <cell r="AD800" t="str">
            <v>1000358952</v>
          </cell>
          <cell r="AE800" t="str">
            <v>CC</v>
          </cell>
          <cell r="AF800" t="str">
            <v>52363861</v>
          </cell>
          <cell r="AG800" t="str">
            <v>MARTHA JANNETH LIZARAZO DIAZ</v>
          </cell>
          <cell r="AH800" t="str">
            <v>1000017590</v>
          </cell>
          <cell r="AI800" t="str">
            <v>DAYRA MARCELA ALDANA DIAZ</v>
          </cell>
          <cell r="AJ800" t="str">
            <v>1004993529</v>
          </cell>
          <cell r="AK800" t="str">
            <v>LUIS GUILLERMO FLECHAS SALCEDO</v>
          </cell>
          <cell r="AL800">
            <v>38046000</v>
          </cell>
          <cell r="AM800">
            <v>2685600</v>
          </cell>
          <cell r="AN800">
            <v>0</v>
          </cell>
          <cell r="AO800">
            <v>35360400</v>
          </cell>
          <cell r="AP800">
            <v>35360400</v>
          </cell>
          <cell r="AQ800">
            <v>0</v>
          </cell>
          <cell r="AR800" t="str">
            <v>5000646069</v>
          </cell>
          <cell r="AS800" t="str">
            <v>1</v>
          </cell>
          <cell r="AT800" t="str">
            <v>514407</v>
          </cell>
          <cell r="AU800" t="str">
            <v>1</v>
          </cell>
          <cell r="AV800">
            <v>45342</v>
          </cell>
          <cell r="AW800" t="str">
            <v/>
          </cell>
        </row>
        <row r="801">
          <cell r="A801" t="str">
            <v>617-2024</v>
          </cell>
          <cell r="B801" t="str">
            <v>2024</v>
          </cell>
          <cell r="C801" t="str">
            <v>4</v>
          </cell>
          <cell r="D801">
            <v>45292</v>
          </cell>
          <cell r="E801">
            <v>45611</v>
          </cell>
          <cell r="F801" t="str">
            <v>0121-01</v>
          </cell>
          <cell r="G801">
            <v>45342</v>
          </cell>
          <cell r="H801" t="str">
            <v>145</v>
          </cell>
          <cell r="I801" t="str">
            <v>CONTRATO DE PRESTACION DE SERVICIOS PROFESIONALES</v>
          </cell>
          <cell r="J801">
            <v>617</v>
          </cell>
          <cell r="K801">
            <v>45342</v>
          </cell>
          <cell r="L801">
            <v>45504</v>
          </cell>
          <cell r="M801" t="str">
            <v>162</v>
          </cell>
          <cell r="N801" t="str">
            <v>02</v>
          </cell>
          <cell r="O801" t="str">
            <v>ORDENES DE PAGO</v>
          </cell>
          <cell r="P801" t="str">
            <v>683</v>
          </cell>
          <cell r="Q801" t="str">
            <v>661</v>
          </cell>
          <cell r="R801" t="str">
            <v>Prestar servicios profesionales para apoyar la asistencia técnica sectorial orientada a la transversalización de la igualdad de género en el ambito local en el marco del Modelo de Atención de las Casas de Igualdad de Oportunidades para las Mujeres. pc 218</v>
          </cell>
          <cell r="S801" t="str">
            <v>O23011601020000007675</v>
          </cell>
          <cell r="T801" t="str">
            <v>Implementación de la Estrategia de Territorialización de la Política Pública de Mujeres y Equidad de Género a través de las Casas de Igualdad de Oportunidades para las Mujeres en Bogotá</v>
          </cell>
          <cell r="U801" t="str">
            <v>1-100-F001</v>
          </cell>
          <cell r="V801" t="str">
            <v>VA-RECURSOS DISTRITO</v>
          </cell>
          <cell r="W801" t="str">
            <v>O232020200991122</v>
          </cell>
          <cell r="X801" t="str">
            <v>Servicios de la administración pública relacionados con la salud</v>
          </cell>
          <cell r="Y801" t="str">
            <v>PM/0121/0108/45020227675</v>
          </cell>
          <cell r="Z801" t="str">
            <v/>
          </cell>
          <cell r="AA801" t="str">
            <v>Servicio de promoción de la garantía de derechos</v>
          </cell>
          <cell r="AB801" t="str">
            <v>10</v>
          </cell>
          <cell r="AC801" t="str">
            <v>CONTRATACIÓN DIRECTA</v>
          </cell>
          <cell r="AD801" t="str">
            <v>1000029968</v>
          </cell>
          <cell r="AE801" t="str">
            <v>CC</v>
          </cell>
          <cell r="AF801" t="str">
            <v>52819901</v>
          </cell>
          <cell r="AG801" t="str">
            <v>ANA MARIA BERMUDEZ SUAREZ</v>
          </cell>
          <cell r="AH801" t="str">
            <v>1000017590</v>
          </cell>
          <cell r="AI801" t="str">
            <v>DAYRA MARCELA ALDANA DIAZ</v>
          </cell>
          <cell r="AJ801" t="str">
            <v>1004993529</v>
          </cell>
          <cell r="AK801" t="str">
            <v>LUIS GUILLERMO FLECHAS SALCEDO</v>
          </cell>
          <cell r="AL801">
            <v>38046000</v>
          </cell>
          <cell r="AM801">
            <v>2685600</v>
          </cell>
          <cell r="AN801">
            <v>0</v>
          </cell>
          <cell r="AO801">
            <v>35360400</v>
          </cell>
          <cell r="AP801">
            <v>35360400</v>
          </cell>
          <cell r="AQ801">
            <v>0</v>
          </cell>
          <cell r="AR801" t="str">
            <v>5000646072</v>
          </cell>
          <cell r="AS801" t="str">
            <v>1</v>
          </cell>
          <cell r="AT801" t="str">
            <v>514408</v>
          </cell>
          <cell r="AU801" t="str">
            <v>1</v>
          </cell>
          <cell r="AV801">
            <v>45342</v>
          </cell>
          <cell r="AW801" t="str">
            <v/>
          </cell>
        </row>
        <row r="802">
          <cell r="A802" t="str">
            <v>629-2024</v>
          </cell>
          <cell r="B802" t="str">
            <v>2024</v>
          </cell>
          <cell r="C802" t="str">
            <v>4</v>
          </cell>
          <cell r="D802">
            <v>45292</v>
          </cell>
          <cell r="E802">
            <v>45611</v>
          </cell>
          <cell r="F802" t="str">
            <v>0121-01</v>
          </cell>
          <cell r="G802">
            <v>45342</v>
          </cell>
          <cell r="H802" t="str">
            <v>145</v>
          </cell>
          <cell r="I802" t="str">
            <v>CONTRATO DE PRESTACION DE SERVICIOS PROFESIONALES</v>
          </cell>
          <cell r="J802">
            <v>629</v>
          </cell>
          <cell r="K802">
            <v>45342</v>
          </cell>
          <cell r="L802">
            <v>45504</v>
          </cell>
          <cell r="M802" t="str">
            <v>162</v>
          </cell>
          <cell r="N802" t="str">
            <v>02</v>
          </cell>
          <cell r="O802" t="str">
            <v>ORDENES DE PAGO</v>
          </cell>
          <cell r="P802" t="str">
            <v>785</v>
          </cell>
          <cell r="Q802" t="str">
            <v>662</v>
          </cell>
          <cell r="R802" t="str">
            <v>Prestar servicios profesionales para acompañar a las mujeres y fortalecer sus capacidades socioemocionales y vocacionales para el empleo y la generación de ingresos, así como la difusión de la Estrategia de Emprendimiento y Empleabilidad. PC 396</v>
          </cell>
          <cell r="S802" t="str">
            <v>O23011601020000007673</v>
          </cell>
          <cell r="T802" t="str">
            <v>Desarrollo de capacidades para aumentar la autonomía y empoderamiento de las mujeres en toda su diversidad en Bogotá</v>
          </cell>
          <cell r="U802" t="str">
            <v>1-100-F001</v>
          </cell>
          <cell r="V802" t="str">
            <v>VA-RECURSOS DISTRITO</v>
          </cell>
          <cell r="W802" t="str">
            <v>O232020200992913</v>
          </cell>
          <cell r="X802" t="str">
            <v>Servicios de educación para la formación y el trabajo</v>
          </cell>
          <cell r="Y802" t="str">
            <v>PM/0121/0109/45020327673</v>
          </cell>
          <cell r="Z802" t="str">
            <v/>
          </cell>
          <cell r="AA802" t="str">
            <v>Servicio de educación informal</v>
          </cell>
          <cell r="AB802" t="str">
            <v>10</v>
          </cell>
          <cell r="AC802" t="str">
            <v>CONTRATACIÓN DIRECTA</v>
          </cell>
          <cell r="AD802" t="str">
            <v>1000176008</v>
          </cell>
          <cell r="AE802" t="str">
            <v>CC</v>
          </cell>
          <cell r="AF802" t="str">
            <v>52810740</v>
          </cell>
          <cell r="AG802" t="str">
            <v>IVONE ROCIO PEÑA CASTAÑEDA</v>
          </cell>
          <cell r="AH802" t="str">
            <v>1000017590</v>
          </cell>
          <cell r="AI802" t="str">
            <v>DAYRA MARCELA ALDANA DIAZ</v>
          </cell>
          <cell r="AJ802" t="str">
            <v>1004993529</v>
          </cell>
          <cell r="AK802" t="str">
            <v>LUIS GUILLERMO FLECHAS SALCEDO</v>
          </cell>
          <cell r="AL802">
            <v>31827000</v>
          </cell>
          <cell r="AM802">
            <v>3713150</v>
          </cell>
          <cell r="AN802">
            <v>0</v>
          </cell>
          <cell r="AO802">
            <v>28113850</v>
          </cell>
          <cell r="AP802">
            <v>28113850</v>
          </cell>
          <cell r="AQ802">
            <v>0</v>
          </cell>
          <cell r="AR802" t="str">
            <v>5000646158</v>
          </cell>
          <cell r="AS802" t="str">
            <v>1</v>
          </cell>
          <cell r="AT802" t="str">
            <v>520097</v>
          </cell>
          <cell r="AU802" t="str">
            <v>1</v>
          </cell>
          <cell r="AV802">
            <v>45342</v>
          </cell>
          <cell r="AW802" t="str">
            <v/>
          </cell>
        </row>
        <row r="803">
          <cell r="A803" t="str">
            <v>622-2024</v>
          </cell>
          <cell r="B803" t="str">
            <v>2024</v>
          </cell>
          <cell r="C803" t="str">
            <v>4</v>
          </cell>
          <cell r="D803">
            <v>45292</v>
          </cell>
          <cell r="E803">
            <v>45611</v>
          </cell>
          <cell r="F803" t="str">
            <v>0121-01</v>
          </cell>
          <cell r="G803">
            <v>45342</v>
          </cell>
          <cell r="H803" t="str">
            <v>145</v>
          </cell>
          <cell r="I803" t="str">
            <v>CONTRATO DE PRESTACION DE SERVICIOS PROFESIONALES</v>
          </cell>
          <cell r="J803">
            <v>622</v>
          </cell>
          <cell r="K803">
            <v>45342</v>
          </cell>
          <cell r="L803">
            <v>45504</v>
          </cell>
          <cell r="M803" t="str">
            <v>162</v>
          </cell>
          <cell r="N803" t="str">
            <v>02</v>
          </cell>
          <cell r="O803" t="str">
            <v>ORDENES DE PAGO</v>
          </cell>
          <cell r="P803" t="str">
            <v>549</v>
          </cell>
          <cell r="Q803" t="str">
            <v>663</v>
          </cell>
          <cell r="R803" t="str">
            <v>Prestación de servicios profesionales para la elaboración, actualización y/o implementación de los instrumentos y herramientas archivísticas requeridos por la Secretaría Distrital de la Mujer. PC 1038</v>
          </cell>
          <cell r="S803" t="str">
            <v>O23011605560000007662</v>
          </cell>
          <cell r="T803" t="str">
            <v>Fortalecimiento a la gestión institucional de la SDMujer en Bogotá</v>
          </cell>
          <cell r="U803" t="str">
            <v>1-100-F001</v>
          </cell>
          <cell r="V803" t="str">
            <v>VA-RECURSOS DISTRITO</v>
          </cell>
          <cell r="W803" t="str">
            <v>O232020200991114</v>
          </cell>
          <cell r="X803" t="str">
            <v>Servicios de planificación económica, social y estadística de la administración publica</v>
          </cell>
          <cell r="Y803" t="str">
            <v>PM/0121/0108/45990177662</v>
          </cell>
          <cell r="Z803" t="str">
            <v/>
          </cell>
          <cell r="AA803" t="str">
            <v>Servicio de promoción de la garantía de derechos</v>
          </cell>
          <cell r="AB803" t="str">
            <v>10</v>
          </cell>
          <cell r="AC803" t="str">
            <v>CONTRATACIÓN DIRECTA</v>
          </cell>
          <cell r="AD803" t="str">
            <v>1000193105</v>
          </cell>
          <cell r="AE803" t="str">
            <v>CC</v>
          </cell>
          <cell r="AF803" t="str">
            <v>30231256</v>
          </cell>
          <cell r="AG803" t="str">
            <v>NATALIA  LOAIZA MESA</v>
          </cell>
          <cell r="AH803" t="str">
            <v>1000017590</v>
          </cell>
          <cell r="AI803" t="str">
            <v>DAYRA MARCELA ALDANA DIAZ</v>
          </cell>
          <cell r="AJ803" t="str">
            <v>1004993529</v>
          </cell>
          <cell r="AK803" t="str">
            <v>LUIS GUILLERMO FLECHAS SALCEDO</v>
          </cell>
          <cell r="AL803">
            <v>32500000</v>
          </cell>
          <cell r="AM803">
            <v>6000000</v>
          </cell>
          <cell r="AN803">
            <v>0</v>
          </cell>
          <cell r="AO803">
            <v>26500000</v>
          </cell>
          <cell r="AP803">
            <v>26500000</v>
          </cell>
          <cell r="AQ803">
            <v>0</v>
          </cell>
          <cell r="AR803" t="str">
            <v>5000646165</v>
          </cell>
          <cell r="AS803" t="str">
            <v>1</v>
          </cell>
          <cell r="AT803" t="str">
            <v>506048</v>
          </cell>
          <cell r="AU803" t="str">
            <v>1</v>
          </cell>
          <cell r="AV803">
            <v>45342</v>
          </cell>
          <cell r="AW803" t="str">
            <v/>
          </cell>
        </row>
        <row r="804">
          <cell r="A804" t="str">
            <v>610-2024</v>
          </cell>
          <cell r="B804" t="str">
            <v>2024</v>
          </cell>
          <cell r="C804" t="str">
            <v>4</v>
          </cell>
          <cell r="D804">
            <v>45292</v>
          </cell>
          <cell r="E804">
            <v>45611</v>
          </cell>
          <cell r="F804" t="str">
            <v>0121-01</v>
          </cell>
          <cell r="G804">
            <v>45342</v>
          </cell>
          <cell r="H804" t="str">
            <v>145</v>
          </cell>
          <cell r="I804" t="str">
            <v>CONTRATO DE PRESTACION DE SERVICIOS PROFESIONALES</v>
          </cell>
          <cell r="J804">
            <v>610</v>
          </cell>
          <cell r="K804">
            <v>45342</v>
          </cell>
          <cell r="L804">
            <v>45504</v>
          </cell>
          <cell r="M804" t="str">
            <v>162</v>
          </cell>
          <cell r="N804" t="str">
            <v>02</v>
          </cell>
          <cell r="O804" t="str">
            <v>ORDENES DE PAGO</v>
          </cell>
          <cell r="P804" t="str">
            <v>184</v>
          </cell>
          <cell r="Q804" t="str">
            <v>664</v>
          </cell>
          <cell r="R804" t="str">
            <v>Prestar servicios profesionales para la orientación y atención jurídica que se brindará en el Sistema Distrital de Cuidado en el marco de la estrategia de cuidado a cuidadoras. PC 11</v>
          </cell>
          <cell r="S804" t="str">
            <v>O23011601060000007718</v>
          </cell>
          <cell r="T804" t="str">
            <v>Implementación del Sistema Distrital de Cuidado en Bogotá</v>
          </cell>
          <cell r="U804" t="str">
            <v>1-100-F001</v>
          </cell>
          <cell r="V804" t="str">
            <v>VA-RECURSOS DISTRITO</v>
          </cell>
          <cell r="W804" t="str">
            <v>O232020200882120</v>
          </cell>
          <cell r="X804" t="str">
            <v>Servicios de asesoramiento y representación jurídica relativos a otros campos del derecho</v>
          </cell>
          <cell r="Y804" t="str">
            <v>PM/0121/0111/45020227718</v>
          </cell>
          <cell r="Z804" t="str">
            <v/>
          </cell>
          <cell r="AA804" t="str">
            <v>Servicio de coordinación del Sistema Distrital de</v>
          </cell>
          <cell r="AB804" t="str">
            <v>10</v>
          </cell>
          <cell r="AC804" t="str">
            <v>CONTRATACIÓN DIRECTA</v>
          </cell>
          <cell r="AD804" t="str">
            <v>1012114861</v>
          </cell>
          <cell r="AE804" t="str">
            <v>CC</v>
          </cell>
          <cell r="AF804" t="str">
            <v>1030655379</v>
          </cell>
          <cell r="AG804" t="str">
            <v>DARLYN VANESSA ROMERO CARDENAS</v>
          </cell>
          <cell r="AH804" t="str">
            <v>1000017590</v>
          </cell>
          <cell r="AI804" t="str">
            <v>DAYRA MARCELA ALDANA DIAZ</v>
          </cell>
          <cell r="AJ804" t="str">
            <v>1004993529</v>
          </cell>
          <cell r="AK804" t="str">
            <v>LUIS GUILLERMO FLECHAS SALCEDO</v>
          </cell>
          <cell r="AL804">
            <v>31827000</v>
          </cell>
          <cell r="AM804">
            <v>3713150</v>
          </cell>
          <cell r="AN804">
            <v>0</v>
          </cell>
          <cell r="AO804">
            <v>28113850</v>
          </cell>
          <cell r="AP804">
            <v>28113850</v>
          </cell>
          <cell r="AQ804">
            <v>0</v>
          </cell>
          <cell r="AR804" t="str">
            <v>5000646188</v>
          </cell>
          <cell r="AS804" t="str">
            <v>1</v>
          </cell>
          <cell r="AT804" t="str">
            <v>495038</v>
          </cell>
          <cell r="AU804" t="str">
            <v>1</v>
          </cell>
          <cell r="AV804">
            <v>45342</v>
          </cell>
          <cell r="AW804" t="str">
            <v/>
          </cell>
        </row>
        <row r="805">
          <cell r="A805" t="str">
            <v>619-2024</v>
          </cell>
          <cell r="B805" t="str">
            <v>2024</v>
          </cell>
          <cell r="C805" t="str">
            <v>4</v>
          </cell>
          <cell r="D805">
            <v>45292</v>
          </cell>
          <cell r="E805">
            <v>45611</v>
          </cell>
          <cell r="F805" t="str">
            <v>0121-01</v>
          </cell>
          <cell r="G805">
            <v>45342</v>
          </cell>
          <cell r="H805" t="str">
            <v>145</v>
          </cell>
          <cell r="I805" t="str">
            <v>CONTRATO DE PRESTACION DE SERVICIOS PROFESIONALES</v>
          </cell>
          <cell r="J805">
            <v>619</v>
          </cell>
          <cell r="K805">
            <v>45342</v>
          </cell>
          <cell r="L805">
            <v>45504</v>
          </cell>
          <cell r="M805" t="str">
            <v>162</v>
          </cell>
          <cell r="N805" t="str">
            <v>02</v>
          </cell>
          <cell r="O805" t="str">
            <v>ORDENES DE PAGO</v>
          </cell>
          <cell r="P805" t="str">
            <v>192</v>
          </cell>
          <cell r="Q805" t="str">
            <v>665</v>
          </cell>
          <cell r="R805" t="str">
            <v>Prestar servicios profesionales para la orientación y atención jurídica que se brindará en el Sistema Distrital de Cuidado en el marco de la estrategia de cuidado a cuidadoras. PC 52</v>
          </cell>
          <cell r="S805" t="str">
            <v>O23011601060000007718</v>
          </cell>
          <cell r="T805" t="str">
            <v>Implementación del Sistema Distrital de Cuidado en Bogotá</v>
          </cell>
          <cell r="U805" t="str">
            <v>1-100-F001</v>
          </cell>
          <cell r="V805" t="str">
            <v>VA-RECURSOS DISTRITO</v>
          </cell>
          <cell r="W805" t="str">
            <v>O232020200882120</v>
          </cell>
          <cell r="X805" t="str">
            <v>Servicios de asesoramiento y representación jurídica relativos a otros campos del derecho</v>
          </cell>
          <cell r="Y805" t="str">
            <v>PM/0121/0111/45020227718</v>
          </cell>
          <cell r="Z805" t="str">
            <v/>
          </cell>
          <cell r="AA805" t="str">
            <v>Servicio de coordinación del Sistema Distrital de</v>
          </cell>
          <cell r="AB805" t="str">
            <v>10</v>
          </cell>
          <cell r="AC805" t="str">
            <v>CONTRATACIÓN DIRECTA</v>
          </cell>
          <cell r="AD805" t="str">
            <v>1009864688</v>
          </cell>
          <cell r="AE805" t="str">
            <v>CC</v>
          </cell>
          <cell r="AF805" t="str">
            <v>1010221584</v>
          </cell>
          <cell r="AG805" t="str">
            <v>KAREN ALEJANDRA OSORIO VILLARREAL</v>
          </cell>
          <cell r="AH805" t="str">
            <v>1000017590</v>
          </cell>
          <cell r="AI805" t="str">
            <v>DAYRA MARCELA ALDANA DIAZ</v>
          </cell>
          <cell r="AJ805" t="str">
            <v>1004993529</v>
          </cell>
          <cell r="AK805" t="str">
            <v>LUIS GUILLERMO FLECHAS SALCEDO</v>
          </cell>
          <cell r="AL805">
            <v>31827000</v>
          </cell>
          <cell r="AM805">
            <v>3713150</v>
          </cell>
          <cell r="AN805">
            <v>0</v>
          </cell>
          <cell r="AO805">
            <v>28113850</v>
          </cell>
          <cell r="AP805">
            <v>28113850</v>
          </cell>
          <cell r="AQ805">
            <v>0</v>
          </cell>
          <cell r="AR805" t="str">
            <v>5000646208</v>
          </cell>
          <cell r="AS805" t="str">
            <v>1</v>
          </cell>
          <cell r="AT805" t="str">
            <v>495052</v>
          </cell>
          <cell r="AU805" t="str">
            <v>1</v>
          </cell>
          <cell r="AV805">
            <v>45342</v>
          </cell>
          <cell r="AW805" t="str">
            <v/>
          </cell>
        </row>
        <row r="806">
          <cell r="A806" t="str">
            <v>630-2024</v>
          </cell>
          <cell r="B806" t="str">
            <v>2024</v>
          </cell>
          <cell r="C806" t="str">
            <v>4</v>
          </cell>
          <cell r="D806">
            <v>45292</v>
          </cell>
          <cell r="E806">
            <v>45611</v>
          </cell>
          <cell r="F806" t="str">
            <v>0121-01</v>
          </cell>
          <cell r="G806">
            <v>45342</v>
          </cell>
          <cell r="H806" t="str">
            <v>145</v>
          </cell>
          <cell r="I806" t="str">
            <v>CONTRATO DE PRESTACION DE SERVICIOS PROFESIONALES</v>
          </cell>
          <cell r="J806">
            <v>630</v>
          </cell>
          <cell r="K806">
            <v>45342</v>
          </cell>
          <cell r="L806">
            <v>45504</v>
          </cell>
          <cell r="M806" t="str">
            <v>162</v>
          </cell>
          <cell r="N806" t="str">
            <v>02</v>
          </cell>
          <cell r="O806" t="str">
            <v>ORDENES DE PAGO</v>
          </cell>
          <cell r="P806" t="str">
            <v>787</v>
          </cell>
          <cell r="Q806" t="str">
            <v>666</v>
          </cell>
          <cell r="R806" t="str">
            <v>Prestar servicios profesionales para acompañar a las mujeres y fortalecer sus capacidades socioemocionales y vocacionales para el empleo y la generación de ingresos, así como la difusión de la Estrategia de Emprendimiento y Empleabilidad. PC 398</v>
          </cell>
          <cell r="S806" t="str">
            <v>O23011601020000007673</v>
          </cell>
          <cell r="T806" t="str">
            <v>Desarrollo de capacidades para aumentar la autonomía y empoderamiento de las mujeres en toda su diversidad en Bogotá</v>
          </cell>
          <cell r="U806" t="str">
            <v>1-100-F001</v>
          </cell>
          <cell r="V806" t="str">
            <v>VA-RECURSOS DISTRITO</v>
          </cell>
          <cell r="W806" t="str">
            <v>O232020200992913</v>
          </cell>
          <cell r="X806" t="str">
            <v>Servicios de educación para la formación y el trabajo</v>
          </cell>
          <cell r="Y806" t="str">
            <v>PM/0121/0109/45020327673</v>
          </cell>
          <cell r="Z806" t="str">
            <v/>
          </cell>
          <cell r="AA806" t="str">
            <v>Servicio de educación informal</v>
          </cell>
          <cell r="AB806" t="str">
            <v>10</v>
          </cell>
          <cell r="AC806" t="str">
            <v>CONTRATACIÓN DIRECTA</v>
          </cell>
          <cell r="AD806" t="str">
            <v>1010805133</v>
          </cell>
          <cell r="AE806" t="str">
            <v>CC</v>
          </cell>
          <cell r="AF806" t="str">
            <v>1015404486</v>
          </cell>
          <cell r="AG806" t="str">
            <v>LAURA ANDREA SALGADO MARTINEZ</v>
          </cell>
          <cell r="AH806" t="str">
            <v>1000017590</v>
          </cell>
          <cell r="AI806" t="str">
            <v>DAYRA MARCELA ALDANA DIAZ</v>
          </cell>
          <cell r="AJ806" t="str">
            <v>1004993529</v>
          </cell>
          <cell r="AK806" t="str">
            <v>LUIS GUILLERMO FLECHAS SALCEDO</v>
          </cell>
          <cell r="AL806">
            <v>31827000</v>
          </cell>
          <cell r="AM806">
            <v>3713150</v>
          </cell>
          <cell r="AN806">
            <v>0</v>
          </cell>
          <cell r="AO806">
            <v>28113850</v>
          </cell>
          <cell r="AP806">
            <v>28113850</v>
          </cell>
          <cell r="AQ806">
            <v>0</v>
          </cell>
          <cell r="AR806" t="str">
            <v>5000646234</v>
          </cell>
          <cell r="AS806" t="str">
            <v>1</v>
          </cell>
          <cell r="AT806" t="str">
            <v>520102</v>
          </cell>
          <cell r="AU806" t="str">
            <v>1</v>
          </cell>
          <cell r="AV806">
            <v>45342</v>
          </cell>
          <cell r="AW806" t="str">
            <v/>
          </cell>
        </row>
        <row r="807">
          <cell r="A807" t="str">
            <v>615-2024</v>
          </cell>
          <cell r="B807" t="str">
            <v>2024</v>
          </cell>
          <cell r="C807" t="str">
            <v>4</v>
          </cell>
          <cell r="D807">
            <v>45292</v>
          </cell>
          <cell r="E807">
            <v>45611</v>
          </cell>
          <cell r="F807" t="str">
            <v>0121-01</v>
          </cell>
          <cell r="G807">
            <v>45342</v>
          </cell>
          <cell r="H807" t="str">
            <v>145</v>
          </cell>
          <cell r="I807" t="str">
            <v>CONTRATO DE PRESTACION DE SERVICIOS PROFESIONALES</v>
          </cell>
          <cell r="J807">
            <v>615</v>
          </cell>
          <cell r="K807">
            <v>45342</v>
          </cell>
          <cell r="L807">
            <v>45504</v>
          </cell>
          <cell r="M807" t="str">
            <v>162</v>
          </cell>
          <cell r="N807" t="str">
            <v>02</v>
          </cell>
          <cell r="O807" t="str">
            <v>ORDENES DE PAGO</v>
          </cell>
          <cell r="P807" t="str">
            <v>183</v>
          </cell>
          <cell r="Q807" t="str">
            <v>667</v>
          </cell>
          <cell r="R807" t="str">
            <v>Prestar servicios profesionales para la orientación y atención jurídica que se brindará en el Sistema Distrital de Cuidado en el marco de la estrategia de cuidado a cuidadoras. PC 10</v>
          </cell>
          <cell r="S807" t="str">
            <v>O23011601060000007718</v>
          </cell>
          <cell r="T807" t="str">
            <v>Implementación del Sistema Distrital de Cuidado en Bogotá</v>
          </cell>
          <cell r="U807" t="str">
            <v>1-100-F001</v>
          </cell>
          <cell r="V807" t="str">
            <v>VA-RECURSOS DISTRITO</v>
          </cell>
          <cell r="W807" t="str">
            <v>O232020200882120</v>
          </cell>
          <cell r="X807" t="str">
            <v>Servicios de asesoramiento y representación jurídica relativos a otros campos del derecho</v>
          </cell>
          <cell r="Y807" t="str">
            <v>PM/0121/0111/45020227718</v>
          </cell>
          <cell r="Z807" t="str">
            <v/>
          </cell>
          <cell r="AA807" t="str">
            <v>Servicio de coordinación del Sistema Distrital de</v>
          </cell>
          <cell r="AB807" t="str">
            <v>10</v>
          </cell>
          <cell r="AC807" t="str">
            <v>CONTRATACIÓN DIRECTA</v>
          </cell>
          <cell r="AD807" t="str">
            <v>1012333222</v>
          </cell>
          <cell r="AE807" t="str">
            <v>CC</v>
          </cell>
          <cell r="AF807" t="str">
            <v>1085942790</v>
          </cell>
          <cell r="AG807" t="str">
            <v>LAURA LUCIA MONTENEGRO SOLIS</v>
          </cell>
          <cell r="AH807" t="str">
            <v>1000017590</v>
          </cell>
          <cell r="AI807" t="str">
            <v>DAYRA MARCELA ALDANA DIAZ</v>
          </cell>
          <cell r="AJ807" t="str">
            <v>1004993529</v>
          </cell>
          <cell r="AK807" t="str">
            <v>LUIS GUILLERMO FLECHAS SALCEDO</v>
          </cell>
          <cell r="AL807">
            <v>31827000</v>
          </cell>
          <cell r="AM807">
            <v>3713150</v>
          </cell>
          <cell r="AN807">
            <v>0</v>
          </cell>
          <cell r="AO807">
            <v>28113850</v>
          </cell>
          <cell r="AP807">
            <v>28113850</v>
          </cell>
          <cell r="AQ807">
            <v>0</v>
          </cell>
          <cell r="AR807" t="str">
            <v>5000646360</v>
          </cell>
          <cell r="AS807" t="str">
            <v>1</v>
          </cell>
          <cell r="AT807" t="str">
            <v>495034</v>
          </cell>
          <cell r="AU807" t="str">
            <v>1</v>
          </cell>
          <cell r="AV807">
            <v>45342</v>
          </cell>
          <cell r="AW807" t="str">
            <v/>
          </cell>
        </row>
        <row r="808">
          <cell r="A808" t="str">
            <v>589-2024</v>
          </cell>
          <cell r="B808" t="str">
            <v>2024</v>
          </cell>
          <cell r="C808" t="str">
            <v>4</v>
          </cell>
          <cell r="D808">
            <v>45292</v>
          </cell>
          <cell r="E808">
            <v>45611</v>
          </cell>
          <cell r="F808" t="str">
            <v>0121-01</v>
          </cell>
          <cell r="G808">
            <v>45342</v>
          </cell>
          <cell r="H808" t="str">
            <v>145</v>
          </cell>
          <cell r="I808" t="str">
            <v>CONTRATO DE PRESTACION DE SERVICIOS PROFESIONALES</v>
          </cell>
          <cell r="J808">
            <v>589</v>
          </cell>
          <cell r="K808">
            <v>45338</v>
          </cell>
          <cell r="L808">
            <v>45504</v>
          </cell>
          <cell r="M808" t="str">
            <v>166</v>
          </cell>
          <cell r="N808" t="str">
            <v>02</v>
          </cell>
          <cell r="O808" t="str">
            <v>ORDENES DE PAGO</v>
          </cell>
          <cell r="P808" t="str">
            <v>126</v>
          </cell>
          <cell r="Q808" t="str">
            <v>669</v>
          </cell>
          <cell r="R808" t="str">
            <v>Prestar servicios profesionales para la orientación psicosocial que se brindará en el Sistema Distrital de Cuidado en el marco de la estrategia de cuidado a cuidadoras. PC 067.</v>
          </cell>
          <cell r="S808" t="str">
            <v>O23011601060000007718</v>
          </cell>
          <cell r="T808" t="str">
            <v>Implementación del Sistema Distrital de Cuidado en Bogotá</v>
          </cell>
          <cell r="U808" t="str">
            <v>1-100-F001</v>
          </cell>
          <cell r="V808" t="str">
            <v>VA-RECURSOS DISTRITO</v>
          </cell>
          <cell r="W808" t="str">
            <v>O232020200991122</v>
          </cell>
          <cell r="X808" t="str">
            <v>Servicios de la administración pública relacionados con la salud</v>
          </cell>
          <cell r="Y808" t="str">
            <v>PM/0121/0111/45020227718</v>
          </cell>
          <cell r="Z808" t="str">
            <v/>
          </cell>
          <cell r="AA808" t="str">
            <v>Servicio de coordinación del Sistema Distrital de</v>
          </cell>
          <cell r="AB808" t="str">
            <v>10</v>
          </cell>
          <cell r="AC808" t="str">
            <v>CONTRATACIÓN DIRECTA</v>
          </cell>
          <cell r="AD808" t="str">
            <v>1005396761</v>
          </cell>
          <cell r="AE808" t="str">
            <v>CC</v>
          </cell>
          <cell r="AF808" t="str">
            <v>1015413127</v>
          </cell>
          <cell r="AG808" t="str">
            <v>KAREN GISSELA SALGUERO MONTOYA</v>
          </cell>
          <cell r="AH808" t="str">
            <v>1000017590</v>
          </cell>
          <cell r="AI808" t="str">
            <v>DAYRA MARCELA ALDANA DIAZ</v>
          </cell>
          <cell r="AJ808" t="str">
            <v>1004993529</v>
          </cell>
          <cell r="AK808" t="str">
            <v>LUIS GUILLERMO FLECHAS SALCEDO</v>
          </cell>
          <cell r="AL808">
            <v>31827000</v>
          </cell>
          <cell r="AM808">
            <v>3713150</v>
          </cell>
          <cell r="AN808">
            <v>0</v>
          </cell>
          <cell r="AO808">
            <v>28113850</v>
          </cell>
          <cell r="AP808">
            <v>28113850</v>
          </cell>
          <cell r="AQ808">
            <v>0</v>
          </cell>
          <cell r="AR808" t="str">
            <v>5000646631</v>
          </cell>
          <cell r="AS808" t="str">
            <v>1</v>
          </cell>
          <cell r="AT808" t="str">
            <v>494843</v>
          </cell>
          <cell r="AU808" t="str">
            <v>1</v>
          </cell>
          <cell r="AV808">
            <v>45342</v>
          </cell>
          <cell r="AW808" t="str">
            <v/>
          </cell>
        </row>
        <row r="809">
          <cell r="A809" t="str">
            <v>632-2024</v>
          </cell>
          <cell r="B809" t="str">
            <v>2024</v>
          </cell>
          <cell r="C809" t="str">
            <v>4</v>
          </cell>
          <cell r="D809">
            <v>45292</v>
          </cell>
          <cell r="E809">
            <v>45611</v>
          </cell>
          <cell r="F809" t="str">
            <v>0121-01</v>
          </cell>
          <cell r="G809">
            <v>45342</v>
          </cell>
          <cell r="H809" t="str">
            <v>145</v>
          </cell>
          <cell r="I809" t="str">
            <v>CONTRATO DE PRESTACION DE SERVICIOS PROFESIONALES</v>
          </cell>
          <cell r="J809">
            <v>632</v>
          </cell>
          <cell r="K809">
            <v>45342</v>
          </cell>
          <cell r="L809">
            <v>45504</v>
          </cell>
          <cell r="M809" t="str">
            <v>162</v>
          </cell>
          <cell r="N809" t="str">
            <v>02</v>
          </cell>
          <cell r="O809" t="str">
            <v>ORDENES DE PAGO</v>
          </cell>
          <cell r="P809" t="str">
            <v>416</v>
          </cell>
          <cell r="Q809" t="str">
            <v>670</v>
          </cell>
          <cell r="R809"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620</v>
          </cell>
          <cell r="S809" t="str">
            <v>O23011603400000007734</v>
          </cell>
          <cell r="T809" t="str">
            <v>Fortalecimiento a la implementación del Sistema Distrital de Protección integral a las mujeres víctimas de violencias - SOFIA en Bogotá</v>
          </cell>
          <cell r="U809" t="str">
            <v>1-100-F001</v>
          </cell>
          <cell r="V809" t="str">
            <v>VA-RECURSOS DISTRITO</v>
          </cell>
          <cell r="W809" t="str">
            <v>O232020200993500</v>
          </cell>
          <cell r="X809" t="str">
            <v>Otros servicios sociales sin alojamiento</v>
          </cell>
          <cell r="Y809" t="str">
            <v>PM/0121/0106/45010017734</v>
          </cell>
          <cell r="Z809" t="str">
            <v/>
          </cell>
          <cell r="AA809" t="str">
            <v>Servicios de prevención, atención y acogida para e</v>
          </cell>
          <cell r="AB809" t="str">
            <v>10</v>
          </cell>
          <cell r="AC809" t="str">
            <v>CONTRATACIÓN DIRECTA</v>
          </cell>
          <cell r="AD809" t="str">
            <v>1000057513</v>
          </cell>
          <cell r="AE809" t="str">
            <v>CC</v>
          </cell>
          <cell r="AF809" t="str">
            <v>1031127072</v>
          </cell>
          <cell r="AG809" t="str">
            <v>LADY LORENA ROBAYO CARDENAS</v>
          </cell>
          <cell r="AH809" t="str">
            <v>1000017590</v>
          </cell>
          <cell r="AI809" t="str">
            <v>DAYRA MARCELA ALDANA DIAZ</v>
          </cell>
          <cell r="AJ809" t="str">
            <v>1004993529</v>
          </cell>
          <cell r="AK809" t="str">
            <v>LUIS GUILLERMO FLECHAS SALCEDO</v>
          </cell>
          <cell r="AL809">
            <v>32862500</v>
          </cell>
          <cell r="AM809">
            <v>1195000</v>
          </cell>
          <cell r="AN809">
            <v>0</v>
          </cell>
          <cell r="AO809">
            <v>31667500</v>
          </cell>
          <cell r="AP809">
            <v>31667500</v>
          </cell>
          <cell r="AQ809">
            <v>0</v>
          </cell>
          <cell r="AR809" t="str">
            <v>5000646635</v>
          </cell>
          <cell r="AS809" t="str">
            <v>1</v>
          </cell>
          <cell r="AT809" t="str">
            <v>501651</v>
          </cell>
          <cell r="AU809" t="str">
            <v>1</v>
          </cell>
          <cell r="AV809">
            <v>45342</v>
          </cell>
          <cell r="AW809" t="str">
            <v/>
          </cell>
        </row>
        <row r="810">
          <cell r="A810" t="str">
            <v>613-2024</v>
          </cell>
          <cell r="B810" t="str">
            <v>2024</v>
          </cell>
          <cell r="C810" t="str">
            <v>2</v>
          </cell>
          <cell r="D810">
            <v>45292</v>
          </cell>
          <cell r="E810">
            <v>45611</v>
          </cell>
          <cell r="F810" t="str">
            <v>0121-01</v>
          </cell>
          <cell r="G810">
            <v>45342</v>
          </cell>
          <cell r="H810" t="str">
            <v>145</v>
          </cell>
          <cell r="I810" t="str">
            <v>CONTRATO DE PRESTACION DE SERVICIOS PROFESIONALES</v>
          </cell>
          <cell r="J810">
            <v>613</v>
          </cell>
          <cell r="K810">
            <v>45342</v>
          </cell>
          <cell r="L810">
            <v>45504</v>
          </cell>
          <cell r="M810" t="str">
            <v>162</v>
          </cell>
          <cell r="N810" t="str">
            <v>02</v>
          </cell>
          <cell r="O810" t="str">
            <v>ORDENES DE PAGO</v>
          </cell>
          <cell r="P810" t="str">
            <v>664</v>
          </cell>
          <cell r="Q810" t="str">
            <v>671</v>
          </cell>
          <cell r="R810" t="str">
            <v>Prestar servicios profesionales a la Dirección de Gestión del Conocimiento para apoyar el análisis de información sobre el goce efectivo de derechos de las mujeres del Distrito Capital. PC 335</v>
          </cell>
          <cell r="S810" t="str">
            <v>O23011605530000007668</v>
          </cell>
          <cell r="T810" t="str">
            <v>Levantamiento y análisis de información para la garantía de derechos de las mujeres en Bogotá</v>
          </cell>
          <cell r="U810" t="str">
            <v>1-100-F001</v>
          </cell>
          <cell r="V810" t="str">
            <v>VA-RECURSOS DISTRITO</v>
          </cell>
          <cell r="W810" t="str">
            <v>O232020200991114</v>
          </cell>
          <cell r="X810" t="str">
            <v>Servicios de planificación económica, social y estadística de la administración publica</v>
          </cell>
          <cell r="Y810" t="str">
            <v>PM/0121/0107/45020207668</v>
          </cell>
          <cell r="Z810" t="str">
            <v/>
          </cell>
          <cell r="AA810" t="str">
            <v>Servicio de información estadística en temas de gé</v>
          </cell>
          <cell r="AB810" t="str">
            <v>10</v>
          </cell>
          <cell r="AC810" t="str">
            <v>CONTRATACIÓN DIRECTA</v>
          </cell>
          <cell r="AD810" t="str">
            <v>1009043864</v>
          </cell>
          <cell r="AE810" t="str">
            <v>CC</v>
          </cell>
          <cell r="AF810" t="str">
            <v>1030649360</v>
          </cell>
          <cell r="AG810" t="str">
            <v>DANIELA  MAHE SOTO</v>
          </cell>
          <cell r="AH810" t="str">
            <v>1000017590</v>
          </cell>
          <cell r="AI810" t="str">
            <v>DAYRA MARCELA ALDANA DIAZ</v>
          </cell>
          <cell r="AJ810" t="str">
            <v>1004993529</v>
          </cell>
          <cell r="AK810" t="str">
            <v>LUIS GUILLERMO FLECHAS SALCEDO</v>
          </cell>
          <cell r="AL810">
            <v>7821600</v>
          </cell>
          <cell r="AM810">
            <v>1173240</v>
          </cell>
          <cell r="AN810">
            <v>0</v>
          </cell>
          <cell r="AO810">
            <v>6648360</v>
          </cell>
          <cell r="AP810">
            <v>6648360</v>
          </cell>
          <cell r="AQ810">
            <v>0</v>
          </cell>
          <cell r="AR810" t="str">
            <v>5000646639</v>
          </cell>
          <cell r="AS810" t="str">
            <v>1</v>
          </cell>
          <cell r="AT810" t="str">
            <v>513968</v>
          </cell>
          <cell r="AU810" t="str">
            <v>1</v>
          </cell>
          <cell r="AV810">
            <v>45342</v>
          </cell>
          <cell r="AW810" t="str">
            <v/>
          </cell>
        </row>
        <row r="811">
          <cell r="A811" t="str">
            <v>613-2024</v>
          </cell>
          <cell r="B811" t="str">
            <v>2024</v>
          </cell>
          <cell r="C811" t="str">
            <v>4</v>
          </cell>
          <cell r="D811">
            <v>45292</v>
          </cell>
          <cell r="E811">
            <v>45611</v>
          </cell>
          <cell r="F811" t="str">
            <v>0121-01</v>
          </cell>
          <cell r="G811">
            <v>45342</v>
          </cell>
          <cell r="H811" t="str">
            <v>145</v>
          </cell>
          <cell r="I811" t="str">
            <v>CONTRATO DE PRESTACION DE SERVICIOS PROFESIONALES</v>
          </cell>
          <cell r="J811">
            <v>613</v>
          </cell>
          <cell r="K811">
            <v>45342</v>
          </cell>
          <cell r="L811">
            <v>45504</v>
          </cell>
          <cell r="M811" t="str">
            <v>162</v>
          </cell>
          <cell r="N811" t="str">
            <v>02</v>
          </cell>
          <cell r="O811" t="str">
            <v>ORDENES DE PAGO</v>
          </cell>
          <cell r="P811" t="str">
            <v>664</v>
          </cell>
          <cell r="Q811" t="str">
            <v>671</v>
          </cell>
          <cell r="R811" t="str">
            <v>Prestar servicios profesionales a la Dirección de Gestión del Conocimiento para apoyar el análisis de información sobre el goce efectivo de derechos de las mujeres del Distrito Capital. PC 335</v>
          </cell>
          <cell r="S811" t="str">
            <v>O23011605530000007668</v>
          </cell>
          <cell r="T811" t="str">
            <v>Levantamiento y análisis de información para la garantía de derechos de las mujeres en Bogotá</v>
          </cell>
          <cell r="U811" t="str">
            <v>1-100-F001</v>
          </cell>
          <cell r="V811" t="str">
            <v>VA-RECURSOS DISTRITO</v>
          </cell>
          <cell r="W811" t="str">
            <v>O232020200991114</v>
          </cell>
          <cell r="X811" t="str">
            <v>Servicios de planificación económica, social y estadística de la administración publica</v>
          </cell>
          <cell r="Y811" t="str">
            <v>PM/0121/0107/45020307668</v>
          </cell>
          <cell r="Z811" t="str">
            <v/>
          </cell>
          <cell r="AA811" t="str">
            <v>Servicio de información estadística en temas de gé</v>
          </cell>
          <cell r="AB811" t="str">
            <v>10</v>
          </cell>
          <cell r="AC811" t="str">
            <v>CONTRATACIÓN DIRECTA</v>
          </cell>
          <cell r="AD811" t="str">
            <v>1009043864</v>
          </cell>
          <cell r="AE811" t="str">
            <v>CC</v>
          </cell>
          <cell r="AF811" t="str">
            <v>1030649360</v>
          </cell>
          <cell r="AG811" t="str">
            <v>DANIELA  MAHE SOTO</v>
          </cell>
          <cell r="AH811" t="str">
            <v>1000017590</v>
          </cell>
          <cell r="AI811" t="str">
            <v>DAYRA MARCELA ALDANA DIAZ</v>
          </cell>
          <cell r="AJ811" t="str">
            <v>1004993529</v>
          </cell>
          <cell r="AK811" t="str">
            <v>LUIS GUILLERMO FLECHAS SALCEDO</v>
          </cell>
          <cell r="AL811">
            <v>31286400</v>
          </cell>
          <cell r="AM811">
            <v>4692960</v>
          </cell>
          <cell r="AN811">
            <v>0</v>
          </cell>
          <cell r="AO811">
            <v>26593440</v>
          </cell>
          <cell r="AP811">
            <v>26593440</v>
          </cell>
          <cell r="AQ811">
            <v>0</v>
          </cell>
          <cell r="AR811" t="str">
            <v>5000646639</v>
          </cell>
          <cell r="AS811" t="str">
            <v>2</v>
          </cell>
          <cell r="AT811" t="str">
            <v>513968</v>
          </cell>
          <cell r="AU811" t="str">
            <v>2</v>
          </cell>
          <cell r="AV811">
            <v>45342</v>
          </cell>
          <cell r="AW811" t="str">
            <v/>
          </cell>
        </row>
        <row r="812">
          <cell r="A812" t="str">
            <v>612-2024</v>
          </cell>
          <cell r="B812" t="str">
            <v>2024</v>
          </cell>
          <cell r="C812" t="str">
            <v>4</v>
          </cell>
          <cell r="D812">
            <v>45292</v>
          </cell>
          <cell r="E812">
            <v>45611</v>
          </cell>
          <cell r="F812" t="str">
            <v>0121-01</v>
          </cell>
          <cell r="G812">
            <v>45342</v>
          </cell>
          <cell r="H812" t="str">
            <v>145</v>
          </cell>
          <cell r="I812" t="str">
            <v>CONTRATO DE PRESTACION DE SERVICIOS PROFESIONALES</v>
          </cell>
          <cell r="J812">
            <v>612</v>
          </cell>
          <cell r="K812">
            <v>45342</v>
          </cell>
          <cell r="L812">
            <v>45504</v>
          </cell>
          <cell r="M812" t="str">
            <v>162</v>
          </cell>
          <cell r="N812" t="str">
            <v>02</v>
          </cell>
          <cell r="O812" t="str">
            <v>ORDENES DE PAGO</v>
          </cell>
          <cell r="P812" t="str">
            <v>868</v>
          </cell>
          <cell r="Q812" t="str">
            <v>672</v>
          </cell>
          <cell r="R812" t="str">
            <v>Prestar los servicios profesionales para representar jurídicamente a mujeres víctimas de violencias ante instancias judiciales y/o administrativas, en el marco de la Estrategia de Justicia de Género. PC 789.</v>
          </cell>
          <cell r="S812" t="str">
            <v>O23011603400000007672</v>
          </cell>
          <cell r="T812" t="str">
            <v>Contribución acceso efectivo de las mujeres a la justicia con enfoque de género y de la ruta integral de atención para el acceso a la justicia de las mujeres en Bogotá</v>
          </cell>
          <cell r="U812" t="str">
            <v>1-100-F001</v>
          </cell>
          <cell r="V812" t="str">
            <v>VA-RECURSOS DISTRITO</v>
          </cell>
          <cell r="W812" t="str">
            <v>O232020200882120</v>
          </cell>
          <cell r="X812" t="str">
            <v>Servicios de asesoramiento y representación jurídica relativos a otros campos del derecho</v>
          </cell>
          <cell r="Y812" t="str">
            <v>PM/0121/0106/12020077672</v>
          </cell>
          <cell r="Z812" t="str">
            <v/>
          </cell>
          <cell r="AA812" t="str">
            <v>Servicios de prevención, atención y acogida para e</v>
          </cell>
          <cell r="AB812" t="str">
            <v>10</v>
          </cell>
          <cell r="AC812" t="str">
            <v>CONTRATACIÓN DIRECTA</v>
          </cell>
          <cell r="AD812" t="str">
            <v>1009658083</v>
          </cell>
          <cell r="AE812" t="str">
            <v>CC</v>
          </cell>
          <cell r="AF812" t="str">
            <v>1026293199</v>
          </cell>
          <cell r="AG812" t="str">
            <v>JULIET NATALIA TOLOSA SANCHEZ</v>
          </cell>
          <cell r="AH812" t="str">
            <v>1000017590</v>
          </cell>
          <cell r="AI812" t="str">
            <v>DAYRA MARCELA ALDANA DIAZ</v>
          </cell>
          <cell r="AJ812" t="str">
            <v>1004993529</v>
          </cell>
          <cell r="AK812" t="str">
            <v>LUIS GUILLERMO FLECHAS SALCEDO</v>
          </cell>
          <cell r="AL812">
            <v>39108000</v>
          </cell>
          <cell r="AM812">
            <v>4779867</v>
          </cell>
          <cell r="AN812">
            <v>0</v>
          </cell>
          <cell r="AO812">
            <v>34328133</v>
          </cell>
          <cell r="AP812">
            <v>34328133</v>
          </cell>
          <cell r="AQ812">
            <v>0</v>
          </cell>
          <cell r="AR812" t="str">
            <v>5000646641</v>
          </cell>
          <cell r="AS812" t="str">
            <v>1</v>
          </cell>
          <cell r="AT812" t="str">
            <v>526409</v>
          </cell>
          <cell r="AU812" t="str">
            <v>1</v>
          </cell>
          <cell r="AV812">
            <v>45342</v>
          </cell>
          <cell r="AW812" t="str">
            <v/>
          </cell>
        </row>
        <row r="813">
          <cell r="A813" t="str">
            <v>129087966-4-2024</v>
          </cell>
          <cell r="B813" t="str">
            <v>2024</v>
          </cell>
          <cell r="C813" t="str">
            <v>2</v>
          </cell>
          <cell r="D813">
            <v>45292</v>
          </cell>
          <cell r="E813">
            <v>45611</v>
          </cell>
          <cell r="F813" t="str">
            <v>0121-01</v>
          </cell>
          <cell r="G813">
            <v>45342</v>
          </cell>
          <cell r="H813" t="str">
            <v>28</v>
          </cell>
          <cell r="I813" t="str">
            <v>FACTURAS</v>
          </cell>
          <cell r="J813" t="str">
            <v>129087966-4</v>
          </cell>
          <cell r="K813">
            <v>45341</v>
          </cell>
          <cell r="L813">
            <v>45349</v>
          </cell>
          <cell r="M813" t="str">
            <v>8</v>
          </cell>
          <cell r="N813" t="str">
            <v>02</v>
          </cell>
          <cell r="O813" t="str">
            <v>ORDENES DE PAGO</v>
          </cell>
          <cell r="P813" t="str">
            <v>3</v>
          </cell>
          <cell r="Q813" t="str">
            <v>673</v>
          </cell>
          <cell r="R813" t="str">
            <v>Amparar los gastos de servicios públicos de la Secretaría Distrital de la Mujer. Servicio Público de Enel Colombia SA ESP, Sede Central de la Secretaria Distrital de la Mujer ubicada en la Calle 26 No. 69-76 To 1 P9, Oficina 901 Cliente 6336633-6, Oficina 902 Cliente 6336640-7, Oficina Cliente 903 6336647-1, Oficina 904 Cliente 6336629-1, Oficina 905 Cliente 6336634-8.</v>
          </cell>
          <cell r="S813" t="str">
            <v>O21202020080686312</v>
          </cell>
          <cell r="T813" t="str">
            <v>Servicios de distribución de electricidad (a comisión o por contrato)</v>
          </cell>
          <cell r="U813" t="str">
            <v>1-100-F001</v>
          </cell>
          <cell r="V813" t="str">
            <v>VA-RECURSOS DISTRITO</v>
          </cell>
          <cell r="W813" t="str">
            <v>000000000000000000121</v>
          </cell>
          <cell r="X813" t="str">
            <v>0121 - Programa Funcionamiento - SECRETARÍA DISTRITAL DE LA MUJER</v>
          </cell>
          <cell r="Y813" t="str">
            <v>PM/0121/0001/FUNC</v>
          </cell>
          <cell r="Z813" t="str">
            <v/>
          </cell>
          <cell r="AA813" t="str">
            <v>FUNCIONAMIENTO SECRETARÍA DISTRITAL DE LA MUJER</v>
          </cell>
          <cell r="AB813" t="str">
            <v>93</v>
          </cell>
          <cell r="AC813" t="str">
            <v>N/A SERVICIOS PÚBLICOS</v>
          </cell>
          <cell r="AD813" t="str">
            <v>1000455356</v>
          </cell>
          <cell r="AE813" t="str">
            <v>NIT</v>
          </cell>
          <cell r="AF813" t="str">
            <v>860063875</v>
          </cell>
          <cell r="AG813" t="str">
            <v>ENEL COLOMBIA SA ESP</v>
          </cell>
          <cell r="AH813" t="str">
            <v>1000017590</v>
          </cell>
          <cell r="AI813" t="str">
            <v>DAYRA MARCELA ALDANA DIAZ</v>
          </cell>
          <cell r="AJ813" t="str">
            <v>1000017590</v>
          </cell>
          <cell r="AK813" t="str">
            <v>DAYRA MARCELA ALDANA DIAZ</v>
          </cell>
          <cell r="AL813">
            <v>5260720</v>
          </cell>
          <cell r="AM813">
            <v>0</v>
          </cell>
          <cell r="AN813">
            <v>0</v>
          </cell>
          <cell r="AO813">
            <v>5260720</v>
          </cell>
          <cell r="AP813">
            <v>5260720</v>
          </cell>
          <cell r="AQ813">
            <v>0</v>
          </cell>
          <cell r="AR813" t="str">
            <v>5000646649</v>
          </cell>
          <cell r="AS813" t="str">
            <v>1</v>
          </cell>
          <cell r="AT813" t="str">
            <v>485380</v>
          </cell>
          <cell r="AU813" t="str">
            <v>1</v>
          </cell>
          <cell r="AV813">
            <v>45342</v>
          </cell>
          <cell r="AW813" t="str">
            <v/>
          </cell>
        </row>
        <row r="814">
          <cell r="A814" t="str">
            <v>614-2024</v>
          </cell>
          <cell r="B814" t="str">
            <v>2024</v>
          </cell>
          <cell r="C814" t="str">
            <v>2</v>
          </cell>
          <cell r="D814">
            <v>45292</v>
          </cell>
          <cell r="E814">
            <v>45611</v>
          </cell>
          <cell r="F814" t="str">
            <v>0121-01</v>
          </cell>
          <cell r="G814">
            <v>45342</v>
          </cell>
          <cell r="H814" t="str">
            <v>145</v>
          </cell>
          <cell r="I814" t="str">
            <v>CONTRATO DE PRESTACION DE SERVICIOS PROFESIONALES</v>
          </cell>
          <cell r="J814">
            <v>614</v>
          </cell>
          <cell r="K814">
            <v>45342</v>
          </cell>
          <cell r="L814">
            <v>45504</v>
          </cell>
          <cell r="M814" t="str">
            <v>162</v>
          </cell>
          <cell r="N814" t="str">
            <v>02</v>
          </cell>
          <cell r="O814" t="str">
            <v>ORDENES DE PAGO</v>
          </cell>
          <cell r="P814" t="str">
            <v>554</v>
          </cell>
          <cell r="Q814" t="str">
            <v>674</v>
          </cell>
          <cell r="R814" t="str">
            <v>Prestación de servicios profesionales para la elaboración, actualización, implementación y seguimiento de la Tabla de Retención Documental - TRD y el Cuadro de Clasificación Documental - CCD de la Secretaría Distrital de la Mujer. PC 1043</v>
          </cell>
          <cell r="S814" t="str">
            <v>O23011605560000007662</v>
          </cell>
          <cell r="T814" t="str">
            <v>Fortalecimiento a la gestión institucional de la SDMujer en Bogotá</v>
          </cell>
          <cell r="U814" t="str">
            <v>1-100-F001</v>
          </cell>
          <cell r="V814" t="str">
            <v>VA-RECURSOS DISTRITO</v>
          </cell>
          <cell r="W814" t="str">
            <v>O232020200991114</v>
          </cell>
          <cell r="X814" t="str">
            <v>Servicios de planificación económica, social y estadística de la administración publica</v>
          </cell>
          <cell r="Y814" t="str">
            <v>PM/0121/0108/45990177662</v>
          </cell>
          <cell r="Z814" t="str">
            <v/>
          </cell>
          <cell r="AA814" t="str">
            <v>Servicio de promoción de la garantía de derechos</v>
          </cell>
          <cell r="AB814" t="str">
            <v>10</v>
          </cell>
          <cell r="AC814" t="str">
            <v>CONTRATACIÓN DIRECTA</v>
          </cell>
          <cell r="AD814" t="str">
            <v>1000215860</v>
          </cell>
          <cell r="AE814" t="str">
            <v>CC</v>
          </cell>
          <cell r="AF814" t="str">
            <v>1016004202</v>
          </cell>
          <cell r="AG814" t="str">
            <v>ROCIO  PEÑA PEÑA</v>
          </cell>
          <cell r="AH814" t="str">
            <v>1000017590</v>
          </cell>
          <cell r="AI814" t="str">
            <v>DAYRA MARCELA ALDANA DIAZ</v>
          </cell>
          <cell r="AJ814" t="str">
            <v>1004993529</v>
          </cell>
          <cell r="AK814" t="str">
            <v>LUIS GUILLERMO FLECHAS SALCEDO</v>
          </cell>
          <cell r="AL814">
            <v>32500000</v>
          </cell>
          <cell r="AM814">
            <v>6000000</v>
          </cell>
          <cell r="AN814">
            <v>0</v>
          </cell>
          <cell r="AO814">
            <v>26500000</v>
          </cell>
          <cell r="AP814">
            <v>26500000</v>
          </cell>
          <cell r="AQ814">
            <v>0</v>
          </cell>
          <cell r="AR814" t="str">
            <v>5000646654</v>
          </cell>
          <cell r="AS814" t="str">
            <v>1</v>
          </cell>
          <cell r="AT814" t="str">
            <v>506069</v>
          </cell>
          <cell r="AU814" t="str">
            <v>1</v>
          </cell>
          <cell r="AV814">
            <v>45342</v>
          </cell>
          <cell r="AW814" t="str">
            <v/>
          </cell>
        </row>
        <row r="815">
          <cell r="A815" t="str">
            <v>609-2024</v>
          </cell>
          <cell r="B815" t="str">
            <v>2024</v>
          </cell>
          <cell r="C815" t="str">
            <v>4</v>
          </cell>
          <cell r="D815">
            <v>45292</v>
          </cell>
          <cell r="E815">
            <v>45611</v>
          </cell>
          <cell r="F815" t="str">
            <v>0121-01</v>
          </cell>
          <cell r="G815">
            <v>45342</v>
          </cell>
          <cell r="H815" t="str">
            <v>145</v>
          </cell>
          <cell r="I815" t="str">
            <v>CONTRATO DE PRESTACION DE SERVICIOS PROFESIONALES</v>
          </cell>
          <cell r="J815">
            <v>609</v>
          </cell>
          <cell r="K815">
            <v>45342</v>
          </cell>
          <cell r="L815">
            <v>45504</v>
          </cell>
          <cell r="M815" t="str">
            <v>162</v>
          </cell>
          <cell r="N815" t="str">
            <v>02</v>
          </cell>
          <cell r="O815" t="str">
            <v>ORDENES DE PAGO</v>
          </cell>
          <cell r="P815" t="str">
            <v>418</v>
          </cell>
          <cell r="Q815" t="str">
            <v>675</v>
          </cell>
          <cell r="R815"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622</v>
          </cell>
          <cell r="S815" t="str">
            <v>O23011603400000007734</v>
          </cell>
          <cell r="T815" t="str">
            <v>Fortalecimiento a la implementación del Sistema Distrital de Protección integral a las mujeres víctimas de violencias - SOFIA en Bogotá</v>
          </cell>
          <cell r="U815" t="str">
            <v>1-100-F001</v>
          </cell>
          <cell r="V815" t="str">
            <v>VA-RECURSOS DISTRITO</v>
          </cell>
          <cell r="W815" t="str">
            <v>O232020200993500</v>
          </cell>
          <cell r="X815" t="str">
            <v>Otros servicios sociales sin alojamiento</v>
          </cell>
          <cell r="Y815" t="str">
            <v>PM/0121/0106/45010017734</v>
          </cell>
          <cell r="Z815" t="str">
            <v/>
          </cell>
          <cell r="AA815" t="str">
            <v>Servicios de prevención, atención y acogida para e</v>
          </cell>
          <cell r="AB815" t="str">
            <v>10</v>
          </cell>
          <cell r="AC815" t="str">
            <v>CONTRATACIÓN DIRECTA</v>
          </cell>
          <cell r="AD815" t="str">
            <v>1011835208</v>
          </cell>
          <cell r="AE815" t="str">
            <v>CC</v>
          </cell>
          <cell r="AF815" t="str">
            <v>1110504810</v>
          </cell>
          <cell r="AG815" t="str">
            <v>MANUELA  TRONCOSO CASTRO</v>
          </cell>
          <cell r="AH815" t="str">
            <v>1000017590</v>
          </cell>
          <cell r="AI815" t="str">
            <v>DAYRA MARCELA ALDANA DIAZ</v>
          </cell>
          <cell r="AJ815" t="str">
            <v>1004993529</v>
          </cell>
          <cell r="AK815" t="str">
            <v>LUIS GUILLERMO FLECHAS SALCEDO</v>
          </cell>
          <cell r="AL815">
            <v>32862500</v>
          </cell>
          <cell r="AM815">
            <v>1195000</v>
          </cell>
          <cell r="AN815">
            <v>0</v>
          </cell>
          <cell r="AO815">
            <v>31667500</v>
          </cell>
          <cell r="AP815">
            <v>31667500</v>
          </cell>
          <cell r="AQ815">
            <v>0</v>
          </cell>
          <cell r="AR815" t="str">
            <v>5000646661</v>
          </cell>
          <cell r="AS815" t="str">
            <v>1</v>
          </cell>
          <cell r="AT815" t="str">
            <v>501657</v>
          </cell>
          <cell r="AU815" t="str">
            <v>1</v>
          </cell>
          <cell r="AV815">
            <v>45342</v>
          </cell>
          <cell r="AW815" t="str">
            <v/>
          </cell>
        </row>
        <row r="816">
          <cell r="A816" t="str">
            <v>585-2024</v>
          </cell>
          <cell r="B816" t="str">
            <v>2024</v>
          </cell>
          <cell r="C816" t="str">
            <v>4</v>
          </cell>
          <cell r="D816">
            <v>45292</v>
          </cell>
          <cell r="E816">
            <v>45611</v>
          </cell>
          <cell r="F816" t="str">
            <v>0121-01</v>
          </cell>
          <cell r="G816">
            <v>45342</v>
          </cell>
          <cell r="H816" t="str">
            <v>145</v>
          </cell>
          <cell r="I816" t="str">
            <v>CONTRATO DE PRESTACION DE SERVICIOS PROFESIONALES</v>
          </cell>
          <cell r="J816">
            <v>585</v>
          </cell>
          <cell r="K816">
            <v>45342</v>
          </cell>
          <cell r="L816">
            <v>45504</v>
          </cell>
          <cell r="M816" t="str">
            <v>162</v>
          </cell>
          <cell r="N816" t="str">
            <v>02</v>
          </cell>
          <cell r="O816" t="str">
            <v>ORDENES DE PAGO</v>
          </cell>
          <cell r="P816" t="str">
            <v>555</v>
          </cell>
          <cell r="Q816" t="str">
            <v>676</v>
          </cell>
          <cell r="R816" t="str">
            <v>Prestación de servicios profesionales relacionadas con la elaboración, implementación, seguimiento y actualización del Sistema Integrado de Conservación - SIC de la Secretaría Distrital de la Mujer. PC 1044</v>
          </cell>
          <cell r="S816" t="str">
            <v>O23011605560000007662</v>
          </cell>
          <cell r="T816" t="str">
            <v>Fortalecimiento a la gestión institucional de la SDMujer en Bogotá</v>
          </cell>
          <cell r="U816" t="str">
            <v>1-100-F001</v>
          </cell>
          <cell r="V816" t="str">
            <v>VA-RECURSOS DISTRITO</v>
          </cell>
          <cell r="W816" t="str">
            <v>O232020200991114</v>
          </cell>
          <cell r="X816" t="str">
            <v>Servicios de planificación económica, social y estadística de la administración publica</v>
          </cell>
          <cell r="Y816" t="str">
            <v>PM/0121/0108/45990177662</v>
          </cell>
          <cell r="Z816" t="str">
            <v/>
          </cell>
          <cell r="AA816" t="str">
            <v>Servicio de promoción de la garantía de derechos</v>
          </cell>
          <cell r="AB816" t="str">
            <v>10</v>
          </cell>
          <cell r="AC816" t="str">
            <v>CONTRATACIÓN DIRECTA</v>
          </cell>
          <cell r="AD816" t="str">
            <v>1004853803</v>
          </cell>
          <cell r="AE816" t="str">
            <v>CC</v>
          </cell>
          <cell r="AF816" t="str">
            <v>52223178</v>
          </cell>
          <cell r="AG816" t="str">
            <v>MARCELA INES RODRIGUEZ VERA</v>
          </cell>
          <cell r="AH816" t="str">
            <v>1000017590</v>
          </cell>
          <cell r="AI816" t="str">
            <v>DAYRA MARCELA ALDANA DIAZ</v>
          </cell>
          <cell r="AJ816" t="str">
            <v>1004993529</v>
          </cell>
          <cell r="AK816" t="str">
            <v>LUIS GUILLERMO FLECHAS SALCEDO</v>
          </cell>
          <cell r="AL816">
            <v>30000000</v>
          </cell>
          <cell r="AM816">
            <v>3500000</v>
          </cell>
          <cell r="AN816">
            <v>0</v>
          </cell>
          <cell r="AO816">
            <v>26500000</v>
          </cell>
          <cell r="AP816">
            <v>26500000</v>
          </cell>
          <cell r="AQ816">
            <v>0</v>
          </cell>
          <cell r="AR816" t="str">
            <v>5000646666</v>
          </cell>
          <cell r="AS816" t="str">
            <v>1</v>
          </cell>
          <cell r="AT816" t="str">
            <v>506070</v>
          </cell>
          <cell r="AU816" t="str">
            <v>1</v>
          </cell>
          <cell r="AV816">
            <v>45342</v>
          </cell>
          <cell r="AW816" t="str">
            <v/>
          </cell>
        </row>
        <row r="817">
          <cell r="A817" t="str">
            <v>129265338-3-2024</v>
          </cell>
          <cell r="B817" t="str">
            <v>2024</v>
          </cell>
          <cell r="C817" t="str">
            <v>2</v>
          </cell>
          <cell r="D817">
            <v>45292</v>
          </cell>
          <cell r="E817">
            <v>45611</v>
          </cell>
          <cell r="F817" t="str">
            <v>0121-01</v>
          </cell>
          <cell r="G817">
            <v>45342</v>
          </cell>
          <cell r="H817" t="str">
            <v>28</v>
          </cell>
          <cell r="I817" t="str">
            <v>FACTURAS</v>
          </cell>
          <cell r="J817" t="str">
            <v>129265338-3</v>
          </cell>
          <cell r="K817">
            <v>45342</v>
          </cell>
          <cell r="L817">
            <v>45350</v>
          </cell>
          <cell r="M817" t="str">
            <v>8</v>
          </cell>
          <cell r="N817" t="str">
            <v>02</v>
          </cell>
          <cell r="O817" t="str">
            <v>ORDENES DE PAGO</v>
          </cell>
          <cell r="P817" t="str">
            <v>7</v>
          </cell>
          <cell r="Q817" t="str">
            <v>677</v>
          </cell>
          <cell r="R817" t="str">
            <v>Pagar los servicios públicos para las sedes administrativas y de uso misional de la entidad - Energía Cio Suba Cliente 0693706-3, Aseo Cuenta de Contrato 10196731.</v>
          </cell>
          <cell r="S817" t="str">
            <v>O23011601020000007675</v>
          </cell>
          <cell r="T817" t="str">
            <v>Implementación de la Estrategia de Territorialización de la Política Pública de Mujeres y Equidad de Género a través de las Casas de Igualdad de Oportunidades para las Mujeres en Bogotá</v>
          </cell>
          <cell r="U817" t="str">
            <v>1-100-F001</v>
          </cell>
          <cell r="V817" t="str">
            <v>VA-RECURSOS DISTRITO</v>
          </cell>
          <cell r="W817" t="str">
            <v>O232020200886312</v>
          </cell>
          <cell r="X817" t="str">
            <v>Servicios de distribución de electricidad (a comisión o por contrato)</v>
          </cell>
          <cell r="Y817" t="str">
            <v>PM/0121/0108/45020227675</v>
          </cell>
          <cell r="Z817" t="str">
            <v/>
          </cell>
          <cell r="AA817" t="str">
            <v>Servicio de promoción de la garantía de derechos</v>
          </cell>
          <cell r="AB817" t="str">
            <v>93</v>
          </cell>
          <cell r="AC817" t="str">
            <v>N/A SERVICIOS PÚBLICOS</v>
          </cell>
          <cell r="AD817" t="str">
            <v>1000455356</v>
          </cell>
          <cell r="AE817" t="str">
            <v>NIT</v>
          </cell>
          <cell r="AF817" t="str">
            <v>860063875</v>
          </cell>
          <cell r="AG817" t="str">
            <v>ENEL COLOMBIA SA ESP</v>
          </cell>
          <cell r="AH817" t="str">
            <v>1000017590</v>
          </cell>
          <cell r="AI817" t="str">
            <v>DAYRA MARCELA ALDANA DIAZ</v>
          </cell>
          <cell r="AJ817" t="str">
            <v>1006568368</v>
          </cell>
          <cell r="AK817" t="str">
            <v>GLADYS MARCELA ENCISO GAITAN</v>
          </cell>
          <cell r="AL817">
            <v>399710</v>
          </cell>
          <cell r="AM817">
            <v>0</v>
          </cell>
          <cell r="AN817">
            <v>0</v>
          </cell>
          <cell r="AO817">
            <v>399710</v>
          </cell>
          <cell r="AP817">
            <v>399710</v>
          </cell>
          <cell r="AQ817">
            <v>0</v>
          </cell>
          <cell r="AR817" t="str">
            <v>5000646684</v>
          </cell>
          <cell r="AS817" t="str">
            <v>1</v>
          </cell>
          <cell r="AT817" t="str">
            <v>485669</v>
          </cell>
          <cell r="AU817" t="str">
            <v>1</v>
          </cell>
          <cell r="AV817">
            <v>45342</v>
          </cell>
          <cell r="AW817" t="str">
            <v/>
          </cell>
        </row>
        <row r="818">
          <cell r="A818" t="str">
            <v>129265338-3-2024</v>
          </cell>
          <cell r="B818" t="str">
            <v>2024</v>
          </cell>
          <cell r="C818" t="str">
            <v>2</v>
          </cell>
          <cell r="D818">
            <v>45292</v>
          </cell>
          <cell r="E818">
            <v>45611</v>
          </cell>
          <cell r="F818" t="str">
            <v>0121-01</v>
          </cell>
          <cell r="G818">
            <v>45342</v>
          </cell>
          <cell r="H818" t="str">
            <v>28</v>
          </cell>
          <cell r="I818" t="str">
            <v>FACTURAS</v>
          </cell>
          <cell r="J818" t="str">
            <v>129265338-3</v>
          </cell>
          <cell r="K818">
            <v>45342</v>
          </cell>
          <cell r="L818">
            <v>45350</v>
          </cell>
          <cell r="M818" t="str">
            <v>8</v>
          </cell>
          <cell r="N818" t="str">
            <v>02</v>
          </cell>
          <cell r="O818" t="str">
            <v>ORDENES DE PAGO</v>
          </cell>
          <cell r="P818" t="str">
            <v>6</v>
          </cell>
          <cell r="Q818" t="str">
            <v>677</v>
          </cell>
          <cell r="R818" t="str">
            <v>Pagar los servicios públicos para las sedes administrativas y de uso misional de la entidad - Energía Cio Suba Cliente 0693706-3, Aseo Cuenta de Contrato 10196731.</v>
          </cell>
          <cell r="S818" t="str">
            <v>O23011601020000007675</v>
          </cell>
          <cell r="T818" t="str">
            <v>Implementación de la Estrategia de Territorialización de la Política Pública de Mujeres y Equidad de Género a través de las Casas de Igualdad de Oportunidades para las Mujeres en Bogotá</v>
          </cell>
          <cell r="U818" t="str">
            <v>1-100-F001</v>
          </cell>
          <cell r="V818" t="str">
            <v>VA-RECURSOS DISTRITO</v>
          </cell>
          <cell r="W818" t="str">
            <v>O232020200994239</v>
          </cell>
          <cell r="X818" t="str">
            <v>Servicios generales de recolección de otros desechos</v>
          </cell>
          <cell r="Y818" t="str">
            <v>PM/0121/0108/45020227675</v>
          </cell>
          <cell r="Z818" t="str">
            <v/>
          </cell>
          <cell r="AA818" t="str">
            <v>Servicio de promoción de la garantía de derechos</v>
          </cell>
          <cell r="AB818" t="str">
            <v>93</v>
          </cell>
          <cell r="AC818" t="str">
            <v>N/A SERVICIOS PÚBLICOS</v>
          </cell>
          <cell r="AD818" t="str">
            <v>1000455356</v>
          </cell>
          <cell r="AE818" t="str">
            <v>NIT</v>
          </cell>
          <cell r="AF818" t="str">
            <v>860063875</v>
          </cell>
          <cell r="AG818" t="str">
            <v>ENEL COLOMBIA SA ESP</v>
          </cell>
          <cell r="AH818" t="str">
            <v>1000017590</v>
          </cell>
          <cell r="AI818" t="str">
            <v>DAYRA MARCELA ALDANA DIAZ</v>
          </cell>
          <cell r="AJ818" t="str">
            <v>1006568368</v>
          </cell>
          <cell r="AK818" t="str">
            <v>GLADYS MARCELA ENCISO GAITAN</v>
          </cell>
          <cell r="AL818">
            <v>187210</v>
          </cell>
          <cell r="AM818">
            <v>0</v>
          </cell>
          <cell r="AN818">
            <v>0</v>
          </cell>
          <cell r="AO818">
            <v>187210</v>
          </cell>
          <cell r="AP818">
            <v>187210</v>
          </cell>
          <cell r="AQ818">
            <v>0</v>
          </cell>
          <cell r="AR818" t="str">
            <v>5000646684</v>
          </cell>
          <cell r="AS818" t="str">
            <v>2</v>
          </cell>
          <cell r="AT818" t="str">
            <v>485668</v>
          </cell>
          <cell r="AU818" t="str">
            <v>1</v>
          </cell>
          <cell r="AV818">
            <v>45342</v>
          </cell>
          <cell r="AW818" t="str">
            <v/>
          </cell>
        </row>
        <row r="819">
          <cell r="A819" t="str">
            <v>631-2024</v>
          </cell>
          <cell r="B819" t="str">
            <v>2024</v>
          </cell>
          <cell r="C819" t="str">
            <v>2</v>
          </cell>
          <cell r="D819">
            <v>45292</v>
          </cell>
          <cell r="E819">
            <v>45611</v>
          </cell>
          <cell r="F819" t="str">
            <v>0121-01</v>
          </cell>
          <cell r="G819">
            <v>45342</v>
          </cell>
          <cell r="H819" t="str">
            <v>145</v>
          </cell>
          <cell r="I819" t="str">
            <v>CONTRATO DE PRESTACION DE SERVICIOS PROFESIONALES</v>
          </cell>
          <cell r="J819">
            <v>631</v>
          </cell>
          <cell r="K819">
            <v>45342</v>
          </cell>
          <cell r="L819">
            <v>45504</v>
          </cell>
          <cell r="M819" t="str">
            <v>162</v>
          </cell>
          <cell r="N819" t="str">
            <v>02</v>
          </cell>
          <cell r="O819" t="str">
            <v>ORDENES DE PAGO</v>
          </cell>
          <cell r="P819" t="str">
            <v>417</v>
          </cell>
          <cell r="Q819" t="str">
            <v>678</v>
          </cell>
          <cell r="R819"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621</v>
          </cell>
          <cell r="S819" t="str">
            <v>O23011603400000007734</v>
          </cell>
          <cell r="T819" t="str">
            <v>Fortalecimiento a la implementación del Sistema Distrital de Protección integral a las mujeres víctimas de violencias - SOFIA en Bogotá</v>
          </cell>
          <cell r="U819" t="str">
            <v>1-100-F001</v>
          </cell>
          <cell r="V819" t="str">
            <v>VA-RECURSOS DISTRITO</v>
          </cell>
          <cell r="W819" t="str">
            <v>O232020200993500</v>
          </cell>
          <cell r="X819" t="str">
            <v>Otros servicios sociales sin alojamiento</v>
          </cell>
          <cell r="Y819" t="str">
            <v>PM/0121/0106/45010017734</v>
          </cell>
          <cell r="Z819" t="str">
            <v/>
          </cell>
          <cell r="AA819" t="str">
            <v>Servicios de prevención, atención y acogida para e</v>
          </cell>
          <cell r="AB819" t="str">
            <v>10</v>
          </cell>
          <cell r="AC819" t="str">
            <v>CONTRATACIÓN DIRECTA</v>
          </cell>
          <cell r="AD819" t="str">
            <v>1005428601</v>
          </cell>
          <cell r="AE819" t="str">
            <v>CC</v>
          </cell>
          <cell r="AF819" t="str">
            <v>1032417500</v>
          </cell>
          <cell r="AG819" t="str">
            <v>XIOMARA ALEXANDRA TABORDA TORRES</v>
          </cell>
          <cell r="AH819" t="str">
            <v>1000017590</v>
          </cell>
          <cell r="AI819" t="str">
            <v>DAYRA MARCELA ALDANA DIAZ</v>
          </cell>
          <cell r="AJ819" t="str">
            <v>1004993529</v>
          </cell>
          <cell r="AK819" t="str">
            <v>LUIS GUILLERMO FLECHAS SALCEDO</v>
          </cell>
          <cell r="AL819">
            <v>32862500</v>
          </cell>
          <cell r="AM819">
            <v>2190833</v>
          </cell>
          <cell r="AN819">
            <v>0</v>
          </cell>
          <cell r="AO819">
            <v>30671667</v>
          </cell>
          <cell r="AP819">
            <v>30671667</v>
          </cell>
          <cell r="AQ819">
            <v>0</v>
          </cell>
          <cell r="AR819" t="str">
            <v>5000646927</v>
          </cell>
          <cell r="AS819" t="str">
            <v>1</v>
          </cell>
          <cell r="AT819" t="str">
            <v>501652</v>
          </cell>
          <cell r="AU819" t="str">
            <v>1</v>
          </cell>
          <cell r="AV819">
            <v>45342</v>
          </cell>
          <cell r="AW819" t="str">
            <v/>
          </cell>
        </row>
        <row r="820">
          <cell r="A820" t="str">
            <v>976-2023</v>
          </cell>
          <cell r="B820" t="str">
            <v>2024</v>
          </cell>
          <cell r="C820" t="str">
            <v>2</v>
          </cell>
          <cell r="D820">
            <v>45292</v>
          </cell>
          <cell r="E820">
            <v>45611</v>
          </cell>
          <cell r="F820" t="str">
            <v>0121-01</v>
          </cell>
          <cell r="G820">
            <v>45342</v>
          </cell>
          <cell r="H820" t="str">
            <v>53</v>
          </cell>
          <cell r="I820" t="str">
            <v>CONTRATO DE SEGUROS</v>
          </cell>
          <cell r="J820" t="str">
            <v>976-2023</v>
          </cell>
          <cell r="K820">
            <v>45292</v>
          </cell>
          <cell r="L820">
            <v>45306</v>
          </cell>
          <cell r="M820" t="str">
            <v>14</v>
          </cell>
          <cell r="N820" t="str">
            <v>02</v>
          </cell>
          <cell r="O820" t="str">
            <v>ORDENES DE PAGO</v>
          </cell>
          <cell r="P820" t="str">
            <v>764</v>
          </cell>
          <cell r="Q820" t="str">
            <v>679</v>
          </cell>
          <cell r="R820" t="str">
            <v>Adición el Contrato No. 976 de 2023 cuyo objeto es "Contratar el programa de seguros que ampare los bienes o intereses patrimoniales de propiedad de la Secretaría Distrital de la Mujer".</v>
          </cell>
          <cell r="S820" t="str">
            <v>O212020200701030571354</v>
          </cell>
          <cell r="T820" t="str">
            <v>Servicios de seguros contra incendio, terremoto o sustracción</v>
          </cell>
          <cell r="U820" t="str">
            <v>1-100-F001</v>
          </cell>
          <cell r="V820" t="str">
            <v>VA-RECURSOS DISTRITO</v>
          </cell>
          <cell r="W820" t="str">
            <v>000000000000000000121</v>
          </cell>
          <cell r="X820" t="str">
            <v>0121 - Programa Funcionamiento - SECRETARÍA DISTRITAL DE LA MUJER</v>
          </cell>
          <cell r="Y820" t="str">
            <v>PM/0121/0001/FUNC</v>
          </cell>
          <cell r="Z820" t="str">
            <v/>
          </cell>
          <cell r="AA820" t="str">
            <v>FUNCIONAMIENTO SECRETARÍA DISTRITAL DE LA MUJER</v>
          </cell>
          <cell r="AB820" t="str">
            <v>01</v>
          </cell>
          <cell r="AC820" t="str">
            <v>LICITACIÓN PÚBLICA</v>
          </cell>
          <cell r="AD820" t="str">
            <v>1013410632</v>
          </cell>
          <cell r="AE820" t="str">
            <v>NIT</v>
          </cell>
          <cell r="AF820" t="str">
            <v>901727260</v>
          </cell>
          <cell r="AG820" t="str">
            <v>UNION TEMPORAL AXA COLPATRIA SEGUROS S.A ASEGURADORA SOLIDARIA DE COLOMBIA S. MUJER 2023</v>
          </cell>
          <cell r="AH820" t="str">
            <v>1000017590</v>
          </cell>
          <cell r="AI820" t="str">
            <v>DAYRA MARCELA ALDANA DIAZ</v>
          </cell>
          <cell r="AJ820" t="str">
            <v>1004993529</v>
          </cell>
          <cell r="AK820" t="str">
            <v>LUIS GUILLERMO FLECHAS SALCEDO</v>
          </cell>
          <cell r="AL820">
            <v>12143833</v>
          </cell>
          <cell r="AM820">
            <v>0</v>
          </cell>
          <cell r="AN820">
            <v>0</v>
          </cell>
          <cell r="AO820">
            <v>12143833</v>
          </cell>
          <cell r="AP820">
            <v>8553673</v>
          </cell>
          <cell r="AQ820">
            <v>3590160</v>
          </cell>
          <cell r="AR820" t="str">
            <v>5000646962</v>
          </cell>
          <cell r="AS820" t="str">
            <v>1</v>
          </cell>
          <cell r="AT820" t="str">
            <v>517845</v>
          </cell>
          <cell r="AU820" t="str">
            <v>1</v>
          </cell>
          <cell r="AV820">
            <v>45342</v>
          </cell>
          <cell r="AW820" t="str">
            <v/>
          </cell>
        </row>
        <row r="821">
          <cell r="A821" t="str">
            <v>976-2023</v>
          </cell>
          <cell r="B821" t="str">
            <v>2024</v>
          </cell>
          <cell r="C821" t="str">
            <v>2</v>
          </cell>
          <cell r="D821">
            <v>45292</v>
          </cell>
          <cell r="E821">
            <v>45611</v>
          </cell>
          <cell r="F821" t="str">
            <v>0121-01</v>
          </cell>
          <cell r="G821">
            <v>45342</v>
          </cell>
          <cell r="H821" t="str">
            <v>53</v>
          </cell>
          <cell r="I821" t="str">
            <v>CONTRATO DE SEGUROS</v>
          </cell>
          <cell r="J821" t="str">
            <v>976-2023</v>
          </cell>
          <cell r="K821">
            <v>45292</v>
          </cell>
          <cell r="L821">
            <v>45306</v>
          </cell>
          <cell r="M821" t="str">
            <v>14</v>
          </cell>
          <cell r="N821" t="str">
            <v>02</v>
          </cell>
          <cell r="O821" t="str">
            <v>ORDENES DE PAGO</v>
          </cell>
          <cell r="P821" t="str">
            <v>764</v>
          </cell>
          <cell r="Q821" t="str">
            <v>679</v>
          </cell>
          <cell r="R821" t="str">
            <v>Adición el Contrato No. 976 de 2023 cuyo objeto es "Contratar el programa de seguros que ampare los bienes o intereses patrimoniales de propiedad de la Secretaría Distrital de la Mujer".</v>
          </cell>
          <cell r="S821" t="str">
            <v>O212020200701030571355</v>
          </cell>
          <cell r="T821" t="str">
            <v>Servicios de seguros generales de responsabilidad civil</v>
          </cell>
          <cell r="U821" t="str">
            <v>1-100-F001</v>
          </cell>
          <cell r="V821" t="str">
            <v>VA-RECURSOS DISTRITO</v>
          </cell>
          <cell r="W821" t="str">
            <v>000000000000000000121</v>
          </cell>
          <cell r="X821" t="str">
            <v>0121 - Programa Funcionamiento - SECRETARÍA DISTRITAL DE LA MUJER</v>
          </cell>
          <cell r="Y821" t="str">
            <v>PM/0121/0001/FUNC</v>
          </cell>
          <cell r="Z821" t="str">
            <v/>
          </cell>
          <cell r="AA821" t="str">
            <v>FUNCIONAMIENTO SECRETARÍA DISTRITAL DE LA MUJER</v>
          </cell>
          <cell r="AB821" t="str">
            <v>01</v>
          </cell>
          <cell r="AC821" t="str">
            <v>LICITACIÓN PÚBLICA</v>
          </cell>
          <cell r="AD821" t="str">
            <v>1013410632</v>
          </cell>
          <cell r="AE821" t="str">
            <v>NIT</v>
          </cell>
          <cell r="AF821" t="str">
            <v>901727260</v>
          </cell>
          <cell r="AG821" t="str">
            <v>UNION TEMPORAL AXA COLPATRIA SEGUROS S.A ASEGURADORA SOLIDARIA DE COLOMBIA S. MUJER 2023</v>
          </cell>
          <cell r="AH821" t="str">
            <v>1000017590</v>
          </cell>
          <cell r="AI821" t="str">
            <v>DAYRA MARCELA ALDANA DIAZ</v>
          </cell>
          <cell r="AJ821" t="str">
            <v>1004993529</v>
          </cell>
          <cell r="AK821" t="str">
            <v>LUIS GUILLERMO FLECHAS SALCEDO</v>
          </cell>
          <cell r="AL821">
            <v>410239921</v>
          </cell>
          <cell r="AM821">
            <v>0</v>
          </cell>
          <cell r="AN821">
            <v>0</v>
          </cell>
          <cell r="AO821">
            <v>410239921</v>
          </cell>
          <cell r="AP821">
            <v>410239921</v>
          </cell>
          <cell r="AQ821">
            <v>0</v>
          </cell>
          <cell r="AR821" t="str">
            <v>5000646962</v>
          </cell>
          <cell r="AS821" t="str">
            <v>2</v>
          </cell>
          <cell r="AT821" t="str">
            <v>517845</v>
          </cell>
          <cell r="AU821" t="str">
            <v>4</v>
          </cell>
          <cell r="AV821">
            <v>45342</v>
          </cell>
          <cell r="AW821" t="str">
            <v/>
          </cell>
        </row>
        <row r="822">
          <cell r="A822" t="str">
            <v>976-2023</v>
          </cell>
          <cell r="B822" t="str">
            <v>2024</v>
          </cell>
          <cell r="C822" t="str">
            <v>2</v>
          </cell>
          <cell r="D822">
            <v>45292</v>
          </cell>
          <cell r="E822">
            <v>45611</v>
          </cell>
          <cell r="F822" t="str">
            <v>0121-01</v>
          </cell>
          <cell r="G822">
            <v>45342</v>
          </cell>
          <cell r="H822" t="str">
            <v>53</v>
          </cell>
          <cell r="I822" t="str">
            <v>CONTRATO DE SEGUROS</v>
          </cell>
          <cell r="J822" t="str">
            <v>976-2023</v>
          </cell>
          <cell r="K822">
            <v>45292</v>
          </cell>
          <cell r="L822">
            <v>45306</v>
          </cell>
          <cell r="M822" t="str">
            <v>14</v>
          </cell>
          <cell r="N822" t="str">
            <v>02</v>
          </cell>
          <cell r="O822" t="str">
            <v>ORDENES DE PAGO</v>
          </cell>
          <cell r="P822" t="str">
            <v>764</v>
          </cell>
          <cell r="Q822" t="str">
            <v>679</v>
          </cell>
          <cell r="R822" t="str">
            <v>Adición el Contrato No. 976 de 2023 cuyo objeto es "Contratar el programa de seguros que ampare los bienes o intereses patrimoniales de propiedad de la Secretaría Distrital de la Mujer".</v>
          </cell>
          <cell r="S822" t="str">
            <v>O212020200701030571359</v>
          </cell>
          <cell r="T822" t="str">
            <v>Otros servicios de seguros distintos de los seguros de vida n.c.p.</v>
          </cell>
          <cell r="U822" t="str">
            <v>1-100-F001</v>
          </cell>
          <cell r="V822" t="str">
            <v>VA-RECURSOS DISTRITO</v>
          </cell>
          <cell r="W822" t="str">
            <v>000000000000000000121</v>
          </cell>
          <cell r="X822" t="str">
            <v>0121 - Programa Funcionamiento - SECRETARÍA DISTRITAL DE LA MUJER</v>
          </cell>
          <cell r="Y822" t="str">
            <v>PM/0121/0001/FUNC</v>
          </cell>
          <cell r="Z822" t="str">
            <v/>
          </cell>
          <cell r="AA822" t="str">
            <v>FUNCIONAMIENTO SECRETARÍA DISTRITAL DE LA MUJER</v>
          </cell>
          <cell r="AB822" t="str">
            <v>01</v>
          </cell>
          <cell r="AC822" t="str">
            <v>LICITACIÓN PÚBLICA</v>
          </cell>
          <cell r="AD822" t="str">
            <v>1013410632</v>
          </cell>
          <cell r="AE822" t="str">
            <v>NIT</v>
          </cell>
          <cell r="AF822" t="str">
            <v>901727260</v>
          </cell>
          <cell r="AG822" t="str">
            <v>UNION TEMPORAL AXA COLPATRIA SEGUROS S.A ASEGURADORA SOLIDARIA DE COLOMBIA S. MUJER 2023</v>
          </cell>
          <cell r="AH822" t="str">
            <v>1000017590</v>
          </cell>
          <cell r="AI822" t="str">
            <v>DAYRA MARCELA ALDANA DIAZ</v>
          </cell>
          <cell r="AJ822" t="str">
            <v>1004993529</v>
          </cell>
          <cell r="AK822" t="str">
            <v>LUIS GUILLERMO FLECHAS SALCEDO</v>
          </cell>
          <cell r="AL822">
            <v>12708196</v>
          </cell>
          <cell r="AM822">
            <v>0</v>
          </cell>
          <cell r="AN822">
            <v>0</v>
          </cell>
          <cell r="AO822">
            <v>12708196</v>
          </cell>
          <cell r="AP822">
            <v>12708196</v>
          </cell>
          <cell r="AQ822">
            <v>0</v>
          </cell>
          <cell r="AR822" t="str">
            <v>5000646962</v>
          </cell>
          <cell r="AS822" t="str">
            <v>3</v>
          </cell>
          <cell r="AT822" t="str">
            <v>517845</v>
          </cell>
          <cell r="AU822" t="str">
            <v>3</v>
          </cell>
          <cell r="AV822">
            <v>45342</v>
          </cell>
          <cell r="AW822" t="str">
            <v/>
          </cell>
        </row>
        <row r="823">
          <cell r="A823" t="str">
            <v>976-2023</v>
          </cell>
          <cell r="B823" t="str">
            <v>2024</v>
          </cell>
          <cell r="C823" t="str">
            <v>2</v>
          </cell>
          <cell r="D823">
            <v>45292</v>
          </cell>
          <cell r="E823">
            <v>45611</v>
          </cell>
          <cell r="F823" t="str">
            <v>0121-01</v>
          </cell>
          <cell r="G823">
            <v>45342</v>
          </cell>
          <cell r="H823" t="str">
            <v>53</v>
          </cell>
          <cell r="I823" t="str">
            <v>CONTRATO DE SEGUROS</v>
          </cell>
          <cell r="J823" t="str">
            <v>976-2023</v>
          </cell>
          <cell r="K823">
            <v>45292</v>
          </cell>
          <cell r="L823">
            <v>45306</v>
          </cell>
          <cell r="M823" t="str">
            <v>14</v>
          </cell>
          <cell r="N823" t="str">
            <v>02</v>
          </cell>
          <cell r="O823" t="str">
            <v>ORDENES DE PAGO</v>
          </cell>
          <cell r="P823" t="str">
            <v>764</v>
          </cell>
          <cell r="Q823" t="str">
            <v>679</v>
          </cell>
          <cell r="R823" t="str">
            <v>Adición el Contrato No. 976 de 2023 cuyo objeto es "Contratar el programa de seguros que ampare los bienes o intereses patrimoniales de propiedad de la Secretaría Distrital de la Mujer".</v>
          </cell>
          <cell r="S823" t="str">
            <v>O212020200701030571351</v>
          </cell>
          <cell r="T823" t="str">
            <v>Servicios de seguros de vehículos automotores</v>
          </cell>
          <cell r="U823" t="str">
            <v>1-100-F001</v>
          </cell>
          <cell r="V823" t="str">
            <v>VA-RECURSOS DISTRITO</v>
          </cell>
          <cell r="W823" t="str">
            <v>000000000000000000121</v>
          </cell>
          <cell r="X823" t="str">
            <v>0121 - Programa Funcionamiento - SECRETARÍA DISTRITAL DE LA MUJER</v>
          </cell>
          <cell r="Y823" t="str">
            <v>PM/0121/0001/FUNC</v>
          </cell>
          <cell r="Z823" t="str">
            <v/>
          </cell>
          <cell r="AA823" t="str">
            <v>FUNCIONAMIENTO SECRETARÍA DISTRITAL DE LA MUJER</v>
          </cell>
          <cell r="AB823" t="str">
            <v>01</v>
          </cell>
          <cell r="AC823" t="str">
            <v>LICITACIÓN PÚBLICA</v>
          </cell>
          <cell r="AD823" t="str">
            <v>1013410632</v>
          </cell>
          <cell r="AE823" t="str">
            <v>NIT</v>
          </cell>
          <cell r="AF823" t="str">
            <v>901727260</v>
          </cell>
          <cell r="AG823" t="str">
            <v>UNION TEMPORAL AXA COLPATRIA SEGUROS S.A ASEGURADORA SOLIDARIA DE COLOMBIA S. MUJER 2023</v>
          </cell>
          <cell r="AH823" t="str">
            <v>1000017590</v>
          </cell>
          <cell r="AI823" t="str">
            <v>DAYRA MARCELA ALDANA DIAZ</v>
          </cell>
          <cell r="AJ823" t="str">
            <v>1004993529</v>
          </cell>
          <cell r="AK823" t="str">
            <v>LUIS GUILLERMO FLECHAS SALCEDO</v>
          </cell>
          <cell r="AL823">
            <v>4567791</v>
          </cell>
          <cell r="AM823">
            <v>0</v>
          </cell>
          <cell r="AN823">
            <v>0</v>
          </cell>
          <cell r="AO823">
            <v>4567791</v>
          </cell>
          <cell r="AP823">
            <v>4567791</v>
          </cell>
          <cell r="AQ823">
            <v>0</v>
          </cell>
          <cell r="AR823" t="str">
            <v>5000646962</v>
          </cell>
          <cell r="AS823" t="str">
            <v>4</v>
          </cell>
          <cell r="AT823" t="str">
            <v>517845</v>
          </cell>
          <cell r="AU823" t="str">
            <v>2</v>
          </cell>
          <cell r="AV823">
            <v>45342</v>
          </cell>
          <cell r="AW823" t="str">
            <v/>
          </cell>
        </row>
        <row r="824">
          <cell r="A824" t="str">
            <v>129210107-7-2024</v>
          </cell>
          <cell r="B824" t="str">
            <v>2024</v>
          </cell>
          <cell r="C824" t="str">
            <v>2</v>
          </cell>
          <cell r="D824">
            <v>45292</v>
          </cell>
          <cell r="E824">
            <v>45611</v>
          </cell>
          <cell r="F824" t="str">
            <v>0121-01</v>
          </cell>
          <cell r="G824">
            <v>45343</v>
          </cell>
          <cell r="H824" t="str">
            <v>28</v>
          </cell>
          <cell r="I824" t="str">
            <v>FACTURAS</v>
          </cell>
          <cell r="J824" t="str">
            <v>129210107-7</v>
          </cell>
          <cell r="K824">
            <v>45342</v>
          </cell>
          <cell r="L824">
            <v>45350</v>
          </cell>
          <cell r="M824" t="str">
            <v>8</v>
          </cell>
          <cell r="N824" t="str">
            <v>02</v>
          </cell>
          <cell r="O824" t="str">
            <v>ORDENES DE PAGO</v>
          </cell>
          <cell r="P824" t="str">
            <v>7</v>
          </cell>
          <cell r="Q824" t="str">
            <v>680</v>
          </cell>
          <cell r="R824" t="str">
            <v>Pagar los servicios públicos para las sedes administrativas y de uso misional de la entidad - Energía. Puente Aranda Cliente 375596-7</v>
          </cell>
          <cell r="S824" t="str">
            <v>O23011601020000007675</v>
          </cell>
          <cell r="T824" t="str">
            <v>Implementación de la Estrategia de Territorialización de la Política Pública de Mujeres y Equidad de Género a través de las Casas de Igualdad de Oportunidades para las Mujeres en Bogotá</v>
          </cell>
          <cell r="U824" t="str">
            <v>1-100-F001</v>
          </cell>
          <cell r="V824" t="str">
            <v>VA-RECURSOS DISTRITO</v>
          </cell>
          <cell r="W824" t="str">
            <v>O232020200886312</v>
          </cell>
          <cell r="X824" t="str">
            <v>Servicios de distribución de electricidad (a comisión o por contrato)</v>
          </cell>
          <cell r="Y824" t="str">
            <v>PM/0121/0108/45020227675</v>
          </cell>
          <cell r="Z824" t="str">
            <v/>
          </cell>
          <cell r="AA824" t="str">
            <v>Servicio de promoción de la garantía de derechos</v>
          </cell>
          <cell r="AB824" t="str">
            <v>93</v>
          </cell>
          <cell r="AC824" t="str">
            <v>N/A SERVICIOS PÚBLICOS</v>
          </cell>
          <cell r="AD824" t="str">
            <v>1000455356</v>
          </cell>
          <cell r="AE824" t="str">
            <v>NIT</v>
          </cell>
          <cell r="AF824" t="str">
            <v>860063875</v>
          </cell>
          <cell r="AG824" t="str">
            <v>ENEL COLOMBIA SA ESP</v>
          </cell>
          <cell r="AH824" t="str">
            <v>1000017590</v>
          </cell>
          <cell r="AI824" t="str">
            <v>DAYRA MARCELA ALDANA DIAZ</v>
          </cell>
          <cell r="AJ824" t="str">
            <v>1006568368</v>
          </cell>
          <cell r="AK824" t="str">
            <v>GLADYS MARCELA ENCISO GAITAN</v>
          </cell>
          <cell r="AL824">
            <v>134110</v>
          </cell>
          <cell r="AM824">
            <v>0</v>
          </cell>
          <cell r="AN824">
            <v>0</v>
          </cell>
          <cell r="AO824">
            <v>134110</v>
          </cell>
          <cell r="AP824">
            <v>134110</v>
          </cell>
          <cell r="AQ824">
            <v>0</v>
          </cell>
          <cell r="AR824" t="str">
            <v>5000647408</v>
          </cell>
          <cell r="AS824" t="str">
            <v>1</v>
          </cell>
          <cell r="AT824" t="str">
            <v>485669</v>
          </cell>
          <cell r="AU824" t="str">
            <v>1</v>
          </cell>
          <cell r="AV824">
            <v>45343</v>
          </cell>
          <cell r="AW824" t="str">
            <v/>
          </cell>
        </row>
        <row r="825">
          <cell r="A825" t="str">
            <v>636-2024</v>
          </cell>
          <cell r="B825" t="str">
            <v>2024</v>
          </cell>
          <cell r="C825" t="str">
            <v>4</v>
          </cell>
          <cell r="D825">
            <v>45292</v>
          </cell>
          <cell r="E825">
            <v>45611</v>
          </cell>
          <cell r="F825" t="str">
            <v>0121-01</v>
          </cell>
          <cell r="G825">
            <v>45343</v>
          </cell>
          <cell r="H825" t="str">
            <v>145</v>
          </cell>
          <cell r="I825" t="str">
            <v>CONTRATO DE PRESTACION DE SERVICIOS PROFESIONALES</v>
          </cell>
          <cell r="J825">
            <v>636</v>
          </cell>
          <cell r="K825">
            <v>45343</v>
          </cell>
          <cell r="L825">
            <v>45504</v>
          </cell>
          <cell r="M825" t="str">
            <v>161</v>
          </cell>
          <cell r="N825" t="str">
            <v>02</v>
          </cell>
          <cell r="O825" t="str">
            <v>ORDENES DE PAGO</v>
          </cell>
          <cell r="P825" t="str">
            <v>783</v>
          </cell>
          <cell r="Q825" t="str">
            <v>681</v>
          </cell>
          <cell r="R825" t="str">
            <v>Prestar servicios profesionales para acompañar a las mujeres y fortalecer sus capacidades socioemocionales y vocacionales para el empleo y la generación de ingresos, así como la difusión de la Estrategia de Emprendimiento y Empleabilidad. PC 394.</v>
          </cell>
          <cell r="S825" t="str">
            <v>O23011601020000007673</v>
          </cell>
          <cell r="T825" t="str">
            <v>Desarrollo de capacidades para aumentar la autonomía y empoderamiento de las mujeres en toda su diversidad en Bogotá</v>
          </cell>
          <cell r="U825" t="str">
            <v>1-100-F001</v>
          </cell>
          <cell r="V825" t="str">
            <v>VA-RECURSOS DISTRITO</v>
          </cell>
          <cell r="W825" t="str">
            <v>O232020200992913</v>
          </cell>
          <cell r="X825" t="str">
            <v>Servicios de educación para la formación y el trabajo</v>
          </cell>
          <cell r="Y825" t="str">
            <v>PM/0121/0109/45020327673</v>
          </cell>
          <cell r="Z825" t="str">
            <v/>
          </cell>
          <cell r="AA825" t="str">
            <v>Servicio de educación informal</v>
          </cell>
          <cell r="AB825" t="str">
            <v>10</v>
          </cell>
          <cell r="AC825" t="str">
            <v>CONTRATACIÓN DIRECTA</v>
          </cell>
          <cell r="AD825" t="str">
            <v>1000475708</v>
          </cell>
          <cell r="AE825" t="str">
            <v>CC</v>
          </cell>
          <cell r="AF825" t="str">
            <v>1014269721</v>
          </cell>
          <cell r="AG825" t="str">
            <v>ANGELA MARIA BELTRAN ISAZA</v>
          </cell>
          <cell r="AH825" t="str">
            <v>1000017590</v>
          </cell>
          <cell r="AI825" t="str">
            <v>DAYRA MARCELA ALDANA DIAZ</v>
          </cell>
          <cell r="AJ825" t="str">
            <v>1004993529</v>
          </cell>
          <cell r="AK825" t="str">
            <v>LUIS GUILLERMO FLECHAS SALCEDO</v>
          </cell>
          <cell r="AL825">
            <v>31827000</v>
          </cell>
          <cell r="AM825">
            <v>3713150</v>
          </cell>
          <cell r="AN825">
            <v>0</v>
          </cell>
          <cell r="AO825">
            <v>28113850</v>
          </cell>
          <cell r="AP825">
            <v>28113850</v>
          </cell>
          <cell r="AQ825">
            <v>0</v>
          </cell>
          <cell r="AR825" t="str">
            <v>5000647461</v>
          </cell>
          <cell r="AS825" t="str">
            <v>1</v>
          </cell>
          <cell r="AT825" t="str">
            <v>520094</v>
          </cell>
          <cell r="AU825" t="str">
            <v>1</v>
          </cell>
          <cell r="AV825">
            <v>45343</v>
          </cell>
          <cell r="AW825" t="str">
            <v/>
          </cell>
        </row>
        <row r="826">
          <cell r="A826" t="str">
            <v>635-2024</v>
          </cell>
          <cell r="B826" t="str">
            <v>2024</v>
          </cell>
          <cell r="C826" t="str">
            <v>4</v>
          </cell>
          <cell r="D826">
            <v>45292</v>
          </cell>
          <cell r="E826">
            <v>45611</v>
          </cell>
          <cell r="F826" t="str">
            <v>0121-01</v>
          </cell>
          <cell r="G826">
            <v>45343</v>
          </cell>
          <cell r="H826" t="str">
            <v>145</v>
          </cell>
          <cell r="I826" t="str">
            <v>CONTRATO DE PRESTACION DE SERVICIOS PROFESIONALES</v>
          </cell>
          <cell r="J826">
            <v>635</v>
          </cell>
          <cell r="K826">
            <v>45343</v>
          </cell>
          <cell r="L826">
            <v>45504</v>
          </cell>
          <cell r="M826" t="str">
            <v>161</v>
          </cell>
          <cell r="N826" t="str">
            <v>02</v>
          </cell>
          <cell r="O826" t="str">
            <v>ORDENES DE PAGO</v>
          </cell>
          <cell r="P826" t="str">
            <v>624</v>
          </cell>
          <cell r="Q826" t="str">
            <v>682</v>
          </cell>
          <cell r="R826" t="str">
            <v>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836.</v>
          </cell>
          <cell r="S826" t="str">
            <v>O23011605560000007662</v>
          </cell>
          <cell r="T826" t="str">
            <v>Fortalecimiento a la gestión institucional de la SDMujer en Bogotá</v>
          </cell>
          <cell r="U826" t="str">
            <v>1-100-F001</v>
          </cell>
          <cell r="V826" t="str">
            <v>VA-RECURSOS DISTRITO</v>
          </cell>
          <cell r="W826" t="str">
            <v>O232020200882120</v>
          </cell>
          <cell r="X826" t="str">
            <v>Servicios de asesoramiento y representación jurídica relativos a otros campos del derecho</v>
          </cell>
          <cell r="Y826" t="str">
            <v>PM/0121/0103/45990287662</v>
          </cell>
          <cell r="Z826" t="str">
            <v/>
          </cell>
          <cell r="AA826" t="str">
            <v>IGUALDAD DE OPORTUNIDADES Y DESARROLLO DE CAPACIDA</v>
          </cell>
          <cell r="AB826" t="str">
            <v>10</v>
          </cell>
          <cell r="AC826" t="str">
            <v>CONTRATACIÓN DIRECTA</v>
          </cell>
          <cell r="AD826" t="str">
            <v>1000108892</v>
          </cell>
          <cell r="AE826" t="str">
            <v>CC</v>
          </cell>
          <cell r="AF826" t="str">
            <v>52987393</v>
          </cell>
          <cell r="AG826" t="str">
            <v>LEXI ADRIANA CARRILLO PEÑA</v>
          </cell>
          <cell r="AH826" t="str">
            <v>1000017590</v>
          </cell>
          <cell r="AI826" t="str">
            <v>DAYRA MARCELA ALDANA DIAZ</v>
          </cell>
          <cell r="AJ826" t="str">
            <v>1004993529</v>
          </cell>
          <cell r="AK826" t="str">
            <v>LUIS GUILLERMO FLECHAS SALCEDO</v>
          </cell>
          <cell r="AL826">
            <v>40110000</v>
          </cell>
          <cell r="AM826">
            <v>4902333</v>
          </cell>
          <cell r="AN826">
            <v>0</v>
          </cell>
          <cell r="AO826">
            <v>35207667</v>
          </cell>
          <cell r="AP826">
            <v>35207667</v>
          </cell>
          <cell r="AQ826">
            <v>0</v>
          </cell>
          <cell r="AR826" t="str">
            <v>5000647480</v>
          </cell>
          <cell r="AS826" t="str">
            <v>1</v>
          </cell>
          <cell r="AT826" t="str">
            <v>511928</v>
          </cell>
          <cell r="AU826" t="str">
            <v>1</v>
          </cell>
          <cell r="AV826">
            <v>45343</v>
          </cell>
          <cell r="AW826" t="str">
            <v/>
          </cell>
        </row>
        <row r="827">
          <cell r="A827" t="str">
            <v>640-2024</v>
          </cell>
          <cell r="B827" t="str">
            <v>2024</v>
          </cell>
          <cell r="C827" t="str">
            <v>4</v>
          </cell>
          <cell r="D827">
            <v>45292</v>
          </cell>
          <cell r="E827">
            <v>45611</v>
          </cell>
          <cell r="F827" t="str">
            <v>0121-01</v>
          </cell>
          <cell r="G827">
            <v>45343</v>
          </cell>
          <cell r="H827" t="str">
            <v>145</v>
          </cell>
          <cell r="I827" t="str">
            <v>CONTRATO DE PRESTACION DE SERVICIOS PROFESIONALES</v>
          </cell>
          <cell r="J827">
            <v>640</v>
          </cell>
          <cell r="K827">
            <v>45343</v>
          </cell>
          <cell r="L827">
            <v>45504</v>
          </cell>
          <cell r="M827" t="str">
            <v>161</v>
          </cell>
          <cell r="N827" t="str">
            <v>02</v>
          </cell>
          <cell r="O827" t="str">
            <v>ORDENES DE PAGO</v>
          </cell>
          <cell r="P827" t="str">
            <v>340</v>
          </cell>
          <cell r="Q827" t="str">
            <v>683</v>
          </cell>
          <cell r="R827" t="str">
            <v>Apoyar a la Dirección de Enfoque Diferencial como referente local de la Estrategia Casa de Todas y de los temas asociados con las actividades sexuales pagadas en el Distrito Capital a cargo de la Secretaría Distrital de la Mujer. PC 467.</v>
          </cell>
          <cell r="S827" t="str">
            <v>O23011601050000007671</v>
          </cell>
          <cell r="T827" t="str">
            <v>Implementación de acciones afirmativas dirigidas a las mujeres con enfoque diferencial y de género en Bogotá</v>
          </cell>
          <cell r="U827" t="str">
            <v>1-100-F001</v>
          </cell>
          <cell r="V827" t="str">
            <v>VA-RECURSOS DISTRITO</v>
          </cell>
          <cell r="W827" t="str">
            <v>O232020200991122</v>
          </cell>
          <cell r="X827" t="str">
            <v>Servicios de la administración pública relacionados con la salud</v>
          </cell>
          <cell r="Y827" t="str">
            <v>PM/0121/0108/45020337671</v>
          </cell>
          <cell r="Z827" t="str">
            <v/>
          </cell>
          <cell r="AA827" t="str">
            <v>Servicio de promoción de la garantía de derechos</v>
          </cell>
          <cell r="AB827" t="str">
            <v>10</v>
          </cell>
          <cell r="AC827" t="str">
            <v>CONTRATACIÓN DIRECTA</v>
          </cell>
          <cell r="AD827" t="str">
            <v>1006101644</v>
          </cell>
          <cell r="AE827" t="str">
            <v>CC</v>
          </cell>
          <cell r="AF827" t="str">
            <v>52907949</v>
          </cell>
          <cell r="AG827" t="str">
            <v>KEIDY VIVIANA LINARES CASTILLO</v>
          </cell>
          <cell r="AH827" t="str">
            <v>1000017590</v>
          </cell>
          <cell r="AI827" t="str">
            <v>DAYRA MARCELA ALDANA DIAZ</v>
          </cell>
          <cell r="AJ827" t="str">
            <v>1004993529</v>
          </cell>
          <cell r="AK827" t="str">
            <v>LUIS GUILLERMO FLECHAS SALCEDO</v>
          </cell>
          <cell r="AL827">
            <v>31827000</v>
          </cell>
          <cell r="AM827">
            <v>3713150</v>
          </cell>
          <cell r="AN827">
            <v>0</v>
          </cell>
          <cell r="AO827">
            <v>28113850</v>
          </cell>
          <cell r="AP827">
            <v>28113850</v>
          </cell>
          <cell r="AQ827">
            <v>0</v>
          </cell>
          <cell r="AR827" t="str">
            <v>5000647486</v>
          </cell>
          <cell r="AS827" t="str">
            <v>1</v>
          </cell>
          <cell r="AT827" t="str">
            <v>498798</v>
          </cell>
          <cell r="AU827" t="str">
            <v>1</v>
          </cell>
          <cell r="AV827">
            <v>45343</v>
          </cell>
          <cell r="AW827" t="str">
            <v/>
          </cell>
        </row>
        <row r="828">
          <cell r="A828" t="str">
            <v>633-2024</v>
          </cell>
          <cell r="B828" t="str">
            <v>2024</v>
          </cell>
          <cell r="C828" t="str">
            <v>4</v>
          </cell>
          <cell r="D828">
            <v>45292</v>
          </cell>
          <cell r="E828">
            <v>45611</v>
          </cell>
          <cell r="F828" t="str">
            <v>0121-01</v>
          </cell>
          <cell r="G828">
            <v>45343</v>
          </cell>
          <cell r="H828" t="str">
            <v>145</v>
          </cell>
          <cell r="I828" t="str">
            <v>CONTRATO DE PRESTACION DE SERVICIOS PROFESIONALES</v>
          </cell>
          <cell r="J828">
            <v>633</v>
          </cell>
          <cell r="K828">
            <v>45343</v>
          </cell>
          <cell r="L828">
            <v>45504</v>
          </cell>
          <cell r="M828" t="str">
            <v>161</v>
          </cell>
          <cell r="N828" t="str">
            <v>02</v>
          </cell>
          <cell r="O828" t="str">
            <v>ORDENES DE PAGO</v>
          </cell>
          <cell r="P828" t="str">
            <v>681</v>
          </cell>
          <cell r="Q828" t="str">
            <v>684</v>
          </cell>
          <cell r="R828" t="str">
            <v>Prestar servicios profesionales para apoyar la asistencia técnica sectorial orientada a la transversalización de la igualdad de género en el ámbito local en el marco del Modelo de Atención de las Casas de Igualdad de Oportunidades para las Mujeres. PC 216.</v>
          </cell>
          <cell r="S828" t="str">
            <v>O23011601020000007675</v>
          </cell>
          <cell r="T828" t="str">
            <v>Implementación de la Estrategia de Territorialización de la Política Pública de Mujeres y Equidad de Género a través de las Casas de Igualdad de Oportunidades para las Mujeres en Bogotá</v>
          </cell>
          <cell r="U828" t="str">
            <v>1-100-F001</v>
          </cell>
          <cell r="V828" t="str">
            <v>VA-RECURSOS DISTRITO</v>
          </cell>
          <cell r="W828" t="str">
            <v>O232020200991122</v>
          </cell>
          <cell r="X828" t="str">
            <v>Servicios de la administración pública relacionados con la salud</v>
          </cell>
          <cell r="Y828" t="str">
            <v>PM/0121/0108/45020227675</v>
          </cell>
          <cell r="Z828" t="str">
            <v/>
          </cell>
          <cell r="AA828" t="str">
            <v>Servicio de promoción de la garantía de derechos</v>
          </cell>
          <cell r="AB828" t="str">
            <v>10</v>
          </cell>
          <cell r="AC828" t="str">
            <v>CONTRATACIÓN DIRECTA</v>
          </cell>
          <cell r="AD828" t="str">
            <v>1004723157</v>
          </cell>
          <cell r="AE828" t="str">
            <v>CC</v>
          </cell>
          <cell r="AF828" t="str">
            <v>53094778</v>
          </cell>
          <cell r="AG828" t="str">
            <v>MARIBEL  ROMERO CUBILLOS</v>
          </cell>
          <cell r="AH828" t="str">
            <v>1000017590</v>
          </cell>
          <cell r="AI828" t="str">
            <v>DAYRA MARCELA ALDANA DIAZ</v>
          </cell>
          <cell r="AJ828" t="str">
            <v>1004993529</v>
          </cell>
          <cell r="AK828" t="str">
            <v>LUIS GUILLERMO FLECHAS SALCEDO</v>
          </cell>
          <cell r="AL828">
            <v>38046000</v>
          </cell>
          <cell r="AM828">
            <v>3804600</v>
          </cell>
          <cell r="AN828">
            <v>0</v>
          </cell>
          <cell r="AO828">
            <v>34241400</v>
          </cell>
          <cell r="AP828">
            <v>34241400</v>
          </cell>
          <cell r="AQ828">
            <v>0</v>
          </cell>
          <cell r="AR828" t="str">
            <v>5000647494</v>
          </cell>
          <cell r="AS828" t="str">
            <v>1</v>
          </cell>
          <cell r="AT828" t="str">
            <v>514401</v>
          </cell>
          <cell r="AU828" t="str">
            <v>1</v>
          </cell>
          <cell r="AV828">
            <v>45343</v>
          </cell>
          <cell r="AW828" t="str">
            <v/>
          </cell>
        </row>
        <row r="829">
          <cell r="A829" t="str">
            <v>642-2024</v>
          </cell>
          <cell r="B829" t="str">
            <v>2024</v>
          </cell>
          <cell r="C829" t="str">
            <v>2</v>
          </cell>
          <cell r="D829">
            <v>45292</v>
          </cell>
          <cell r="E829">
            <v>45611</v>
          </cell>
          <cell r="F829" t="str">
            <v>0121-01</v>
          </cell>
          <cell r="G829">
            <v>45343</v>
          </cell>
          <cell r="H829" t="str">
            <v>145</v>
          </cell>
          <cell r="I829" t="str">
            <v>CONTRATO DE PRESTACION DE SERVICIOS PROFESIONALES</v>
          </cell>
          <cell r="J829">
            <v>642</v>
          </cell>
          <cell r="K829">
            <v>45343</v>
          </cell>
          <cell r="L829">
            <v>45526</v>
          </cell>
          <cell r="M829" t="str">
            <v>183</v>
          </cell>
          <cell r="N829" t="str">
            <v>02</v>
          </cell>
          <cell r="O829" t="str">
            <v>ORDENES DE PAGO</v>
          </cell>
          <cell r="P829" t="str">
            <v>299</v>
          </cell>
          <cell r="Q829" t="str">
            <v>685</v>
          </cell>
          <cell r="R829"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203.</v>
          </cell>
          <cell r="S829" t="str">
            <v>O23011605510000007676</v>
          </cell>
          <cell r="T829" t="str">
            <v>Fortalecimiento a los liderazgos para la inclusión y equidad de género en la participación y la representación política en Bogotá</v>
          </cell>
          <cell r="U829" t="str">
            <v>1-100-F001</v>
          </cell>
          <cell r="V829" t="str">
            <v>VA-RECURSOS DISTRITO</v>
          </cell>
          <cell r="W829" t="str">
            <v>O232020200992913</v>
          </cell>
          <cell r="X829" t="str">
            <v>Servicios de educación para la formación y el trabajo</v>
          </cell>
          <cell r="Y829" t="str">
            <v>PM/0121/0110/45020347676</v>
          </cell>
          <cell r="Z829" t="str">
            <v/>
          </cell>
          <cell r="AA829" t="str">
            <v>Servicio de formación para la participación ciudad</v>
          </cell>
          <cell r="AB829" t="str">
            <v>10</v>
          </cell>
          <cell r="AC829" t="str">
            <v>CONTRATACIÓN DIRECTA</v>
          </cell>
          <cell r="AD829" t="str">
            <v>1000295251</v>
          </cell>
          <cell r="AE829" t="str">
            <v>CC</v>
          </cell>
          <cell r="AF829" t="str">
            <v>52823115</v>
          </cell>
          <cell r="AG829" t="str">
            <v>SONIA PATRICIA RUIZ GALINDO</v>
          </cell>
          <cell r="AH829" t="str">
            <v>1000017590</v>
          </cell>
          <cell r="AI829" t="str">
            <v>DAYRA MARCELA ALDANA DIAZ</v>
          </cell>
          <cell r="AJ829" t="str">
            <v>1004993529</v>
          </cell>
          <cell r="AK829" t="str">
            <v>LUIS GUILLERMO FLECHAS SALCEDO</v>
          </cell>
          <cell r="AL829">
            <v>39798000</v>
          </cell>
          <cell r="AM829">
            <v>221100</v>
          </cell>
          <cell r="AN829">
            <v>0</v>
          </cell>
          <cell r="AO829">
            <v>39576900</v>
          </cell>
          <cell r="AP829">
            <v>39576900</v>
          </cell>
          <cell r="AQ829">
            <v>0</v>
          </cell>
          <cell r="AR829" t="str">
            <v>5000647581</v>
          </cell>
          <cell r="AS829" t="str">
            <v>1</v>
          </cell>
          <cell r="AT829" t="str">
            <v>498348</v>
          </cell>
          <cell r="AU829" t="str">
            <v>1</v>
          </cell>
          <cell r="AV829">
            <v>45343</v>
          </cell>
          <cell r="AW829" t="str">
            <v/>
          </cell>
        </row>
        <row r="830">
          <cell r="A830" t="str">
            <v>638-2024</v>
          </cell>
          <cell r="B830" t="str">
            <v>2024</v>
          </cell>
          <cell r="C830" t="str">
            <v>2</v>
          </cell>
          <cell r="D830">
            <v>45292</v>
          </cell>
          <cell r="E830">
            <v>45611</v>
          </cell>
          <cell r="F830" t="str">
            <v>0121-01</v>
          </cell>
          <cell r="G830">
            <v>45343</v>
          </cell>
          <cell r="H830" t="str">
            <v>145</v>
          </cell>
          <cell r="I830" t="str">
            <v>CONTRATO DE PRESTACION DE SERVICIOS PROFESIONALES</v>
          </cell>
          <cell r="J830">
            <v>638</v>
          </cell>
          <cell r="K830">
            <v>45343</v>
          </cell>
          <cell r="L830">
            <v>45504</v>
          </cell>
          <cell r="M830" t="str">
            <v>161</v>
          </cell>
          <cell r="N830" t="str">
            <v>02</v>
          </cell>
          <cell r="O830" t="str">
            <v>ORDENES DE PAGO</v>
          </cell>
          <cell r="P830" t="str">
            <v>220</v>
          </cell>
          <cell r="Q830" t="str">
            <v>686</v>
          </cell>
          <cell r="R830" t="str">
            <v>Prestar servicios profesionales para la orientación psicosocial que se brindará en el Sistema Distrital de Cuidado en el marco de la estrategia de cuidado a cuidadoras. PC 21.</v>
          </cell>
          <cell r="S830" t="str">
            <v>O23011601060000007718</v>
          </cell>
          <cell r="T830" t="str">
            <v>Implementación del Sistema Distrital de Cuidado en Bogotá</v>
          </cell>
          <cell r="U830" t="str">
            <v>1-100-F001</v>
          </cell>
          <cell r="V830" t="str">
            <v>VA-RECURSOS DISTRITO</v>
          </cell>
          <cell r="W830" t="str">
            <v>O232020200991122</v>
          </cell>
          <cell r="X830" t="str">
            <v>Servicios de la administración pública relacionados con la salud</v>
          </cell>
          <cell r="Y830" t="str">
            <v>PM/0121/0111/45020227718</v>
          </cell>
          <cell r="Z830" t="str">
            <v/>
          </cell>
          <cell r="AA830" t="str">
            <v>Servicio de coordinación del Sistema Distrital de</v>
          </cell>
          <cell r="AB830" t="str">
            <v>10</v>
          </cell>
          <cell r="AC830" t="str">
            <v>CONTRATACIÓN DIRECTA</v>
          </cell>
          <cell r="AD830" t="str">
            <v>1004975977</v>
          </cell>
          <cell r="AE830" t="str">
            <v>CC</v>
          </cell>
          <cell r="AF830" t="str">
            <v>52739383</v>
          </cell>
          <cell r="AG830" t="str">
            <v>VIKI YOHANA GUATAME GOMEZ</v>
          </cell>
          <cell r="AH830" t="str">
            <v>1000017590</v>
          </cell>
          <cell r="AI830" t="str">
            <v>DAYRA MARCELA ALDANA DIAZ</v>
          </cell>
          <cell r="AJ830" t="str">
            <v>1004993529</v>
          </cell>
          <cell r="AK830" t="str">
            <v>LUIS GUILLERMO FLECHAS SALCEDO</v>
          </cell>
          <cell r="AL830">
            <v>31827000</v>
          </cell>
          <cell r="AM830">
            <v>3889967</v>
          </cell>
          <cell r="AN830">
            <v>0</v>
          </cell>
          <cell r="AO830">
            <v>27937033</v>
          </cell>
          <cell r="AP830">
            <v>27937033</v>
          </cell>
          <cell r="AQ830">
            <v>0</v>
          </cell>
          <cell r="AR830" t="str">
            <v>5000647587</v>
          </cell>
          <cell r="AS830" t="str">
            <v>1</v>
          </cell>
          <cell r="AT830" t="str">
            <v>495110</v>
          </cell>
          <cell r="AU830" t="str">
            <v>1</v>
          </cell>
          <cell r="AV830">
            <v>45343</v>
          </cell>
          <cell r="AW830" t="str">
            <v/>
          </cell>
        </row>
        <row r="831">
          <cell r="A831" t="str">
            <v>641-2024</v>
          </cell>
          <cell r="B831" t="str">
            <v>2024</v>
          </cell>
          <cell r="C831" t="str">
            <v>4</v>
          </cell>
          <cell r="D831">
            <v>45292</v>
          </cell>
          <cell r="E831">
            <v>45611</v>
          </cell>
          <cell r="F831" t="str">
            <v>0121-01</v>
          </cell>
          <cell r="G831">
            <v>45343</v>
          </cell>
          <cell r="H831" t="str">
            <v>145</v>
          </cell>
          <cell r="I831" t="str">
            <v>CONTRATO DE PRESTACION DE SERVICIOS PROFESIONALES</v>
          </cell>
          <cell r="J831">
            <v>641</v>
          </cell>
          <cell r="K831">
            <v>45343</v>
          </cell>
          <cell r="L831">
            <v>45504</v>
          </cell>
          <cell r="M831" t="str">
            <v>161</v>
          </cell>
          <cell r="N831" t="str">
            <v>02</v>
          </cell>
          <cell r="O831" t="str">
            <v>ORDENES DE PAGO</v>
          </cell>
          <cell r="P831" t="str">
            <v>295</v>
          </cell>
          <cell r="Q831" t="str">
            <v>687</v>
          </cell>
          <cell r="R831"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193.</v>
          </cell>
          <cell r="S831" t="str">
            <v>O23011605510000007676</v>
          </cell>
          <cell r="T831" t="str">
            <v>Fortalecimiento a los liderazgos para la inclusión y equidad de género en la participación y la representación política en Bogotá</v>
          </cell>
          <cell r="U831" t="str">
            <v>1-100-F001</v>
          </cell>
          <cell r="V831" t="str">
            <v>VA-RECURSOS DISTRITO</v>
          </cell>
          <cell r="W831" t="str">
            <v>O232020200992913</v>
          </cell>
          <cell r="X831" t="str">
            <v>Servicios de educación para la formación y el trabajo</v>
          </cell>
          <cell r="Y831" t="str">
            <v>PM/0121/0110/45020347676</v>
          </cell>
          <cell r="Z831" t="str">
            <v/>
          </cell>
          <cell r="AA831" t="str">
            <v>Servicio de formación para la participación ciudad</v>
          </cell>
          <cell r="AB831" t="str">
            <v>10</v>
          </cell>
          <cell r="AC831" t="str">
            <v>CONTRATACIÓN DIRECTA</v>
          </cell>
          <cell r="AD831" t="str">
            <v>1000151035</v>
          </cell>
          <cell r="AE831" t="str">
            <v>CC</v>
          </cell>
          <cell r="AF831" t="str">
            <v>1018402938</v>
          </cell>
          <cell r="AG831" t="str">
            <v>CARINA PAOLA ROMERO FORERO</v>
          </cell>
          <cell r="AH831" t="str">
            <v>1000017590</v>
          </cell>
          <cell r="AI831" t="str">
            <v>DAYRA MARCELA ALDANA DIAZ</v>
          </cell>
          <cell r="AJ831" t="str">
            <v>1004993529</v>
          </cell>
          <cell r="AK831" t="str">
            <v>LUIS GUILLERMO FLECHAS SALCEDO</v>
          </cell>
          <cell r="AL831">
            <v>44688000</v>
          </cell>
          <cell r="AM831">
            <v>6454933</v>
          </cell>
          <cell r="AN831">
            <v>0</v>
          </cell>
          <cell r="AO831">
            <v>38233067</v>
          </cell>
          <cell r="AP831">
            <v>38233067</v>
          </cell>
          <cell r="AQ831">
            <v>0</v>
          </cell>
          <cell r="AR831" t="str">
            <v>5000647593</v>
          </cell>
          <cell r="AS831" t="str">
            <v>1</v>
          </cell>
          <cell r="AT831" t="str">
            <v>498333</v>
          </cell>
          <cell r="AU831" t="str">
            <v>1</v>
          </cell>
          <cell r="AV831">
            <v>45343</v>
          </cell>
          <cell r="AW831" t="str">
            <v/>
          </cell>
        </row>
        <row r="832">
          <cell r="A832" t="str">
            <v>634-2024</v>
          </cell>
          <cell r="B832" t="str">
            <v>2024</v>
          </cell>
          <cell r="C832" t="str">
            <v>2</v>
          </cell>
          <cell r="D832">
            <v>45292</v>
          </cell>
          <cell r="E832">
            <v>45611</v>
          </cell>
          <cell r="F832" t="str">
            <v>0121-01</v>
          </cell>
          <cell r="G832">
            <v>45343</v>
          </cell>
          <cell r="H832" t="str">
            <v>145</v>
          </cell>
          <cell r="I832" t="str">
            <v>CONTRATO DE PRESTACION DE SERVICIOS PROFESIONALES</v>
          </cell>
          <cell r="J832">
            <v>634</v>
          </cell>
          <cell r="K832">
            <v>45343</v>
          </cell>
          <cell r="L832">
            <v>45504</v>
          </cell>
          <cell r="M832" t="str">
            <v>161</v>
          </cell>
          <cell r="N832" t="str">
            <v>02</v>
          </cell>
          <cell r="O832" t="str">
            <v>ORDENES DE PAGO</v>
          </cell>
          <cell r="P832" t="str">
            <v>60</v>
          </cell>
          <cell r="Q832" t="str">
            <v>688</v>
          </cell>
          <cell r="R83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321.</v>
          </cell>
          <cell r="S832" t="str">
            <v>O23011601020000007675</v>
          </cell>
          <cell r="T832" t="str">
            <v>Implementación de la Estrategia de Territorialización de la Política Pública de Mujeres y Equidad de Género a través de las Casas de Igualdad de Oportunidades para las Mujeres en Bogotá</v>
          </cell>
          <cell r="U832" t="str">
            <v>1-100-F001</v>
          </cell>
          <cell r="V832" t="str">
            <v>VA-RECURSOS DISTRITO</v>
          </cell>
          <cell r="W832" t="str">
            <v>O232020200991122</v>
          </cell>
          <cell r="X832" t="str">
            <v>Servicios de la administración pública relacionados con la salud</v>
          </cell>
          <cell r="Y832" t="str">
            <v>PM/0121/0108/45020347675</v>
          </cell>
          <cell r="Z832" t="str">
            <v/>
          </cell>
          <cell r="AA832" t="str">
            <v>Servicio de promoción de la garantía de derechos</v>
          </cell>
          <cell r="AB832" t="str">
            <v>10</v>
          </cell>
          <cell r="AC832" t="str">
            <v>CONTRATACIÓN DIRECTA</v>
          </cell>
          <cell r="AD832" t="str">
            <v>1008864859</v>
          </cell>
          <cell r="AE832" t="str">
            <v>CC</v>
          </cell>
          <cell r="AF832" t="str">
            <v>1024523176</v>
          </cell>
          <cell r="AG832" t="str">
            <v>ANA LUCERO VARGAS YEPES</v>
          </cell>
          <cell r="AH832" t="str">
            <v>1000017590</v>
          </cell>
          <cell r="AI832" t="str">
            <v>DAYRA MARCELA ALDANA DIAZ</v>
          </cell>
          <cell r="AJ832" t="str">
            <v>1004993529</v>
          </cell>
          <cell r="AK832" t="str">
            <v>LUIS GUILLERMO FLECHAS SALCEDO</v>
          </cell>
          <cell r="AL832">
            <v>35308000</v>
          </cell>
          <cell r="AM832">
            <v>6699467</v>
          </cell>
          <cell r="AN832">
            <v>0</v>
          </cell>
          <cell r="AO832">
            <v>28608533</v>
          </cell>
          <cell r="AP832">
            <v>28608533</v>
          </cell>
          <cell r="AQ832">
            <v>0</v>
          </cell>
          <cell r="AR832" t="str">
            <v>5000647602</v>
          </cell>
          <cell r="AS832" t="str">
            <v>1</v>
          </cell>
          <cell r="AT832" t="str">
            <v>489595</v>
          </cell>
          <cell r="AU832" t="str">
            <v>1</v>
          </cell>
          <cell r="AV832">
            <v>45343</v>
          </cell>
          <cell r="AW832" t="str">
            <v/>
          </cell>
        </row>
        <row r="833">
          <cell r="A833" t="str">
            <v>584-2024</v>
          </cell>
          <cell r="B833" t="str">
            <v>2024</v>
          </cell>
          <cell r="C833" t="str">
            <v>2</v>
          </cell>
          <cell r="D833">
            <v>45292</v>
          </cell>
          <cell r="E833">
            <v>45611</v>
          </cell>
          <cell r="F833" t="str">
            <v>0121-01</v>
          </cell>
          <cell r="G833">
            <v>45343</v>
          </cell>
          <cell r="H833" t="str">
            <v>145</v>
          </cell>
          <cell r="I833" t="str">
            <v>CONTRATO DE PRESTACION DE SERVICIOS PROFESIONALES</v>
          </cell>
          <cell r="J833">
            <v>584</v>
          </cell>
          <cell r="K833">
            <v>45339</v>
          </cell>
          <cell r="L833">
            <v>45504</v>
          </cell>
          <cell r="M833" t="str">
            <v>165</v>
          </cell>
          <cell r="N833" t="str">
            <v>02</v>
          </cell>
          <cell r="O833" t="str">
            <v>ORDENES DE PAGO</v>
          </cell>
          <cell r="P833" t="str">
            <v>219</v>
          </cell>
          <cell r="Q833" t="str">
            <v>689</v>
          </cell>
          <cell r="R833" t="str">
            <v>Prestar servicios profesionales para la orientación psicosocial que se brindará en el Sistema Distrital de Cuidado en el marco de la estrategia de cuidado a cuidadoras. PC 20.</v>
          </cell>
          <cell r="S833" t="str">
            <v>O23011601060000007718</v>
          </cell>
          <cell r="T833" t="str">
            <v>Implementación del Sistema Distrital de Cuidado en Bogotá</v>
          </cell>
          <cell r="U833" t="str">
            <v>1-100-F001</v>
          </cell>
          <cell r="V833" t="str">
            <v>VA-RECURSOS DISTRITO</v>
          </cell>
          <cell r="W833" t="str">
            <v>O232020200991122</v>
          </cell>
          <cell r="X833" t="str">
            <v>Servicios de la administración pública relacionados con la salud</v>
          </cell>
          <cell r="Y833" t="str">
            <v>PM/0121/0111/45020227718</v>
          </cell>
          <cell r="Z833" t="str">
            <v/>
          </cell>
          <cell r="AA833" t="str">
            <v>Servicio de coordinación del Sistema Distrital de</v>
          </cell>
          <cell r="AB833" t="str">
            <v>10</v>
          </cell>
          <cell r="AC833" t="str">
            <v>CONTRATACIÓN DIRECTA</v>
          </cell>
          <cell r="AD833" t="str">
            <v>1011995163</v>
          </cell>
          <cell r="AE833" t="str">
            <v>CC</v>
          </cell>
          <cell r="AF833" t="str">
            <v>1010240738</v>
          </cell>
          <cell r="AG833" t="str">
            <v>MARIA ALEJANDRA GUZMAN VARGAS</v>
          </cell>
          <cell r="AH833" t="str">
            <v>1000017590</v>
          </cell>
          <cell r="AI833" t="str">
            <v>DAYRA MARCELA ALDANA DIAZ</v>
          </cell>
          <cell r="AJ833" t="str">
            <v>1004993529</v>
          </cell>
          <cell r="AK833" t="str">
            <v>LUIS GUILLERMO FLECHAS SALCEDO</v>
          </cell>
          <cell r="AL833">
            <v>31827000</v>
          </cell>
          <cell r="AM833">
            <v>3889967</v>
          </cell>
          <cell r="AN833">
            <v>0</v>
          </cell>
          <cell r="AO833">
            <v>27937033</v>
          </cell>
          <cell r="AP833">
            <v>27937033</v>
          </cell>
          <cell r="AQ833">
            <v>0</v>
          </cell>
          <cell r="AR833" t="str">
            <v>5000647642</v>
          </cell>
          <cell r="AS833" t="str">
            <v>1</v>
          </cell>
          <cell r="AT833" t="str">
            <v>495109</v>
          </cell>
          <cell r="AU833" t="str">
            <v>1</v>
          </cell>
          <cell r="AV833">
            <v>45343</v>
          </cell>
          <cell r="AW833" t="str">
            <v/>
          </cell>
        </row>
        <row r="834">
          <cell r="A834" t="str">
            <v>643-2024</v>
          </cell>
          <cell r="B834" t="str">
            <v>2024</v>
          </cell>
          <cell r="C834" t="str">
            <v>2</v>
          </cell>
          <cell r="D834">
            <v>45292</v>
          </cell>
          <cell r="E834">
            <v>45611</v>
          </cell>
          <cell r="F834" t="str">
            <v>0121-01</v>
          </cell>
          <cell r="G834">
            <v>45343</v>
          </cell>
          <cell r="H834" t="str">
            <v>148</v>
          </cell>
          <cell r="I834" t="str">
            <v>CONTRATO DE PRESTACION DE SERVICIOS DE APOYO A LA GESTION</v>
          </cell>
          <cell r="J834">
            <v>643</v>
          </cell>
          <cell r="K834">
            <v>45344</v>
          </cell>
          <cell r="L834">
            <v>45504</v>
          </cell>
          <cell r="M834" t="str">
            <v>160</v>
          </cell>
          <cell r="N834" t="str">
            <v>02</v>
          </cell>
          <cell r="O834" t="str">
            <v>ORDENES DE PAGO</v>
          </cell>
          <cell r="P834" t="str">
            <v>433</v>
          </cell>
          <cell r="Q834" t="str">
            <v>690</v>
          </cell>
          <cell r="R834" t="str">
            <v>Prestar servicios de apoyo a la gestión a la Dirección de Eliminación de Violencias contra las Mujeres y Acceso a la Justicia, apoyando las gestiones transversales operativas requeridas, en el marco de las estrategias lideradas por la dependencia. PC 656.</v>
          </cell>
          <cell r="S834" t="str">
            <v>O23011603400000007734</v>
          </cell>
          <cell r="T834" t="str">
            <v>Fortalecimiento a la implementación del Sistema Distrital de Protección integral a las mujeres víctimas de violencias - SOFIA en Bogotá</v>
          </cell>
          <cell r="U834" t="str">
            <v>1-100-F001</v>
          </cell>
          <cell r="V834" t="str">
            <v>VA-RECURSOS DISTRITO</v>
          </cell>
          <cell r="W834" t="str">
            <v>O232020200991199</v>
          </cell>
          <cell r="X834" t="str">
            <v>Otros servicios administrativos del gobierno n.c.p.</v>
          </cell>
          <cell r="Y834" t="str">
            <v>PM/0121/0106/45010017734</v>
          </cell>
          <cell r="Z834" t="str">
            <v/>
          </cell>
          <cell r="AA834" t="str">
            <v>Servicios de prevención, atención y acogida para e</v>
          </cell>
          <cell r="AB834" t="str">
            <v>10</v>
          </cell>
          <cell r="AC834" t="str">
            <v>CONTRATACIÓN DIRECTA</v>
          </cell>
          <cell r="AD834" t="str">
            <v>1000247403</v>
          </cell>
          <cell r="AE834" t="str">
            <v>CC</v>
          </cell>
          <cell r="AF834" t="str">
            <v>52753589</v>
          </cell>
          <cell r="AG834" t="str">
            <v>ANLLY MANYERLHY AGUIRRE RODRIGUEZ</v>
          </cell>
          <cell r="AH834" t="str">
            <v>1000017590</v>
          </cell>
          <cell r="AI834" t="str">
            <v>DAYRA MARCELA ALDANA DIAZ</v>
          </cell>
          <cell r="AJ834" t="str">
            <v>1004993529</v>
          </cell>
          <cell r="AK834" t="str">
            <v>LUIS GUILLERMO FLECHAS SALCEDO</v>
          </cell>
          <cell r="AL834">
            <v>20339000</v>
          </cell>
          <cell r="AM834">
            <v>1355933</v>
          </cell>
          <cell r="AN834">
            <v>0</v>
          </cell>
          <cell r="AO834">
            <v>18983067</v>
          </cell>
          <cell r="AP834">
            <v>18983067</v>
          </cell>
          <cell r="AQ834">
            <v>0</v>
          </cell>
          <cell r="AR834" t="str">
            <v>5000647873</v>
          </cell>
          <cell r="AS834" t="str">
            <v>1</v>
          </cell>
          <cell r="AT834" t="str">
            <v>502852</v>
          </cell>
          <cell r="AU834" t="str">
            <v>1</v>
          </cell>
          <cell r="AV834">
            <v>45343</v>
          </cell>
          <cell r="AW834" t="str">
            <v/>
          </cell>
        </row>
        <row r="835">
          <cell r="A835" t="str">
            <v>639-2024</v>
          </cell>
          <cell r="B835" t="str">
            <v>2024</v>
          </cell>
          <cell r="C835" t="str">
            <v>5</v>
          </cell>
          <cell r="D835">
            <v>45292</v>
          </cell>
          <cell r="E835">
            <v>45611</v>
          </cell>
          <cell r="F835" t="str">
            <v>0121-01</v>
          </cell>
          <cell r="G835">
            <v>45343</v>
          </cell>
          <cell r="H835" t="str">
            <v>145</v>
          </cell>
          <cell r="I835" t="str">
            <v>CONTRATO DE PRESTACION DE SERVICIOS PROFESIONALES</v>
          </cell>
          <cell r="J835">
            <v>639</v>
          </cell>
          <cell r="K835">
            <v>45343</v>
          </cell>
          <cell r="L835">
            <v>45504</v>
          </cell>
          <cell r="M835" t="str">
            <v>161</v>
          </cell>
          <cell r="N835" t="str">
            <v>02</v>
          </cell>
          <cell r="O835" t="str">
            <v>ORDENES DE PAGO</v>
          </cell>
          <cell r="P835" t="str">
            <v>859</v>
          </cell>
          <cell r="Q835" t="str">
            <v>691</v>
          </cell>
          <cell r="R835" t="str">
            <v>Prestar servicios profesionales a la Dirección de Eliminación de Violencias contra las Mujeres y Acceso a la Justicia, en el acompañamiento y seguimiento psicosocial a familiares de mujeres víctimas del delito de feminicidio, que le sean asignados en el marco de la implementación del Sistema Articulado de Alertas Tempranas para la prevención del feminicidio en Bogotá (SAAT). PC 649.</v>
          </cell>
          <cell r="S835" t="str">
            <v>O23011603400000007734</v>
          </cell>
          <cell r="T835" t="str">
            <v>Fortalecimiento a la implementación del Sistema Distrital de Protección integral a las mujeres víctimas de violencias - SOFIA en Bogotá</v>
          </cell>
          <cell r="U835" t="str">
            <v>1-100-F001</v>
          </cell>
          <cell r="V835" t="str">
            <v>VA-RECURSOS DISTRITO</v>
          </cell>
          <cell r="W835" t="str">
            <v>O232020200993500</v>
          </cell>
          <cell r="X835" t="str">
            <v>Otros servicios sociales sin alojamiento</v>
          </cell>
          <cell r="Y835" t="str">
            <v>PM/0121/0106/45010017734</v>
          </cell>
          <cell r="Z835" t="str">
            <v/>
          </cell>
          <cell r="AA835" t="str">
            <v>Servicios de prevención, atención y acogida para e</v>
          </cell>
          <cell r="AB835" t="str">
            <v>10</v>
          </cell>
          <cell r="AC835" t="str">
            <v>CONTRATACIÓN DIRECTA</v>
          </cell>
          <cell r="AD835" t="str">
            <v>1009076661</v>
          </cell>
          <cell r="AE835" t="str">
            <v>CC</v>
          </cell>
          <cell r="AF835" t="str">
            <v>1016081223</v>
          </cell>
          <cell r="AG835" t="str">
            <v>LAURA DANIELA GONZALEZ VELASCO</v>
          </cell>
          <cell r="AH835" t="str">
            <v>1000017590</v>
          </cell>
          <cell r="AI835" t="str">
            <v>DAYRA MARCELA ALDANA DIAZ</v>
          </cell>
          <cell r="AJ835" t="str">
            <v>1004993529</v>
          </cell>
          <cell r="AK835" t="str">
            <v>LUIS GUILLERMO FLECHAS SALCEDO</v>
          </cell>
          <cell r="AL835">
            <v>32455500</v>
          </cell>
          <cell r="AM835">
            <v>2950500</v>
          </cell>
          <cell r="AN835">
            <v>0</v>
          </cell>
          <cell r="AO835">
            <v>29505000</v>
          </cell>
          <cell r="AP835">
            <v>29505000</v>
          </cell>
          <cell r="AQ835">
            <v>0</v>
          </cell>
          <cell r="AR835" t="str">
            <v>5000647924</v>
          </cell>
          <cell r="AS835" t="str">
            <v>1</v>
          </cell>
          <cell r="AT835" t="str">
            <v>526352</v>
          </cell>
          <cell r="AU835" t="str">
            <v>1</v>
          </cell>
          <cell r="AV835">
            <v>45343</v>
          </cell>
          <cell r="AW835" t="str">
            <v/>
          </cell>
        </row>
        <row r="836">
          <cell r="A836" t="str">
            <v>646-2024</v>
          </cell>
          <cell r="B836" t="str">
            <v>2024</v>
          </cell>
          <cell r="C836" t="str">
            <v>4</v>
          </cell>
          <cell r="D836">
            <v>45292</v>
          </cell>
          <cell r="E836">
            <v>45611</v>
          </cell>
          <cell r="F836" t="str">
            <v>0121-01</v>
          </cell>
          <cell r="G836">
            <v>45343</v>
          </cell>
          <cell r="H836" t="str">
            <v>145</v>
          </cell>
          <cell r="I836" t="str">
            <v>CONTRATO DE PRESTACION DE SERVICIOS PROFESIONALES</v>
          </cell>
          <cell r="J836">
            <v>646</v>
          </cell>
          <cell r="K836">
            <v>45343</v>
          </cell>
          <cell r="L836">
            <v>45504</v>
          </cell>
          <cell r="M836" t="str">
            <v>161</v>
          </cell>
          <cell r="N836" t="str">
            <v>02</v>
          </cell>
          <cell r="O836" t="str">
            <v>ORDENES DE PAGO</v>
          </cell>
          <cell r="P836" t="str">
            <v>884</v>
          </cell>
          <cell r="Q836" t="str">
            <v>692</v>
          </cell>
          <cell r="R836"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804.</v>
          </cell>
          <cell r="S836" t="str">
            <v>O23011603400000007672</v>
          </cell>
          <cell r="T836" t="str">
            <v>Contribución acceso efectivo de las mujeres a la justicia con enfoque de género y de la ruta integral de atención para el acceso a la justicia de las mujeres en Bogotá</v>
          </cell>
          <cell r="U836" t="str">
            <v>1-100-F001</v>
          </cell>
          <cell r="V836" t="str">
            <v>VA-RECURSOS DISTRITO</v>
          </cell>
          <cell r="W836" t="str">
            <v>O232020200991114</v>
          </cell>
          <cell r="X836" t="str">
            <v>Servicios de planificación económica, social y estadística de la administración publica</v>
          </cell>
          <cell r="Y836" t="str">
            <v>PM/0121/0106/12020277672</v>
          </cell>
          <cell r="Z836" t="str">
            <v/>
          </cell>
          <cell r="AA836" t="str">
            <v>Servicios de prevención, atención y acogida para e</v>
          </cell>
          <cell r="AB836" t="str">
            <v>10</v>
          </cell>
          <cell r="AC836" t="str">
            <v>CONTRATACIÓN DIRECTA</v>
          </cell>
          <cell r="AD836" t="str">
            <v>1000175019</v>
          </cell>
          <cell r="AE836" t="str">
            <v>CC</v>
          </cell>
          <cell r="AF836" t="str">
            <v>1026594936</v>
          </cell>
          <cell r="AG836" t="str">
            <v>STEFANY  MEDINA GARZON</v>
          </cell>
          <cell r="AH836" t="str">
            <v>1000017590</v>
          </cell>
          <cell r="AI836" t="str">
            <v>DAYRA MARCELA ALDANA DIAZ</v>
          </cell>
          <cell r="AJ836" t="str">
            <v>1004993529</v>
          </cell>
          <cell r="AK836" t="str">
            <v>LUIS GUILLERMO FLECHAS SALCEDO</v>
          </cell>
          <cell r="AL836">
            <v>18906000</v>
          </cell>
          <cell r="AM836">
            <v>2730867</v>
          </cell>
          <cell r="AN836">
            <v>0</v>
          </cell>
          <cell r="AO836">
            <v>16175133</v>
          </cell>
          <cell r="AP836">
            <v>16175133</v>
          </cell>
          <cell r="AQ836">
            <v>0</v>
          </cell>
          <cell r="AR836" t="str">
            <v>5000647931</v>
          </cell>
          <cell r="AS836" t="str">
            <v>1</v>
          </cell>
          <cell r="AT836" t="str">
            <v>526554</v>
          </cell>
          <cell r="AU836" t="str">
            <v>1</v>
          </cell>
          <cell r="AV836">
            <v>45343</v>
          </cell>
          <cell r="AW836" t="str">
            <v/>
          </cell>
        </row>
        <row r="837">
          <cell r="A837" t="str">
            <v>645-2024</v>
          </cell>
          <cell r="B837" t="str">
            <v>2024</v>
          </cell>
          <cell r="C837" t="str">
            <v>4</v>
          </cell>
          <cell r="D837">
            <v>45292</v>
          </cell>
          <cell r="E837">
            <v>45611</v>
          </cell>
          <cell r="F837" t="str">
            <v>0121-01</v>
          </cell>
          <cell r="G837">
            <v>45343</v>
          </cell>
          <cell r="H837" t="str">
            <v>145</v>
          </cell>
          <cell r="I837" t="str">
            <v>CONTRATO DE PRESTACION DE SERVICIOS PROFESIONALES</v>
          </cell>
          <cell r="J837">
            <v>645</v>
          </cell>
          <cell r="K837">
            <v>45343</v>
          </cell>
          <cell r="L837">
            <v>45504</v>
          </cell>
          <cell r="M837" t="str">
            <v>161</v>
          </cell>
          <cell r="N837" t="str">
            <v>02</v>
          </cell>
          <cell r="O837" t="str">
            <v>ORDENES DE PAGO</v>
          </cell>
          <cell r="P837" t="str">
            <v>832</v>
          </cell>
          <cell r="Q837" t="str">
            <v>693</v>
          </cell>
          <cell r="R837" t="str">
            <v>Prestar los servicios profesionales para realizar orientación y/o asesoría jurídica a mujeres víctimas de violencias en el espacio o escenario institucional que le sea asignado, en el marco de la Estrategia de Justicia de Género. PC 689.</v>
          </cell>
          <cell r="S837" t="str">
            <v>O23011603400000007672</v>
          </cell>
          <cell r="T837" t="str">
            <v>Contribución acceso efectivo de las mujeres a la justicia con enfoque de género y de la ruta integral de atención para el acceso a la justicia de las mujeres en Bogotá</v>
          </cell>
          <cell r="U837" t="str">
            <v>1-100-F001</v>
          </cell>
          <cell r="V837" t="str">
            <v>VA-RECURSOS DISTRITO</v>
          </cell>
          <cell r="W837" t="str">
            <v>O232020200882120</v>
          </cell>
          <cell r="X837" t="str">
            <v>Servicios de asesoramiento y representación jurídica relativos a otros campos del derecho</v>
          </cell>
          <cell r="Y837" t="str">
            <v>PM/0121/0106/12020077672</v>
          </cell>
          <cell r="Z837" t="str">
            <v/>
          </cell>
          <cell r="AA837" t="str">
            <v>Servicios de prevención, atención y acogida para e</v>
          </cell>
          <cell r="AB837" t="str">
            <v>10</v>
          </cell>
          <cell r="AC837" t="str">
            <v>CONTRATACIÓN DIRECTA</v>
          </cell>
          <cell r="AD837" t="str">
            <v>1000184010</v>
          </cell>
          <cell r="AE837" t="str">
            <v>CC</v>
          </cell>
          <cell r="AF837" t="str">
            <v>52186895</v>
          </cell>
          <cell r="AG837" t="str">
            <v>ROCIO  POVEDA PEÑA</v>
          </cell>
          <cell r="AH837" t="str">
            <v>1000017590</v>
          </cell>
          <cell r="AI837" t="str">
            <v>DAYRA MARCELA ALDANA DIAZ</v>
          </cell>
          <cell r="AJ837" t="str">
            <v>1004993529</v>
          </cell>
          <cell r="AK837" t="str">
            <v>LUIS GUILLERMO FLECHAS SALCEDO</v>
          </cell>
          <cell r="AL837">
            <v>39108000</v>
          </cell>
          <cell r="AM837">
            <v>5866200</v>
          </cell>
          <cell r="AN837">
            <v>0</v>
          </cell>
          <cell r="AO837">
            <v>33241800</v>
          </cell>
          <cell r="AP837">
            <v>33241800</v>
          </cell>
          <cell r="AQ837">
            <v>0</v>
          </cell>
          <cell r="AR837" t="str">
            <v>5000647943</v>
          </cell>
          <cell r="AS837" t="str">
            <v>1</v>
          </cell>
          <cell r="AT837" t="str">
            <v>525238</v>
          </cell>
          <cell r="AU837" t="str">
            <v>1</v>
          </cell>
          <cell r="AV837">
            <v>45343</v>
          </cell>
          <cell r="AW837" t="str">
            <v/>
          </cell>
        </row>
        <row r="838">
          <cell r="A838" t="str">
            <v>647-2024</v>
          </cell>
          <cell r="B838" t="str">
            <v>2024</v>
          </cell>
          <cell r="C838" t="str">
            <v>2</v>
          </cell>
          <cell r="D838">
            <v>45292</v>
          </cell>
          <cell r="E838">
            <v>45611</v>
          </cell>
          <cell r="F838" t="str">
            <v>0121-01</v>
          </cell>
          <cell r="G838">
            <v>45343</v>
          </cell>
          <cell r="H838" t="str">
            <v>145</v>
          </cell>
          <cell r="I838" t="str">
            <v>CONTRATO DE PRESTACION DE SERVICIOS PROFESIONALES</v>
          </cell>
          <cell r="J838">
            <v>647</v>
          </cell>
          <cell r="K838">
            <v>45344</v>
          </cell>
          <cell r="L838">
            <v>45504</v>
          </cell>
          <cell r="M838" t="str">
            <v>160</v>
          </cell>
          <cell r="N838" t="str">
            <v>02</v>
          </cell>
          <cell r="O838" t="str">
            <v>ORDENES DE PAGO</v>
          </cell>
          <cell r="P838" t="str">
            <v>290</v>
          </cell>
          <cell r="Q838" t="str">
            <v>694</v>
          </cell>
          <cell r="R83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201</v>
          </cell>
          <cell r="S838" t="str">
            <v>O23011605510000007676</v>
          </cell>
          <cell r="T838" t="str">
            <v>Fortalecimiento a los liderazgos para la inclusión y equidad de género en la participación y la representación política en Bogotá</v>
          </cell>
          <cell r="U838" t="str">
            <v>1-100-F001</v>
          </cell>
          <cell r="V838" t="str">
            <v>VA-RECURSOS DISTRITO</v>
          </cell>
          <cell r="W838" t="str">
            <v>O232020200991122</v>
          </cell>
          <cell r="X838" t="str">
            <v>Servicios de la administración pública relacionados con la salud</v>
          </cell>
          <cell r="Y838" t="str">
            <v>PM/0121/0110/45020227676</v>
          </cell>
          <cell r="Z838" t="str">
            <v/>
          </cell>
          <cell r="AA838" t="str">
            <v>Servicio de formación para la participación ciudad</v>
          </cell>
          <cell r="AB838" t="str">
            <v>10</v>
          </cell>
          <cell r="AC838" t="str">
            <v>CONTRATACIÓN DIRECTA</v>
          </cell>
          <cell r="AD838" t="str">
            <v>1013525455</v>
          </cell>
          <cell r="AE838" t="str">
            <v>CC</v>
          </cell>
          <cell r="AF838" t="str">
            <v>1094940032</v>
          </cell>
          <cell r="AG838" t="str">
            <v>ALEJANDRA  VERA POLANIA</v>
          </cell>
          <cell r="AH838" t="str">
            <v>1000017590</v>
          </cell>
          <cell r="AI838" t="str">
            <v>DAYRA MARCELA ALDANA DIAZ</v>
          </cell>
          <cell r="AJ838" t="str">
            <v>1004993529</v>
          </cell>
          <cell r="AK838" t="str">
            <v>LUIS GUILLERMO FLECHAS SALCEDO</v>
          </cell>
          <cell r="AL838">
            <v>39798000</v>
          </cell>
          <cell r="AM838">
            <v>5748600</v>
          </cell>
          <cell r="AN838">
            <v>0</v>
          </cell>
          <cell r="AO838">
            <v>34049400</v>
          </cell>
          <cell r="AP838">
            <v>34049400</v>
          </cell>
          <cell r="AQ838">
            <v>0</v>
          </cell>
          <cell r="AR838" t="str">
            <v>5000647978</v>
          </cell>
          <cell r="AS838" t="str">
            <v>1</v>
          </cell>
          <cell r="AT838" t="str">
            <v>498294</v>
          </cell>
          <cell r="AU838" t="str">
            <v>1</v>
          </cell>
          <cell r="AV838">
            <v>45343</v>
          </cell>
          <cell r="AW838" t="str">
            <v/>
          </cell>
        </row>
        <row r="839">
          <cell r="A839" t="str">
            <v>651-2024</v>
          </cell>
          <cell r="B839" t="str">
            <v>2024</v>
          </cell>
          <cell r="C839" t="str">
            <v>2</v>
          </cell>
          <cell r="D839">
            <v>45292</v>
          </cell>
          <cell r="E839">
            <v>45611</v>
          </cell>
          <cell r="F839" t="str">
            <v>0121-01</v>
          </cell>
          <cell r="G839">
            <v>45343</v>
          </cell>
          <cell r="H839" t="str">
            <v>148</v>
          </cell>
          <cell r="I839" t="str">
            <v>CONTRATO DE PRESTACION DE SERVICIOS DE APOYO A LA GESTION</v>
          </cell>
          <cell r="J839">
            <v>651</v>
          </cell>
          <cell r="K839">
            <v>45344</v>
          </cell>
          <cell r="L839">
            <v>45504</v>
          </cell>
          <cell r="M839" t="str">
            <v>160</v>
          </cell>
          <cell r="N839" t="str">
            <v>02</v>
          </cell>
          <cell r="O839" t="str">
            <v>ORDENES DE PAGO</v>
          </cell>
          <cell r="P839" t="str">
            <v>532</v>
          </cell>
          <cell r="Q839" t="str">
            <v>695</v>
          </cell>
          <cell r="R839" t="str">
            <v>Prestación de servicios asistenciales para apoyar los procesos de intervención archivística de los archivos de gestión, central y centralizado de la Secretaría Distrital de la Mujer. PC 895</v>
          </cell>
          <cell r="S839" t="str">
            <v>O23011605560000007662</v>
          </cell>
          <cell r="T839" t="str">
            <v>Fortalecimiento a la gestión institucional de la SDMujer en Bogotá</v>
          </cell>
          <cell r="U839" t="str">
            <v>1-100-F001</v>
          </cell>
          <cell r="V839" t="str">
            <v>VA-RECURSOS DISTRITO</v>
          </cell>
          <cell r="W839" t="str">
            <v>O232020200991114</v>
          </cell>
          <cell r="X839" t="str">
            <v>Servicios de planificación económica, social y estadística de la administración publica</v>
          </cell>
          <cell r="Y839" t="str">
            <v>PM/0121/0108/45990177662</v>
          </cell>
          <cell r="Z839" t="str">
            <v/>
          </cell>
          <cell r="AA839" t="str">
            <v>Servicio de promoción de la garantía de derechos</v>
          </cell>
          <cell r="AB839" t="str">
            <v>10</v>
          </cell>
          <cell r="AC839" t="str">
            <v>CONTRATACIÓN DIRECTA</v>
          </cell>
          <cell r="AD839" t="str">
            <v>1004773195</v>
          </cell>
          <cell r="AE839" t="str">
            <v>CC</v>
          </cell>
          <cell r="AF839" t="str">
            <v>79516486</v>
          </cell>
          <cell r="AG839" t="str">
            <v>JUAN CARLOS ROMERO VENEGAS</v>
          </cell>
          <cell r="AH839" t="str">
            <v>1000017590</v>
          </cell>
          <cell r="AI839" t="str">
            <v>DAYRA MARCELA ALDANA DIAZ</v>
          </cell>
          <cell r="AJ839" t="str">
            <v>1004993529</v>
          </cell>
          <cell r="AK839" t="str">
            <v>LUIS GUILLERMO FLECHAS SALCEDO</v>
          </cell>
          <cell r="AL839">
            <v>14400000</v>
          </cell>
          <cell r="AM839">
            <v>1840000</v>
          </cell>
          <cell r="AN839">
            <v>0</v>
          </cell>
          <cell r="AO839">
            <v>12560000</v>
          </cell>
          <cell r="AP839">
            <v>12560000</v>
          </cell>
          <cell r="AQ839">
            <v>0</v>
          </cell>
          <cell r="AR839" t="str">
            <v>5000647991</v>
          </cell>
          <cell r="AS839" t="str">
            <v>1</v>
          </cell>
          <cell r="AT839" t="str">
            <v>506005</v>
          </cell>
          <cell r="AU839" t="str">
            <v>1</v>
          </cell>
          <cell r="AV839">
            <v>45343</v>
          </cell>
          <cell r="AW839" t="str">
            <v/>
          </cell>
        </row>
        <row r="840">
          <cell r="A840" t="str">
            <v>649-2024</v>
          </cell>
          <cell r="B840" t="str">
            <v>2024</v>
          </cell>
          <cell r="C840" t="str">
            <v>2</v>
          </cell>
          <cell r="D840">
            <v>45292</v>
          </cell>
          <cell r="E840">
            <v>45611</v>
          </cell>
          <cell r="F840" t="str">
            <v>0121-01</v>
          </cell>
          <cell r="G840">
            <v>45343</v>
          </cell>
          <cell r="H840" t="str">
            <v>17</v>
          </cell>
          <cell r="I840" t="str">
            <v>CONTRATO DE ARRENDAMIENTO</v>
          </cell>
          <cell r="J840">
            <v>649</v>
          </cell>
          <cell r="K840">
            <v>45343</v>
          </cell>
          <cell r="L840">
            <v>45657</v>
          </cell>
          <cell r="M840" t="str">
            <v>314</v>
          </cell>
          <cell r="N840" t="str">
            <v>02</v>
          </cell>
          <cell r="O840" t="str">
            <v>ORDENES DE PAGO</v>
          </cell>
          <cell r="P840" t="str">
            <v>109</v>
          </cell>
          <cell r="Q840" t="str">
            <v>696</v>
          </cell>
          <cell r="R840" t="str">
            <v>Contratar a título de arrendamiento un bien inmueble con el fin de operar el Archivo Central de la Secretaría Distrital de la Mujer. PC 824.</v>
          </cell>
          <cell r="S840" t="str">
            <v>O23011605560000007662</v>
          </cell>
          <cell r="T840" t="str">
            <v>Fortalecimiento a la gestión institucional de la SDMujer en Bogotá</v>
          </cell>
          <cell r="U840" t="str">
            <v>1-100-F001</v>
          </cell>
          <cell r="V840" t="str">
            <v>VA-RECURSOS DISTRITO</v>
          </cell>
          <cell r="W840" t="str">
            <v>O232020200772112</v>
          </cell>
          <cell r="X840" t="str">
            <v>Servicios de alquiler o arrendamiento con o sin opción de compra, relativos a bienes inmuebles no residenciales (diferentes a vivienda), propios o arrendados</v>
          </cell>
          <cell r="Y840" t="str">
            <v>PM/0121/0108/45990177662</v>
          </cell>
          <cell r="Z840" t="str">
            <v/>
          </cell>
          <cell r="AA840" t="str">
            <v>Servicio de promoción de la garantía de derechos</v>
          </cell>
          <cell r="AB840" t="str">
            <v>10</v>
          </cell>
          <cell r="AC840" t="str">
            <v>CONTRATACIÓN DIRECTA</v>
          </cell>
          <cell r="AD840" t="str">
            <v>1000520789</v>
          </cell>
          <cell r="AE840" t="str">
            <v>NIT</v>
          </cell>
          <cell r="AF840" t="str">
            <v>800217686</v>
          </cell>
          <cell r="AG840" t="str">
            <v>FROG DESIGN S.A.S</v>
          </cell>
          <cell r="AH840" t="str">
            <v>1000017590</v>
          </cell>
          <cell r="AI840" t="str">
            <v>DAYRA MARCELA ALDANA DIAZ</v>
          </cell>
          <cell r="AJ840" t="str">
            <v>1004993529</v>
          </cell>
          <cell r="AK840" t="str">
            <v>LUIS GUILLERMO FLECHAS SALCEDO</v>
          </cell>
          <cell r="AL840">
            <v>44016667</v>
          </cell>
          <cell r="AM840">
            <v>0</v>
          </cell>
          <cell r="AN840">
            <v>0</v>
          </cell>
          <cell r="AO840">
            <v>44016667</v>
          </cell>
          <cell r="AP840">
            <v>43917312</v>
          </cell>
          <cell r="AQ840">
            <v>99355</v>
          </cell>
          <cell r="AR840" t="str">
            <v>5000648007</v>
          </cell>
          <cell r="AS840" t="str">
            <v>1</v>
          </cell>
          <cell r="AT840" t="str">
            <v>494618</v>
          </cell>
          <cell r="AU840" t="str">
            <v>1</v>
          </cell>
          <cell r="AV840">
            <v>45343</v>
          </cell>
          <cell r="AW840" t="str">
            <v/>
          </cell>
        </row>
        <row r="841">
          <cell r="A841" t="str">
            <v>649-2024</v>
          </cell>
          <cell r="B841" t="str">
            <v>2024</v>
          </cell>
          <cell r="C841" t="str">
            <v>2</v>
          </cell>
          <cell r="D841">
            <v>45292</v>
          </cell>
          <cell r="E841">
            <v>45611</v>
          </cell>
          <cell r="F841" t="str">
            <v>0121-01</v>
          </cell>
          <cell r="G841">
            <v>45343</v>
          </cell>
          <cell r="H841" t="str">
            <v>17</v>
          </cell>
          <cell r="I841" t="str">
            <v>CONTRATO DE ARRENDAMIENTO</v>
          </cell>
          <cell r="J841">
            <v>649</v>
          </cell>
          <cell r="K841">
            <v>45343</v>
          </cell>
          <cell r="L841">
            <v>45657</v>
          </cell>
          <cell r="M841" t="str">
            <v>314</v>
          </cell>
          <cell r="N841" t="str">
            <v>02</v>
          </cell>
          <cell r="O841" t="str">
            <v>ORDENES DE PAGO</v>
          </cell>
          <cell r="P841" t="str">
            <v>808</v>
          </cell>
          <cell r="Q841" t="str">
            <v>696</v>
          </cell>
          <cell r="R841" t="str">
            <v>Contratar a título de arrendamiento un bien inmueble con el fin de operar el Archivo Central de la Secretaría Distrital de la Mujer. PC 824.</v>
          </cell>
          <cell r="S841" t="str">
            <v>O23011605560000007662</v>
          </cell>
          <cell r="T841" t="str">
            <v>Fortalecimiento a la gestión institucional de la SDMujer en Bogotá</v>
          </cell>
          <cell r="U841" t="str">
            <v>1-100-F001</v>
          </cell>
          <cell r="V841" t="str">
            <v>VA-RECURSOS DISTRITO</v>
          </cell>
          <cell r="W841" t="str">
            <v>O232020200772112</v>
          </cell>
          <cell r="X841" t="str">
            <v>Servicios de alquiler o arrendamiento con o sin opción de compra, relativos a bienes inmuebles no residenciales (diferentes a vivienda), propios o arrendados</v>
          </cell>
          <cell r="Y841" t="str">
            <v>PM/0121/0108/45990177662</v>
          </cell>
          <cell r="Z841" t="str">
            <v/>
          </cell>
          <cell r="AA841" t="str">
            <v>Servicio de promoción de la garantía de derechos</v>
          </cell>
          <cell r="AB841" t="str">
            <v>10</v>
          </cell>
          <cell r="AC841" t="str">
            <v>CONTRATACIÓN DIRECTA</v>
          </cell>
          <cell r="AD841" t="str">
            <v>1000520789</v>
          </cell>
          <cell r="AE841" t="str">
            <v>NIT</v>
          </cell>
          <cell r="AF841" t="str">
            <v>800217686</v>
          </cell>
          <cell r="AG841" t="str">
            <v>FROG DESIGN S.A.S</v>
          </cell>
          <cell r="AH841" t="str">
            <v>1000017590</v>
          </cell>
          <cell r="AI841" t="str">
            <v>DAYRA MARCELA ALDANA DIAZ</v>
          </cell>
          <cell r="AJ841" t="str">
            <v>1004993529</v>
          </cell>
          <cell r="AK841" t="str">
            <v>LUIS GUILLERMO FLECHAS SALCEDO</v>
          </cell>
          <cell r="AL841">
            <v>76755941</v>
          </cell>
          <cell r="AM841">
            <v>0</v>
          </cell>
          <cell r="AN841">
            <v>0</v>
          </cell>
          <cell r="AO841">
            <v>76755941</v>
          </cell>
          <cell r="AP841">
            <v>43917312</v>
          </cell>
          <cell r="AQ841">
            <v>32838629</v>
          </cell>
          <cell r="AR841" t="str">
            <v>5000648007</v>
          </cell>
          <cell r="AS841" t="str">
            <v>2</v>
          </cell>
          <cell r="AT841" t="str">
            <v>523190</v>
          </cell>
          <cell r="AU841" t="str">
            <v>1</v>
          </cell>
          <cell r="AV841">
            <v>45343</v>
          </cell>
          <cell r="AW841" t="str">
            <v/>
          </cell>
        </row>
        <row r="842">
          <cell r="A842" t="str">
            <v>658-2024</v>
          </cell>
          <cell r="B842" t="str">
            <v>2024</v>
          </cell>
          <cell r="C842" t="str">
            <v>2</v>
          </cell>
          <cell r="D842">
            <v>45292</v>
          </cell>
          <cell r="E842">
            <v>45611</v>
          </cell>
          <cell r="F842" t="str">
            <v>0121-01</v>
          </cell>
          <cell r="G842">
            <v>45344</v>
          </cell>
          <cell r="H842" t="str">
            <v>145</v>
          </cell>
          <cell r="I842" t="str">
            <v>CONTRATO DE PRESTACION DE SERVICIOS PROFESIONALES</v>
          </cell>
          <cell r="J842">
            <v>658</v>
          </cell>
          <cell r="K842">
            <v>45344</v>
          </cell>
          <cell r="L842">
            <v>45504</v>
          </cell>
          <cell r="M842" t="str">
            <v>160</v>
          </cell>
          <cell r="N842" t="str">
            <v>02</v>
          </cell>
          <cell r="O842" t="str">
            <v>ORDENES DE PAGO</v>
          </cell>
          <cell r="P842" t="str">
            <v>426</v>
          </cell>
          <cell r="Q842" t="str">
            <v>697</v>
          </cell>
          <cell r="R842"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630</v>
          </cell>
          <cell r="S842" t="str">
            <v>O23011603400000007734</v>
          </cell>
          <cell r="T842" t="str">
            <v>Fortalecimiento a la implementación del Sistema Distrital de Protección integral a las mujeres víctimas de violencias - SOFIA en Bogotá</v>
          </cell>
          <cell r="U842" t="str">
            <v>1-100-F001</v>
          </cell>
          <cell r="V842" t="str">
            <v>VA-RECURSOS DISTRITO</v>
          </cell>
          <cell r="W842" t="str">
            <v>O232020200993500</v>
          </cell>
          <cell r="X842" t="str">
            <v>Otros servicios sociales sin alojamiento</v>
          </cell>
          <cell r="Y842" t="str">
            <v>PM/0121/0106/45010017734</v>
          </cell>
          <cell r="Z842" t="str">
            <v/>
          </cell>
          <cell r="AA842" t="str">
            <v>Servicios de prevención, atención y acogida para e</v>
          </cell>
          <cell r="AB842" t="str">
            <v>10</v>
          </cell>
          <cell r="AC842" t="str">
            <v>CONTRATACIÓN DIRECTA</v>
          </cell>
          <cell r="AD842" t="str">
            <v>1009650582</v>
          </cell>
          <cell r="AE842" t="str">
            <v>CC</v>
          </cell>
          <cell r="AF842" t="str">
            <v>1071167372</v>
          </cell>
          <cell r="AG842" t="str">
            <v>SILVANA  BACARES CAMACHO</v>
          </cell>
          <cell r="AH842" t="str">
            <v>1000017590</v>
          </cell>
          <cell r="AI842" t="str">
            <v>DAYRA MARCELA ALDANA DIAZ</v>
          </cell>
          <cell r="AJ842" t="str">
            <v>1004993529</v>
          </cell>
          <cell r="AK842" t="str">
            <v>LUIS GUILLERMO FLECHAS SALCEDO</v>
          </cell>
          <cell r="AL842">
            <v>31866667</v>
          </cell>
          <cell r="AM842">
            <v>398334</v>
          </cell>
          <cell r="AN842">
            <v>0</v>
          </cell>
          <cell r="AO842">
            <v>31468333</v>
          </cell>
          <cell r="AP842">
            <v>31468333</v>
          </cell>
          <cell r="AQ842">
            <v>0</v>
          </cell>
          <cell r="AR842" t="str">
            <v>5000648352</v>
          </cell>
          <cell r="AS842" t="str">
            <v>1</v>
          </cell>
          <cell r="AT842" t="str">
            <v>501678</v>
          </cell>
          <cell r="AU842" t="str">
            <v>1</v>
          </cell>
          <cell r="AV842">
            <v>45344</v>
          </cell>
          <cell r="AW842" t="str">
            <v/>
          </cell>
        </row>
        <row r="843">
          <cell r="A843" t="str">
            <v>648-2024</v>
          </cell>
          <cell r="B843" t="str">
            <v>2024</v>
          </cell>
          <cell r="C843" t="str">
            <v>4</v>
          </cell>
          <cell r="D843">
            <v>45292</v>
          </cell>
          <cell r="E843">
            <v>45611</v>
          </cell>
          <cell r="F843" t="str">
            <v>0121-01</v>
          </cell>
          <cell r="G843">
            <v>45344</v>
          </cell>
          <cell r="H843" t="str">
            <v>145</v>
          </cell>
          <cell r="I843" t="str">
            <v>CONTRATO DE PRESTACION DE SERVICIOS PROFESIONALES</v>
          </cell>
          <cell r="J843">
            <v>648</v>
          </cell>
          <cell r="K843">
            <v>45344</v>
          </cell>
          <cell r="L843">
            <v>45504</v>
          </cell>
          <cell r="M843" t="str">
            <v>160</v>
          </cell>
          <cell r="N843" t="str">
            <v>02</v>
          </cell>
          <cell r="O843" t="str">
            <v>ORDENES DE PAGO</v>
          </cell>
          <cell r="P843" t="str">
            <v>182</v>
          </cell>
          <cell r="Q843" t="str">
            <v>698</v>
          </cell>
          <cell r="R843" t="str">
            <v>Prestar servicios profesionales para la orientación y atención jurídica que se brindará en el Sistema Distrital de Cuidado en el marco de la estrategia de cuidado a cuidadoras. PC 9</v>
          </cell>
          <cell r="S843" t="str">
            <v>O23011601060000007718</v>
          </cell>
          <cell r="T843" t="str">
            <v>Implementación del Sistema Distrital de Cuidado en Bogotá</v>
          </cell>
          <cell r="U843" t="str">
            <v>1-100-F001</v>
          </cell>
          <cell r="V843" t="str">
            <v>VA-RECURSOS DISTRITO</v>
          </cell>
          <cell r="W843" t="str">
            <v>O232020200882120</v>
          </cell>
          <cell r="X843" t="str">
            <v>Servicios de asesoramiento y representación jurídica relativos a otros campos del derecho</v>
          </cell>
          <cell r="Y843" t="str">
            <v>PM/0121/0111/45020227718</v>
          </cell>
          <cell r="Z843" t="str">
            <v/>
          </cell>
          <cell r="AA843" t="str">
            <v>Servicio de coordinación del Sistema Distrital de</v>
          </cell>
          <cell r="AB843" t="str">
            <v>10</v>
          </cell>
          <cell r="AC843" t="str">
            <v>CONTRATACIÓN DIRECTA</v>
          </cell>
          <cell r="AD843" t="str">
            <v>1013415562</v>
          </cell>
          <cell r="AE843" t="str">
            <v>CC</v>
          </cell>
          <cell r="AF843" t="str">
            <v>1012440977</v>
          </cell>
          <cell r="AG843" t="str">
            <v>KENA LILIBETH RODRIGUEZ BORDA</v>
          </cell>
          <cell r="AH843" t="str">
            <v>1000017590</v>
          </cell>
          <cell r="AI843" t="str">
            <v>DAYRA MARCELA ALDANA DIAZ</v>
          </cell>
          <cell r="AJ843" t="str">
            <v>1004993529</v>
          </cell>
          <cell r="AK843" t="str">
            <v>LUIS GUILLERMO FLECHAS SALCEDO</v>
          </cell>
          <cell r="AL843">
            <v>31827000</v>
          </cell>
          <cell r="AM843">
            <v>4597233</v>
          </cell>
          <cell r="AN843">
            <v>0</v>
          </cell>
          <cell r="AO843">
            <v>27229767</v>
          </cell>
          <cell r="AP843">
            <v>27229767</v>
          </cell>
          <cell r="AQ843">
            <v>0</v>
          </cell>
          <cell r="AR843" t="str">
            <v>5000648367</v>
          </cell>
          <cell r="AS843" t="str">
            <v>1</v>
          </cell>
          <cell r="AT843" t="str">
            <v>495030</v>
          </cell>
          <cell r="AU843" t="str">
            <v>1</v>
          </cell>
          <cell r="AV843">
            <v>45344</v>
          </cell>
          <cell r="AW843" t="str">
            <v/>
          </cell>
        </row>
        <row r="844">
          <cell r="A844" t="str">
            <v>655-2024</v>
          </cell>
          <cell r="B844" t="str">
            <v>2024</v>
          </cell>
          <cell r="C844" t="str">
            <v>4</v>
          </cell>
          <cell r="D844">
            <v>45292</v>
          </cell>
          <cell r="E844">
            <v>45611</v>
          </cell>
          <cell r="F844" t="str">
            <v>0121-01</v>
          </cell>
          <cell r="G844">
            <v>45344</v>
          </cell>
          <cell r="H844" t="str">
            <v>145</v>
          </cell>
          <cell r="I844" t="str">
            <v>CONTRATO DE PRESTACION DE SERVICIOS PROFESIONALES</v>
          </cell>
          <cell r="J844">
            <v>655</v>
          </cell>
          <cell r="K844">
            <v>45344</v>
          </cell>
          <cell r="L844">
            <v>45504</v>
          </cell>
          <cell r="M844" t="str">
            <v>160</v>
          </cell>
          <cell r="N844" t="str">
            <v>02</v>
          </cell>
          <cell r="O844" t="str">
            <v>ORDENES DE PAGO</v>
          </cell>
          <cell r="P844" t="str">
            <v>314</v>
          </cell>
          <cell r="Q844" t="str">
            <v>699</v>
          </cell>
          <cell r="R844" t="str">
            <v>Brindar Asistencia Técnica a los sectores de la administración distrital para transversalizar el enfoque de género y apoyar la implementación de la Política Pública De Mujeres Y Equidad De Género. PC 166.</v>
          </cell>
          <cell r="S844" t="str">
            <v>O23011601050000007738</v>
          </cell>
          <cell r="T844" t="str">
            <v>Implementación de Políticas Públicas lideradas por la Secretaria de la Mujer y Transversalización de género para promover igualdad, desarrollo de capacidades y reconocimiento de las mujeres de Bogotá</v>
          </cell>
          <cell r="U844" t="str">
            <v>1-100-F001</v>
          </cell>
          <cell r="V844" t="str">
            <v>VA-RECURSOS DISTRITO</v>
          </cell>
          <cell r="W844" t="str">
            <v>O232020200991114</v>
          </cell>
          <cell r="X844" t="str">
            <v>Servicios de planificación económica, social y estadística de la administración publica</v>
          </cell>
          <cell r="Y844" t="str">
            <v>PM/0121/0108/45020227738</v>
          </cell>
          <cell r="Z844" t="str">
            <v/>
          </cell>
          <cell r="AA844" t="str">
            <v>Servicio de promoción de la garantía de derechos</v>
          </cell>
          <cell r="AB844" t="str">
            <v>10</v>
          </cell>
          <cell r="AC844" t="str">
            <v>CONTRATACIÓN DIRECTA</v>
          </cell>
          <cell r="AD844" t="str">
            <v>1005451183</v>
          </cell>
          <cell r="AE844" t="str">
            <v>CC</v>
          </cell>
          <cell r="AF844" t="str">
            <v>1030553805</v>
          </cell>
          <cell r="AG844" t="str">
            <v>CAROL ANDREA GOMEZ RUIZ</v>
          </cell>
          <cell r="AH844" t="str">
            <v>1000017590</v>
          </cell>
          <cell r="AI844" t="str">
            <v>DAYRA MARCELA ALDANA DIAZ</v>
          </cell>
          <cell r="AJ844" t="str">
            <v>1004993529</v>
          </cell>
          <cell r="AK844" t="str">
            <v>LUIS GUILLERMO FLECHAS SALCEDO</v>
          </cell>
          <cell r="AL844">
            <v>41400000</v>
          </cell>
          <cell r="AM844">
            <v>5060000</v>
          </cell>
          <cell r="AN844">
            <v>0</v>
          </cell>
          <cell r="AO844">
            <v>36340000</v>
          </cell>
          <cell r="AP844">
            <v>36340000</v>
          </cell>
          <cell r="AQ844">
            <v>0</v>
          </cell>
          <cell r="AR844" t="str">
            <v>5000648372</v>
          </cell>
          <cell r="AS844" t="str">
            <v>1</v>
          </cell>
          <cell r="AT844" t="str">
            <v>498490</v>
          </cell>
          <cell r="AU844" t="str">
            <v>1</v>
          </cell>
          <cell r="AV844">
            <v>45344</v>
          </cell>
          <cell r="AW844" t="str">
            <v/>
          </cell>
        </row>
        <row r="845">
          <cell r="A845" t="str">
            <v>656-2024</v>
          </cell>
          <cell r="B845" t="str">
            <v>2024</v>
          </cell>
          <cell r="C845" t="str">
            <v>2</v>
          </cell>
          <cell r="D845">
            <v>45292</v>
          </cell>
          <cell r="E845">
            <v>45611</v>
          </cell>
          <cell r="F845" t="str">
            <v>0121-01</v>
          </cell>
          <cell r="G845">
            <v>45344</v>
          </cell>
          <cell r="H845" t="str">
            <v>145</v>
          </cell>
          <cell r="I845" t="str">
            <v>CONTRATO DE PRESTACION DE SERVICIOS PROFESIONALES</v>
          </cell>
          <cell r="J845">
            <v>656</v>
          </cell>
          <cell r="K845">
            <v>45344</v>
          </cell>
          <cell r="L845">
            <v>45504</v>
          </cell>
          <cell r="M845" t="str">
            <v>160</v>
          </cell>
          <cell r="N845" t="str">
            <v>02</v>
          </cell>
          <cell r="O845" t="str">
            <v>ORDENES DE PAGO</v>
          </cell>
          <cell r="P845" t="str">
            <v>321</v>
          </cell>
          <cell r="Q845" t="str">
            <v>700</v>
          </cell>
          <cell r="R845" t="str">
            <v>Apoyar técnicamente la implementación de la Política Pública de Mujeres y Equidad de Género en el marco de los derechos. PC 174.</v>
          </cell>
          <cell r="S845" t="str">
            <v>O23011601050000007738</v>
          </cell>
          <cell r="T845" t="str">
            <v>Implementación de Políticas Públicas lideradas por la Secretaria de la Mujer y Transversalización de género para promover igualdad, desarrollo de capacidades y reconocimiento de las mujeres de Bogotá</v>
          </cell>
          <cell r="U845" t="str">
            <v>1-100-F001</v>
          </cell>
          <cell r="V845" t="str">
            <v>VA-RECURSOS DISTRITO</v>
          </cell>
          <cell r="W845" t="str">
            <v>O232020200991114</v>
          </cell>
          <cell r="X845" t="str">
            <v>Servicios de planificación económica, social y estadística de la administración publica</v>
          </cell>
          <cell r="Y845" t="str">
            <v>PM/0121/0108/45020327738</v>
          </cell>
          <cell r="Z845" t="str">
            <v/>
          </cell>
          <cell r="AA845" t="str">
            <v>Servicio de promoción de la garantía de derechos</v>
          </cell>
          <cell r="AB845" t="str">
            <v>10</v>
          </cell>
          <cell r="AC845" t="str">
            <v>CONTRATACIÓN DIRECTA</v>
          </cell>
          <cell r="AD845" t="str">
            <v>1000017212</v>
          </cell>
          <cell r="AE845" t="str">
            <v>CC</v>
          </cell>
          <cell r="AF845" t="str">
            <v>1032439727</v>
          </cell>
          <cell r="AG845" t="str">
            <v>DIANA MILENA SAMANIEGO SERRATO</v>
          </cell>
          <cell r="AH845" t="str">
            <v>1000017590</v>
          </cell>
          <cell r="AI845" t="str">
            <v>DAYRA MARCELA ALDANA DIAZ</v>
          </cell>
          <cell r="AJ845" t="str">
            <v>1004993529</v>
          </cell>
          <cell r="AK845" t="str">
            <v>LUIS GUILLERMO FLECHAS SALCEDO</v>
          </cell>
          <cell r="AL845">
            <v>41400000</v>
          </cell>
          <cell r="AM845">
            <v>5060000</v>
          </cell>
          <cell r="AN845">
            <v>0</v>
          </cell>
          <cell r="AO845">
            <v>36340000</v>
          </cell>
          <cell r="AP845">
            <v>36340000</v>
          </cell>
          <cell r="AQ845">
            <v>0</v>
          </cell>
          <cell r="AR845" t="str">
            <v>5000648378</v>
          </cell>
          <cell r="AS845" t="str">
            <v>1</v>
          </cell>
          <cell r="AT845" t="str">
            <v>498561</v>
          </cell>
          <cell r="AU845" t="str">
            <v>1</v>
          </cell>
          <cell r="AV845">
            <v>45344</v>
          </cell>
          <cell r="AW845" t="str">
            <v/>
          </cell>
        </row>
        <row r="846">
          <cell r="A846" t="str">
            <v>659-2024</v>
          </cell>
          <cell r="B846" t="str">
            <v>2024</v>
          </cell>
          <cell r="C846" t="str">
            <v>2</v>
          </cell>
          <cell r="D846">
            <v>45292</v>
          </cell>
          <cell r="E846">
            <v>45611</v>
          </cell>
          <cell r="F846" t="str">
            <v>0121-01</v>
          </cell>
          <cell r="G846">
            <v>45344</v>
          </cell>
          <cell r="H846" t="str">
            <v>145</v>
          </cell>
          <cell r="I846" t="str">
            <v>CONTRATO DE PRESTACION DE SERVICIOS PROFESIONALES</v>
          </cell>
          <cell r="J846">
            <v>659</v>
          </cell>
          <cell r="K846">
            <v>45344</v>
          </cell>
          <cell r="L846">
            <v>45504</v>
          </cell>
          <cell r="M846" t="str">
            <v>160</v>
          </cell>
          <cell r="N846" t="str">
            <v>02</v>
          </cell>
          <cell r="O846" t="str">
            <v>ORDENES DE PAGO</v>
          </cell>
          <cell r="P846" t="str">
            <v>401</v>
          </cell>
          <cell r="Q846" t="str">
            <v>701</v>
          </cell>
          <cell r="R846"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637</v>
          </cell>
          <cell r="S846" t="str">
            <v>O23011603400000007734</v>
          </cell>
          <cell r="T846" t="str">
            <v>Fortalecimiento a la implementación del Sistema Distrital de Protección integral a las mujeres víctimas de violencias - SOFIA en Bogotá</v>
          </cell>
          <cell r="U846" t="str">
            <v>1-100-F001</v>
          </cell>
          <cell r="V846" t="str">
            <v>VA-RECURSOS DISTRITO</v>
          </cell>
          <cell r="W846" t="str">
            <v>O232020200993500</v>
          </cell>
          <cell r="X846" t="str">
            <v>Otros servicios sociales sin alojamiento</v>
          </cell>
          <cell r="Y846" t="str">
            <v>PM/0121/0106/45010017734</v>
          </cell>
          <cell r="Z846" t="str">
            <v/>
          </cell>
          <cell r="AA846" t="str">
            <v>Servicios de prevención, atención y acogida para e</v>
          </cell>
          <cell r="AB846" t="str">
            <v>10</v>
          </cell>
          <cell r="AC846" t="str">
            <v>CONTRATACIÓN DIRECTA</v>
          </cell>
          <cell r="AD846" t="str">
            <v>1000135824</v>
          </cell>
          <cell r="AE846" t="str">
            <v>CC</v>
          </cell>
          <cell r="AF846" t="str">
            <v>60371694</v>
          </cell>
          <cell r="AG846" t="str">
            <v>SONIA JULIANA MARTINEZ SILVA</v>
          </cell>
          <cell r="AH846" t="str">
            <v>1000017590</v>
          </cell>
          <cell r="AI846" t="str">
            <v>DAYRA MARCELA ALDANA DIAZ</v>
          </cell>
          <cell r="AJ846" t="str">
            <v>1004993529</v>
          </cell>
          <cell r="AK846" t="str">
            <v>LUIS GUILLERMO FLECHAS SALCEDO</v>
          </cell>
          <cell r="AL846">
            <v>31472000</v>
          </cell>
          <cell r="AM846">
            <v>393400</v>
          </cell>
          <cell r="AN846">
            <v>0</v>
          </cell>
          <cell r="AO846">
            <v>31078600</v>
          </cell>
          <cell r="AP846">
            <v>31078600</v>
          </cell>
          <cell r="AQ846">
            <v>0</v>
          </cell>
          <cell r="AR846" t="str">
            <v>5000648385</v>
          </cell>
          <cell r="AS846" t="str">
            <v>1</v>
          </cell>
          <cell r="AT846" t="str">
            <v>501558</v>
          </cell>
          <cell r="AU846" t="str">
            <v>1</v>
          </cell>
          <cell r="AV846">
            <v>45344</v>
          </cell>
          <cell r="AW846" t="str">
            <v/>
          </cell>
        </row>
        <row r="847">
          <cell r="A847" t="str">
            <v>660-2024</v>
          </cell>
          <cell r="B847" t="str">
            <v>2024</v>
          </cell>
          <cell r="C847" t="str">
            <v>2</v>
          </cell>
          <cell r="D847">
            <v>45292</v>
          </cell>
          <cell r="E847">
            <v>45611</v>
          </cell>
          <cell r="F847" t="str">
            <v>0121-01</v>
          </cell>
          <cell r="G847">
            <v>45344</v>
          </cell>
          <cell r="H847" t="str">
            <v>145</v>
          </cell>
          <cell r="I847" t="str">
            <v>CONTRATO DE PRESTACION DE SERVICIOS PROFESIONALES</v>
          </cell>
          <cell r="J847">
            <v>660</v>
          </cell>
          <cell r="K847">
            <v>45343</v>
          </cell>
          <cell r="L847">
            <v>45504</v>
          </cell>
          <cell r="M847" t="str">
            <v>161</v>
          </cell>
          <cell r="N847" t="str">
            <v>02</v>
          </cell>
          <cell r="O847" t="str">
            <v>ORDENES DE PAGO</v>
          </cell>
          <cell r="P847" t="str">
            <v>860</v>
          </cell>
          <cell r="Q847" t="str">
            <v>702</v>
          </cell>
          <cell r="R847" t="str">
            <v>Prestar servicios profesionales a la Dirección de Eliminación de Violencias contra las Mujeres y Acceso a la Justicia, en el acompañamiento y seguimiento psicosocial a familiares de mujeres víctimas del delito de feminicidio, que le sean asignados en el marco de la implementación del Sistema Articulado de Alertas Tempranas para la prevención del feminicidio en Bogotá (SAAT). PC 650.</v>
          </cell>
          <cell r="S847" t="str">
            <v>O23011603400000007734</v>
          </cell>
          <cell r="T847" t="str">
            <v>Fortalecimiento a la implementación del Sistema Distrital de Protección integral a las mujeres víctimas de violencias - SOFIA en Bogotá</v>
          </cell>
          <cell r="U847" t="str">
            <v>1-100-F001</v>
          </cell>
          <cell r="V847" t="str">
            <v>VA-RECURSOS DISTRITO</v>
          </cell>
          <cell r="W847" t="str">
            <v>O232020200993500</v>
          </cell>
          <cell r="X847" t="str">
            <v>Otros servicios sociales sin alojamiento</v>
          </cell>
          <cell r="Y847" t="str">
            <v>PM/0121/0106/45010017734</v>
          </cell>
          <cell r="Z847" t="str">
            <v/>
          </cell>
          <cell r="AA847" t="str">
            <v>Servicios de prevención, atención y acogida para e</v>
          </cell>
          <cell r="AB847" t="str">
            <v>10</v>
          </cell>
          <cell r="AC847" t="str">
            <v>CONTRATACIÓN DIRECTA</v>
          </cell>
          <cell r="AD847" t="str">
            <v>1005756654</v>
          </cell>
          <cell r="AE847" t="str">
            <v>CC</v>
          </cell>
          <cell r="AF847" t="str">
            <v>1032374674</v>
          </cell>
          <cell r="AG847" t="str">
            <v>KAREN YISSEL AVILA RIOS</v>
          </cell>
          <cell r="AH847" t="str">
            <v>1000017590</v>
          </cell>
          <cell r="AI847" t="str">
            <v>DAYRA MARCELA ALDANA DIAZ</v>
          </cell>
          <cell r="AJ847" t="str">
            <v>1004993529</v>
          </cell>
          <cell r="AK847" t="str">
            <v>LUIS GUILLERMO FLECHAS SALCEDO</v>
          </cell>
          <cell r="AL847">
            <v>32455500</v>
          </cell>
          <cell r="AM847">
            <v>2950500</v>
          </cell>
          <cell r="AN847">
            <v>0</v>
          </cell>
          <cell r="AO847">
            <v>29505000</v>
          </cell>
          <cell r="AP847">
            <v>29505000</v>
          </cell>
          <cell r="AQ847">
            <v>0</v>
          </cell>
          <cell r="AR847" t="str">
            <v>5000648415</v>
          </cell>
          <cell r="AS847" t="str">
            <v>1</v>
          </cell>
          <cell r="AT847" t="str">
            <v>526357</v>
          </cell>
          <cell r="AU847" t="str">
            <v>1</v>
          </cell>
          <cell r="AV847">
            <v>45344</v>
          </cell>
          <cell r="AW847" t="str">
            <v/>
          </cell>
        </row>
        <row r="848">
          <cell r="A848" t="str">
            <v>14418811015-2024</v>
          </cell>
          <cell r="B848" t="str">
            <v>2024</v>
          </cell>
          <cell r="C848" t="str">
            <v>2</v>
          </cell>
          <cell r="D848">
            <v>45292</v>
          </cell>
          <cell r="E848">
            <v>45611</v>
          </cell>
          <cell r="F848" t="str">
            <v>0121-01</v>
          </cell>
          <cell r="G848">
            <v>45344</v>
          </cell>
          <cell r="H848" t="str">
            <v>28</v>
          </cell>
          <cell r="I848" t="str">
            <v>FACTURAS</v>
          </cell>
          <cell r="J848">
            <v>14418811015</v>
          </cell>
          <cell r="K848">
            <v>45343</v>
          </cell>
          <cell r="L848">
            <v>45352</v>
          </cell>
          <cell r="M848" t="str">
            <v>9</v>
          </cell>
          <cell r="N848" t="str">
            <v>02</v>
          </cell>
          <cell r="O848" t="str">
            <v>ORDENES DE PAGO</v>
          </cell>
          <cell r="P848" t="str">
            <v>3</v>
          </cell>
          <cell r="Q848" t="str">
            <v>703</v>
          </cell>
          <cell r="R848" t="str">
            <v>Amparar los gastos de servicios públicos de la Secretaría Distrital de la Mujer.</v>
          </cell>
          <cell r="S848" t="str">
            <v>O21202020080686330</v>
          </cell>
          <cell r="T848" t="str">
            <v>Servicios de distribución de agua por tubería (a comisión o por contrato)</v>
          </cell>
          <cell r="U848" t="str">
            <v>1-100-F001</v>
          </cell>
          <cell r="V848" t="str">
            <v>VA-RECURSOS DISTRITO</v>
          </cell>
          <cell r="W848" t="str">
            <v>000000000000000000121</v>
          </cell>
          <cell r="X848" t="str">
            <v>0121 - Programa Funcionamiento - SECRETARÍA DISTRITAL DE LA MUJER</v>
          </cell>
          <cell r="Y848" t="str">
            <v>PM/0121/0001/FUNC</v>
          </cell>
          <cell r="Z848" t="str">
            <v/>
          </cell>
          <cell r="AA848" t="str">
            <v>FUNCIONAMIENTO SECRETARÍA DISTRITAL DE LA MUJER</v>
          </cell>
          <cell r="AB848" t="str">
            <v>93</v>
          </cell>
          <cell r="AC848" t="str">
            <v>N/A SERVICIOS PÚBLICOS</v>
          </cell>
          <cell r="AD848" t="str">
            <v>0000000265</v>
          </cell>
          <cell r="AE848" t="str">
            <v>NIT</v>
          </cell>
          <cell r="AF848" t="str">
            <v>899999094</v>
          </cell>
          <cell r="AG848" t="str">
            <v>EMPRESA DE ACUEDUCTO Y ALCANTARILLADO DE BOGOTA E.S.P.</v>
          </cell>
          <cell r="AH848" t="str">
            <v>1000017590</v>
          </cell>
          <cell r="AI848" t="str">
            <v>DAYRA MARCELA ALDANA DIAZ</v>
          </cell>
          <cell r="AJ848" t="str">
            <v>1000017590</v>
          </cell>
          <cell r="AK848" t="str">
            <v>DAYRA MARCELA ALDANA DIAZ</v>
          </cell>
          <cell r="AL848">
            <v>61245</v>
          </cell>
          <cell r="AM848">
            <v>0</v>
          </cell>
          <cell r="AN848">
            <v>0</v>
          </cell>
          <cell r="AO848">
            <v>61245</v>
          </cell>
          <cell r="AP848">
            <v>61245</v>
          </cell>
          <cell r="AQ848">
            <v>0</v>
          </cell>
          <cell r="AR848" t="str">
            <v>5000648442</v>
          </cell>
          <cell r="AS848" t="str">
            <v>1</v>
          </cell>
          <cell r="AT848" t="str">
            <v>485380</v>
          </cell>
          <cell r="AU848" t="str">
            <v>2</v>
          </cell>
          <cell r="AV848">
            <v>45344</v>
          </cell>
          <cell r="AW848" t="str">
            <v/>
          </cell>
        </row>
        <row r="849">
          <cell r="A849" t="str">
            <v>14418811015-2024</v>
          </cell>
          <cell r="B849" t="str">
            <v>2024</v>
          </cell>
          <cell r="C849" t="str">
            <v>2</v>
          </cell>
          <cell r="D849">
            <v>45292</v>
          </cell>
          <cell r="E849">
            <v>45611</v>
          </cell>
          <cell r="F849" t="str">
            <v>0121-01</v>
          </cell>
          <cell r="G849">
            <v>45344</v>
          </cell>
          <cell r="H849" t="str">
            <v>28</v>
          </cell>
          <cell r="I849" t="str">
            <v>FACTURAS</v>
          </cell>
          <cell r="J849">
            <v>14418811015</v>
          </cell>
          <cell r="K849">
            <v>45343</v>
          </cell>
          <cell r="L849">
            <v>45352</v>
          </cell>
          <cell r="M849" t="str">
            <v>9</v>
          </cell>
          <cell r="N849" t="str">
            <v>02</v>
          </cell>
          <cell r="O849" t="str">
            <v>ORDENES DE PAGO</v>
          </cell>
          <cell r="P849" t="str">
            <v>3</v>
          </cell>
          <cell r="Q849" t="str">
            <v>703</v>
          </cell>
          <cell r="R849" t="str">
            <v>Amparar los gastos de servicios públicos de la Secretaría Distrital de la Mujer.</v>
          </cell>
          <cell r="S849" t="str">
            <v>O21202020090494110</v>
          </cell>
          <cell r="T849" t="str">
            <v>Servicios de alcantarillado y tratamiento de aguas residuales</v>
          </cell>
          <cell r="U849" t="str">
            <v>1-100-F001</v>
          </cell>
          <cell r="V849" t="str">
            <v>VA-RECURSOS DISTRITO</v>
          </cell>
          <cell r="W849" t="str">
            <v>000000000000000000121</v>
          </cell>
          <cell r="X849" t="str">
            <v>0121 - Programa Funcionamiento - SECRETARÍA DISTRITAL DE LA MUJER</v>
          </cell>
          <cell r="Y849" t="str">
            <v>PM/0121/0001/FUNC</v>
          </cell>
          <cell r="Z849" t="str">
            <v/>
          </cell>
          <cell r="AA849" t="str">
            <v>FUNCIONAMIENTO SECRETARÍA DISTRITAL DE LA MUJER</v>
          </cell>
          <cell r="AB849" t="str">
            <v>93</v>
          </cell>
          <cell r="AC849" t="str">
            <v>N/A SERVICIOS PÚBLICOS</v>
          </cell>
          <cell r="AD849" t="str">
            <v>0000000265</v>
          </cell>
          <cell r="AE849" t="str">
            <v>NIT</v>
          </cell>
          <cell r="AF849" t="str">
            <v>899999094</v>
          </cell>
          <cell r="AG849" t="str">
            <v>EMPRESA DE ACUEDUCTO Y ALCANTARILLADO DE BOGOTA E.S.P.</v>
          </cell>
          <cell r="AH849" t="str">
            <v>1000017590</v>
          </cell>
          <cell r="AI849" t="str">
            <v>DAYRA MARCELA ALDANA DIAZ</v>
          </cell>
          <cell r="AJ849" t="str">
            <v>1000017590</v>
          </cell>
          <cell r="AK849" t="str">
            <v>DAYRA MARCELA ALDANA DIAZ</v>
          </cell>
          <cell r="AL849">
            <v>49845</v>
          </cell>
          <cell r="AM849">
            <v>0</v>
          </cell>
          <cell r="AN849">
            <v>0</v>
          </cell>
          <cell r="AO849">
            <v>49845</v>
          </cell>
          <cell r="AP849">
            <v>49845</v>
          </cell>
          <cell r="AQ849">
            <v>0</v>
          </cell>
          <cell r="AR849" t="str">
            <v>5000648442</v>
          </cell>
          <cell r="AS849" t="str">
            <v>2</v>
          </cell>
          <cell r="AT849" t="str">
            <v>485380</v>
          </cell>
          <cell r="AU849" t="str">
            <v>3</v>
          </cell>
          <cell r="AV849">
            <v>45344</v>
          </cell>
          <cell r="AW849" t="str">
            <v/>
          </cell>
        </row>
        <row r="850">
          <cell r="A850" t="str">
            <v>652-2024</v>
          </cell>
          <cell r="B850" t="str">
            <v>2024</v>
          </cell>
          <cell r="C850" t="str">
            <v>4</v>
          </cell>
          <cell r="D850">
            <v>45292</v>
          </cell>
          <cell r="E850">
            <v>45611</v>
          </cell>
          <cell r="F850" t="str">
            <v>0121-01</v>
          </cell>
          <cell r="G850">
            <v>45344</v>
          </cell>
          <cell r="H850" t="str">
            <v>145</v>
          </cell>
          <cell r="I850" t="str">
            <v>CONTRATO DE PRESTACION DE SERVICIOS PROFESIONALES</v>
          </cell>
          <cell r="J850">
            <v>652</v>
          </cell>
          <cell r="K850">
            <v>45344</v>
          </cell>
          <cell r="L850">
            <v>45504</v>
          </cell>
          <cell r="M850" t="str">
            <v>160</v>
          </cell>
          <cell r="N850" t="str">
            <v>02</v>
          </cell>
          <cell r="O850" t="str">
            <v>ORDENES DE PAGO</v>
          </cell>
          <cell r="P850" t="str">
            <v>266</v>
          </cell>
          <cell r="Q850" t="str">
            <v>704</v>
          </cell>
          <cell r="R850" t="str">
            <v>Apoyar la elaboración e implementación de las estrategias y acciones afirmativas dirigidas al desarrollo de capacidades de las mujeres en toda su diversidad. PC 450.,, ,,,, ,,,, ,,,,</v>
          </cell>
          <cell r="S850" t="str">
            <v>O23011601050000007671</v>
          </cell>
          <cell r="T850" t="str">
            <v>Implementación de acciones afirmativas dirigidas a las mujeres con enfoque diferencial y de género en Bogotá</v>
          </cell>
          <cell r="U850" t="str">
            <v>1-100-F001</v>
          </cell>
          <cell r="V850" t="str">
            <v>VA-RECURSOS DISTRITO</v>
          </cell>
          <cell r="W850" t="str">
            <v>O232020200991122</v>
          </cell>
          <cell r="X850" t="str">
            <v>Servicios de la administración pública relacionados con la salud</v>
          </cell>
          <cell r="Y850" t="str">
            <v>PM/0121/0108/45020327671</v>
          </cell>
          <cell r="Z850" t="str">
            <v/>
          </cell>
          <cell r="AA850" t="str">
            <v>Servicio de promoción de la garantía de derechos</v>
          </cell>
          <cell r="AB850" t="str">
            <v>10</v>
          </cell>
          <cell r="AC850" t="str">
            <v>CONTRATACIÓN DIRECTA</v>
          </cell>
          <cell r="AD850" t="str">
            <v>1008954118</v>
          </cell>
          <cell r="AE850" t="str">
            <v>CC</v>
          </cell>
          <cell r="AF850" t="str">
            <v>1032362672</v>
          </cell>
          <cell r="AG850" t="str">
            <v>OMAIRA JIMENA TELPIZ FUELAGAN</v>
          </cell>
          <cell r="AH850" t="str">
            <v>1000017590</v>
          </cell>
          <cell r="AI850" t="str">
            <v>DAYRA MARCELA ALDANA DIAZ</v>
          </cell>
          <cell r="AJ850" t="str">
            <v>1004993529</v>
          </cell>
          <cell r="AK850" t="str">
            <v>LUIS GUILLERMO FLECHAS SALCEDO</v>
          </cell>
          <cell r="AL850">
            <v>4727000</v>
          </cell>
          <cell r="AM850">
            <v>682789</v>
          </cell>
          <cell r="AN850">
            <v>0</v>
          </cell>
          <cell r="AO850">
            <v>4044211</v>
          </cell>
          <cell r="AP850">
            <v>4044211</v>
          </cell>
          <cell r="AQ850">
            <v>0</v>
          </cell>
          <cell r="AR850" t="str">
            <v>5000648462</v>
          </cell>
          <cell r="AS850" t="str">
            <v>1</v>
          </cell>
          <cell r="AT850" t="str">
            <v>498057</v>
          </cell>
          <cell r="AU850" t="str">
            <v>1</v>
          </cell>
          <cell r="AV850">
            <v>45344</v>
          </cell>
          <cell r="AW850" t="str">
            <v/>
          </cell>
        </row>
        <row r="851">
          <cell r="A851" t="str">
            <v>652-2024</v>
          </cell>
          <cell r="B851" t="str">
            <v>2024</v>
          </cell>
          <cell r="C851" t="str">
            <v>4</v>
          </cell>
          <cell r="D851">
            <v>45292</v>
          </cell>
          <cell r="E851">
            <v>45611</v>
          </cell>
          <cell r="F851" t="str">
            <v>0121-01</v>
          </cell>
          <cell r="G851">
            <v>45344</v>
          </cell>
          <cell r="H851" t="str">
            <v>145</v>
          </cell>
          <cell r="I851" t="str">
            <v>CONTRATO DE PRESTACION DE SERVICIOS PROFESIONALES</v>
          </cell>
          <cell r="J851">
            <v>652</v>
          </cell>
          <cell r="K851">
            <v>45344</v>
          </cell>
          <cell r="L851">
            <v>45504</v>
          </cell>
          <cell r="M851" t="str">
            <v>160</v>
          </cell>
          <cell r="N851" t="str">
            <v>02</v>
          </cell>
          <cell r="O851" t="str">
            <v>ORDENES DE PAGO</v>
          </cell>
          <cell r="P851" t="str">
            <v>266</v>
          </cell>
          <cell r="Q851" t="str">
            <v>704</v>
          </cell>
          <cell r="R851" t="str">
            <v>Apoyar la elaboración e implementación de las estrategias y acciones afirmativas dirigidas al desarrollo de capacidades de las mujeres en toda su diversidad. PC 450.,, ,,,, ,,,, ,,,,</v>
          </cell>
          <cell r="S851" t="str">
            <v>O23011601050000007671</v>
          </cell>
          <cell r="T851" t="str">
            <v>Implementación de acciones afirmativas dirigidas a las mujeres con enfoque diferencial y de género en Bogotá</v>
          </cell>
          <cell r="U851" t="str">
            <v>1-100-F001</v>
          </cell>
          <cell r="V851" t="str">
            <v>VA-RECURSOS DISTRITO</v>
          </cell>
          <cell r="W851" t="str">
            <v>O232020200991122</v>
          </cell>
          <cell r="X851" t="str">
            <v>Servicios de la administración pública relacionados con la salud</v>
          </cell>
          <cell r="Y851" t="str">
            <v>PM/0121/0108/45020227671</v>
          </cell>
          <cell r="Z851" t="str">
            <v/>
          </cell>
          <cell r="AA851" t="str">
            <v>Servicio de promoción de la garantía de derechos</v>
          </cell>
          <cell r="AB851" t="str">
            <v>10</v>
          </cell>
          <cell r="AC851" t="str">
            <v>CONTRATACIÓN DIRECTA</v>
          </cell>
          <cell r="AD851" t="str">
            <v>1008954118</v>
          </cell>
          <cell r="AE851" t="str">
            <v>CC</v>
          </cell>
          <cell r="AF851" t="str">
            <v>1032362672</v>
          </cell>
          <cell r="AG851" t="str">
            <v>OMAIRA JIMENA TELPIZ FUELAGAN</v>
          </cell>
          <cell r="AH851" t="str">
            <v>1000017590</v>
          </cell>
          <cell r="AI851" t="str">
            <v>DAYRA MARCELA ALDANA DIAZ</v>
          </cell>
          <cell r="AJ851" t="str">
            <v>1004993529</v>
          </cell>
          <cell r="AK851" t="str">
            <v>LUIS GUILLERMO FLECHAS SALCEDO</v>
          </cell>
          <cell r="AL851">
            <v>11029000</v>
          </cell>
          <cell r="AM851">
            <v>1593078</v>
          </cell>
          <cell r="AN851">
            <v>0</v>
          </cell>
          <cell r="AO851">
            <v>9435922</v>
          </cell>
          <cell r="AP851">
            <v>9435922</v>
          </cell>
          <cell r="AQ851">
            <v>0</v>
          </cell>
          <cell r="AR851" t="str">
            <v>5000648462</v>
          </cell>
          <cell r="AS851" t="str">
            <v>2</v>
          </cell>
          <cell r="AT851" t="str">
            <v>498057</v>
          </cell>
          <cell r="AU851" t="str">
            <v>2</v>
          </cell>
          <cell r="AV851">
            <v>45344</v>
          </cell>
          <cell r="AW851" t="str">
            <v/>
          </cell>
        </row>
        <row r="852">
          <cell r="A852" t="str">
            <v>652-2024</v>
          </cell>
          <cell r="B852" t="str">
            <v>2024</v>
          </cell>
          <cell r="C852" t="str">
            <v>4</v>
          </cell>
          <cell r="D852">
            <v>45292</v>
          </cell>
          <cell r="E852">
            <v>45611</v>
          </cell>
          <cell r="F852" t="str">
            <v>0121-01</v>
          </cell>
          <cell r="G852">
            <v>45344</v>
          </cell>
          <cell r="H852" t="str">
            <v>145</v>
          </cell>
          <cell r="I852" t="str">
            <v>CONTRATO DE PRESTACION DE SERVICIOS PROFESIONALES</v>
          </cell>
          <cell r="J852">
            <v>652</v>
          </cell>
          <cell r="K852">
            <v>45344</v>
          </cell>
          <cell r="L852">
            <v>45504</v>
          </cell>
          <cell r="M852" t="str">
            <v>160</v>
          </cell>
          <cell r="N852" t="str">
            <v>02</v>
          </cell>
          <cell r="O852" t="str">
            <v>ORDENES DE PAGO</v>
          </cell>
          <cell r="P852" t="str">
            <v>266</v>
          </cell>
          <cell r="Q852" t="str">
            <v>704</v>
          </cell>
          <cell r="R852" t="str">
            <v>Apoyar la elaboración e implementación de las estrategias y acciones afirmativas dirigidas al desarrollo de capacidades de las mujeres en toda su diversidad. PC 450.,, ,,,, ,,,, ,,,,</v>
          </cell>
          <cell r="S852" t="str">
            <v>O23011601050000007671</v>
          </cell>
          <cell r="T852" t="str">
            <v>Implementación de acciones afirmativas dirigidas a las mujeres con enfoque diferencial y de género en Bogotá</v>
          </cell>
          <cell r="U852" t="str">
            <v>1-100-F001</v>
          </cell>
          <cell r="V852" t="str">
            <v>VA-RECURSOS DISTRITO</v>
          </cell>
          <cell r="W852" t="str">
            <v>O232020200991122</v>
          </cell>
          <cell r="X852" t="str">
            <v>Servicios de la administración pública relacionados con la salud</v>
          </cell>
          <cell r="Y852" t="str">
            <v>PM/0121/0108/45020227671</v>
          </cell>
          <cell r="Z852" t="str">
            <v/>
          </cell>
          <cell r="AA852" t="str">
            <v>Servicio de promoción de la garantía de derechos</v>
          </cell>
          <cell r="AB852" t="str">
            <v>10</v>
          </cell>
          <cell r="AC852" t="str">
            <v>CONTRATACIÓN DIRECTA</v>
          </cell>
          <cell r="AD852" t="str">
            <v>1008954118</v>
          </cell>
          <cell r="AE852" t="str">
            <v>CC</v>
          </cell>
          <cell r="AF852" t="str">
            <v>1032362672</v>
          </cell>
          <cell r="AG852" t="str">
            <v>OMAIRA JIMENA TELPIZ FUELAGAN</v>
          </cell>
          <cell r="AH852" t="str">
            <v>1000017590</v>
          </cell>
          <cell r="AI852" t="str">
            <v>DAYRA MARCELA ALDANA DIAZ</v>
          </cell>
          <cell r="AJ852" t="str">
            <v>1004993529</v>
          </cell>
          <cell r="AK852" t="str">
            <v>LUIS GUILLERMO FLECHAS SALCEDO</v>
          </cell>
          <cell r="AL852">
            <v>7878000</v>
          </cell>
          <cell r="AM852">
            <v>1137933</v>
          </cell>
          <cell r="AN852">
            <v>0</v>
          </cell>
          <cell r="AO852">
            <v>6740067</v>
          </cell>
          <cell r="AP852">
            <v>6740067</v>
          </cell>
          <cell r="AQ852">
            <v>0</v>
          </cell>
          <cell r="AR852" t="str">
            <v>5000648462</v>
          </cell>
          <cell r="AS852" t="str">
            <v>3</v>
          </cell>
          <cell r="AT852" t="str">
            <v>498057</v>
          </cell>
          <cell r="AU852" t="str">
            <v>3</v>
          </cell>
          <cell r="AV852">
            <v>45344</v>
          </cell>
          <cell r="AW852" t="str">
            <v/>
          </cell>
        </row>
        <row r="853">
          <cell r="A853" t="str">
            <v>652-2024</v>
          </cell>
          <cell r="B853" t="str">
            <v>2024</v>
          </cell>
          <cell r="C853" t="str">
            <v>4</v>
          </cell>
          <cell r="D853">
            <v>45292</v>
          </cell>
          <cell r="E853">
            <v>45611</v>
          </cell>
          <cell r="F853" t="str">
            <v>0121-01</v>
          </cell>
          <cell r="G853">
            <v>45344</v>
          </cell>
          <cell r="H853" t="str">
            <v>145</v>
          </cell>
          <cell r="I853" t="str">
            <v>CONTRATO DE PRESTACION DE SERVICIOS PROFESIONALES</v>
          </cell>
          <cell r="J853">
            <v>652</v>
          </cell>
          <cell r="K853">
            <v>45344</v>
          </cell>
          <cell r="L853">
            <v>45504</v>
          </cell>
          <cell r="M853" t="str">
            <v>160</v>
          </cell>
          <cell r="N853" t="str">
            <v>02</v>
          </cell>
          <cell r="O853" t="str">
            <v>ORDENES DE PAGO</v>
          </cell>
          <cell r="P853" t="str">
            <v>266</v>
          </cell>
          <cell r="Q853" t="str">
            <v>704</v>
          </cell>
          <cell r="R853" t="str">
            <v>Apoyar la elaboración e implementación de las estrategias y acciones afirmativas dirigidas al desarrollo de capacidades de las mujeres en toda su diversidad. PC 450.,, ,,,, ,,,, ,,,,</v>
          </cell>
          <cell r="S853" t="str">
            <v>O23011601050000007671</v>
          </cell>
          <cell r="T853" t="str">
            <v>Implementación de acciones afirmativas dirigidas a las mujeres con enfoque diferencial y de género en Bogotá</v>
          </cell>
          <cell r="U853" t="str">
            <v>1-100-F001</v>
          </cell>
          <cell r="V853" t="str">
            <v>VA-RECURSOS DISTRITO</v>
          </cell>
          <cell r="W853" t="str">
            <v>O232020200991122</v>
          </cell>
          <cell r="X853" t="str">
            <v>Servicios de la administración pública relacionados con la salud</v>
          </cell>
          <cell r="Y853" t="str">
            <v>PM/0121/0108/45020307671</v>
          </cell>
          <cell r="Z853" t="str">
            <v/>
          </cell>
          <cell r="AA853" t="str">
            <v>Servicio de promoción de la garantía de derechos</v>
          </cell>
          <cell r="AB853" t="str">
            <v>10</v>
          </cell>
          <cell r="AC853" t="str">
            <v>CONTRATACIÓN DIRECTA</v>
          </cell>
          <cell r="AD853" t="str">
            <v>1008954118</v>
          </cell>
          <cell r="AE853" t="str">
            <v>CC</v>
          </cell>
          <cell r="AF853" t="str">
            <v>1032362672</v>
          </cell>
          <cell r="AG853" t="str">
            <v>OMAIRA JIMENA TELPIZ FUELAGAN</v>
          </cell>
          <cell r="AH853" t="str">
            <v>1000017590</v>
          </cell>
          <cell r="AI853" t="str">
            <v>DAYRA MARCELA ALDANA DIAZ</v>
          </cell>
          <cell r="AJ853" t="str">
            <v>1004993529</v>
          </cell>
          <cell r="AK853" t="str">
            <v>LUIS GUILLERMO FLECHAS SALCEDO</v>
          </cell>
          <cell r="AL853">
            <v>7878000</v>
          </cell>
          <cell r="AM853">
            <v>1137933</v>
          </cell>
          <cell r="AN853">
            <v>0</v>
          </cell>
          <cell r="AO853">
            <v>6740067</v>
          </cell>
          <cell r="AP853">
            <v>6740067</v>
          </cell>
          <cell r="AQ853">
            <v>0</v>
          </cell>
          <cell r="AR853" t="str">
            <v>5000648462</v>
          </cell>
          <cell r="AS853" t="str">
            <v>4</v>
          </cell>
          <cell r="AT853" t="str">
            <v>498057</v>
          </cell>
          <cell r="AU853" t="str">
            <v>4</v>
          </cell>
          <cell r="AV853">
            <v>45344</v>
          </cell>
          <cell r="AW853" t="str">
            <v/>
          </cell>
        </row>
        <row r="854">
          <cell r="A854" t="str">
            <v>654-2024</v>
          </cell>
          <cell r="B854" t="str">
            <v>2024</v>
          </cell>
          <cell r="C854" t="str">
            <v>5</v>
          </cell>
          <cell r="D854">
            <v>45292</v>
          </cell>
          <cell r="E854">
            <v>45611</v>
          </cell>
          <cell r="F854" t="str">
            <v>0121-01</v>
          </cell>
          <cell r="G854">
            <v>45344</v>
          </cell>
          <cell r="H854" t="str">
            <v>145</v>
          </cell>
          <cell r="I854" t="str">
            <v>CONTRATO DE PRESTACION DE SERVICIOS PROFESIONALES</v>
          </cell>
          <cell r="J854">
            <v>654</v>
          </cell>
          <cell r="K854">
            <v>45344</v>
          </cell>
          <cell r="L854">
            <v>45504</v>
          </cell>
          <cell r="M854" t="str">
            <v>160</v>
          </cell>
          <cell r="N854" t="str">
            <v>02</v>
          </cell>
          <cell r="O854" t="str">
            <v>ORDENES DE PAGO</v>
          </cell>
          <cell r="P854" t="str">
            <v>272</v>
          </cell>
          <cell r="Q854" t="str">
            <v>705</v>
          </cell>
          <cell r="R854" t="str">
            <v>Apoyar la elaboración e implementación de las estrategias y acciones afirmativas dirigidas al desarrollo de capacidades de las mujeres en toda su diversidad. PC 494.,, ,,,, ,,,, ,,,,</v>
          </cell>
          <cell r="S854" t="str">
            <v>O23011601050000007671</v>
          </cell>
          <cell r="T854" t="str">
            <v>Implementación de acciones afirmativas dirigidas a las mujeres con enfoque diferencial y de género en Bogotá</v>
          </cell>
          <cell r="U854" t="str">
            <v>1-100-F001</v>
          </cell>
          <cell r="V854" t="str">
            <v>VA-RECURSOS DISTRITO</v>
          </cell>
          <cell r="W854" t="str">
            <v>O232020200991122</v>
          </cell>
          <cell r="X854" t="str">
            <v>Servicios de la administración pública relacionados con la salud</v>
          </cell>
          <cell r="Y854" t="str">
            <v>PM/0121/0108/45020327671</v>
          </cell>
          <cell r="Z854" t="str">
            <v/>
          </cell>
          <cell r="AA854" t="str">
            <v>Servicio de promoción de la garantía de derechos</v>
          </cell>
          <cell r="AB854" t="str">
            <v>10</v>
          </cell>
          <cell r="AC854" t="str">
            <v>CONTRATACIÓN DIRECTA</v>
          </cell>
          <cell r="AD854" t="str">
            <v>1009792112</v>
          </cell>
          <cell r="AE854" t="str">
            <v>CC</v>
          </cell>
          <cell r="AF854" t="str">
            <v>1018487742</v>
          </cell>
          <cell r="AG854" t="str">
            <v>SHIRLY VANESSA SANCHEZ MARTINEZ</v>
          </cell>
          <cell r="AH854" t="str">
            <v>1000017590</v>
          </cell>
          <cell r="AI854" t="str">
            <v>DAYRA MARCELA ALDANA DIAZ</v>
          </cell>
          <cell r="AJ854" t="str">
            <v>1004993529</v>
          </cell>
          <cell r="AK854" t="str">
            <v>LUIS GUILLERMO FLECHAS SALCEDO</v>
          </cell>
          <cell r="AL854">
            <v>4727000</v>
          </cell>
          <cell r="AM854">
            <v>945400</v>
          </cell>
          <cell r="AN854">
            <v>0</v>
          </cell>
          <cell r="AO854">
            <v>3781600</v>
          </cell>
          <cell r="AP854">
            <v>3781600</v>
          </cell>
          <cell r="AQ854">
            <v>0</v>
          </cell>
          <cell r="AR854" t="str">
            <v>5000648467</v>
          </cell>
          <cell r="AS854" t="str">
            <v>1</v>
          </cell>
          <cell r="AT854" t="str">
            <v>498103</v>
          </cell>
          <cell r="AU854" t="str">
            <v>1</v>
          </cell>
          <cell r="AV854">
            <v>45344</v>
          </cell>
          <cell r="AW854" t="str">
            <v/>
          </cell>
        </row>
        <row r="855">
          <cell r="A855" t="str">
            <v>654-2024</v>
          </cell>
          <cell r="B855" t="str">
            <v>2024</v>
          </cell>
          <cell r="C855" t="str">
            <v>2</v>
          </cell>
          <cell r="D855">
            <v>45292</v>
          </cell>
          <cell r="E855">
            <v>45611</v>
          </cell>
          <cell r="F855" t="str">
            <v>0121-01</v>
          </cell>
          <cell r="G855">
            <v>45344</v>
          </cell>
          <cell r="H855" t="str">
            <v>145</v>
          </cell>
          <cell r="I855" t="str">
            <v>CONTRATO DE PRESTACION DE SERVICIOS PROFESIONALES</v>
          </cell>
          <cell r="J855">
            <v>654</v>
          </cell>
          <cell r="K855">
            <v>45344</v>
          </cell>
          <cell r="L855">
            <v>45504</v>
          </cell>
          <cell r="M855" t="str">
            <v>160</v>
          </cell>
          <cell r="N855" t="str">
            <v>02</v>
          </cell>
          <cell r="O855" t="str">
            <v>ORDENES DE PAGO</v>
          </cell>
          <cell r="P855" t="str">
            <v>272</v>
          </cell>
          <cell r="Q855" t="str">
            <v>705</v>
          </cell>
          <cell r="R855" t="str">
            <v>Apoyar la elaboración e implementación de las estrategias y acciones afirmativas dirigidas al desarrollo de capacidades de las mujeres en toda su diversidad. PC 494.,, ,,,, ,,,, ,,,,</v>
          </cell>
          <cell r="S855" t="str">
            <v>O23011601050000007671</v>
          </cell>
          <cell r="T855" t="str">
            <v>Implementación de acciones afirmativas dirigidas a las mujeres con enfoque diferencial y de género en Bogotá</v>
          </cell>
          <cell r="U855" t="str">
            <v>1-100-F001</v>
          </cell>
          <cell r="V855" t="str">
            <v>VA-RECURSOS DISTRITO</v>
          </cell>
          <cell r="W855" t="str">
            <v>O232020200991122</v>
          </cell>
          <cell r="X855" t="str">
            <v>Servicios de la administración pública relacionados con la salud</v>
          </cell>
          <cell r="Y855" t="str">
            <v>PM/0121/0108/45020227671</v>
          </cell>
          <cell r="Z855" t="str">
            <v/>
          </cell>
          <cell r="AA855" t="str">
            <v>Servicio de promoción de la garantía de derechos</v>
          </cell>
          <cell r="AB855" t="str">
            <v>10</v>
          </cell>
          <cell r="AC855" t="str">
            <v>CONTRATACIÓN DIRECTA</v>
          </cell>
          <cell r="AD855" t="str">
            <v>1009792112</v>
          </cell>
          <cell r="AE855" t="str">
            <v>CC</v>
          </cell>
          <cell r="AF855" t="str">
            <v>1018487742</v>
          </cell>
          <cell r="AG855" t="str">
            <v>SHIRLY VANESSA SANCHEZ MARTINEZ</v>
          </cell>
          <cell r="AH855" t="str">
            <v>1000017590</v>
          </cell>
          <cell r="AI855" t="str">
            <v>DAYRA MARCELA ALDANA DIAZ</v>
          </cell>
          <cell r="AJ855" t="str">
            <v>1004993529</v>
          </cell>
          <cell r="AK855" t="str">
            <v>LUIS GUILLERMO FLECHAS SALCEDO</v>
          </cell>
          <cell r="AL855">
            <v>11029000</v>
          </cell>
          <cell r="AM855">
            <v>2205800</v>
          </cell>
          <cell r="AN855">
            <v>0</v>
          </cell>
          <cell r="AO855">
            <v>8823200</v>
          </cell>
          <cell r="AP855">
            <v>8823200</v>
          </cell>
          <cell r="AQ855">
            <v>0</v>
          </cell>
          <cell r="AR855" t="str">
            <v>5000648467</v>
          </cell>
          <cell r="AS855" t="str">
            <v>2</v>
          </cell>
          <cell r="AT855" t="str">
            <v>498103</v>
          </cell>
          <cell r="AU855" t="str">
            <v>2</v>
          </cell>
          <cell r="AV855">
            <v>45344</v>
          </cell>
          <cell r="AW855" t="str">
            <v/>
          </cell>
        </row>
        <row r="856">
          <cell r="A856" t="str">
            <v>654-2024</v>
          </cell>
          <cell r="B856" t="str">
            <v>2024</v>
          </cell>
          <cell r="C856" t="str">
            <v>2</v>
          </cell>
          <cell r="D856">
            <v>45292</v>
          </cell>
          <cell r="E856">
            <v>45611</v>
          </cell>
          <cell r="F856" t="str">
            <v>0121-01</v>
          </cell>
          <cell r="G856">
            <v>45344</v>
          </cell>
          <cell r="H856" t="str">
            <v>145</v>
          </cell>
          <cell r="I856" t="str">
            <v>CONTRATO DE PRESTACION DE SERVICIOS PROFESIONALES</v>
          </cell>
          <cell r="J856">
            <v>654</v>
          </cell>
          <cell r="K856">
            <v>45344</v>
          </cell>
          <cell r="L856">
            <v>45504</v>
          </cell>
          <cell r="M856" t="str">
            <v>160</v>
          </cell>
          <cell r="N856" t="str">
            <v>02</v>
          </cell>
          <cell r="O856" t="str">
            <v>ORDENES DE PAGO</v>
          </cell>
          <cell r="P856" t="str">
            <v>272</v>
          </cell>
          <cell r="Q856" t="str">
            <v>705</v>
          </cell>
          <cell r="R856" t="str">
            <v>Apoyar la elaboración e implementación de las estrategias y acciones afirmativas dirigidas al desarrollo de capacidades de las mujeres en toda su diversidad. PC 494.,, ,,,, ,,,, ,,,,</v>
          </cell>
          <cell r="S856" t="str">
            <v>O23011601050000007671</v>
          </cell>
          <cell r="T856" t="str">
            <v>Implementación de acciones afirmativas dirigidas a las mujeres con enfoque diferencial y de género en Bogotá</v>
          </cell>
          <cell r="U856" t="str">
            <v>1-100-F001</v>
          </cell>
          <cell r="V856" t="str">
            <v>VA-RECURSOS DISTRITO</v>
          </cell>
          <cell r="W856" t="str">
            <v>O232020200991122</v>
          </cell>
          <cell r="X856" t="str">
            <v>Servicios de la administración pública relacionados con la salud</v>
          </cell>
          <cell r="Y856" t="str">
            <v>PM/0121/0108/45020227671</v>
          </cell>
          <cell r="Z856" t="str">
            <v/>
          </cell>
          <cell r="AA856" t="str">
            <v>Servicio de promoción de la garantía de derechos</v>
          </cell>
          <cell r="AB856" t="str">
            <v>10</v>
          </cell>
          <cell r="AC856" t="str">
            <v>CONTRATACIÓN DIRECTA</v>
          </cell>
          <cell r="AD856" t="str">
            <v>1009792112</v>
          </cell>
          <cell r="AE856" t="str">
            <v>CC</v>
          </cell>
          <cell r="AF856" t="str">
            <v>1018487742</v>
          </cell>
          <cell r="AG856" t="str">
            <v>SHIRLY VANESSA SANCHEZ MARTINEZ</v>
          </cell>
          <cell r="AH856" t="str">
            <v>1000017590</v>
          </cell>
          <cell r="AI856" t="str">
            <v>DAYRA MARCELA ALDANA DIAZ</v>
          </cell>
          <cell r="AJ856" t="str">
            <v>1004993529</v>
          </cell>
          <cell r="AK856" t="str">
            <v>LUIS GUILLERMO FLECHAS SALCEDO</v>
          </cell>
          <cell r="AL856">
            <v>7878000</v>
          </cell>
          <cell r="AM856">
            <v>1575600</v>
          </cell>
          <cell r="AN856">
            <v>0</v>
          </cell>
          <cell r="AO856">
            <v>6302400</v>
          </cell>
          <cell r="AP856">
            <v>6302400</v>
          </cell>
          <cell r="AQ856">
            <v>0</v>
          </cell>
          <cell r="AR856" t="str">
            <v>5000648467</v>
          </cell>
          <cell r="AS856" t="str">
            <v>3</v>
          </cell>
          <cell r="AT856" t="str">
            <v>498103</v>
          </cell>
          <cell r="AU856" t="str">
            <v>3</v>
          </cell>
          <cell r="AV856">
            <v>45344</v>
          </cell>
          <cell r="AW856" t="str">
            <v/>
          </cell>
        </row>
        <row r="857">
          <cell r="A857" t="str">
            <v>654-2024</v>
          </cell>
          <cell r="B857" t="str">
            <v>2024</v>
          </cell>
          <cell r="C857" t="str">
            <v>2</v>
          </cell>
          <cell r="D857">
            <v>45292</v>
          </cell>
          <cell r="E857">
            <v>45611</v>
          </cell>
          <cell r="F857" t="str">
            <v>0121-01</v>
          </cell>
          <cell r="G857">
            <v>45344</v>
          </cell>
          <cell r="H857" t="str">
            <v>145</v>
          </cell>
          <cell r="I857" t="str">
            <v>CONTRATO DE PRESTACION DE SERVICIOS PROFESIONALES</v>
          </cell>
          <cell r="J857">
            <v>654</v>
          </cell>
          <cell r="K857">
            <v>45344</v>
          </cell>
          <cell r="L857">
            <v>45504</v>
          </cell>
          <cell r="M857" t="str">
            <v>160</v>
          </cell>
          <cell r="N857" t="str">
            <v>02</v>
          </cell>
          <cell r="O857" t="str">
            <v>ORDENES DE PAGO</v>
          </cell>
          <cell r="P857" t="str">
            <v>272</v>
          </cell>
          <cell r="Q857" t="str">
            <v>705</v>
          </cell>
          <cell r="R857" t="str">
            <v>Apoyar la elaboración e implementación de las estrategias y acciones afirmativas dirigidas al desarrollo de capacidades de las mujeres en toda su diversidad. PC 494.,, ,,,, ,,,, ,,,,</v>
          </cell>
          <cell r="S857" t="str">
            <v>O23011601050000007671</v>
          </cell>
          <cell r="T857" t="str">
            <v>Implementación de acciones afirmativas dirigidas a las mujeres con enfoque diferencial y de género en Bogotá</v>
          </cell>
          <cell r="U857" t="str">
            <v>1-100-F001</v>
          </cell>
          <cell r="V857" t="str">
            <v>VA-RECURSOS DISTRITO</v>
          </cell>
          <cell r="W857" t="str">
            <v>O232020200991122</v>
          </cell>
          <cell r="X857" t="str">
            <v>Servicios de la administración pública relacionados con la salud</v>
          </cell>
          <cell r="Y857" t="str">
            <v>PM/0121/0108/45020307671</v>
          </cell>
          <cell r="Z857" t="str">
            <v/>
          </cell>
          <cell r="AA857" t="str">
            <v>Servicio de promoción de la garantía de derechos</v>
          </cell>
          <cell r="AB857" t="str">
            <v>10</v>
          </cell>
          <cell r="AC857" t="str">
            <v>CONTRATACIÓN DIRECTA</v>
          </cell>
          <cell r="AD857" t="str">
            <v>1009792112</v>
          </cell>
          <cell r="AE857" t="str">
            <v>CC</v>
          </cell>
          <cell r="AF857" t="str">
            <v>1018487742</v>
          </cell>
          <cell r="AG857" t="str">
            <v>SHIRLY VANESSA SANCHEZ MARTINEZ</v>
          </cell>
          <cell r="AH857" t="str">
            <v>1000017590</v>
          </cell>
          <cell r="AI857" t="str">
            <v>DAYRA MARCELA ALDANA DIAZ</v>
          </cell>
          <cell r="AJ857" t="str">
            <v>1004993529</v>
          </cell>
          <cell r="AK857" t="str">
            <v>LUIS GUILLERMO FLECHAS SALCEDO</v>
          </cell>
          <cell r="AL857">
            <v>7878000</v>
          </cell>
          <cell r="AM857">
            <v>1575600</v>
          </cell>
          <cell r="AN857">
            <v>0</v>
          </cell>
          <cell r="AO857">
            <v>6302400</v>
          </cell>
          <cell r="AP857">
            <v>6302400</v>
          </cell>
          <cell r="AQ857">
            <v>0</v>
          </cell>
          <cell r="AR857" t="str">
            <v>5000648467</v>
          </cell>
          <cell r="AS857" t="str">
            <v>4</v>
          </cell>
          <cell r="AT857" t="str">
            <v>498103</v>
          </cell>
          <cell r="AU857" t="str">
            <v>4</v>
          </cell>
          <cell r="AV857">
            <v>45344</v>
          </cell>
          <cell r="AW857" t="str">
            <v/>
          </cell>
        </row>
        <row r="858">
          <cell r="A858" t="str">
            <v>650-2024</v>
          </cell>
          <cell r="B858" t="str">
            <v>2024</v>
          </cell>
          <cell r="C858" t="str">
            <v>2</v>
          </cell>
          <cell r="D858">
            <v>45292</v>
          </cell>
          <cell r="E858">
            <v>45611</v>
          </cell>
          <cell r="F858" t="str">
            <v>0121-01</v>
          </cell>
          <cell r="G858">
            <v>45344</v>
          </cell>
          <cell r="H858" t="str">
            <v>145</v>
          </cell>
          <cell r="I858" t="str">
            <v>CONTRATO DE PRESTACION DE SERVICIOS PROFESIONALES</v>
          </cell>
          <cell r="J858">
            <v>650</v>
          </cell>
          <cell r="K858">
            <v>45344</v>
          </cell>
          <cell r="L858">
            <v>45504</v>
          </cell>
          <cell r="M858" t="str">
            <v>160</v>
          </cell>
          <cell r="N858" t="str">
            <v>02</v>
          </cell>
          <cell r="O858" t="str">
            <v>ORDENES DE PAGO</v>
          </cell>
          <cell r="P858" t="str">
            <v>227</v>
          </cell>
          <cell r="Q858" t="str">
            <v>706</v>
          </cell>
          <cell r="R858" t="str">
            <v>Prestar servicios profesionales para apoyar la consolidación de la Estrategia de Cambio Cultural del Sistema Distrital de Cuidado. PC 079.</v>
          </cell>
          <cell r="S858" t="str">
            <v>O23011601060000007718</v>
          </cell>
          <cell r="T858" t="str">
            <v>Implementación del Sistema Distrital de Cuidado en Bogotá</v>
          </cell>
          <cell r="U858" t="str">
            <v>1-100-F001</v>
          </cell>
          <cell r="V858" t="str">
            <v>VA-RECURSOS DISTRITO</v>
          </cell>
          <cell r="W858" t="str">
            <v>O232020200991122</v>
          </cell>
          <cell r="X858" t="str">
            <v>Servicios de la administración pública relacionados con la salud</v>
          </cell>
          <cell r="Y858" t="str">
            <v>PM/0121/0111/45020227718</v>
          </cell>
          <cell r="Z858" t="str">
            <v/>
          </cell>
          <cell r="AA858" t="str">
            <v>Servicio de coordinación del Sistema Distrital de</v>
          </cell>
          <cell r="AB858" t="str">
            <v>10</v>
          </cell>
          <cell r="AC858" t="str">
            <v>CONTRATACIÓN DIRECTA</v>
          </cell>
          <cell r="AD858" t="str">
            <v>1012069635</v>
          </cell>
          <cell r="AE858" t="str">
            <v>CC</v>
          </cell>
          <cell r="AF858" t="str">
            <v>1144074564</v>
          </cell>
          <cell r="AG858" t="str">
            <v>JOSE LUIS GUTIERREZ CRUZ</v>
          </cell>
          <cell r="AH858" t="str">
            <v>1000017590</v>
          </cell>
          <cell r="AI858" t="str">
            <v>DAYRA MARCELA ALDANA DIAZ</v>
          </cell>
          <cell r="AJ858" t="str">
            <v>1004993529</v>
          </cell>
          <cell r="AK858" t="str">
            <v>LUIS GUILLERMO FLECHAS SALCEDO</v>
          </cell>
          <cell r="AL858">
            <v>23339800</v>
          </cell>
          <cell r="AM858">
            <v>1131627</v>
          </cell>
          <cell r="AN858">
            <v>0</v>
          </cell>
          <cell r="AO858">
            <v>22208173</v>
          </cell>
          <cell r="AP858">
            <v>22208173</v>
          </cell>
          <cell r="AQ858">
            <v>0</v>
          </cell>
          <cell r="AR858" t="str">
            <v>5000648469</v>
          </cell>
          <cell r="AS858" t="str">
            <v>1</v>
          </cell>
          <cell r="AT858" t="str">
            <v>495122</v>
          </cell>
          <cell r="AU858" t="str">
            <v>1</v>
          </cell>
          <cell r="AV858">
            <v>45344</v>
          </cell>
          <cell r="AW858" t="str">
            <v/>
          </cell>
        </row>
        <row r="859">
          <cell r="A859" t="str">
            <v>661-2024</v>
          </cell>
          <cell r="B859" t="str">
            <v>2024</v>
          </cell>
          <cell r="C859" t="str">
            <v>2</v>
          </cell>
          <cell r="D859">
            <v>45292</v>
          </cell>
          <cell r="E859">
            <v>45611</v>
          </cell>
          <cell r="F859" t="str">
            <v>0121-01</v>
          </cell>
          <cell r="G859">
            <v>45344</v>
          </cell>
          <cell r="H859" t="str">
            <v>145</v>
          </cell>
          <cell r="I859" t="str">
            <v>CONTRATO DE PRESTACION DE SERVICIOS PROFESIONALES</v>
          </cell>
          <cell r="J859">
            <v>661</v>
          </cell>
          <cell r="K859">
            <v>45344</v>
          </cell>
          <cell r="L859">
            <v>45504</v>
          </cell>
          <cell r="M859" t="str">
            <v>160</v>
          </cell>
          <cell r="N859" t="str">
            <v>02</v>
          </cell>
          <cell r="O859" t="str">
            <v>ORDENES DE PAGO</v>
          </cell>
          <cell r="P859" t="str">
            <v>898</v>
          </cell>
          <cell r="Q859" t="str">
            <v>707</v>
          </cell>
          <cell r="R859" t="str">
            <v>Prestar servicios profesionales especializados para apoyar la coordinación, implementación y hacer seguimiento de la Estrategia de Orientación Psicosocial y Orientación y Asesoría Jurídica, así como al equipo de profesionales que la implementan, en las diferentes modalidades de operación del Sistema Distrital de Cuidado. PC 006.</v>
          </cell>
          <cell r="S859" t="str">
            <v>O23011601060000007718</v>
          </cell>
          <cell r="T859" t="str">
            <v>Implementación del Sistema Distrital de Cuidado en Bogotá</v>
          </cell>
          <cell r="U859" t="str">
            <v>1-100-F001</v>
          </cell>
          <cell r="V859" t="str">
            <v>VA-RECURSOS DISTRITO</v>
          </cell>
          <cell r="W859" t="str">
            <v>O232020200991122</v>
          </cell>
          <cell r="X859" t="str">
            <v>Servicios de la administración pública relacionados con la salud</v>
          </cell>
          <cell r="Y859" t="str">
            <v>PM/0121/0111/45020227718</v>
          </cell>
          <cell r="Z859" t="str">
            <v/>
          </cell>
          <cell r="AA859" t="str">
            <v>Servicio de coordinación del Sistema Distrital de</v>
          </cell>
          <cell r="AB859" t="str">
            <v>10</v>
          </cell>
          <cell r="AC859" t="str">
            <v>CONTRATACIÓN DIRECTA</v>
          </cell>
          <cell r="AD859" t="str">
            <v>1011831397</v>
          </cell>
          <cell r="AE859" t="str">
            <v>CC</v>
          </cell>
          <cell r="AF859" t="str">
            <v>1032493452</v>
          </cell>
          <cell r="AG859" t="str">
            <v>LAURA CAMILA DIAZ GARCIA</v>
          </cell>
          <cell r="AH859" t="str">
            <v>1000017590</v>
          </cell>
          <cell r="AI859" t="str">
            <v>DAYRA MARCELA ALDANA DIAZ</v>
          </cell>
          <cell r="AJ859" t="str">
            <v>1004993529</v>
          </cell>
          <cell r="AK859" t="str">
            <v>LUIS GUILLERMO FLECHAS SALCEDO</v>
          </cell>
          <cell r="AL859">
            <v>55000000</v>
          </cell>
          <cell r="AM859">
            <v>2333333</v>
          </cell>
          <cell r="AN859">
            <v>0</v>
          </cell>
          <cell r="AO859">
            <v>52666667</v>
          </cell>
          <cell r="AP859">
            <v>52666667</v>
          </cell>
          <cell r="AQ859">
            <v>0</v>
          </cell>
          <cell r="AR859" t="str">
            <v>5000648471</v>
          </cell>
          <cell r="AS859" t="str">
            <v>1</v>
          </cell>
          <cell r="AT859" t="str">
            <v>532136</v>
          </cell>
          <cell r="AU859" t="str">
            <v>1</v>
          </cell>
          <cell r="AV859">
            <v>45344</v>
          </cell>
          <cell r="AW859" t="str">
            <v/>
          </cell>
        </row>
        <row r="860">
          <cell r="A860" t="str">
            <v>653-2024</v>
          </cell>
          <cell r="B860" t="str">
            <v>2024</v>
          </cell>
          <cell r="C860" t="str">
            <v>2</v>
          </cell>
          <cell r="D860">
            <v>45292</v>
          </cell>
          <cell r="E860">
            <v>45611</v>
          </cell>
          <cell r="F860" t="str">
            <v>0121-01</v>
          </cell>
          <cell r="G860">
            <v>45344</v>
          </cell>
          <cell r="H860" t="str">
            <v>145</v>
          </cell>
          <cell r="I860" t="str">
            <v>CONTRATO DE PRESTACION DE SERVICIOS PROFESIONALES</v>
          </cell>
          <cell r="J860">
            <v>653</v>
          </cell>
          <cell r="K860">
            <v>45344</v>
          </cell>
          <cell r="L860">
            <v>45504</v>
          </cell>
          <cell r="M860" t="str">
            <v>160</v>
          </cell>
          <cell r="N860" t="str">
            <v>02</v>
          </cell>
          <cell r="O860" t="str">
            <v>ORDENES DE PAGO</v>
          </cell>
          <cell r="P860" t="str">
            <v>888</v>
          </cell>
          <cell r="Q860" t="str">
            <v>708</v>
          </cell>
          <cell r="R860" t="str">
            <v>Apoyar a la Dirección de Enfoque Diferencial en las actividades que fortalezcan la implementación de acciones afirmativas encaminadas al cumplimiento de los objetivos del proyecto. PC 459</v>
          </cell>
          <cell r="S860" t="str">
            <v>O23011601050000007671</v>
          </cell>
          <cell r="T860" t="str">
            <v>Implementación de acciones afirmativas dirigidas a las mujeres con enfoque diferencial y de género en Bogotá</v>
          </cell>
          <cell r="U860" t="str">
            <v>1-100-F001</v>
          </cell>
          <cell r="V860" t="str">
            <v>VA-RECURSOS DISTRITO</v>
          </cell>
          <cell r="W860" t="str">
            <v>O232020200991122</v>
          </cell>
          <cell r="X860" t="str">
            <v>Servicios de la administración pública relacionados con la salud</v>
          </cell>
          <cell r="Y860" t="str">
            <v>PM/0121/0108/45020327671</v>
          </cell>
          <cell r="Z860" t="str">
            <v/>
          </cell>
          <cell r="AA860" t="str">
            <v>Servicio de promoción de la garantía de derechos</v>
          </cell>
          <cell r="AB860" t="str">
            <v>10</v>
          </cell>
          <cell r="AC860" t="str">
            <v>CONTRATACIÓN DIRECTA</v>
          </cell>
          <cell r="AD860" t="str">
            <v>1011938815</v>
          </cell>
          <cell r="AE860" t="str">
            <v>CC</v>
          </cell>
          <cell r="AF860" t="str">
            <v>1032490243</v>
          </cell>
          <cell r="AG860" t="str">
            <v>NATHALIA LUCIA DIAZ ZAFRA</v>
          </cell>
          <cell r="AH860" t="str">
            <v>1000017590</v>
          </cell>
          <cell r="AI860" t="str">
            <v>DAYRA MARCELA ALDANA DIAZ</v>
          </cell>
          <cell r="AJ860" t="str">
            <v>1004993529</v>
          </cell>
          <cell r="AK860" t="str">
            <v>LUIS GUILLERMO FLECHAS SALCEDO</v>
          </cell>
          <cell r="AL860">
            <v>11960025</v>
          </cell>
          <cell r="AM860">
            <v>579880</v>
          </cell>
          <cell r="AN860">
            <v>0</v>
          </cell>
          <cell r="AO860">
            <v>11380145</v>
          </cell>
          <cell r="AP860">
            <v>11380145</v>
          </cell>
          <cell r="AQ860">
            <v>0</v>
          </cell>
          <cell r="AR860" t="str">
            <v>5000648795</v>
          </cell>
          <cell r="AS860" t="str">
            <v>1</v>
          </cell>
          <cell r="AT860" t="str">
            <v>526845</v>
          </cell>
          <cell r="AU860" t="str">
            <v>1</v>
          </cell>
          <cell r="AV860">
            <v>45344</v>
          </cell>
          <cell r="AW860" t="str">
            <v/>
          </cell>
        </row>
        <row r="861">
          <cell r="A861" t="str">
            <v>653-2024</v>
          </cell>
          <cell r="B861" t="str">
            <v>2024</v>
          </cell>
          <cell r="C861" t="str">
            <v>4</v>
          </cell>
          <cell r="D861">
            <v>45292</v>
          </cell>
          <cell r="E861">
            <v>45611</v>
          </cell>
          <cell r="F861" t="str">
            <v>0121-01</v>
          </cell>
          <cell r="G861">
            <v>45344</v>
          </cell>
          <cell r="H861" t="str">
            <v>145</v>
          </cell>
          <cell r="I861" t="str">
            <v>CONTRATO DE PRESTACION DE SERVICIOS PROFESIONALES</v>
          </cell>
          <cell r="J861">
            <v>653</v>
          </cell>
          <cell r="K861">
            <v>45344</v>
          </cell>
          <cell r="L861">
            <v>45504</v>
          </cell>
          <cell r="M861" t="str">
            <v>160</v>
          </cell>
          <cell r="N861" t="str">
            <v>02</v>
          </cell>
          <cell r="O861" t="str">
            <v>ORDENES DE PAGO</v>
          </cell>
          <cell r="P861" t="str">
            <v>888</v>
          </cell>
          <cell r="Q861" t="str">
            <v>708</v>
          </cell>
          <cell r="R861" t="str">
            <v>Apoyar a la Dirección de Enfoque Diferencial en las actividades que fortalezcan la implementación de acciones afirmativas encaminadas al cumplimiento de los objetivos del proyecto. PC 459</v>
          </cell>
          <cell r="S861" t="str">
            <v>O23011601050000007671</v>
          </cell>
          <cell r="T861" t="str">
            <v>Implementación de acciones afirmativas dirigidas a las mujeres con enfoque diferencial y de género en Bogotá</v>
          </cell>
          <cell r="U861" t="str">
            <v>1-100-F001</v>
          </cell>
          <cell r="V861" t="str">
            <v>VA-RECURSOS DISTRITO</v>
          </cell>
          <cell r="W861" t="str">
            <v>O232020200991122</v>
          </cell>
          <cell r="X861" t="str">
            <v>Servicios de la administración pública relacionados con la salud</v>
          </cell>
          <cell r="Y861" t="str">
            <v>PM/0121/0108/45020227671</v>
          </cell>
          <cell r="Z861" t="str">
            <v/>
          </cell>
          <cell r="AA861" t="str">
            <v>Servicio de promoción de la garantía de derechos</v>
          </cell>
          <cell r="AB861" t="str">
            <v>10</v>
          </cell>
          <cell r="AC861" t="str">
            <v>CONTRATACIÓN DIRECTA</v>
          </cell>
          <cell r="AD861" t="str">
            <v>1011938815</v>
          </cell>
          <cell r="AE861" t="str">
            <v>CC</v>
          </cell>
          <cell r="AF861" t="str">
            <v>1032490243</v>
          </cell>
          <cell r="AG861" t="str">
            <v>NATHALIA LUCIA DIAZ ZAFRA</v>
          </cell>
          <cell r="AH861" t="str">
            <v>1000017590</v>
          </cell>
          <cell r="AI861" t="str">
            <v>DAYRA MARCELA ALDANA DIAZ</v>
          </cell>
          <cell r="AJ861" t="str">
            <v>1004993529</v>
          </cell>
          <cell r="AK861" t="str">
            <v>LUIS GUILLERMO FLECHAS SALCEDO</v>
          </cell>
          <cell r="AL861">
            <v>8542875</v>
          </cell>
          <cell r="AM861">
            <v>414200</v>
          </cell>
          <cell r="AN861">
            <v>0</v>
          </cell>
          <cell r="AO861">
            <v>8128675</v>
          </cell>
          <cell r="AP861">
            <v>8128675</v>
          </cell>
          <cell r="AQ861">
            <v>0</v>
          </cell>
          <cell r="AR861" t="str">
            <v>5000648795</v>
          </cell>
          <cell r="AS861" t="str">
            <v>2</v>
          </cell>
          <cell r="AT861" t="str">
            <v>526845</v>
          </cell>
          <cell r="AU861" t="str">
            <v>2</v>
          </cell>
          <cell r="AV861">
            <v>45344</v>
          </cell>
          <cell r="AW861" t="str">
            <v/>
          </cell>
        </row>
        <row r="862">
          <cell r="A862" t="str">
            <v>653-2024</v>
          </cell>
          <cell r="B862" t="str">
            <v>2024</v>
          </cell>
          <cell r="C862" t="str">
            <v>4</v>
          </cell>
          <cell r="D862">
            <v>45292</v>
          </cell>
          <cell r="E862">
            <v>45611</v>
          </cell>
          <cell r="F862" t="str">
            <v>0121-01</v>
          </cell>
          <cell r="G862">
            <v>45344</v>
          </cell>
          <cell r="H862" t="str">
            <v>145</v>
          </cell>
          <cell r="I862" t="str">
            <v>CONTRATO DE PRESTACION DE SERVICIOS PROFESIONALES</v>
          </cell>
          <cell r="J862">
            <v>653</v>
          </cell>
          <cell r="K862">
            <v>45344</v>
          </cell>
          <cell r="L862">
            <v>45504</v>
          </cell>
          <cell r="M862" t="str">
            <v>160</v>
          </cell>
          <cell r="N862" t="str">
            <v>02</v>
          </cell>
          <cell r="O862" t="str">
            <v>ORDENES DE PAGO</v>
          </cell>
          <cell r="P862" t="str">
            <v>888</v>
          </cell>
          <cell r="Q862" t="str">
            <v>708</v>
          </cell>
          <cell r="R862" t="str">
            <v>Apoyar a la Dirección de Enfoque Diferencial en las actividades que fortalezcan la implementación de acciones afirmativas encaminadas al cumplimiento de los objetivos del proyecto. PC 459</v>
          </cell>
          <cell r="S862" t="str">
            <v>O23011601050000007671</v>
          </cell>
          <cell r="T862" t="str">
            <v>Implementación de acciones afirmativas dirigidas a las mujeres con enfoque diferencial y de género en Bogotá</v>
          </cell>
          <cell r="U862" t="str">
            <v>1-100-F001</v>
          </cell>
          <cell r="V862" t="str">
            <v>VA-RECURSOS DISTRITO</v>
          </cell>
          <cell r="W862" t="str">
            <v>O232020200991122</v>
          </cell>
          <cell r="X862" t="str">
            <v>Servicios de la administración pública relacionados con la salud</v>
          </cell>
          <cell r="Y862" t="str">
            <v>PM/0121/0108/45020227671</v>
          </cell>
          <cell r="Z862" t="str">
            <v/>
          </cell>
          <cell r="AA862" t="str">
            <v>Servicio de promoción de la garantía de derechos</v>
          </cell>
          <cell r="AB862" t="str">
            <v>10</v>
          </cell>
          <cell r="AC862" t="str">
            <v>CONTRATACIÓN DIRECTA</v>
          </cell>
          <cell r="AD862" t="str">
            <v>1011938815</v>
          </cell>
          <cell r="AE862" t="str">
            <v>CC</v>
          </cell>
          <cell r="AF862" t="str">
            <v>1032490243</v>
          </cell>
          <cell r="AG862" t="str">
            <v>NATHALIA LUCIA DIAZ ZAFRA</v>
          </cell>
          <cell r="AH862" t="str">
            <v>1000017590</v>
          </cell>
          <cell r="AI862" t="str">
            <v>DAYRA MARCELA ALDANA DIAZ</v>
          </cell>
          <cell r="AJ862" t="str">
            <v>1004993529</v>
          </cell>
          <cell r="AK862" t="str">
            <v>LUIS GUILLERMO FLECHAS SALCEDO</v>
          </cell>
          <cell r="AL862">
            <v>5125725</v>
          </cell>
          <cell r="AM862">
            <v>248520</v>
          </cell>
          <cell r="AN862">
            <v>0</v>
          </cell>
          <cell r="AO862">
            <v>4877205</v>
          </cell>
          <cell r="AP862">
            <v>4877205</v>
          </cell>
          <cell r="AQ862">
            <v>0</v>
          </cell>
          <cell r="AR862" t="str">
            <v>5000648795</v>
          </cell>
          <cell r="AS862" t="str">
            <v>3</v>
          </cell>
          <cell r="AT862" t="str">
            <v>526845</v>
          </cell>
          <cell r="AU862" t="str">
            <v>3</v>
          </cell>
          <cell r="AV862">
            <v>45344</v>
          </cell>
          <cell r="AW862" t="str">
            <v/>
          </cell>
        </row>
        <row r="863">
          <cell r="A863" t="str">
            <v>653-2024</v>
          </cell>
          <cell r="B863" t="str">
            <v>2024</v>
          </cell>
          <cell r="C863" t="str">
            <v>4</v>
          </cell>
          <cell r="D863">
            <v>45292</v>
          </cell>
          <cell r="E863">
            <v>45611</v>
          </cell>
          <cell r="F863" t="str">
            <v>0121-01</v>
          </cell>
          <cell r="G863">
            <v>45344</v>
          </cell>
          <cell r="H863" t="str">
            <v>145</v>
          </cell>
          <cell r="I863" t="str">
            <v>CONTRATO DE PRESTACION DE SERVICIOS PROFESIONALES</v>
          </cell>
          <cell r="J863">
            <v>653</v>
          </cell>
          <cell r="K863">
            <v>45344</v>
          </cell>
          <cell r="L863">
            <v>45504</v>
          </cell>
          <cell r="M863" t="str">
            <v>160</v>
          </cell>
          <cell r="N863" t="str">
            <v>02</v>
          </cell>
          <cell r="O863" t="str">
            <v>ORDENES DE PAGO</v>
          </cell>
          <cell r="P863" t="str">
            <v>888</v>
          </cell>
          <cell r="Q863" t="str">
            <v>708</v>
          </cell>
          <cell r="R863" t="str">
            <v>Apoyar a la Dirección de Enfoque Diferencial en las actividades que fortalezcan la implementación de acciones afirmativas encaminadas al cumplimiento de los objetivos del proyecto. PC 459</v>
          </cell>
          <cell r="S863" t="str">
            <v>O23011601050000007671</v>
          </cell>
          <cell r="T863" t="str">
            <v>Implementación de acciones afirmativas dirigidas a las mujeres con enfoque diferencial y de género en Bogotá</v>
          </cell>
          <cell r="U863" t="str">
            <v>1-100-F001</v>
          </cell>
          <cell r="V863" t="str">
            <v>VA-RECURSOS DISTRITO</v>
          </cell>
          <cell r="W863" t="str">
            <v>O232020200991122</v>
          </cell>
          <cell r="X863" t="str">
            <v>Servicios de la administración pública relacionados con la salud</v>
          </cell>
          <cell r="Y863" t="str">
            <v>PM/0121/0108/45020307671</v>
          </cell>
          <cell r="Z863" t="str">
            <v/>
          </cell>
          <cell r="AA863" t="str">
            <v>Servicio de promoción de la garantía de derechos</v>
          </cell>
          <cell r="AB863" t="str">
            <v>10</v>
          </cell>
          <cell r="AC863" t="str">
            <v>CONTRATACIÓN DIRECTA</v>
          </cell>
          <cell r="AD863" t="str">
            <v>1011938815</v>
          </cell>
          <cell r="AE863" t="str">
            <v>CC</v>
          </cell>
          <cell r="AF863" t="str">
            <v>1032490243</v>
          </cell>
          <cell r="AG863" t="str">
            <v>NATHALIA LUCIA DIAZ ZAFRA</v>
          </cell>
          <cell r="AH863" t="str">
            <v>1000017590</v>
          </cell>
          <cell r="AI863" t="str">
            <v>DAYRA MARCELA ALDANA DIAZ</v>
          </cell>
          <cell r="AJ863" t="str">
            <v>1004993529</v>
          </cell>
          <cell r="AK863" t="str">
            <v>LUIS GUILLERMO FLECHAS SALCEDO</v>
          </cell>
          <cell r="AL863">
            <v>8542875</v>
          </cell>
          <cell r="AM863">
            <v>414200</v>
          </cell>
          <cell r="AN863">
            <v>0</v>
          </cell>
          <cell r="AO863">
            <v>8128675</v>
          </cell>
          <cell r="AP863">
            <v>8128675</v>
          </cell>
          <cell r="AQ863">
            <v>0</v>
          </cell>
          <cell r="AR863" t="str">
            <v>5000648795</v>
          </cell>
          <cell r="AS863" t="str">
            <v>4</v>
          </cell>
          <cell r="AT863" t="str">
            <v>526845</v>
          </cell>
          <cell r="AU863" t="str">
            <v>4</v>
          </cell>
          <cell r="AV863">
            <v>45344</v>
          </cell>
          <cell r="AW863" t="str">
            <v/>
          </cell>
        </row>
        <row r="864">
          <cell r="A864" t="str">
            <v>665-2024</v>
          </cell>
          <cell r="B864" t="str">
            <v>2024</v>
          </cell>
          <cell r="C864" t="str">
            <v>2</v>
          </cell>
          <cell r="D864">
            <v>45292</v>
          </cell>
          <cell r="E864">
            <v>45611</v>
          </cell>
          <cell r="F864" t="str">
            <v>0121-01</v>
          </cell>
          <cell r="G864">
            <v>45344</v>
          </cell>
          <cell r="H864" t="str">
            <v>145</v>
          </cell>
          <cell r="I864" t="str">
            <v>CONTRATO DE PRESTACION DE SERVICIOS PROFESIONALES</v>
          </cell>
          <cell r="J864">
            <v>665</v>
          </cell>
          <cell r="K864">
            <v>45345</v>
          </cell>
          <cell r="L864">
            <v>45504</v>
          </cell>
          <cell r="M864" t="str">
            <v>159</v>
          </cell>
          <cell r="N864" t="str">
            <v>02</v>
          </cell>
          <cell r="O864" t="str">
            <v>ORDENES DE PAGO</v>
          </cell>
          <cell r="P864" t="str">
            <v>254</v>
          </cell>
          <cell r="Q864" t="str">
            <v>709</v>
          </cell>
          <cell r="R86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438.,, ,,,, ,,,, ,,,,</v>
          </cell>
          <cell r="S864" t="str">
            <v>O23011601050000007671</v>
          </cell>
          <cell r="T864" t="str">
            <v>Implementación de acciones afirmativas dirigidas a las mujeres con enfoque diferencial y de género en Bogotá</v>
          </cell>
          <cell r="U864" t="str">
            <v>1-100-F001</v>
          </cell>
          <cell r="V864" t="str">
            <v>VA-RECURSOS DISTRITO</v>
          </cell>
          <cell r="W864" t="str">
            <v>O232020200991122</v>
          </cell>
          <cell r="X864" t="str">
            <v>Servicios de la administración pública relacionados con la salud</v>
          </cell>
          <cell r="Y864" t="str">
            <v>PM/0121/0108/45020327671</v>
          </cell>
          <cell r="Z864" t="str">
            <v/>
          </cell>
          <cell r="AA864" t="str">
            <v>Servicio de promoción de la garantía de derechos</v>
          </cell>
          <cell r="AB864" t="str">
            <v>10</v>
          </cell>
          <cell r="AC864" t="str">
            <v>CONTRATACIÓN DIRECTA</v>
          </cell>
          <cell r="AD864" t="str">
            <v>1000393539</v>
          </cell>
          <cell r="AE864" t="str">
            <v>CC</v>
          </cell>
          <cell r="AF864" t="str">
            <v>52541006</v>
          </cell>
          <cell r="AG864" t="str">
            <v>YULY MILENA GOMEZ ROMERO</v>
          </cell>
          <cell r="AH864" t="str">
            <v>1000017590</v>
          </cell>
          <cell r="AI864" t="str">
            <v>DAYRA MARCELA ALDANA DIAZ</v>
          </cell>
          <cell r="AJ864" t="str">
            <v>1004993529</v>
          </cell>
          <cell r="AK864" t="str">
            <v>LUIS GUILLERMO FLECHAS SALCEDO</v>
          </cell>
          <cell r="AL864">
            <v>13687000</v>
          </cell>
          <cell r="AM864">
            <v>1977012</v>
          </cell>
          <cell r="AN864">
            <v>0</v>
          </cell>
          <cell r="AO864">
            <v>11709988</v>
          </cell>
          <cell r="AP864">
            <v>11709988</v>
          </cell>
          <cell r="AQ864">
            <v>0</v>
          </cell>
          <cell r="AR864" t="str">
            <v>5000648805</v>
          </cell>
          <cell r="AS864" t="str">
            <v>1</v>
          </cell>
          <cell r="AT864" t="str">
            <v>497913</v>
          </cell>
          <cell r="AU864" t="str">
            <v>1</v>
          </cell>
          <cell r="AV864">
            <v>45344</v>
          </cell>
          <cell r="AW864" t="str">
            <v/>
          </cell>
        </row>
        <row r="865">
          <cell r="A865" t="str">
            <v>665-2024</v>
          </cell>
          <cell r="B865" t="str">
            <v>2024</v>
          </cell>
          <cell r="C865" t="str">
            <v>2</v>
          </cell>
          <cell r="D865">
            <v>45292</v>
          </cell>
          <cell r="E865">
            <v>45611</v>
          </cell>
          <cell r="F865" t="str">
            <v>0121-01</v>
          </cell>
          <cell r="G865">
            <v>45344</v>
          </cell>
          <cell r="H865" t="str">
            <v>145</v>
          </cell>
          <cell r="I865" t="str">
            <v>CONTRATO DE PRESTACION DE SERVICIOS PROFESIONALES</v>
          </cell>
          <cell r="J865">
            <v>665</v>
          </cell>
          <cell r="K865">
            <v>45345</v>
          </cell>
          <cell r="L865">
            <v>45504</v>
          </cell>
          <cell r="M865" t="str">
            <v>159</v>
          </cell>
          <cell r="N865" t="str">
            <v>02</v>
          </cell>
          <cell r="O865" t="str">
            <v>ORDENES DE PAGO</v>
          </cell>
          <cell r="P865" t="str">
            <v>254</v>
          </cell>
          <cell r="Q865" t="str">
            <v>709</v>
          </cell>
          <cell r="R86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438.,, ,,,, ,,,, ,,,,</v>
          </cell>
          <cell r="S865" t="str">
            <v>O23011601050000007671</v>
          </cell>
          <cell r="T865" t="str">
            <v>Implementación de acciones afirmativas dirigidas a las mujeres con enfoque diferencial y de género en Bogotá</v>
          </cell>
          <cell r="U865" t="str">
            <v>1-100-F001</v>
          </cell>
          <cell r="V865" t="str">
            <v>VA-RECURSOS DISTRITO</v>
          </cell>
          <cell r="W865" t="str">
            <v>O232020200991122</v>
          </cell>
          <cell r="X865" t="str">
            <v>Servicios de la administración pública relacionados con la salud</v>
          </cell>
          <cell r="Y865" t="str">
            <v>PM/0121/0108/45020227671</v>
          </cell>
          <cell r="Z865" t="str">
            <v/>
          </cell>
          <cell r="AA865" t="str">
            <v>Servicio de promoción de la garantía de derechos</v>
          </cell>
          <cell r="AB865" t="str">
            <v>10</v>
          </cell>
          <cell r="AC865" t="str">
            <v>CONTRATACIÓN DIRECTA</v>
          </cell>
          <cell r="AD865" t="str">
            <v>1000393539</v>
          </cell>
          <cell r="AE865" t="str">
            <v>CC</v>
          </cell>
          <cell r="AF865" t="str">
            <v>52541006</v>
          </cell>
          <cell r="AG865" t="str">
            <v>YULY MILENA GOMEZ ROMERO</v>
          </cell>
          <cell r="AH865" t="str">
            <v>1000017590</v>
          </cell>
          <cell r="AI865" t="str">
            <v>DAYRA MARCELA ALDANA DIAZ</v>
          </cell>
          <cell r="AJ865" t="str">
            <v>1004993529</v>
          </cell>
          <cell r="AK865" t="str">
            <v>LUIS GUILLERMO FLECHAS SALCEDO</v>
          </cell>
          <cell r="AL865">
            <v>9777000</v>
          </cell>
          <cell r="AM865">
            <v>1412234</v>
          </cell>
          <cell r="AN865">
            <v>0</v>
          </cell>
          <cell r="AO865">
            <v>8364766</v>
          </cell>
          <cell r="AP865">
            <v>8364766</v>
          </cell>
          <cell r="AQ865">
            <v>0</v>
          </cell>
          <cell r="AR865" t="str">
            <v>5000648805</v>
          </cell>
          <cell r="AS865" t="str">
            <v>2</v>
          </cell>
          <cell r="AT865" t="str">
            <v>497913</v>
          </cell>
          <cell r="AU865" t="str">
            <v>2</v>
          </cell>
          <cell r="AV865">
            <v>45344</v>
          </cell>
          <cell r="AW865" t="str">
            <v/>
          </cell>
        </row>
        <row r="866">
          <cell r="A866" t="str">
            <v>665-2024</v>
          </cell>
          <cell r="B866" t="str">
            <v>2024</v>
          </cell>
          <cell r="C866" t="str">
            <v>2</v>
          </cell>
          <cell r="D866">
            <v>45292</v>
          </cell>
          <cell r="E866">
            <v>45611</v>
          </cell>
          <cell r="F866" t="str">
            <v>0121-01</v>
          </cell>
          <cell r="G866">
            <v>45344</v>
          </cell>
          <cell r="H866" t="str">
            <v>145</v>
          </cell>
          <cell r="I866" t="str">
            <v>CONTRATO DE PRESTACION DE SERVICIOS PROFESIONALES</v>
          </cell>
          <cell r="J866">
            <v>665</v>
          </cell>
          <cell r="K866">
            <v>45345</v>
          </cell>
          <cell r="L866">
            <v>45504</v>
          </cell>
          <cell r="M866" t="str">
            <v>159</v>
          </cell>
          <cell r="N866" t="str">
            <v>02</v>
          </cell>
          <cell r="O866" t="str">
            <v>ORDENES DE PAGO</v>
          </cell>
          <cell r="P866" t="str">
            <v>254</v>
          </cell>
          <cell r="Q866" t="str">
            <v>709</v>
          </cell>
          <cell r="R86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438.,, ,,,, ,,,, ,,,,</v>
          </cell>
          <cell r="S866" t="str">
            <v>O23011601050000007671</v>
          </cell>
          <cell r="T866" t="str">
            <v>Implementación de acciones afirmativas dirigidas a las mujeres con enfoque diferencial y de género en Bogotá</v>
          </cell>
          <cell r="U866" t="str">
            <v>1-100-F001</v>
          </cell>
          <cell r="V866" t="str">
            <v>VA-RECURSOS DISTRITO</v>
          </cell>
          <cell r="W866" t="str">
            <v>O232020200991122</v>
          </cell>
          <cell r="X866" t="str">
            <v>Servicios de la administración pública relacionados con la salud</v>
          </cell>
          <cell r="Y866" t="str">
            <v>PM/0121/0108/45020227671</v>
          </cell>
          <cell r="Z866" t="str">
            <v/>
          </cell>
          <cell r="AA866" t="str">
            <v>Servicio de promoción de la garantía de derechos</v>
          </cell>
          <cell r="AB866" t="str">
            <v>10</v>
          </cell>
          <cell r="AC866" t="str">
            <v>CONTRATACIÓN DIRECTA</v>
          </cell>
          <cell r="AD866" t="str">
            <v>1000393539</v>
          </cell>
          <cell r="AE866" t="str">
            <v>CC</v>
          </cell>
          <cell r="AF866" t="str">
            <v>52541006</v>
          </cell>
          <cell r="AG866" t="str">
            <v>YULY MILENA GOMEZ ROMERO</v>
          </cell>
          <cell r="AH866" t="str">
            <v>1000017590</v>
          </cell>
          <cell r="AI866" t="str">
            <v>DAYRA MARCELA ALDANA DIAZ</v>
          </cell>
          <cell r="AJ866" t="str">
            <v>1004993529</v>
          </cell>
          <cell r="AK866" t="str">
            <v>LUIS GUILLERMO FLECHAS SALCEDO</v>
          </cell>
          <cell r="AL866">
            <v>5866000</v>
          </cell>
          <cell r="AM866">
            <v>847311</v>
          </cell>
          <cell r="AN866">
            <v>0</v>
          </cell>
          <cell r="AO866">
            <v>5018689</v>
          </cell>
          <cell r="AP866">
            <v>5018689</v>
          </cell>
          <cell r="AQ866">
            <v>0</v>
          </cell>
          <cell r="AR866" t="str">
            <v>5000648805</v>
          </cell>
          <cell r="AS866" t="str">
            <v>3</v>
          </cell>
          <cell r="AT866" t="str">
            <v>497913</v>
          </cell>
          <cell r="AU866" t="str">
            <v>3</v>
          </cell>
          <cell r="AV866">
            <v>45344</v>
          </cell>
          <cell r="AW866" t="str">
            <v/>
          </cell>
        </row>
        <row r="867">
          <cell r="A867" t="str">
            <v>665-2024</v>
          </cell>
          <cell r="B867" t="str">
            <v>2024</v>
          </cell>
          <cell r="C867" t="str">
            <v>4</v>
          </cell>
          <cell r="D867">
            <v>45292</v>
          </cell>
          <cell r="E867">
            <v>45611</v>
          </cell>
          <cell r="F867" t="str">
            <v>0121-01</v>
          </cell>
          <cell r="G867">
            <v>45344</v>
          </cell>
          <cell r="H867" t="str">
            <v>145</v>
          </cell>
          <cell r="I867" t="str">
            <v>CONTRATO DE PRESTACION DE SERVICIOS PROFESIONALES</v>
          </cell>
          <cell r="J867">
            <v>665</v>
          </cell>
          <cell r="K867">
            <v>45345</v>
          </cell>
          <cell r="L867">
            <v>45504</v>
          </cell>
          <cell r="M867" t="str">
            <v>159</v>
          </cell>
          <cell r="N867" t="str">
            <v>02</v>
          </cell>
          <cell r="O867" t="str">
            <v>ORDENES DE PAGO</v>
          </cell>
          <cell r="P867" t="str">
            <v>254</v>
          </cell>
          <cell r="Q867" t="str">
            <v>709</v>
          </cell>
          <cell r="R86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438.,, ,,,, ,,,, ,,,,</v>
          </cell>
          <cell r="S867" t="str">
            <v>O23011601050000007671</v>
          </cell>
          <cell r="T867" t="str">
            <v>Implementación de acciones afirmativas dirigidas a las mujeres con enfoque diferencial y de género en Bogotá</v>
          </cell>
          <cell r="U867" t="str">
            <v>1-100-F001</v>
          </cell>
          <cell r="V867" t="str">
            <v>VA-RECURSOS DISTRITO</v>
          </cell>
          <cell r="W867" t="str">
            <v>O232020200991122</v>
          </cell>
          <cell r="X867" t="str">
            <v>Servicios de la administración pública relacionados con la salud</v>
          </cell>
          <cell r="Y867" t="str">
            <v>PM/0121/0108/45020307671</v>
          </cell>
          <cell r="Z867" t="str">
            <v/>
          </cell>
          <cell r="AA867" t="str">
            <v>Servicio de promoción de la garantía de derechos</v>
          </cell>
          <cell r="AB867" t="str">
            <v>10</v>
          </cell>
          <cell r="AC867" t="str">
            <v>CONTRATACIÓN DIRECTA</v>
          </cell>
          <cell r="AD867" t="str">
            <v>1000393539</v>
          </cell>
          <cell r="AE867" t="str">
            <v>CC</v>
          </cell>
          <cell r="AF867" t="str">
            <v>52541006</v>
          </cell>
          <cell r="AG867" t="str">
            <v>YULY MILENA GOMEZ ROMERO</v>
          </cell>
          <cell r="AH867" t="str">
            <v>1000017590</v>
          </cell>
          <cell r="AI867" t="str">
            <v>DAYRA MARCELA ALDANA DIAZ</v>
          </cell>
          <cell r="AJ867" t="str">
            <v>1004993529</v>
          </cell>
          <cell r="AK867" t="str">
            <v>LUIS GUILLERMO FLECHAS SALCEDO</v>
          </cell>
          <cell r="AL867">
            <v>9777000</v>
          </cell>
          <cell r="AM867">
            <v>1412234</v>
          </cell>
          <cell r="AN867">
            <v>0</v>
          </cell>
          <cell r="AO867">
            <v>8364766</v>
          </cell>
          <cell r="AP867">
            <v>8364766</v>
          </cell>
          <cell r="AQ867">
            <v>0</v>
          </cell>
          <cell r="AR867" t="str">
            <v>5000648805</v>
          </cell>
          <cell r="AS867" t="str">
            <v>4</v>
          </cell>
          <cell r="AT867" t="str">
            <v>497913</v>
          </cell>
          <cell r="AU867" t="str">
            <v>4</v>
          </cell>
          <cell r="AV867">
            <v>45344</v>
          </cell>
          <cell r="AW867" t="str">
            <v/>
          </cell>
        </row>
        <row r="868">
          <cell r="A868" t="str">
            <v>664-2024</v>
          </cell>
          <cell r="B868" t="str">
            <v>2024</v>
          </cell>
          <cell r="C868" t="str">
            <v>4</v>
          </cell>
          <cell r="D868">
            <v>45292</v>
          </cell>
          <cell r="E868">
            <v>45611</v>
          </cell>
          <cell r="F868" t="str">
            <v>0121-01</v>
          </cell>
          <cell r="G868">
            <v>45344</v>
          </cell>
          <cell r="H868" t="str">
            <v>148</v>
          </cell>
          <cell r="I868" t="str">
            <v>CONTRATO DE PRESTACION DE SERVICIOS DE APOYO A LA GESTION</v>
          </cell>
          <cell r="J868">
            <v>664</v>
          </cell>
          <cell r="K868">
            <v>45345</v>
          </cell>
          <cell r="L868">
            <v>45504</v>
          </cell>
          <cell r="M868" t="str">
            <v>159</v>
          </cell>
          <cell r="N868" t="str">
            <v>02</v>
          </cell>
          <cell r="O868" t="str">
            <v>ORDENES DE PAGO</v>
          </cell>
          <cell r="P868" t="str">
            <v>277</v>
          </cell>
          <cell r="Q868" t="str">
            <v>710</v>
          </cell>
          <cell r="R868" t="str">
            <v>Apoyar la ejecución de estrategias y acciones afirmativas dirigidas al desarrollo de capacidades de las mujeres en toda su diversidad. PC 456. ,, ,,,, ,,,, ,,,,</v>
          </cell>
          <cell r="S868" t="str">
            <v>O23011601050000007671</v>
          </cell>
          <cell r="T868" t="str">
            <v>Implementación de acciones afirmativas dirigidas a las mujeres con enfoque diferencial y de género en Bogotá</v>
          </cell>
          <cell r="U868" t="str">
            <v>1-100-F001</v>
          </cell>
          <cell r="V868" t="str">
            <v>VA-RECURSOS DISTRITO</v>
          </cell>
          <cell r="W868" t="str">
            <v>O232020200991122</v>
          </cell>
          <cell r="X868" t="str">
            <v>Servicios de la administración pública relacionados con la salud</v>
          </cell>
          <cell r="Y868" t="str">
            <v>PM/0121/0108/45020327671</v>
          </cell>
          <cell r="Z868" t="str">
            <v/>
          </cell>
          <cell r="AA868" t="str">
            <v>Servicio de promoción de la garantía de derechos</v>
          </cell>
          <cell r="AB868" t="str">
            <v>10</v>
          </cell>
          <cell r="AC868" t="str">
            <v>CONTRATACIÓN DIRECTA</v>
          </cell>
          <cell r="AD868" t="str">
            <v>1005433951</v>
          </cell>
          <cell r="AE868" t="str">
            <v>CC</v>
          </cell>
          <cell r="AF868" t="str">
            <v>1010184242</v>
          </cell>
          <cell r="AG868" t="str">
            <v>DIANA PAOLA MOLANO FUENTES</v>
          </cell>
          <cell r="AH868" t="str">
            <v>1000017590</v>
          </cell>
          <cell r="AI868" t="str">
            <v>DAYRA MARCELA ALDANA DIAZ</v>
          </cell>
          <cell r="AJ868" t="str">
            <v>1004993529</v>
          </cell>
          <cell r="AK868" t="str">
            <v>LUIS GUILLERMO FLECHAS SALCEDO</v>
          </cell>
          <cell r="AL868">
            <v>2356000</v>
          </cell>
          <cell r="AM868">
            <v>340312</v>
          </cell>
          <cell r="AN868">
            <v>0</v>
          </cell>
          <cell r="AO868">
            <v>2015688</v>
          </cell>
          <cell r="AP868">
            <v>2015688</v>
          </cell>
          <cell r="AQ868">
            <v>0</v>
          </cell>
          <cell r="AR868" t="str">
            <v>5000648811</v>
          </cell>
          <cell r="AS868" t="str">
            <v>1</v>
          </cell>
          <cell r="AT868" t="str">
            <v>498150</v>
          </cell>
          <cell r="AU868" t="str">
            <v>1</v>
          </cell>
          <cell r="AV868">
            <v>45344</v>
          </cell>
          <cell r="AW868" t="str">
            <v/>
          </cell>
        </row>
        <row r="869">
          <cell r="A869" t="str">
            <v>664-2024</v>
          </cell>
          <cell r="B869" t="str">
            <v>2024</v>
          </cell>
          <cell r="C869" t="str">
            <v>4</v>
          </cell>
          <cell r="D869">
            <v>45292</v>
          </cell>
          <cell r="E869">
            <v>45611</v>
          </cell>
          <cell r="F869" t="str">
            <v>0121-01</v>
          </cell>
          <cell r="G869">
            <v>45344</v>
          </cell>
          <cell r="H869" t="str">
            <v>148</v>
          </cell>
          <cell r="I869" t="str">
            <v>CONTRATO DE PRESTACION DE SERVICIOS DE APOYO A LA GESTION</v>
          </cell>
          <cell r="J869">
            <v>664</v>
          </cell>
          <cell r="K869">
            <v>45345</v>
          </cell>
          <cell r="L869">
            <v>45504</v>
          </cell>
          <cell r="M869" t="str">
            <v>159</v>
          </cell>
          <cell r="N869" t="str">
            <v>02</v>
          </cell>
          <cell r="O869" t="str">
            <v>ORDENES DE PAGO</v>
          </cell>
          <cell r="P869" t="str">
            <v>277</v>
          </cell>
          <cell r="Q869" t="str">
            <v>710</v>
          </cell>
          <cell r="R869" t="str">
            <v>Apoyar la ejecución de estrategias y acciones afirmativas dirigidas al desarrollo de capacidades de las mujeres en toda su diversidad. PC 456. ,, ,,,, ,,,, ,,,,</v>
          </cell>
          <cell r="S869" t="str">
            <v>O23011601050000007671</v>
          </cell>
          <cell r="T869" t="str">
            <v>Implementación de acciones afirmativas dirigidas a las mujeres con enfoque diferencial y de género en Bogotá</v>
          </cell>
          <cell r="U869" t="str">
            <v>1-100-F001</v>
          </cell>
          <cell r="V869" t="str">
            <v>VA-RECURSOS DISTRITO</v>
          </cell>
          <cell r="W869" t="str">
            <v>O232020200991122</v>
          </cell>
          <cell r="X869" t="str">
            <v>Servicios de la administración pública relacionados con la salud</v>
          </cell>
          <cell r="Y869" t="str">
            <v>PM/0121/0108/45020227671</v>
          </cell>
          <cell r="Z869" t="str">
            <v/>
          </cell>
          <cell r="AA869" t="str">
            <v>Servicio de promoción de la garantía de derechos</v>
          </cell>
          <cell r="AB869" t="str">
            <v>10</v>
          </cell>
          <cell r="AC869" t="str">
            <v>CONTRATACIÓN DIRECTA</v>
          </cell>
          <cell r="AD869" t="str">
            <v>1005433951</v>
          </cell>
          <cell r="AE869" t="str">
            <v>CC</v>
          </cell>
          <cell r="AF869" t="str">
            <v>1010184242</v>
          </cell>
          <cell r="AG869" t="str">
            <v>DIANA PAOLA MOLANO FUENTES</v>
          </cell>
          <cell r="AH869" t="str">
            <v>1000017590</v>
          </cell>
          <cell r="AI869" t="str">
            <v>DAYRA MARCELA ALDANA DIAZ</v>
          </cell>
          <cell r="AJ869" t="str">
            <v>1004993529</v>
          </cell>
          <cell r="AK869" t="str">
            <v>LUIS GUILLERMO FLECHAS SALCEDO</v>
          </cell>
          <cell r="AL869">
            <v>5498000</v>
          </cell>
          <cell r="AM869">
            <v>794155</v>
          </cell>
          <cell r="AN869">
            <v>0</v>
          </cell>
          <cell r="AO869">
            <v>4703845</v>
          </cell>
          <cell r="AP869">
            <v>4703845</v>
          </cell>
          <cell r="AQ869">
            <v>0</v>
          </cell>
          <cell r="AR869" t="str">
            <v>5000648811</v>
          </cell>
          <cell r="AS869" t="str">
            <v>2</v>
          </cell>
          <cell r="AT869" t="str">
            <v>498150</v>
          </cell>
          <cell r="AU869" t="str">
            <v>2</v>
          </cell>
          <cell r="AV869">
            <v>45344</v>
          </cell>
          <cell r="AW869" t="str">
            <v/>
          </cell>
        </row>
        <row r="870">
          <cell r="A870" t="str">
            <v>664-2024</v>
          </cell>
          <cell r="B870" t="str">
            <v>2024</v>
          </cell>
          <cell r="C870" t="str">
            <v>4</v>
          </cell>
          <cell r="D870">
            <v>45292</v>
          </cell>
          <cell r="E870">
            <v>45611</v>
          </cell>
          <cell r="F870" t="str">
            <v>0121-01</v>
          </cell>
          <cell r="G870">
            <v>45344</v>
          </cell>
          <cell r="H870" t="str">
            <v>148</v>
          </cell>
          <cell r="I870" t="str">
            <v>CONTRATO DE PRESTACION DE SERVICIOS DE APOYO A LA GESTION</v>
          </cell>
          <cell r="J870">
            <v>664</v>
          </cell>
          <cell r="K870">
            <v>45345</v>
          </cell>
          <cell r="L870">
            <v>45504</v>
          </cell>
          <cell r="M870" t="str">
            <v>159</v>
          </cell>
          <cell r="N870" t="str">
            <v>02</v>
          </cell>
          <cell r="O870" t="str">
            <v>ORDENES DE PAGO</v>
          </cell>
          <cell r="P870" t="str">
            <v>277</v>
          </cell>
          <cell r="Q870" t="str">
            <v>710</v>
          </cell>
          <cell r="R870" t="str">
            <v>Apoyar la ejecución de estrategias y acciones afirmativas dirigidas al desarrollo de capacidades de las mujeres en toda su diversidad. PC 456. ,, ,,,, ,,,, ,,,,</v>
          </cell>
          <cell r="S870" t="str">
            <v>O23011601050000007671</v>
          </cell>
          <cell r="T870" t="str">
            <v>Implementación de acciones afirmativas dirigidas a las mujeres con enfoque diferencial y de género en Bogotá</v>
          </cell>
          <cell r="U870" t="str">
            <v>1-100-F001</v>
          </cell>
          <cell r="V870" t="str">
            <v>VA-RECURSOS DISTRITO</v>
          </cell>
          <cell r="W870" t="str">
            <v>O232020200991122</v>
          </cell>
          <cell r="X870" t="str">
            <v>Servicios de la administración pública relacionados con la salud</v>
          </cell>
          <cell r="Y870" t="str">
            <v>PM/0121/0108/45020227671</v>
          </cell>
          <cell r="Z870" t="str">
            <v/>
          </cell>
          <cell r="AA870" t="str">
            <v>Servicio de promoción de la garantía de derechos</v>
          </cell>
          <cell r="AB870" t="str">
            <v>10</v>
          </cell>
          <cell r="AC870" t="str">
            <v>CONTRATACIÓN DIRECTA</v>
          </cell>
          <cell r="AD870" t="str">
            <v>1005433951</v>
          </cell>
          <cell r="AE870" t="str">
            <v>CC</v>
          </cell>
          <cell r="AF870" t="str">
            <v>1010184242</v>
          </cell>
          <cell r="AG870" t="str">
            <v>DIANA PAOLA MOLANO FUENTES</v>
          </cell>
          <cell r="AH870" t="str">
            <v>1000017590</v>
          </cell>
          <cell r="AI870" t="str">
            <v>DAYRA MARCELA ALDANA DIAZ</v>
          </cell>
          <cell r="AJ870" t="str">
            <v>1004993529</v>
          </cell>
          <cell r="AK870" t="str">
            <v>LUIS GUILLERMO FLECHAS SALCEDO</v>
          </cell>
          <cell r="AL870">
            <v>3927000</v>
          </cell>
          <cell r="AM870">
            <v>567233</v>
          </cell>
          <cell r="AN870">
            <v>0</v>
          </cell>
          <cell r="AO870">
            <v>3359767</v>
          </cell>
          <cell r="AP870">
            <v>3359767</v>
          </cell>
          <cell r="AQ870">
            <v>0</v>
          </cell>
          <cell r="AR870" t="str">
            <v>5000648811</v>
          </cell>
          <cell r="AS870" t="str">
            <v>3</v>
          </cell>
          <cell r="AT870" t="str">
            <v>498150</v>
          </cell>
          <cell r="AU870" t="str">
            <v>3</v>
          </cell>
          <cell r="AV870">
            <v>45344</v>
          </cell>
          <cell r="AW870" t="str">
            <v/>
          </cell>
        </row>
        <row r="871">
          <cell r="A871" t="str">
            <v>664-2024</v>
          </cell>
          <cell r="B871" t="str">
            <v>2024</v>
          </cell>
          <cell r="C871" t="str">
            <v>2</v>
          </cell>
          <cell r="D871">
            <v>45292</v>
          </cell>
          <cell r="E871">
            <v>45611</v>
          </cell>
          <cell r="F871" t="str">
            <v>0121-01</v>
          </cell>
          <cell r="G871">
            <v>45344</v>
          </cell>
          <cell r="H871" t="str">
            <v>148</v>
          </cell>
          <cell r="I871" t="str">
            <v>CONTRATO DE PRESTACION DE SERVICIOS DE APOYO A LA GESTION</v>
          </cell>
          <cell r="J871">
            <v>664</v>
          </cell>
          <cell r="K871">
            <v>45345</v>
          </cell>
          <cell r="L871">
            <v>45504</v>
          </cell>
          <cell r="M871" t="str">
            <v>159</v>
          </cell>
          <cell r="N871" t="str">
            <v>02</v>
          </cell>
          <cell r="O871" t="str">
            <v>ORDENES DE PAGO</v>
          </cell>
          <cell r="P871" t="str">
            <v>277</v>
          </cell>
          <cell r="Q871" t="str">
            <v>710</v>
          </cell>
          <cell r="R871" t="str">
            <v>Apoyar la ejecución de estrategias y acciones afirmativas dirigidas al desarrollo de capacidades de las mujeres en toda su diversidad. PC 456. ,, ,,,, ,,,, ,,,,</v>
          </cell>
          <cell r="S871" t="str">
            <v>O23011601050000007671</v>
          </cell>
          <cell r="T871" t="str">
            <v>Implementación de acciones afirmativas dirigidas a las mujeres con enfoque diferencial y de género en Bogotá</v>
          </cell>
          <cell r="U871" t="str">
            <v>1-100-F001</v>
          </cell>
          <cell r="V871" t="str">
            <v>VA-RECURSOS DISTRITO</v>
          </cell>
          <cell r="W871" t="str">
            <v>O232020200991122</v>
          </cell>
          <cell r="X871" t="str">
            <v>Servicios de la administración pública relacionados con la salud</v>
          </cell>
          <cell r="Y871" t="str">
            <v>PM/0121/0108/45020307671</v>
          </cell>
          <cell r="Z871" t="str">
            <v/>
          </cell>
          <cell r="AA871" t="str">
            <v>Servicio de promoción de la garantía de derechos</v>
          </cell>
          <cell r="AB871" t="str">
            <v>10</v>
          </cell>
          <cell r="AC871" t="str">
            <v>CONTRATACIÓN DIRECTA</v>
          </cell>
          <cell r="AD871" t="str">
            <v>1005433951</v>
          </cell>
          <cell r="AE871" t="str">
            <v>CC</v>
          </cell>
          <cell r="AF871" t="str">
            <v>1010184242</v>
          </cell>
          <cell r="AG871" t="str">
            <v>DIANA PAOLA MOLANO FUENTES</v>
          </cell>
          <cell r="AH871" t="str">
            <v>1000017590</v>
          </cell>
          <cell r="AI871" t="str">
            <v>DAYRA MARCELA ALDANA DIAZ</v>
          </cell>
          <cell r="AJ871" t="str">
            <v>1004993529</v>
          </cell>
          <cell r="AK871" t="str">
            <v>LUIS GUILLERMO FLECHAS SALCEDO</v>
          </cell>
          <cell r="AL871">
            <v>3927000</v>
          </cell>
          <cell r="AM871">
            <v>567233</v>
          </cell>
          <cell r="AN871">
            <v>0</v>
          </cell>
          <cell r="AO871">
            <v>3359767</v>
          </cell>
          <cell r="AP871">
            <v>3359767</v>
          </cell>
          <cell r="AQ871">
            <v>0</v>
          </cell>
          <cell r="AR871" t="str">
            <v>5000648811</v>
          </cell>
          <cell r="AS871" t="str">
            <v>4</v>
          </cell>
          <cell r="AT871" t="str">
            <v>498150</v>
          </cell>
          <cell r="AU871" t="str">
            <v>4</v>
          </cell>
          <cell r="AV871">
            <v>45344</v>
          </cell>
          <cell r="AW871" t="str">
            <v/>
          </cell>
        </row>
        <row r="872">
          <cell r="A872" t="str">
            <v>657-2024</v>
          </cell>
          <cell r="B872" t="str">
            <v>2024</v>
          </cell>
          <cell r="C872" t="str">
            <v>2</v>
          </cell>
          <cell r="D872">
            <v>45292</v>
          </cell>
          <cell r="E872">
            <v>45611</v>
          </cell>
          <cell r="F872" t="str">
            <v>0121-01</v>
          </cell>
          <cell r="G872">
            <v>45344</v>
          </cell>
          <cell r="H872" t="str">
            <v>145</v>
          </cell>
          <cell r="I872" t="str">
            <v>CONTRATO DE PRESTACION DE SERVICIOS PROFESIONALES</v>
          </cell>
          <cell r="J872">
            <v>657</v>
          </cell>
          <cell r="K872">
            <v>45344</v>
          </cell>
          <cell r="L872">
            <v>45504</v>
          </cell>
          <cell r="M872" t="str">
            <v>160</v>
          </cell>
          <cell r="N872" t="str">
            <v>02</v>
          </cell>
          <cell r="O872" t="str">
            <v>ORDENES DE PAGO</v>
          </cell>
          <cell r="P872" t="str">
            <v>201</v>
          </cell>
          <cell r="Q872" t="str">
            <v>711</v>
          </cell>
          <cell r="R872" t="str">
            <v>Prestar servicios profesionales para apoyar la consolidación del componente de formación de la estrategia de cuidado a cuidadoras en el marco del Sistema Distrital de Cuidado. PC 137.</v>
          </cell>
          <cell r="S872" t="str">
            <v>O23011601060000007718</v>
          </cell>
          <cell r="T872" t="str">
            <v>Implementación del Sistema Distrital de Cuidado en Bogotá</v>
          </cell>
          <cell r="U872" t="str">
            <v>1-100-F001</v>
          </cell>
          <cell r="V872" t="str">
            <v>VA-RECURSOS DISTRITO</v>
          </cell>
          <cell r="W872" t="str">
            <v>O232020200992913</v>
          </cell>
          <cell r="X872" t="str">
            <v>Servicios de educación para la formación y el trabajo</v>
          </cell>
          <cell r="Y872" t="str">
            <v>PM/0121/0111/45020227718</v>
          </cell>
          <cell r="Z872" t="str">
            <v/>
          </cell>
          <cell r="AA872" t="str">
            <v>Servicio de coordinación del Sistema Distrital de</v>
          </cell>
          <cell r="AB872" t="str">
            <v>10</v>
          </cell>
          <cell r="AC872" t="str">
            <v>CONTRATACIÓN DIRECTA</v>
          </cell>
          <cell r="AD872" t="str">
            <v>1004821396</v>
          </cell>
          <cell r="AE872" t="str">
            <v>CC</v>
          </cell>
          <cell r="AF872" t="str">
            <v>1012373845</v>
          </cell>
          <cell r="AG872" t="str">
            <v>DIANA MAYERLY SANCHEZ GORDILLO</v>
          </cell>
          <cell r="AH872" t="str">
            <v>1000017590</v>
          </cell>
          <cell r="AI872" t="str">
            <v>DAYRA MARCELA ALDANA DIAZ</v>
          </cell>
          <cell r="AJ872" t="str">
            <v>1004993529</v>
          </cell>
          <cell r="AK872" t="str">
            <v>LUIS GUILLERMO FLECHAS SALCEDO</v>
          </cell>
          <cell r="AL872">
            <v>20432500</v>
          </cell>
          <cell r="AM872">
            <v>990667</v>
          </cell>
          <cell r="AN872">
            <v>0</v>
          </cell>
          <cell r="AO872">
            <v>19441833</v>
          </cell>
          <cell r="AP872">
            <v>19441833</v>
          </cell>
          <cell r="AQ872">
            <v>0</v>
          </cell>
          <cell r="AR872" t="str">
            <v>5000648830</v>
          </cell>
          <cell r="AS872" t="str">
            <v>1</v>
          </cell>
          <cell r="AT872" t="str">
            <v>495081</v>
          </cell>
          <cell r="AU872" t="str">
            <v>1</v>
          </cell>
          <cell r="AV872">
            <v>45344</v>
          </cell>
          <cell r="AW872" t="str">
            <v/>
          </cell>
        </row>
        <row r="873">
          <cell r="A873" t="str">
            <v>129575587-4-2024</v>
          </cell>
          <cell r="B873" t="str">
            <v>2024</v>
          </cell>
          <cell r="C873" t="str">
            <v>2</v>
          </cell>
          <cell r="D873">
            <v>45292</v>
          </cell>
          <cell r="E873">
            <v>45611</v>
          </cell>
          <cell r="F873" t="str">
            <v>0121-01</v>
          </cell>
          <cell r="G873">
            <v>45345</v>
          </cell>
          <cell r="H873" t="str">
            <v>28</v>
          </cell>
          <cell r="I873" t="str">
            <v>FACTURAS</v>
          </cell>
          <cell r="J873" t="str">
            <v>129575587-4</v>
          </cell>
          <cell r="K873">
            <v>45344</v>
          </cell>
          <cell r="L873">
            <v>45352</v>
          </cell>
          <cell r="M873" t="str">
            <v>8</v>
          </cell>
          <cell r="N873" t="str">
            <v>02</v>
          </cell>
          <cell r="O873" t="str">
            <v>ORDENES DE PAGO</v>
          </cell>
          <cell r="P873" t="str">
            <v>3</v>
          </cell>
          <cell r="Q873" t="str">
            <v>712</v>
          </cell>
          <cell r="R873" t="str">
            <v>Amparar los gastos de servicios públicos de la Secretaría Distrital de la Mujer - Energía Archivo Central Cliente No. 4324833-0.</v>
          </cell>
          <cell r="S873" t="str">
            <v>O21202020080686312</v>
          </cell>
          <cell r="T873" t="str">
            <v>Servicios de distribución de electricidad (a comisión o por contrato)</v>
          </cell>
          <cell r="U873" t="str">
            <v>1-100-F001</v>
          </cell>
          <cell r="V873" t="str">
            <v>VA-RECURSOS DISTRITO</v>
          </cell>
          <cell r="W873" t="str">
            <v>000000000000000000121</v>
          </cell>
          <cell r="X873" t="str">
            <v>0121 - Programa Funcionamiento - SECRETARÍA DISTRITAL DE LA MUJER</v>
          </cell>
          <cell r="Y873" t="str">
            <v>PM/0121/0001/FUNC</v>
          </cell>
          <cell r="Z873" t="str">
            <v/>
          </cell>
          <cell r="AA873" t="str">
            <v>FUNCIONAMIENTO SECRETARÍA DISTRITAL DE LA MUJER</v>
          </cell>
          <cell r="AB873" t="str">
            <v>93</v>
          </cell>
          <cell r="AC873" t="str">
            <v>N/A SERVICIOS PÚBLICOS</v>
          </cell>
          <cell r="AD873" t="str">
            <v>1000455356</v>
          </cell>
          <cell r="AE873" t="str">
            <v>NIT</v>
          </cell>
          <cell r="AF873" t="str">
            <v>860063875</v>
          </cell>
          <cell r="AG873" t="str">
            <v>ENEL COLOMBIA SA ESP</v>
          </cell>
          <cell r="AH873" t="str">
            <v>1000017590</v>
          </cell>
          <cell r="AI873" t="str">
            <v>DAYRA MARCELA ALDANA DIAZ</v>
          </cell>
          <cell r="AJ873" t="str">
            <v>1000017590</v>
          </cell>
          <cell r="AK873" t="str">
            <v>DAYRA MARCELA ALDANA DIAZ</v>
          </cell>
          <cell r="AL873">
            <v>129750</v>
          </cell>
          <cell r="AM873">
            <v>0</v>
          </cell>
          <cell r="AN873">
            <v>0</v>
          </cell>
          <cell r="AO873">
            <v>129750</v>
          </cell>
          <cell r="AP873">
            <v>129750</v>
          </cell>
          <cell r="AQ873">
            <v>0</v>
          </cell>
          <cell r="AR873" t="str">
            <v>5000649215</v>
          </cell>
          <cell r="AS873" t="str">
            <v>1</v>
          </cell>
          <cell r="AT873" t="str">
            <v>485380</v>
          </cell>
          <cell r="AU873" t="str">
            <v>1</v>
          </cell>
          <cell r="AV873">
            <v>45345</v>
          </cell>
          <cell r="AW873" t="str">
            <v/>
          </cell>
        </row>
        <row r="874">
          <cell r="A874" t="str">
            <v>624-2024</v>
          </cell>
          <cell r="B874" t="str">
            <v>2024</v>
          </cell>
          <cell r="C874" t="str">
            <v>2</v>
          </cell>
          <cell r="D874">
            <v>45292</v>
          </cell>
          <cell r="E874">
            <v>45611</v>
          </cell>
          <cell r="F874" t="str">
            <v>0121-01</v>
          </cell>
          <cell r="G874">
            <v>45345</v>
          </cell>
          <cell r="H874" t="str">
            <v>148</v>
          </cell>
          <cell r="I874" t="str">
            <v>CONTRATO DE PRESTACION DE SERVICIOS DE APOYO A LA GESTION</v>
          </cell>
          <cell r="J874">
            <v>624</v>
          </cell>
          <cell r="K874">
            <v>45343</v>
          </cell>
          <cell r="L874">
            <v>45504</v>
          </cell>
          <cell r="M874" t="str">
            <v>161</v>
          </cell>
          <cell r="N874" t="str">
            <v>02</v>
          </cell>
          <cell r="O874" t="str">
            <v>ORDENES DE PAGO</v>
          </cell>
          <cell r="P874" t="str">
            <v>432</v>
          </cell>
          <cell r="Q874" t="str">
            <v>713</v>
          </cell>
          <cell r="R874" t="str">
            <v>Prestar servicios de apoyo a la gestión a la Dirección de Eliminación de Violencias contra las Mujeres y Acceso a la Justicia, apoyando las gestiones transversales operativas requeridas, en el marco de las estrategias lideradas por la dependencia. PC 562.</v>
          </cell>
          <cell r="S874" t="str">
            <v>O23011603400000007734</v>
          </cell>
          <cell r="T874" t="str">
            <v>Fortalecimiento a la implementación del Sistema Distrital de Protección integral a las mujeres víctimas de violencias - SOFIA en Bogotá</v>
          </cell>
          <cell r="U874" t="str">
            <v>1-100-F001</v>
          </cell>
          <cell r="V874" t="str">
            <v>VA-RECURSOS DISTRITO</v>
          </cell>
          <cell r="W874" t="str">
            <v>O232020200991199</v>
          </cell>
          <cell r="X874" t="str">
            <v>Otros servicios administrativos del gobierno n.c.p.</v>
          </cell>
          <cell r="Y874" t="str">
            <v>PM/0121/0106/45010017734</v>
          </cell>
          <cell r="Z874" t="str">
            <v/>
          </cell>
          <cell r="AA874" t="str">
            <v>Servicios de prevención, atención y acogida para e</v>
          </cell>
          <cell r="AB874" t="str">
            <v>10</v>
          </cell>
          <cell r="AC874" t="str">
            <v>CONTRATACIÓN DIRECTA</v>
          </cell>
          <cell r="AD874" t="str">
            <v>1005688301</v>
          </cell>
          <cell r="AE874" t="str">
            <v>CC</v>
          </cell>
          <cell r="AF874" t="str">
            <v>1032412161</v>
          </cell>
          <cell r="AG874" t="str">
            <v>ANNYI PAOLA TURRIAGO HERNANDEZ</v>
          </cell>
          <cell r="AH874" t="str">
            <v>1000017590</v>
          </cell>
          <cell r="AI874" t="str">
            <v>DAYRA MARCELA ALDANA DIAZ</v>
          </cell>
          <cell r="AJ874" t="str">
            <v>1004993529</v>
          </cell>
          <cell r="AK874" t="str">
            <v>LUIS GUILLERMO FLECHAS SALCEDO</v>
          </cell>
          <cell r="AL874">
            <v>20339000</v>
          </cell>
          <cell r="AM874">
            <v>1355933</v>
          </cell>
          <cell r="AN874">
            <v>0</v>
          </cell>
          <cell r="AO874">
            <v>18983067</v>
          </cell>
          <cell r="AP874">
            <v>18983067</v>
          </cell>
          <cell r="AQ874">
            <v>0</v>
          </cell>
          <cell r="AR874" t="str">
            <v>5000649235</v>
          </cell>
          <cell r="AS874" t="str">
            <v>1</v>
          </cell>
          <cell r="AT874" t="str">
            <v>502845</v>
          </cell>
          <cell r="AU874" t="str">
            <v>1</v>
          </cell>
          <cell r="AV874">
            <v>45345</v>
          </cell>
          <cell r="AW874" t="str">
            <v/>
          </cell>
        </row>
        <row r="875">
          <cell r="A875" t="str">
            <v>670-2024</v>
          </cell>
          <cell r="B875" t="str">
            <v>2024</v>
          </cell>
          <cell r="C875" t="str">
            <v>4</v>
          </cell>
          <cell r="D875">
            <v>45292</v>
          </cell>
          <cell r="E875">
            <v>45611</v>
          </cell>
          <cell r="F875" t="str">
            <v>0121-01</v>
          </cell>
          <cell r="G875">
            <v>45345</v>
          </cell>
          <cell r="H875" t="str">
            <v>145</v>
          </cell>
          <cell r="I875" t="str">
            <v>CONTRATO DE PRESTACION DE SERVICIOS PROFESIONALES</v>
          </cell>
          <cell r="J875">
            <v>670</v>
          </cell>
          <cell r="K875">
            <v>45345</v>
          </cell>
          <cell r="L875">
            <v>45504</v>
          </cell>
          <cell r="M875" t="str">
            <v>159</v>
          </cell>
          <cell r="N875" t="str">
            <v>02</v>
          </cell>
          <cell r="O875" t="str">
            <v>ORDENES DE PAGO</v>
          </cell>
          <cell r="P875" t="str">
            <v>410</v>
          </cell>
          <cell r="Q875" t="str">
            <v>714</v>
          </cell>
          <cell r="R875"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614.</v>
          </cell>
          <cell r="S875" t="str">
            <v>O23011603400000007734</v>
          </cell>
          <cell r="T875" t="str">
            <v>Fortalecimiento a la implementación del Sistema Distrital de Protección integral a las mujeres víctimas de violencias - SOFIA en Bogotá</v>
          </cell>
          <cell r="U875" t="str">
            <v>1-100-F001</v>
          </cell>
          <cell r="V875" t="str">
            <v>VA-RECURSOS DISTRITO</v>
          </cell>
          <cell r="W875" t="str">
            <v>O232020200993500</v>
          </cell>
          <cell r="X875" t="str">
            <v>Otros servicios sociales sin alojamiento</v>
          </cell>
          <cell r="Y875" t="str">
            <v>PM/0121/0106/45010017734</v>
          </cell>
          <cell r="Z875" t="str">
            <v/>
          </cell>
          <cell r="AA875" t="str">
            <v>Servicios de prevención, atención y acogida para e</v>
          </cell>
          <cell r="AB875" t="str">
            <v>10</v>
          </cell>
          <cell r="AC875" t="str">
            <v>CONTRATACIÓN DIRECTA</v>
          </cell>
          <cell r="AD875" t="str">
            <v>1000015307</v>
          </cell>
          <cell r="AE875" t="str">
            <v>CC</v>
          </cell>
          <cell r="AF875" t="str">
            <v>52736932</v>
          </cell>
          <cell r="AG875" t="str">
            <v>SANDRA MILENA GUZMAN MARTINEZ</v>
          </cell>
          <cell r="AH875" t="str">
            <v>1000017590</v>
          </cell>
          <cell r="AI875" t="str">
            <v>DAYRA MARCELA ALDANA DIAZ</v>
          </cell>
          <cell r="AJ875" t="str">
            <v>1004993529</v>
          </cell>
          <cell r="AK875" t="str">
            <v>LUIS GUILLERMO FLECHAS SALCEDO</v>
          </cell>
          <cell r="AL875">
            <v>31866667</v>
          </cell>
          <cell r="AM875">
            <v>1195000</v>
          </cell>
          <cell r="AN875">
            <v>0</v>
          </cell>
          <cell r="AO875">
            <v>30671667</v>
          </cell>
          <cell r="AP875">
            <v>30671667</v>
          </cell>
          <cell r="AQ875">
            <v>0</v>
          </cell>
          <cell r="AR875" t="str">
            <v>5000649265</v>
          </cell>
          <cell r="AS875" t="str">
            <v>1</v>
          </cell>
          <cell r="AT875" t="str">
            <v>501607</v>
          </cell>
          <cell r="AU875" t="str">
            <v>1</v>
          </cell>
          <cell r="AV875">
            <v>45345</v>
          </cell>
          <cell r="AW875" t="str">
            <v/>
          </cell>
        </row>
        <row r="876">
          <cell r="A876" t="str">
            <v>666-2024</v>
          </cell>
          <cell r="B876" t="str">
            <v>2024</v>
          </cell>
          <cell r="C876" t="str">
            <v>2</v>
          </cell>
          <cell r="D876">
            <v>45292</v>
          </cell>
          <cell r="E876">
            <v>45611</v>
          </cell>
          <cell r="F876" t="str">
            <v>0121-01</v>
          </cell>
          <cell r="G876">
            <v>45345</v>
          </cell>
          <cell r="H876" t="str">
            <v>145</v>
          </cell>
          <cell r="I876" t="str">
            <v>CONTRATO DE PRESTACION DE SERVICIOS PROFESIONALES</v>
          </cell>
          <cell r="J876">
            <v>666</v>
          </cell>
          <cell r="K876">
            <v>45345</v>
          </cell>
          <cell r="L876">
            <v>45504</v>
          </cell>
          <cell r="M876" t="str">
            <v>159</v>
          </cell>
          <cell r="N876" t="str">
            <v>02</v>
          </cell>
          <cell r="O876" t="str">
            <v>ORDENES DE PAGO</v>
          </cell>
          <cell r="P876" t="str">
            <v>885</v>
          </cell>
          <cell r="Q876" t="str">
            <v>715</v>
          </cell>
          <cell r="R876" t="str">
            <v>Apoyar la implementación y seguimiento de acciones afirmativas con grupos étnicos contenidas en el Plan de Desarrollo Distrital. PC 1012.</v>
          </cell>
          <cell r="S876" t="str">
            <v>O23011601050000007671</v>
          </cell>
          <cell r="T876" t="str">
            <v>Implementación de acciones afirmativas dirigidas a las mujeres con enfoque diferencial y de género en Bogotá</v>
          </cell>
          <cell r="U876" t="str">
            <v>1-100-F001</v>
          </cell>
          <cell r="V876" t="str">
            <v>VA-RECURSOS DISTRITO</v>
          </cell>
          <cell r="W876" t="str">
            <v>O232020200991122</v>
          </cell>
          <cell r="X876" t="str">
            <v>Servicios de la administración pública relacionados con la salud</v>
          </cell>
          <cell r="Y876" t="str">
            <v>PM/0121/0108/45020327671</v>
          </cell>
          <cell r="Z876" t="str">
            <v/>
          </cell>
          <cell r="AA876" t="str">
            <v>Servicio de promoción de la garantía de derechos</v>
          </cell>
          <cell r="AB876" t="str">
            <v>10</v>
          </cell>
          <cell r="AC876" t="str">
            <v>CONTRATACIÓN DIRECTA</v>
          </cell>
          <cell r="AD876" t="str">
            <v>1000158263</v>
          </cell>
          <cell r="AE876" t="str">
            <v>CC</v>
          </cell>
          <cell r="AF876" t="str">
            <v>1136881164</v>
          </cell>
          <cell r="AG876" t="str">
            <v>MONICA PATRICIA TENORIO QUIÑONES</v>
          </cell>
          <cell r="AH876" t="str">
            <v>1000017590</v>
          </cell>
          <cell r="AI876" t="str">
            <v>DAYRA MARCELA ALDANA DIAZ</v>
          </cell>
          <cell r="AJ876" t="str">
            <v>1004993529</v>
          </cell>
          <cell r="AK876" t="str">
            <v>LUIS GUILLERMO FLECHAS SALCEDO</v>
          </cell>
          <cell r="AL876">
            <v>5775000</v>
          </cell>
          <cell r="AM876">
            <v>385000</v>
          </cell>
          <cell r="AN876">
            <v>0</v>
          </cell>
          <cell r="AO876">
            <v>5390000</v>
          </cell>
          <cell r="AP876">
            <v>5390000</v>
          </cell>
          <cell r="AQ876">
            <v>0</v>
          </cell>
          <cell r="AR876" t="str">
            <v>5000649477</v>
          </cell>
          <cell r="AS876" t="str">
            <v>1</v>
          </cell>
          <cell r="AT876" t="str">
            <v>526826</v>
          </cell>
          <cell r="AU876" t="str">
            <v>1</v>
          </cell>
          <cell r="AV876">
            <v>45345</v>
          </cell>
          <cell r="AW876" t="str">
            <v/>
          </cell>
        </row>
        <row r="877">
          <cell r="A877" t="str">
            <v>666-2024</v>
          </cell>
          <cell r="B877" t="str">
            <v>2024</v>
          </cell>
          <cell r="C877" t="str">
            <v>4</v>
          </cell>
          <cell r="D877">
            <v>45292</v>
          </cell>
          <cell r="E877">
            <v>45611</v>
          </cell>
          <cell r="F877" t="str">
            <v>0121-01</v>
          </cell>
          <cell r="G877">
            <v>45345</v>
          </cell>
          <cell r="H877" t="str">
            <v>145</v>
          </cell>
          <cell r="I877" t="str">
            <v>CONTRATO DE PRESTACION DE SERVICIOS PROFESIONALES</v>
          </cell>
          <cell r="J877">
            <v>666</v>
          </cell>
          <cell r="K877">
            <v>45345</v>
          </cell>
          <cell r="L877">
            <v>45504</v>
          </cell>
          <cell r="M877" t="str">
            <v>159</v>
          </cell>
          <cell r="N877" t="str">
            <v>02</v>
          </cell>
          <cell r="O877" t="str">
            <v>ORDENES DE PAGO</v>
          </cell>
          <cell r="P877" t="str">
            <v>885</v>
          </cell>
          <cell r="Q877" t="str">
            <v>715</v>
          </cell>
          <cell r="R877" t="str">
            <v>Apoyar la implementación y seguimiento de acciones afirmativas con grupos étnicos contenidas en el Plan de Desarrollo Distrital. PC 1012.</v>
          </cell>
          <cell r="S877" t="str">
            <v>O23011601050000007671</v>
          </cell>
          <cell r="T877" t="str">
            <v>Implementación de acciones afirmativas dirigidas a las mujeres con enfoque diferencial y de género en Bogotá</v>
          </cell>
          <cell r="U877" t="str">
            <v>1-100-F001</v>
          </cell>
          <cell r="V877" t="str">
            <v>VA-RECURSOS DISTRITO</v>
          </cell>
          <cell r="W877" t="str">
            <v>O232020200991122</v>
          </cell>
          <cell r="X877" t="str">
            <v>Servicios de la administración pública relacionados con la salud</v>
          </cell>
          <cell r="Y877" t="str">
            <v>PM/0121/0108/45020227671</v>
          </cell>
          <cell r="Z877" t="str">
            <v/>
          </cell>
          <cell r="AA877" t="str">
            <v>Servicio de promoción de la garantía de derechos</v>
          </cell>
          <cell r="AB877" t="str">
            <v>10</v>
          </cell>
          <cell r="AC877" t="str">
            <v>CONTRATACIÓN DIRECTA</v>
          </cell>
          <cell r="AD877" t="str">
            <v>1000158263</v>
          </cell>
          <cell r="AE877" t="str">
            <v>CC</v>
          </cell>
          <cell r="AF877" t="str">
            <v>1136881164</v>
          </cell>
          <cell r="AG877" t="str">
            <v>MONICA PATRICIA TENORIO QUIÑONES</v>
          </cell>
          <cell r="AH877" t="str">
            <v>1000017590</v>
          </cell>
          <cell r="AI877" t="str">
            <v>DAYRA MARCELA ALDANA DIAZ</v>
          </cell>
          <cell r="AJ877" t="str">
            <v>1004993529</v>
          </cell>
          <cell r="AK877" t="str">
            <v>LUIS GUILLERMO FLECHAS SALCEDO</v>
          </cell>
          <cell r="AL877">
            <v>9625000</v>
          </cell>
          <cell r="AM877">
            <v>641667</v>
          </cell>
          <cell r="AN877">
            <v>0</v>
          </cell>
          <cell r="AO877">
            <v>8983333</v>
          </cell>
          <cell r="AP877">
            <v>8983333</v>
          </cell>
          <cell r="AQ877">
            <v>0</v>
          </cell>
          <cell r="AR877" t="str">
            <v>5000649477</v>
          </cell>
          <cell r="AS877" t="str">
            <v>2</v>
          </cell>
          <cell r="AT877" t="str">
            <v>526826</v>
          </cell>
          <cell r="AU877" t="str">
            <v>2</v>
          </cell>
          <cell r="AV877">
            <v>45345</v>
          </cell>
          <cell r="AW877" t="str">
            <v/>
          </cell>
        </row>
        <row r="878">
          <cell r="A878" t="str">
            <v>666-2024</v>
          </cell>
          <cell r="B878" t="str">
            <v>2024</v>
          </cell>
          <cell r="C878" t="str">
            <v>4</v>
          </cell>
          <cell r="D878">
            <v>45292</v>
          </cell>
          <cell r="E878">
            <v>45611</v>
          </cell>
          <cell r="F878" t="str">
            <v>0121-01</v>
          </cell>
          <cell r="G878">
            <v>45345</v>
          </cell>
          <cell r="H878" t="str">
            <v>145</v>
          </cell>
          <cell r="I878" t="str">
            <v>CONTRATO DE PRESTACION DE SERVICIOS PROFESIONALES</v>
          </cell>
          <cell r="J878">
            <v>666</v>
          </cell>
          <cell r="K878">
            <v>45345</v>
          </cell>
          <cell r="L878">
            <v>45504</v>
          </cell>
          <cell r="M878" t="str">
            <v>159</v>
          </cell>
          <cell r="N878" t="str">
            <v>02</v>
          </cell>
          <cell r="O878" t="str">
            <v>ORDENES DE PAGO</v>
          </cell>
          <cell r="P878" t="str">
            <v>885</v>
          </cell>
          <cell r="Q878" t="str">
            <v>715</v>
          </cell>
          <cell r="R878" t="str">
            <v>Apoyar la implementación y seguimiento de acciones afirmativas con grupos étnicos contenidas en el Plan de Desarrollo Distrital. PC 1012.</v>
          </cell>
          <cell r="S878" t="str">
            <v>O23011601050000007671</v>
          </cell>
          <cell r="T878" t="str">
            <v>Implementación de acciones afirmativas dirigidas a las mujeres con enfoque diferencial y de género en Bogotá</v>
          </cell>
          <cell r="U878" t="str">
            <v>1-100-F001</v>
          </cell>
          <cell r="V878" t="str">
            <v>VA-RECURSOS DISTRITO</v>
          </cell>
          <cell r="W878" t="str">
            <v>O232020200991122</v>
          </cell>
          <cell r="X878" t="str">
            <v>Servicios de la administración pública relacionados con la salud</v>
          </cell>
          <cell r="Y878" t="str">
            <v>PM/0121/0108/45020227671</v>
          </cell>
          <cell r="Z878" t="str">
            <v/>
          </cell>
          <cell r="AA878" t="str">
            <v>Servicio de promoción de la garantía de derechos</v>
          </cell>
          <cell r="AB878" t="str">
            <v>10</v>
          </cell>
          <cell r="AC878" t="str">
            <v>CONTRATACIÓN DIRECTA</v>
          </cell>
          <cell r="AD878" t="str">
            <v>1000158263</v>
          </cell>
          <cell r="AE878" t="str">
            <v>CC</v>
          </cell>
          <cell r="AF878" t="str">
            <v>1136881164</v>
          </cell>
          <cell r="AG878" t="str">
            <v>MONICA PATRICIA TENORIO QUIÑONES</v>
          </cell>
          <cell r="AH878" t="str">
            <v>1000017590</v>
          </cell>
          <cell r="AI878" t="str">
            <v>DAYRA MARCELA ALDANA DIAZ</v>
          </cell>
          <cell r="AJ878" t="str">
            <v>1004993529</v>
          </cell>
          <cell r="AK878" t="str">
            <v>LUIS GUILLERMO FLECHAS SALCEDO</v>
          </cell>
          <cell r="AL878">
            <v>9625000</v>
          </cell>
          <cell r="AM878">
            <v>641667</v>
          </cell>
          <cell r="AN878">
            <v>0</v>
          </cell>
          <cell r="AO878">
            <v>8983333</v>
          </cell>
          <cell r="AP878">
            <v>8983333</v>
          </cell>
          <cell r="AQ878">
            <v>0</v>
          </cell>
          <cell r="AR878" t="str">
            <v>5000649477</v>
          </cell>
          <cell r="AS878" t="str">
            <v>3</v>
          </cell>
          <cell r="AT878" t="str">
            <v>526826</v>
          </cell>
          <cell r="AU878" t="str">
            <v>3</v>
          </cell>
          <cell r="AV878">
            <v>45345</v>
          </cell>
          <cell r="AW878" t="str">
            <v/>
          </cell>
        </row>
        <row r="879">
          <cell r="A879" t="str">
            <v>666-2024</v>
          </cell>
          <cell r="B879" t="str">
            <v>2024</v>
          </cell>
          <cell r="C879" t="str">
            <v>4</v>
          </cell>
          <cell r="D879">
            <v>45292</v>
          </cell>
          <cell r="E879">
            <v>45611</v>
          </cell>
          <cell r="F879" t="str">
            <v>0121-01</v>
          </cell>
          <cell r="G879">
            <v>45345</v>
          </cell>
          <cell r="H879" t="str">
            <v>145</v>
          </cell>
          <cell r="I879" t="str">
            <v>CONTRATO DE PRESTACION DE SERVICIOS PROFESIONALES</v>
          </cell>
          <cell r="J879">
            <v>666</v>
          </cell>
          <cell r="K879">
            <v>45345</v>
          </cell>
          <cell r="L879">
            <v>45504</v>
          </cell>
          <cell r="M879" t="str">
            <v>159</v>
          </cell>
          <cell r="N879" t="str">
            <v>02</v>
          </cell>
          <cell r="O879" t="str">
            <v>ORDENES DE PAGO</v>
          </cell>
          <cell r="P879" t="str">
            <v>885</v>
          </cell>
          <cell r="Q879" t="str">
            <v>715</v>
          </cell>
          <cell r="R879" t="str">
            <v>Apoyar la implementación y seguimiento de acciones afirmativas con grupos étnicos contenidas en el Plan de Desarrollo Distrital. PC 1012.</v>
          </cell>
          <cell r="S879" t="str">
            <v>O23011601050000007671</v>
          </cell>
          <cell r="T879" t="str">
            <v>Implementación de acciones afirmativas dirigidas a las mujeres con enfoque diferencial y de género en Bogotá</v>
          </cell>
          <cell r="U879" t="str">
            <v>1-100-F001</v>
          </cell>
          <cell r="V879" t="str">
            <v>VA-RECURSOS DISTRITO</v>
          </cell>
          <cell r="W879" t="str">
            <v>O232020200991122</v>
          </cell>
          <cell r="X879" t="str">
            <v>Servicios de la administración pública relacionados con la salud</v>
          </cell>
          <cell r="Y879" t="str">
            <v>PM/0121/0108/45020307671</v>
          </cell>
          <cell r="Z879" t="str">
            <v/>
          </cell>
          <cell r="AA879" t="str">
            <v>Servicio de promoción de la garantía de derechos</v>
          </cell>
          <cell r="AB879" t="str">
            <v>10</v>
          </cell>
          <cell r="AC879" t="str">
            <v>CONTRATACIÓN DIRECTA</v>
          </cell>
          <cell r="AD879" t="str">
            <v>1000158263</v>
          </cell>
          <cell r="AE879" t="str">
            <v>CC</v>
          </cell>
          <cell r="AF879" t="str">
            <v>1136881164</v>
          </cell>
          <cell r="AG879" t="str">
            <v>MONICA PATRICIA TENORIO QUIÑONES</v>
          </cell>
          <cell r="AH879" t="str">
            <v>1000017590</v>
          </cell>
          <cell r="AI879" t="str">
            <v>DAYRA MARCELA ALDANA DIAZ</v>
          </cell>
          <cell r="AJ879" t="str">
            <v>1004993529</v>
          </cell>
          <cell r="AK879" t="str">
            <v>LUIS GUILLERMO FLECHAS SALCEDO</v>
          </cell>
          <cell r="AL879">
            <v>13475000</v>
          </cell>
          <cell r="AM879">
            <v>898333</v>
          </cell>
          <cell r="AN879">
            <v>0</v>
          </cell>
          <cell r="AO879">
            <v>12576667</v>
          </cell>
          <cell r="AP879">
            <v>12576667</v>
          </cell>
          <cell r="AQ879">
            <v>0</v>
          </cell>
          <cell r="AR879" t="str">
            <v>5000649477</v>
          </cell>
          <cell r="AS879" t="str">
            <v>4</v>
          </cell>
          <cell r="AT879" t="str">
            <v>526826</v>
          </cell>
          <cell r="AU879" t="str">
            <v>4</v>
          </cell>
          <cell r="AV879">
            <v>45345</v>
          </cell>
          <cell r="AW879" t="str">
            <v/>
          </cell>
        </row>
        <row r="880">
          <cell r="A880" t="str">
            <v>129872926-0-2024</v>
          </cell>
          <cell r="B880" t="str">
            <v>2024</v>
          </cell>
          <cell r="C880" t="str">
            <v>2</v>
          </cell>
          <cell r="D880">
            <v>45292</v>
          </cell>
          <cell r="E880">
            <v>45611</v>
          </cell>
          <cell r="F880" t="str">
            <v>0121-01</v>
          </cell>
          <cell r="G880">
            <v>45345</v>
          </cell>
          <cell r="H880" t="str">
            <v>28</v>
          </cell>
          <cell r="I880" t="str">
            <v>FACTURAS</v>
          </cell>
          <cell r="J880" t="str">
            <v>129872926-0</v>
          </cell>
          <cell r="K880">
            <v>45345</v>
          </cell>
          <cell r="L880">
            <v>45355</v>
          </cell>
          <cell r="M880" t="str">
            <v>10</v>
          </cell>
          <cell r="N880" t="str">
            <v>02</v>
          </cell>
          <cell r="O880" t="str">
            <v>ORDENES DE PAGO</v>
          </cell>
          <cell r="P880" t="str">
            <v>7</v>
          </cell>
          <cell r="Q880" t="str">
            <v>716</v>
          </cell>
          <cell r="R880" t="str">
            <v>Amparar el gastro de los servicios públicos para las sedes administrativas y de uso misional de la entidad - Energía Cio Barrios Unidos Cliente 0534321-1.</v>
          </cell>
          <cell r="S880" t="str">
            <v>O23011601020000007675</v>
          </cell>
          <cell r="T880" t="str">
            <v>Implementación de la Estrategia de Territorialización de la Política Pública de Mujeres y Equidad de Género a través de las Casas de Igualdad de Oportunidades para las Mujeres en Bogotá</v>
          </cell>
          <cell r="U880" t="str">
            <v>1-100-F001</v>
          </cell>
          <cell r="V880" t="str">
            <v>VA-RECURSOS DISTRITO</v>
          </cell>
          <cell r="W880" t="str">
            <v>O232020200886312</v>
          </cell>
          <cell r="X880" t="str">
            <v>Servicios de distribución de electricidad (a comisión o por contrato)</v>
          </cell>
          <cell r="Y880" t="str">
            <v>PM/0121/0108/45020227675</v>
          </cell>
          <cell r="Z880" t="str">
            <v/>
          </cell>
          <cell r="AA880" t="str">
            <v>Servicio de promoción de la garantía de derechos</v>
          </cell>
          <cell r="AB880" t="str">
            <v>93</v>
          </cell>
          <cell r="AC880" t="str">
            <v>N/A SERVICIOS PÚBLICOS</v>
          </cell>
          <cell r="AD880" t="str">
            <v>1000455356</v>
          </cell>
          <cell r="AE880" t="str">
            <v>NIT</v>
          </cell>
          <cell r="AF880" t="str">
            <v>860063875</v>
          </cell>
          <cell r="AG880" t="str">
            <v>ENEL COLOMBIA SA ESP</v>
          </cell>
          <cell r="AH880" t="str">
            <v>1000017590</v>
          </cell>
          <cell r="AI880" t="str">
            <v>DAYRA MARCELA ALDANA DIAZ</v>
          </cell>
          <cell r="AJ880" t="str">
            <v>1006568368</v>
          </cell>
          <cell r="AK880" t="str">
            <v>GLADYS MARCELA ENCISO GAITAN</v>
          </cell>
          <cell r="AL880">
            <v>273440</v>
          </cell>
          <cell r="AM880">
            <v>0</v>
          </cell>
          <cell r="AN880">
            <v>0</v>
          </cell>
          <cell r="AO880">
            <v>273440</v>
          </cell>
          <cell r="AP880">
            <v>273440</v>
          </cell>
          <cell r="AQ880">
            <v>0</v>
          </cell>
          <cell r="AR880" t="str">
            <v>5000649514</v>
          </cell>
          <cell r="AS880" t="str">
            <v>1</v>
          </cell>
          <cell r="AT880" t="str">
            <v>485669</v>
          </cell>
          <cell r="AU880" t="str">
            <v>1</v>
          </cell>
          <cell r="AV880">
            <v>45345</v>
          </cell>
          <cell r="AW880" t="str">
            <v/>
          </cell>
        </row>
        <row r="881">
          <cell r="A881" t="str">
            <v>668-2024</v>
          </cell>
          <cell r="B881" t="str">
            <v>2024</v>
          </cell>
          <cell r="C881" t="str">
            <v>4</v>
          </cell>
          <cell r="D881">
            <v>45292</v>
          </cell>
          <cell r="E881">
            <v>45611</v>
          </cell>
          <cell r="F881" t="str">
            <v>0121-01</v>
          </cell>
          <cell r="G881">
            <v>45345</v>
          </cell>
          <cell r="H881" t="str">
            <v>145</v>
          </cell>
          <cell r="I881" t="str">
            <v>CONTRATO DE PRESTACION DE SERVICIOS PROFESIONALES</v>
          </cell>
          <cell r="J881">
            <v>668</v>
          </cell>
          <cell r="K881">
            <v>45345</v>
          </cell>
          <cell r="L881">
            <v>45504</v>
          </cell>
          <cell r="M881" t="str">
            <v>159</v>
          </cell>
          <cell r="N881" t="str">
            <v>02</v>
          </cell>
          <cell r="O881" t="str">
            <v>ORDENES DE PAGO</v>
          </cell>
          <cell r="P881" t="str">
            <v>42</v>
          </cell>
          <cell r="Q881" t="str">
            <v>718</v>
          </cell>
          <cell r="R881" t="str">
            <v>Prestar servicios profesionales para la realización de Primera Atención, seguimiento de casos y acciones orientadas al empoderamiento de las mujeres en la Casas de Igualdad de Oportunidades para las Mujeres que le sea asignada. PC 320.</v>
          </cell>
          <cell r="S881" t="str">
            <v>O23011601020000007675</v>
          </cell>
          <cell r="T881" t="str">
            <v>Implementación de la Estrategia de Territorialización de la Política Pública de Mujeres y Equidad de Género a través de las Casas de Igualdad de Oportunidades para las Mujeres en Bogotá</v>
          </cell>
          <cell r="U881" t="str">
            <v>1-100-F001</v>
          </cell>
          <cell r="V881" t="str">
            <v>VA-RECURSOS DISTRITO</v>
          </cell>
          <cell r="W881" t="str">
            <v>O232020200991122</v>
          </cell>
          <cell r="X881" t="str">
            <v>Servicios de la administración pública relacionados con la salud</v>
          </cell>
          <cell r="Y881" t="str">
            <v>PM/0121/0108/45020227675</v>
          </cell>
          <cell r="Z881" t="str">
            <v/>
          </cell>
          <cell r="AA881" t="str">
            <v>Servicio de promoción de la garantía de derechos</v>
          </cell>
          <cell r="AB881" t="str">
            <v>10</v>
          </cell>
          <cell r="AC881" t="str">
            <v>CONTRATACIÓN DIRECTA</v>
          </cell>
          <cell r="AD881" t="str">
            <v>1010918059</v>
          </cell>
          <cell r="AE881" t="str">
            <v>CC</v>
          </cell>
          <cell r="AF881" t="str">
            <v>1026272157</v>
          </cell>
          <cell r="AG881" t="str">
            <v>LAURA NATHALIA CRUZ QUICENO</v>
          </cell>
          <cell r="AH881" t="str">
            <v>1000017590</v>
          </cell>
          <cell r="AI881" t="str">
            <v>DAYRA MARCELA ALDANA DIAZ</v>
          </cell>
          <cell r="AJ881" t="str">
            <v>1004993529</v>
          </cell>
          <cell r="AK881" t="str">
            <v>LUIS GUILLERMO FLECHAS SALCEDO</v>
          </cell>
          <cell r="AL881">
            <v>34482500</v>
          </cell>
          <cell r="AM881">
            <v>23695667</v>
          </cell>
          <cell r="AN881">
            <v>0</v>
          </cell>
          <cell r="AO881">
            <v>10786833</v>
          </cell>
          <cell r="AP881">
            <v>10786833</v>
          </cell>
          <cell r="AQ881">
            <v>0</v>
          </cell>
          <cell r="AR881" t="str">
            <v>5000649647</v>
          </cell>
          <cell r="AS881" t="str">
            <v>1</v>
          </cell>
          <cell r="AT881" t="str">
            <v>489386</v>
          </cell>
          <cell r="AU881" t="str">
            <v>1</v>
          </cell>
          <cell r="AV881">
            <v>45345</v>
          </cell>
          <cell r="AW881" t="str">
            <v/>
          </cell>
        </row>
        <row r="882">
          <cell r="A882" t="str">
            <v>676-2024</v>
          </cell>
          <cell r="B882" t="str">
            <v>2024</v>
          </cell>
          <cell r="C882" t="str">
            <v>4</v>
          </cell>
          <cell r="D882">
            <v>45292</v>
          </cell>
          <cell r="E882">
            <v>45611</v>
          </cell>
          <cell r="F882" t="str">
            <v>0121-01</v>
          </cell>
          <cell r="G882">
            <v>45345</v>
          </cell>
          <cell r="H882" t="str">
            <v>145</v>
          </cell>
          <cell r="I882" t="str">
            <v>CONTRATO DE PRESTACION DE SERVICIOS PROFESIONALES</v>
          </cell>
          <cell r="J882">
            <v>676</v>
          </cell>
          <cell r="K882">
            <v>45345</v>
          </cell>
          <cell r="L882">
            <v>45504</v>
          </cell>
          <cell r="M882" t="str">
            <v>159</v>
          </cell>
          <cell r="N882" t="str">
            <v>02</v>
          </cell>
          <cell r="O882" t="str">
            <v>ORDENES DE PAGO</v>
          </cell>
          <cell r="P882" t="str">
            <v>224</v>
          </cell>
          <cell r="Q882" t="str">
            <v>719</v>
          </cell>
          <cell r="R882" t="str">
            <v>Prestar servicios profesionales para la orientación psicosocial que se brindará en el Sistema Distrital de Cuidado en el marco de la estrategia de cuidado a cuidadoras. PC 23.</v>
          </cell>
          <cell r="S882" t="str">
            <v>O23011601060000007718</v>
          </cell>
          <cell r="T882" t="str">
            <v>Implementación del Sistema Distrital de Cuidado en Bogotá</v>
          </cell>
          <cell r="U882" t="str">
            <v>1-100-F001</v>
          </cell>
          <cell r="V882" t="str">
            <v>VA-RECURSOS DISTRITO</v>
          </cell>
          <cell r="W882" t="str">
            <v>O232020200991122</v>
          </cell>
          <cell r="X882" t="str">
            <v>Servicios de la administración pública relacionados con la salud</v>
          </cell>
          <cell r="Y882" t="str">
            <v>PM/0121/0111/45020227718</v>
          </cell>
          <cell r="Z882" t="str">
            <v/>
          </cell>
          <cell r="AA882" t="str">
            <v>Servicio de coordinación del Sistema Distrital de</v>
          </cell>
          <cell r="AB882" t="str">
            <v>10</v>
          </cell>
          <cell r="AC882" t="str">
            <v>CONTRATACIÓN DIRECTA</v>
          </cell>
          <cell r="AD882" t="str">
            <v>1012339976</v>
          </cell>
          <cell r="AE882" t="str">
            <v>CC</v>
          </cell>
          <cell r="AF882" t="str">
            <v>1033769449</v>
          </cell>
          <cell r="AG882" t="str">
            <v>KATHIA ALEJANDRA CAITA FRANCO</v>
          </cell>
          <cell r="AH882" t="str">
            <v>1000017590</v>
          </cell>
          <cell r="AI882" t="str">
            <v>DAYRA MARCELA ALDANA DIAZ</v>
          </cell>
          <cell r="AJ882" t="str">
            <v>1004993529</v>
          </cell>
          <cell r="AK882" t="str">
            <v>LUIS GUILLERMO FLECHAS SALCEDO</v>
          </cell>
          <cell r="AL882">
            <v>29174750</v>
          </cell>
          <cell r="AM882">
            <v>1944983</v>
          </cell>
          <cell r="AN882">
            <v>0</v>
          </cell>
          <cell r="AO882">
            <v>27229767</v>
          </cell>
          <cell r="AP882">
            <v>27229767</v>
          </cell>
          <cell r="AQ882">
            <v>0</v>
          </cell>
          <cell r="AR882" t="str">
            <v>5000649748</v>
          </cell>
          <cell r="AS882" t="str">
            <v>1</v>
          </cell>
          <cell r="AT882" t="str">
            <v>495118</v>
          </cell>
          <cell r="AU882" t="str">
            <v>1</v>
          </cell>
          <cell r="AV882">
            <v>45345</v>
          </cell>
          <cell r="AW882" t="str">
            <v/>
          </cell>
        </row>
        <row r="883">
          <cell r="A883" t="str">
            <v>667-2024</v>
          </cell>
          <cell r="B883" t="str">
            <v>2024</v>
          </cell>
          <cell r="C883" t="str">
            <v>5</v>
          </cell>
          <cell r="D883">
            <v>45292</v>
          </cell>
          <cell r="E883">
            <v>45611</v>
          </cell>
          <cell r="F883" t="str">
            <v>0121-01</v>
          </cell>
          <cell r="G883">
            <v>45345</v>
          </cell>
          <cell r="H883" t="str">
            <v>145</v>
          </cell>
          <cell r="I883" t="str">
            <v>CONTRATO DE PRESTACION DE SERVICIOS PROFESIONALES</v>
          </cell>
          <cell r="J883">
            <v>667</v>
          </cell>
          <cell r="K883">
            <v>45345</v>
          </cell>
          <cell r="L883">
            <v>45504</v>
          </cell>
          <cell r="M883" t="str">
            <v>159</v>
          </cell>
          <cell r="N883" t="str">
            <v>02</v>
          </cell>
          <cell r="O883" t="str">
            <v>ORDENES DE PAGO</v>
          </cell>
          <cell r="P883" t="str">
            <v>687</v>
          </cell>
          <cell r="Q883" t="str">
            <v>720</v>
          </cell>
          <cell r="R883"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223.</v>
          </cell>
          <cell r="S883" t="str">
            <v>O23011601020000007675</v>
          </cell>
          <cell r="T883" t="str">
            <v>Implementación de la Estrategia de Territorialización de la Política Pública de Mujeres y Equidad de Género a través de las Casas de Igualdad de Oportunidades para las Mujeres en Bogotá</v>
          </cell>
          <cell r="U883" t="str">
            <v>1-100-F001</v>
          </cell>
          <cell r="V883" t="str">
            <v>VA-RECURSOS DISTRITO</v>
          </cell>
          <cell r="W883" t="str">
            <v>O232020200991122</v>
          </cell>
          <cell r="X883" t="str">
            <v>Servicios de la administración pública relacionados con la salud</v>
          </cell>
          <cell r="Y883" t="str">
            <v>PM/0121/0108/45020227675</v>
          </cell>
          <cell r="Z883" t="str">
            <v/>
          </cell>
          <cell r="AA883" t="str">
            <v>Servicio de promoción de la garantía de derechos</v>
          </cell>
          <cell r="AB883" t="str">
            <v>10</v>
          </cell>
          <cell r="AC883" t="str">
            <v>CONTRATACIÓN DIRECTA</v>
          </cell>
          <cell r="AD883" t="str">
            <v>1004586267</v>
          </cell>
          <cell r="AE883" t="str">
            <v>CC</v>
          </cell>
          <cell r="AF883" t="str">
            <v>52274601</v>
          </cell>
          <cell r="AG883" t="str">
            <v>ANDREA  RESTREPO RESTREPO</v>
          </cell>
          <cell r="AH883" t="str">
            <v>1000017590</v>
          </cell>
          <cell r="AI883" t="str">
            <v>DAYRA MARCELA ALDANA DIAZ</v>
          </cell>
          <cell r="AJ883" t="str">
            <v>1004993529</v>
          </cell>
          <cell r="AK883" t="str">
            <v>LUIS GUILLERMO FLECHAS SALCEDO</v>
          </cell>
          <cell r="AL883">
            <v>36927000</v>
          </cell>
          <cell r="AM883">
            <v>3357000</v>
          </cell>
          <cell r="AN883">
            <v>0</v>
          </cell>
          <cell r="AO883">
            <v>33570000</v>
          </cell>
          <cell r="AP883">
            <v>33570000</v>
          </cell>
          <cell r="AQ883">
            <v>0</v>
          </cell>
          <cell r="AR883" t="str">
            <v>5000649790</v>
          </cell>
          <cell r="AS883" t="str">
            <v>1</v>
          </cell>
          <cell r="AT883" t="str">
            <v>514425</v>
          </cell>
          <cell r="AU883" t="str">
            <v>1</v>
          </cell>
          <cell r="AV883">
            <v>45345</v>
          </cell>
          <cell r="AW883" t="str">
            <v/>
          </cell>
        </row>
        <row r="884">
          <cell r="A884" t="str">
            <v>677-2024</v>
          </cell>
          <cell r="B884" t="str">
            <v>2024</v>
          </cell>
          <cell r="C884" t="str">
            <v>4</v>
          </cell>
          <cell r="D884">
            <v>45292</v>
          </cell>
          <cell r="E884">
            <v>45611</v>
          </cell>
          <cell r="F884" t="str">
            <v>0121-01</v>
          </cell>
          <cell r="G884">
            <v>45345</v>
          </cell>
          <cell r="H884" t="str">
            <v>145</v>
          </cell>
          <cell r="I884" t="str">
            <v>CONTRATO DE PRESTACION DE SERVICIOS PROFESIONALES</v>
          </cell>
          <cell r="J884">
            <v>677</v>
          </cell>
          <cell r="K884">
            <v>45345</v>
          </cell>
          <cell r="L884">
            <v>45504</v>
          </cell>
          <cell r="M884" t="str">
            <v>159</v>
          </cell>
          <cell r="N884" t="str">
            <v>02</v>
          </cell>
          <cell r="O884" t="str">
            <v>ORDENES DE PAGO</v>
          </cell>
          <cell r="P884" t="str">
            <v>228</v>
          </cell>
          <cell r="Q884" t="str">
            <v>721</v>
          </cell>
          <cell r="R884" t="str">
            <v>Prestar servicios profesionales para la orientación psicosocial que se brindará en el Sistema Distrital de Cuidado en el marco de la estrategia de cuidado a cuidadoras. PC 25.</v>
          </cell>
          <cell r="S884" t="str">
            <v>O23011601060000007718</v>
          </cell>
          <cell r="T884" t="str">
            <v>Implementación del Sistema Distrital de Cuidado en Bogotá</v>
          </cell>
          <cell r="U884" t="str">
            <v>1-100-F001</v>
          </cell>
          <cell r="V884" t="str">
            <v>VA-RECURSOS DISTRITO</v>
          </cell>
          <cell r="W884" t="str">
            <v>O232020200991122</v>
          </cell>
          <cell r="X884" t="str">
            <v>Servicios de la administración pública relacionados con la salud</v>
          </cell>
          <cell r="Y884" t="str">
            <v>PM/0121/0111/45020227718</v>
          </cell>
          <cell r="Z884" t="str">
            <v/>
          </cell>
          <cell r="AA884" t="str">
            <v>Servicio de coordinación del Sistema Distrital de</v>
          </cell>
          <cell r="AB884" t="str">
            <v>10</v>
          </cell>
          <cell r="AC884" t="str">
            <v>CONTRATACIÓN DIRECTA</v>
          </cell>
          <cell r="AD884" t="str">
            <v>1000347302</v>
          </cell>
          <cell r="AE884" t="str">
            <v>CC</v>
          </cell>
          <cell r="AF884" t="str">
            <v>65763442</v>
          </cell>
          <cell r="AG884" t="str">
            <v>RUBITH ENID BARRETO BEJARANO</v>
          </cell>
          <cell r="AH884" t="str">
            <v>1000017590</v>
          </cell>
          <cell r="AI884" t="str">
            <v>DAYRA MARCELA ALDANA DIAZ</v>
          </cell>
          <cell r="AJ884" t="str">
            <v>1004993529</v>
          </cell>
          <cell r="AK884" t="str">
            <v>LUIS GUILLERMO FLECHAS SALCEDO</v>
          </cell>
          <cell r="AL884">
            <v>29174750</v>
          </cell>
          <cell r="AM884">
            <v>1944983</v>
          </cell>
          <cell r="AN884">
            <v>0</v>
          </cell>
          <cell r="AO884">
            <v>27229767</v>
          </cell>
          <cell r="AP884">
            <v>27229767</v>
          </cell>
          <cell r="AQ884">
            <v>0</v>
          </cell>
          <cell r="AR884" t="str">
            <v>5000649925</v>
          </cell>
          <cell r="AS884" t="str">
            <v>1</v>
          </cell>
          <cell r="AT884" t="str">
            <v>495123</v>
          </cell>
          <cell r="AU884" t="str">
            <v>1</v>
          </cell>
          <cell r="AV884">
            <v>45345</v>
          </cell>
          <cell r="AW884" t="str">
            <v/>
          </cell>
        </row>
        <row r="885">
          <cell r="A885" t="str">
            <v>675-2024</v>
          </cell>
          <cell r="B885" t="str">
            <v>2024</v>
          </cell>
          <cell r="C885" t="str">
            <v>2</v>
          </cell>
          <cell r="D885">
            <v>45292</v>
          </cell>
          <cell r="E885">
            <v>45611</v>
          </cell>
          <cell r="F885" t="str">
            <v>0121-01</v>
          </cell>
          <cell r="G885">
            <v>45345</v>
          </cell>
          <cell r="H885" t="str">
            <v>148</v>
          </cell>
          <cell r="I885" t="str">
            <v>CONTRATO DE PRESTACION DE SERVICIOS DE APOYO A LA GESTION</v>
          </cell>
          <cell r="J885">
            <v>675</v>
          </cell>
          <cell r="K885">
            <v>45345</v>
          </cell>
          <cell r="L885">
            <v>45504</v>
          </cell>
          <cell r="M885" t="str">
            <v>159</v>
          </cell>
          <cell r="N885" t="str">
            <v>02</v>
          </cell>
          <cell r="O885" t="str">
            <v>ORDENES DE PAGO</v>
          </cell>
          <cell r="P885" t="str">
            <v>699</v>
          </cell>
          <cell r="Q885" t="str">
            <v>722</v>
          </cell>
          <cell r="R885" t="str">
            <v>Prestar servicios de apoyo técnico para la promoción, reconocimiento y apropiación de los derechos de las mujeres rurales en el marco del Modelo de Atención de las Casas de Igualdad de Oportunidades para las Mujeres con énfasis en los territorios rurales. PC 268.</v>
          </cell>
          <cell r="S885" t="str">
            <v>O23011601020000007675</v>
          </cell>
          <cell r="T885" t="str">
            <v>Implementación de la Estrategia de Territorialización de la Política Pública de Mujeres y Equidad de Género a través de las Casas de Igualdad de Oportunidades para las Mujeres en Bogotá</v>
          </cell>
          <cell r="U885" t="str">
            <v>1-100-F001</v>
          </cell>
          <cell r="V885" t="str">
            <v>VA-RECURSOS DISTRITO</v>
          </cell>
          <cell r="W885" t="str">
            <v>O232020200991122</v>
          </cell>
          <cell r="X885" t="str">
            <v>Servicios de la administración pública relacionados con la salud</v>
          </cell>
          <cell r="Y885" t="str">
            <v>PM/0121/0108/45020227675</v>
          </cell>
          <cell r="Z885" t="str">
            <v/>
          </cell>
          <cell r="AA885" t="str">
            <v>Servicio de promoción de la garantía de derechos</v>
          </cell>
          <cell r="AB885" t="str">
            <v>10</v>
          </cell>
          <cell r="AC885" t="str">
            <v>CONTRATACIÓN DIRECTA</v>
          </cell>
          <cell r="AD885" t="str">
            <v>1000378307</v>
          </cell>
          <cell r="AE885" t="str">
            <v>CC</v>
          </cell>
          <cell r="AF885" t="str">
            <v>39767738</v>
          </cell>
          <cell r="AG885" t="str">
            <v>HERMELINDA  MELO ESPINOZA</v>
          </cell>
          <cell r="AH885" t="str">
            <v>1000017590</v>
          </cell>
          <cell r="AI885" t="str">
            <v>DAYRA MARCELA ALDANA DIAZ</v>
          </cell>
          <cell r="AJ885" t="str">
            <v>1004993529</v>
          </cell>
          <cell r="AK885" t="str">
            <v>LUIS GUILLERMO FLECHAS SALCEDO</v>
          </cell>
          <cell r="AL885">
            <v>16731000</v>
          </cell>
          <cell r="AM885">
            <v>1115400</v>
          </cell>
          <cell r="AN885">
            <v>0</v>
          </cell>
          <cell r="AO885">
            <v>15615600</v>
          </cell>
          <cell r="AP885">
            <v>15615600</v>
          </cell>
          <cell r="AQ885">
            <v>0</v>
          </cell>
          <cell r="AR885" t="str">
            <v>5000649941</v>
          </cell>
          <cell r="AS885" t="str">
            <v>1</v>
          </cell>
          <cell r="AT885" t="str">
            <v>514462</v>
          </cell>
          <cell r="AU885" t="str">
            <v>1</v>
          </cell>
          <cell r="AV885">
            <v>45345</v>
          </cell>
          <cell r="AW885" t="str">
            <v/>
          </cell>
        </row>
        <row r="886">
          <cell r="A886" t="str">
            <v>682-2024</v>
          </cell>
          <cell r="B886" t="str">
            <v>2024</v>
          </cell>
          <cell r="C886" t="str">
            <v>2</v>
          </cell>
          <cell r="D886">
            <v>45292</v>
          </cell>
          <cell r="E886">
            <v>45611</v>
          </cell>
          <cell r="F886" t="str">
            <v>0121-01</v>
          </cell>
          <cell r="G886">
            <v>45345</v>
          </cell>
          <cell r="H886" t="str">
            <v>145</v>
          </cell>
          <cell r="I886" t="str">
            <v>CONTRATO DE PRESTACION DE SERVICIOS PROFESIONALES</v>
          </cell>
          <cell r="J886">
            <v>682</v>
          </cell>
          <cell r="K886">
            <v>45345</v>
          </cell>
          <cell r="L886">
            <v>45504</v>
          </cell>
          <cell r="M886" t="str">
            <v>159</v>
          </cell>
          <cell r="N886" t="str">
            <v>02</v>
          </cell>
          <cell r="O886" t="str">
            <v>ORDENES DE PAGO</v>
          </cell>
          <cell r="P886" t="str">
            <v>863</v>
          </cell>
          <cell r="Q886" t="str">
            <v>723</v>
          </cell>
          <cell r="R886"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653.</v>
          </cell>
          <cell r="S886" t="str">
            <v>O23011603400000007734</v>
          </cell>
          <cell r="T886" t="str">
            <v>Fortalecimiento a la implementación del Sistema Distrital de Protección integral a las mujeres víctimas de violencias - SOFIA en Bogotá</v>
          </cell>
          <cell r="U886" t="str">
            <v>1-100-F001</v>
          </cell>
          <cell r="V886" t="str">
            <v>VA-RECURSOS DISTRITO</v>
          </cell>
          <cell r="W886" t="str">
            <v>O232020200993500</v>
          </cell>
          <cell r="X886" t="str">
            <v>Otros servicios sociales sin alojamiento</v>
          </cell>
          <cell r="Y886" t="str">
            <v>PM/0121/0106/45010017734</v>
          </cell>
          <cell r="Z886" t="str">
            <v/>
          </cell>
          <cell r="AA886" t="str">
            <v>Servicios de prevención, atención y acogida para e</v>
          </cell>
          <cell r="AB886" t="str">
            <v>10</v>
          </cell>
          <cell r="AC886" t="str">
            <v>CONTRATACIÓN DIRECTA</v>
          </cell>
          <cell r="AD886" t="str">
            <v>1012115203</v>
          </cell>
          <cell r="AE886" t="str">
            <v>CC</v>
          </cell>
          <cell r="AF886" t="str">
            <v>1022398563</v>
          </cell>
          <cell r="AG886" t="str">
            <v>NATALIA  CADAVID PELAEZ</v>
          </cell>
          <cell r="AH886" t="str">
            <v>1000017590</v>
          </cell>
          <cell r="AI886" t="str">
            <v>DAYRA MARCELA ALDANA DIAZ</v>
          </cell>
          <cell r="AJ886" t="str">
            <v>1004993529</v>
          </cell>
          <cell r="AK886" t="str">
            <v>LUIS GUILLERMO FLECHAS SALCEDO</v>
          </cell>
          <cell r="AL886">
            <v>31472000</v>
          </cell>
          <cell r="AM886">
            <v>590100</v>
          </cell>
          <cell r="AN886">
            <v>0</v>
          </cell>
          <cell r="AO886">
            <v>30881900</v>
          </cell>
          <cell r="AP886">
            <v>30881900</v>
          </cell>
          <cell r="AQ886">
            <v>0</v>
          </cell>
          <cell r="AR886" t="str">
            <v>5000649957</v>
          </cell>
          <cell r="AS886" t="str">
            <v>1</v>
          </cell>
          <cell r="AT886" t="str">
            <v>526368</v>
          </cell>
          <cell r="AU886" t="str">
            <v>1</v>
          </cell>
          <cell r="AV886">
            <v>45345</v>
          </cell>
          <cell r="AW886" t="str">
            <v/>
          </cell>
        </row>
        <row r="887">
          <cell r="A887" t="str">
            <v>672-2024</v>
          </cell>
          <cell r="B887" t="str">
            <v>2024</v>
          </cell>
          <cell r="C887" t="str">
            <v>4</v>
          </cell>
          <cell r="D887">
            <v>45292</v>
          </cell>
          <cell r="E887">
            <v>45611</v>
          </cell>
          <cell r="F887" t="str">
            <v>0121-01</v>
          </cell>
          <cell r="G887">
            <v>45345</v>
          </cell>
          <cell r="H887" t="str">
            <v>145</v>
          </cell>
          <cell r="I887" t="str">
            <v>CONTRATO DE PRESTACION DE SERVICIOS PROFESIONALES</v>
          </cell>
          <cell r="J887">
            <v>672</v>
          </cell>
          <cell r="K887">
            <v>45345</v>
          </cell>
          <cell r="L887">
            <v>45504</v>
          </cell>
          <cell r="M887" t="str">
            <v>159</v>
          </cell>
          <cell r="N887" t="str">
            <v>02</v>
          </cell>
          <cell r="O887" t="str">
            <v>ORDENES DE PAGO</v>
          </cell>
          <cell r="P887" t="str">
            <v>731</v>
          </cell>
          <cell r="Q887" t="str">
            <v>724</v>
          </cell>
          <cell r="R887" t="str">
            <v>Apoyar a la Dirección de Gestión del Conocimiento en la implementación de los procesos formativos asociados a temas de derechos de las mujeres mediante el uso de herramientas TIC, TAC y TEP. PC 371.</v>
          </cell>
          <cell r="S887" t="str">
            <v>O23011601020000007673</v>
          </cell>
          <cell r="T887" t="str">
            <v>Desarrollo de capacidades para aumentar la autonomía y empoderamiento de las mujeres en toda su diversidad en Bogotá</v>
          </cell>
          <cell r="U887" t="str">
            <v>1-100-F001</v>
          </cell>
          <cell r="V887" t="str">
            <v>VA-RECURSOS DISTRITO</v>
          </cell>
          <cell r="W887" t="str">
            <v>O232020200992913</v>
          </cell>
          <cell r="X887" t="str">
            <v>Servicios de educación para la formación y el trabajo</v>
          </cell>
          <cell r="Y887" t="str">
            <v>PM/0121/0109/45020347673</v>
          </cell>
          <cell r="Z887" t="str">
            <v/>
          </cell>
          <cell r="AA887" t="str">
            <v>Servicio de educación informal</v>
          </cell>
          <cell r="AB887" t="str">
            <v>10</v>
          </cell>
          <cell r="AC887" t="str">
            <v>CONTRATACIÓN DIRECTA</v>
          </cell>
          <cell r="AD887" t="str">
            <v>1012218277</v>
          </cell>
          <cell r="AE887" t="str">
            <v>CC</v>
          </cell>
          <cell r="AF887" t="str">
            <v>1018488404</v>
          </cell>
          <cell r="AG887" t="str">
            <v>DAYANA MICHELLE CASTRO CASAS</v>
          </cell>
          <cell r="AH887" t="str">
            <v>1000017590</v>
          </cell>
          <cell r="AI887" t="str">
            <v>DAYRA MARCELA ALDANA DIAZ</v>
          </cell>
          <cell r="AJ887" t="str">
            <v>1004993529</v>
          </cell>
          <cell r="AK887" t="str">
            <v>LUIS GUILLERMO FLECHAS SALCEDO</v>
          </cell>
          <cell r="AL887">
            <v>22278000</v>
          </cell>
          <cell r="AM887">
            <v>3341700</v>
          </cell>
          <cell r="AN887">
            <v>0</v>
          </cell>
          <cell r="AO887">
            <v>18936300</v>
          </cell>
          <cell r="AP887">
            <v>18936300</v>
          </cell>
          <cell r="AQ887">
            <v>0</v>
          </cell>
          <cell r="AR887" t="str">
            <v>5000649977</v>
          </cell>
          <cell r="AS887" t="str">
            <v>1</v>
          </cell>
          <cell r="AT887" t="str">
            <v>515959</v>
          </cell>
          <cell r="AU887" t="str">
            <v>1</v>
          </cell>
          <cell r="AV887">
            <v>45345</v>
          </cell>
          <cell r="AW887" t="str">
            <v/>
          </cell>
        </row>
        <row r="888">
          <cell r="A888" t="str">
            <v>673-2024</v>
          </cell>
          <cell r="B888" t="str">
            <v>2024</v>
          </cell>
          <cell r="C888" t="str">
            <v>4</v>
          </cell>
          <cell r="D888">
            <v>45292</v>
          </cell>
          <cell r="E888">
            <v>45611</v>
          </cell>
          <cell r="F888" t="str">
            <v>0121-01</v>
          </cell>
          <cell r="G888">
            <v>45345</v>
          </cell>
          <cell r="H888" t="str">
            <v>145</v>
          </cell>
          <cell r="I888" t="str">
            <v>CONTRATO DE PRESTACION DE SERVICIOS PROFESIONALES</v>
          </cell>
          <cell r="J888">
            <v>673</v>
          </cell>
          <cell r="K888">
            <v>45345</v>
          </cell>
          <cell r="L888">
            <v>45504</v>
          </cell>
          <cell r="M888" t="str">
            <v>159</v>
          </cell>
          <cell r="N888" t="str">
            <v>02</v>
          </cell>
          <cell r="O888" t="str">
            <v>ORDENES DE PAGO</v>
          </cell>
          <cell r="P888" t="str">
            <v>732</v>
          </cell>
          <cell r="Q888" t="str">
            <v>725</v>
          </cell>
          <cell r="R888" t="str">
            <v>Apoyar a la Dirección de Gestión del Conocimiento en la implementación de los procesos formativos asociados a temas de derechos de las mujeres mediante el uso de herramientas TIC, TAC y TEP. PC 372.</v>
          </cell>
          <cell r="S888" t="str">
            <v>O23011601020000007673</v>
          </cell>
          <cell r="T888" t="str">
            <v>Desarrollo de capacidades para aumentar la autonomía y empoderamiento de las mujeres en toda su diversidad en Bogotá</v>
          </cell>
          <cell r="U888" t="str">
            <v>1-100-F001</v>
          </cell>
          <cell r="V888" t="str">
            <v>VA-RECURSOS DISTRITO</v>
          </cell>
          <cell r="W888" t="str">
            <v>O232020200992913</v>
          </cell>
          <cell r="X888" t="str">
            <v>Servicios de educación para la formación y el trabajo</v>
          </cell>
          <cell r="Y888" t="str">
            <v>PM/0121/0109/45020347673</v>
          </cell>
          <cell r="Z888" t="str">
            <v/>
          </cell>
          <cell r="AA888" t="str">
            <v>Servicio de educación informal</v>
          </cell>
          <cell r="AB888" t="str">
            <v>10</v>
          </cell>
          <cell r="AC888" t="str">
            <v>CONTRATACIÓN DIRECTA</v>
          </cell>
          <cell r="AD888" t="str">
            <v>1005300083</v>
          </cell>
          <cell r="AE888" t="str">
            <v>CC</v>
          </cell>
          <cell r="AF888" t="str">
            <v>1022385067</v>
          </cell>
          <cell r="AG888" t="str">
            <v>ANGIE TATIANA CARDOZO RODRIGUEZ</v>
          </cell>
          <cell r="AH888" t="str">
            <v>1000017590</v>
          </cell>
          <cell r="AI888" t="str">
            <v>DAYRA MARCELA ALDANA DIAZ</v>
          </cell>
          <cell r="AJ888" t="str">
            <v>1004993529</v>
          </cell>
          <cell r="AK888" t="str">
            <v>LUIS GUILLERMO FLECHAS SALCEDO</v>
          </cell>
          <cell r="AL888">
            <v>22278000</v>
          </cell>
          <cell r="AM888">
            <v>3465467</v>
          </cell>
          <cell r="AN888">
            <v>0</v>
          </cell>
          <cell r="AO888">
            <v>18812533</v>
          </cell>
          <cell r="AP888">
            <v>18812533</v>
          </cell>
          <cell r="AQ888">
            <v>0</v>
          </cell>
          <cell r="AR888" t="str">
            <v>5000649981</v>
          </cell>
          <cell r="AS888" t="str">
            <v>1</v>
          </cell>
          <cell r="AT888" t="str">
            <v>515964</v>
          </cell>
          <cell r="AU888" t="str">
            <v>1</v>
          </cell>
          <cell r="AV888">
            <v>45345</v>
          </cell>
          <cell r="AW888" t="str">
            <v/>
          </cell>
        </row>
        <row r="889">
          <cell r="A889" t="str">
            <v>674-2024</v>
          </cell>
          <cell r="B889" t="str">
            <v>2024</v>
          </cell>
          <cell r="C889" t="str">
            <v>4</v>
          </cell>
          <cell r="D889">
            <v>45292</v>
          </cell>
          <cell r="E889">
            <v>45611</v>
          </cell>
          <cell r="F889" t="str">
            <v>0121-01</v>
          </cell>
          <cell r="G889">
            <v>45345</v>
          </cell>
          <cell r="H889" t="str">
            <v>145</v>
          </cell>
          <cell r="I889" t="str">
            <v>CONTRATO DE PRESTACION DE SERVICIOS PROFESIONALES</v>
          </cell>
          <cell r="J889">
            <v>674</v>
          </cell>
          <cell r="K889">
            <v>45345</v>
          </cell>
          <cell r="L889">
            <v>45504</v>
          </cell>
          <cell r="M889" t="str">
            <v>159</v>
          </cell>
          <cell r="N889" t="str">
            <v>02</v>
          </cell>
          <cell r="O889" t="str">
            <v>ORDENES DE PAGO</v>
          </cell>
          <cell r="P889" t="str">
            <v>734</v>
          </cell>
          <cell r="Q889" t="str">
            <v>726</v>
          </cell>
          <cell r="R889" t="str">
            <v>Apoyar a la Dirección de Gestión del Conocimiento en la implementación de los procesos formativos asociados a temas de derechos de las mujeres mediante el uso de herramientas TIC, TAC y TEP. PC 374.</v>
          </cell>
          <cell r="S889" t="str">
            <v>O23011601020000007673</v>
          </cell>
          <cell r="T889" t="str">
            <v>Desarrollo de capacidades para aumentar la autonomía y empoderamiento de las mujeres en toda su diversidad en Bogotá</v>
          </cell>
          <cell r="U889" t="str">
            <v>1-100-F001</v>
          </cell>
          <cell r="V889" t="str">
            <v>VA-RECURSOS DISTRITO</v>
          </cell>
          <cell r="W889" t="str">
            <v>O232020200992913</v>
          </cell>
          <cell r="X889" t="str">
            <v>Servicios de educación para la formación y el trabajo</v>
          </cell>
          <cell r="Y889" t="str">
            <v>PM/0121/0109/45020347673</v>
          </cell>
          <cell r="Z889" t="str">
            <v/>
          </cell>
          <cell r="AA889" t="str">
            <v>Servicio de educación informal</v>
          </cell>
          <cell r="AB889" t="str">
            <v>10</v>
          </cell>
          <cell r="AC889" t="str">
            <v>CONTRATACIÓN DIRECTA</v>
          </cell>
          <cell r="AD889" t="str">
            <v>1004975009</v>
          </cell>
          <cell r="AE889" t="str">
            <v>CC</v>
          </cell>
          <cell r="AF889" t="str">
            <v>53093961</v>
          </cell>
          <cell r="AG889" t="str">
            <v>JULIANA ALEJANDRA SANABRIA CHAVES</v>
          </cell>
          <cell r="AH889" t="str">
            <v>1000017590</v>
          </cell>
          <cell r="AI889" t="str">
            <v>DAYRA MARCELA ALDANA DIAZ</v>
          </cell>
          <cell r="AJ889" t="str">
            <v>1004993529</v>
          </cell>
          <cell r="AK889" t="str">
            <v>LUIS GUILLERMO FLECHAS SALCEDO</v>
          </cell>
          <cell r="AL889">
            <v>22278000</v>
          </cell>
          <cell r="AM889">
            <v>3465467</v>
          </cell>
          <cell r="AN889">
            <v>0</v>
          </cell>
          <cell r="AO889">
            <v>18812533</v>
          </cell>
          <cell r="AP889">
            <v>18812533</v>
          </cell>
          <cell r="AQ889">
            <v>0</v>
          </cell>
          <cell r="AR889" t="str">
            <v>5000649986</v>
          </cell>
          <cell r="AS889" t="str">
            <v>1</v>
          </cell>
          <cell r="AT889" t="str">
            <v>515971</v>
          </cell>
          <cell r="AU889" t="str">
            <v>1</v>
          </cell>
          <cell r="AV889">
            <v>45345</v>
          </cell>
          <cell r="AW889" t="str">
            <v/>
          </cell>
        </row>
        <row r="890">
          <cell r="A890" t="str">
            <v>618-2024</v>
          </cell>
          <cell r="B890" t="str">
            <v>2024</v>
          </cell>
          <cell r="C890" t="str">
            <v>2</v>
          </cell>
          <cell r="D890">
            <v>45292</v>
          </cell>
          <cell r="E890">
            <v>45611</v>
          </cell>
          <cell r="F890" t="str">
            <v>0121-01</v>
          </cell>
          <cell r="G890">
            <v>45345</v>
          </cell>
          <cell r="H890" t="str">
            <v>145</v>
          </cell>
          <cell r="I890" t="str">
            <v>CONTRATO DE PRESTACION DE SERVICIOS PROFESIONALES</v>
          </cell>
          <cell r="J890">
            <v>618</v>
          </cell>
          <cell r="K890">
            <v>45342</v>
          </cell>
          <cell r="L890">
            <v>45504</v>
          </cell>
          <cell r="M890" t="str">
            <v>162</v>
          </cell>
          <cell r="N890" t="str">
            <v>02</v>
          </cell>
          <cell r="O890" t="str">
            <v>ORDENES DE PAGO</v>
          </cell>
          <cell r="P890" t="str">
            <v>185</v>
          </cell>
          <cell r="Q890" t="str">
            <v>727</v>
          </cell>
          <cell r="R890" t="str">
            <v>Prestar servicios profesionales para la orientación y atención jurídica que se brindará en el Sistema Distrital de Cuidado en el marco de la estrategia de cuidado a cuidadoras. PC 11</v>
          </cell>
          <cell r="S890" t="str">
            <v>O23011601060000007718</v>
          </cell>
          <cell r="T890" t="str">
            <v>Implementación del Sistema Distrital de Cuidado en Bogotá</v>
          </cell>
          <cell r="U890" t="str">
            <v>1-100-F001</v>
          </cell>
          <cell r="V890" t="str">
            <v>VA-RECURSOS DISTRITO</v>
          </cell>
          <cell r="W890" t="str">
            <v>O232020200882120</v>
          </cell>
          <cell r="X890" t="str">
            <v>Servicios de asesoramiento y representación jurídica relativos a otros campos del derecho</v>
          </cell>
          <cell r="Y890" t="str">
            <v>PM/0121/0111/45020227718</v>
          </cell>
          <cell r="Z890" t="str">
            <v/>
          </cell>
          <cell r="AA890" t="str">
            <v>Servicio de coordinación del Sistema Distrital de</v>
          </cell>
          <cell r="AB890" t="str">
            <v>10</v>
          </cell>
          <cell r="AC890" t="str">
            <v>CONTRATACIÓN DIRECTA</v>
          </cell>
          <cell r="AD890" t="str">
            <v>1010885830</v>
          </cell>
          <cell r="AE890" t="str">
            <v>CC</v>
          </cell>
          <cell r="AF890" t="str">
            <v>1026274362</v>
          </cell>
          <cell r="AG890" t="str">
            <v>CLAUDIA MARCELA BETANCOURT LOZANO</v>
          </cell>
          <cell r="AH890" t="str">
            <v>1000017590</v>
          </cell>
          <cell r="AI890" t="str">
            <v>DAYRA MARCELA ALDANA DIAZ</v>
          </cell>
          <cell r="AJ890" t="str">
            <v>1004993529</v>
          </cell>
          <cell r="AK890" t="str">
            <v>LUIS GUILLERMO FLECHAS SALCEDO</v>
          </cell>
          <cell r="AL890">
            <v>31827000</v>
          </cell>
          <cell r="AM890">
            <v>4597233</v>
          </cell>
          <cell r="AN890">
            <v>0</v>
          </cell>
          <cell r="AO890">
            <v>27229767</v>
          </cell>
          <cell r="AP890">
            <v>27229767</v>
          </cell>
          <cell r="AQ890">
            <v>0</v>
          </cell>
          <cell r="AR890" t="str">
            <v>5000650022</v>
          </cell>
          <cell r="AS890" t="str">
            <v>1</v>
          </cell>
          <cell r="AT890" t="str">
            <v>495040</v>
          </cell>
          <cell r="AU890" t="str">
            <v>1</v>
          </cell>
          <cell r="AV890">
            <v>45345</v>
          </cell>
          <cell r="AW890" t="str">
            <v/>
          </cell>
        </row>
        <row r="891">
          <cell r="A891" t="str">
            <v>605-2024</v>
          </cell>
          <cell r="B891" t="str">
            <v>2024</v>
          </cell>
          <cell r="C891" t="str">
            <v>4</v>
          </cell>
          <cell r="D891">
            <v>45292</v>
          </cell>
          <cell r="E891">
            <v>45611</v>
          </cell>
          <cell r="F891" t="str">
            <v>0121-01</v>
          </cell>
          <cell r="G891">
            <v>45345</v>
          </cell>
          <cell r="H891" t="str">
            <v>145</v>
          </cell>
          <cell r="I891" t="str">
            <v>CONTRATO DE PRESTACION DE SERVICIOS PROFESIONALES</v>
          </cell>
          <cell r="J891">
            <v>605</v>
          </cell>
          <cell r="K891">
            <v>45345</v>
          </cell>
          <cell r="L891">
            <v>45504</v>
          </cell>
          <cell r="M891" t="str">
            <v>159</v>
          </cell>
          <cell r="N891" t="str">
            <v>02</v>
          </cell>
          <cell r="O891" t="str">
            <v>ORDENES DE PAGO</v>
          </cell>
          <cell r="P891" t="str">
            <v>522</v>
          </cell>
          <cell r="Q891" t="str">
            <v>728</v>
          </cell>
          <cell r="R891" t="str">
            <v>Prestar los servicios profesionales para brindar representación jurídica a mujeres víctimas de violencias, en el marco de la implementación de la estrategia de semi presencialidad en escenarios de URI de la Fiscalía General de la Nación. PC 785.</v>
          </cell>
          <cell r="S891" t="str">
            <v>O23011603400000007672</v>
          </cell>
          <cell r="T891" t="str">
            <v>Contribución acceso efectivo de las mujeres a la justicia con enfoque de género y de la ruta integral de atención para el acceso a la justicia de las mujeres en Bogotá</v>
          </cell>
          <cell r="U891" t="str">
            <v>1-100-F001</v>
          </cell>
          <cell r="V891" t="str">
            <v>VA-RECURSOS DISTRITO</v>
          </cell>
          <cell r="W891" t="str">
            <v>O232020200882120</v>
          </cell>
          <cell r="X891" t="str">
            <v>Servicios de asesoramiento y representación jurídica relativos a otros campos del derecho</v>
          </cell>
          <cell r="Y891" t="str">
            <v>PM/0121/0106/12020277672</v>
          </cell>
          <cell r="Z891" t="str">
            <v/>
          </cell>
          <cell r="AA891" t="str">
            <v>Servicios de prevención, atención y acogida para e</v>
          </cell>
          <cell r="AB891" t="str">
            <v>10</v>
          </cell>
          <cell r="AC891" t="str">
            <v>CONTRATACIÓN DIRECTA</v>
          </cell>
          <cell r="AD891" t="str">
            <v>1013618399</v>
          </cell>
          <cell r="AE891" t="str">
            <v>CC</v>
          </cell>
          <cell r="AF891" t="str">
            <v>1026294950</v>
          </cell>
          <cell r="AG891" t="str">
            <v>ANA MARIA PLATIN ROZO</v>
          </cell>
          <cell r="AH891" t="str">
            <v>1000017590</v>
          </cell>
          <cell r="AI891" t="str">
            <v>DAYRA MARCELA ALDANA DIAZ</v>
          </cell>
          <cell r="AJ891" t="str">
            <v>1004993529</v>
          </cell>
          <cell r="AK891" t="str">
            <v>LUIS GUILLERMO FLECHAS SALCEDO</v>
          </cell>
          <cell r="AL891">
            <v>39108000</v>
          </cell>
          <cell r="AM891">
            <v>5648933</v>
          </cell>
          <cell r="AN891">
            <v>0</v>
          </cell>
          <cell r="AO891">
            <v>33459067</v>
          </cell>
          <cell r="AP891">
            <v>33459067</v>
          </cell>
          <cell r="AQ891">
            <v>0</v>
          </cell>
          <cell r="AR891" t="str">
            <v>5000650027</v>
          </cell>
          <cell r="AS891" t="str">
            <v>1</v>
          </cell>
          <cell r="AT891" t="str">
            <v>505305</v>
          </cell>
          <cell r="AU891" t="str">
            <v>1</v>
          </cell>
          <cell r="AV891">
            <v>45345</v>
          </cell>
          <cell r="AW891" t="str">
            <v/>
          </cell>
        </row>
        <row r="892">
          <cell r="A892" t="str">
            <v>662-2024</v>
          </cell>
          <cell r="B892" t="str">
            <v>2024</v>
          </cell>
          <cell r="C892" t="str">
            <v>4</v>
          </cell>
          <cell r="D892">
            <v>45292</v>
          </cell>
          <cell r="E892">
            <v>45611</v>
          </cell>
          <cell r="F892" t="str">
            <v>0121-01</v>
          </cell>
          <cell r="G892">
            <v>45345</v>
          </cell>
          <cell r="H892" t="str">
            <v>145</v>
          </cell>
          <cell r="I892" t="str">
            <v>CONTRATO DE PRESTACION DE SERVICIOS PROFESIONALES</v>
          </cell>
          <cell r="J892">
            <v>662</v>
          </cell>
          <cell r="K892">
            <v>45346</v>
          </cell>
          <cell r="L892">
            <v>45504</v>
          </cell>
          <cell r="M892" t="str">
            <v>158</v>
          </cell>
          <cell r="N892" t="str">
            <v>02</v>
          </cell>
          <cell r="O892" t="str">
            <v>ORDENES DE PAGO</v>
          </cell>
          <cell r="P892" t="str">
            <v>231</v>
          </cell>
          <cell r="Q892" t="str">
            <v>729</v>
          </cell>
          <cell r="R892" t="str">
            <v>Prestar servicios profesionales para la orientación psicosocial que se brindará en el Sistema Distrital de Cuidado en el marco de la estrategia de cuidado a cuidadoras. PC 26.</v>
          </cell>
          <cell r="S892" t="str">
            <v>O23011601060000007718</v>
          </cell>
          <cell r="T892" t="str">
            <v>Implementación del Sistema Distrital de Cuidado en Bogotá</v>
          </cell>
          <cell r="U892" t="str">
            <v>1-100-F001</v>
          </cell>
          <cell r="V892" t="str">
            <v>VA-RECURSOS DISTRITO</v>
          </cell>
          <cell r="W892" t="str">
            <v>O232020200991122</v>
          </cell>
          <cell r="X892" t="str">
            <v>Servicios de la administración pública relacionados con la salud</v>
          </cell>
          <cell r="Y892" t="str">
            <v>PM/0121/0111/45020227718</v>
          </cell>
          <cell r="Z892" t="str">
            <v/>
          </cell>
          <cell r="AA892" t="str">
            <v>Servicio de coordinación del Sistema Distrital de</v>
          </cell>
          <cell r="AB892" t="str">
            <v>10</v>
          </cell>
          <cell r="AC892" t="str">
            <v>CONTRATACIÓN DIRECTA</v>
          </cell>
          <cell r="AD892" t="str">
            <v>1000005655</v>
          </cell>
          <cell r="AE892" t="str">
            <v>CC</v>
          </cell>
          <cell r="AF892" t="str">
            <v>32735680</v>
          </cell>
          <cell r="AG892" t="str">
            <v>MARTHA BEATRIZ FANDIÑO GONZALEZ</v>
          </cell>
          <cell r="AH892" t="str">
            <v>1000017590</v>
          </cell>
          <cell r="AI892" t="str">
            <v>DAYRA MARCELA ALDANA DIAZ</v>
          </cell>
          <cell r="AJ892" t="str">
            <v>1004993529</v>
          </cell>
          <cell r="AK892" t="str">
            <v>LUIS GUILLERMO FLECHAS SALCEDO</v>
          </cell>
          <cell r="AL892">
            <v>31827000</v>
          </cell>
          <cell r="AM892">
            <v>5127683</v>
          </cell>
          <cell r="AN892">
            <v>0</v>
          </cell>
          <cell r="AO892">
            <v>26699317</v>
          </cell>
          <cell r="AP892">
            <v>26699317</v>
          </cell>
          <cell r="AQ892">
            <v>0</v>
          </cell>
          <cell r="AR892" t="str">
            <v>5000650030</v>
          </cell>
          <cell r="AS892" t="str">
            <v>1</v>
          </cell>
          <cell r="AT892" t="str">
            <v>495151</v>
          </cell>
          <cell r="AU892" t="str">
            <v>1</v>
          </cell>
          <cell r="AV892">
            <v>45345</v>
          </cell>
          <cell r="AW892" t="str">
            <v/>
          </cell>
        </row>
        <row r="893">
          <cell r="A893" t="str">
            <v>663-2024</v>
          </cell>
          <cell r="B893" t="str">
            <v>2024</v>
          </cell>
          <cell r="C893" t="str">
            <v>2</v>
          </cell>
          <cell r="D893">
            <v>45292</v>
          </cell>
          <cell r="E893">
            <v>45611</v>
          </cell>
          <cell r="F893" t="str">
            <v>0121-01</v>
          </cell>
          <cell r="G893">
            <v>45345</v>
          </cell>
          <cell r="H893" t="str">
            <v>145</v>
          </cell>
          <cell r="I893" t="str">
            <v>CONTRATO DE PRESTACION DE SERVICIOS PROFESIONALES</v>
          </cell>
          <cell r="J893">
            <v>663</v>
          </cell>
          <cell r="K893">
            <v>45345</v>
          </cell>
          <cell r="L893">
            <v>45504</v>
          </cell>
          <cell r="M893" t="str">
            <v>159</v>
          </cell>
          <cell r="N893" t="str">
            <v>02</v>
          </cell>
          <cell r="O893" t="str">
            <v>ORDENES DE PAGO</v>
          </cell>
          <cell r="P893" t="str">
            <v>149</v>
          </cell>
          <cell r="Q893" t="str">
            <v>730</v>
          </cell>
          <cell r="R893" t="str">
            <v>Prestar servicios profesionales para gestionar la consolidación de la Estrategia Territorial de las manzanas del cuidado a través de la articulación interinstitucional del Sistema Distrital de Cuidado. PC 94.</v>
          </cell>
          <cell r="S893" t="str">
            <v>O23011601060000007718</v>
          </cell>
          <cell r="T893" t="str">
            <v>Implementación del Sistema Distrital de Cuidado en Bogotá</v>
          </cell>
          <cell r="U893" t="str">
            <v>1-100-F001</v>
          </cell>
          <cell r="V893" t="str">
            <v>VA-RECURSOS DISTRITO</v>
          </cell>
          <cell r="W893" t="str">
            <v>O232020200991122</v>
          </cell>
          <cell r="X893" t="str">
            <v>Servicios de la administración pública relacionados con la salud</v>
          </cell>
          <cell r="Y893" t="str">
            <v>PM/0121/0111/45020227718</v>
          </cell>
          <cell r="Z893" t="str">
            <v/>
          </cell>
          <cell r="AA893" t="str">
            <v>Servicio de coordinación del Sistema Distrital de</v>
          </cell>
          <cell r="AB893" t="str">
            <v>10</v>
          </cell>
          <cell r="AC893" t="str">
            <v>CONTRATACIÓN DIRECTA</v>
          </cell>
          <cell r="AD893" t="str">
            <v>1010154729</v>
          </cell>
          <cell r="AE893" t="str">
            <v>CC</v>
          </cell>
          <cell r="AF893" t="str">
            <v>1032393353</v>
          </cell>
          <cell r="AG893" t="str">
            <v>LEBEB VIVIANA INFANTE VEGA</v>
          </cell>
          <cell r="AH893" t="str">
            <v>1000017590</v>
          </cell>
          <cell r="AI893" t="str">
            <v>DAYRA MARCELA ALDANA DIAZ</v>
          </cell>
          <cell r="AJ893" t="str">
            <v>1004993529</v>
          </cell>
          <cell r="AK893" t="str">
            <v>LUIS GUILLERMO FLECHAS SALCEDO</v>
          </cell>
          <cell r="AL893">
            <v>31827000</v>
          </cell>
          <cell r="AM893">
            <v>5127683</v>
          </cell>
          <cell r="AN893">
            <v>0</v>
          </cell>
          <cell r="AO893">
            <v>26699317</v>
          </cell>
          <cell r="AP893">
            <v>26699317</v>
          </cell>
          <cell r="AQ893">
            <v>0</v>
          </cell>
          <cell r="AR893" t="str">
            <v>5000650034</v>
          </cell>
          <cell r="AS893" t="str">
            <v>1</v>
          </cell>
          <cell r="AT893" t="str">
            <v>494902</v>
          </cell>
          <cell r="AU893" t="str">
            <v>1</v>
          </cell>
          <cell r="AV893">
            <v>45345</v>
          </cell>
          <cell r="AW893" t="str">
            <v/>
          </cell>
        </row>
        <row r="894">
          <cell r="A894" t="str">
            <v>671-2024</v>
          </cell>
          <cell r="B894" t="str">
            <v>2024</v>
          </cell>
          <cell r="C894" t="str">
            <v>2</v>
          </cell>
          <cell r="D894">
            <v>45292</v>
          </cell>
          <cell r="E894">
            <v>45611</v>
          </cell>
          <cell r="F894" t="str">
            <v>0121-01</v>
          </cell>
          <cell r="G894">
            <v>45345</v>
          </cell>
          <cell r="H894" t="str">
            <v>145</v>
          </cell>
          <cell r="I894" t="str">
            <v>CONTRATO DE PRESTACION DE SERVICIOS PROFESIONALES</v>
          </cell>
          <cell r="J894">
            <v>671</v>
          </cell>
          <cell r="K894">
            <v>45345</v>
          </cell>
          <cell r="L894">
            <v>45504</v>
          </cell>
          <cell r="M894" t="str">
            <v>159</v>
          </cell>
          <cell r="N894" t="str">
            <v>02</v>
          </cell>
          <cell r="O894" t="str">
            <v>ORDENES DE PAGO</v>
          </cell>
          <cell r="P894" t="str">
            <v>415</v>
          </cell>
          <cell r="Q894" t="str">
            <v>731</v>
          </cell>
          <cell r="R894"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619.</v>
          </cell>
          <cell r="S894" t="str">
            <v>O23011603400000007734</v>
          </cell>
          <cell r="T894" t="str">
            <v>Fortalecimiento a la implementación del Sistema Distrital de Protección integral a las mujeres víctimas de violencias - SOFIA en Bogotá</v>
          </cell>
          <cell r="U894" t="str">
            <v>1-100-F001</v>
          </cell>
          <cell r="V894" t="str">
            <v>VA-RECURSOS DISTRITO</v>
          </cell>
          <cell r="W894" t="str">
            <v>O232020200993500</v>
          </cell>
          <cell r="X894" t="str">
            <v>Otros servicios sociales sin alojamiento</v>
          </cell>
          <cell r="Y894" t="str">
            <v>PM/0121/0106/45010017734</v>
          </cell>
          <cell r="Z894" t="str">
            <v/>
          </cell>
          <cell r="AA894" t="str">
            <v>Servicios de prevención, atención y acogida para e</v>
          </cell>
          <cell r="AB894" t="str">
            <v>10</v>
          </cell>
          <cell r="AC894" t="str">
            <v>CONTRATACIÓN DIRECTA</v>
          </cell>
          <cell r="AD894" t="str">
            <v>1000440472</v>
          </cell>
          <cell r="AE894" t="str">
            <v>CC</v>
          </cell>
          <cell r="AF894" t="str">
            <v>1013611178</v>
          </cell>
          <cell r="AG894" t="str">
            <v>KAREN  SARMIENTO MARTINEZ</v>
          </cell>
          <cell r="AH894" t="str">
            <v>1000017590</v>
          </cell>
          <cell r="AI894" t="str">
            <v>DAYRA MARCELA ALDANA DIAZ</v>
          </cell>
          <cell r="AJ894" t="str">
            <v>1004993529</v>
          </cell>
          <cell r="AK894" t="str">
            <v>LUIS GUILLERMO FLECHAS SALCEDO</v>
          </cell>
          <cell r="AL894">
            <v>31866667</v>
          </cell>
          <cell r="AM894">
            <v>1195000</v>
          </cell>
          <cell r="AN894">
            <v>0</v>
          </cell>
          <cell r="AO894">
            <v>30671667</v>
          </cell>
          <cell r="AP894">
            <v>30671667</v>
          </cell>
          <cell r="AQ894">
            <v>0</v>
          </cell>
          <cell r="AR894" t="str">
            <v>5000650038</v>
          </cell>
          <cell r="AS894" t="str">
            <v>1</v>
          </cell>
          <cell r="AT894" t="str">
            <v>501645</v>
          </cell>
          <cell r="AU894" t="str">
            <v>1</v>
          </cell>
          <cell r="AV894">
            <v>45345</v>
          </cell>
          <cell r="AW894" t="str">
            <v/>
          </cell>
        </row>
        <row r="895">
          <cell r="A895" t="str">
            <v>690-2024</v>
          </cell>
          <cell r="B895" t="str">
            <v>2024</v>
          </cell>
          <cell r="C895" t="str">
            <v>2</v>
          </cell>
          <cell r="D895">
            <v>45292</v>
          </cell>
          <cell r="E895">
            <v>45611</v>
          </cell>
          <cell r="F895" t="str">
            <v>0121-01</v>
          </cell>
          <cell r="G895">
            <v>45345</v>
          </cell>
          <cell r="H895" t="str">
            <v>145</v>
          </cell>
          <cell r="I895" t="str">
            <v>CONTRATO DE PRESTACION DE SERVICIOS PROFESIONALES</v>
          </cell>
          <cell r="J895">
            <v>690</v>
          </cell>
          <cell r="K895">
            <v>45346</v>
          </cell>
          <cell r="L895">
            <v>45504</v>
          </cell>
          <cell r="M895" t="str">
            <v>158</v>
          </cell>
          <cell r="N895" t="str">
            <v>02</v>
          </cell>
          <cell r="O895" t="str">
            <v>ORDENES DE PAGO</v>
          </cell>
          <cell r="P895" t="str">
            <v>762</v>
          </cell>
          <cell r="Q895" t="str">
            <v>732</v>
          </cell>
          <cell r="R895" t="str">
            <v>Prestar servicios profesionales a la Dirección de Eliminación de Violencias contra las Mujeres y Acceso a la Justicia, en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 PC 579.</v>
          </cell>
          <cell r="S895" t="str">
            <v>O23011603400000007734</v>
          </cell>
          <cell r="T895" t="str">
            <v>Fortalecimiento a la implementación del Sistema Distrital de Protección integral a las mujeres víctimas de violencias - SOFIA en Bogotá</v>
          </cell>
          <cell r="U895" t="str">
            <v>1-100-F001</v>
          </cell>
          <cell r="V895" t="str">
            <v>VA-RECURSOS DISTRITO</v>
          </cell>
          <cell r="W895" t="str">
            <v>O232020200993500</v>
          </cell>
          <cell r="X895" t="str">
            <v>Otros servicios sociales sin alojamiento</v>
          </cell>
          <cell r="Y895" t="str">
            <v>PM/0121/0106/45010017734</v>
          </cell>
          <cell r="Z895" t="str">
            <v/>
          </cell>
          <cell r="AA895" t="str">
            <v>Servicios de prevención, atención y acogida para e</v>
          </cell>
          <cell r="AB895" t="str">
            <v>10</v>
          </cell>
          <cell r="AC895" t="str">
            <v>CONTRATACIÓN DIRECTA</v>
          </cell>
          <cell r="AD895" t="str">
            <v>1000110735</v>
          </cell>
          <cell r="AE895" t="str">
            <v>CC</v>
          </cell>
          <cell r="AF895" t="str">
            <v>1019077800</v>
          </cell>
          <cell r="AG895" t="str">
            <v>LUISA FERNANDA RAMOS DIAZ</v>
          </cell>
          <cell r="AH895" t="str">
            <v>1000017590</v>
          </cell>
          <cell r="AI895" t="str">
            <v>DAYRA MARCELA ALDANA DIAZ</v>
          </cell>
          <cell r="AJ895" t="str">
            <v>1004993529</v>
          </cell>
          <cell r="AK895" t="str">
            <v>LUIS GUILLERMO FLECHAS SALCEDO</v>
          </cell>
          <cell r="AL895">
            <v>31472000</v>
          </cell>
          <cell r="AM895">
            <v>1376900</v>
          </cell>
          <cell r="AN895">
            <v>0</v>
          </cell>
          <cell r="AO895">
            <v>30095100</v>
          </cell>
          <cell r="AP895">
            <v>30095100</v>
          </cell>
          <cell r="AQ895">
            <v>0</v>
          </cell>
          <cell r="AR895" t="str">
            <v>5000650046</v>
          </cell>
          <cell r="AS895" t="str">
            <v>1</v>
          </cell>
          <cell r="AT895" t="str">
            <v>517766</v>
          </cell>
          <cell r="AU895" t="str">
            <v>1</v>
          </cell>
          <cell r="AV895">
            <v>45345</v>
          </cell>
          <cell r="AW895" t="str">
            <v/>
          </cell>
        </row>
        <row r="896">
          <cell r="A896" t="str">
            <v>696-2024</v>
          </cell>
          <cell r="B896" t="str">
            <v>2024</v>
          </cell>
          <cell r="C896" t="str">
            <v>4</v>
          </cell>
          <cell r="D896">
            <v>45292</v>
          </cell>
          <cell r="E896">
            <v>45611</v>
          </cell>
          <cell r="F896" t="str">
            <v>0121-01</v>
          </cell>
          <cell r="G896">
            <v>45345</v>
          </cell>
          <cell r="H896" t="str">
            <v>148</v>
          </cell>
          <cell r="I896" t="str">
            <v>CONTRATO DE PRESTACION DE SERVICIOS DE APOYO A LA GESTION</v>
          </cell>
          <cell r="J896">
            <v>696</v>
          </cell>
          <cell r="K896">
            <v>45348</v>
          </cell>
          <cell r="L896">
            <v>45504</v>
          </cell>
          <cell r="M896" t="str">
            <v>156</v>
          </cell>
          <cell r="N896" t="str">
            <v>02</v>
          </cell>
          <cell r="O896" t="str">
            <v>ORDENES DE PAGO</v>
          </cell>
          <cell r="P896" t="str">
            <v>910</v>
          </cell>
          <cell r="Q896" t="str">
            <v>733</v>
          </cell>
          <cell r="R896" t="str">
            <v>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828.</v>
          </cell>
          <cell r="S896" t="str">
            <v>O23011605560000007662</v>
          </cell>
          <cell r="T896" t="str">
            <v>Fortalecimiento a la gestión institucional de la SDMujer en Bogotá</v>
          </cell>
          <cell r="U896" t="str">
            <v>1-100-F001</v>
          </cell>
          <cell r="V896" t="str">
            <v>VA-RECURSOS DISTRITO</v>
          </cell>
          <cell r="W896" t="str">
            <v>O232020200991114</v>
          </cell>
          <cell r="X896" t="str">
            <v>Servicios de planificación económica, social y estadística de la administración publica</v>
          </cell>
          <cell r="Y896" t="str">
            <v>PM/0121/0108/45990287662</v>
          </cell>
          <cell r="Z896" t="str">
            <v/>
          </cell>
          <cell r="AA896" t="str">
            <v>Servicio de promoción de la garantía de derechos</v>
          </cell>
          <cell r="AB896" t="str">
            <v>10</v>
          </cell>
          <cell r="AC896" t="str">
            <v>CONTRATACIÓN DIRECTA</v>
          </cell>
          <cell r="AD896" t="str">
            <v>1000187211</v>
          </cell>
          <cell r="AE896" t="str">
            <v>CC</v>
          </cell>
          <cell r="AF896" t="str">
            <v>35472341</v>
          </cell>
          <cell r="AG896" t="str">
            <v>OLGA INES RODRIGUEZ SARMIENTO</v>
          </cell>
          <cell r="AH896" t="str">
            <v>1000017590</v>
          </cell>
          <cell r="AI896" t="str">
            <v>DAYRA MARCELA ALDANA DIAZ</v>
          </cell>
          <cell r="AJ896" t="str">
            <v>1004993529</v>
          </cell>
          <cell r="AK896" t="str">
            <v>LUIS GUILLERMO FLECHAS SALCEDO</v>
          </cell>
          <cell r="AL896">
            <v>14162500</v>
          </cell>
          <cell r="AM896">
            <v>944167</v>
          </cell>
          <cell r="AN896">
            <v>0</v>
          </cell>
          <cell r="AO896">
            <v>13218333</v>
          </cell>
          <cell r="AP896">
            <v>13218333</v>
          </cell>
          <cell r="AQ896">
            <v>0</v>
          </cell>
          <cell r="AR896" t="str">
            <v>5000650073</v>
          </cell>
          <cell r="AS896" t="str">
            <v>1</v>
          </cell>
          <cell r="AT896" t="str">
            <v>534736</v>
          </cell>
          <cell r="AU896" t="str">
            <v>1</v>
          </cell>
          <cell r="AV896">
            <v>45345</v>
          </cell>
          <cell r="AW896" t="str">
            <v/>
          </cell>
        </row>
        <row r="897">
          <cell r="A897" t="str">
            <v>691-2024</v>
          </cell>
          <cell r="B897" t="str">
            <v>2024</v>
          </cell>
          <cell r="C897" t="str">
            <v>5</v>
          </cell>
          <cell r="D897">
            <v>45292</v>
          </cell>
          <cell r="E897">
            <v>45611</v>
          </cell>
          <cell r="F897" t="str">
            <v>0121-01</v>
          </cell>
          <cell r="G897">
            <v>45345</v>
          </cell>
          <cell r="H897" t="str">
            <v>145</v>
          </cell>
          <cell r="I897" t="str">
            <v>CONTRATO DE PRESTACION DE SERVICIOS PROFESIONALES</v>
          </cell>
          <cell r="J897">
            <v>691</v>
          </cell>
          <cell r="K897">
            <v>45348</v>
          </cell>
          <cell r="L897">
            <v>45504</v>
          </cell>
          <cell r="M897" t="str">
            <v>156</v>
          </cell>
          <cell r="N897" t="str">
            <v>02</v>
          </cell>
          <cell r="O897" t="str">
            <v>ORDENES DE PAGO</v>
          </cell>
          <cell r="P897" t="str">
            <v>861</v>
          </cell>
          <cell r="Q897" t="str">
            <v>734</v>
          </cell>
          <cell r="R897" t="str">
            <v>Prestar servicios profesionales a la Dirección de Eliminación de Violencias contra las Mujeres y Acceso a la Justicia, en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 PC 651.</v>
          </cell>
          <cell r="S897" t="str">
            <v>O23011603400000007734</v>
          </cell>
          <cell r="T897" t="str">
            <v>Fortalecimiento a la implementación del Sistema Distrital de Protección integral a las mujeres víctimas de violencias - SOFIA en Bogotá</v>
          </cell>
          <cell r="U897" t="str">
            <v>1-100-F001</v>
          </cell>
          <cell r="V897" t="str">
            <v>VA-RECURSOS DISTRITO</v>
          </cell>
          <cell r="W897" t="str">
            <v>O232020200993500</v>
          </cell>
          <cell r="X897" t="str">
            <v>Otros servicios sociales sin alojamiento</v>
          </cell>
          <cell r="Y897" t="str">
            <v>PM/0121/0106/45010017734</v>
          </cell>
          <cell r="Z897" t="str">
            <v/>
          </cell>
          <cell r="AA897" t="str">
            <v>Servicios de prevención, atención y acogida para e</v>
          </cell>
          <cell r="AB897" t="str">
            <v>10</v>
          </cell>
          <cell r="AC897" t="str">
            <v>CONTRATACIÓN DIRECTA</v>
          </cell>
          <cell r="AD897" t="str">
            <v>1011970841</v>
          </cell>
          <cell r="AE897" t="str">
            <v>CC</v>
          </cell>
          <cell r="AF897" t="str">
            <v>1070969716</v>
          </cell>
          <cell r="AG897" t="str">
            <v>ANGELA PATRICIA SALDAÑA CONTRERAS</v>
          </cell>
          <cell r="AH897" t="str">
            <v>1000017590</v>
          </cell>
          <cell r="AI897" t="str">
            <v>DAYRA MARCELA ALDANA DIAZ</v>
          </cell>
          <cell r="AJ897" t="str">
            <v>1004993529</v>
          </cell>
          <cell r="AK897" t="str">
            <v>LUIS GUILLERMO FLECHAS SALCEDO</v>
          </cell>
          <cell r="AL897">
            <v>32455500</v>
          </cell>
          <cell r="AM897">
            <v>2950500</v>
          </cell>
          <cell r="AN897">
            <v>0</v>
          </cell>
          <cell r="AO897">
            <v>29505000</v>
          </cell>
          <cell r="AP897">
            <v>29505000</v>
          </cell>
          <cell r="AQ897">
            <v>0</v>
          </cell>
          <cell r="AR897" t="str">
            <v>5000650078</v>
          </cell>
          <cell r="AS897" t="str">
            <v>1</v>
          </cell>
          <cell r="AT897" t="str">
            <v>526359</v>
          </cell>
          <cell r="AU897" t="str">
            <v>1</v>
          </cell>
          <cell r="AV897">
            <v>45345</v>
          </cell>
          <cell r="AW897" t="str">
            <v/>
          </cell>
        </row>
        <row r="898">
          <cell r="A898" t="str">
            <v>701-2024</v>
          </cell>
          <cell r="B898" t="str">
            <v>2024</v>
          </cell>
          <cell r="C898" t="str">
            <v>2</v>
          </cell>
          <cell r="D898">
            <v>45292</v>
          </cell>
          <cell r="E898">
            <v>45611</v>
          </cell>
          <cell r="F898" t="str">
            <v>0121-01</v>
          </cell>
          <cell r="G898">
            <v>45345</v>
          </cell>
          <cell r="H898" t="str">
            <v>145</v>
          </cell>
          <cell r="I898" t="str">
            <v>CONTRATO DE PRESTACION DE SERVICIOS PROFESIONALES</v>
          </cell>
          <cell r="J898">
            <v>701</v>
          </cell>
          <cell r="K898">
            <v>45348</v>
          </cell>
          <cell r="L898">
            <v>45504</v>
          </cell>
          <cell r="M898" t="str">
            <v>156</v>
          </cell>
          <cell r="N898" t="str">
            <v>02</v>
          </cell>
          <cell r="O898" t="str">
            <v>ORDENES DE PAGO</v>
          </cell>
          <cell r="P898" t="str">
            <v>752</v>
          </cell>
          <cell r="Q898" t="str">
            <v>735</v>
          </cell>
          <cell r="R89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647. ,,</v>
          </cell>
          <cell r="S898" t="str">
            <v>O23011603400000007734</v>
          </cell>
          <cell r="T898" t="str">
            <v>Fortalecimiento a la implementación del Sistema Distrital de Protección integral a las mujeres víctimas de violencias - SOFIA en Bogotá</v>
          </cell>
          <cell r="U898" t="str">
            <v>1-100-F001</v>
          </cell>
          <cell r="V898" t="str">
            <v>VA-RECURSOS DISTRITO</v>
          </cell>
          <cell r="W898" t="str">
            <v>O232020200993500</v>
          </cell>
          <cell r="X898" t="str">
            <v>Otros servicios sociales sin alojamiento</v>
          </cell>
          <cell r="Y898" t="str">
            <v>PM/0121/0106/45010017734</v>
          </cell>
          <cell r="Z898" t="str">
            <v/>
          </cell>
          <cell r="AA898" t="str">
            <v>Servicios de prevención, atención y acogida para e</v>
          </cell>
          <cell r="AB898" t="str">
            <v>10</v>
          </cell>
          <cell r="AC898" t="str">
            <v>CONTRATACIÓN DIRECTA</v>
          </cell>
          <cell r="AD898" t="str">
            <v>1000310391</v>
          </cell>
          <cell r="AE898" t="str">
            <v>CC</v>
          </cell>
          <cell r="AF898" t="str">
            <v>1121865195</v>
          </cell>
          <cell r="AG898" t="str">
            <v>DIANA MILENA JUANIAS SUAREZ</v>
          </cell>
          <cell r="AH898" t="str">
            <v>1000017590</v>
          </cell>
          <cell r="AI898" t="str">
            <v>DAYRA MARCELA ALDANA DIAZ</v>
          </cell>
          <cell r="AJ898" t="str">
            <v>1004993529</v>
          </cell>
          <cell r="AK898" t="str">
            <v>LUIS GUILLERMO FLECHAS SALCEDO</v>
          </cell>
          <cell r="AL898">
            <v>31472000</v>
          </cell>
          <cell r="AM898">
            <v>1180200</v>
          </cell>
          <cell r="AN898">
            <v>0</v>
          </cell>
          <cell r="AO898">
            <v>30291800</v>
          </cell>
          <cell r="AP898">
            <v>30291800</v>
          </cell>
          <cell r="AQ898">
            <v>0</v>
          </cell>
          <cell r="AR898" t="str">
            <v>5000650081</v>
          </cell>
          <cell r="AS898" t="str">
            <v>1</v>
          </cell>
          <cell r="AT898" t="str">
            <v>517661</v>
          </cell>
          <cell r="AU898" t="str">
            <v>1</v>
          </cell>
          <cell r="AV898">
            <v>45345</v>
          </cell>
          <cell r="AW898" t="str">
            <v/>
          </cell>
        </row>
        <row r="899">
          <cell r="A899" t="str">
            <v>699-2024</v>
          </cell>
          <cell r="B899" t="str">
            <v>2024</v>
          </cell>
          <cell r="C899" t="str">
            <v>2</v>
          </cell>
          <cell r="D899">
            <v>45292</v>
          </cell>
          <cell r="E899">
            <v>45611</v>
          </cell>
          <cell r="F899" t="str">
            <v>0121-01</v>
          </cell>
          <cell r="G899">
            <v>45345</v>
          </cell>
          <cell r="H899" t="str">
            <v>145</v>
          </cell>
          <cell r="I899" t="str">
            <v>CONTRATO DE PRESTACION DE SERVICIOS PROFESIONALES</v>
          </cell>
          <cell r="J899">
            <v>699</v>
          </cell>
          <cell r="K899">
            <v>45348</v>
          </cell>
          <cell r="L899">
            <v>45504</v>
          </cell>
          <cell r="M899" t="str">
            <v>156</v>
          </cell>
          <cell r="N899" t="str">
            <v>02</v>
          </cell>
          <cell r="O899" t="str">
            <v>ORDENES DE PAGO</v>
          </cell>
          <cell r="P899" t="str">
            <v>750</v>
          </cell>
          <cell r="Q899" t="str">
            <v>736</v>
          </cell>
          <cell r="R899"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645.</v>
          </cell>
          <cell r="S899" t="str">
            <v>O23011603400000007734</v>
          </cell>
          <cell r="T899" t="str">
            <v>Fortalecimiento a la implementación del Sistema Distrital de Protección integral a las mujeres víctimas de violencias - SOFIA en Bogotá</v>
          </cell>
          <cell r="U899" t="str">
            <v>1-100-F001</v>
          </cell>
          <cell r="V899" t="str">
            <v>VA-RECURSOS DISTRITO</v>
          </cell>
          <cell r="W899" t="str">
            <v>O232020200993500</v>
          </cell>
          <cell r="X899" t="str">
            <v>Otros servicios sociales sin alojamiento</v>
          </cell>
          <cell r="Y899" t="str">
            <v>PM/0121/0106/45010017734</v>
          </cell>
          <cell r="Z899" t="str">
            <v/>
          </cell>
          <cell r="AA899" t="str">
            <v>Servicios de prevención, atención y acogida para e</v>
          </cell>
          <cell r="AB899" t="str">
            <v>10</v>
          </cell>
          <cell r="AC899" t="str">
            <v>CONTRATACIÓN DIRECTA</v>
          </cell>
          <cell r="AD899" t="str">
            <v>1000424859</v>
          </cell>
          <cell r="AE899" t="str">
            <v>CC</v>
          </cell>
          <cell r="AF899" t="str">
            <v>1022402935</v>
          </cell>
          <cell r="AG899" t="str">
            <v>DIANA PAOLA TIRIA BUITRAGO</v>
          </cell>
          <cell r="AH899" t="str">
            <v>1000017590</v>
          </cell>
          <cell r="AI899" t="str">
            <v>DAYRA MARCELA ALDANA DIAZ</v>
          </cell>
          <cell r="AJ899" t="str">
            <v>1004993529</v>
          </cell>
          <cell r="AK899" t="str">
            <v>LUIS GUILLERMO FLECHAS SALCEDO</v>
          </cell>
          <cell r="AL899">
            <v>31472000</v>
          </cell>
          <cell r="AM899">
            <v>1180200</v>
          </cell>
          <cell r="AN899">
            <v>0</v>
          </cell>
          <cell r="AO899">
            <v>30291800</v>
          </cell>
          <cell r="AP899">
            <v>30291800</v>
          </cell>
          <cell r="AQ899">
            <v>0</v>
          </cell>
          <cell r="AR899" t="str">
            <v>5000650083</v>
          </cell>
          <cell r="AS899" t="str">
            <v>1</v>
          </cell>
          <cell r="AT899" t="str">
            <v>517658</v>
          </cell>
          <cell r="AU899" t="str">
            <v>1</v>
          </cell>
          <cell r="AV899">
            <v>45345</v>
          </cell>
          <cell r="AW899" t="str">
            <v/>
          </cell>
        </row>
        <row r="900">
          <cell r="A900" t="str">
            <v>700-2024</v>
          </cell>
          <cell r="B900" t="str">
            <v>2024</v>
          </cell>
          <cell r="C900" t="str">
            <v>4</v>
          </cell>
          <cell r="D900">
            <v>45292</v>
          </cell>
          <cell r="E900">
            <v>45611</v>
          </cell>
          <cell r="F900" t="str">
            <v>0121-01</v>
          </cell>
          <cell r="G900">
            <v>45345</v>
          </cell>
          <cell r="H900" t="str">
            <v>145</v>
          </cell>
          <cell r="I900" t="str">
            <v>CONTRATO DE PRESTACION DE SERVICIOS PROFESIONALES</v>
          </cell>
          <cell r="J900">
            <v>700</v>
          </cell>
          <cell r="K900">
            <v>45348</v>
          </cell>
          <cell r="L900">
            <v>45504</v>
          </cell>
          <cell r="M900" t="str">
            <v>156</v>
          </cell>
          <cell r="N900" t="str">
            <v>02</v>
          </cell>
          <cell r="O900" t="str">
            <v>ORDENES DE PAGO</v>
          </cell>
          <cell r="P900" t="str">
            <v>751</v>
          </cell>
          <cell r="Q900" t="str">
            <v>737</v>
          </cell>
          <cell r="R900"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PC 646.</v>
          </cell>
          <cell r="S900" t="str">
            <v>O23011603400000007734</v>
          </cell>
          <cell r="T900" t="str">
            <v>Fortalecimiento a la implementación del Sistema Distrital de Protección integral a las mujeres víctimas de violencias - SOFIA en Bogotá</v>
          </cell>
          <cell r="U900" t="str">
            <v>1-100-F001</v>
          </cell>
          <cell r="V900" t="str">
            <v>VA-RECURSOS DISTRITO</v>
          </cell>
          <cell r="W900" t="str">
            <v>O232020200993500</v>
          </cell>
          <cell r="X900" t="str">
            <v>Otros servicios sociales sin alojamiento</v>
          </cell>
          <cell r="Y900" t="str">
            <v>PM/0121/0106/45010017734</v>
          </cell>
          <cell r="Z900" t="str">
            <v/>
          </cell>
          <cell r="AA900" t="str">
            <v>Servicios de prevención, atención y acogida para e</v>
          </cell>
          <cell r="AB900" t="str">
            <v>10</v>
          </cell>
          <cell r="AC900" t="str">
            <v>CONTRATACIÓN DIRECTA</v>
          </cell>
          <cell r="AD900" t="str">
            <v>1008944354</v>
          </cell>
          <cell r="AE900" t="str">
            <v>CC</v>
          </cell>
          <cell r="AF900" t="str">
            <v>1016055342</v>
          </cell>
          <cell r="AG900" t="str">
            <v>PAOLA ANDREA HIGUERA MARTINEZ</v>
          </cell>
          <cell r="AH900" t="str">
            <v>1000017590</v>
          </cell>
          <cell r="AI900" t="str">
            <v>DAYRA MARCELA ALDANA DIAZ</v>
          </cell>
          <cell r="AJ900" t="str">
            <v>1004993529</v>
          </cell>
          <cell r="AK900" t="str">
            <v>LUIS GUILLERMO FLECHAS SALCEDO</v>
          </cell>
          <cell r="AL900">
            <v>31472000</v>
          </cell>
          <cell r="AM900">
            <v>1180200</v>
          </cell>
          <cell r="AN900">
            <v>0</v>
          </cell>
          <cell r="AO900">
            <v>30291800</v>
          </cell>
          <cell r="AP900">
            <v>30291800</v>
          </cell>
          <cell r="AQ900">
            <v>0</v>
          </cell>
          <cell r="AR900" t="str">
            <v>5000650088</v>
          </cell>
          <cell r="AS900" t="str">
            <v>1</v>
          </cell>
          <cell r="AT900" t="str">
            <v>517659</v>
          </cell>
          <cell r="AU900" t="str">
            <v>1</v>
          </cell>
          <cell r="AV900">
            <v>45345</v>
          </cell>
          <cell r="AW900" t="str">
            <v/>
          </cell>
        </row>
        <row r="901">
          <cell r="A901" t="str">
            <v>689-2024</v>
          </cell>
          <cell r="B901" t="str">
            <v>2024</v>
          </cell>
          <cell r="C901" t="str">
            <v>4</v>
          </cell>
          <cell r="D901">
            <v>45292</v>
          </cell>
          <cell r="E901">
            <v>45611</v>
          </cell>
          <cell r="F901" t="str">
            <v>0121-01</v>
          </cell>
          <cell r="G901">
            <v>45345</v>
          </cell>
          <cell r="H901" t="str">
            <v>145</v>
          </cell>
          <cell r="I901" t="str">
            <v>CONTRATO DE PRESTACION DE SERVICIOS PROFESIONALES</v>
          </cell>
          <cell r="J901">
            <v>689</v>
          </cell>
          <cell r="K901">
            <v>45346</v>
          </cell>
          <cell r="L901">
            <v>45504</v>
          </cell>
          <cell r="M901" t="str">
            <v>158</v>
          </cell>
          <cell r="N901" t="str">
            <v>02</v>
          </cell>
          <cell r="O901" t="str">
            <v>ORDENES DE PAGO</v>
          </cell>
          <cell r="P901" t="str">
            <v>420</v>
          </cell>
          <cell r="Q901" t="str">
            <v>738</v>
          </cell>
          <cell r="R901"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PC 624.</v>
          </cell>
          <cell r="S901" t="str">
            <v>O23011603400000007734</v>
          </cell>
          <cell r="T901" t="str">
            <v>Fortalecimiento a la implementación del Sistema Distrital de Protección integral a las mujeres víctimas de violencias - SOFIA en Bogotá</v>
          </cell>
          <cell r="U901" t="str">
            <v>1-100-F001</v>
          </cell>
          <cell r="V901" t="str">
            <v>VA-RECURSOS DISTRITO</v>
          </cell>
          <cell r="W901" t="str">
            <v>O232020200993500</v>
          </cell>
          <cell r="X901" t="str">
            <v>Otros servicios sociales sin alojamiento</v>
          </cell>
          <cell r="Y901" t="str">
            <v>PM/0121/0106/45010017734</v>
          </cell>
          <cell r="Z901" t="str">
            <v/>
          </cell>
          <cell r="AA901" t="str">
            <v>Servicios de prevención, atención y acogida para e</v>
          </cell>
          <cell r="AB901" t="str">
            <v>10</v>
          </cell>
          <cell r="AC901" t="str">
            <v>CONTRATACIÓN DIRECTA</v>
          </cell>
          <cell r="AD901" t="str">
            <v>1000208378</v>
          </cell>
          <cell r="AE901" t="str">
            <v>CC</v>
          </cell>
          <cell r="AF901" t="str">
            <v>1024466865</v>
          </cell>
          <cell r="AG901" t="str">
            <v>INGRIT YOLIMA NEUTA PALACIOS</v>
          </cell>
          <cell r="AH901" t="str">
            <v>1000017590</v>
          </cell>
          <cell r="AI901" t="str">
            <v>DAYRA MARCELA ALDANA DIAZ</v>
          </cell>
          <cell r="AJ901" t="str">
            <v>1004993529</v>
          </cell>
          <cell r="AK901" t="str">
            <v>LUIS GUILLERMO FLECHAS SALCEDO</v>
          </cell>
          <cell r="AL901">
            <v>31866667</v>
          </cell>
          <cell r="AM901">
            <v>1394167</v>
          </cell>
          <cell r="AN901">
            <v>0</v>
          </cell>
          <cell r="AO901">
            <v>30472500</v>
          </cell>
          <cell r="AP901">
            <v>30472500</v>
          </cell>
          <cell r="AQ901">
            <v>0</v>
          </cell>
          <cell r="AR901" t="str">
            <v>5000650090</v>
          </cell>
          <cell r="AS901" t="str">
            <v>1</v>
          </cell>
          <cell r="AT901" t="str">
            <v>501667</v>
          </cell>
          <cell r="AU901" t="str">
            <v>1</v>
          </cell>
          <cell r="AV901">
            <v>45345</v>
          </cell>
          <cell r="AW901" t="str">
            <v/>
          </cell>
        </row>
        <row r="902">
          <cell r="A902" t="str">
            <v>692-2024</v>
          </cell>
          <cell r="B902" t="str">
            <v>2024</v>
          </cell>
          <cell r="C902" t="str">
            <v>2</v>
          </cell>
          <cell r="D902">
            <v>45292</v>
          </cell>
          <cell r="E902">
            <v>45611</v>
          </cell>
          <cell r="F902" t="str">
            <v>0121-01</v>
          </cell>
          <cell r="G902">
            <v>45348</v>
          </cell>
          <cell r="H902" t="str">
            <v>145</v>
          </cell>
          <cell r="I902" t="str">
            <v>CONTRATO DE PRESTACION DE SERVICIOS PROFESIONALES</v>
          </cell>
          <cell r="J902">
            <v>692</v>
          </cell>
          <cell r="K902">
            <v>45348</v>
          </cell>
          <cell r="L902">
            <v>45504</v>
          </cell>
          <cell r="M902" t="str">
            <v>156</v>
          </cell>
          <cell r="N902" t="str">
            <v>02</v>
          </cell>
          <cell r="O902" t="str">
            <v>ORDENES DE PAGO</v>
          </cell>
          <cell r="P902" t="str">
            <v>203</v>
          </cell>
          <cell r="Q902" t="str">
            <v>739</v>
          </cell>
          <cell r="R902" t="str">
            <v>Prestar servicios profesionales para apoyar la consolidación del componente de formación de la estrategia de cuidado a cuidadoras en el marco del Sistema Distrital de Cuidado. PC 138.</v>
          </cell>
          <cell r="S902" t="str">
            <v>O23011601060000007718</v>
          </cell>
          <cell r="T902" t="str">
            <v>Implementación del Sistema Distrital de Cuidado en Bogotá</v>
          </cell>
          <cell r="U902" t="str">
            <v>1-100-F001</v>
          </cell>
          <cell r="V902" t="str">
            <v>VA-RECURSOS DISTRITO</v>
          </cell>
          <cell r="W902" t="str">
            <v>O232020200992913</v>
          </cell>
          <cell r="X902" t="str">
            <v>Servicios de educación para la formación y el trabajo</v>
          </cell>
          <cell r="Y902" t="str">
            <v>PM/0121/0111/45020227718</v>
          </cell>
          <cell r="Z902" t="str">
            <v/>
          </cell>
          <cell r="AA902" t="str">
            <v>Servicio de coordinación del Sistema Distrital de</v>
          </cell>
          <cell r="AB902" t="str">
            <v>10</v>
          </cell>
          <cell r="AC902" t="str">
            <v>CONTRATACIÓN DIRECTA</v>
          </cell>
          <cell r="AD902" t="str">
            <v>1000241484</v>
          </cell>
          <cell r="AE902" t="str">
            <v>CC</v>
          </cell>
          <cell r="AF902" t="str">
            <v>1022364648</v>
          </cell>
          <cell r="AG902" t="str">
            <v>YENNY MILDRED MUÑOZ RODRIGUEZ</v>
          </cell>
          <cell r="AH902" t="str">
            <v>1000017590</v>
          </cell>
          <cell r="AI902" t="str">
            <v>DAYRA MARCELA ALDANA DIAZ</v>
          </cell>
          <cell r="AJ902" t="str">
            <v>1004993529</v>
          </cell>
          <cell r="AK902" t="str">
            <v>LUIS GUILLERMO FLECHAS SALCEDO</v>
          </cell>
          <cell r="AL902">
            <v>20432500</v>
          </cell>
          <cell r="AM902">
            <v>1486000</v>
          </cell>
          <cell r="AN902">
            <v>0</v>
          </cell>
          <cell r="AO902">
            <v>18946500</v>
          </cell>
          <cell r="AP902">
            <v>18946500</v>
          </cell>
          <cell r="AQ902">
            <v>0</v>
          </cell>
          <cell r="AR902" t="str">
            <v>5000650586</v>
          </cell>
          <cell r="AS902" t="str">
            <v>1</v>
          </cell>
          <cell r="AT902" t="str">
            <v>495088</v>
          </cell>
          <cell r="AU902" t="str">
            <v>1</v>
          </cell>
          <cell r="AV902">
            <v>45348</v>
          </cell>
          <cell r="AW902" t="str">
            <v/>
          </cell>
        </row>
        <row r="903">
          <cell r="A903" t="str">
            <v>688-2024</v>
          </cell>
          <cell r="B903" t="str">
            <v>2024</v>
          </cell>
          <cell r="C903" t="str">
            <v>4</v>
          </cell>
          <cell r="D903">
            <v>45292</v>
          </cell>
          <cell r="E903">
            <v>45611</v>
          </cell>
          <cell r="F903" t="str">
            <v>0121-01</v>
          </cell>
          <cell r="G903">
            <v>45348</v>
          </cell>
          <cell r="H903" t="str">
            <v>145</v>
          </cell>
          <cell r="I903" t="str">
            <v>CONTRATO DE PRESTACION DE SERVICIOS PROFESIONALES</v>
          </cell>
          <cell r="J903">
            <v>688</v>
          </cell>
          <cell r="K903">
            <v>45344</v>
          </cell>
          <cell r="L903">
            <v>45504</v>
          </cell>
          <cell r="M903" t="str">
            <v>160</v>
          </cell>
          <cell r="N903" t="str">
            <v>02</v>
          </cell>
          <cell r="O903" t="str">
            <v>ORDENES DE PAGO</v>
          </cell>
          <cell r="P903" t="str">
            <v>234</v>
          </cell>
          <cell r="Q903" t="str">
            <v>740</v>
          </cell>
          <cell r="R903" t="str">
            <v>Prestar servicios profesionales para la orientación psicosocial que se brindará en el Sistema Distrital de Cuidado en el marco de la estrategia de cuidado a cuidadoras. PC 63.</v>
          </cell>
          <cell r="S903" t="str">
            <v>O23011601060000007718</v>
          </cell>
          <cell r="T903" t="str">
            <v>Implementación del Sistema Distrital de Cuidado en Bogotá</v>
          </cell>
          <cell r="U903" t="str">
            <v>1-100-F001</v>
          </cell>
          <cell r="V903" t="str">
            <v>VA-RECURSOS DISTRITO</v>
          </cell>
          <cell r="W903" t="str">
            <v>O232020200991122</v>
          </cell>
          <cell r="X903" t="str">
            <v>Servicios de la administración pública relacionados con la salud</v>
          </cell>
          <cell r="Y903" t="str">
            <v>PM/0121/0111/45020227718</v>
          </cell>
          <cell r="Z903" t="str">
            <v/>
          </cell>
          <cell r="AA903" t="str">
            <v>Servicio de coordinación del Sistema Distrital de</v>
          </cell>
          <cell r="AB903" t="str">
            <v>10</v>
          </cell>
          <cell r="AC903" t="str">
            <v>CONTRATACIÓN DIRECTA</v>
          </cell>
          <cell r="AD903" t="str">
            <v>1008977407</v>
          </cell>
          <cell r="AE903" t="str">
            <v>CC</v>
          </cell>
          <cell r="AF903" t="str">
            <v>1032356505</v>
          </cell>
          <cell r="AG903" t="str">
            <v>DIANA ROCIO BAUTISTA CAMARGO</v>
          </cell>
          <cell r="AH903" t="str">
            <v>1000017590</v>
          </cell>
          <cell r="AI903" t="str">
            <v>DAYRA MARCELA ALDANA DIAZ</v>
          </cell>
          <cell r="AJ903" t="str">
            <v>1004993529</v>
          </cell>
          <cell r="AK903" t="str">
            <v>LUIS GUILLERMO FLECHAS SALCEDO</v>
          </cell>
          <cell r="AL903">
            <v>29174750</v>
          </cell>
          <cell r="AM903">
            <v>2121800</v>
          </cell>
          <cell r="AN903">
            <v>0</v>
          </cell>
          <cell r="AO903">
            <v>27052950</v>
          </cell>
          <cell r="AP903">
            <v>27052950</v>
          </cell>
          <cell r="AQ903">
            <v>0</v>
          </cell>
          <cell r="AR903" t="str">
            <v>5000650660</v>
          </cell>
          <cell r="AS903" t="str">
            <v>1</v>
          </cell>
          <cell r="AT903" t="str">
            <v>495188</v>
          </cell>
          <cell r="AU903" t="str">
            <v>1</v>
          </cell>
          <cell r="AV903">
            <v>45348</v>
          </cell>
          <cell r="AW903" t="str">
            <v/>
          </cell>
        </row>
        <row r="904">
          <cell r="A904" t="str">
            <v>706-2024</v>
          </cell>
          <cell r="B904" t="str">
            <v>2024</v>
          </cell>
          <cell r="C904" t="str">
            <v>2</v>
          </cell>
          <cell r="D904">
            <v>45292</v>
          </cell>
          <cell r="E904">
            <v>45611</v>
          </cell>
          <cell r="F904" t="str">
            <v>0121-01</v>
          </cell>
          <cell r="G904">
            <v>45348</v>
          </cell>
          <cell r="H904" t="str">
            <v>145</v>
          </cell>
          <cell r="I904" t="str">
            <v>CONTRATO DE PRESTACION DE SERVICIOS PROFESIONALES</v>
          </cell>
          <cell r="J904">
            <v>706</v>
          </cell>
          <cell r="K904">
            <v>45348</v>
          </cell>
          <cell r="L904">
            <v>45504</v>
          </cell>
          <cell r="M904" t="str">
            <v>156</v>
          </cell>
          <cell r="N904" t="str">
            <v>02</v>
          </cell>
          <cell r="O904" t="str">
            <v>ORDENES DE PAGO</v>
          </cell>
          <cell r="P904" t="str">
            <v>716</v>
          </cell>
          <cell r="Q904" t="str">
            <v>741</v>
          </cell>
          <cell r="R904" t="str">
            <v>Prestar servicios profesionales para apoyar la coordinación de iniciativas que permitan la visibilización de procesos adelantados en el marco del Modelo de Atención de las Casas de Igualdad de Oportunidades para las Mujeres. PC 293.</v>
          </cell>
          <cell r="S904" t="str">
            <v>O23011601020000007675</v>
          </cell>
          <cell r="T904" t="str">
            <v>Implementación de la Estrategia de Territorialización de la Política Pública de Mujeres y Equidad de Género a través de las Casas de Igualdad de Oportunidades para las Mujeres en Bogotá</v>
          </cell>
          <cell r="U904" t="str">
            <v>1-100-F001</v>
          </cell>
          <cell r="V904" t="str">
            <v>VA-RECURSOS DISTRITO</v>
          </cell>
          <cell r="W904" t="str">
            <v>O232020200991122</v>
          </cell>
          <cell r="X904" t="str">
            <v>Servicios de la administración pública relacionados con la salud</v>
          </cell>
          <cell r="Y904" t="str">
            <v>PM/0121/0108/45020227675</v>
          </cell>
          <cell r="Z904" t="str">
            <v/>
          </cell>
          <cell r="AA904" t="str">
            <v>Servicio de promoción de la garantía de derechos</v>
          </cell>
          <cell r="AB904" t="str">
            <v>10</v>
          </cell>
          <cell r="AC904" t="str">
            <v>CONTRATACIÓN DIRECTA</v>
          </cell>
          <cell r="AD904" t="str">
            <v>1000136797</v>
          </cell>
          <cell r="AE904" t="str">
            <v>CC</v>
          </cell>
          <cell r="AF904" t="str">
            <v>65761424</v>
          </cell>
          <cell r="AG904" t="str">
            <v>LUISA FERNANDA VARON ROMERO</v>
          </cell>
          <cell r="AH904" t="str">
            <v>1000017590</v>
          </cell>
          <cell r="AI904" t="str">
            <v>DAYRA MARCELA ALDANA DIAZ</v>
          </cell>
          <cell r="AJ904" t="str">
            <v>1004993529</v>
          </cell>
          <cell r="AK904" t="str">
            <v>LUIS GUILLERMO FLECHAS SALCEDO</v>
          </cell>
          <cell r="AL904">
            <v>36927000</v>
          </cell>
          <cell r="AM904">
            <v>2685600</v>
          </cell>
          <cell r="AN904">
            <v>0</v>
          </cell>
          <cell r="AO904">
            <v>34241400</v>
          </cell>
          <cell r="AP904">
            <v>34241400</v>
          </cell>
          <cell r="AQ904">
            <v>0</v>
          </cell>
          <cell r="AR904" t="str">
            <v>5000650670</v>
          </cell>
          <cell r="AS904" t="str">
            <v>1</v>
          </cell>
          <cell r="AT904" t="str">
            <v>514499</v>
          </cell>
          <cell r="AU904" t="str">
            <v>1</v>
          </cell>
          <cell r="AV904">
            <v>45348</v>
          </cell>
          <cell r="AW904" t="str">
            <v/>
          </cell>
        </row>
        <row r="905">
          <cell r="A905" t="str">
            <v>693-2024</v>
          </cell>
          <cell r="B905" t="str">
            <v>2024</v>
          </cell>
          <cell r="C905" t="str">
            <v>4</v>
          </cell>
          <cell r="D905">
            <v>45292</v>
          </cell>
          <cell r="E905">
            <v>45611</v>
          </cell>
          <cell r="F905" t="str">
            <v>0121-01</v>
          </cell>
          <cell r="G905">
            <v>45348</v>
          </cell>
          <cell r="H905" t="str">
            <v>145</v>
          </cell>
          <cell r="I905" t="str">
            <v>CONTRATO DE PRESTACION DE SERVICIOS PROFESIONALES</v>
          </cell>
          <cell r="J905">
            <v>693</v>
          </cell>
          <cell r="K905">
            <v>45348</v>
          </cell>
          <cell r="L905">
            <v>45504</v>
          </cell>
          <cell r="M905" t="str">
            <v>156</v>
          </cell>
          <cell r="N905" t="str">
            <v>02</v>
          </cell>
          <cell r="O905" t="str">
            <v>ORDENES DE PAGO</v>
          </cell>
          <cell r="P905" t="str">
            <v>159</v>
          </cell>
          <cell r="Q905" t="str">
            <v>742</v>
          </cell>
          <cell r="R905" t="str">
            <v>Prestar servicios profesionales para apoyar la consolidación del componente de formación de la estrategia de cuidado a cuidadoras en el marco del Sistema Distrital de Cuidado. PC 125.</v>
          </cell>
          <cell r="S905" t="str">
            <v>O23011601060000007718</v>
          </cell>
          <cell r="T905" t="str">
            <v>Implementación del Sistema Distrital de Cuidado en Bogotá</v>
          </cell>
          <cell r="U905" t="str">
            <v>1-100-F001</v>
          </cell>
          <cell r="V905" t="str">
            <v>VA-RECURSOS DISTRITO</v>
          </cell>
          <cell r="W905" t="str">
            <v>O232020200992913</v>
          </cell>
          <cell r="X905" t="str">
            <v>Servicios de educación para la formación y el trabajo</v>
          </cell>
          <cell r="Y905" t="str">
            <v>PM/0121/0111/45020227718</v>
          </cell>
          <cell r="Z905" t="str">
            <v/>
          </cell>
          <cell r="AA905" t="str">
            <v>Servicio de coordinación del Sistema Distrital de</v>
          </cell>
          <cell r="AB905" t="str">
            <v>10</v>
          </cell>
          <cell r="AC905" t="str">
            <v>CONTRATACIÓN DIRECTA</v>
          </cell>
          <cell r="AD905" t="str">
            <v>1012219079</v>
          </cell>
          <cell r="AE905" t="str">
            <v>CC</v>
          </cell>
          <cell r="AF905" t="str">
            <v>1023973190</v>
          </cell>
          <cell r="AG905" t="str">
            <v>LAURA VANESA ROJAS RODRIGUEZ</v>
          </cell>
          <cell r="AH905" t="str">
            <v>1000017590</v>
          </cell>
          <cell r="AI905" t="str">
            <v>DAYRA MARCELA ALDANA DIAZ</v>
          </cell>
          <cell r="AJ905" t="str">
            <v>1004993529</v>
          </cell>
          <cell r="AK905" t="str">
            <v>LUIS GUILLERMO FLECHAS SALCEDO</v>
          </cell>
          <cell r="AL905">
            <v>20432500</v>
          </cell>
          <cell r="AM905">
            <v>1609833</v>
          </cell>
          <cell r="AN905">
            <v>0</v>
          </cell>
          <cell r="AO905">
            <v>18822667</v>
          </cell>
          <cell r="AP905">
            <v>18822667</v>
          </cell>
          <cell r="AQ905">
            <v>0</v>
          </cell>
          <cell r="AR905" t="str">
            <v>5000650678</v>
          </cell>
          <cell r="AS905" t="str">
            <v>1</v>
          </cell>
          <cell r="AT905" t="str">
            <v>494942</v>
          </cell>
          <cell r="AU905" t="str">
            <v>1</v>
          </cell>
          <cell r="AV905">
            <v>45348</v>
          </cell>
          <cell r="AW905" t="str">
            <v/>
          </cell>
        </row>
        <row r="906">
          <cell r="A906" t="str">
            <v>702-2024</v>
          </cell>
          <cell r="B906" t="str">
            <v>2024</v>
          </cell>
          <cell r="C906" t="str">
            <v>2</v>
          </cell>
          <cell r="D906">
            <v>45292</v>
          </cell>
          <cell r="E906">
            <v>45611</v>
          </cell>
          <cell r="F906" t="str">
            <v>0121-01</v>
          </cell>
          <cell r="G906">
            <v>45348</v>
          </cell>
          <cell r="H906" t="str">
            <v>145</v>
          </cell>
          <cell r="I906" t="str">
            <v>CONTRATO DE PRESTACION DE SERVICIOS PROFESIONALES</v>
          </cell>
          <cell r="J906">
            <v>702</v>
          </cell>
          <cell r="K906">
            <v>45348</v>
          </cell>
          <cell r="L906">
            <v>45504</v>
          </cell>
          <cell r="M906" t="str">
            <v>156</v>
          </cell>
          <cell r="N906" t="str">
            <v>02</v>
          </cell>
          <cell r="O906" t="str">
            <v>ORDENES DE PAGO</v>
          </cell>
          <cell r="P906" t="str">
            <v>688</v>
          </cell>
          <cell r="Q906" t="str">
            <v>743</v>
          </cell>
          <cell r="R906"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224.</v>
          </cell>
          <cell r="S906" t="str">
            <v>O23011601020000007675</v>
          </cell>
          <cell r="T906" t="str">
            <v>Implementación de la Estrategia de Territorialización de la Política Pública de Mujeres y Equidad de Género a través de las Casas de Igualdad de Oportunidades para las Mujeres en Bogotá</v>
          </cell>
          <cell r="U906" t="str">
            <v>1-100-F001</v>
          </cell>
          <cell r="V906" t="str">
            <v>VA-RECURSOS DISTRITO</v>
          </cell>
          <cell r="W906" t="str">
            <v>O232020200991122</v>
          </cell>
          <cell r="X906" t="str">
            <v>Servicios de la administración pública relacionados con la salud</v>
          </cell>
          <cell r="Y906" t="str">
            <v>PM/0121/0108/45020227675</v>
          </cell>
          <cell r="Z906" t="str">
            <v/>
          </cell>
          <cell r="AA906" t="str">
            <v>Servicio de promoción de la garantía de derechos</v>
          </cell>
          <cell r="AB906" t="str">
            <v>10</v>
          </cell>
          <cell r="AC906" t="str">
            <v>CONTRATACIÓN DIRECTA</v>
          </cell>
          <cell r="AD906" t="str">
            <v>1002273895</v>
          </cell>
          <cell r="AE906" t="str">
            <v>CC</v>
          </cell>
          <cell r="AF906" t="str">
            <v>52959467</v>
          </cell>
          <cell r="AG906" t="str">
            <v>ANGELICA MARIA RODRIGUEZ CELY</v>
          </cell>
          <cell r="AH906" t="str">
            <v>1000017590</v>
          </cell>
          <cell r="AI906" t="str">
            <v>DAYRA MARCELA ALDANA DIAZ</v>
          </cell>
          <cell r="AJ906" t="str">
            <v>1004993529</v>
          </cell>
          <cell r="AK906" t="str">
            <v>LUIS GUILLERMO FLECHAS SALCEDO</v>
          </cell>
          <cell r="AL906">
            <v>36927000</v>
          </cell>
          <cell r="AM906">
            <v>2685600</v>
          </cell>
          <cell r="AN906">
            <v>0</v>
          </cell>
          <cell r="AO906">
            <v>34241400</v>
          </cell>
          <cell r="AP906">
            <v>34241400</v>
          </cell>
          <cell r="AQ906">
            <v>0</v>
          </cell>
          <cell r="AR906" t="str">
            <v>5000650686</v>
          </cell>
          <cell r="AS906" t="str">
            <v>1</v>
          </cell>
          <cell r="AT906" t="str">
            <v>514444</v>
          </cell>
          <cell r="AU906" t="str">
            <v>1</v>
          </cell>
          <cell r="AV906">
            <v>45348</v>
          </cell>
          <cell r="AW906" t="str">
            <v/>
          </cell>
        </row>
        <row r="907">
          <cell r="A907" t="str">
            <v>705-2024</v>
          </cell>
          <cell r="B907" t="str">
            <v>2024</v>
          </cell>
          <cell r="C907" t="str">
            <v>2</v>
          </cell>
          <cell r="D907">
            <v>45292</v>
          </cell>
          <cell r="E907">
            <v>45611</v>
          </cell>
          <cell r="F907" t="str">
            <v>0121-01</v>
          </cell>
          <cell r="G907">
            <v>45348</v>
          </cell>
          <cell r="H907" t="str">
            <v>145</v>
          </cell>
          <cell r="I907" t="str">
            <v>CONTRATO DE PRESTACION DE SERVICIOS PROFESIONALES</v>
          </cell>
          <cell r="J907">
            <v>705</v>
          </cell>
          <cell r="K907">
            <v>45348</v>
          </cell>
          <cell r="L907">
            <v>45504</v>
          </cell>
          <cell r="M907" t="str">
            <v>156</v>
          </cell>
          <cell r="N907" t="str">
            <v>02</v>
          </cell>
          <cell r="O907" t="str">
            <v>ORDENES DE PAGO</v>
          </cell>
          <cell r="P907" t="str">
            <v>403</v>
          </cell>
          <cell r="Q907" t="str">
            <v>744</v>
          </cell>
          <cell r="R907"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667.</v>
          </cell>
          <cell r="S907" t="str">
            <v>O23011603400000007734</v>
          </cell>
          <cell r="T907" t="str">
            <v>Fortalecimiento a la implementación del Sistema Distrital de Protección integral a las mujeres víctimas de violencias - SOFIA en Bogotá</v>
          </cell>
          <cell r="U907" t="str">
            <v>1-100-F001</v>
          </cell>
          <cell r="V907" t="str">
            <v>VA-RECURSOS DISTRITO</v>
          </cell>
          <cell r="W907" t="str">
            <v>O232020200993500</v>
          </cell>
          <cell r="X907" t="str">
            <v>Otros servicios sociales sin alojamiento</v>
          </cell>
          <cell r="Y907" t="str">
            <v>PM/0121/0106/45010017734</v>
          </cell>
          <cell r="Z907" t="str">
            <v/>
          </cell>
          <cell r="AA907" t="str">
            <v>Servicios de prevención, atención y acogida para e</v>
          </cell>
          <cell r="AB907" t="str">
            <v>10</v>
          </cell>
          <cell r="AC907" t="str">
            <v>CONTRATACIÓN DIRECTA</v>
          </cell>
          <cell r="AD907" t="str">
            <v>1013397566</v>
          </cell>
          <cell r="AE907" t="str">
            <v>CC</v>
          </cell>
          <cell r="AF907" t="str">
            <v>1037609962</v>
          </cell>
          <cell r="AG907" t="str">
            <v>JULIANA  DONCEL DIAZ</v>
          </cell>
          <cell r="AH907" t="str">
            <v>1000017590</v>
          </cell>
          <cell r="AI907" t="str">
            <v>DAYRA MARCELA ALDANA DIAZ</v>
          </cell>
          <cell r="AJ907" t="str">
            <v>1004993529</v>
          </cell>
          <cell r="AK907" t="str">
            <v>LUIS GUILLERMO FLECHAS SALCEDO</v>
          </cell>
          <cell r="AL907">
            <v>32455500</v>
          </cell>
          <cell r="AM907">
            <v>2950500</v>
          </cell>
          <cell r="AN907">
            <v>0</v>
          </cell>
          <cell r="AO907">
            <v>29505000</v>
          </cell>
          <cell r="AP907">
            <v>29505000</v>
          </cell>
          <cell r="AQ907">
            <v>0</v>
          </cell>
          <cell r="AR907" t="str">
            <v>5000650696</v>
          </cell>
          <cell r="AS907" t="str">
            <v>1</v>
          </cell>
          <cell r="AT907" t="str">
            <v>501564</v>
          </cell>
          <cell r="AU907" t="str">
            <v>1</v>
          </cell>
          <cell r="AV907">
            <v>45348</v>
          </cell>
          <cell r="AW907" t="str">
            <v/>
          </cell>
        </row>
        <row r="908">
          <cell r="A908" t="str">
            <v>704-2024</v>
          </cell>
          <cell r="B908" t="str">
            <v>2024</v>
          </cell>
          <cell r="C908" t="str">
            <v>4</v>
          </cell>
          <cell r="D908">
            <v>45292</v>
          </cell>
          <cell r="E908">
            <v>45611</v>
          </cell>
          <cell r="F908" t="str">
            <v>0121-01</v>
          </cell>
          <cell r="G908">
            <v>45348</v>
          </cell>
          <cell r="H908" t="str">
            <v>145</v>
          </cell>
          <cell r="I908" t="str">
            <v>CONTRATO DE PRESTACION DE SERVICIOS PROFESIONALES</v>
          </cell>
          <cell r="J908">
            <v>704</v>
          </cell>
          <cell r="K908">
            <v>45348</v>
          </cell>
          <cell r="L908">
            <v>45504</v>
          </cell>
          <cell r="M908" t="str">
            <v>156</v>
          </cell>
          <cell r="N908" t="str">
            <v>02</v>
          </cell>
          <cell r="O908" t="str">
            <v>ORDENES DE PAGO</v>
          </cell>
          <cell r="P908" t="str">
            <v>124</v>
          </cell>
          <cell r="Q908" t="str">
            <v>745</v>
          </cell>
          <cell r="R908" t="str">
            <v>Prestar servicios profesionales para la orientación psicosocial que se brindará en el Sistema Distrital de Cuidado en el marco de la estrategia de cuidado a cuidadoras. PC 065.</v>
          </cell>
          <cell r="S908" t="str">
            <v>O23011601060000007718</v>
          </cell>
          <cell r="T908" t="str">
            <v>Implementación del Sistema Distrital de Cuidado en Bogotá</v>
          </cell>
          <cell r="U908" t="str">
            <v>1-100-F001</v>
          </cell>
          <cell r="V908" t="str">
            <v>VA-RECURSOS DISTRITO</v>
          </cell>
          <cell r="W908" t="str">
            <v>O232020200991122</v>
          </cell>
          <cell r="X908" t="str">
            <v>Servicios de la administración pública relacionados con la salud</v>
          </cell>
          <cell r="Y908" t="str">
            <v>PM/0121/0111/45020227718</v>
          </cell>
          <cell r="Z908" t="str">
            <v/>
          </cell>
          <cell r="AA908" t="str">
            <v>Servicio de coordinación del Sistema Distrital de</v>
          </cell>
          <cell r="AB908" t="str">
            <v>10</v>
          </cell>
          <cell r="AC908" t="str">
            <v>CONTRATACIÓN DIRECTA</v>
          </cell>
          <cell r="AD908" t="str">
            <v>1012017562</v>
          </cell>
          <cell r="AE908" t="str">
            <v>CC</v>
          </cell>
          <cell r="AF908" t="str">
            <v>1013652261</v>
          </cell>
          <cell r="AG908" t="str">
            <v>LAURA MARCELA VIVAS BERMUDEZ</v>
          </cell>
          <cell r="AH908" t="str">
            <v>1000017590</v>
          </cell>
          <cell r="AI908" t="str">
            <v>DAYRA MARCELA ALDANA DIAZ</v>
          </cell>
          <cell r="AJ908" t="str">
            <v>1004993529</v>
          </cell>
          <cell r="AK908" t="str">
            <v>LUIS GUILLERMO FLECHAS SALCEDO</v>
          </cell>
          <cell r="AL908">
            <v>29174750</v>
          </cell>
          <cell r="AM908">
            <v>2121800</v>
          </cell>
          <cell r="AN908">
            <v>0</v>
          </cell>
          <cell r="AO908">
            <v>27052950</v>
          </cell>
          <cell r="AP908">
            <v>27052950</v>
          </cell>
          <cell r="AQ908">
            <v>0</v>
          </cell>
          <cell r="AR908" t="str">
            <v>5000650700</v>
          </cell>
          <cell r="AS908" t="str">
            <v>1</v>
          </cell>
          <cell r="AT908" t="str">
            <v>494834</v>
          </cell>
          <cell r="AU908" t="str">
            <v>1</v>
          </cell>
          <cell r="AV908">
            <v>45348</v>
          </cell>
          <cell r="AW908" t="str">
            <v/>
          </cell>
        </row>
        <row r="909">
          <cell r="A909" t="str">
            <v>698-2024</v>
          </cell>
          <cell r="B909" t="str">
            <v>2024</v>
          </cell>
          <cell r="C909" t="str">
            <v>2</v>
          </cell>
          <cell r="D909">
            <v>45292</v>
          </cell>
          <cell r="E909">
            <v>45611</v>
          </cell>
          <cell r="F909" t="str">
            <v>0121-01</v>
          </cell>
          <cell r="G909">
            <v>45348</v>
          </cell>
          <cell r="H909" t="str">
            <v>145</v>
          </cell>
          <cell r="I909" t="str">
            <v>CONTRATO DE PRESTACION DE SERVICIOS PROFESIONALES</v>
          </cell>
          <cell r="J909">
            <v>698</v>
          </cell>
          <cell r="K909">
            <v>45348</v>
          </cell>
          <cell r="L909">
            <v>45504</v>
          </cell>
          <cell r="M909" t="str">
            <v>156</v>
          </cell>
          <cell r="N909" t="str">
            <v>02</v>
          </cell>
          <cell r="O909" t="str">
            <v>ORDENES DE PAGO</v>
          </cell>
          <cell r="P909" t="str">
            <v>862</v>
          </cell>
          <cell r="Q909" t="str">
            <v>746</v>
          </cell>
          <cell r="R909" t="str">
            <v>Prestar servicios profesionales a la Dirección de Eliminación de Violencias contra las Mujeres y Acceso a la Justicia, en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 PC 652.</v>
          </cell>
          <cell r="S909" t="str">
            <v>O23011603400000007734</v>
          </cell>
          <cell r="T909" t="str">
            <v>Fortalecimiento a la implementación del Sistema Distrital de Protección integral a las mujeres víctimas de violencias - SOFIA en Bogotá</v>
          </cell>
          <cell r="U909" t="str">
            <v>1-100-F001</v>
          </cell>
          <cell r="V909" t="str">
            <v>VA-RECURSOS DISTRITO</v>
          </cell>
          <cell r="W909" t="str">
            <v>O232020200993500</v>
          </cell>
          <cell r="X909" t="str">
            <v>Otros servicios sociales sin alojamiento</v>
          </cell>
          <cell r="Y909" t="str">
            <v>PM/0121/0106/45010017734</v>
          </cell>
          <cell r="Z909" t="str">
            <v/>
          </cell>
          <cell r="AA909" t="str">
            <v>Servicios de prevención, atención y acogida para e</v>
          </cell>
          <cell r="AB909" t="str">
            <v>10</v>
          </cell>
          <cell r="AC909" t="str">
            <v>CONTRATACIÓN DIRECTA</v>
          </cell>
          <cell r="AD909" t="str">
            <v>1004686365</v>
          </cell>
          <cell r="AE909" t="str">
            <v>CC</v>
          </cell>
          <cell r="AF909" t="str">
            <v>1030591394</v>
          </cell>
          <cell r="AG909" t="str">
            <v>DANIA MARITZA MARTINEZ PIÑEROS</v>
          </cell>
          <cell r="AH909" t="str">
            <v>1000017590</v>
          </cell>
          <cell r="AI909" t="str">
            <v>DAYRA MARCELA ALDANA DIAZ</v>
          </cell>
          <cell r="AJ909" t="str">
            <v>1004993529</v>
          </cell>
          <cell r="AK909" t="str">
            <v>LUIS GUILLERMO FLECHAS SALCEDO</v>
          </cell>
          <cell r="AL909">
            <v>31472000</v>
          </cell>
          <cell r="AM909">
            <v>1967000</v>
          </cell>
          <cell r="AN909">
            <v>0</v>
          </cell>
          <cell r="AO909">
            <v>29505000</v>
          </cell>
          <cell r="AP909">
            <v>29505000</v>
          </cell>
          <cell r="AQ909">
            <v>0</v>
          </cell>
          <cell r="AR909" t="str">
            <v>5000650704</v>
          </cell>
          <cell r="AS909" t="str">
            <v>1</v>
          </cell>
          <cell r="AT909" t="str">
            <v>526366</v>
          </cell>
          <cell r="AU909" t="str">
            <v>1</v>
          </cell>
          <cell r="AV909">
            <v>45348</v>
          </cell>
          <cell r="AW909" t="str">
            <v/>
          </cell>
        </row>
        <row r="910">
          <cell r="A910" t="str">
            <v>697-2024</v>
          </cell>
          <cell r="B910" t="str">
            <v>2024</v>
          </cell>
          <cell r="C910" t="str">
            <v>4</v>
          </cell>
          <cell r="D910">
            <v>45292</v>
          </cell>
          <cell r="E910">
            <v>45611</v>
          </cell>
          <cell r="F910" t="str">
            <v>0121-01</v>
          </cell>
          <cell r="G910">
            <v>45348</v>
          </cell>
          <cell r="H910" t="str">
            <v>145</v>
          </cell>
          <cell r="I910" t="str">
            <v>CONTRATO DE PRESTACION DE SERVICIOS PROFESIONALES</v>
          </cell>
          <cell r="J910">
            <v>697</v>
          </cell>
          <cell r="K910">
            <v>45348</v>
          </cell>
          <cell r="L910">
            <v>45504</v>
          </cell>
          <cell r="M910" t="str">
            <v>156</v>
          </cell>
          <cell r="N910" t="str">
            <v>02</v>
          </cell>
          <cell r="O910" t="str">
            <v>ORDENES DE PAGO</v>
          </cell>
          <cell r="P910" t="str">
            <v>259</v>
          </cell>
          <cell r="Q910" t="str">
            <v>747</v>
          </cell>
          <cell r="R9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443.,, ,,,, ,,,, ,,,,</v>
          </cell>
          <cell r="S910" t="str">
            <v>O23011601050000007671</v>
          </cell>
          <cell r="T910" t="str">
            <v>Implementación de acciones afirmativas dirigidas a las mujeres con enfoque diferencial y de género en Bogotá</v>
          </cell>
          <cell r="U910" t="str">
            <v>1-100-F001</v>
          </cell>
          <cell r="V910" t="str">
            <v>VA-RECURSOS DISTRITO</v>
          </cell>
          <cell r="W910" t="str">
            <v>O232020200991122</v>
          </cell>
          <cell r="X910" t="str">
            <v>Servicios de la administración pública relacionados con la salud</v>
          </cell>
          <cell r="Y910" t="str">
            <v>PM/0121/0108/45020327671</v>
          </cell>
          <cell r="Z910" t="str">
            <v/>
          </cell>
          <cell r="AA910" t="str">
            <v>Servicio de promoción de la garantía de derechos</v>
          </cell>
          <cell r="AB910" t="str">
            <v>10</v>
          </cell>
          <cell r="AC910" t="str">
            <v>CONTRATACIÓN DIRECTA</v>
          </cell>
          <cell r="AD910" t="str">
            <v>1000148687</v>
          </cell>
          <cell r="AE910" t="str">
            <v>CC</v>
          </cell>
          <cell r="AF910" t="str">
            <v>1014214679</v>
          </cell>
          <cell r="AG910" t="str">
            <v>DIANA PATRICIA PULIDO MARTINEZ</v>
          </cell>
          <cell r="AH910" t="str">
            <v>1000017590</v>
          </cell>
          <cell r="AI910" t="str">
            <v>DAYRA MARCELA ALDANA DIAZ</v>
          </cell>
          <cell r="AJ910" t="str">
            <v>1004993529</v>
          </cell>
          <cell r="AK910" t="str">
            <v>LUIS GUILLERMO FLECHAS SALCEDO</v>
          </cell>
          <cell r="AL910">
            <v>13687000</v>
          </cell>
          <cell r="AM910">
            <v>2053050</v>
          </cell>
          <cell r="AN910">
            <v>0</v>
          </cell>
          <cell r="AO910">
            <v>11633950</v>
          </cell>
          <cell r="AP910">
            <v>11633950</v>
          </cell>
          <cell r="AQ910">
            <v>0</v>
          </cell>
          <cell r="AR910" t="str">
            <v>5000650711</v>
          </cell>
          <cell r="AS910" t="str">
            <v>1</v>
          </cell>
          <cell r="AT910" t="str">
            <v>497968</v>
          </cell>
          <cell r="AU910" t="str">
            <v>1</v>
          </cell>
          <cell r="AV910">
            <v>45348</v>
          </cell>
          <cell r="AW910" t="str">
            <v/>
          </cell>
        </row>
        <row r="911">
          <cell r="A911" t="str">
            <v>697-2024</v>
          </cell>
          <cell r="B911" t="str">
            <v>2024</v>
          </cell>
          <cell r="C911" t="str">
            <v>2</v>
          </cell>
          <cell r="D911">
            <v>45292</v>
          </cell>
          <cell r="E911">
            <v>45611</v>
          </cell>
          <cell r="F911" t="str">
            <v>0121-01</v>
          </cell>
          <cell r="G911">
            <v>45348</v>
          </cell>
          <cell r="H911" t="str">
            <v>145</v>
          </cell>
          <cell r="I911" t="str">
            <v>CONTRATO DE PRESTACION DE SERVICIOS PROFESIONALES</v>
          </cell>
          <cell r="J911">
            <v>697</v>
          </cell>
          <cell r="K911">
            <v>45348</v>
          </cell>
          <cell r="L911">
            <v>45504</v>
          </cell>
          <cell r="M911" t="str">
            <v>156</v>
          </cell>
          <cell r="N911" t="str">
            <v>02</v>
          </cell>
          <cell r="O911" t="str">
            <v>ORDENES DE PAGO</v>
          </cell>
          <cell r="P911" t="str">
            <v>259</v>
          </cell>
          <cell r="Q911" t="str">
            <v>747</v>
          </cell>
          <cell r="R911"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443.,, ,,,, ,,,, ,,,,</v>
          </cell>
          <cell r="S911" t="str">
            <v>O23011601050000007671</v>
          </cell>
          <cell r="T911" t="str">
            <v>Implementación de acciones afirmativas dirigidas a las mujeres con enfoque diferencial y de género en Bogotá</v>
          </cell>
          <cell r="U911" t="str">
            <v>1-100-F001</v>
          </cell>
          <cell r="V911" t="str">
            <v>VA-RECURSOS DISTRITO</v>
          </cell>
          <cell r="W911" t="str">
            <v>O232020200991122</v>
          </cell>
          <cell r="X911" t="str">
            <v>Servicios de la administración pública relacionados con la salud</v>
          </cell>
          <cell r="Y911" t="str">
            <v>PM/0121/0108/45020227671</v>
          </cell>
          <cell r="Z911" t="str">
            <v/>
          </cell>
          <cell r="AA911" t="str">
            <v>Servicio de promoción de la garantía de derechos</v>
          </cell>
          <cell r="AB911" t="str">
            <v>10</v>
          </cell>
          <cell r="AC911" t="str">
            <v>CONTRATACIÓN DIRECTA</v>
          </cell>
          <cell r="AD911" t="str">
            <v>1000148687</v>
          </cell>
          <cell r="AE911" t="str">
            <v>CC</v>
          </cell>
          <cell r="AF911" t="str">
            <v>1014214679</v>
          </cell>
          <cell r="AG911" t="str">
            <v>DIANA PATRICIA PULIDO MARTINEZ</v>
          </cell>
          <cell r="AH911" t="str">
            <v>1000017590</v>
          </cell>
          <cell r="AI911" t="str">
            <v>DAYRA MARCELA ALDANA DIAZ</v>
          </cell>
          <cell r="AJ911" t="str">
            <v>1004993529</v>
          </cell>
          <cell r="AK911" t="str">
            <v>LUIS GUILLERMO FLECHAS SALCEDO</v>
          </cell>
          <cell r="AL911">
            <v>9777000</v>
          </cell>
          <cell r="AM911">
            <v>1466551</v>
          </cell>
          <cell r="AN911">
            <v>0</v>
          </cell>
          <cell r="AO911">
            <v>8310449</v>
          </cell>
          <cell r="AP911">
            <v>8310449</v>
          </cell>
          <cell r="AQ911">
            <v>0</v>
          </cell>
          <cell r="AR911" t="str">
            <v>5000650711</v>
          </cell>
          <cell r="AS911" t="str">
            <v>2</v>
          </cell>
          <cell r="AT911" t="str">
            <v>497968</v>
          </cell>
          <cell r="AU911" t="str">
            <v>2</v>
          </cell>
          <cell r="AV911">
            <v>45348</v>
          </cell>
          <cell r="AW911" t="str">
            <v/>
          </cell>
        </row>
        <row r="912">
          <cell r="A912" t="str">
            <v>697-2024</v>
          </cell>
          <cell r="B912" t="str">
            <v>2024</v>
          </cell>
          <cell r="C912" t="str">
            <v>2</v>
          </cell>
          <cell r="D912">
            <v>45292</v>
          </cell>
          <cell r="E912">
            <v>45611</v>
          </cell>
          <cell r="F912" t="str">
            <v>0121-01</v>
          </cell>
          <cell r="G912">
            <v>45348</v>
          </cell>
          <cell r="H912" t="str">
            <v>145</v>
          </cell>
          <cell r="I912" t="str">
            <v>CONTRATO DE PRESTACION DE SERVICIOS PROFESIONALES</v>
          </cell>
          <cell r="J912">
            <v>697</v>
          </cell>
          <cell r="K912">
            <v>45348</v>
          </cell>
          <cell r="L912">
            <v>45504</v>
          </cell>
          <cell r="M912" t="str">
            <v>156</v>
          </cell>
          <cell r="N912" t="str">
            <v>02</v>
          </cell>
          <cell r="O912" t="str">
            <v>ORDENES DE PAGO</v>
          </cell>
          <cell r="P912" t="str">
            <v>259</v>
          </cell>
          <cell r="Q912" t="str">
            <v>747</v>
          </cell>
          <cell r="R912"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443.,, ,,,, ,,,, ,,,,</v>
          </cell>
          <cell r="S912" t="str">
            <v>O23011601050000007671</v>
          </cell>
          <cell r="T912" t="str">
            <v>Implementación de acciones afirmativas dirigidas a las mujeres con enfoque diferencial y de género en Bogotá</v>
          </cell>
          <cell r="U912" t="str">
            <v>1-100-F001</v>
          </cell>
          <cell r="V912" t="str">
            <v>VA-RECURSOS DISTRITO</v>
          </cell>
          <cell r="W912" t="str">
            <v>O232020200991122</v>
          </cell>
          <cell r="X912" t="str">
            <v>Servicios de la administración pública relacionados con la salud</v>
          </cell>
          <cell r="Y912" t="str">
            <v>PM/0121/0108/45020307671</v>
          </cell>
          <cell r="Z912" t="str">
            <v/>
          </cell>
          <cell r="AA912" t="str">
            <v>Servicio de promoción de la garantía de derechos</v>
          </cell>
          <cell r="AB912" t="str">
            <v>10</v>
          </cell>
          <cell r="AC912" t="str">
            <v>CONTRATACIÓN DIRECTA</v>
          </cell>
          <cell r="AD912" t="str">
            <v>1000148687</v>
          </cell>
          <cell r="AE912" t="str">
            <v>CC</v>
          </cell>
          <cell r="AF912" t="str">
            <v>1014214679</v>
          </cell>
          <cell r="AG912" t="str">
            <v>DIANA PATRICIA PULIDO MARTINEZ</v>
          </cell>
          <cell r="AH912" t="str">
            <v>1000017590</v>
          </cell>
          <cell r="AI912" t="str">
            <v>DAYRA MARCELA ALDANA DIAZ</v>
          </cell>
          <cell r="AJ912" t="str">
            <v>1004993529</v>
          </cell>
          <cell r="AK912" t="str">
            <v>LUIS GUILLERMO FLECHAS SALCEDO</v>
          </cell>
          <cell r="AL912">
            <v>9777000</v>
          </cell>
          <cell r="AM912">
            <v>1466551</v>
          </cell>
          <cell r="AN912">
            <v>0</v>
          </cell>
          <cell r="AO912">
            <v>8310449</v>
          </cell>
          <cell r="AP912">
            <v>8310449</v>
          </cell>
          <cell r="AQ912">
            <v>0</v>
          </cell>
          <cell r="AR912" t="str">
            <v>5000650711</v>
          </cell>
          <cell r="AS912" t="str">
            <v>3</v>
          </cell>
          <cell r="AT912" t="str">
            <v>497968</v>
          </cell>
          <cell r="AU912" t="str">
            <v>4</v>
          </cell>
          <cell r="AV912">
            <v>45348</v>
          </cell>
          <cell r="AW912" t="str">
            <v/>
          </cell>
        </row>
        <row r="913">
          <cell r="A913" t="str">
            <v>697-2024</v>
          </cell>
          <cell r="B913" t="str">
            <v>2024</v>
          </cell>
          <cell r="C913" t="str">
            <v>2</v>
          </cell>
          <cell r="D913">
            <v>45292</v>
          </cell>
          <cell r="E913">
            <v>45611</v>
          </cell>
          <cell r="F913" t="str">
            <v>0121-01</v>
          </cell>
          <cell r="G913">
            <v>45348</v>
          </cell>
          <cell r="H913" t="str">
            <v>145</v>
          </cell>
          <cell r="I913" t="str">
            <v>CONTRATO DE PRESTACION DE SERVICIOS PROFESIONALES</v>
          </cell>
          <cell r="J913">
            <v>697</v>
          </cell>
          <cell r="K913">
            <v>45348</v>
          </cell>
          <cell r="L913">
            <v>45504</v>
          </cell>
          <cell r="M913" t="str">
            <v>156</v>
          </cell>
          <cell r="N913" t="str">
            <v>02</v>
          </cell>
          <cell r="O913" t="str">
            <v>ORDENES DE PAGO</v>
          </cell>
          <cell r="P913" t="str">
            <v>259</v>
          </cell>
          <cell r="Q913" t="str">
            <v>747</v>
          </cell>
          <cell r="R913"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443.,, ,,,, ,,,, ,,,,</v>
          </cell>
          <cell r="S913" t="str">
            <v>O23011601050000007671</v>
          </cell>
          <cell r="T913" t="str">
            <v>Implementación de acciones afirmativas dirigidas a las mujeres con enfoque diferencial y de género en Bogotá</v>
          </cell>
          <cell r="U913" t="str">
            <v>1-100-F001</v>
          </cell>
          <cell r="V913" t="str">
            <v>VA-RECURSOS DISTRITO</v>
          </cell>
          <cell r="W913" t="str">
            <v>O232020200991122</v>
          </cell>
          <cell r="X913" t="str">
            <v>Servicios de la administración pública relacionados con la salud</v>
          </cell>
          <cell r="Y913" t="str">
            <v>PM/0121/0108/45020227671</v>
          </cell>
          <cell r="Z913" t="str">
            <v/>
          </cell>
          <cell r="AA913" t="str">
            <v>Servicio de promoción de la garantía de derechos</v>
          </cell>
          <cell r="AB913" t="str">
            <v>10</v>
          </cell>
          <cell r="AC913" t="str">
            <v>CONTRATACIÓN DIRECTA</v>
          </cell>
          <cell r="AD913" t="str">
            <v>1000148687</v>
          </cell>
          <cell r="AE913" t="str">
            <v>CC</v>
          </cell>
          <cell r="AF913" t="str">
            <v>1014214679</v>
          </cell>
          <cell r="AG913" t="str">
            <v>DIANA PATRICIA PULIDO MARTINEZ</v>
          </cell>
          <cell r="AH913" t="str">
            <v>1000017590</v>
          </cell>
          <cell r="AI913" t="str">
            <v>DAYRA MARCELA ALDANA DIAZ</v>
          </cell>
          <cell r="AJ913" t="str">
            <v>1004993529</v>
          </cell>
          <cell r="AK913" t="str">
            <v>LUIS GUILLERMO FLECHAS SALCEDO</v>
          </cell>
          <cell r="AL913">
            <v>5866000</v>
          </cell>
          <cell r="AM913">
            <v>879900</v>
          </cell>
          <cell r="AN913">
            <v>0</v>
          </cell>
          <cell r="AO913">
            <v>4986100</v>
          </cell>
          <cell r="AP913">
            <v>4986100</v>
          </cell>
          <cell r="AQ913">
            <v>0</v>
          </cell>
          <cell r="AR913" t="str">
            <v>5000650711</v>
          </cell>
          <cell r="AS913" t="str">
            <v>4</v>
          </cell>
          <cell r="AT913" t="str">
            <v>497968</v>
          </cell>
          <cell r="AU913" t="str">
            <v>3</v>
          </cell>
          <cell r="AV913">
            <v>45348</v>
          </cell>
          <cell r="AW913" t="str">
            <v/>
          </cell>
        </row>
        <row r="914">
          <cell r="A914" t="str">
            <v>644-2024</v>
          </cell>
          <cell r="B914" t="str">
            <v>2024</v>
          </cell>
          <cell r="C914" t="str">
            <v>4</v>
          </cell>
          <cell r="D914">
            <v>45292</v>
          </cell>
          <cell r="E914">
            <v>45611</v>
          </cell>
          <cell r="F914" t="str">
            <v>0121-01</v>
          </cell>
          <cell r="G914">
            <v>45348</v>
          </cell>
          <cell r="H914" t="str">
            <v>145</v>
          </cell>
          <cell r="I914" t="str">
            <v>CONTRATO DE PRESTACION DE SERVICIOS PROFESIONALES</v>
          </cell>
          <cell r="J914">
            <v>644</v>
          </cell>
          <cell r="K914">
            <v>45348</v>
          </cell>
          <cell r="L914">
            <v>45504</v>
          </cell>
          <cell r="M914" t="str">
            <v>156</v>
          </cell>
          <cell r="N914" t="str">
            <v>02</v>
          </cell>
          <cell r="O914" t="str">
            <v>ORDENES DE PAGO</v>
          </cell>
          <cell r="P914" t="str">
            <v>822</v>
          </cell>
          <cell r="Q914" t="str">
            <v>748</v>
          </cell>
          <cell r="R91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821.</v>
          </cell>
          <cell r="S914" t="str">
            <v>O23011603400000007672</v>
          </cell>
          <cell r="T914" t="str">
            <v>Contribución acceso efectivo de las mujeres a la justicia con enfoque de género y de la ruta integral de atención para el acceso a la justicia de las mujeres en Bogotá</v>
          </cell>
          <cell r="U914" t="str">
            <v>1-100-F001</v>
          </cell>
          <cell r="V914" t="str">
            <v>VA-RECURSOS DISTRITO</v>
          </cell>
          <cell r="W914" t="str">
            <v>O232020200991122</v>
          </cell>
          <cell r="X914" t="str">
            <v>Servicios de la administración pública relacionados con la salud</v>
          </cell>
          <cell r="Y914" t="str">
            <v>PM/0121/0106/12020277672</v>
          </cell>
          <cell r="Z914" t="str">
            <v/>
          </cell>
          <cell r="AA914" t="str">
            <v>Servicios de prevención, atención y acogida para e</v>
          </cell>
          <cell r="AB914" t="str">
            <v>10</v>
          </cell>
          <cell r="AC914" t="str">
            <v>CONTRATACIÓN DIRECTA</v>
          </cell>
          <cell r="AD914" t="str">
            <v>1013621293</v>
          </cell>
          <cell r="AE914" t="str">
            <v>CC</v>
          </cell>
          <cell r="AF914" t="str">
            <v>1026295417</v>
          </cell>
          <cell r="AG914" t="str">
            <v>NATALIA  LACERA VIVEROS</v>
          </cell>
          <cell r="AH914" t="str">
            <v>1000017590</v>
          </cell>
          <cell r="AI914" t="str">
            <v>DAYRA MARCELA ALDANA DIAZ</v>
          </cell>
          <cell r="AJ914" t="str">
            <v>1004993529</v>
          </cell>
          <cell r="AK914" t="str">
            <v>LUIS GUILLERMO FLECHAS SALCEDO</v>
          </cell>
          <cell r="AL914">
            <v>39108000</v>
          </cell>
          <cell r="AM914">
            <v>5866200</v>
          </cell>
          <cell r="AN914">
            <v>0</v>
          </cell>
          <cell r="AO914">
            <v>33241800</v>
          </cell>
          <cell r="AP914">
            <v>33241800</v>
          </cell>
          <cell r="AQ914">
            <v>0</v>
          </cell>
          <cell r="AR914" t="str">
            <v>5000650805</v>
          </cell>
          <cell r="AS914" t="str">
            <v>1</v>
          </cell>
          <cell r="AT914" t="str">
            <v>524369</v>
          </cell>
          <cell r="AU914" t="str">
            <v>1</v>
          </cell>
          <cell r="AV914">
            <v>45348</v>
          </cell>
          <cell r="AW914" t="str">
            <v/>
          </cell>
        </row>
        <row r="915">
          <cell r="A915" t="str">
            <v>707-2024</v>
          </cell>
          <cell r="B915" t="str">
            <v>2024</v>
          </cell>
          <cell r="C915" t="str">
            <v>4</v>
          </cell>
          <cell r="D915">
            <v>45292</v>
          </cell>
          <cell r="E915">
            <v>45611</v>
          </cell>
          <cell r="F915" t="str">
            <v>0121-01</v>
          </cell>
          <cell r="G915">
            <v>45348</v>
          </cell>
          <cell r="H915" t="str">
            <v>145</v>
          </cell>
          <cell r="I915" t="str">
            <v>CONTRATO DE PRESTACION DE SERVICIOS PROFESIONALES</v>
          </cell>
          <cell r="J915">
            <v>707</v>
          </cell>
          <cell r="K915">
            <v>45348</v>
          </cell>
          <cell r="L915">
            <v>45504</v>
          </cell>
          <cell r="M915" t="str">
            <v>156</v>
          </cell>
          <cell r="N915" t="str">
            <v>02</v>
          </cell>
          <cell r="O915" t="str">
            <v>ORDENES DE PAGO</v>
          </cell>
          <cell r="P915" t="str">
            <v>630</v>
          </cell>
          <cell r="Q915" t="str">
            <v>749</v>
          </cell>
          <cell r="R915" t="str">
            <v>Prestar servicios profesionales a la Dirección de Gestión del Conocimiento en la formulación, actualización, seguimiento de lineamientos de formación y estrategias pedagógicas orientadas al fortalecimiento de derechos de las mujeres, sus capacidades y habilidades. PC 357.</v>
          </cell>
          <cell r="S915" t="str">
            <v>O23011601020000007673</v>
          </cell>
          <cell r="T915" t="str">
            <v>Desarrollo de capacidades para aumentar la autonomía y empoderamiento de las mujeres en toda su diversidad en Bogotá</v>
          </cell>
          <cell r="U915" t="str">
            <v>1-100-F001</v>
          </cell>
          <cell r="V915" t="str">
            <v>VA-RECURSOS DISTRITO</v>
          </cell>
          <cell r="W915" t="str">
            <v>O232020200991114</v>
          </cell>
          <cell r="X915" t="str">
            <v>Servicios de planificación económica, social y estadística de la administración publica</v>
          </cell>
          <cell r="Y915" t="str">
            <v>PM/0121/0109/45020347673</v>
          </cell>
          <cell r="Z915" t="str">
            <v/>
          </cell>
          <cell r="AA915" t="str">
            <v>Servicio de educación informal</v>
          </cell>
          <cell r="AB915" t="str">
            <v>10</v>
          </cell>
          <cell r="AC915" t="str">
            <v>CONTRATACIÓN DIRECTA</v>
          </cell>
          <cell r="AD915" t="str">
            <v>1000110036</v>
          </cell>
          <cell r="AE915" t="str">
            <v>CC</v>
          </cell>
          <cell r="AF915" t="str">
            <v>53095842</v>
          </cell>
          <cell r="AG915" t="str">
            <v>YAMILE  AGUILAR OCHOA</v>
          </cell>
          <cell r="AH915" t="str">
            <v>1000017590</v>
          </cell>
          <cell r="AI915" t="str">
            <v>DAYRA MARCELA ALDANA DIAZ</v>
          </cell>
          <cell r="AJ915" t="str">
            <v>1004993529</v>
          </cell>
          <cell r="AK915" t="str">
            <v>LUIS GUILLERMO FLECHAS SALCEDO</v>
          </cell>
          <cell r="AL915">
            <v>39108000</v>
          </cell>
          <cell r="AM915">
            <v>5866200</v>
          </cell>
          <cell r="AN915">
            <v>0</v>
          </cell>
          <cell r="AO915">
            <v>33241800</v>
          </cell>
          <cell r="AP915">
            <v>33241800</v>
          </cell>
          <cell r="AQ915">
            <v>0</v>
          </cell>
          <cell r="AR915" t="str">
            <v>5000650915</v>
          </cell>
          <cell r="AS915" t="str">
            <v>1</v>
          </cell>
          <cell r="AT915" t="str">
            <v>511979</v>
          </cell>
          <cell r="AU915" t="str">
            <v>1</v>
          </cell>
          <cell r="AV915">
            <v>45348</v>
          </cell>
          <cell r="AW915" t="str">
            <v/>
          </cell>
        </row>
        <row r="916">
          <cell r="A916" t="str">
            <v>708-2024</v>
          </cell>
          <cell r="B916" t="str">
            <v>2024</v>
          </cell>
          <cell r="C916" t="str">
            <v>2</v>
          </cell>
          <cell r="D916">
            <v>45292</v>
          </cell>
          <cell r="E916">
            <v>45611</v>
          </cell>
          <cell r="F916" t="str">
            <v>0121-01</v>
          </cell>
          <cell r="G916">
            <v>45348</v>
          </cell>
          <cell r="H916" t="str">
            <v>145</v>
          </cell>
          <cell r="I916" t="str">
            <v>CONTRATO DE PRESTACION DE SERVICIOS PROFESIONALES</v>
          </cell>
          <cell r="J916">
            <v>708</v>
          </cell>
          <cell r="K916">
            <v>45348</v>
          </cell>
          <cell r="L916">
            <v>45504</v>
          </cell>
          <cell r="M916" t="str">
            <v>156</v>
          </cell>
          <cell r="N916" t="str">
            <v>02</v>
          </cell>
          <cell r="O916" t="str">
            <v>ORDENES DE PAGO</v>
          </cell>
          <cell r="P916" t="str">
            <v>823</v>
          </cell>
          <cell r="Q916" t="str">
            <v>750</v>
          </cell>
          <cell r="R91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1016.</v>
          </cell>
          <cell r="S916" t="str">
            <v>O23011603400000007672</v>
          </cell>
          <cell r="T916" t="str">
            <v>Contribución acceso efectivo de las mujeres a la justicia con enfoque de género y de la ruta integral de atención para el acceso a la justicia de las mujeres en Bogotá</v>
          </cell>
          <cell r="U916" t="str">
            <v>1-100-F001</v>
          </cell>
          <cell r="V916" t="str">
            <v>VA-RECURSOS DISTRITO</v>
          </cell>
          <cell r="W916" t="str">
            <v>O232020200991122</v>
          </cell>
          <cell r="X916" t="str">
            <v>Servicios de la administración pública relacionados con la salud</v>
          </cell>
          <cell r="Y916" t="str">
            <v>PM/0121/0106/12020277672</v>
          </cell>
          <cell r="Z916" t="str">
            <v/>
          </cell>
          <cell r="AA916" t="str">
            <v>Servicios de prevención, atención y acogida para e</v>
          </cell>
          <cell r="AB916" t="str">
            <v>10</v>
          </cell>
          <cell r="AC916" t="str">
            <v>CONTRATACIÓN DIRECTA</v>
          </cell>
          <cell r="AD916" t="str">
            <v>1013200326</v>
          </cell>
          <cell r="AE916" t="str">
            <v>CC</v>
          </cell>
          <cell r="AF916" t="str">
            <v>1019133448</v>
          </cell>
          <cell r="AG916" t="str">
            <v>MAYRA JOHANA ARDILA PUENTES</v>
          </cell>
          <cell r="AH916" t="str">
            <v>1000017590</v>
          </cell>
          <cell r="AI916" t="str">
            <v>DAYRA MARCELA ALDANA DIAZ</v>
          </cell>
          <cell r="AJ916" t="str">
            <v>1004993529</v>
          </cell>
          <cell r="AK916" t="str">
            <v>LUIS GUILLERMO FLECHAS SALCEDO</v>
          </cell>
          <cell r="AL916">
            <v>39108000</v>
          </cell>
          <cell r="AM916">
            <v>0</v>
          </cell>
          <cell r="AN916">
            <v>0</v>
          </cell>
          <cell r="AO916">
            <v>39108000</v>
          </cell>
          <cell r="AP916">
            <v>39108000</v>
          </cell>
          <cell r="AQ916">
            <v>0</v>
          </cell>
          <cell r="AR916" t="str">
            <v>5000650917</v>
          </cell>
          <cell r="AS916" t="str">
            <v>1</v>
          </cell>
          <cell r="AT916" t="str">
            <v>524371</v>
          </cell>
          <cell r="AU916" t="str">
            <v>1</v>
          </cell>
          <cell r="AV916">
            <v>45348</v>
          </cell>
          <cell r="AW916" t="str">
            <v/>
          </cell>
        </row>
        <row r="917">
          <cell r="A917" t="str">
            <v>683-2024</v>
          </cell>
          <cell r="B917" t="str">
            <v>2024</v>
          </cell>
          <cell r="C917" t="str">
            <v>5</v>
          </cell>
          <cell r="D917">
            <v>45292</v>
          </cell>
          <cell r="E917">
            <v>45611</v>
          </cell>
          <cell r="F917" t="str">
            <v>0121-01</v>
          </cell>
          <cell r="G917">
            <v>45348</v>
          </cell>
          <cell r="H917" t="str">
            <v>145</v>
          </cell>
          <cell r="I917" t="str">
            <v>CONTRATO DE PRESTACION DE SERVICIOS PROFESIONALES</v>
          </cell>
          <cell r="J917">
            <v>683</v>
          </cell>
          <cell r="K917">
            <v>45349</v>
          </cell>
          <cell r="L917">
            <v>45504</v>
          </cell>
          <cell r="M917" t="str">
            <v>155</v>
          </cell>
          <cell r="N917" t="str">
            <v>02</v>
          </cell>
          <cell r="O917" t="str">
            <v>ORDENES DE PAGO</v>
          </cell>
          <cell r="P917" t="str">
            <v>154</v>
          </cell>
          <cell r="Q917" t="str">
            <v>751</v>
          </cell>
          <cell r="R917" t="str">
            <v>Prestar servicios profesionales para apoyar la consolidación del componente de formación de la estrategia de cuidado a cuidadoras en el marco del Sistema Distrital de Cuidado. PC 030.</v>
          </cell>
          <cell r="S917" t="str">
            <v>O23011601060000007718</v>
          </cell>
          <cell r="T917" t="str">
            <v>Implementación del Sistema Distrital de Cuidado en Bogotá</v>
          </cell>
          <cell r="U917" t="str">
            <v>1-100-F001</v>
          </cell>
          <cell r="V917" t="str">
            <v>VA-RECURSOS DISTRITO</v>
          </cell>
          <cell r="W917" t="str">
            <v>O232020200992913</v>
          </cell>
          <cell r="X917" t="str">
            <v>Servicios de educación para la formación y el trabajo</v>
          </cell>
          <cell r="Y917" t="str">
            <v>PM/0121/0111/45020227718</v>
          </cell>
          <cell r="Z917" t="str">
            <v/>
          </cell>
          <cell r="AA917" t="str">
            <v>Servicio de coordinación del Sistema Distrital de</v>
          </cell>
          <cell r="AB917" t="str">
            <v>10</v>
          </cell>
          <cell r="AC917" t="str">
            <v>CONTRATACIÓN DIRECTA</v>
          </cell>
          <cell r="AD917" t="str">
            <v>1005179524</v>
          </cell>
          <cell r="AE917" t="str">
            <v>CC</v>
          </cell>
          <cell r="AF917" t="str">
            <v>1033783668</v>
          </cell>
          <cell r="AG917" t="str">
            <v>WENDY NATALY SANCHEZ NARANJO</v>
          </cell>
          <cell r="AH917" t="str">
            <v>1000017590</v>
          </cell>
          <cell r="AI917" t="str">
            <v>DAYRA MARCELA ALDANA DIAZ</v>
          </cell>
          <cell r="AJ917" t="str">
            <v>1004993529</v>
          </cell>
          <cell r="AK917" t="str">
            <v>LUIS GUILLERMO FLECHAS SALCEDO</v>
          </cell>
          <cell r="AL917">
            <v>20432500</v>
          </cell>
          <cell r="AM917">
            <v>1857500</v>
          </cell>
          <cell r="AN917">
            <v>0</v>
          </cell>
          <cell r="AO917">
            <v>18575000</v>
          </cell>
          <cell r="AP917">
            <v>18575000</v>
          </cell>
          <cell r="AQ917">
            <v>0</v>
          </cell>
          <cell r="AR917" t="str">
            <v>5000650921</v>
          </cell>
          <cell r="AS917" t="str">
            <v>1</v>
          </cell>
          <cell r="AT917" t="str">
            <v>494921</v>
          </cell>
          <cell r="AU917" t="str">
            <v>1</v>
          </cell>
          <cell r="AV917">
            <v>45348</v>
          </cell>
          <cell r="AW917" t="str">
            <v/>
          </cell>
        </row>
        <row r="918">
          <cell r="A918" t="str">
            <v>687-2024</v>
          </cell>
          <cell r="B918" t="str">
            <v>2024</v>
          </cell>
          <cell r="C918" t="str">
            <v>5</v>
          </cell>
          <cell r="D918">
            <v>45292</v>
          </cell>
          <cell r="E918">
            <v>45611</v>
          </cell>
          <cell r="F918" t="str">
            <v>0121-01</v>
          </cell>
          <cell r="G918">
            <v>45348</v>
          </cell>
          <cell r="H918" t="str">
            <v>145</v>
          </cell>
          <cell r="I918" t="str">
            <v>CONTRATO DE PRESTACION DE SERVICIOS PROFESIONALES</v>
          </cell>
          <cell r="J918">
            <v>687</v>
          </cell>
          <cell r="K918">
            <v>45349</v>
          </cell>
          <cell r="L918">
            <v>45504</v>
          </cell>
          <cell r="M918" t="str">
            <v>155</v>
          </cell>
          <cell r="N918" t="str">
            <v>02</v>
          </cell>
          <cell r="O918" t="str">
            <v>ORDENES DE PAGO</v>
          </cell>
          <cell r="P918" t="str">
            <v>195</v>
          </cell>
          <cell r="Q918" t="str">
            <v>752</v>
          </cell>
          <cell r="R918" t="str">
            <v>Prestar servicios profesionales para apoyar la consolidación del componente de formación de la estrategia de cuidado a cuidadoras en el marco del Sistema Distrital de Cuidado. PC 134.</v>
          </cell>
          <cell r="S918" t="str">
            <v>O23011601060000007718</v>
          </cell>
          <cell r="T918" t="str">
            <v>Implementación del Sistema Distrital de Cuidado en Bogotá</v>
          </cell>
          <cell r="U918" t="str">
            <v>1-100-F001</v>
          </cell>
          <cell r="V918" t="str">
            <v>VA-RECURSOS DISTRITO</v>
          </cell>
          <cell r="W918" t="str">
            <v>O232020200992913</v>
          </cell>
          <cell r="X918" t="str">
            <v>Servicios de educación para la formación y el trabajo</v>
          </cell>
          <cell r="Y918" t="str">
            <v>PM/0121/0111/45020227718</v>
          </cell>
          <cell r="Z918" t="str">
            <v/>
          </cell>
          <cell r="AA918" t="str">
            <v>Servicio de coordinación del Sistema Distrital de</v>
          </cell>
          <cell r="AB918" t="str">
            <v>10</v>
          </cell>
          <cell r="AC918" t="str">
            <v>CONTRATACIÓN DIRECTA</v>
          </cell>
          <cell r="AD918" t="str">
            <v>1002208659</v>
          </cell>
          <cell r="AE918" t="str">
            <v>CC</v>
          </cell>
          <cell r="AF918" t="str">
            <v>1019045777</v>
          </cell>
          <cell r="AG918" t="str">
            <v>LAURA  UYAZAN BOJACA</v>
          </cell>
          <cell r="AH918" t="str">
            <v>1000017590</v>
          </cell>
          <cell r="AI918" t="str">
            <v>DAYRA MARCELA ALDANA DIAZ</v>
          </cell>
          <cell r="AJ918" t="str">
            <v>1004993529</v>
          </cell>
          <cell r="AK918" t="str">
            <v>LUIS GUILLERMO FLECHAS SALCEDO</v>
          </cell>
          <cell r="AL918">
            <v>20432500</v>
          </cell>
          <cell r="AM918">
            <v>1857500</v>
          </cell>
          <cell r="AN918">
            <v>0</v>
          </cell>
          <cell r="AO918">
            <v>18575000</v>
          </cell>
          <cell r="AP918">
            <v>18575000</v>
          </cell>
          <cell r="AQ918">
            <v>0</v>
          </cell>
          <cell r="AR918" t="str">
            <v>5000650923</v>
          </cell>
          <cell r="AS918" t="str">
            <v>1</v>
          </cell>
          <cell r="AT918" t="str">
            <v>495055</v>
          </cell>
          <cell r="AU918" t="str">
            <v>1</v>
          </cell>
          <cell r="AV918">
            <v>45348</v>
          </cell>
          <cell r="AW918" t="str">
            <v/>
          </cell>
        </row>
        <row r="919">
          <cell r="A919" t="str">
            <v>686-2024</v>
          </cell>
          <cell r="B919" t="str">
            <v>2024</v>
          </cell>
          <cell r="C919" t="str">
            <v>4</v>
          </cell>
          <cell r="D919">
            <v>45292</v>
          </cell>
          <cell r="E919">
            <v>45611</v>
          </cell>
          <cell r="F919" t="str">
            <v>0121-01</v>
          </cell>
          <cell r="G919">
            <v>45348</v>
          </cell>
          <cell r="H919" t="str">
            <v>145</v>
          </cell>
          <cell r="I919" t="str">
            <v>CONTRATO DE PRESTACION DE SERVICIOS PROFESIONALES</v>
          </cell>
          <cell r="J919">
            <v>686</v>
          </cell>
          <cell r="K919">
            <v>45349</v>
          </cell>
          <cell r="L919">
            <v>45504</v>
          </cell>
          <cell r="M919" t="str">
            <v>155</v>
          </cell>
          <cell r="N919" t="str">
            <v>02</v>
          </cell>
          <cell r="O919" t="str">
            <v>ORDENES DE PAGO</v>
          </cell>
          <cell r="P919" t="str">
            <v>194</v>
          </cell>
          <cell r="Q919" t="str">
            <v>753</v>
          </cell>
          <cell r="R919" t="str">
            <v>Prestar servicios profesionales para apoyar la consolidación del componente de formación de la estrategia de cuidado a cuidadoras en el marco del Sistema Distrital de Cuidado. PC 133.</v>
          </cell>
          <cell r="S919" t="str">
            <v>O23011601060000007718</v>
          </cell>
          <cell r="T919" t="str">
            <v>Implementación del Sistema Distrital de Cuidado en Bogotá</v>
          </cell>
          <cell r="U919" t="str">
            <v>1-100-F001</v>
          </cell>
          <cell r="V919" t="str">
            <v>VA-RECURSOS DISTRITO</v>
          </cell>
          <cell r="W919" t="str">
            <v>O232020200992913</v>
          </cell>
          <cell r="X919" t="str">
            <v>Servicios de educación para la formación y el trabajo</v>
          </cell>
          <cell r="Y919" t="str">
            <v>PM/0121/0111/45020227718</v>
          </cell>
          <cell r="Z919" t="str">
            <v/>
          </cell>
          <cell r="AA919" t="str">
            <v>Servicio de coordinación del Sistema Distrital de</v>
          </cell>
          <cell r="AB919" t="str">
            <v>10</v>
          </cell>
          <cell r="AC919" t="str">
            <v>CONTRATACIÓN DIRECTA</v>
          </cell>
          <cell r="AD919" t="str">
            <v>1004546069</v>
          </cell>
          <cell r="AE919" t="str">
            <v>CC</v>
          </cell>
          <cell r="AF919" t="str">
            <v>53102581</v>
          </cell>
          <cell r="AG919" t="str">
            <v>CLAUDIA LILIANA CUERVO PEREZ</v>
          </cell>
          <cell r="AH919" t="str">
            <v>1000017590</v>
          </cell>
          <cell r="AI919" t="str">
            <v>DAYRA MARCELA ALDANA DIAZ</v>
          </cell>
          <cell r="AJ919" t="str">
            <v>1004993529</v>
          </cell>
          <cell r="AK919" t="str">
            <v>LUIS GUILLERMO FLECHAS SALCEDO</v>
          </cell>
          <cell r="AL919">
            <v>20432500</v>
          </cell>
          <cell r="AM919">
            <v>1609833</v>
          </cell>
          <cell r="AN919">
            <v>0</v>
          </cell>
          <cell r="AO919">
            <v>18822667</v>
          </cell>
          <cell r="AP919">
            <v>18822667</v>
          </cell>
          <cell r="AQ919">
            <v>0</v>
          </cell>
          <cell r="AR919" t="str">
            <v>5000650925</v>
          </cell>
          <cell r="AS919" t="str">
            <v>1</v>
          </cell>
          <cell r="AT919" t="str">
            <v>495054</v>
          </cell>
          <cell r="AU919" t="str">
            <v>1</v>
          </cell>
          <cell r="AV919">
            <v>45348</v>
          </cell>
          <cell r="AW919" t="str">
            <v/>
          </cell>
        </row>
        <row r="920">
          <cell r="A920" t="str">
            <v>685-2024</v>
          </cell>
          <cell r="B920" t="str">
            <v>2024</v>
          </cell>
          <cell r="C920" t="str">
            <v>4</v>
          </cell>
          <cell r="D920">
            <v>45292</v>
          </cell>
          <cell r="E920">
            <v>45611</v>
          </cell>
          <cell r="F920" t="str">
            <v>0121-01</v>
          </cell>
          <cell r="G920">
            <v>45348</v>
          </cell>
          <cell r="H920" t="str">
            <v>145</v>
          </cell>
          <cell r="I920" t="str">
            <v>CONTRATO DE PRESTACION DE SERVICIOS PROFESIONALES</v>
          </cell>
          <cell r="J920">
            <v>685</v>
          </cell>
          <cell r="K920">
            <v>45349</v>
          </cell>
          <cell r="L920">
            <v>45504</v>
          </cell>
          <cell r="M920" t="str">
            <v>155</v>
          </cell>
          <cell r="N920" t="str">
            <v>02</v>
          </cell>
          <cell r="O920" t="str">
            <v>ORDENES DE PAGO</v>
          </cell>
          <cell r="P920" t="str">
            <v>223</v>
          </cell>
          <cell r="Q920" t="str">
            <v>754</v>
          </cell>
          <cell r="R920" t="str">
            <v>Prestar servicios profesionales para apoyar la consolidación de la Estrategia de Cambio Cultural del Sistema Distrital de Cuidado. PC 077.</v>
          </cell>
          <cell r="S920" t="str">
            <v>O23011601060000007718</v>
          </cell>
          <cell r="T920" t="str">
            <v>Implementación del Sistema Distrital de Cuidado en Bogotá</v>
          </cell>
          <cell r="U920" t="str">
            <v>1-100-F001</v>
          </cell>
          <cell r="V920" t="str">
            <v>VA-RECURSOS DISTRITO</v>
          </cell>
          <cell r="W920" t="str">
            <v>O232020200991122</v>
          </cell>
          <cell r="X920" t="str">
            <v>Servicios de la administración pública relacionados con la salud</v>
          </cell>
          <cell r="Y920" t="str">
            <v>PM/0121/0111/45020227718</v>
          </cell>
          <cell r="Z920" t="str">
            <v/>
          </cell>
          <cell r="AA920" t="str">
            <v>Servicio de coordinación del Sistema Distrital de</v>
          </cell>
          <cell r="AB920" t="str">
            <v>10</v>
          </cell>
          <cell r="AC920" t="str">
            <v>CONTRATACIÓN DIRECTA</v>
          </cell>
          <cell r="AD920" t="str">
            <v>1000198316</v>
          </cell>
          <cell r="AE920" t="str">
            <v>CC</v>
          </cell>
          <cell r="AF920" t="str">
            <v>1032379438</v>
          </cell>
          <cell r="AG920" t="str">
            <v>LUIS CARLOS VEGA BARRETO</v>
          </cell>
          <cell r="AH920" t="str">
            <v>1000017590</v>
          </cell>
          <cell r="AI920" t="str">
            <v>DAYRA MARCELA ALDANA DIAZ</v>
          </cell>
          <cell r="AJ920" t="str">
            <v>1004993529</v>
          </cell>
          <cell r="AK920" t="str">
            <v>LUIS GUILLERMO FLECHAS SALCEDO</v>
          </cell>
          <cell r="AL920">
            <v>23339800</v>
          </cell>
          <cell r="AM920">
            <v>1980347</v>
          </cell>
          <cell r="AN920">
            <v>0</v>
          </cell>
          <cell r="AO920">
            <v>21359453</v>
          </cell>
          <cell r="AP920">
            <v>21359453</v>
          </cell>
          <cell r="AQ920">
            <v>0</v>
          </cell>
          <cell r="AR920" t="str">
            <v>5000650948</v>
          </cell>
          <cell r="AS920" t="str">
            <v>1</v>
          </cell>
          <cell r="AT920" t="str">
            <v>495115</v>
          </cell>
          <cell r="AU920" t="str">
            <v>1</v>
          </cell>
          <cell r="AV920">
            <v>45348</v>
          </cell>
          <cell r="AW920" t="str">
            <v/>
          </cell>
        </row>
        <row r="921">
          <cell r="A921" t="str">
            <v>628-2024</v>
          </cell>
          <cell r="B921" t="str">
            <v>2024</v>
          </cell>
          <cell r="C921" t="str">
            <v>2</v>
          </cell>
          <cell r="D921">
            <v>45292</v>
          </cell>
          <cell r="E921">
            <v>45611</v>
          </cell>
          <cell r="F921" t="str">
            <v>0121-01</v>
          </cell>
          <cell r="G921">
            <v>45348</v>
          </cell>
          <cell r="H921" t="str">
            <v>145</v>
          </cell>
          <cell r="I921" t="str">
            <v>CONTRATO DE PRESTACION DE SERVICIOS PROFESIONALES</v>
          </cell>
          <cell r="J921">
            <v>628</v>
          </cell>
          <cell r="K921">
            <v>45348</v>
          </cell>
          <cell r="L921">
            <v>45504</v>
          </cell>
          <cell r="M921" t="str">
            <v>156</v>
          </cell>
          <cell r="N921" t="str">
            <v>02</v>
          </cell>
          <cell r="O921" t="str">
            <v>ORDENES DE PAGO</v>
          </cell>
          <cell r="P921" t="str">
            <v>588</v>
          </cell>
          <cell r="Q921" t="str">
            <v>755</v>
          </cell>
          <cell r="R92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808.</v>
          </cell>
          <cell r="S921" t="str">
            <v>O23011603400000007672</v>
          </cell>
          <cell r="T921" t="str">
            <v>Contribución acceso efectivo de las mujeres a la justicia con enfoque de género y de la ruta integral de atención para el acceso a la justicia de las mujeres en Bogotá</v>
          </cell>
          <cell r="U921" t="str">
            <v>1-100-F001</v>
          </cell>
          <cell r="V921" t="str">
            <v>VA-RECURSOS DISTRITO</v>
          </cell>
          <cell r="W921" t="str">
            <v>O232020200991122</v>
          </cell>
          <cell r="X921" t="str">
            <v>Servicios de la administración pública relacionados con la salud</v>
          </cell>
          <cell r="Y921" t="str">
            <v>PM/0121/0106/12020277672</v>
          </cell>
          <cell r="Z921" t="str">
            <v/>
          </cell>
          <cell r="AA921" t="str">
            <v>Servicios de prevención, atención y acogida para e</v>
          </cell>
          <cell r="AB921" t="str">
            <v>10</v>
          </cell>
          <cell r="AC921" t="str">
            <v>CONTRATACIÓN DIRECTA</v>
          </cell>
          <cell r="AD921" t="str">
            <v>1013621345</v>
          </cell>
          <cell r="AE921" t="str">
            <v>CC</v>
          </cell>
          <cell r="AF921" t="str">
            <v>1033815957</v>
          </cell>
          <cell r="AG921" t="str">
            <v>JORDAN MICAELA CASTELBLANCO ZAMORA</v>
          </cell>
          <cell r="AH921" t="str">
            <v>1000017590</v>
          </cell>
          <cell r="AI921" t="str">
            <v>DAYRA MARCELA ALDANA DIAZ</v>
          </cell>
          <cell r="AJ921" t="str">
            <v>1004993529</v>
          </cell>
          <cell r="AK921" t="str">
            <v>LUIS GUILLERMO FLECHAS SALCEDO</v>
          </cell>
          <cell r="AL921">
            <v>39108000</v>
          </cell>
          <cell r="AM921">
            <v>5866200</v>
          </cell>
          <cell r="AN921">
            <v>0</v>
          </cell>
          <cell r="AO921">
            <v>33241800</v>
          </cell>
          <cell r="AP921">
            <v>33241800</v>
          </cell>
          <cell r="AQ921">
            <v>0</v>
          </cell>
          <cell r="AR921" t="str">
            <v>5000651158</v>
          </cell>
          <cell r="AS921" t="str">
            <v>1</v>
          </cell>
          <cell r="AT921" t="str">
            <v>509551</v>
          </cell>
          <cell r="AU921" t="str">
            <v>1</v>
          </cell>
          <cell r="AV921">
            <v>45348</v>
          </cell>
          <cell r="AW921" t="str">
            <v/>
          </cell>
        </row>
        <row r="922">
          <cell r="A922" t="str">
            <v>710-2024</v>
          </cell>
          <cell r="B922" t="str">
            <v>2024</v>
          </cell>
          <cell r="C922" t="str">
            <v>2</v>
          </cell>
          <cell r="D922">
            <v>45292</v>
          </cell>
          <cell r="E922">
            <v>45611</v>
          </cell>
          <cell r="F922" t="str">
            <v>0121-01</v>
          </cell>
          <cell r="G922">
            <v>45348</v>
          </cell>
          <cell r="H922" t="str">
            <v>145</v>
          </cell>
          <cell r="I922" t="str">
            <v>CONTRATO DE PRESTACION DE SERVICIOS PROFESIONALES</v>
          </cell>
          <cell r="J922">
            <v>710</v>
          </cell>
          <cell r="K922">
            <v>45349</v>
          </cell>
          <cell r="L922">
            <v>45504</v>
          </cell>
          <cell r="M922" t="str">
            <v>155</v>
          </cell>
          <cell r="N922" t="str">
            <v>02</v>
          </cell>
          <cell r="O922" t="str">
            <v>ORDENES DE PAGO</v>
          </cell>
          <cell r="P922" t="str">
            <v>196</v>
          </cell>
          <cell r="Q922" t="str">
            <v>756</v>
          </cell>
          <cell r="R922" t="str">
            <v>Prestar servicios profesionales para la orientación y atención jurídica que se brindará en el Sistema Distrital de Cuidado en el marco de la estrategia de cuidado a cuidadoras. PC 54.</v>
          </cell>
          <cell r="S922" t="str">
            <v>O23011601060000007718</v>
          </cell>
          <cell r="T922" t="str">
            <v>Implementación del Sistema Distrital de Cuidado en Bogotá</v>
          </cell>
          <cell r="U922" t="str">
            <v>1-100-F001</v>
          </cell>
          <cell r="V922" t="str">
            <v>VA-RECURSOS DISTRITO</v>
          </cell>
          <cell r="W922" t="str">
            <v>O232020200882120</v>
          </cell>
          <cell r="X922" t="str">
            <v>Servicios de asesoramiento y representación jurídica relativos a otros campos del derecho</v>
          </cell>
          <cell r="Y922" t="str">
            <v>PM/0121/0111/45020227718</v>
          </cell>
          <cell r="Z922" t="str">
            <v/>
          </cell>
          <cell r="AA922" t="str">
            <v>Servicio de coordinación del Sistema Distrital de</v>
          </cell>
          <cell r="AB922" t="str">
            <v>10</v>
          </cell>
          <cell r="AC922" t="str">
            <v>CONTRATACIÓN DIRECTA</v>
          </cell>
          <cell r="AD922" t="str">
            <v>1011971201</v>
          </cell>
          <cell r="AE922" t="str">
            <v>CC</v>
          </cell>
          <cell r="AF922" t="str">
            <v>1026289755</v>
          </cell>
          <cell r="AG922" t="str">
            <v>YENNY PAOLA UBATE LOPEZ</v>
          </cell>
          <cell r="AH922" t="str">
            <v>1000017590</v>
          </cell>
          <cell r="AI922" t="str">
            <v>DAYRA MARCELA ALDANA DIAZ</v>
          </cell>
          <cell r="AJ922" t="str">
            <v>1004993529</v>
          </cell>
          <cell r="AK922" t="str">
            <v>LUIS GUILLERMO FLECHAS SALCEDO</v>
          </cell>
          <cell r="AL922">
            <v>29174750</v>
          </cell>
          <cell r="AM922">
            <v>2298617</v>
          </cell>
          <cell r="AN922">
            <v>0</v>
          </cell>
          <cell r="AO922">
            <v>26876133</v>
          </cell>
          <cell r="AP922">
            <v>26876133</v>
          </cell>
          <cell r="AQ922">
            <v>0</v>
          </cell>
          <cell r="AR922" t="str">
            <v>5000651374</v>
          </cell>
          <cell r="AS922" t="str">
            <v>1</v>
          </cell>
          <cell r="AT922" t="str">
            <v>495056</v>
          </cell>
          <cell r="AU922" t="str">
            <v>1</v>
          </cell>
          <cell r="AV922">
            <v>45348</v>
          </cell>
          <cell r="AW922" t="str">
            <v/>
          </cell>
        </row>
        <row r="923">
          <cell r="A923" t="str">
            <v>713-2024</v>
          </cell>
          <cell r="B923" t="str">
            <v>2024</v>
          </cell>
          <cell r="C923" t="str">
            <v>2</v>
          </cell>
          <cell r="D923">
            <v>45292</v>
          </cell>
          <cell r="E923">
            <v>45611</v>
          </cell>
          <cell r="F923" t="str">
            <v>0121-01</v>
          </cell>
          <cell r="G923">
            <v>45349</v>
          </cell>
          <cell r="H923" t="str">
            <v>145</v>
          </cell>
          <cell r="I923" t="str">
            <v>CONTRATO DE PRESTACION DE SERVICIOS PROFESIONALES</v>
          </cell>
          <cell r="J923">
            <v>713</v>
          </cell>
          <cell r="K923">
            <v>45349</v>
          </cell>
          <cell r="L923">
            <v>45504</v>
          </cell>
          <cell r="M923" t="str">
            <v>155</v>
          </cell>
          <cell r="N923" t="str">
            <v>02</v>
          </cell>
          <cell r="O923" t="str">
            <v>ORDENES DE PAGO</v>
          </cell>
          <cell r="P923" t="str">
            <v>501</v>
          </cell>
          <cell r="Q923" t="str">
            <v>757</v>
          </cell>
          <cell r="R923" t="str">
            <v>Prestar servicios profesionales a la Dirección de Eliminación de Violencias contra las Mujeres y Acceso a la Justicia, para la proyección, seguimiento y orientación técnico jurídica de respuestas a requerimientos, solicitudes y peticiones de entes de control, ciudadanía y otras entidades, así como para la gestión de documentos en torno a la garantía del derecho de las mujeres a una vida libre de violencias. PC 568.</v>
          </cell>
          <cell r="S923" t="str">
            <v>O23011603400000007734</v>
          </cell>
          <cell r="T923" t="str">
            <v>Fortalecimiento a la implementación del Sistema Distrital de Protección integral a las mujeres víctimas de violencias - SOFIA en Bogotá</v>
          </cell>
          <cell r="U923" t="str">
            <v>1-100-F001</v>
          </cell>
          <cell r="V923" t="str">
            <v>VA-RECURSOS DISTRITO</v>
          </cell>
          <cell r="W923" t="str">
            <v>O232020200882120</v>
          </cell>
          <cell r="X923" t="str">
            <v>Servicios de asesoramiento y representación jurídica relativos a otros campos del derecho</v>
          </cell>
          <cell r="Y923" t="str">
            <v>PM/0121/0106/45010017734</v>
          </cell>
          <cell r="Z923" t="str">
            <v/>
          </cell>
          <cell r="AA923" t="str">
            <v>Servicios de prevención, atención y acogida para e</v>
          </cell>
          <cell r="AB923" t="str">
            <v>10</v>
          </cell>
          <cell r="AC923" t="str">
            <v>CONTRATACIÓN DIRECTA</v>
          </cell>
          <cell r="AD923" t="str">
            <v>1009472667</v>
          </cell>
          <cell r="AE923" t="str">
            <v>CC</v>
          </cell>
          <cell r="AF923" t="str">
            <v>1010233596</v>
          </cell>
          <cell r="AG923" t="str">
            <v>LAURA VALENTINA GUTIERREZ TRUJILLO</v>
          </cell>
          <cell r="AH923" t="str">
            <v>1000017590</v>
          </cell>
          <cell r="AI923" t="str">
            <v>DAYRA MARCELA ALDANA DIAZ</v>
          </cell>
          <cell r="AJ923" t="str">
            <v>1004993529</v>
          </cell>
          <cell r="AK923" t="str">
            <v>LUIS GUILLERMO FLECHAS SALCEDO</v>
          </cell>
          <cell r="AL923">
            <v>42000000</v>
          </cell>
          <cell r="AM923">
            <v>6766667</v>
          </cell>
          <cell r="AN923">
            <v>0</v>
          </cell>
          <cell r="AO923">
            <v>35233333</v>
          </cell>
          <cell r="AP923">
            <v>35233333</v>
          </cell>
          <cell r="AQ923">
            <v>0</v>
          </cell>
          <cell r="AR923" t="str">
            <v>5000651905</v>
          </cell>
          <cell r="AS923" t="str">
            <v>1</v>
          </cell>
          <cell r="AT923" t="str">
            <v>503709</v>
          </cell>
          <cell r="AU923" t="str">
            <v>1</v>
          </cell>
          <cell r="AV923">
            <v>45349</v>
          </cell>
          <cell r="AW923" t="str">
            <v/>
          </cell>
        </row>
        <row r="924">
          <cell r="A924" t="str">
            <v>724-2024</v>
          </cell>
          <cell r="B924" t="str">
            <v>2024</v>
          </cell>
          <cell r="C924" t="str">
            <v>5</v>
          </cell>
          <cell r="D924">
            <v>45292</v>
          </cell>
          <cell r="E924">
            <v>45611</v>
          </cell>
          <cell r="F924" t="str">
            <v>0121-01</v>
          </cell>
          <cell r="G924">
            <v>45349</v>
          </cell>
          <cell r="H924" t="str">
            <v>145</v>
          </cell>
          <cell r="I924" t="str">
            <v>CONTRATO DE PRESTACION DE SERVICIOS PROFESIONALES</v>
          </cell>
          <cell r="J924">
            <v>724</v>
          </cell>
          <cell r="K924">
            <v>45349</v>
          </cell>
          <cell r="L924">
            <v>45504</v>
          </cell>
          <cell r="M924" t="str">
            <v>155</v>
          </cell>
          <cell r="N924" t="str">
            <v>02</v>
          </cell>
          <cell r="O924" t="str">
            <v>ORDENES DE PAGO</v>
          </cell>
          <cell r="P924" t="str">
            <v>864</v>
          </cell>
          <cell r="Q924" t="str">
            <v>758</v>
          </cell>
          <cell r="R924"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654.</v>
          </cell>
          <cell r="S924" t="str">
            <v>O23011603400000007734</v>
          </cell>
          <cell r="T924" t="str">
            <v>Fortalecimiento a la implementación del Sistema Distrital de Protección integral a las mujeres víctimas de violencias - SOFIA en Bogotá</v>
          </cell>
          <cell r="U924" t="str">
            <v>1-100-F001</v>
          </cell>
          <cell r="V924" t="str">
            <v>VA-RECURSOS DISTRITO</v>
          </cell>
          <cell r="W924" t="str">
            <v>O232020200993500</v>
          </cell>
          <cell r="X924" t="str">
            <v>Otros servicios sociales sin alojamiento</v>
          </cell>
          <cell r="Y924" t="str">
            <v>PM/0121/0106/45010017734</v>
          </cell>
          <cell r="Z924" t="str">
            <v/>
          </cell>
          <cell r="AA924" t="str">
            <v>Servicios de prevención, atención y acogida para e</v>
          </cell>
          <cell r="AB924" t="str">
            <v>10</v>
          </cell>
          <cell r="AC924" t="str">
            <v>CONTRATACIÓN DIRECTA</v>
          </cell>
          <cell r="AD924" t="str">
            <v>1000009630</v>
          </cell>
          <cell r="AE924" t="str">
            <v>CC</v>
          </cell>
          <cell r="AF924" t="str">
            <v>53080974</v>
          </cell>
          <cell r="AG924" t="str">
            <v>LADY PAOLA ESCOBAR ARIAS</v>
          </cell>
          <cell r="AH924" t="str">
            <v>1000017590</v>
          </cell>
          <cell r="AI924" t="str">
            <v>DAYRA MARCELA ALDANA DIAZ</v>
          </cell>
          <cell r="AJ924" t="str">
            <v>1004993529</v>
          </cell>
          <cell r="AK924" t="str">
            <v>LUIS GUILLERMO FLECHAS SALCEDO</v>
          </cell>
          <cell r="AL924">
            <v>30488500</v>
          </cell>
          <cell r="AM924">
            <v>983500</v>
          </cell>
          <cell r="AN924">
            <v>0</v>
          </cell>
          <cell r="AO924">
            <v>29505000</v>
          </cell>
          <cell r="AP924">
            <v>29505000</v>
          </cell>
          <cell r="AQ924">
            <v>0</v>
          </cell>
          <cell r="AR924" t="str">
            <v>5000652025</v>
          </cell>
          <cell r="AS924" t="str">
            <v>1</v>
          </cell>
          <cell r="AT924" t="str">
            <v>526371</v>
          </cell>
          <cell r="AU924" t="str">
            <v>1</v>
          </cell>
          <cell r="AV924">
            <v>45349</v>
          </cell>
          <cell r="AW924" t="str">
            <v/>
          </cell>
        </row>
        <row r="925">
          <cell r="A925" t="str">
            <v>712-2024</v>
          </cell>
          <cell r="B925" t="str">
            <v>2024</v>
          </cell>
          <cell r="C925" t="str">
            <v>2</v>
          </cell>
          <cell r="D925">
            <v>45292</v>
          </cell>
          <cell r="E925">
            <v>45611</v>
          </cell>
          <cell r="F925" t="str">
            <v>0121-01</v>
          </cell>
          <cell r="G925">
            <v>45349</v>
          </cell>
          <cell r="H925" t="str">
            <v>145</v>
          </cell>
          <cell r="I925" t="str">
            <v>CONTRATO DE PRESTACION DE SERVICIOS PROFESIONALES</v>
          </cell>
          <cell r="J925">
            <v>712</v>
          </cell>
          <cell r="K925">
            <v>45349</v>
          </cell>
          <cell r="L925">
            <v>45504</v>
          </cell>
          <cell r="M925" t="str">
            <v>155</v>
          </cell>
          <cell r="N925" t="str">
            <v>02</v>
          </cell>
          <cell r="O925" t="str">
            <v>ORDENES DE PAGO</v>
          </cell>
          <cell r="P925" t="str">
            <v>206</v>
          </cell>
          <cell r="Q925" t="str">
            <v>759</v>
          </cell>
          <cell r="R925" t="str">
            <v>Prestar servicios profesionales para la orientación y atención jurídica que se brindará en el Sistema Distrital de Cuidado en el marco de la estrategia de cuidado a cuidadoras. PC 59</v>
          </cell>
          <cell r="S925" t="str">
            <v>O23011601060000007718</v>
          </cell>
          <cell r="T925" t="str">
            <v>Implementación del Sistema Distrital de Cuidado en Bogotá</v>
          </cell>
          <cell r="U925" t="str">
            <v>1-100-F001</v>
          </cell>
          <cell r="V925" t="str">
            <v>VA-RECURSOS DISTRITO</v>
          </cell>
          <cell r="W925" t="str">
            <v>O232020200882120</v>
          </cell>
          <cell r="X925" t="str">
            <v>Servicios de asesoramiento y representación jurídica relativos a otros campos del derecho</v>
          </cell>
          <cell r="Y925" t="str">
            <v>PM/0121/0111/45020227718</v>
          </cell>
          <cell r="Z925" t="str">
            <v/>
          </cell>
          <cell r="AA925" t="str">
            <v>Servicio de coordinación del Sistema Distrital de</v>
          </cell>
          <cell r="AB925" t="str">
            <v>10</v>
          </cell>
          <cell r="AC925" t="str">
            <v>CONTRATACIÓN DIRECTA</v>
          </cell>
          <cell r="AD925" t="str">
            <v>1002540218</v>
          </cell>
          <cell r="AE925" t="str">
            <v>CC</v>
          </cell>
          <cell r="AF925" t="str">
            <v>1052385886</v>
          </cell>
          <cell r="AG925" t="str">
            <v>DIANA CAROLINA RAMIREZ PARRA</v>
          </cell>
          <cell r="AH925" t="str">
            <v>1000017590</v>
          </cell>
          <cell r="AI925" t="str">
            <v>DAYRA MARCELA ALDANA DIAZ</v>
          </cell>
          <cell r="AJ925" t="str">
            <v>1004993529</v>
          </cell>
          <cell r="AK925" t="str">
            <v>LUIS GUILLERMO FLECHAS SALCEDO</v>
          </cell>
          <cell r="AL925">
            <v>29174750</v>
          </cell>
          <cell r="AM925">
            <v>2298617</v>
          </cell>
          <cell r="AN925">
            <v>0</v>
          </cell>
          <cell r="AO925">
            <v>26876133</v>
          </cell>
          <cell r="AP925">
            <v>26876133</v>
          </cell>
          <cell r="AQ925">
            <v>0</v>
          </cell>
          <cell r="AR925" t="str">
            <v>5000652087</v>
          </cell>
          <cell r="AS925" t="str">
            <v>1</v>
          </cell>
          <cell r="AT925" t="str">
            <v>495091</v>
          </cell>
          <cell r="AU925" t="str">
            <v>1</v>
          </cell>
          <cell r="AV925">
            <v>45349</v>
          </cell>
          <cell r="AW925" t="str">
            <v/>
          </cell>
        </row>
        <row r="926">
          <cell r="A926" t="str">
            <v>711-2024</v>
          </cell>
          <cell r="B926" t="str">
            <v>2024</v>
          </cell>
          <cell r="C926" t="str">
            <v>2</v>
          </cell>
          <cell r="D926">
            <v>45292</v>
          </cell>
          <cell r="E926">
            <v>45611</v>
          </cell>
          <cell r="F926" t="str">
            <v>0121-01</v>
          </cell>
          <cell r="G926">
            <v>45349</v>
          </cell>
          <cell r="H926" t="str">
            <v>145</v>
          </cell>
          <cell r="I926" t="str">
            <v>CONTRATO DE PRESTACION DE SERVICIOS PROFESIONALES</v>
          </cell>
          <cell r="J926">
            <v>711</v>
          </cell>
          <cell r="K926">
            <v>45349</v>
          </cell>
          <cell r="L926">
            <v>45504</v>
          </cell>
          <cell r="M926" t="str">
            <v>155</v>
          </cell>
          <cell r="N926" t="str">
            <v>02</v>
          </cell>
          <cell r="O926" t="str">
            <v>ORDENES DE PAGO</v>
          </cell>
          <cell r="P926" t="str">
            <v>221</v>
          </cell>
          <cell r="Q926" t="str">
            <v>760</v>
          </cell>
          <cell r="R926" t="str">
            <v>Prestar servicios profesionales para apoyar la consolidación de la Estrategia de Cambio Cultural del Sistema Distrital de Cuidado. PC 076.</v>
          </cell>
          <cell r="S926" t="str">
            <v>O23011601060000007718</v>
          </cell>
          <cell r="T926" t="str">
            <v>Implementación del Sistema Distrital de Cuidado en Bogotá</v>
          </cell>
          <cell r="U926" t="str">
            <v>1-100-F001</v>
          </cell>
          <cell r="V926" t="str">
            <v>VA-RECURSOS DISTRITO</v>
          </cell>
          <cell r="W926" t="str">
            <v>O232020200991122</v>
          </cell>
          <cell r="X926" t="str">
            <v>Servicios de la administración pública relacionados con la salud</v>
          </cell>
          <cell r="Y926" t="str">
            <v>PM/0121/0111/45020227718</v>
          </cell>
          <cell r="Z926" t="str">
            <v/>
          </cell>
          <cell r="AA926" t="str">
            <v>Servicio de coordinación del Sistema Distrital de</v>
          </cell>
          <cell r="AB926" t="str">
            <v>10</v>
          </cell>
          <cell r="AC926" t="str">
            <v>CONTRATACIÓN DIRECTA</v>
          </cell>
          <cell r="AD926" t="str">
            <v>1008943936</v>
          </cell>
          <cell r="AE926" t="str">
            <v>CC</v>
          </cell>
          <cell r="AF926" t="str">
            <v>1030578775</v>
          </cell>
          <cell r="AG926" t="str">
            <v>JENY PAOLA FUQUENE SALAS</v>
          </cell>
          <cell r="AH926" t="str">
            <v>1000017590</v>
          </cell>
          <cell r="AI926" t="str">
            <v>DAYRA MARCELA ALDANA DIAZ</v>
          </cell>
          <cell r="AJ926" t="str">
            <v>1004993529</v>
          </cell>
          <cell r="AK926" t="str">
            <v>LUIS GUILLERMO FLECHAS SALCEDO</v>
          </cell>
          <cell r="AL926">
            <v>23339800</v>
          </cell>
          <cell r="AM926">
            <v>1980347</v>
          </cell>
          <cell r="AN926">
            <v>0</v>
          </cell>
          <cell r="AO926">
            <v>21359453</v>
          </cell>
          <cell r="AP926">
            <v>21359453</v>
          </cell>
          <cell r="AQ926">
            <v>0</v>
          </cell>
          <cell r="AR926" t="str">
            <v>5000652092</v>
          </cell>
          <cell r="AS926" t="str">
            <v>1</v>
          </cell>
          <cell r="AT926" t="str">
            <v>495111</v>
          </cell>
          <cell r="AU926" t="str">
            <v>1</v>
          </cell>
          <cell r="AV926">
            <v>45349</v>
          </cell>
          <cell r="AW926" t="str">
            <v/>
          </cell>
        </row>
        <row r="927">
          <cell r="A927" t="str">
            <v>714-2024</v>
          </cell>
          <cell r="B927" t="str">
            <v>2024</v>
          </cell>
          <cell r="C927" t="str">
            <v>4</v>
          </cell>
          <cell r="D927">
            <v>45292</v>
          </cell>
          <cell r="E927">
            <v>45611</v>
          </cell>
          <cell r="F927" t="str">
            <v>0121-01</v>
          </cell>
          <cell r="G927">
            <v>45349</v>
          </cell>
          <cell r="H927" t="str">
            <v>145</v>
          </cell>
          <cell r="I927" t="str">
            <v>CONTRATO DE PRESTACION DE SERVICIOS PROFESIONALES</v>
          </cell>
          <cell r="J927">
            <v>714</v>
          </cell>
          <cell r="K927">
            <v>45349</v>
          </cell>
          <cell r="L927">
            <v>45504</v>
          </cell>
          <cell r="M927" t="str">
            <v>155</v>
          </cell>
          <cell r="N927" t="str">
            <v>02</v>
          </cell>
          <cell r="O927" t="str">
            <v>ORDENES DE PAGO</v>
          </cell>
          <cell r="P927" t="str">
            <v>574</v>
          </cell>
          <cell r="Q927" t="str">
            <v>761</v>
          </cell>
          <cell r="R927" t="str">
            <v>Prestar servicios profesionales en la Dirección de Talento Humano apoyando la realización y seguimiento de las actividades enmarcadas en el SG-SST de la Entidad. pc 1027</v>
          </cell>
          <cell r="S927" t="str">
            <v>O23011605560000007662</v>
          </cell>
          <cell r="T927" t="str">
            <v>Fortalecimiento a la gestión institucional de la SDMujer en Bogotá</v>
          </cell>
          <cell r="U927" t="str">
            <v>1-100-F001</v>
          </cell>
          <cell r="V927" t="str">
            <v>VA-RECURSOS DISTRITO</v>
          </cell>
          <cell r="W927" t="str">
            <v>O232020200991114</v>
          </cell>
          <cell r="X927" t="str">
            <v>Servicios de planificación económica, social y estadística de la administración publica</v>
          </cell>
          <cell r="Y927" t="str">
            <v>PM/0121/0108/45990287662</v>
          </cell>
          <cell r="Z927" t="str">
            <v/>
          </cell>
          <cell r="AA927" t="str">
            <v>Servicio de promoción de la garantía de derechos</v>
          </cell>
          <cell r="AB927" t="str">
            <v>10</v>
          </cell>
          <cell r="AC927" t="str">
            <v>CONTRATACIÓN DIRECTA</v>
          </cell>
          <cell r="AD927" t="str">
            <v>1002495742</v>
          </cell>
          <cell r="AE927" t="str">
            <v>CC</v>
          </cell>
          <cell r="AF927" t="str">
            <v>1026564288</v>
          </cell>
          <cell r="AG927" t="str">
            <v>EDISSON LAUREANO PARRA CASTRO</v>
          </cell>
          <cell r="AH927" t="str">
            <v>1000017590</v>
          </cell>
          <cell r="AI927" t="str">
            <v>DAYRA MARCELA ALDANA DIAZ</v>
          </cell>
          <cell r="AJ927" t="str">
            <v>1004993529</v>
          </cell>
          <cell r="AK927" t="str">
            <v>LUIS GUILLERMO FLECHAS SALCEDO</v>
          </cell>
          <cell r="AL927">
            <v>36000000</v>
          </cell>
          <cell r="AM927">
            <v>5600000</v>
          </cell>
          <cell r="AN927">
            <v>0</v>
          </cell>
          <cell r="AO927">
            <v>30400000</v>
          </cell>
          <cell r="AP927">
            <v>30400000</v>
          </cell>
          <cell r="AQ927">
            <v>0</v>
          </cell>
          <cell r="AR927" t="str">
            <v>5000652095</v>
          </cell>
          <cell r="AS927" t="str">
            <v>1</v>
          </cell>
          <cell r="AT927" t="str">
            <v>507318</v>
          </cell>
          <cell r="AU927" t="str">
            <v>1</v>
          </cell>
          <cell r="AV927">
            <v>45349</v>
          </cell>
          <cell r="AW927" t="str">
            <v/>
          </cell>
        </row>
        <row r="928">
          <cell r="A928" t="str">
            <v>718-2024</v>
          </cell>
          <cell r="B928" t="str">
            <v>2024</v>
          </cell>
          <cell r="C928" t="str">
            <v>5</v>
          </cell>
          <cell r="D928">
            <v>45292</v>
          </cell>
          <cell r="E928">
            <v>45611</v>
          </cell>
          <cell r="F928" t="str">
            <v>0121-01</v>
          </cell>
          <cell r="G928">
            <v>45349</v>
          </cell>
          <cell r="H928" t="str">
            <v>145</v>
          </cell>
          <cell r="I928" t="str">
            <v>CONTRATO DE PRESTACION DE SERVICIOS PROFESIONALES</v>
          </cell>
          <cell r="J928">
            <v>718</v>
          </cell>
          <cell r="K928">
            <v>45349</v>
          </cell>
          <cell r="L928">
            <v>45504</v>
          </cell>
          <cell r="M928" t="str">
            <v>155</v>
          </cell>
          <cell r="N928" t="str">
            <v>02</v>
          </cell>
          <cell r="O928" t="str">
            <v>ORDENES DE PAGO</v>
          </cell>
          <cell r="P928" t="str">
            <v>297</v>
          </cell>
          <cell r="Q928" t="str">
            <v>762</v>
          </cell>
          <cell r="R928"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195.</v>
          </cell>
          <cell r="S928" t="str">
            <v>O23011605510000007676</v>
          </cell>
          <cell r="T928" t="str">
            <v>Fortalecimiento a los liderazgos para la inclusión y equidad de género en la participación y la representación política en Bogotá</v>
          </cell>
          <cell r="U928" t="str">
            <v>1-100-F001</v>
          </cell>
          <cell r="V928" t="str">
            <v>VA-RECURSOS DISTRITO</v>
          </cell>
          <cell r="W928" t="str">
            <v>O232020200992913</v>
          </cell>
          <cell r="X928" t="str">
            <v>Servicios de educación para la formación y el trabajo</v>
          </cell>
          <cell r="Y928" t="str">
            <v>PM/0121/0110/45020347676</v>
          </cell>
          <cell r="Z928" t="str">
            <v/>
          </cell>
          <cell r="AA928" t="str">
            <v>Servicio de formación para la participación ciudad</v>
          </cell>
          <cell r="AB928" t="str">
            <v>10</v>
          </cell>
          <cell r="AC928" t="str">
            <v>CONTRATACIÓN DIRECTA</v>
          </cell>
          <cell r="AD928" t="str">
            <v>1013622765</v>
          </cell>
          <cell r="AE928" t="str">
            <v>CC</v>
          </cell>
          <cell r="AF928" t="str">
            <v>1116242164</v>
          </cell>
          <cell r="AG928" t="str">
            <v>ENERIET  ROCHA SEPULVEDA</v>
          </cell>
          <cell r="AH928" t="str">
            <v>1000017590</v>
          </cell>
          <cell r="AI928" t="str">
            <v>DAYRA MARCELA ALDANA DIAZ</v>
          </cell>
          <cell r="AJ928" t="str">
            <v>1004993529</v>
          </cell>
          <cell r="AK928" t="str">
            <v>LUIS GUILLERMO FLECHAS SALCEDO</v>
          </cell>
          <cell r="AL928">
            <v>44688000</v>
          </cell>
          <cell r="AM928">
            <v>7448000</v>
          </cell>
          <cell r="AN928">
            <v>0</v>
          </cell>
          <cell r="AO928">
            <v>37240000</v>
          </cell>
          <cell r="AP928">
            <v>37240000</v>
          </cell>
          <cell r="AQ928">
            <v>0</v>
          </cell>
          <cell r="AR928" t="str">
            <v>5000652174</v>
          </cell>
          <cell r="AS928" t="str">
            <v>1</v>
          </cell>
          <cell r="AT928" t="str">
            <v>498343</v>
          </cell>
          <cell r="AU928" t="str">
            <v>1</v>
          </cell>
          <cell r="AV928">
            <v>45349</v>
          </cell>
          <cell r="AW928" t="str">
            <v/>
          </cell>
        </row>
        <row r="929">
          <cell r="A929" t="str">
            <v>709-2024</v>
          </cell>
          <cell r="B929" t="str">
            <v>2024</v>
          </cell>
          <cell r="C929" t="str">
            <v>2</v>
          </cell>
          <cell r="D929">
            <v>45292</v>
          </cell>
          <cell r="E929">
            <v>45611</v>
          </cell>
          <cell r="F929" t="str">
            <v>0121-01</v>
          </cell>
          <cell r="G929">
            <v>45349</v>
          </cell>
          <cell r="H929" t="str">
            <v>145</v>
          </cell>
          <cell r="I929" t="str">
            <v>CONTRATO DE PRESTACION DE SERVICIOS PROFESIONALES</v>
          </cell>
          <cell r="J929">
            <v>709</v>
          </cell>
          <cell r="K929">
            <v>45349</v>
          </cell>
          <cell r="L929">
            <v>45504</v>
          </cell>
          <cell r="M929" t="str">
            <v>155</v>
          </cell>
          <cell r="N929" t="str">
            <v>02</v>
          </cell>
          <cell r="O929" t="str">
            <v>ORDENES DE PAGO</v>
          </cell>
          <cell r="P929" t="str">
            <v>296</v>
          </cell>
          <cell r="Q929" t="str">
            <v>763</v>
          </cell>
          <cell r="R929"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194.</v>
          </cell>
          <cell r="S929" t="str">
            <v>O23011605510000007676</v>
          </cell>
          <cell r="T929" t="str">
            <v>Fortalecimiento a los liderazgos para la inclusión y equidad de género en la participación y la representación política en Bogotá</v>
          </cell>
          <cell r="U929" t="str">
            <v>1-100-F001</v>
          </cell>
          <cell r="V929" t="str">
            <v>VA-RECURSOS DISTRITO</v>
          </cell>
          <cell r="W929" t="str">
            <v>O232020200992913</v>
          </cell>
          <cell r="X929" t="str">
            <v>Servicios de educación para la formación y el trabajo</v>
          </cell>
          <cell r="Y929" t="str">
            <v>PM/0121/0110/45020347676</v>
          </cell>
          <cell r="Z929" t="str">
            <v/>
          </cell>
          <cell r="AA929" t="str">
            <v>Servicio de formación para la participación ciudad</v>
          </cell>
          <cell r="AB929" t="str">
            <v>10</v>
          </cell>
          <cell r="AC929" t="str">
            <v>CONTRATACIÓN DIRECTA</v>
          </cell>
          <cell r="AD929" t="str">
            <v>1000793155</v>
          </cell>
          <cell r="AE929" t="str">
            <v>CC</v>
          </cell>
          <cell r="AF929" t="str">
            <v>1013635530</v>
          </cell>
          <cell r="AG929" t="str">
            <v>JANETH PAOLA CORTES PIRAQUIVE</v>
          </cell>
          <cell r="AH929" t="str">
            <v>1000017590</v>
          </cell>
          <cell r="AI929" t="str">
            <v>DAYRA MARCELA ALDANA DIAZ</v>
          </cell>
          <cell r="AJ929" t="str">
            <v>1004993529</v>
          </cell>
          <cell r="AK929" t="str">
            <v>LUIS GUILLERMO FLECHAS SALCEDO</v>
          </cell>
          <cell r="AL929">
            <v>44688000</v>
          </cell>
          <cell r="AM929">
            <v>7448000</v>
          </cell>
          <cell r="AN929">
            <v>0</v>
          </cell>
          <cell r="AO929">
            <v>37240000</v>
          </cell>
          <cell r="AP929">
            <v>37240000</v>
          </cell>
          <cell r="AQ929">
            <v>0</v>
          </cell>
          <cell r="AR929" t="str">
            <v>5000652184</v>
          </cell>
          <cell r="AS929" t="str">
            <v>1</v>
          </cell>
          <cell r="AT929" t="str">
            <v>498340</v>
          </cell>
          <cell r="AU929" t="str">
            <v>1</v>
          </cell>
          <cell r="AV929">
            <v>45349</v>
          </cell>
          <cell r="AW929" t="str">
            <v/>
          </cell>
        </row>
        <row r="930">
          <cell r="A930" t="str">
            <v>717-2024</v>
          </cell>
          <cell r="B930" t="str">
            <v>2024</v>
          </cell>
          <cell r="C930" t="str">
            <v>2</v>
          </cell>
          <cell r="D930">
            <v>45292</v>
          </cell>
          <cell r="E930">
            <v>45611</v>
          </cell>
          <cell r="F930" t="str">
            <v>0121-01</v>
          </cell>
          <cell r="G930">
            <v>45349</v>
          </cell>
          <cell r="H930" t="str">
            <v>145</v>
          </cell>
          <cell r="I930" t="str">
            <v>CONTRATO DE PRESTACION DE SERVICIOS PROFESIONALES</v>
          </cell>
          <cell r="J930">
            <v>717</v>
          </cell>
          <cell r="K930">
            <v>45349</v>
          </cell>
          <cell r="L930">
            <v>45504</v>
          </cell>
          <cell r="M930" t="str">
            <v>155</v>
          </cell>
          <cell r="N930" t="str">
            <v>02</v>
          </cell>
          <cell r="O930" t="str">
            <v>ORDENES DE PAGO</v>
          </cell>
          <cell r="P930" t="str">
            <v>155</v>
          </cell>
          <cell r="Q930" t="str">
            <v>764</v>
          </cell>
          <cell r="R930" t="str">
            <v>Prestar servicios profesionales para apoyar la consolidación del componente de formación de la estrategia de cuidado a cuidadoras en el marco del Sistema Distrital de Cuidado. PC 123.</v>
          </cell>
          <cell r="S930" t="str">
            <v>O23011601060000007718</v>
          </cell>
          <cell r="T930" t="str">
            <v>Implementación del Sistema Distrital de Cuidado en Bogotá</v>
          </cell>
          <cell r="U930" t="str">
            <v>1-100-F001</v>
          </cell>
          <cell r="V930" t="str">
            <v>VA-RECURSOS DISTRITO</v>
          </cell>
          <cell r="W930" t="str">
            <v>O232020200992913</v>
          </cell>
          <cell r="X930" t="str">
            <v>Servicios de educación para la formación y el trabajo</v>
          </cell>
          <cell r="Y930" t="str">
            <v>PM/0121/0111/45020227718</v>
          </cell>
          <cell r="Z930" t="str">
            <v/>
          </cell>
          <cell r="AA930" t="str">
            <v>Servicio de coordinación del Sistema Distrital de</v>
          </cell>
          <cell r="AB930" t="str">
            <v>10</v>
          </cell>
          <cell r="AC930" t="str">
            <v>CONTRATACIÓN DIRECTA</v>
          </cell>
          <cell r="AD930" t="str">
            <v>1005466426</v>
          </cell>
          <cell r="AE930" t="str">
            <v>CC</v>
          </cell>
          <cell r="AF930" t="str">
            <v>52857278</v>
          </cell>
          <cell r="AG930" t="str">
            <v>JOHANNA PAOLA ALARCON SANCHEZ</v>
          </cell>
          <cell r="AH930" t="str">
            <v>1000017590</v>
          </cell>
          <cell r="AI930" t="str">
            <v>DAYRA MARCELA ALDANA DIAZ</v>
          </cell>
          <cell r="AJ930" t="str">
            <v>1004993529</v>
          </cell>
          <cell r="AK930" t="str">
            <v>LUIS GUILLERMO FLECHAS SALCEDO</v>
          </cell>
          <cell r="AL930">
            <v>20432500</v>
          </cell>
          <cell r="AM930">
            <v>2352833</v>
          </cell>
          <cell r="AN930">
            <v>0</v>
          </cell>
          <cell r="AO930">
            <v>18079667</v>
          </cell>
          <cell r="AP930">
            <v>18079667</v>
          </cell>
          <cell r="AQ930">
            <v>0</v>
          </cell>
          <cell r="AR930" t="str">
            <v>5000652193</v>
          </cell>
          <cell r="AS930" t="str">
            <v>1</v>
          </cell>
          <cell r="AT930" t="str">
            <v>494925</v>
          </cell>
          <cell r="AU930" t="str">
            <v>1</v>
          </cell>
          <cell r="AV930">
            <v>45349</v>
          </cell>
          <cell r="AW930" t="str">
            <v/>
          </cell>
        </row>
        <row r="931">
          <cell r="A931" t="str">
            <v>703-2024</v>
          </cell>
          <cell r="B931" t="str">
            <v>2024</v>
          </cell>
          <cell r="C931" t="str">
            <v>5</v>
          </cell>
          <cell r="D931">
            <v>45292</v>
          </cell>
          <cell r="E931">
            <v>45611</v>
          </cell>
          <cell r="F931" t="str">
            <v>0121-01</v>
          </cell>
          <cell r="G931">
            <v>45349</v>
          </cell>
          <cell r="H931" t="str">
            <v>148</v>
          </cell>
          <cell r="I931" t="str">
            <v>CONTRATO DE PRESTACION DE SERVICIOS DE APOYO A LA GESTION</v>
          </cell>
          <cell r="J931">
            <v>703</v>
          </cell>
          <cell r="K931">
            <v>45349</v>
          </cell>
          <cell r="L931">
            <v>45504</v>
          </cell>
          <cell r="M931" t="str">
            <v>155</v>
          </cell>
          <cell r="N931" t="str">
            <v>02</v>
          </cell>
          <cell r="O931" t="str">
            <v>ORDENES DE PAGO</v>
          </cell>
          <cell r="P931" t="str">
            <v>700</v>
          </cell>
          <cell r="Q931" t="str">
            <v>765</v>
          </cell>
          <cell r="R931" t="str">
            <v>Prestar servicios de apoyo técnico para la promoción, reconocimiento y apropiación de los derechos de las mujeres rurales en el marco del Modelo de Atención de las Casas de Igualdad de Oportunidades para las Mujeres con énfasis en los territorios rurales. PC 1014.</v>
          </cell>
          <cell r="S931" t="str">
            <v>O23011601020000007675</v>
          </cell>
          <cell r="T931" t="str">
            <v>Implementación de la Estrategia de Territorialización de la Política Pública de Mujeres y Equidad de Género a través de las Casas de Igualdad de Oportunidades para las Mujeres en Bogotá</v>
          </cell>
          <cell r="U931" t="str">
            <v>1-100-F001</v>
          </cell>
          <cell r="V931" t="str">
            <v>VA-RECURSOS DISTRITO</v>
          </cell>
          <cell r="W931" t="str">
            <v>O232020200991122</v>
          </cell>
          <cell r="X931" t="str">
            <v>Servicios de la administración pública relacionados con la salud</v>
          </cell>
          <cell r="Y931" t="str">
            <v>PM/0121/0108/45020227675</v>
          </cell>
          <cell r="Z931" t="str">
            <v/>
          </cell>
          <cell r="AA931" t="str">
            <v>Servicio de promoción de la garantía de derechos</v>
          </cell>
          <cell r="AB931" t="str">
            <v>10</v>
          </cell>
          <cell r="AC931" t="str">
            <v>CONTRATACIÓN DIRECTA</v>
          </cell>
          <cell r="AD931" t="str">
            <v>1000364049</v>
          </cell>
          <cell r="AE931" t="str">
            <v>CC</v>
          </cell>
          <cell r="AF931" t="str">
            <v>52373257</v>
          </cell>
          <cell r="AG931" t="str">
            <v>CLARIBEL  MARTINEZ HILARION</v>
          </cell>
          <cell r="AH931" t="str">
            <v>1000017590</v>
          </cell>
          <cell r="AI931" t="str">
            <v>DAYRA MARCELA ALDANA DIAZ</v>
          </cell>
          <cell r="AJ931" t="str">
            <v>1004993529</v>
          </cell>
          <cell r="AK931" t="str">
            <v>LUIS GUILLERMO FLECHAS SALCEDO</v>
          </cell>
          <cell r="AL931">
            <v>16731000</v>
          </cell>
          <cell r="AM931">
            <v>1521000</v>
          </cell>
          <cell r="AN931">
            <v>0</v>
          </cell>
          <cell r="AO931">
            <v>15210000</v>
          </cell>
          <cell r="AP931">
            <v>15210000</v>
          </cell>
          <cell r="AQ931">
            <v>0</v>
          </cell>
          <cell r="AR931" t="str">
            <v>5000652198</v>
          </cell>
          <cell r="AS931" t="str">
            <v>1</v>
          </cell>
          <cell r="AT931" t="str">
            <v>514465</v>
          </cell>
          <cell r="AU931" t="str">
            <v>1</v>
          </cell>
          <cell r="AV931">
            <v>45349</v>
          </cell>
          <cell r="AW931" t="str">
            <v/>
          </cell>
        </row>
        <row r="932">
          <cell r="A932" t="str">
            <v>719-2024</v>
          </cell>
          <cell r="B932" t="str">
            <v>2024</v>
          </cell>
          <cell r="C932" t="str">
            <v>2</v>
          </cell>
          <cell r="D932">
            <v>45292</v>
          </cell>
          <cell r="E932">
            <v>45611</v>
          </cell>
          <cell r="F932" t="str">
            <v>0121-01</v>
          </cell>
          <cell r="G932">
            <v>45349</v>
          </cell>
          <cell r="H932" t="str">
            <v>148</v>
          </cell>
          <cell r="I932" t="str">
            <v>CONTRATO DE PRESTACION DE SERVICIOS DE APOYO A LA GESTION</v>
          </cell>
          <cell r="J932">
            <v>719</v>
          </cell>
          <cell r="K932">
            <v>45349</v>
          </cell>
          <cell r="L932">
            <v>45504</v>
          </cell>
          <cell r="M932" t="str">
            <v>155</v>
          </cell>
          <cell r="N932" t="str">
            <v>02</v>
          </cell>
          <cell r="O932" t="str">
            <v>ORDENES DE PAGO</v>
          </cell>
          <cell r="P932" t="str">
            <v>709</v>
          </cell>
          <cell r="Q932" t="str">
            <v>766</v>
          </cell>
          <cell r="R93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278.</v>
          </cell>
          <cell r="S932" t="str">
            <v>O23011601020000007675</v>
          </cell>
          <cell r="T932" t="str">
            <v>Implementación de la Estrategia de Territorialización de la Política Pública de Mujeres y Equidad de Género a través de las Casas de Igualdad de Oportunidades para las Mujeres en Bogotá</v>
          </cell>
          <cell r="U932" t="str">
            <v>1-100-F001</v>
          </cell>
          <cell r="V932" t="str">
            <v>VA-RECURSOS DISTRITO</v>
          </cell>
          <cell r="W932" t="str">
            <v>O232020200991122</v>
          </cell>
          <cell r="X932" t="str">
            <v>Servicios de la administración pública relacionados con la salud</v>
          </cell>
          <cell r="Y932" t="str">
            <v>PM/0121/0108/45020227675</v>
          </cell>
          <cell r="Z932" t="str">
            <v/>
          </cell>
          <cell r="AA932" t="str">
            <v>Servicio de promoción de la garantía de derechos</v>
          </cell>
          <cell r="AB932" t="str">
            <v>10</v>
          </cell>
          <cell r="AC932" t="str">
            <v>CONTRATACIÓN DIRECTA</v>
          </cell>
          <cell r="AD932" t="str">
            <v>1004756248</v>
          </cell>
          <cell r="AE932" t="str">
            <v>CC</v>
          </cell>
          <cell r="AF932" t="str">
            <v>1030547255</v>
          </cell>
          <cell r="AG932" t="str">
            <v>KAREN LORENA AVILES YOSSA</v>
          </cell>
          <cell r="AH932" t="str">
            <v>1000017590</v>
          </cell>
          <cell r="AI932" t="str">
            <v>DAYRA MARCELA ALDANA DIAZ</v>
          </cell>
          <cell r="AJ932" t="str">
            <v>1004993529</v>
          </cell>
          <cell r="AK932" t="str">
            <v>LUIS GUILLERMO FLECHAS SALCEDO</v>
          </cell>
          <cell r="AL932">
            <v>12254000</v>
          </cell>
          <cell r="AM932">
            <v>1114000</v>
          </cell>
          <cell r="AN932">
            <v>0</v>
          </cell>
          <cell r="AO932">
            <v>11140000</v>
          </cell>
          <cell r="AP932">
            <v>11140000</v>
          </cell>
          <cell r="AQ932">
            <v>0</v>
          </cell>
          <cell r="AR932" t="str">
            <v>5000652209</v>
          </cell>
          <cell r="AS932" t="str">
            <v>1</v>
          </cell>
          <cell r="AT932" t="str">
            <v>514487</v>
          </cell>
          <cell r="AU932" t="str">
            <v>1</v>
          </cell>
          <cell r="AV932">
            <v>45349</v>
          </cell>
          <cell r="AW932" t="str">
            <v/>
          </cell>
        </row>
        <row r="933">
          <cell r="A933" t="str">
            <v>715-2024</v>
          </cell>
          <cell r="B933" t="str">
            <v>2024</v>
          </cell>
          <cell r="C933" t="str">
            <v>5</v>
          </cell>
          <cell r="D933">
            <v>45292</v>
          </cell>
          <cell r="E933">
            <v>45611</v>
          </cell>
          <cell r="F933" t="str">
            <v>0121-01</v>
          </cell>
          <cell r="G933">
            <v>45349</v>
          </cell>
          <cell r="H933" t="str">
            <v>145</v>
          </cell>
          <cell r="I933" t="str">
            <v>CONTRATO DE PRESTACION DE SERVICIOS PROFESIONALES</v>
          </cell>
          <cell r="J933">
            <v>715</v>
          </cell>
          <cell r="K933">
            <v>45349</v>
          </cell>
          <cell r="L933">
            <v>45504</v>
          </cell>
          <cell r="M933" t="str">
            <v>155</v>
          </cell>
          <cell r="N933" t="str">
            <v>02</v>
          </cell>
          <cell r="O933" t="str">
            <v>ORDENES DE PAGO</v>
          </cell>
          <cell r="P933" t="str">
            <v>402</v>
          </cell>
          <cell r="Q933" t="str">
            <v>767</v>
          </cell>
          <cell r="R933"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PC 666.</v>
          </cell>
          <cell r="S933" t="str">
            <v>O23011603400000007734</v>
          </cell>
          <cell r="T933" t="str">
            <v>Fortalecimiento a la implementación del Sistema Distrital de Protección integral a las mujeres víctimas de violencias - SOFIA en Bogotá</v>
          </cell>
          <cell r="U933" t="str">
            <v>1-100-F001</v>
          </cell>
          <cell r="V933" t="str">
            <v>VA-RECURSOS DISTRITO</v>
          </cell>
          <cell r="W933" t="str">
            <v>O232020200993500</v>
          </cell>
          <cell r="X933" t="str">
            <v>Otros servicios sociales sin alojamiento</v>
          </cell>
          <cell r="Y933" t="str">
            <v>PM/0121/0106/45010017734</v>
          </cell>
          <cell r="Z933" t="str">
            <v/>
          </cell>
          <cell r="AA933" t="str">
            <v>Servicios de prevención, atención y acogida para e</v>
          </cell>
          <cell r="AB933" t="str">
            <v>10</v>
          </cell>
          <cell r="AC933" t="str">
            <v>CONTRATACIÓN DIRECTA</v>
          </cell>
          <cell r="AD933" t="str">
            <v>1010180756</v>
          </cell>
          <cell r="AE933" t="str">
            <v>CC</v>
          </cell>
          <cell r="AF933" t="str">
            <v>1018416687</v>
          </cell>
          <cell r="AG933" t="str">
            <v>OLGA NATALIA RESTREPO GONZALEZ</v>
          </cell>
          <cell r="AH933" t="str">
            <v>1000017590</v>
          </cell>
          <cell r="AI933" t="str">
            <v>DAYRA MARCELA ALDANA DIAZ</v>
          </cell>
          <cell r="AJ933" t="str">
            <v>1004993529</v>
          </cell>
          <cell r="AK933" t="str">
            <v>LUIS GUILLERMO FLECHAS SALCEDO</v>
          </cell>
          <cell r="AL933">
            <v>32455500</v>
          </cell>
          <cell r="AM933">
            <v>2950500</v>
          </cell>
          <cell r="AN933">
            <v>0</v>
          </cell>
          <cell r="AO933">
            <v>29505000</v>
          </cell>
          <cell r="AP933">
            <v>29505000</v>
          </cell>
          <cell r="AQ933">
            <v>0</v>
          </cell>
          <cell r="AR933" t="str">
            <v>5000652216</v>
          </cell>
          <cell r="AS933" t="str">
            <v>1</v>
          </cell>
          <cell r="AT933" t="str">
            <v>501560</v>
          </cell>
          <cell r="AU933" t="str">
            <v>1</v>
          </cell>
          <cell r="AV933">
            <v>45349</v>
          </cell>
          <cell r="AW933" t="str">
            <v/>
          </cell>
        </row>
        <row r="934">
          <cell r="A934" t="str">
            <v>111011/23 CTO960-2024</v>
          </cell>
          <cell r="B934" t="str">
            <v>2024</v>
          </cell>
          <cell r="C934" t="str">
            <v>2</v>
          </cell>
          <cell r="D934">
            <v>45292</v>
          </cell>
          <cell r="E934">
            <v>45611</v>
          </cell>
          <cell r="F934" t="str">
            <v>0121-01</v>
          </cell>
          <cell r="G934">
            <v>45349</v>
          </cell>
          <cell r="H934" t="str">
            <v>04</v>
          </cell>
          <cell r="I934" t="str">
            <v>ORDEN DE COMPRA</v>
          </cell>
          <cell r="J934" t="str">
            <v>111011/23 CTO960</v>
          </cell>
          <cell r="K934">
            <v>45292</v>
          </cell>
          <cell r="L934">
            <v>45462</v>
          </cell>
          <cell r="M934" t="str">
            <v>170</v>
          </cell>
          <cell r="N934" t="str">
            <v>02</v>
          </cell>
          <cell r="O934" t="str">
            <v>ORDENES DE PAGO</v>
          </cell>
          <cell r="P934" t="str">
            <v>886</v>
          </cell>
          <cell r="Q934" t="str">
            <v>768</v>
          </cell>
          <cell r="R934" t="str">
            <v>Adición y prorroga a la orden de compra No. 110111-2023. "Contratar la prestación del servicio de transporte terrestre automotor especial de acuerdo con las necesidades de la Secretaría Distrital de la Mujer para el cumplimiento de su misión y desarrollo de sus funciones".</v>
          </cell>
          <cell r="S934" t="str">
            <v>O23011601050000007671</v>
          </cell>
          <cell r="T934" t="str">
            <v>Implementación de acciones afirmativas dirigidas a las mujeres con enfoque diferencial y de género en Bogotá</v>
          </cell>
          <cell r="U934" t="str">
            <v>1-100-F001</v>
          </cell>
          <cell r="V934" t="str">
            <v>VA-RECURSOS DISTRITO</v>
          </cell>
          <cell r="W934" t="str">
            <v>O232020200664119</v>
          </cell>
          <cell r="X934" t="str">
            <v>Otros servicios de transporte terrestre local de pasajeros n.c.p.</v>
          </cell>
          <cell r="Y934" t="str">
            <v>PM/0121/0108/45020227671</v>
          </cell>
          <cell r="Z934" t="str">
            <v/>
          </cell>
          <cell r="AA934" t="str">
            <v>Servicio de promoción de la garantía de derechos</v>
          </cell>
          <cell r="AB934" t="str">
            <v>17</v>
          </cell>
          <cell r="AC934" t="str">
            <v>SELEC. ABREV.  MARCO DE PRECIOS</v>
          </cell>
          <cell r="AD934" t="str">
            <v>1013398077</v>
          </cell>
          <cell r="AE934" t="str">
            <v>NIT</v>
          </cell>
          <cell r="AF934" t="str">
            <v>901669941</v>
          </cell>
          <cell r="AG934" t="str">
            <v>UNION TEMPORAL VIAJANDO POR COLOMBIA</v>
          </cell>
          <cell r="AH934" t="str">
            <v>1000017590</v>
          </cell>
          <cell r="AI934" t="str">
            <v>DAYRA MARCELA ALDANA DIAZ</v>
          </cell>
          <cell r="AJ934" t="str">
            <v>1004993529</v>
          </cell>
          <cell r="AK934" t="str">
            <v>LUIS GUILLERMO FLECHAS SALCEDO</v>
          </cell>
          <cell r="AL934">
            <v>5396580</v>
          </cell>
          <cell r="AM934">
            <v>0</v>
          </cell>
          <cell r="AN934">
            <v>0</v>
          </cell>
          <cell r="AO934">
            <v>5396580</v>
          </cell>
          <cell r="AP934">
            <v>5396580</v>
          </cell>
          <cell r="AQ934">
            <v>0</v>
          </cell>
          <cell r="AR934" t="str">
            <v>5000652247</v>
          </cell>
          <cell r="AS934" t="str">
            <v>1</v>
          </cell>
          <cell r="AT934" t="str">
            <v>526831</v>
          </cell>
          <cell r="AU934" t="str">
            <v>1</v>
          </cell>
          <cell r="AV934">
            <v>45349</v>
          </cell>
          <cell r="AW934" t="str">
            <v/>
          </cell>
        </row>
        <row r="935">
          <cell r="A935" t="str">
            <v>111011/23 CTO960-2024</v>
          </cell>
          <cell r="B935" t="str">
            <v>2024</v>
          </cell>
          <cell r="C935" t="str">
            <v>2</v>
          </cell>
          <cell r="D935">
            <v>45292</v>
          </cell>
          <cell r="E935">
            <v>45611</v>
          </cell>
          <cell r="F935" t="str">
            <v>0121-01</v>
          </cell>
          <cell r="G935">
            <v>45349</v>
          </cell>
          <cell r="H935" t="str">
            <v>04</v>
          </cell>
          <cell r="I935" t="str">
            <v>ORDEN DE COMPRA</v>
          </cell>
          <cell r="J935" t="str">
            <v>111011/23 CTO960</v>
          </cell>
          <cell r="K935">
            <v>45292</v>
          </cell>
          <cell r="L935">
            <v>45462</v>
          </cell>
          <cell r="M935" t="str">
            <v>170</v>
          </cell>
          <cell r="N935" t="str">
            <v>02</v>
          </cell>
          <cell r="O935" t="str">
            <v>ORDENES DE PAGO</v>
          </cell>
          <cell r="P935" t="str">
            <v>886</v>
          </cell>
          <cell r="Q935" t="str">
            <v>768</v>
          </cell>
          <cell r="R935" t="str">
            <v>Adición y prorroga a la orden de compra No. 110111-2023. "Contratar la prestación del servicio de transporte terrestre automotor especial de acuerdo con las necesidades de la Secretaría Distrital de la Mujer para el cumplimiento de su misión y desarrollo de sus funciones".</v>
          </cell>
          <cell r="S935" t="str">
            <v>O23011601050000007671</v>
          </cell>
          <cell r="T935" t="str">
            <v>Implementación de acciones afirmativas dirigidas a las mujeres con enfoque diferencial y de género en Bogotá</v>
          </cell>
          <cell r="U935" t="str">
            <v>1-100-F001</v>
          </cell>
          <cell r="V935" t="str">
            <v>VA-RECURSOS DISTRITO</v>
          </cell>
          <cell r="W935" t="str">
            <v>O232020200664119</v>
          </cell>
          <cell r="X935" t="str">
            <v>Otros servicios de transporte terrestre local de pasajeros n.c.p.</v>
          </cell>
          <cell r="Y935" t="str">
            <v>PM/0121/0108/45020337671</v>
          </cell>
          <cell r="Z935" t="str">
            <v/>
          </cell>
          <cell r="AA935" t="str">
            <v>Servicio de promoción de la garantía de derechos</v>
          </cell>
          <cell r="AB935" t="str">
            <v>17</v>
          </cell>
          <cell r="AC935" t="str">
            <v>SELEC. ABREV.  MARCO DE PRECIOS</v>
          </cell>
          <cell r="AD935" t="str">
            <v>1013398077</v>
          </cell>
          <cell r="AE935" t="str">
            <v>NIT</v>
          </cell>
          <cell r="AF935" t="str">
            <v>901669941</v>
          </cell>
          <cell r="AG935" t="str">
            <v>UNION TEMPORAL VIAJANDO POR COLOMBIA</v>
          </cell>
          <cell r="AH935" t="str">
            <v>1000017590</v>
          </cell>
          <cell r="AI935" t="str">
            <v>DAYRA MARCELA ALDANA DIAZ</v>
          </cell>
          <cell r="AJ935" t="str">
            <v>1004993529</v>
          </cell>
          <cell r="AK935" t="str">
            <v>LUIS GUILLERMO FLECHAS SALCEDO</v>
          </cell>
          <cell r="AL935">
            <v>25184040</v>
          </cell>
          <cell r="AM935">
            <v>0</v>
          </cell>
          <cell r="AN935">
            <v>0</v>
          </cell>
          <cell r="AO935">
            <v>25184040</v>
          </cell>
          <cell r="AP935">
            <v>9321354</v>
          </cell>
          <cell r="AQ935">
            <v>15862686</v>
          </cell>
          <cell r="AR935" t="str">
            <v>5000652247</v>
          </cell>
          <cell r="AS935" t="str">
            <v>2</v>
          </cell>
          <cell r="AT935" t="str">
            <v>526831</v>
          </cell>
          <cell r="AU935" t="str">
            <v>2</v>
          </cell>
          <cell r="AV935">
            <v>45349</v>
          </cell>
          <cell r="AW935" t="str">
            <v/>
          </cell>
        </row>
        <row r="936">
          <cell r="A936" t="str">
            <v>111011/23 CTO960-2024</v>
          </cell>
          <cell r="B936" t="str">
            <v>2024</v>
          </cell>
          <cell r="C936" t="str">
            <v>2</v>
          </cell>
          <cell r="D936">
            <v>45292</v>
          </cell>
          <cell r="E936">
            <v>45611</v>
          </cell>
          <cell r="F936" t="str">
            <v>0121-01</v>
          </cell>
          <cell r="G936">
            <v>45349</v>
          </cell>
          <cell r="H936" t="str">
            <v>04</v>
          </cell>
          <cell r="I936" t="str">
            <v>ORDEN DE COMPRA</v>
          </cell>
          <cell r="J936" t="str">
            <v>111011/23 CTO960</v>
          </cell>
          <cell r="K936">
            <v>45292</v>
          </cell>
          <cell r="L936">
            <v>45462</v>
          </cell>
          <cell r="M936" t="str">
            <v>170</v>
          </cell>
          <cell r="N936" t="str">
            <v>02</v>
          </cell>
          <cell r="O936" t="str">
            <v>ORDENES DE PAGO</v>
          </cell>
          <cell r="P936" t="str">
            <v>886</v>
          </cell>
          <cell r="Q936" t="str">
            <v>768</v>
          </cell>
          <cell r="R936" t="str">
            <v>Adición y prorroga a la orden de compra No. 110111-2023. "Contratar la prestación del servicio de transporte terrestre automotor especial de acuerdo con las necesidades de la Secretaría Distrital de la Mujer para el cumplimiento de su misión y desarrollo de sus funciones".</v>
          </cell>
          <cell r="S936" t="str">
            <v>O23011601050000007671</v>
          </cell>
          <cell r="T936" t="str">
            <v>Implementación de acciones afirmativas dirigidas a las mujeres con enfoque diferencial y de género en Bogotá</v>
          </cell>
          <cell r="U936" t="str">
            <v>1-100-F001</v>
          </cell>
          <cell r="V936" t="str">
            <v>VA-RECURSOS DISTRITO</v>
          </cell>
          <cell r="W936" t="str">
            <v>O232020200664119</v>
          </cell>
          <cell r="X936" t="str">
            <v>Otros servicios de transporte terrestre local de pasajeros n.c.p.</v>
          </cell>
          <cell r="Y936" t="str">
            <v>PM/0121/0108/45020307671</v>
          </cell>
          <cell r="Z936" t="str">
            <v/>
          </cell>
          <cell r="AA936" t="str">
            <v>Servicio de promoción de la garantía de derechos</v>
          </cell>
          <cell r="AB936" t="str">
            <v>17</v>
          </cell>
          <cell r="AC936" t="str">
            <v>SELEC. ABREV.  MARCO DE PRECIOS</v>
          </cell>
          <cell r="AD936" t="str">
            <v>1013398077</v>
          </cell>
          <cell r="AE936" t="str">
            <v>NIT</v>
          </cell>
          <cell r="AF936" t="str">
            <v>901669941</v>
          </cell>
          <cell r="AG936" t="str">
            <v>UNION TEMPORAL VIAJANDO POR COLOMBIA</v>
          </cell>
          <cell r="AH936" t="str">
            <v>1000017590</v>
          </cell>
          <cell r="AI936" t="str">
            <v>DAYRA MARCELA ALDANA DIAZ</v>
          </cell>
          <cell r="AJ936" t="str">
            <v>1004993529</v>
          </cell>
          <cell r="AK936" t="str">
            <v>LUIS GUILLERMO FLECHAS SALCEDO</v>
          </cell>
          <cell r="AL936">
            <v>5396580</v>
          </cell>
          <cell r="AM936">
            <v>0</v>
          </cell>
          <cell r="AN936">
            <v>0</v>
          </cell>
          <cell r="AO936">
            <v>5396580</v>
          </cell>
          <cell r="AP936">
            <v>0</v>
          </cell>
          <cell r="AQ936">
            <v>5396580</v>
          </cell>
          <cell r="AR936" t="str">
            <v>5000652247</v>
          </cell>
          <cell r="AS936" t="str">
            <v>3</v>
          </cell>
          <cell r="AT936" t="str">
            <v>526831</v>
          </cell>
          <cell r="AU936" t="str">
            <v>3</v>
          </cell>
          <cell r="AV936">
            <v>45349</v>
          </cell>
          <cell r="AW936" t="str">
            <v/>
          </cell>
        </row>
        <row r="937">
          <cell r="A937" t="str">
            <v>111011/23 CTO960-2024</v>
          </cell>
          <cell r="B937" t="str">
            <v>2024</v>
          </cell>
          <cell r="C937" t="str">
            <v>2</v>
          </cell>
          <cell r="D937">
            <v>45292</v>
          </cell>
          <cell r="E937">
            <v>45611</v>
          </cell>
          <cell r="F937" t="str">
            <v>0121-01</v>
          </cell>
          <cell r="G937">
            <v>45349</v>
          </cell>
          <cell r="H937" t="str">
            <v>04</v>
          </cell>
          <cell r="I937" t="str">
            <v>ORDEN DE COMPRA</v>
          </cell>
          <cell r="J937" t="str">
            <v>111011/23 CTO960</v>
          </cell>
          <cell r="K937">
            <v>45292</v>
          </cell>
          <cell r="L937">
            <v>45462</v>
          </cell>
          <cell r="M937" t="str">
            <v>170</v>
          </cell>
          <cell r="N937" t="str">
            <v>02</v>
          </cell>
          <cell r="O937" t="str">
            <v>ORDENES DE PAGO</v>
          </cell>
          <cell r="P937" t="str">
            <v>904</v>
          </cell>
          <cell r="Q937" t="str">
            <v>769</v>
          </cell>
          <cell r="R937" t="str">
            <v>Adición y prorroga al contrato No. 960-2023. Contratar la prestación del servicio de transporte terrestre automotor especial de acuerdo con las necesidades de la Secretaría Distrital de la Mujer para el cumplimiento de su misión y desarrollo de sus funciones.</v>
          </cell>
          <cell r="S937" t="str">
            <v>O23011601020000007675</v>
          </cell>
          <cell r="T937" t="str">
            <v>Implementación de la Estrategia de Territorialización de la Política Pública de Mujeres y Equidad de Género a través de las Casas de Igualdad de Oportunidades para las Mujeres en Bogotá</v>
          </cell>
          <cell r="U937" t="str">
            <v>1-100-F001</v>
          </cell>
          <cell r="V937" t="str">
            <v>VA-RECURSOS DISTRITO</v>
          </cell>
          <cell r="W937" t="str">
            <v>O232020200664119</v>
          </cell>
          <cell r="X937" t="str">
            <v>Otros servicios de transporte terrestre local de pasajeros n.c.p.</v>
          </cell>
          <cell r="Y937" t="str">
            <v>PM/0121/0108/45020227675</v>
          </cell>
          <cell r="Z937" t="str">
            <v/>
          </cell>
          <cell r="AA937" t="str">
            <v>Servicio de promoción de la garantía de derechos</v>
          </cell>
          <cell r="AB937" t="str">
            <v>17</v>
          </cell>
          <cell r="AC937" t="str">
            <v>SELEC. ABREV.  MARCO DE PRECIOS</v>
          </cell>
          <cell r="AD937" t="str">
            <v>1013398077</v>
          </cell>
          <cell r="AE937" t="str">
            <v>NIT</v>
          </cell>
          <cell r="AF937" t="str">
            <v>901669941</v>
          </cell>
          <cell r="AG937" t="str">
            <v>UNION TEMPORAL VIAJANDO POR COLOMBIA</v>
          </cell>
          <cell r="AH937" t="str">
            <v>1000017590</v>
          </cell>
          <cell r="AI937" t="str">
            <v>DAYRA MARCELA ALDANA DIAZ</v>
          </cell>
          <cell r="AJ937" t="str">
            <v>1004993529</v>
          </cell>
          <cell r="AK937" t="str">
            <v>LUIS GUILLERMO FLECHAS SALCEDO</v>
          </cell>
          <cell r="AL937">
            <v>101586610</v>
          </cell>
          <cell r="AM937">
            <v>0</v>
          </cell>
          <cell r="AN937">
            <v>0</v>
          </cell>
          <cell r="AO937">
            <v>101586610</v>
          </cell>
          <cell r="AP937">
            <v>68668445</v>
          </cell>
          <cell r="AQ937">
            <v>32918165</v>
          </cell>
          <cell r="AR937" t="str">
            <v>5000652260</v>
          </cell>
          <cell r="AS937" t="str">
            <v>1</v>
          </cell>
          <cell r="AT937" t="str">
            <v>533926</v>
          </cell>
          <cell r="AU937" t="str">
            <v>1</v>
          </cell>
          <cell r="AV937">
            <v>45349</v>
          </cell>
          <cell r="AW937" t="str">
            <v/>
          </cell>
        </row>
        <row r="938">
          <cell r="A938" t="str">
            <v>111011/23 CTO960-2024</v>
          </cell>
          <cell r="B938" t="str">
            <v>2024</v>
          </cell>
          <cell r="C938" t="str">
            <v>2</v>
          </cell>
          <cell r="D938">
            <v>45292</v>
          </cell>
          <cell r="E938">
            <v>45611</v>
          </cell>
          <cell r="F938" t="str">
            <v>0121-01</v>
          </cell>
          <cell r="G938">
            <v>45349</v>
          </cell>
          <cell r="H938" t="str">
            <v>04</v>
          </cell>
          <cell r="I938" t="str">
            <v>ORDEN DE COMPRA</v>
          </cell>
          <cell r="J938" t="str">
            <v>111011/23 CTO960</v>
          </cell>
          <cell r="K938">
            <v>45292</v>
          </cell>
          <cell r="L938">
            <v>45462</v>
          </cell>
          <cell r="M938" t="str">
            <v>170</v>
          </cell>
          <cell r="N938" t="str">
            <v>02</v>
          </cell>
          <cell r="O938" t="str">
            <v>ORDENES DE PAGO</v>
          </cell>
          <cell r="P938" t="str">
            <v>905</v>
          </cell>
          <cell r="Q938" t="str">
            <v>770</v>
          </cell>
          <cell r="R938" t="str">
            <v>Adición y prorroga al contrato No. 960-2023. Contratar la prestación del servicio de transporte terrestre automotor especial de acuerdo con las necesidades de la Secretaría Distrital de la Mujer para el cumplimiento de su misión y desarrollo de sus funciones.</v>
          </cell>
          <cell r="S938" t="str">
            <v>O23011601060000007718</v>
          </cell>
          <cell r="T938" t="str">
            <v>Implementación del Sistema Distrital de Cuidado en Bogotá</v>
          </cell>
          <cell r="U938" t="str">
            <v>1-100-F001</v>
          </cell>
          <cell r="V938" t="str">
            <v>VA-RECURSOS DISTRITO</v>
          </cell>
          <cell r="W938" t="str">
            <v>O232020200664119</v>
          </cell>
          <cell r="X938" t="str">
            <v>Otros servicios de transporte terrestre local de pasajeros n.c.p.</v>
          </cell>
          <cell r="Y938" t="str">
            <v>PM/0121/0111/45020227718</v>
          </cell>
          <cell r="Z938" t="str">
            <v/>
          </cell>
          <cell r="AA938" t="str">
            <v>Servicio de coordinación del Sistema Distrital de</v>
          </cell>
          <cell r="AB938" t="str">
            <v>17</v>
          </cell>
          <cell r="AC938" t="str">
            <v>SELEC. ABREV.  MARCO DE PRECIOS</v>
          </cell>
          <cell r="AD938" t="str">
            <v>1013398077</v>
          </cell>
          <cell r="AE938" t="str">
            <v>NIT</v>
          </cell>
          <cell r="AF938" t="str">
            <v>901669941</v>
          </cell>
          <cell r="AG938" t="str">
            <v>UNION TEMPORAL VIAJANDO POR COLOMBIA</v>
          </cell>
          <cell r="AH938" t="str">
            <v>1000017590</v>
          </cell>
          <cell r="AI938" t="str">
            <v>DAYRA MARCELA ALDANA DIAZ</v>
          </cell>
          <cell r="AJ938" t="str">
            <v>1004993529</v>
          </cell>
          <cell r="AK938" t="str">
            <v>LUIS GUILLERMO FLECHAS SALCEDO</v>
          </cell>
          <cell r="AL938">
            <v>36096472</v>
          </cell>
          <cell r="AM938">
            <v>0</v>
          </cell>
          <cell r="AN938">
            <v>0</v>
          </cell>
          <cell r="AO938">
            <v>36096472</v>
          </cell>
          <cell r="AP938">
            <v>18564468</v>
          </cell>
          <cell r="AQ938">
            <v>17532004</v>
          </cell>
          <cell r="AR938" t="str">
            <v>5000652266</v>
          </cell>
          <cell r="AS938" t="str">
            <v>1</v>
          </cell>
          <cell r="AT938" t="str">
            <v>533928</v>
          </cell>
          <cell r="AU938" t="str">
            <v>1</v>
          </cell>
          <cell r="AV938">
            <v>45349</v>
          </cell>
          <cell r="AW938" t="str">
            <v/>
          </cell>
        </row>
        <row r="939">
          <cell r="A939" t="str">
            <v>111011/23 CTO960-2024</v>
          </cell>
          <cell r="B939" t="str">
            <v>2024</v>
          </cell>
          <cell r="C939" t="str">
            <v>2</v>
          </cell>
          <cell r="D939">
            <v>45292</v>
          </cell>
          <cell r="E939">
            <v>45611</v>
          </cell>
          <cell r="F939" t="str">
            <v>0121-01</v>
          </cell>
          <cell r="G939">
            <v>45349</v>
          </cell>
          <cell r="H939" t="str">
            <v>04</v>
          </cell>
          <cell r="I939" t="str">
            <v>ORDEN DE COMPRA</v>
          </cell>
          <cell r="J939" t="str">
            <v>111011/23 CTO960</v>
          </cell>
          <cell r="K939">
            <v>45292</v>
          </cell>
          <cell r="L939">
            <v>45462</v>
          </cell>
          <cell r="M939" t="str">
            <v>170</v>
          </cell>
          <cell r="N939" t="str">
            <v>02</v>
          </cell>
          <cell r="O939" t="str">
            <v>ORDENES DE PAGO</v>
          </cell>
          <cell r="P939" t="str">
            <v>906</v>
          </cell>
          <cell r="Q939" t="str">
            <v>771</v>
          </cell>
          <cell r="R939" t="str">
            <v>Adición y prórroga al contrato No. 960-2023. Contratar la prestación del servicio de transporte terrestre automotor especial de acuerdo con las necesidades de la Secretaría Distrital de la Mujer para el cumplimiento de su misión y desarrollo de sus funciones.</v>
          </cell>
          <cell r="S939" t="str">
            <v>O23011603400000007734</v>
          </cell>
          <cell r="T939" t="str">
            <v>Fortalecimiento a la implementación del Sistema Distrital de Protección integral a las mujeres víctimas de violencias - SOFIA en Bogotá</v>
          </cell>
          <cell r="U939" t="str">
            <v>1-100-F001</v>
          </cell>
          <cell r="V939" t="str">
            <v>VA-RECURSOS DISTRITO</v>
          </cell>
          <cell r="W939" t="str">
            <v>O232020200664119</v>
          </cell>
          <cell r="X939" t="str">
            <v>Otros servicios de transporte terrestre local de pasajeros n.c.p.</v>
          </cell>
          <cell r="Y939" t="str">
            <v>PM/0121/0106/45010017734</v>
          </cell>
          <cell r="Z939" t="str">
            <v/>
          </cell>
          <cell r="AA939" t="str">
            <v>Servicios de prevención, atención y acogida para e</v>
          </cell>
          <cell r="AB939" t="str">
            <v>17</v>
          </cell>
          <cell r="AC939" t="str">
            <v>SELEC. ABREV.  MARCO DE PRECIOS</v>
          </cell>
          <cell r="AD939" t="str">
            <v>1013398077</v>
          </cell>
          <cell r="AE939" t="str">
            <v>NIT</v>
          </cell>
          <cell r="AF939" t="str">
            <v>901669941</v>
          </cell>
          <cell r="AG939" t="str">
            <v>UNION TEMPORAL VIAJANDO POR COLOMBIA</v>
          </cell>
          <cell r="AH939" t="str">
            <v>1000017590</v>
          </cell>
          <cell r="AI939" t="str">
            <v>DAYRA MARCELA ALDANA DIAZ</v>
          </cell>
          <cell r="AJ939" t="str">
            <v>1004993529</v>
          </cell>
          <cell r="AK939" t="str">
            <v>LUIS GUILLERMO FLECHAS SALCEDO</v>
          </cell>
          <cell r="AL939">
            <v>119838591</v>
          </cell>
          <cell r="AM939">
            <v>0</v>
          </cell>
          <cell r="AN939">
            <v>0</v>
          </cell>
          <cell r="AO939">
            <v>119838591</v>
          </cell>
          <cell r="AP939">
            <v>63184338</v>
          </cell>
          <cell r="AQ939">
            <v>56654253</v>
          </cell>
          <cell r="AR939" t="str">
            <v>5000652271</v>
          </cell>
          <cell r="AS939" t="str">
            <v>1</v>
          </cell>
          <cell r="AT939" t="str">
            <v>534463</v>
          </cell>
          <cell r="AU939" t="str">
            <v>1</v>
          </cell>
          <cell r="AV939">
            <v>45349</v>
          </cell>
          <cell r="AW939" t="str">
            <v/>
          </cell>
        </row>
        <row r="940">
          <cell r="A940" t="str">
            <v>111011/23 CTO960-2024</v>
          </cell>
          <cell r="B940" t="str">
            <v>2024</v>
          </cell>
          <cell r="C940" t="str">
            <v>2</v>
          </cell>
          <cell r="D940">
            <v>45292</v>
          </cell>
          <cell r="E940">
            <v>45611</v>
          </cell>
          <cell r="F940" t="str">
            <v>0121-01</v>
          </cell>
          <cell r="G940">
            <v>45349</v>
          </cell>
          <cell r="H940" t="str">
            <v>04</v>
          </cell>
          <cell r="I940" t="str">
            <v>ORDEN DE COMPRA</v>
          </cell>
          <cell r="J940" t="str">
            <v>111011/23 CTO960</v>
          </cell>
          <cell r="K940">
            <v>45292</v>
          </cell>
          <cell r="L940">
            <v>45462</v>
          </cell>
          <cell r="M940" t="str">
            <v>170</v>
          </cell>
          <cell r="N940" t="str">
            <v>02</v>
          </cell>
          <cell r="O940" t="str">
            <v>ORDENES DE PAGO</v>
          </cell>
          <cell r="P940" t="str">
            <v>911</v>
          </cell>
          <cell r="Q940" t="str">
            <v>772</v>
          </cell>
          <cell r="R940" t="str">
            <v>Adición y prórroga al contrato No. 960-2023. Contratar la prestación del servicio de transporte terrestre automotor especial de acuerdo con las necesidades de la Secretaría Distrital de la Mujer para el cumplimiento de su misión y desarrollo de sus funciones.</v>
          </cell>
          <cell r="S940" t="str">
            <v>O23011605530000007668</v>
          </cell>
          <cell r="T940" t="str">
            <v>Levantamiento y análisis de información para la garantía de derechos de las mujeres en Bogotá</v>
          </cell>
          <cell r="U940" t="str">
            <v>1-100-F001</v>
          </cell>
          <cell r="V940" t="str">
            <v>VA-RECURSOS DISTRITO</v>
          </cell>
          <cell r="W940" t="str">
            <v>O232020200664119</v>
          </cell>
          <cell r="X940" t="str">
            <v>Otros servicios de transporte terrestre local de pasajeros n.c.p.</v>
          </cell>
          <cell r="Y940" t="str">
            <v>PM/0121/0107/45020207668</v>
          </cell>
          <cell r="Z940" t="str">
            <v/>
          </cell>
          <cell r="AA940" t="str">
            <v>Servicio de información estadística en temas de gé</v>
          </cell>
          <cell r="AB940" t="str">
            <v>17</v>
          </cell>
          <cell r="AC940" t="str">
            <v>SELEC. ABREV.  MARCO DE PRECIOS</v>
          </cell>
          <cell r="AD940" t="str">
            <v>1013398077</v>
          </cell>
          <cell r="AE940" t="str">
            <v>NIT</v>
          </cell>
          <cell r="AF940" t="str">
            <v>901669941</v>
          </cell>
          <cell r="AG940" t="str">
            <v>UNION TEMPORAL VIAJANDO POR COLOMBIA</v>
          </cell>
          <cell r="AH940" t="str">
            <v>1000017590</v>
          </cell>
          <cell r="AI940" t="str">
            <v>DAYRA MARCELA ALDANA DIAZ</v>
          </cell>
          <cell r="AJ940" t="str">
            <v>1004993529</v>
          </cell>
          <cell r="AK940" t="str">
            <v>LUIS GUILLERMO FLECHAS SALCEDO</v>
          </cell>
          <cell r="AL940">
            <v>11754823</v>
          </cell>
          <cell r="AM940">
            <v>0</v>
          </cell>
          <cell r="AN940">
            <v>0</v>
          </cell>
          <cell r="AO940">
            <v>11754823</v>
          </cell>
          <cell r="AP940">
            <v>11754823</v>
          </cell>
          <cell r="AQ940">
            <v>0</v>
          </cell>
          <cell r="AR940" t="str">
            <v>5000652276</v>
          </cell>
          <cell r="AS940" t="str">
            <v>1</v>
          </cell>
          <cell r="AT940" t="str">
            <v>534773</v>
          </cell>
          <cell r="AU940" t="str">
            <v>1</v>
          </cell>
          <cell r="AV940">
            <v>45349</v>
          </cell>
          <cell r="AW940" t="str">
            <v/>
          </cell>
        </row>
        <row r="941">
          <cell r="A941" t="str">
            <v>111011/23 CTO960-2024</v>
          </cell>
          <cell r="B941" t="str">
            <v>2024</v>
          </cell>
          <cell r="C941" t="str">
            <v>2</v>
          </cell>
          <cell r="D941">
            <v>45292</v>
          </cell>
          <cell r="E941">
            <v>45611</v>
          </cell>
          <cell r="F941" t="str">
            <v>0121-01</v>
          </cell>
          <cell r="G941">
            <v>45349</v>
          </cell>
          <cell r="H941" t="str">
            <v>04</v>
          </cell>
          <cell r="I941" t="str">
            <v>ORDEN DE COMPRA</v>
          </cell>
          <cell r="J941" t="str">
            <v>111011/23 CTO960</v>
          </cell>
          <cell r="K941">
            <v>45292</v>
          </cell>
          <cell r="L941">
            <v>45462</v>
          </cell>
          <cell r="M941" t="str">
            <v>170</v>
          </cell>
          <cell r="N941" t="str">
            <v>02</v>
          </cell>
          <cell r="O941" t="str">
            <v>ORDENES DE PAGO</v>
          </cell>
          <cell r="P941" t="str">
            <v>911</v>
          </cell>
          <cell r="Q941" t="str">
            <v>772</v>
          </cell>
          <cell r="R941" t="str">
            <v>Adición y prórroga al contrato No. 960-2023. Contratar la prestación del servicio de transporte terrestre automotor especial de acuerdo con las necesidades de la Secretaría Distrital de la Mujer para el cumplimiento de su misión y desarrollo de sus funciones.</v>
          </cell>
          <cell r="S941" t="str">
            <v>O23011605530000007668</v>
          </cell>
          <cell r="T941" t="str">
            <v>Levantamiento y análisis de información para la garantía de derechos de las mujeres en Bogotá</v>
          </cell>
          <cell r="U941" t="str">
            <v>1-100-F001</v>
          </cell>
          <cell r="V941" t="str">
            <v>VA-RECURSOS DISTRITO</v>
          </cell>
          <cell r="W941" t="str">
            <v>O232020200664119</v>
          </cell>
          <cell r="X941" t="str">
            <v>Otros servicios de transporte terrestre local de pasajeros n.c.p.</v>
          </cell>
          <cell r="Y941" t="str">
            <v>PM/0121/0107/45020307668</v>
          </cell>
          <cell r="Z941" t="str">
            <v/>
          </cell>
          <cell r="AA941" t="str">
            <v>Servicio de información estadística en temas de gé</v>
          </cell>
          <cell r="AB941" t="str">
            <v>17</v>
          </cell>
          <cell r="AC941" t="str">
            <v>SELEC. ABREV.  MARCO DE PRECIOS</v>
          </cell>
          <cell r="AD941" t="str">
            <v>1013398077</v>
          </cell>
          <cell r="AE941" t="str">
            <v>NIT</v>
          </cell>
          <cell r="AF941" t="str">
            <v>901669941</v>
          </cell>
          <cell r="AG941" t="str">
            <v>UNION TEMPORAL VIAJANDO POR COLOMBIA</v>
          </cell>
          <cell r="AH941" t="str">
            <v>1000017590</v>
          </cell>
          <cell r="AI941" t="str">
            <v>DAYRA MARCELA ALDANA DIAZ</v>
          </cell>
          <cell r="AJ941" t="str">
            <v>1004993529</v>
          </cell>
          <cell r="AK941" t="str">
            <v>LUIS GUILLERMO FLECHAS SALCEDO</v>
          </cell>
          <cell r="AL941">
            <v>11754824</v>
          </cell>
          <cell r="AM941">
            <v>0</v>
          </cell>
          <cell r="AN941">
            <v>0</v>
          </cell>
          <cell r="AO941">
            <v>11754824</v>
          </cell>
          <cell r="AP941">
            <v>6623373</v>
          </cell>
          <cell r="AQ941">
            <v>5131451</v>
          </cell>
          <cell r="AR941" t="str">
            <v>5000652276</v>
          </cell>
          <cell r="AS941" t="str">
            <v>2</v>
          </cell>
          <cell r="AT941" t="str">
            <v>534773</v>
          </cell>
          <cell r="AU941" t="str">
            <v>2</v>
          </cell>
          <cell r="AV941">
            <v>45349</v>
          </cell>
          <cell r="AW941" t="str">
            <v/>
          </cell>
        </row>
        <row r="942">
          <cell r="A942" t="str">
            <v>723-2024</v>
          </cell>
          <cell r="B942" t="str">
            <v>2024</v>
          </cell>
          <cell r="C942" t="str">
            <v>4</v>
          </cell>
          <cell r="D942">
            <v>45292</v>
          </cell>
          <cell r="E942">
            <v>45611</v>
          </cell>
          <cell r="F942" t="str">
            <v>0121-01</v>
          </cell>
          <cell r="G942">
            <v>45349</v>
          </cell>
          <cell r="H942" t="str">
            <v>145</v>
          </cell>
          <cell r="I942" t="str">
            <v>CONTRATO DE PRESTACION DE SERVICIOS PROFESIONALES</v>
          </cell>
          <cell r="J942">
            <v>723</v>
          </cell>
          <cell r="K942">
            <v>45349</v>
          </cell>
          <cell r="L942">
            <v>45504</v>
          </cell>
          <cell r="M942" t="str">
            <v>155</v>
          </cell>
          <cell r="N942" t="str">
            <v>02</v>
          </cell>
          <cell r="O942" t="str">
            <v>ORDENES DE PAGO</v>
          </cell>
          <cell r="P942" t="str">
            <v>147</v>
          </cell>
          <cell r="Q942" t="str">
            <v>773</v>
          </cell>
          <cell r="R942" t="str">
            <v>Prestar servicios profesionales para apoyar en la articulación y seguimiento del componente de formación de la estrategia de cuidado a cuidadoras en el marco del Sistema Distrital de Cuidado. PC 119.</v>
          </cell>
          <cell r="S942" t="str">
            <v>O23011601060000007718</v>
          </cell>
          <cell r="T942" t="str">
            <v>Implementación del Sistema Distrital de Cuidado en Bogotá</v>
          </cell>
          <cell r="U942" t="str">
            <v>1-100-F001</v>
          </cell>
          <cell r="V942" t="str">
            <v>VA-RECURSOS DISTRITO</v>
          </cell>
          <cell r="W942" t="str">
            <v>O232020200992913</v>
          </cell>
          <cell r="X942" t="str">
            <v>Servicios de educación para la formación y el trabajo</v>
          </cell>
          <cell r="Y942" t="str">
            <v>PM/0121/0111/45020227718</v>
          </cell>
          <cell r="Z942" t="str">
            <v/>
          </cell>
          <cell r="AA942" t="str">
            <v>Servicio de coordinación del Sistema Distrital de</v>
          </cell>
          <cell r="AB942" t="str">
            <v>10</v>
          </cell>
          <cell r="AC942" t="str">
            <v>CONTRATACIÓN DIRECTA</v>
          </cell>
          <cell r="AD942" t="str">
            <v>1005450506</v>
          </cell>
          <cell r="AE942" t="str">
            <v>CC</v>
          </cell>
          <cell r="AF942" t="str">
            <v>53925156</v>
          </cell>
          <cell r="AG942" t="str">
            <v>MONICA LUCIA JIMENEZ GUATIBONZA</v>
          </cell>
          <cell r="AH942" t="str">
            <v>1000017590</v>
          </cell>
          <cell r="AI942" t="str">
            <v>DAYRA MARCELA ALDANA DIAZ</v>
          </cell>
          <cell r="AJ942" t="str">
            <v>1004993529</v>
          </cell>
          <cell r="AK942" t="str">
            <v>LUIS GUILLERMO FLECHAS SALCEDO</v>
          </cell>
          <cell r="AL942">
            <v>29174750</v>
          </cell>
          <cell r="AM942">
            <v>2298617</v>
          </cell>
          <cell r="AN942">
            <v>0</v>
          </cell>
          <cell r="AO942">
            <v>26876133</v>
          </cell>
          <cell r="AP942">
            <v>26876133</v>
          </cell>
          <cell r="AQ942">
            <v>0</v>
          </cell>
          <cell r="AR942" t="str">
            <v>5000652308</v>
          </cell>
          <cell r="AS942" t="str">
            <v>1</v>
          </cell>
          <cell r="AT942" t="str">
            <v>494898</v>
          </cell>
          <cell r="AU942" t="str">
            <v>1</v>
          </cell>
          <cell r="AV942">
            <v>45349</v>
          </cell>
          <cell r="AW942" t="str">
            <v/>
          </cell>
        </row>
        <row r="943">
          <cell r="A943" t="str">
            <v>684-2024</v>
          </cell>
          <cell r="B943" t="str">
            <v>2024</v>
          </cell>
          <cell r="C943" t="str">
            <v>2</v>
          </cell>
          <cell r="D943">
            <v>45292</v>
          </cell>
          <cell r="E943">
            <v>45611</v>
          </cell>
          <cell r="F943" t="str">
            <v>0121-01</v>
          </cell>
          <cell r="G943">
            <v>45349</v>
          </cell>
          <cell r="H943" t="str">
            <v>145</v>
          </cell>
          <cell r="I943" t="str">
            <v>CONTRATO DE PRESTACION DE SERVICIOS PROFESIONALES</v>
          </cell>
          <cell r="J943">
            <v>684</v>
          </cell>
          <cell r="K943">
            <v>45349</v>
          </cell>
          <cell r="L943">
            <v>45504</v>
          </cell>
          <cell r="M943" t="str">
            <v>155</v>
          </cell>
          <cell r="N943" t="str">
            <v>02</v>
          </cell>
          <cell r="O943" t="str">
            <v>ORDENES DE PAGO</v>
          </cell>
          <cell r="P943" t="str">
            <v>218</v>
          </cell>
          <cell r="Q943" t="str">
            <v>774</v>
          </cell>
          <cell r="R943" t="str">
            <v>Prestar servicios profesionales para apoyar la consolidación de la Estrategia de Cambio Cultural del Sistema Distrital de Cuidado. PC 075.</v>
          </cell>
          <cell r="S943" t="str">
            <v>O23011601060000007718</v>
          </cell>
          <cell r="T943" t="str">
            <v>Implementación del Sistema Distrital de Cuidado en Bogotá</v>
          </cell>
          <cell r="U943" t="str">
            <v>1-100-F001</v>
          </cell>
          <cell r="V943" t="str">
            <v>VA-RECURSOS DISTRITO</v>
          </cell>
          <cell r="W943" t="str">
            <v>O232020200991122</v>
          </cell>
          <cell r="X943" t="str">
            <v>Servicios de la administración pública relacionados con la salud</v>
          </cell>
          <cell r="Y943" t="str">
            <v>PM/0121/0111/45020227718</v>
          </cell>
          <cell r="Z943" t="str">
            <v/>
          </cell>
          <cell r="AA943" t="str">
            <v>Servicio de coordinación del Sistema Distrital de</v>
          </cell>
          <cell r="AB943" t="str">
            <v>10</v>
          </cell>
          <cell r="AC943" t="str">
            <v>CONTRATACIÓN DIRECTA</v>
          </cell>
          <cell r="AD943" t="str">
            <v>1000579039</v>
          </cell>
          <cell r="AE943" t="str">
            <v>CC</v>
          </cell>
          <cell r="AF943" t="str">
            <v>1014239350</v>
          </cell>
          <cell r="AG943" t="str">
            <v>NATHALIE VIVIANA CONTRERAS TELLEZ</v>
          </cell>
          <cell r="AH943" t="str">
            <v>1000017590</v>
          </cell>
          <cell r="AI943" t="str">
            <v>DAYRA MARCELA ALDANA DIAZ</v>
          </cell>
          <cell r="AJ943" t="str">
            <v>1004993529</v>
          </cell>
          <cell r="AK943" t="str">
            <v>LUIS GUILLERMO FLECHAS SALCEDO</v>
          </cell>
          <cell r="AL943">
            <v>23339800</v>
          </cell>
          <cell r="AM943">
            <v>1980347</v>
          </cell>
          <cell r="AN943">
            <v>0</v>
          </cell>
          <cell r="AO943">
            <v>21359453</v>
          </cell>
          <cell r="AP943">
            <v>21359453</v>
          </cell>
          <cell r="AQ943">
            <v>0</v>
          </cell>
          <cell r="AR943" t="str">
            <v>5000652354</v>
          </cell>
          <cell r="AS943" t="str">
            <v>1</v>
          </cell>
          <cell r="AT943" t="str">
            <v>495108</v>
          </cell>
          <cell r="AU943" t="str">
            <v>1</v>
          </cell>
          <cell r="AV943">
            <v>45349</v>
          </cell>
          <cell r="AW943" t="str">
            <v/>
          </cell>
        </row>
        <row r="944">
          <cell r="A944" t="str">
            <v>720-2024</v>
          </cell>
          <cell r="B944" t="str">
            <v>2024</v>
          </cell>
          <cell r="C944" t="str">
            <v>5</v>
          </cell>
          <cell r="D944">
            <v>45292</v>
          </cell>
          <cell r="E944">
            <v>45611</v>
          </cell>
          <cell r="F944" t="str">
            <v>0121-01</v>
          </cell>
          <cell r="G944">
            <v>45350</v>
          </cell>
          <cell r="H944" t="str">
            <v>148</v>
          </cell>
          <cell r="I944" t="str">
            <v>CONTRATO DE PRESTACION DE SERVICIOS DE APOYO A LA GESTION</v>
          </cell>
          <cell r="J944">
            <v>720</v>
          </cell>
          <cell r="K944">
            <v>45350</v>
          </cell>
          <cell r="L944">
            <v>45504</v>
          </cell>
          <cell r="M944" t="str">
            <v>154</v>
          </cell>
          <cell r="N944" t="str">
            <v>02</v>
          </cell>
          <cell r="O944" t="str">
            <v>ORDENES DE PAGO</v>
          </cell>
          <cell r="P944" t="str">
            <v>704</v>
          </cell>
          <cell r="Q944" t="str">
            <v>775</v>
          </cell>
          <cell r="R944"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273.</v>
          </cell>
          <cell r="S944" t="str">
            <v>O23011601020000007675</v>
          </cell>
          <cell r="T944" t="str">
            <v>Implementación de la Estrategia de Territorialización de la Política Pública de Mujeres y Equidad de Género a través de las Casas de Igualdad de Oportunidades para las Mujeres en Bogotá</v>
          </cell>
          <cell r="U944" t="str">
            <v>1-100-F001</v>
          </cell>
          <cell r="V944" t="str">
            <v>VA-RECURSOS DISTRITO</v>
          </cell>
          <cell r="W944" t="str">
            <v>O232020200991122</v>
          </cell>
          <cell r="X944" t="str">
            <v>Servicios de la administración pública relacionados con la salud</v>
          </cell>
          <cell r="Y944" t="str">
            <v>PM/0121/0108/45020227675</v>
          </cell>
          <cell r="Z944" t="str">
            <v/>
          </cell>
          <cell r="AA944" t="str">
            <v>Servicio de promoción de la garantía de derechos</v>
          </cell>
          <cell r="AB944" t="str">
            <v>10</v>
          </cell>
          <cell r="AC944" t="str">
            <v>CONTRATACIÓN DIRECTA</v>
          </cell>
          <cell r="AD944" t="str">
            <v>1004661377</v>
          </cell>
          <cell r="AE944" t="str">
            <v>CC</v>
          </cell>
          <cell r="AF944" t="str">
            <v>51808615</v>
          </cell>
          <cell r="AG944" t="str">
            <v>AURA MARIA GUEVARA VARILA</v>
          </cell>
          <cell r="AH944" t="str">
            <v>1000017590</v>
          </cell>
          <cell r="AI944" t="str">
            <v>DAYRA MARCELA ALDANA DIAZ</v>
          </cell>
          <cell r="AJ944" t="str">
            <v>1004993529</v>
          </cell>
          <cell r="AK944" t="str">
            <v>LUIS GUILLERMO FLECHAS SALCEDO</v>
          </cell>
          <cell r="AL944">
            <v>12254000</v>
          </cell>
          <cell r="AM944">
            <v>1856667</v>
          </cell>
          <cell r="AN944">
            <v>0</v>
          </cell>
          <cell r="AO944">
            <v>10397333</v>
          </cell>
          <cell r="AP944">
            <v>10397333</v>
          </cell>
          <cell r="AQ944">
            <v>0</v>
          </cell>
          <cell r="AR944" t="str">
            <v>5000652659</v>
          </cell>
          <cell r="AS944" t="str">
            <v>1</v>
          </cell>
          <cell r="AT944" t="str">
            <v>514479</v>
          </cell>
          <cell r="AU944" t="str">
            <v>1</v>
          </cell>
          <cell r="AV944">
            <v>45350</v>
          </cell>
          <cell r="AW944" t="str">
            <v/>
          </cell>
        </row>
        <row r="945">
          <cell r="A945" t="str">
            <v>741-2024</v>
          </cell>
          <cell r="B945" t="str">
            <v>2024</v>
          </cell>
          <cell r="C945" t="str">
            <v>4</v>
          </cell>
          <cell r="D945">
            <v>45292</v>
          </cell>
          <cell r="E945">
            <v>45611</v>
          </cell>
          <cell r="F945" t="str">
            <v>0121-01</v>
          </cell>
          <cell r="G945">
            <v>45350</v>
          </cell>
          <cell r="H945" t="str">
            <v>148</v>
          </cell>
          <cell r="I945" t="str">
            <v>CONTRATO DE PRESTACION DE SERVICIOS DE APOYO A LA GESTION</v>
          </cell>
          <cell r="J945">
            <v>741</v>
          </cell>
          <cell r="K945">
            <v>45350</v>
          </cell>
          <cell r="L945">
            <v>45504</v>
          </cell>
          <cell r="M945" t="str">
            <v>154</v>
          </cell>
          <cell r="N945" t="str">
            <v>02</v>
          </cell>
          <cell r="O945" t="str">
            <v>ORDENES DE PAGO</v>
          </cell>
          <cell r="P945" t="str">
            <v>353</v>
          </cell>
          <cell r="Q945" t="str">
            <v>776</v>
          </cell>
          <cell r="R945"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480.</v>
          </cell>
          <cell r="S945" t="str">
            <v>O23011601050000007671</v>
          </cell>
          <cell r="T945" t="str">
            <v>Implementación de acciones afirmativas dirigidas a las mujeres con enfoque diferencial y de género en Bogotá</v>
          </cell>
          <cell r="U945" t="str">
            <v>1-100-F001</v>
          </cell>
          <cell r="V945" t="str">
            <v>VA-RECURSOS DISTRITO</v>
          </cell>
          <cell r="W945" t="str">
            <v>O232020200991122</v>
          </cell>
          <cell r="X945" t="str">
            <v>Servicios de la administración pública relacionados con la salud</v>
          </cell>
          <cell r="Y945" t="str">
            <v>PM/0121/0108/45020337671</v>
          </cell>
          <cell r="Z945" t="str">
            <v/>
          </cell>
          <cell r="AA945" t="str">
            <v>Servicio de promoción de la garantía de derechos</v>
          </cell>
          <cell r="AB945" t="str">
            <v>10</v>
          </cell>
          <cell r="AC945" t="str">
            <v>CONTRATACIÓN DIRECTA</v>
          </cell>
          <cell r="AD945" t="str">
            <v>1000335653</v>
          </cell>
          <cell r="AE945" t="str">
            <v>CC</v>
          </cell>
          <cell r="AF945" t="str">
            <v>1022411484</v>
          </cell>
          <cell r="AG945" t="str">
            <v>LAURA  MEDINA AMADO</v>
          </cell>
          <cell r="AH945" t="str">
            <v>1000017590</v>
          </cell>
          <cell r="AI945" t="str">
            <v>DAYRA MARCELA ALDANA DIAZ</v>
          </cell>
          <cell r="AJ945" t="str">
            <v>1004993529</v>
          </cell>
          <cell r="AK945" t="str">
            <v>LUIS GUILLERMO FLECHAS SALCEDO</v>
          </cell>
          <cell r="AL945">
            <v>13131250</v>
          </cell>
          <cell r="AM945">
            <v>1034583</v>
          </cell>
          <cell r="AN945">
            <v>0</v>
          </cell>
          <cell r="AO945">
            <v>12096667</v>
          </cell>
          <cell r="AP945">
            <v>12096667</v>
          </cell>
          <cell r="AQ945">
            <v>0</v>
          </cell>
          <cell r="AR945" t="str">
            <v>5000652753</v>
          </cell>
          <cell r="AS945" t="str">
            <v>1</v>
          </cell>
          <cell r="AT945" t="str">
            <v>499064</v>
          </cell>
          <cell r="AU945" t="str">
            <v>1</v>
          </cell>
          <cell r="AV945">
            <v>45350</v>
          </cell>
          <cell r="AW945" t="str">
            <v/>
          </cell>
        </row>
        <row r="946">
          <cell r="A946" t="str">
            <v>726-2024</v>
          </cell>
          <cell r="B946" t="str">
            <v>2024</v>
          </cell>
          <cell r="C946" t="str">
            <v>2</v>
          </cell>
          <cell r="D946">
            <v>45292</v>
          </cell>
          <cell r="E946">
            <v>45611</v>
          </cell>
          <cell r="F946" t="str">
            <v>0121-01</v>
          </cell>
          <cell r="G946">
            <v>45350</v>
          </cell>
          <cell r="H946" t="str">
            <v>145</v>
          </cell>
          <cell r="I946" t="str">
            <v>CONTRATO DE PRESTACION DE SERVICIOS PROFESIONALES</v>
          </cell>
          <cell r="J946">
            <v>726</v>
          </cell>
          <cell r="K946">
            <v>45350</v>
          </cell>
          <cell r="L946">
            <v>45504</v>
          </cell>
          <cell r="M946" t="str">
            <v>154</v>
          </cell>
          <cell r="N946" t="str">
            <v>02</v>
          </cell>
          <cell r="O946" t="str">
            <v>ORDENES DE PAGO</v>
          </cell>
          <cell r="P946" t="str">
            <v>824</v>
          </cell>
          <cell r="Q946" t="str">
            <v>777</v>
          </cell>
          <cell r="R94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1017.</v>
          </cell>
          <cell r="S946" t="str">
            <v>O23011603400000007672</v>
          </cell>
          <cell r="T946" t="str">
            <v>Contribución acceso efectivo de las mujeres a la justicia con enfoque de género y de la ruta integral de atención para el acceso a la justicia de las mujeres en Bogotá</v>
          </cell>
          <cell r="U946" t="str">
            <v>1-100-F001</v>
          </cell>
          <cell r="V946" t="str">
            <v>VA-RECURSOS DISTRITO</v>
          </cell>
          <cell r="W946" t="str">
            <v>O232020200991122</v>
          </cell>
          <cell r="X946" t="str">
            <v>Servicios de la administración pública relacionados con la salud</v>
          </cell>
          <cell r="Y946" t="str">
            <v>PM/0121/0106/12020277672</v>
          </cell>
          <cell r="Z946" t="str">
            <v/>
          </cell>
          <cell r="AA946" t="str">
            <v>Servicios de prevención, atención y acogida para e</v>
          </cell>
          <cell r="AB946" t="str">
            <v>10</v>
          </cell>
          <cell r="AC946" t="str">
            <v>CONTRATACIÓN DIRECTA</v>
          </cell>
          <cell r="AD946" t="str">
            <v>1013621776</v>
          </cell>
          <cell r="AE946" t="str">
            <v>CC</v>
          </cell>
          <cell r="AF946" t="str">
            <v>1032476661</v>
          </cell>
          <cell r="AG946" t="str">
            <v>NATALIA  DUARTE MEDINA</v>
          </cell>
          <cell r="AH946" t="str">
            <v>1000017590</v>
          </cell>
          <cell r="AI946" t="str">
            <v>DAYRA MARCELA ALDANA DIAZ</v>
          </cell>
          <cell r="AJ946" t="str">
            <v>1004993529</v>
          </cell>
          <cell r="AK946" t="str">
            <v>LUIS GUILLERMO FLECHAS SALCEDO</v>
          </cell>
          <cell r="AL946">
            <v>39108000</v>
          </cell>
          <cell r="AM946">
            <v>0</v>
          </cell>
          <cell r="AN946">
            <v>0</v>
          </cell>
          <cell r="AO946">
            <v>39108000</v>
          </cell>
          <cell r="AP946">
            <v>39108000</v>
          </cell>
          <cell r="AQ946">
            <v>0</v>
          </cell>
          <cell r="AR946" t="str">
            <v>5000652760</v>
          </cell>
          <cell r="AS946" t="str">
            <v>1</v>
          </cell>
          <cell r="AT946" t="str">
            <v>524376</v>
          </cell>
          <cell r="AU946" t="str">
            <v>1</v>
          </cell>
          <cell r="AV946">
            <v>45350</v>
          </cell>
          <cell r="AW946" t="str">
            <v/>
          </cell>
        </row>
        <row r="947">
          <cell r="A947" t="str">
            <v>722-2024</v>
          </cell>
          <cell r="B947" t="str">
            <v>2024</v>
          </cell>
          <cell r="C947" t="str">
            <v>4</v>
          </cell>
          <cell r="D947">
            <v>45292</v>
          </cell>
          <cell r="E947">
            <v>45611</v>
          </cell>
          <cell r="F947" t="str">
            <v>0121-01</v>
          </cell>
          <cell r="G947">
            <v>45350</v>
          </cell>
          <cell r="H947" t="str">
            <v>148</v>
          </cell>
          <cell r="I947" t="str">
            <v>CONTRATO DE PRESTACION DE SERVICIOS DE APOYO A LA GESTION</v>
          </cell>
          <cell r="J947">
            <v>722</v>
          </cell>
          <cell r="K947">
            <v>45350</v>
          </cell>
          <cell r="L947">
            <v>45504</v>
          </cell>
          <cell r="M947" t="str">
            <v>154</v>
          </cell>
          <cell r="N947" t="str">
            <v>02</v>
          </cell>
          <cell r="O947" t="str">
            <v>ORDENES DE PAGO</v>
          </cell>
          <cell r="P947" t="str">
            <v>276</v>
          </cell>
          <cell r="Q947" t="str">
            <v>778</v>
          </cell>
          <cell r="R947" t="str">
            <v>Apoyar la ejecución de estrategias y acciones afirmativas dirigidas al desarrollo de capacidades de las mujeres en toda su diversidad. PC 455. ,, ,,,, ,,,, ,,,,</v>
          </cell>
          <cell r="S947" t="str">
            <v>O23011601050000007671</v>
          </cell>
          <cell r="T947" t="str">
            <v>Implementación de acciones afirmativas dirigidas a las mujeres con enfoque diferencial y de género en Bogotá</v>
          </cell>
          <cell r="U947" t="str">
            <v>1-100-F001</v>
          </cell>
          <cell r="V947" t="str">
            <v>VA-RECURSOS DISTRITO</v>
          </cell>
          <cell r="W947" t="str">
            <v>O232020200991122</v>
          </cell>
          <cell r="X947" t="str">
            <v>Servicios de la administración pública relacionados con la salud</v>
          </cell>
          <cell r="Y947" t="str">
            <v>PM/0121/0108/45020327671</v>
          </cell>
          <cell r="Z947" t="str">
            <v/>
          </cell>
          <cell r="AA947" t="str">
            <v>Servicio de promoción de la garantía de derechos</v>
          </cell>
          <cell r="AB947" t="str">
            <v>10</v>
          </cell>
          <cell r="AC947" t="str">
            <v>CONTRATACIÓN DIRECTA</v>
          </cell>
          <cell r="AD947" t="str">
            <v>1000212321</v>
          </cell>
          <cell r="AE947" t="str">
            <v>CC</v>
          </cell>
          <cell r="AF947" t="str">
            <v>51982279</v>
          </cell>
          <cell r="AG947" t="str">
            <v>ANA LUCERO LOMBANA TIBAQUIRA</v>
          </cell>
          <cell r="AH947" t="str">
            <v>1000017590</v>
          </cell>
          <cell r="AI947" t="str">
            <v>DAYRA MARCELA ALDANA DIAZ</v>
          </cell>
          <cell r="AJ947" t="str">
            <v>1004993529</v>
          </cell>
          <cell r="AK947" t="str">
            <v>LUIS GUILLERMO FLECHAS SALCEDO</v>
          </cell>
          <cell r="AL947">
            <v>2356000</v>
          </cell>
          <cell r="AM947">
            <v>366488</v>
          </cell>
          <cell r="AN947">
            <v>0</v>
          </cell>
          <cell r="AO947">
            <v>1989512</v>
          </cell>
          <cell r="AP947">
            <v>1989512</v>
          </cell>
          <cell r="AQ947">
            <v>0</v>
          </cell>
          <cell r="AR947" t="str">
            <v>5000652841</v>
          </cell>
          <cell r="AS947" t="str">
            <v>1</v>
          </cell>
          <cell r="AT947" t="str">
            <v>498145</v>
          </cell>
          <cell r="AU947" t="str">
            <v>1</v>
          </cell>
          <cell r="AV947">
            <v>45350</v>
          </cell>
          <cell r="AW947" t="str">
            <v/>
          </cell>
        </row>
        <row r="948">
          <cell r="A948" t="str">
            <v>722-2024</v>
          </cell>
          <cell r="B948" t="str">
            <v>2024</v>
          </cell>
          <cell r="C948" t="str">
            <v>4</v>
          </cell>
          <cell r="D948">
            <v>45292</v>
          </cell>
          <cell r="E948">
            <v>45611</v>
          </cell>
          <cell r="F948" t="str">
            <v>0121-01</v>
          </cell>
          <cell r="G948">
            <v>45350</v>
          </cell>
          <cell r="H948" t="str">
            <v>148</v>
          </cell>
          <cell r="I948" t="str">
            <v>CONTRATO DE PRESTACION DE SERVICIOS DE APOYO A LA GESTION</v>
          </cell>
          <cell r="J948">
            <v>722</v>
          </cell>
          <cell r="K948">
            <v>45350</v>
          </cell>
          <cell r="L948">
            <v>45504</v>
          </cell>
          <cell r="M948" t="str">
            <v>154</v>
          </cell>
          <cell r="N948" t="str">
            <v>02</v>
          </cell>
          <cell r="O948" t="str">
            <v>ORDENES DE PAGO</v>
          </cell>
          <cell r="P948" t="str">
            <v>276</v>
          </cell>
          <cell r="Q948" t="str">
            <v>778</v>
          </cell>
          <cell r="R948" t="str">
            <v>Apoyar la ejecución de estrategias y acciones afirmativas dirigidas al desarrollo de capacidades de las mujeres en toda su diversidad. PC 455. ,, ,,,, ,,,, ,,,,</v>
          </cell>
          <cell r="S948" t="str">
            <v>O23011601050000007671</v>
          </cell>
          <cell r="T948" t="str">
            <v>Implementación de acciones afirmativas dirigidas a las mujeres con enfoque diferencial y de género en Bogotá</v>
          </cell>
          <cell r="U948" t="str">
            <v>1-100-F001</v>
          </cell>
          <cell r="V948" t="str">
            <v>VA-RECURSOS DISTRITO</v>
          </cell>
          <cell r="W948" t="str">
            <v>O232020200991122</v>
          </cell>
          <cell r="X948" t="str">
            <v>Servicios de la administración pública relacionados con la salud</v>
          </cell>
          <cell r="Y948" t="str">
            <v>PM/0121/0108/45020227671</v>
          </cell>
          <cell r="Z948" t="str">
            <v/>
          </cell>
          <cell r="AA948" t="str">
            <v>Servicio de promoción de la garantía de derechos</v>
          </cell>
          <cell r="AB948" t="str">
            <v>10</v>
          </cell>
          <cell r="AC948" t="str">
            <v>CONTRATACIÓN DIRECTA</v>
          </cell>
          <cell r="AD948" t="str">
            <v>1000212321</v>
          </cell>
          <cell r="AE948" t="str">
            <v>CC</v>
          </cell>
          <cell r="AF948" t="str">
            <v>51982279</v>
          </cell>
          <cell r="AG948" t="str">
            <v>ANA LUCERO LOMBANA TIBAQUIRA</v>
          </cell>
          <cell r="AH948" t="str">
            <v>1000017590</v>
          </cell>
          <cell r="AI948" t="str">
            <v>DAYRA MARCELA ALDANA DIAZ</v>
          </cell>
          <cell r="AJ948" t="str">
            <v>1004993529</v>
          </cell>
          <cell r="AK948" t="str">
            <v>LUIS GUILLERMO FLECHAS SALCEDO</v>
          </cell>
          <cell r="AL948">
            <v>5498000</v>
          </cell>
          <cell r="AM948">
            <v>855245</v>
          </cell>
          <cell r="AN948">
            <v>0</v>
          </cell>
          <cell r="AO948">
            <v>4642755</v>
          </cell>
          <cell r="AP948">
            <v>4642755</v>
          </cell>
          <cell r="AQ948">
            <v>0</v>
          </cell>
          <cell r="AR948" t="str">
            <v>5000652841</v>
          </cell>
          <cell r="AS948" t="str">
            <v>2</v>
          </cell>
          <cell r="AT948" t="str">
            <v>498145</v>
          </cell>
          <cell r="AU948" t="str">
            <v>2</v>
          </cell>
          <cell r="AV948">
            <v>45350</v>
          </cell>
          <cell r="AW948" t="str">
            <v/>
          </cell>
        </row>
        <row r="949">
          <cell r="A949" t="str">
            <v>722-2024</v>
          </cell>
          <cell r="B949" t="str">
            <v>2024</v>
          </cell>
          <cell r="C949" t="str">
            <v>4</v>
          </cell>
          <cell r="D949">
            <v>45292</v>
          </cell>
          <cell r="E949">
            <v>45611</v>
          </cell>
          <cell r="F949" t="str">
            <v>0121-01</v>
          </cell>
          <cell r="G949">
            <v>45350</v>
          </cell>
          <cell r="H949" t="str">
            <v>148</v>
          </cell>
          <cell r="I949" t="str">
            <v>CONTRATO DE PRESTACION DE SERVICIOS DE APOYO A LA GESTION</v>
          </cell>
          <cell r="J949">
            <v>722</v>
          </cell>
          <cell r="K949">
            <v>45350</v>
          </cell>
          <cell r="L949">
            <v>45504</v>
          </cell>
          <cell r="M949" t="str">
            <v>154</v>
          </cell>
          <cell r="N949" t="str">
            <v>02</v>
          </cell>
          <cell r="O949" t="str">
            <v>ORDENES DE PAGO</v>
          </cell>
          <cell r="P949" t="str">
            <v>276</v>
          </cell>
          <cell r="Q949" t="str">
            <v>778</v>
          </cell>
          <cell r="R949" t="str">
            <v>Apoyar la ejecución de estrategias y acciones afirmativas dirigidas al desarrollo de capacidades de las mujeres en toda su diversidad. PC 455. ,, ,,,, ,,,, ,,,,</v>
          </cell>
          <cell r="S949" t="str">
            <v>O23011601050000007671</v>
          </cell>
          <cell r="T949" t="str">
            <v>Implementación de acciones afirmativas dirigidas a las mujeres con enfoque diferencial y de género en Bogotá</v>
          </cell>
          <cell r="U949" t="str">
            <v>1-100-F001</v>
          </cell>
          <cell r="V949" t="str">
            <v>VA-RECURSOS DISTRITO</v>
          </cell>
          <cell r="W949" t="str">
            <v>O232020200991122</v>
          </cell>
          <cell r="X949" t="str">
            <v>Servicios de la administración pública relacionados con la salud</v>
          </cell>
          <cell r="Y949" t="str">
            <v>PM/0121/0108/45020227671</v>
          </cell>
          <cell r="Z949" t="str">
            <v/>
          </cell>
          <cell r="AA949" t="str">
            <v>Servicio de promoción de la garantía de derechos</v>
          </cell>
          <cell r="AB949" t="str">
            <v>10</v>
          </cell>
          <cell r="AC949" t="str">
            <v>CONTRATACIÓN DIRECTA</v>
          </cell>
          <cell r="AD949" t="str">
            <v>1000212321</v>
          </cell>
          <cell r="AE949" t="str">
            <v>CC</v>
          </cell>
          <cell r="AF949" t="str">
            <v>51982279</v>
          </cell>
          <cell r="AG949" t="str">
            <v>ANA LUCERO LOMBANA TIBAQUIRA</v>
          </cell>
          <cell r="AH949" t="str">
            <v>1000017590</v>
          </cell>
          <cell r="AI949" t="str">
            <v>DAYRA MARCELA ALDANA DIAZ</v>
          </cell>
          <cell r="AJ949" t="str">
            <v>1004993529</v>
          </cell>
          <cell r="AK949" t="str">
            <v>LUIS GUILLERMO FLECHAS SALCEDO</v>
          </cell>
          <cell r="AL949">
            <v>3927000</v>
          </cell>
          <cell r="AM949">
            <v>610867</v>
          </cell>
          <cell r="AN949">
            <v>0</v>
          </cell>
          <cell r="AO949">
            <v>3316133</v>
          </cell>
          <cell r="AP949">
            <v>3316133</v>
          </cell>
          <cell r="AQ949">
            <v>0</v>
          </cell>
          <cell r="AR949" t="str">
            <v>5000652841</v>
          </cell>
          <cell r="AS949" t="str">
            <v>3</v>
          </cell>
          <cell r="AT949" t="str">
            <v>498145</v>
          </cell>
          <cell r="AU949" t="str">
            <v>3</v>
          </cell>
          <cell r="AV949">
            <v>45350</v>
          </cell>
          <cell r="AW949" t="str">
            <v/>
          </cell>
        </row>
        <row r="950">
          <cell r="A950" t="str">
            <v>722-2024</v>
          </cell>
          <cell r="B950" t="str">
            <v>2024</v>
          </cell>
          <cell r="C950" t="str">
            <v>4</v>
          </cell>
          <cell r="D950">
            <v>45292</v>
          </cell>
          <cell r="E950">
            <v>45611</v>
          </cell>
          <cell r="F950" t="str">
            <v>0121-01</v>
          </cell>
          <cell r="G950">
            <v>45350</v>
          </cell>
          <cell r="H950" t="str">
            <v>148</v>
          </cell>
          <cell r="I950" t="str">
            <v>CONTRATO DE PRESTACION DE SERVICIOS DE APOYO A LA GESTION</v>
          </cell>
          <cell r="J950">
            <v>722</v>
          </cell>
          <cell r="K950">
            <v>45350</v>
          </cell>
          <cell r="L950">
            <v>45504</v>
          </cell>
          <cell r="M950" t="str">
            <v>154</v>
          </cell>
          <cell r="N950" t="str">
            <v>02</v>
          </cell>
          <cell r="O950" t="str">
            <v>ORDENES DE PAGO</v>
          </cell>
          <cell r="P950" t="str">
            <v>276</v>
          </cell>
          <cell r="Q950" t="str">
            <v>778</v>
          </cell>
          <cell r="R950" t="str">
            <v>Apoyar la ejecución de estrategias y acciones afirmativas dirigidas al desarrollo de capacidades de las mujeres en toda su diversidad. PC 455. ,, ,,,, ,,,, ,,,,</v>
          </cell>
          <cell r="S950" t="str">
            <v>O23011601050000007671</v>
          </cell>
          <cell r="T950" t="str">
            <v>Implementación de acciones afirmativas dirigidas a las mujeres con enfoque diferencial y de género en Bogotá</v>
          </cell>
          <cell r="U950" t="str">
            <v>1-100-F001</v>
          </cell>
          <cell r="V950" t="str">
            <v>VA-RECURSOS DISTRITO</v>
          </cell>
          <cell r="W950" t="str">
            <v>O232020200991122</v>
          </cell>
          <cell r="X950" t="str">
            <v>Servicios de la administración pública relacionados con la salud</v>
          </cell>
          <cell r="Y950" t="str">
            <v>PM/0121/0108/45020307671</v>
          </cell>
          <cell r="Z950" t="str">
            <v/>
          </cell>
          <cell r="AA950" t="str">
            <v>Servicio de promoción de la garantía de derechos</v>
          </cell>
          <cell r="AB950" t="str">
            <v>10</v>
          </cell>
          <cell r="AC950" t="str">
            <v>CONTRATACIÓN DIRECTA</v>
          </cell>
          <cell r="AD950" t="str">
            <v>1000212321</v>
          </cell>
          <cell r="AE950" t="str">
            <v>CC</v>
          </cell>
          <cell r="AF950" t="str">
            <v>51982279</v>
          </cell>
          <cell r="AG950" t="str">
            <v>ANA LUCERO LOMBANA TIBAQUIRA</v>
          </cell>
          <cell r="AH950" t="str">
            <v>1000017590</v>
          </cell>
          <cell r="AI950" t="str">
            <v>DAYRA MARCELA ALDANA DIAZ</v>
          </cell>
          <cell r="AJ950" t="str">
            <v>1004993529</v>
          </cell>
          <cell r="AK950" t="str">
            <v>LUIS GUILLERMO FLECHAS SALCEDO</v>
          </cell>
          <cell r="AL950">
            <v>3927000</v>
          </cell>
          <cell r="AM950">
            <v>610867</v>
          </cell>
          <cell r="AN950">
            <v>0</v>
          </cell>
          <cell r="AO950">
            <v>3316133</v>
          </cell>
          <cell r="AP950">
            <v>3316133</v>
          </cell>
          <cell r="AQ950">
            <v>0</v>
          </cell>
          <cell r="AR950" t="str">
            <v>5000652841</v>
          </cell>
          <cell r="AS950" t="str">
            <v>4</v>
          </cell>
          <cell r="AT950" t="str">
            <v>498145</v>
          </cell>
          <cell r="AU950" t="str">
            <v>4</v>
          </cell>
          <cell r="AV950">
            <v>45350</v>
          </cell>
          <cell r="AW950" t="str">
            <v/>
          </cell>
        </row>
        <row r="951">
          <cell r="A951" t="str">
            <v>730-2024</v>
          </cell>
          <cell r="B951" t="str">
            <v>2024</v>
          </cell>
          <cell r="C951" t="str">
            <v>2</v>
          </cell>
          <cell r="D951">
            <v>45292</v>
          </cell>
          <cell r="E951">
            <v>45611</v>
          </cell>
          <cell r="F951" t="str">
            <v>0121-01</v>
          </cell>
          <cell r="G951">
            <v>45350</v>
          </cell>
          <cell r="H951" t="str">
            <v>145</v>
          </cell>
          <cell r="I951" t="str">
            <v>CONTRATO DE PRESTACION DE SERVICIOS PROFESIONALES</v>
          </cell>
          <cell r="J951">
            <v>730</v>
          </cell>
          <cell r="K951">
            <v>45350</v>
          </cell>
          <cell r="L951">
            <v>45504</v>
          </cell>
          <cell r="M951" t="str">
            <v>154</v>
          </cell>
          <cell r="N951" t="str">
            <v>02</v>
          </cell>
          <cell r="O951" t="str">
            <v>ORDENES DE PAGO</v>
          </cell>
          <cell r="P951" t="str">
            <v>923</v>
          </cell>
          <cell r="Q951" t="str">
            <v>779</v>
          </cell>
          <cell r="R951" t="str">
            <v>Prestar servicios profesionales para apoyar en materia jurídica y administrativa el proceso de Comunicación Estratégica de la Secretaría de la Mujer. PC 416.</v>
          </cell>
          <cell r="S951" t="str">
            <v>O23011603400000007739</v>
          </cell>
          <cell r="T951" t="str">
            <v>Implementación de estrategia de divulgación pedagógica con enfoques de género y de derechos Bogotá</v>
          </cell>
          <cell r="U951" t="str">
            <v>1-100-F001</v>
          </cell>
          <cell r="V951" t="str">
            <v>VA-RECURSOS DISTRITO</v>
          </cell>
          <cell r="W951" t="str">
            <v>O232020200883121</v>
          </cell>
          <cell r="X951" t="str">
            <v>Servicios de relaciones públicas</v>
          </cell>
          <cell r="Y951" t="str">
            <v>PM/0121/0106/45010467739</v>
          </cell>
          <cell r="Z951" t="str">
            <v/>
          </cell>
          <cell r="AA951" t="str">
            <v>Servicios de prevención, atención y acogida para e</v>
          </cell>
          <cell r="AB951" t="str">
            <v>10</v>
          </cell>
          <cell r="AC951" t="str">
            <v>CONTRATACIÓN DIRECTA</v>
          </cell>
          <cell r="AD951" t="str">
            <v>1011039648</v>
          </cell>
          <cell r="AE951" t="str">
            <v>CC</v>
          </cell>
          <cell r="AF951" t="str">
            <v>1018455742</v>
          </cell>
          <cell r="AG951" t="str">
            <v>LEIDY MELISSA LOPEZ GUTIERREZ</v>
          </cell>
          <cell r="AH951" t="str">
            <v>1000017590</v>
          </cell>
          <cell r="AI951" t="str">
            <v>DAYRA MARCELA ALDANA DIAZ</v>
          </cell>
          <cell r="AJ951" t="str">
            <v>1004993529</v>
          </cell>
          <cell r="AK951" t="str">
            <v>LUIS GUILLERMO FLECHAS SALCEDO</v>
          </cell>
          <cell r="AL951">
            <v>45333333</v>
          </cell>
          <cell r="AM951">
            <v>0</v>
          </cell>
          <cell r="AN951">
            <v>0</v>
          </cell>
          <cell r="AO951">
            <v>45333333</v>
          </cell>
          <cell r="AP951">
            <v>45333333</v>
          </cell>
          <cell r="AQ951">
            <v>0</v>
          </cell>
          <cell r="AR951" t="str">
            <v>5000652847</v>
          </cell>
          <cell r="AS951" t="str">
            <v>1</v>
          </cell>
          <cell r="AT951" t="str">
            <v>536165</v>
          </cell>
          <cell r="AU951" t="str">
            <v>1</v>
          </cell>
          <cell r="AV951">
            <v>45350</v>
          </cell>
          <cell r="AW951" t="str">
            <v/>
          </cell>
        </row>
        <row r="952">
          <cell r="A952" t="str">
            <v>727-2024</v>
          </cell>
          <cell r="B952" t="str">
            <v>2024</v>
          </cell>
          <cell r="C952" t="str">
            <v>2</v>
          </cell>
          <cell r="D952">
            <v>45292</v>
          </cell>
          <cell r="E952">
            <v>45611</v>
          </cell>
          <cell r="F952" t="str">
            <v>0121-01</v>
          </cell>
          <cell r="G952">
            <v>45350</v>
          </cell>
          <cell r="H952" t="str">
            <v>145</v>
          </cell>
          <cell r="I952" t="str">
            <v>CONTRATO DE PRESTACION DE SERVICIOS PROFESIONALES</v>
          </cell>
          <cell r="J952">
            <v>727</v>
          </cell>
          <cell r="K952">
            <v>45350</v>
          </cell>
          <cell r="L952">
            <v>45504</v>
          </cell>
          <cell r="M952" t="str">
            <v>154</v>
          </cell>
          <cell r="N952" t="str">
            <v>02</v>
          </cell>
          <cell r="O952" t="str">
            <v>ORDENES DE PAGO</v>
          </cell>
          <cell r="P952" t="str">
            <v>589</v>
          </cell>
          <cell r="Q952" t="str">
            <v>780</v>
          </cell>
          <cell r="R95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809.</v>
          </cell>
          <cell r="S952" t="str">
            <v>O23011603400000007672</v>
          </cell>
          <cell r="T952" t="str">
            <v>Contribución acceso efectivo de las mujeres a la justicia con enfoque de género y de la ruta integral de atención para el acceso a la justicia de las mujeres en Bogotá</v>
          </cell>
          <cell r="U952" t="str">
            <v>1-100-F001</v>
          </cell>
          <cell r="V952" t="str">
            <v>VA-RECURSOS DISTRITO</v>
          </cell>
          <cell r="W952" t="str">
            <v>O232020200991122</v>
          </cell>
          <cell r="X952" t="str">
            <v>Servicios de la administración pública relacionados con la salud</v>
          </cell>
          <cell r="Y952" t="str">
            <v>PM/0121/0106/12020277672</v>
          </cell>
          <cell r="Z952" t="str">
            <v/>
          </cell>
          <cell r="AA952" t="str">
            <v>Servicios de prevención, atención y acogida para e</v>
          </cell>
          <cell r="AB952" t="str">
            <v>10</v>
          </cell>
          <cell r="AC952" t="str">
            <v>CONTRATACIÓN DIRECTA</v>
          </cell>
          <cell r="AD952" t="str">
            <v>1004964808</v>
          </cell>
          <cell r="AE952" t="str">
            <v>CC</v>
          </cell>
          <cell r="AF952" t="str">
            <v>1023002959</v>
          </cell>
          <cell r="AG952" t="str">
            <v>YENNY PAOLA COBOS GUERRERO</v>
          </cell>
          <cell r="AH952" t="str">
            <v>1000017590</v>
          </cell>
          <cell r="AI952" t="str">
            <v>DAYRA MARCELA ALDANA DIAZ</v>
          </cell>
          <cell r="AJ952" t="str">
            <v>1004993529</v>
          </cell>
          <cell r="AK952" t="str">
            <v>LUIS GUILLERMO FLECHAS SALCEDO</v>
          </cell>
          <cell r="AL952">
            <v>39108000</v>
          </cell>
          <cell r="AM952">
            <v>0</v>
          </cell>
          <cell r="AN952">
            <v>0</v>
          </cell>
          <cell r="AO952">
            <v>39108000</v>
          </cell>
          <cell r="AP952">
            <v>39108000</v>
          </cell>
          <cell r="AQ952">
            <v>0</v>
          </cell>
          <cell r="AR952" t="str">
            <v>5000652855</v>
          </cell>
          <cell r="AS952" t="str">
            <v>1</v>
          </cell>
          <cell r="AT952" t="str">
            <v>509558</v>
          </cell>
          <cell r="AU952" t="str">
            <v>1</v>
          </cell>
          <cell r="AV952">
            <v>45350</v>
          </cell>
          <cell r="AW952" t="str">
            <v/>
          </cell>
        </row>
        <row r="953">
          <cell r="A953" t="str">
            <v>731-2024</v>
          </cell>
          <cell r="B953" t="str">
            <v>2024</v>
          </cell>
          <cell r="C953" t="str">
            <v>4</v>
          </cell>
          <cell r="D953">
            <v>45292</v>
          </cell>
          <cell r="E953">
            <v>45611</v>
          </cell>
          <cell r="F953" t="str">
            <v>0121-01</v>
          </cell>
          <cell r="G953">
            <v>45350</v>
          </cell>
          <cell r="H953" t="str">
            <v>145</v>
          </cell>
          <cell r="I953" t="str">
            <v>CONTRATO DE PRESTACION DE SERVICIOS PROFESIONALES</v>
          </cell>
          <cell r="J953">
            <v>731</v>
          </cell>
          <cell r="K953">
            <v>45351</v>
          </cell>
          <cell r="L953">
            <v>45504</v>
          </cell>
          <cell r="M953" t="str">
            <v>153</v>
          </cell>
          <cell r="N953" t="str">
            <v>02</v>
          </cell>
          <cell r="O953" t="str">
            <v>ORDENES DE PAGO</v>
          </cell>
          <cell r="P953" t="str">
            <v>232</v>
          </cell>
          <cell r="Q953" t="str">
            <v>781</v>
          </cell>
          <cell r="R953" t="str">
            <v>Prestar servicios profesionales para la orientación psicosocial que se brindará en el Sistema Distrital de Cuidado en el marco de la estrategia de cuidado a cuidadoras. PC 62.</v>
          </cell>
          <cell r="S953" t="str">
            <v>O23011601060000007718</v>
          </cell>
          <cell r="T953" t="str">
            <v>Implementación del Sistema Distrital de Cuidado en Bogotá</v>
          </cell>
          <cell r="U953" t="str">
            <v>1-100-F001</v>
          </cell>
          <cell r="V953" t="str">
            <v>VA-RECURSOS DISTRITO</v>
          </cell>
          <cell r="W953" t="str">
            <v>O232020200991122</v>
          </cell>
          <cell r="X953" t="str">
            <v>Servicios de la administración pública relacionados con la salud</v>
          </cell>
          <cell r="Y953" t="str">
            <v>PM/0121/0111/45020227718</v>
          </cell>
          <cell r="Z953" t="str">
            <v/>
          </cell>
          <cell r="AA953" t="str">
            <v>Servicio de coordinación del Sistema Distrital de</v>
          </cell>
          <cell r="AB953" t="str">
            <v>10</v>
          </cell>
          <cell r="AC953" t="str">
            <v>CONTRATACIÓN DIRECTA</v>
          </cell>
          <cell r="AD953" t="str">
            <v>1008963871</v>
          </cell>
          <cell r="AE953" t="str">
            <v>CC</v>
          </cell>
          <cell r="AF953" t="str">
            <v>1024554955</v>
          </cell>
          <cell r="AG953" t="str">
            <v>ANGIE VIVIANA SANCHEZ CADAVID</v>
          </cell>
          <cell r="AH953" t="str">
            <v>1000017590</v>
          </cell>
          <cell r="AI953" t="str">
            <v>DAYRA MARCELA ALDANA DIAZ</v>
          </cell>
          <cell r="AJ953" t="str">
            <v>1004993529</v>
          </cell>
          <cell r="AK953" t="str">
            <v>LUIS GUILLERMO FLECHAS SALCEDO</v>
          </cell>
          <cell r="AL953">
            <v>29174750</v>
          </cell>
          <cell r="AM953">
            <v>2475433</v>
          </cell>
          <cell r="AN953">
            <v>0</v>
          </cell>
          <cell r="AO953">
            <v>26699317</v>
          </cell>
          <cell r="AP953">
            <v>26699317</v>
          </cell>
          <cell r="AQ953">
            <v>0</v>
          </cell>
          <cell r="AR953" t="str">
            <v>5000652880</v>
          </cell>
          <cell r="AS953" t="str">
            <v>1</v>
          </cell>
          <cell r="AT953" t="str">
            <v>495173</v>
          </cell>
          <cell r="AU953" t="str">
            <v>1</v>
          </cell>
          <cell r="AV953">
            <v>45350</v>
          </cell>
          <cell r="AW953" t="str">
            <v/>
          </cell>
        </row>
        <row r="954">
          <cell r="A954" t="str">
            <v>732-2024</v>
          </cell>
          <cell r="B954" t="str">
            <v>2024</v>
          </cell>
          <cell r="C954" t="str">
            <v>5</v>
          </cell>
          <cell r="D954">
            <v>45292</v>
          </cell>
          <cell r="E954">
            <v>45611</v>
          </cell>
          <cell r="F954" t="str">
            <v>0121-01</v>
          </cell>
          <cell r="G954">
            <v>45350</v>
          </cell>
          <cell r="H954" t="str">
            <v>145</v>
          </cell>
          <cell r="I954" t="str">
            <v>CONTRATO DE PRESTACION DE SERVICIOS PROFESIONALES</v>
          </cell>
          <cell r="J954">
            <v>732</v>
          </cell>
          <cell r="K954">
            <v>45351</v>
          </cell>
          <cell r="L954">
            <v>45504</v>
          </cell>
          <cell r="M954" t="str">
            <v>153</v>
          </cell>
          <cell r="N954" t="str">
            <v>02</v>
          </cell>
          <cell r="O954" t="str">
            <v>ORDENES DE PAGO</v>
          </cell>
          <cell r="P954" t="str">
            <v>207</v>
          </cell>
          <cell r="Q954" t="str">
            <v>782</v>
          </cell>
          <cell r="R954" t="str">
            <v>Prestar servicios profesionales para apoyar la consolidación del componente de formación de la estrategia de cuidado a cuidadoras en el marco del Sistema Distrital de Cuidado. PC 140.</v>
          </cell>
          <cell r="S954" t="str">
            <v>O23011601060000007718</v>
          </cell>
          <cell r="T954" t="str">
            <v>Implementación del Sistema Distrital de Cuidado en Bogotá</v>
          </cell>
          <cell r="U954" t="str">
            <v>1-100-F001</v>
          </cell>
          <cell r="V954" t="str">
            <v>VA-RECURSOS DISTRITO</v>
          </cell>
          <cell r="W954" t="str">
            <v>O232020200992913</v>
          </cell>
          <cell r="X954" t="str">
            <v>Servicios de educación para la formación y el trabajo</v>
          </cell>
          <cell r="Y954" t="str">
            <v>PM/0121/0111/45020227718</v>
          </cell>
          <cell r="Z954" t="str">
            <v/>
          </cell>
          <cell r="AA954" t="str">
            <v>Servicio de coordinación del Sistema Distrital de</v>
          </cell>
          <cell r="AB954" t="str">
            <v>10</v>
          </cell>
          <cell r="AC954" t="str">
            <v>CONTRATACIÓN DIRECTA</v>
          </cell>
          <cell r="AD954" t="str">
            <v>1012074996</v>
          </cell>
          <cell r="AE954" t="str">
            <v>CC</v>
          </cell>
          <cell r="AF954" t="str">
            <v>1022421975</v>
          </cell>
          <cell r="AG954" t="str">
            <v>MIGUEL ANTONIO GUTIERREZ MARTIN</v>
          </cell>
          <cell r="AH954" t="str">
            <v>1000017590</v>
          </cell>
          <cell r="AI954" t="str">
            <v>DAYRA MARCELA ALDANA DIAZ</v>
          </cell>
          <cell r="AJ954" t="str">
            <v>1004993529</v>
          </cell>
          <cell r="AK954" t="str">
            <v>LUIS GUILLERMO FLECHAS SALCEDO</v>
          </cell>
          <cell r="AL954">
            <v>20432500</v>
          </cell>
          <cell r="AM954">
            <v>1857500</v>
          </cell>
          <cell r="AN954">
            <v>0</v>
          </cell>
          <cell r="AO954">
            <v>18575000</v>
          </cell>
          <cell r="AP954">
            <v>18575000</v>
          </cell>
          <cell r="AQ954">
            <v>0</v>
          </cell>
          <cell r="AR954" t="str">
            <v>5000652892</v>
          </cell>
          <cell r="AS954" t="str">
            <v>1</v>
          </cell>
          <cell r="AT954" t="str">
            <v>495092</v>
          </cell>
          <cell r="AU954" t="str">
            <v>1</v>
          </cell>
          <cell r="AV954">
            <v>45350</v>
          </cell>
          <cell r="AW954" t="str">
            <v/>
          </cell>
        </row>
        <row r="955">
          <cell r="A955" t="str">
            <v>736-2024</v>
          </cell>
          <cell r="B955" t="str">
            <v>2024</v>
          </cell>
          <cell r="C955" t="str">
            <v>2</v>
          </cell>
          <cell r="D955">
            <v>45292</v>
          </cell>
          <cell r="E955">
            <v>45611</v>
          </cell>
          <cell r="F955" t="str">
            <v>0121-01</v>
          </cell>
          <cell r="G955">
            <v>45350</v>
          </cell>
          <cell r="H955" t="str">
            <v>145</v>
          </cell>
          <cell r="I955" t="str">
            <v>CONTRATO DE PRESTACION DE SERVICIOS PROFESIONALES</v>
          </cell>
          <cell r="J955">
            <v>736</v>
          </cell>
          <cell r="K955">
            <v>45350</v>
          </cell>
          <cell r="L955">
            <v>45504</v>
          </cell>
          <cell r="M955" t="str">
            <v>154</v>
          </cell>
          <cell r="N955" t="str">
            <v>02</v>
          </cell>
          <cell r="O955" t="str">
            <v>ORDENES DE PAGO</v>
          </cell>
          <cell r="P955" t="str">
            <v>210</v>
          </cell>
          <cell r="Q955" t="str">
            <v>783</v>
          </cell>
          <cell r="R955" t="str">
            <v>Prestar servicios profesionales para la orientación y atención jurídica que se brindará en el Sistema Distrital de Cuidado en el marco de la estrategia de cuidado a cuidadoras. PC 61.</v>
          </cell>
          <cell r="S955" t="str">
            <v>O23011601060000007718</v>
          </cell>
          <cell r="T955" t="str">
            <v>Implementación del Sistema Distrital de Cuidado en Bogotá</v>
          </cell>
          <cell r="U955" t="str">
            <v>1-100-F001</v>
          </cell>
          <cell r="V955" t="str">
            <v>VA-RECURSOS DISTRITO</v>
          </cell>
          <cell r="W955" t="str">
            <v>O232020200882120</v>
          </cell>
          <cell r="X955" t="str">
            <v>Servicios de asesoramiento y representación jurídica relativos a otros campos del derecho</v>
          </cell>
          <cell r="Y955" t="str">
            <v>PM/0121/0111/45020227718</v>
          </cell>
          <cell r="Z955" t="str">
            <v/>
          </cell>
          <cell r="AA955" t="str">
            <v>Servicio de coordinación del Sistema Distrital de</v>
          </cell>
          <cell r="AB955" t="str">
            <v>10</v>
          </cell>
          <cell r="AC955" t="str">
            <v>CONTRATACIÓN DIRECTA</v>
          </cell>
          <cell r="AD955" t="str">
            <v>1012067693</v>
          </cell>
          <cell r="AE955" t="str">
            <v>CC</v>
          </cell>
          <cell r="AF955" t="str">
            <v>1015428820</v>
          </cell>
          <cell r="AG955" t="str">
            <v>FRANCIS TATIANA GONZALEZ GOMEZ</v>
          </cell>
          <cell r="AH955" t="str">
            <v>1000017590</v>
          </cell>
          <cell r="AI955" t="str">
            <v>DAYRA MARCELA ALDANA DIAZ</v>
          </cell>
          <cell r="AJ955" t="str">
            <v>1004993529</v>
          </cell>
          <cell r="AK955" t="str">
            <v>LUIS GUILLERMO FLECHAS SALCEDO</v>
          </cell>
          <cell r="AL955">
            <v>29174750</v>
          </cell>
          <cell r="AM955">
            <v>2652250</v>
          </cell>
          <cell r="AN955">
            <v>0</v>
          </cell>
          <cell r="AO955">
            <v>26522500</v>
          </cell>
          <cell r="AP955">
            <v>26522500</v>
          </cell>
          <cell r="AQ955">
            <v>0</v>
          </cell>
          <cell r="AR955" t="str">
            <v>5000652899</v>
          </cell>
          <cell r="AS955" t="str">
            <v>1</v>
          </cell>
          <cell r="AT955" t="str">
            <v>495096</v>
          </cell>
          <cell r="AU955" t="str">
            <v>1</v>
          </cell>
          <cell r="AV955">
            <v>45350</v>
          </cell>
          <cell r="AW955" t="str">
            <v/>
          </cell>
        </row>
        <row r="956">
          <cell r="A956" t="str">
            <v>738-2024</v>
          </cell>
          <cell r="B956" t="str">
            <v>2024</v>
          </cell>
          <cell r="C956" t="str">
            <v>2</v>
          </cell>
          <cell r="D956">
            <v>45292</v>
          </cell>
          <cell r="E956">
            <v>45611</v>
          </cell>
          <cell r="F956" t="str">
            <v>0121-01</v>
          </cell>
          <cell r="G956">
            <v>45350</v>
          </cell>
          <cell r="H956" t="str">
            <v>145</v>
          </cell>
          <cell r="I956" t="str">
            <v>CONTRATO DE PRESTACION DE SERVICIOS PROFESIONALES</v>
          </cell>
          <cell r="J956">
            <v>738</v>
          </cell>
          <cell r="K956">
            <v>45350</v>
          </cell>
          <cell r="L956">
            <v>45504</v>
          </cell>
          <cell r="M956" t="str">
            <v>154</v>
          </cell>
          <cell r="N956" t="str">
            <v>02</v>
          </cell>
          <cell r="O956" t="str">
            <v>ORDENES DE PAGO</v>
          </cell>
          <cell r="P956" t="str">
            <v>914</v>
          </cell>
          <cell r="Q956" t="str">
            <v>784</v>
          </cell>
          <cell r="R956" t="str">
            <v>Prestar servicios profesionales a la Secretaría de la Mujer en actividades relacionadas con la creación y seguimiento de los contenidos gráficos, diseños y adaptaciones del material visual, que permitan la visibilización de la misionalidad y oferta de servicios de la Entidad, en el marco del proceso de Comunicación Estratégica. PC 407.</v>
          </cell>
          <cell r="S956" t="str">
            <v>O23011603400000007739</v>
          </cell>
          <cell r="T956" t="str">
            <v>Implementación de estrategia de divulgación pedagógica con enfoques de género y de derechos Bogotá</v>
          </cell>
          <cell r="U956" t="str">
            <v>1-100-F001</v>
          </cell>
          <cell r="V956" t="str">
            <v>VA-RECURSOS DISTRITO</v>
          </cell>
          <cell r="W956" t="str">
            <v>O232020200883121</v>
          </cell>
          <cell r="X956" t="str">
            <v>Servicios de relaciones públicas</v>
          </cell>
          <cell r="Y956" t="str">
            <v>PM/0121/0106/45020387739</v>
          </cell>
          <cell r="Z956" t="str">
            <v/>
          </cell>
          <cell r="AA956" t="str">
            <v>Servicios de prevención, atención y acogida para e</v>
          </cell>
          <cell r="AB956" t="str">
            <v>10</v>
          </cell>
          <cell r="AC956" t="str">
            <v>CONTRATACIÓN DIRECTA</v>
          </cell>
          <cell r="AD956" t="str">
            <v>1000137320</v>
          </cell>
          <cell r="AE956" t="str">
            <v>CC</v>
          </cell>
          <cell r="AF956" t="str">
            <v>1032439640</v>
          </cell>
          <cell r="AG956" t="str">
            <v>CRISTIAN CAMILO HERNANDEZ GUTIERREZ</v>
          </cell>
          <cell r="AH956" t="str">
            <v>1000017590</v>
          </cell>
          <cell r="AI956" t="str">
            <v>DAYRA MARCELA ALDANA DIAZ</v>
          </cell>
          <cell r="AJ956" t="str">
            <v>1004993529</v>
          </cell>
          <cell r="AK956" t="str">
            <v>LUIS GUILLERMO FLECHAS SALCEDO</v>
          </cell>
          <cell r="AL956">
            <v>44971915</v>
          </cell>
          <cell r="AM956">
            <v>0</v>
          </cell>
          <cell r="AN956">
            <v>0</v>
          </cell>
          <cell r="AO956">
            <v>44971915</v>
          </cell>
          <cell r="AP956">
            <v>44971915</v>
          </cell>
          <cell r="AQ956">
            <v>0</v>
          </cell>
          <cell r="AR956" t="str">
            <v>5000652918</v>
          </cell>
          <cell r="AS956" t="str">
            <v>1</v>
          </cell>
          <cell r="AT956" t="str">
            <v>536142</v>
          </cell>
          <cell r="AU956" t="str">
            <v>1</v>
          </cell>
          <cell r="AV956">
            <v>45350</v>
          </cell>
          <cell r="AW956" t="str">
            <v/>
          </cell>
        </row>
        <row r="957">
          <cell r="A957" t="str">
            <v>739-2024</v>
          </cell>
          <cell r="B957" t="str">
            <v>2024</v>
          </cell>
          <cell r="C957" t="str">
            <v>2</v>
          </cell>
          <cell r="D957">
            <v>45292</v>
          </cell>
          <cell r="E957">
            <v>45611</v>
          </cell>
          <cell r="F957" t="str">
            <v>0121-01</v>
          </cell>
          <cell r="G957">
            <v>45350</v>
          </cell>
          <cell r="H957" t="str">
            <v>145</v>
          </cell>
          <cell r="I957" t="str">
            <v>CONTRATO DE PRESTACION DE SERVICIOS PROFESIONALES</v>
          </cell>
          <cell r="J957">
            <v>739</v>
          </cell>
          <cell r="K957">
            <v>45350</v>
          </cell>
          <cell r="L957">
            <v>45504</v>
          </cell>
          <cell r="M957" t="str">
            <v>154</v>
          </cell>
          <cell r="N957" t="str">
            <v>02</v>
          </cell>
          <cell r="O957" t="str">
            <v>ORDENES DE PAGO</v>
          </cell>
          <cell r="P957" t="str">
            <v>916</v>
          </cell>
          <cell r="Q957" t="str">
            <v>785</v>
          </cell>
          <cell r="R957" t="str">
            <v>Prestar servicios profesionales en la administración de las redes sociales institucionales, creando contenidos digitales que desarrollen la vocación comunicativa de divulgación pedagógica de dichos canales y plataformas, en el marco del proceso de Comunicación Estratégica. PC 409.</v>
          </cell>
          <cell r="S957" t="str">
            <v>O23011603400000007739</v>
          </cell>
          <cell r="T957" t="str">
            <v>Implementación de estrategia de divulgación pedagógica con enfoques de género y de derechos Bogotá</v>
          </cell>
          <cell r="U957" t="str">
            <v>1-100-F001</v>
          </cell>
          <cell r="V957" t="str">
            <v>VA-RECURSOS DISTRITO</v>
          </cell>
          <cell r="W957" t="str">
            <v>O232020200883121</v>
          </cell>
          <cell r="X957" t="str">
            <v>Servicios de relaciones públicas</v>
          </cell>
          <cell r="Y957" t="str">
            <v>PM/0121/0106/45010467739</v>
          </cell>
          <cell r="Z957" t="str">
            <v/>
          </cell>
          <cell r="AA957" t="str">
            <v>Servicios de prevención, atención y acogida para e</v>
          </cell>
          <cell r="AB957" t="str">
            <v>10</v>
          </cell>
          <cell r="AC957" t="str">
            <v>CONTRATACIÓN DIRECTA</v>
          </cell>
          <cell r="AD957" t="str">
            <v>1010875666</v>
          </cell>
          <cell r="AE957" t="str">
            <v>CC</v>
          </cell>
          <cell r="AF957" t="str">
            <v>1070959911</v>
          </cell>
          <cell r="AG957" t="str">
            <v>IVANDER LEANDRO ARENAS VASQUEZ</v>
          </cell>
          <cell r="AH957" t="str">
            <v>1000017590</v>
          </cell>
          <cell r="AI957" t="str">
            <v>DAYRA MARCELA ALDANA DIAZ</v>
          </cell>
          <cell r="AJ957" t="str">
            <v>1004993529</v>
          </cell>
          <cell r="AK957" t="str">
            <v>LUIS GUILLERMO FLECHAS SALCEDO</v>
          </cell>
          <cell r="AL957">
            <v>36206615</v>
          </cell>
          <cell r="AM957">
            <v>0</v>
          </cell>
          <cell r="AN957">
            <v>0</v>
          </cell>
          <cell r="AO957">
            <v>36206615</v>
          </cell>
          <cell r="AP957">
            <v>36206615</v>
          </cell>
          <cell r="AQ957">
            <v>0</v>
          </cell>
          <cell r="AR957" t="str">
            <v>5000652923</v>
          </cell>
          <cell r="AS957" t="str">
            <v>1</v>
          </cell>
          <cell r="AT957" t="str">
            <v>536148</v>
          </cell>
          <cell r="AU957" t="str">
            <v>1</v>
          </cell>
          <cell r="AV957">
            <v>45350</v>
          </cell>
          <cell r="AW957" t="str">
            <v/>
          </cell>
        </row>
        <row r="958">
          <cell r="A958" t="str">
            <v>737-2024</v>
          </cell>
          <cell r="B958" t="str">
            <v>2024</v>
          </cell>
          <cell r="C958" t="str">
            <v>2</v>
          </cell>
          <cell r="D958">
            <v>45292</v>
          </cell>
          <cell r="E958">
            <v>45611</v>
          </cell>
          <cell r="F958" t="str">
            <v>0121-01</v>
          </cell>
          <cell r="G958">
            <v>45350</v>
          </cell>
          <cell r="H958" t="str">
            <v>145</v>
          </cell>
          <cell r="I958" t="str">
            <v>CONTRATO DE PRESTACION DE SERVICIOS PROFESIONALES</v>
          </cell>
          <cell r="J958">
            <v>737</v>
          </cell>
          <cell r="K958">
            <v>45350</v>
          </cell>
          <cell r="L958">
            <v>45504</v>
          </cell>
          <cell r="M958" t="str">
            <v>154</v>
          </cell>
          <cell r="N958" t="str">
            <v>02</v>
          </cell>
          <cell r="O958" t="str">
            <v>ORDENES DE PAGO</v>
          </cell>
          <cell r="P958" t="str">
            <v>912</v>
          </cell>
          <cell r="Q958" t="str">
            <v>786</v>
          </cell>
          <cell r="R958" t="str">
            <v>Prestar servicios profesionales para el desarrollo de actividades transversales propias de la gestión misional, técnica y operativa en el marco del proceso de Comunicación Estratégica de la Entidad. PC 405.</v>
          </cell>
          <cell r="S958" t="str">
            <v>O23011603400000007739</v>
          </cell>
          <cell r="T958" t="str">
            <v>Implementación de estrategia de divulgación pedagógica con enfoques de género y de derechos Bogotá</v>
          </cell>
          <cell r="U958" t="str">
            <v>1-100-F001</v>
          </cell>
          <cell r="V958" t="str">
            <v>VA-RECURSOS DISTRITO</v>
          </cell>
          <cell r="W958" t="str">
            <v>O232020200883121</v>
          </cell>
          <cell r="X958" t="str">
            <v>Servicios de relaciones públicas</v>
          </cell>
          <cell r="Y958" t="str">
            <v>PM/0121/0106/45010467739</v>
          </cell>
          <cell r="Z958" t="str">
            <v/>
          </cell>
          <cell r="AA958" t="str">
            <v>Servicios de prevención, atención y acogida para e</v>
          </cell>
          <cell r="AB958" t="str">
            <v>10</v>
          </cell>
          <cell r="AC958" t="str">
            <v>CONTRATACIÓN DIRECTA</v>
          </cell>
          <cell r="AD958" t="str">
            <v>1004799886</v>
          </cell>
          <cell r="AE958" t="str">
            <v>CC</v>
          </cell>
          <cell r="AF958" t="str">
            <v>52153225</v>
          </cell>
          <cell r="AG958" t="str">
            <v>MARIA DEL ROCIO GUTIERREZ ARAUJO</v>
          </cell>
          <cell r="AH958" t="str">
            <v>1000017590</v>
          </cell>
          <cell r="AI958" t="str">
            <v>DAYRA MARCELA ALDANA DIAZ</v>
          </cell>
          <cell r="AJ958" t="str">
            <v>1004993529</v>
          </cell>
          <cell r="AK958" t="str">
            <v>LUIS GUILLERMO FLECHAS SALCEDO</v>
          </cell>
          <cell r="AL958">
            <v>34400000</v>
          </cell>
          <cell r="AM958">
            <v>0</v>
          </cell>
          <cell r="AN958">
            <v>0</v>
          </cell>
          <cell r="AO958">
            <v>34400000</v>
          </cell>
          <cell r="AP958">
            <v>34400000</v>
          </cell>
          <cell r="AQ958">
            <v>0</v>
          </cell>
          <cell r="AR958" t="str">
            <v>5000652928</v>
          </cell>
          <cell r="AS958" t="str">
            <v>1</v>
          </cell>
          <cell r="AT958" t="str">
            <v>536136</v>
          </cell>
          <cell r="AU958" t="str">
            <v>1</v>
          </cell>
          <cell r="AV958">
            <v>45350</v>
          </cell>
          <cell r="AW958" t="str">
            <v/>
          </cell>
        </row>
        <row r="959">
          <cell r="A959" t="str">
            <v>716-2024</v>
          </cell>
          <cell r="B959" t="str">
            <v>2024</v>
          </cell>
          <cell r="C959" t="str">
            <v>5</v>
          </cell>
          <cell r="D959">
            <v>45292</v>
          </cell>
          <cell r="E959">
            <v>45611</v>
          </cell>
          <cell r="F959" t="str">
            <v>0121-01</v>
          </cell>
          <cell r="G959">
            <v>45350</v>
          </cell>
          <cell r="H959" t="str">
            <v>145</v>
          </cell>
          <cell r="I959" t="str">
            <v>CONTRATO DE PRESTACION DE SERVICIOS PROFESIONALES</v>
          </cell>
          <cell r="J959">
            <v>716</v>
          </cell>
          <cell r="K959">
            <v>45350</v>
          </cell>
          <cell r="L959">
            <v>45504</v>
          </cell>
          <cell r="M959" t="str">
            <v>154</v>
          </cell>
          <cell r="N959" t="str">
            <v>02</v>
          </cell>
          <cell r="O959" t="str">
            <v>ORDENES DE PAGO</v>
          </cell>
          <cell r="P959" t="str">
            <v>502</v>
          </cell>
          <cell r="Q959" t="str">
            <v>787</v>
          </cell>
          <cell r="R959" t="str">
            <v>Prestar servicios profesionales a la Dirección de Eliminación de Violencias contra las Mujeres y Acceso a la Justicia, para la proyección, seguimiento y orientación técnico jurídica de respuestas a requerimientos, solicitudes y peticiones de entes de control, ciudadanía y otras entidades, así como para la gestión de documentos en torno a la garantía del derecho de las mujeres a una vida libre de violencias. PC 672.</v>
          </cell>
          <cell r="S959" t="str">
            <v>O23011603400000007734</v>
          </cell>
          <cell r="T959" t="str">
            <v>Fortalecimiento a la implementación del Sistema Distrital de Protección integral a las mujeres víctimas de violencias - SOFIA en Bogotá</v>
          </cell>
          <cell r="U959" t="str">
            <v>1-100-F001</v>
          </cell>
          <cell r="V959" t="str">
            <v>VA-RECURSOS DISTRITO</v>
          </cell>
          <cell r="W959" t="str">
            <v>O232020200882120</v>
          </cell>
          <cell r="X959" t="str">
            <v>Servicios de asesoramiento y representación jurídica relativos a otros campos del derecho</v>
          </cell>
          <cell r="Y959" t="str">
            <v>PM/0121/0106/45010017734</v>
          </cell>
          <cell r="Z959" t="str">
            <v/>
          </cell>
          <cell r="AA959" t="str">
            <v>Servicios de prevención, atención y acogida para e</v>
          </cell>
          <cell r="AB959" t="str">
            <v>10</v>
          </cell>
          <cell r="AC959" t="str">
            <v>CONTRATACIÓN DIRECTA</v>
          </cell>
          <cell r="AD959" t="str">
            <v>1010282982</v>
          </cell>
          <cell r="AE959" t="str">
            <v>CC</v>
          </cell>
          <cell r="AF959" t="str">
            <v>1032415054</v>
          </cell>
          <cell r="AG959" t="str">
            <v>ANDRES MAURICIO DURAN DUGLAS</v>
          </cell>
          <cell r="AH959" t="str">
            <v>1000017590</v>
          </cell>
          <cell r="AI959" t="str">
            <v>DAYRA MARCELA ALDANA DIAZ</v>
          </cell>
          <cell r="AJ959" t="str">
            <v>1004993529</v>
          </cell>
          <cell r="AK959" t="str">
            <v>LUIS GUILLERMO FLECHAS SALCEDO</v>
          </cell>
          <cell r="AL959">
            <v>38500000</v>
          </cell>
          <cell r="AM959">
            <v>4200000</v>
          </cell>
          <cell r="AN959">
            <v>0</v>
          </cell>
          <cell r="AO959">
            <v>34300000</v>
          </cell>
          <cell r="AP959">
            <v>34300000</v>
          </cell>
          <cell r="AQ959">
            <v>0</v>
          </cell>
          <cell r="AR959" t="str">
            <v>5000652938</v>
          </cell>
          <cell r="AS959" t="str">
            <v>1</v>
          </cell>
          <cell r="AT959" t="str">
            <v>503718</v>
          </cell>
          <cell r="AU959" t="str">
            <v>1</v>
          </cell>
          <cell r="AV959">
            <v>45350</v>
          </cell>
          <cell r="AW959" t="str">
            <v/>
          </cell>
        </row>
        <row r="960">
          <cell r="A960" t="str">
            <v>742-2024</v>
          </cell>
          <cell r="B960" t="str">
            <v>2024</v>
          </cell>
          <cell r="C960" t="str">
            <v>2</v>
          </cell>
          <cell r="D960">
            <v>45292</v>
          </cell>
          <cell r="E960">
            <v>45611</v>
          </cell>
          <cell r="F960" t="str">
            <v>0121-01</v>
          </cell>
          <cell r="G960">
            <v>45350</v>
          </cell>
          <cell r="H960" t="str">
            <v>148</v>
          </cell>
          <cell r="I960" t="str">
            <v>CONTRATO DE PRESTACION DE SERVICIOS DE APOYO A LA GESTION</v>
          </cell>
          <cell r="J960">
            <v>742</v>
          </cell>
          <cell r="K960">
            <v>45350</v>
          </cell>
          <cell r="L960">
            <v>45504</v>
          </cell>
          <cell r="M960" t="str">
            <v>154</v>
          </cell>
          <cell r="N960" t="str">
            <v>02</v>
          </cell>
          <cell r="O960" t="str">
            <v>ORDENES DE PAGO</v>
          </cell>
          <cell r="P960" t="str">
            <v>702</v>
          </cell>
          <cell r="Q960" t="str">
            <v>788</v>
          </cell>
          <cell r="R960"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271.</v>
          </cell>
          <cell r="S960" t="str">
            <v>O23011601020000007675</v>
          </cell>
          <cell r="T960" t="str">
            <v>Implementación de la Estrategia de Territorialización de la Política Pública de Mujeres y Equidad de Género a través de las Casas de Igualdad de Oportunidades para las Mujeres en Bogotá</v>
          </cell>
          <cell r="U960" t="str">
            <v>1-100-F001</v>
          </cell>
          <cell r="V960" t="str">
            <v>VA-RECURSOS DISTRITO</v>
          </cell>
          <cell r="W960" t="str">
            <v>O232020200991122</v>
          </cell>
          <cell r="X960" t="str">
            <v>Servicios de la administración pública relacionados con la salud</v>
          </cell>
          <cell r="Y960" t="str">
            <v>PM/0121/0108/45020227675</v>
          </cell>
          <cell r="Z960" t="str">
            <v/>
          </cell>
          <cell r="AA960" t="str">
            <v>Servicio de promoción de la garantía de derechos</v>
          </cell>
          <cell r="AB960" t="str">
            <v>10</v>
          </cell>
          <cell r="AC960" t="str">
            <v>CONTRATACIÓN DIRECTA</v>
          </cell>
          <cell r="AD960" t="str">
            <v>1000028689</v>
          </cell>
          <cell r="AE960" t="str">
            <v>CC</v>
          </cell>
          <cell r="AF960" t="str">
            <v>51687980</v>
          </cell>
          <cell r="AG960" t="str">
            <v>ALBA MARIA CAMACHO RINCON</v>
          </cell>
          <cell r="AH960" t="str">
            <v>1000017590</v>
          </cell>
          <cell r="AI960" t="str">
            <v>DAYRA MARCELA ALDANA DIAZ</v>
          </cell>
          <cell r="AJ960" t="str">
            <v>1004993529</v>
          </cell>
          <cell r="AK960" t="str">
            <v>LUIS GUILLERMO FLECHAS SALCEDO</v>
          </cell>
          <cell r="AL960">
            <v>12254000</v>
          </cell>
          <cell r="AM960">
            <v>1114000</v>
          </cell>
          <cell r="AN960">
            <v>0</v>
          </cell>
          <cell r="AO960">
            <v>11140000</v>
          </cell>
          <cell r="AP960">
            <v>11140000</v>
          </cell>
          <cell r="AQ960">
            <v>0</v>
          </cell>
          <cell r="AR960" t="str">
            <v>5000652951</v>
          </cell>
          <cell r="AS960" t="str">
            <v>1</v>
          </cell>
          <cell r="AT960" t="str">
            <v>514474</v>
          </cell>
          <cell r="AU960" t="str">
            <v>1</v>
          </cell>
          <cell r="AV960">
            <v>45350</v>
          </cell>
          <cell r="AW960" t="str">
            <v/>
          </cell>
        </row>
        <row r="961">
          <cell r="A961" t="str">
            <v>721-2024</v>
          </cell>
          <cell r="B961" t="str">
            <v>2024</v>
          </cell>
          <cell r="C961" t="str">
            <v>5</v>
          </cell>
          <cell r="D961">
            <v>45292</v>
          </cell>
          <cell r="E961">
            <v>45611</v>
          </cell>
          <cell r="F961" t="str">
            <v>0121-01</v>
          </cell>
          <cell r="G961">
            <v>45350</v>
          </cell>
          <cell r="H961" t="str">
            <v>148</v>
          </cell>
          <cell r="I961" t="str">
            <v>CONTRATO DE PRESTACION DE SERVICIOS DE APOYO A LA GESTION</v>
          </cell>
          <cell r="J961">
            <v>721</v>
          </cell>
          <cell r="K961">
            <v>45350</v>
          </cell>
          <cell r="L961">
            <v>45504</v>
          </cell>
          <cell r="M961" t="str">
            <v>154</v>
          </cell>
          <cell r="N961" t="str">
            <v>02</v>
          </cell>
          <cell r="O961" t="str">
            <v>ORDENES DE PAGO</v>
          </cell>
          <cell r="P961" t="str">
            <v>703</v>
          </cell>
          <cell r="Q961" t="str">
            <v>789</v>
          </cell>
          <cell r="R961"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272.</v>
          </cell>
          <cell r="S961" t="str">
            <v>O23011601020000007675</v>
          </cell>
          <cell r="T961" t="str">
            <v>Implementación de la Estrategia de Territorialización de la Política Pública de Mujeres y Equidad de Género a través de las Casas de Igualdad de Oportunidades para las Mujeres en Bogotá</v>
          </cell>
          <cell r="U961" t="str">
            <v>1-100-F001</v>
          </cell>
          <cell r="V961" t="str">
            <v>VA-RECURSOS DISTRITO</v>
          </cell>
          <cell r="W961" t="str">
            <v>O232020200991122</v>
          </cell>
          <cell r="X961" t="str">
            <v>Servicios de la administración pública relacionados con la salud</v>
          </cell>
          <cell r="Y961" t="str">
            <v>PM/0121/0108/45020227675</v>
          </cell>
          <cell r="Z961" t="str">
            <v/>
          </cell>
          <cell r="AA961" t="str">
            <v>Servicio de promoción de la garantía de derechos</v>
          </cell>
          <cell r="AB961" t="str">
            <v>10</v>
          </cell>
          <cell r="AC961" t="str">
            <v>CONTRATACIÓN DIRECTA</v>
          </cell>
          <cell r="AD961" t="str">
            <v>1000508586</v>
          </cell>
          <cell r="AE961" t="str">
            <v>CC</v>
          </cell>
          <cell r="AF961" t="str">
            <v>52807944</v>
          </cell>
          <cell r="AG961" t="str">
            <v>ANDREA  CAMARGO GUARIN</v>
          </cell>
          <cell r="AH961" t="str">
            <v>1000017590</v>
          </cell>
          <cell r="AI961" t="str">
            <v>DAYRA MARCELA ALDANA DIAZ</v>
          </cell>
          <cell r="AJ961" t="str">
            <v>1004993529</v>
          </cell>
          <cell r="AK961" t="str">
            <v>LUIS GUILLERMO FLECHAS SALCEDO</v>
          </cell>
          <cell r="AL961">
            <v>12254000</v>
          </cell>
          <cell r="AM961">
            <v>1114000</v>
          </cell>
          <cell r="AN961">
            <v>0</v>
          </cell>
          <cell r="AO961">
            <v>11140000</v>
          </cell>
          <cell r="AP961">
            <v>11140000</v>
          </cell>
          <cell r="AQ961">
            <v>0</v>
          </cell>
          <cell r="AR961" t="str">
            <v>5000652958</v>
          </cell>
          <cell r="AS961" t="str">
            <v>1</v>
          </cell>
          <cell r="AT961" t="str">
            <v>514478</v>
          </cell>
          <cell r="AU961" t="str">
            <v>1</v>
          </cell>
          <cell r="AV961">
            <v>45350</v>
          </cell>
          <cell r="AW961" t="str">
            <v/>
          </cell>
        </row>
        <row r="962">
          <cell r="A962" t="str">
            <v>734-2024</v>
          </cell>
          <cell r="B962" t="str">
            <v>2024</v>
          </cell>
          <cell r="C962" t="str">
            <v>2</v>
          </cell>
          <cell r="D962">
            <v>45292</v>
          </cell>
          <cell r="E962">
            <v>45611</v>
          </cell>
          <cell r="F962" t="str">
            <v>0121-01</v>
          </cell>
          <cell r="G962">
            <v>45350</v>
          </cell>
          <cell r="H962" t="str">
            <v>145</v>
          </cell>
          <cell r="I962" t="str">
            <v>CONTRATO DE PRESTACION DE SERVICIOS PROFESIONALES</v>
          </cell>
          <cell r="J962">
            <v>734</v>
          </cell>
          <cell r="K962">
            <v>45350</v>
          </cell>
          <cell r="L962">
            <v>45504</v>
          </cell>
          <cell r="M962" t="str">
            <v>154</v>
          </cell>
          <cell r="N962" t="str">
            <v>02</v>
          </cell>
          <cell r="O962" t="str">
            <v>ORDENES DE PAGO</v>
          </cell>
          <cell r="P962" t="str">
            <v>205</v>
          </cell>
          <cell r="Q962" t="str">
            <v>790</v>
          </cell>
          <cell r="R962" t="str">
            <v>Prestar servicios profesionales para apoyar la consolidación del componente de formación de la estrategia de cuidado a cuidadoras en el marco del Sistema Distrital de Cuidado. PC 139.</v>
          </cell>
          <cell r="S962" t="str">
            <v>O23011601060000007718</v>
          </cell>
          <cell r="T962" t="str">
            <v>Implementación del Sistema Distrital de Cuidado en Bogotá</v>
          </cell>
          <cell r="U962" t="str">
            <v>1-100-F001</v>
          </cell>
          <cell r="V962" t="str">
            <v>VA-RECURSOS DISTRITO</v>
          </cell>
          <cell r="W962" t="str">
            <v>O232020200992913</v>
          </cell>
          <cell r="X962" t="str">
            <v>Servicios de educación para la formación y el trabajo</v>
          </cell>
          <cell r="Y962" t="str">
            <v>PM/0121/0111/45020227718</v>
          </cell>
          <cell r="Z962" t="str">
            <v/>
          </cell>
          <cell r="AA962" t="str">
            <v>Servicio de coordinación del Sistema Distrital de</v>
          </cell>
          <cell r="AB962" t="str">
            <v>10</v>
          </cell>
          <cell r="AC962" t="str">
            <v>CONTRATACIÓN DIRECTA</v>
          </cell>
          <cell r="AD962" t="str">
            <v>1004828581</v>
          </cell>
          <cell r="AE962" t="str">
            <v>CC</v>
          </cell>
          <cell r="AF962" t="str">
            <v>1032444163</v>
          </cell>
          <cell r="AG962" t="str">
            <v>PAULLA NIKOLL MURILLO VELANDIA</v>
          </cell>
          <cell r="AH962" t="str">
            <v>1000017590</v>
          </cell>
          <cell r="AI962" t="str">
            <v>DAYRA MARCELA ALDANA DIAZ</v>
          </cell>
          <cell r="AJ962" t="str">
            <v>1004993529</v>
          </cell>
          <cell r="AK962" t="str">
            <v>LUIS GUILLERMO FLECHAS SALCEDO</v>
          </cell>
          <cell r="AL962">
            <v>20432500</v>
          </cell>
          <cell r="AM962">
            <v>1733667</v>
          </cell>
          <cell r="AN962">
            <v>0</v>
          </cell>
          <cell r="AO962">
            <v>18698833</v>
          </cell>
          <cell r="AP962">
            <v>18698833</v>
          </cell>
          <cell r="AQ962">
            <v>0</v>
          </cell>
          <cell r="AR962" t="str">
            <v>5000653058</v>
          </cell>
          <cell r="AS962" t="str">
            <v>1</v>
          </cell>
          <cell r="AT962" t="str">
            <v>495090</v>
          </cell>
          <cell r="AU962" t="str">
            <v>1</v>
          </cell>
          <cell r="AV962">
            <v>45350</v>
          </cell>
          <cell r="AW962" t="str">
            <v/>
          </cell>
        </row>
        <row r="963">
          <cell r="A963" t="str">
            <v>740-2024</v>
          </cell>
          <cell r="B963" t="str">
            <v>2024</v>
          </cell>
          <cell r="C963" t="str">
            <v>2</v>
          </cell>
          <cell r="D963">
            <v>45292</v>
          </cell>
          <cell r="E963">
            <v>45611</v>
          </cell>
          <cell r="F963" t="str">
            <v>0121-01</v>
          </cell>
          <cell r="G963">
            <v>45350</v>
          </cell>
          <cell r="H963" t="str">
            <v>148</v>
          </cell>
          <cell r="I963" t="str">
            <v>CONTRATO DE PRESTACION DE SERVICIOS DE APOYO A LA GESTION</v>
          </cell>
          <cell r="J963">
            <v>740</v>
          </cell>
          <cell r="K963">
            <v>45350</v>
          </cell>
          <cell r="L963">
            <v>45504</v>
          </cell>
          <cell r="M963" t="str">
            <v>154</v>
          </cell>
          <cell r="N963" t="str">
            <v>02</v>
          </cell>
          <cell r="O963" t="str">
            <v>ORDENES DE PAGO</v>
          </cell>
          <cell r="P963" t="str">
            <v>711</v>
          </cell>
          <cell r="Q963" t="str">
            <v>791</v>
          </cell>
          <cell r="R96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280.</v>
          </cell>
          <cell r="S963" t="str">
            <v>O23011601020000007675</v>
          </cell>
          <cell r="T963" t="str">
            <v>Implementación de la Estrategia de Territorialización de la Política Pública de Mujeres y Equidad de Género a través de las Casas de Igualdad de Oportunidades para las Mujeres en Bogotá</v>
          </cell>
          <cell r="U963" t="str">
            <v>1-100-F001</v>
          </cell>
          <cell r="V963" t="str">
            <v>VA-RECURSOS DISTRITO</v>
          </cell>
          <cell r="W963" t="str">
            <v>O232020200991122</v>
          </cell>
          <cell r="X963" t="str">
            <v>Servicios de la administración pública relacionados con la salud</v>
          </cell>
          <cell r="Y963" t="str">
            <v>PM/0121/0108/45020227675</v>
          </cell>
          <cell r="Z963" t="str">
            <v/>
          </cell>
          <cell r="AA963" t="str">
            <v>Servicio de promoción de la garantía de derechos</v>
          </cell>
          <cell r="AB963" t="str">
            <v>10</v>
          </cell>
          <cell r="AC963" t="str">
            <v>CONTRATACIÓN DIRECTA</v>
          </cell>
          <cell r="AD963" t="str">
            <v>1004692815</v>
          </cell>
          <cell r="AE963" t="str">
            <v>CC</v>
          </cell>
          <cell r="AF963" t="str">
            <v>41785879</v>
          </cell>
          <cell r="AG963" t="str">
            <v>ROSANA  GARZON ALARCON</v>
          </cell>
          <cell r="AH963" t="str">
            <v>1000017590</v>
          </cell>
          <cell r="AI963" t="str">
            <v>DAYRA MARCELA ALDANA DIAZ</v>
          </cell>
          <cell r="AJ963" t="str">
            <v>1004993529</v>
          </cell>
          <cell r="AK963" t="str">
            <v>LUIS GUILLERMO FLECHAS SALCEDO</v>
          </cell>
          <cell r="AL963">
            <v>12254000</v>
          </cell>
          <cell r="AM963">
            <v>1114000</v>
          </cell>
          <cell r="AN963">
            <v>0</v>
          </cell>
          <cell r="AO963">
            <v>11140000</v>
          </cell>
          <cell r="AP963">
            <v>11140000</v>
          </cell>
          <cell r="AQ963">
            <v>0</v>
          </cell>
          <cell r="AR963" t="str">
            <v>5000653073</v>
          </cell>
          <cell r="AS963" t="str">
            <v>1</v>
          </cell>
          <cell r="AT963" t="str">
            <v>514491</v>
          </cell>
          <cell r="AU963" t="str">
            <v>1</v>
          </cell>
          <cell r="AV963">
            <v>45350</v>
          </cell>
          <cell r="AW963" t="str">
            <v/>
          </cell>
        </row>
        <row r="964">
          <cell r="A964" t="str">
            <v>751-2021</v>
          </cell>
          <cell r="B964" t="str">
            <v>2024</v>
          </cell>
          <cell r="C964" t="str">
            <v>2</v>
          </cell>
          <cell r="D964">
            <v>45292</v>
          </cell>
          <cell r="E964">
            <v>45611</v>
          </cell>
          <cell r="F964" t="str">
            <v>0121-01</v>
          </cell>
          <cell r="G964">
            <v>45350</v>
          </cell>
          <cell r="H964" t="str">
            <v>12</v>
          </cell>
          <cell r="I964" t="str">
            <v>CONTRATO DE PRESTACION DE SERVICIOS</v>
          </cell>
          <cell r="J964" t="str">
            <v>751-2021</v>
          </cell>
          <cell r="K964">
            <v>45292</v>
          </cell>
          <cell r="L964">
            <v>45443</v>
          </cell>
          <cell r="M964" t="str">
            <v>151</v>
          </cell>
          <cell r="N964" t="str">
            <v>02</v>
          </cell>
          <cell r="O964" t="str">
            <v>ORDENES DE PAGO</v>
          </cell>
          <cell r="P964" t="str">
            <v>757</v>
          </cell>
          <cell r="Q964" t="str">
            <v>792</v>
          </cell>
          <cell r="R964" t="str">
            <v>Adición y Prórroga al CPS 751-2021 cuyo objeto es "Prestar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964" t="str">
            <v>O23011603400000007734</v>
          </cell>
          <cell r="T964" t="str">
            <v>Fortalecimiento a la implementación del Sistema Distrital de Protección integral a las mujeres víctimas de violencias - SOFIA en Bogotá</v>
          </cell>
          <cell r="U964" t="str">
            <v>1-100-F001</v>
          </cell>
          <cell r="V964" t="str">
            <v>VA-RECURSOS DISTRITO</v>
          </cell>
          <cell r="W964" t="str">
            <v>O232020200993304</v>
          </cell>
          <cell r="X964" t="str">
            <v>Otros servicios sociales con alojamiento para adultos</v>
          </cell>
          <cell r="Y964" t="str">
            <v>PM/0121/0106/45010467734</v>
          </cell>
          <cell r="Z964" t="str">
            <v/>
          </cell>
          <cell r="AA964" t="str">
            <v>Servicios de prevención, atención y acogida para e</v>
          </cell>
          <cell r="AB964" t="str">
            <v>15</v>
          </cell>
          <cell r="AC964" t="str">
            <v>SELECCIÓN ABREVIADA DEL LITERAL H DEL NUMERAL 2 DEL ARTÍCULO 2 DE LA LEY 1150 DE 2007</v>
          </cell>
          <cell r="AD964" t="str">
            <v>1012108909</v>
          </cell>
          <cell r="AE964" t="str">
            <v>NIT</v>
          </cell>
          <cell r="AF964" t="str">
            <v>901510988</v>
          </cell>
          <cell r="AG964" t="str">
            <v>UNION TEMPORAL ESTRATEGIA PROSPERIDAD</v>
          </cell>
          <cell r="AH964" t="str">
            <v>1000017590</v>
          </cell>
          <cell r="AI964" t="str">
            <v>DAYRA MARCELA ALDANA DIAZ</v>
          </cell>
          <cell r="AJ964" t="str">
            <v>1004993529</v>
          </cell>
          <cell r="AK964" t="str">
            <v>LUIS GUILLERMO FLECHAS SALCEDO</v>
          </cell>
          <cell r="AL964">
            <v>472006362</v>
          </cell>
          <cell r="AM964">
            <v>0</v>
          </cell>
          <cell r="AN964">
            <v>0</v>
          </cell>
          <cell r="AO964">
            <v>472006362</v>
          </cell>
          <cell r="AP964">
            <v>472006362</v>
          </cell>
          <cell r="AQ964">
            <v>0</v>
          </cell>
          <cell r="AR964" t="str">
            <v>5000653096</v>
          </cell>
          <cell r="AS964" t="str">
            <v>1</v>
          </cell>
          <cell r="AT964" t="str">
            <v>517743</v>
          </cell>
          <cell r="AU964" t="str">
            <v>1</v>
          </cell>
          <cell r="AV964">
            <v>45350</v>
          </cell>
          <cell r="AW964" t="str">
            <v/>
          </cell>
        </row>
        <row r="965">
          <cell r="A965" t="str">
            <v>748-2021</v>
          </cell>
          <cell r="B965" t="str">
            <v>2024</v>
          </cell>
          <cell r="C965" t="str">
            <v>2</v>
          </cell>
          <cell r="D965">
            <v>45292</v>
          </cell>
          <cell r="E965">
            <v>45611</v>
          </cell>
          <cell r="F965" t="str">
            <v>0121-01</v>
          </cell>
          <cell r="G965">
            <v>45350</v>
          </cell>
          <cell r="H965" t="str">
            <v>12</v>
          </cell>
          <cell r="I965" t="str">
            <v>CONTRATO DE PRESTACION DE SERVICIOS</v>
          </cell>
          <cell r="J965" t="str">
            <v>748-2021</v>
          </cell>
          <cell r="K965">
            <v>45292</v>
          </cell>
          <cell r="L965">
            <v>45443</v>
          </cell>
          <cell r="M965" t="str">
            <v>151</v>
          </cell>
          <cell r="N965" t="str">
            <v>02</v>
          </cell>
          <cell r="O965" t="str">
            <v>ORDENES DE PAGO</v>
          </cell>
          <cell r="P965" t="str">
            <v>756</v>
          </cell>
          <cell r="Q965" t="str">
            <v>793</v>
          </cell>
          <cell r="R965" t="str">
            <v>Adición y Prórroga al CPS 748-2021 cuyo objeto es "Prestar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965" t="str">
            <v>O23011603400000007734</v>
          </cell>
          <cell r="T965" t="str">
            <v>Fortalecimiento a la implementación del Sistema Distrital de Protección integral a las mujeres víctimas de violencias - SOFIA en Bogotá</v>
          </cell>
          <cell r="U965" t="str">
            <v>1-100-F001</v>
          </cell>
          <cell r="V965" t="str">
            <v>VA-RECURSOS DISTRITO</v>
          </cell>
          <cell r="W965" t="str">
            <v>O232020200993304</v>
          </cell>
          <cell r="X965" t="str">
            <v>Otros servicios sociales con alojamiento para adultos</v>
          </cell>
          <cell r="Y965" t="str">
            <v>PM/0121/0106/45010467734</v>
          </cell>
          <cell r="Z965" t="str">
            <v/>
          </cell>
          <cell r="AA965" t="str">
            <v>Servicios de prevención, atención y acogida para e</v>
          </cell>
          <cell r="AB965" t="str">
            <v>15</v>
          </cell>
          <cell r="AC965" t="str">
            <v>SELECCIÓN ABREVIADA DEL LITERAL H DEL NUMERAL 2 DEL ARTÍCULO 2 DE LA LEY 1150 DE 2007</v>
          </cell>
          <cell r="AD965" t="str">
            <v>1012108908</v>
          </cell>
          <cell r="AE965" t="str">
            <v>NIT</v>
          </cell>
          <cell r="AF965" t="str">
            <v>901510595</v>
          </cell>
          <cell r="AG965" t="str">
            <v>UNION TEMPORAL AMARÚ 2023</v>
          </cell>
          <cell r="AH965" t="str">
            <v>1000017590</v>
          </cell>
          <cell r="AI965" t="str">
            <v>DAYRA MARCELA ALDANA DIAZ</v>
          </cell>
          <cell r="AJ965" t="str">
            <v>1004993529</v>
          </cell>
          <cell r="AK965" t="str">
            <v>LUIS GUILLERMO FLECHAS SALCEDO</v>
          </cell>
          <cell r="AL965">
            <v>478855098</v>
          </cell>
          <cell r="AM965">
            <v>0</v>
          </cell>
          <cell r="AN965">
            <v>0</v>
          </cell>
          <cell r="AO965">
            <v>478855098</v>
          </cell>
          <cell r="AP965">
            <v>478855098</v>
          </cell>
          <cell r="AQ965">
            <v>0</v>
          </cell>
          <cell r="AR965" t="str">
            <v>5000653105</v>
          </cell>
          <cell r="AS965" t="str">
            <v>1</v>
          </cell>
          <cell r="AT965" t="str">
            <v>517734</v>
          </cell>
          <cell r="AU965" t="str">
            <v>1</v>
          </cell>
          <cell r="AV965">
            <v>45350</v>
          </cell>
          <cell r="AW965" t="str">
            <v/>
          </cell>
        </row>
        <row r="966">
          <cell r="A966" t="str">
            <v>749-2024</v>
          </cell>
          <cell r="B966" t="str">
            <v>2024</v>
          </cell>
          <cell r="C966" t="str">
            <v>2</v>
          </cell>
          <cell r="D966">
            <v>45292</v>
          </cell>
          <cell r="E966">
            <v>45611</v>
          </cell>
          <cell r="F966" t="str">
            <v>0121-01</v>
          </cell>
          <cell r="G966">
            <v>45351</v>
          </cell>
          <cell r="H966" t="str">
            <v>148</v>
          </cell>
          <cell r="I966" t="str">
            <v>CONTRATO DE PRESTACION DE SERVICIOS DE APOYO A LA GESTION</v>
          </cell>
          <cell r="J966">
            <v>749</v>
          </cell>
          <cell r="K966">
            <v>45351</v>
          </cell>
          <cell r="L966">
            <v>45504</v>
          </cell>
          <cell r="M966" t="str">
            <v>153</v>
          </cell>
          <cell r="N966" t="str">
            <v>02</v>
          </cell>
          <cell r="O966" t="str">
            <v>ORDENES DE PAGO</v>
          </cell>
          <cell r="P966" t="str">
            <v>705</v>
          </cell>
          <cell r="Q966" t="str">
            <v>794</v>
          </cell>
          <cell r="R96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274</v>
          </cell>
          <cell r="S966" t="str">
            <v>O23011601020000007675</v>
          </cell>
          <cell r="T966" t="str">
            <v>Implementación de la Estrategia de Territorialización de la Política Pública de Mujeres y Equidad de Género a través de las Casas de Igualdad de Oportunidades para las Mujeres en Bogotá</v>
          </cell>
          <cell r="U966" t="str">
            <v>1-100-F001</v>
          </cell>
          <cell r="V966" t="str">
            <v>VA-RECURSOS DISTRITO</v>
          </cell>
          <cell r="W966" t="str">
            <v>O232020200991122</v>
          </cell>
          <cell r="X966" t="str">
            <v>Servicios de la administración pública relacionados con la salud</v>
          </cell>
          <cell r="Y966" t="str">
            <v>PM/0121/0108/45020227675</v>
          </cell>
          <cell r="Z966" t="str">
            <v/>
          </cell>
          <cell r="AA966" t="str">
            <v>Servicio de promoción de la garantía de derechos</v>
          </cell>
          <cell r="AB966" t="str">
            <v>10</v>
          </cell>
          <cell r="AC966" t="str">
            <v>CONTRATACIÓN DIRECTA</v>
          </cell>
          <cell r="AD966" t="str">
            <v>1004375698</v>
          </cell>
          <cell r="AE966" t="str">
            <v>CC</v>
          </cell>
          <cell r="AF966" t="str">
            <v>35502609</v>
          </cell>
          <cell r="AG966" t="str">
            <v>ESMERALDA  PIÑEROS DE TALERO</v>
          </cell>
          <cell r="AH966" t="str">
            <v>1000017590</v>
          </cell>
          <cell r="AI966" t="str">
            <v>DAYRA MARCELA ALDANA DIAZ</v>
          </cell>
          <cell r="AJ966" t="str">
            <v>1004993529</v>
          </cell>
          <cell r="AK966" t="str">
            <v>LUIS GUILLERMO FLECHAS SALCEDO</v>
          </cell>
          <cell r="AL966">
            <v>12254000</v>
          </cell>
          <cell r="AM966">
            <v>1411067</v>
          </cell>
          <cell r="AN966">
            <v>0</v>
          </cell>
          <cell r="AO966">
            <v>10842933</v>
          </cell>
          <cell r="AP966">
            <v>10842933</v>
          </cell>
          <cell r="AQ966">
            <v>0</v>
          </cell>
          <cell r="AR966" t="str">
            <v>5000653903</v>
          </cell>
          <cell r="AS966" t="str">
            <v>1</v>
          </cell>
          <cell r="AT966" t="str">
            <v>514481</v>
          </cell>
          <cell r="AU966" t="str">
            <v>1</v>
          </cell>
          <cell r="AV966">
            <v>45351</v>
          </cell>
          <cell r="AW966" t="str">
            <v/>
          </cell>
        </row>
        <row r="967">
          <cell r="A967" t="str">
            <v>754-2024</v>
          </cell>
          <cell r="B967" t="str">
            <v>2024</v>
          </cell>
          <cell r="C967" t="str">
            <v>2</v>
          </cell>
          <cell r="D967">
            <v>45292</v>
          </cell>
          <cell r="E967">
            <v>45611</v>
          </cell>
          <cell r="F967" t="str">
            <v>0121-01</v>
          </cell>
          <cell r="G967">
            <v>45351</v>
          </cell>
          <cell r="H967" t="str">
            <v>148</v>
          </cell>
          <cell r="I967" t="str">
            <v>CONTRATO DE PRESTACION DE SERVICIOS DE APOYO A LA GESTION</v>
          </cell>
          <cell r="J967">
            <v>754</v>
          </cell>
          <cell r="K967">
            <v>45351</v>
          </cell>
          <cell r="L967">
            <v>45504</v>
          </cell>
          <cell r="M967" t="str">
            <v>153</v>
          </cell>
          <cell r="N967" t="str">
            <v>02</v>
          </cell>
          <cell r="O967" t="str">
            <v>ORDENES DE PAGO</v>
          </cell>
          <cell r="P967" t="str">
            <v>698</v>
          </cell>
          <cell r="Q967" t="str">
            <v>795</v>
          </cell>
          <cell r="R967" t="str">
            <v>Prestar servicios de apoyo técnico para la  promoción, reconocimiento y apropiación de los derechos de las mujeres rurales en el marco del Modelo de Atención de las Casas de Igualdad de Oportunidades para las Mujeres con énfasis en los territorios rurales. pc 267</v>
          </cell>
          <cell r="S967" t="str">
            <v>O23011601020000007675</v>
          </cell>
          <cell r="T967" t="str">
            <v>Implementación de la Estrategia de Territorialización de la Política Pública de Mujeres y Equidad de Género a través de las Casas de Igualdad de Oportunidades para las Mujeres en Bogotá</v>
          </cell>
          <cell r="U967" t="str">
            <v>1-100-F001</v>
          </cell>
          <cell r="V967" t="str">
            <v>VA-RECURSOS DISTRITO</v>
          </cell>
          <cell r="W967" t="str">
            <v>O232020200991122</v>
          </cell>
          <cell r="X967" t="str">
            <v>Servicios de la administración pública relacionados con la salud</v>
          </cell>
          <cell r="Y967" t="str">
            <v>PM/0121/0108/45020227675</v>
          </cell>
          <cell r="Z967" t="str">
            <v/>
          </cell>
          <cell r="AA967" t="str">
            <v>Servicio de promoción de la garantía de derechos</v>
          </cell>
          <cell r="AB967" t="str">
            <v>10</v>
          </cell>
          <cell r="AC967" t="str">
            <v>CONTRATACIÓN DIRECTA</v>
          </cell>
          <cell r="AD967" t="str">
            <v>1011042790</v>
          </cell>
          <cell r="AE967" t="str">
            <v>CC</v>
          </cell>
          <cell r="AF967" t="str">
            <v>1022972414</v>
          </cell>
          <cell r="AG967" t="str">
            <v>JENNY ANDREA LIBERATO MURCIA</v>
          </cell>
          <cell r="AH967" t="str">
            <v>1000017590</v>
          </cell>
          <cell r="AI967" t="str">
            <v>DAYRA MARCELA ALDANA DIAZ</v>
          </cell>
          <cell r="AJ967" t="str">
            <v>1004993529</v>
          </cell>
          <cell r="AK967" t="str">
            <v>LUIS GUILLERMO FLECHAS SALCEDO</v>
          </cell>
          <cell r="AL967">
            <v>16731000</v>
          </cell>
          <cell r="AM967">
            <v>1521000</v>
          </cell>
          <cell r="AN967">
            <v>0</v>
          </cell>
          <cell r="AO967">
            <v>15210000</v>
          </cell>
          <cell r="AP967">
            <v>15210000</v>
          </cell>
          <cell r="AQ967">
            <v>0</v>
          </cell>
          <cell r="AR967" t="str">
            <v>5000653908</v>
          </cell>
          <cell r="AS967" t="str">
            <v>1</v>
          </cell>
          <cell r="AT967" t="str">
            <v>514460</v>
          </cell>
          <cell r="AU967" t="str">
            <v>1</v>
          </cell>
          <cell r="AV967">
            <v>45351</v>
          </cell>
          <cell r="AW967" t="str">
            <v/>
          </cell>
        </row>
        <row r="968">
          <cell r="A968" t="str">
            <v>745-2024</v>
          </cell>
          <cell r="B968" t="str">
            <v>2024</v>
          </cell>
          <cell r="C968" t="str">
            <v>4</v>
          </cell>
          <cell r="D968">
            <v>45292</v>
          </cell>
          <cell r="E968">
            <v>45611</v>
          </cell>
          <cell r="F968" t="str">
            <v>0121-01</v>
          </cell>
          <cell r="G968">
            <v>45351</v>
          </cell>
          <cell r="H968" t="str">
            <v>145</v>
          </cell>
          <cell r="I968" t="str">
            <v>CONTRATO DE PRESTACION DE SERVICIOS PROFESIONALES</v>
          </cell>
          <cell r="J968">
            <v>745</v>
          </cell>
          <cell r="K968">
            <v>45351</v>
          </cell>
          <cell r="L968">
            <v>45504</v>
          </cell>
          <cell r="M968" t="str">
            <v>153</v>
          </cell>
          <cell r="N968" t="str">
            <v>02</v>
          </cell>
          <cell r="O968" t="str">
            <v>ORDENES DE PAGO</v>
          </cell>
          <cell r="P968" t="str">
            <v>125</v>
          </cell>
          <cell r="Q968" t="str">
            <v>796</v>
          </cell>
          <cell r="R968" t="str">
            <v>Prestar servicios profesionales para la orientación psicosocial que se brindará en el Sistema Distrital de Cuidado en el marco de la estrategia de cuidado a cuidadoras. PC 066.</v>
          </cell>
          <cell r="S968" t="str">
            <v>O23011601060000007718</v>
          </cell>
          <cell r="T968" t="str">
            <v>Implementación del Sistema Distrital de Cuidado en Bogotá</v>
          </cell>
          <cell r="U968" t="str">
            <v>1-100-F001</v>
          </cell>
          <cell r="V968" t="str">
            <v>VA-RECURSOS DISTRITO</v>
          </cell>
          <cell r="W968" t="str">
            <v>O232020200991122</v>
          </cell>
          <cell r="X968" t="str">
            <v>Servicios de la administración pública relacionados con la salud</v>
          </cell>
          <cell r="Y968" t="str">
            <v>PM/0121/0111/45020227718</v>
          </cell>
          <cell r="Z968" t="str">
            <v/>
          </cell>
          <cell r="AA968" t="str">
            <v>Servicio de coordinación del Sistema Distrital de</v>
          </cell>
          <cell r="AB968" t="str">
            <v>10</v>
          </cell>
          <cell r="AC968" t="str">
            <v>CONTRATACIÓN DIRECTA</v>
          </cell>
          <cell r="AD968" t="str">
            <v>1005426924</v>
          </cell>
          <cell r="AE968" t="str">
            <v>CC</v>
          </cell>
          <cell r="AF968" t="str">
            <v>1026559384</v>
          </cell>
          <cell r="AG968" t="str">
            <v>JENNY CATHERINE RICAURTE MALDONADO</v>
          </cell>
          <cell r="AH968" t="str">
            <v>1000017590</v>
          </cell>
          <cell r="AI968" t="str">
            <v>DAYRA MARCELA ALDANA DIAZ</v>
          </cell>
          <cell r="AJ968" t="str">
            <v>1004993529</v>
          </cell>
          <cell r="AK968" t="str">
            <v>LUIS GUILLERMO FLECHAS SALCEDO</v>
          </cell>
          <cell r="AL968">
            <v>29174750</v>
          </cell>
          <cell r="AM968">
            <v>2475433</v>
          </cell>
          <cell r="AN968">
            <v>0</v>
          </cell>
          <cell r="AO968">
            <v>26699317</v>
          </cell>
          <cell r="AP968">
            <v>26699317</v>
          </cell>
          <cell r="AQ968">
            <v>0</v>
          </cell>
          <cell r="AR968" t="str">
            <v>5000653913</v>
          </cell>
          <cell r="AS968" t="str">
            <v>1</v>
          </cell>
          <cell r="AT968" t="str">
            <v>494841</v>
          </cell>
          <cell r="AU968" t="str">
            <v>1</v>
          </cell>
          <cell r="AV968">
            <v>45351</v>
          </cell>
          <cell r="AW968" t="str">
            <v/>
          </cell>
        </row>
        <row r="969">
          <cell r="A969" t="str">
            <v>753-2024</v>
          </cell>
          <cell r="B969" t="str">
            <v>2024</v>
          </cell>
          <cell r="C969" t="str">
            <v>5</v>
          </cell>
          <cell r="D969">
            <v>45292</v>
          </cell>
          <cell r="E969">
            <v>45611</v>
          </cell>
          <cell r="F969" t="str">
            <v>0121-01</v>
          </cell>
          <cell r="G969">
            <v>45351</v>
          </cell>
          <cell r="H969" t="str">
            <v>145</v>
          </cell>
          <cell r="I969" t="str">
            <v>CONTRATO DE PRESTACION DE SERVICIOS PROFESIONALES</v>
          </cell>
          <cell r="J969">
            <v>753</v>
          </cell>
          <cell r="K969">
            <v>45351</v>
          </cell>
          <cell r="L969">
            <v>45504</v>
          </cell>
          <cell r="M969" t="str">
            <v>153</v>
          </cell>
          <cell r="N969" t="str">
            <v>02</v>
          </cell>
          <cell r="O969" t="str">
            <v>ORDENES DE PAGO</v>
          </cell>
          <cell r="P969" t="str">
            <v>803</v>
          </cell>
          <cell r="Q969" t="str">
            <v>797</v>
          </cell>
          <cell r="R969" t="str">
            <v>Prestar servicios profesionales para apoyar en el desarrollo, seguimiento y consolidación de las acciones afirmativas que se requieran ejecutar en el marco del Sistema Distrital de Cuidado. pc 114</v>
          </cell>
          <cell r="S969" t="str">
            <v>O23011601060000007718</v>
          </cell>
          <cell r="T969" t="str">
            <v>Implementación del Sistema Distrital de Cuidado en Bogotá</v>
          </cell>
          <cell r="U969" t="str">
            <v>1-100-F001</v>
          </cell>
          <cell r="V969" t="str">
            <v>VA-RECURSOS DISTRITO</v>
          </cell>
          <cell r="W969" t="str">
            <v>O232020200991122</v>
          </cell>
          <cell r="X969" t="str">
            <v>Servicios de la administración pública relacionados con la salud</v>
          </cell>
          <cell r="Y969" t="str">
            <v>PM/0121/0111/45020227718</v>
          </cell>
          <cell r="Z969" t="str">
            <v/>
          </cell>
          <cell r="AA969" t="str">
            <v>Servicio de coordinación del Sistema Distrital de</v>
          </cell>
          <cell r="AB969" t="str">
            <v>10</v>
          </cell>
          <cell r="AC969" t="str">
            <v>CONTRATACIÓN DIRECTA</v>
          </cell>
          <cell r="AD969" t="str">
            <v>1010998881</v>
          </cell>
          <cell r="AE969" t="str">
            <v>CC</v>
          </cell>
          <cell r="AF969" t="str">
            <v>1072661251</v>
          </cell>
          <cell r="AG969" t="str">
            <v>DIANA PAOLA LOPEZ BOJACA</v>
          </cell>
          <cell r="AH969" t="str">
            <v>1000017590</v>
          </cell>
          <cell r="AI969" t="str">
            <v>DAYRA MARCELA ALDANA DIAZ</v>
          </cell>
          <cell r="AJ969" t="str">
            <v>1004993529</v>
          </cell>
          <cell r="AK969" t="str">
            <v>LUIS GUILLERMO FLECHAS SALCEDO</v>
          </cell>
          <cell r="AL969">
            <v>31157500</v>
          </cell>
          <cell r="AM969">
            <v>2832500</v>
          </cell>
          <cell r="AN969">
            <v>0</v>
          </cell>
          <cell r="AO969">
            <v>28325000</v>
          </cell>
          <cell r="AP969">
            <v>28325000</v>
          </cell>
          <cell r="AQ969">
            <v>0</v>
          </cell>
          <cell r="AR969" t="str">
            <v>5000653939</v>
          </cell>
          <cell r="AS969" t="str">
            <v>1</v>
          </cell>
          <cell r="AT969" t="str">
            <v>523171</v>
          </cell>
          <cell r="AU969" t="str">
            <v>1</v>
          </cell>
          <cell r="AV969">
            <v>45351</v>
          </cell>
          <cell r="AW969" t="str">
            <v/>
          </cell>
        </row>
        <row r="970">
          <cell r="A970" t="str">
            <v>752-2024</v>
          </cell>
          <cell r="B970" t="str">
            <v>2024</v>
          </cell>
          <cell r="C970" t="str">
            <v>2</v>
          </cell>
          <cell r="D970">
            <v>45292</v>
          </cell>
          <cell r="E970">
            <v>45611</v>
          </cell>
          <cell r="F970" t="str">
            <v>0121-01</v>
          </cell>
          <cell r="G970">
            <v>45351</v>
          </cell>
          <cell r="H970" t="str">
            <v>145</v>
          </cell>
          <cell r="I970" t="str">
            <v>CONTRATO DE PRESTACION DE SERVICIOS PROFESIONALES</v>
          </cell>
          <cell r="J970">
            <v>752</v>
          </cell>
          <cell r="K970">
            <v>45350</v>
          </cell>
          <cell r="L970">
            <v>45504</v>
          </cell>
          <cell r="M970" t="str">
            <v>154</v>
          </cell>
          <cell r="N970" t="str">
            <v>02</v>
          </cell>
          <cell r="O970" t="str">
            <v>ORDENES DE PAGO</v>
          </cell>
          <cell r="P970" t="str">
            <v>739</v>
          </cell>
          <cell r="Q970" t="str">
            <v>798</v>
          </cell>
          <cell r="R970"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1011</v>
          </cell>
          <cell r="S970" t="str">
            <v>O23011601050000007671</v>
          </cell>
          <cell r="T970" t="str">
            <v>Implementación de acciones afirmativas dirigidas a las mujeres con enfoque diferencial y de género en Bogotá</v>
          </cell>
          <cell r="U970" t="str">
            <v>1-100-F001</v>
          </cell>
          <cell r="V970" t="str">
            <v>VA-RECURSOS DISTRITO</v>
          </cell>
          <cell r="W970" t="str">
            <v>O232020200991122</v>
          </cell>
          <cell r="X970" t="str">
            <v>Servicios de la administración pública relacionados con la salud</v>
          </cell>
          <cell r="Y970" t="str">
            <v>PM/0121/0108/45020327671</v>
          </cell>
          <cell r="Z970" t="str">
            <v/>
          </cell>
          <cell r="AA970" t="str">
            <v>Servicio de promoción de la garantía de derechos</v>
          </cell>
          <cell r="AB970" t="str">
            <v>10</v>
          </cell>
          <cell r="AC970" t="str">
            <v>CONTRATACIÓN DIRECTA</v>
          </cell>
          <cell r="AD970" t="str">
            <v>1000181317</v>
          </cell>
          <cell r="AE970" t="str">
            <v>CC</v>
          </cell>
          <cell r="AF970" t="str">
            <v>1022970464</v>
          </cell>
          <cell r="AG970" t="str">
            <v>LUISA  BAUTISTA MORENO</v>
          </cell>
          <cell r="AH970" t="str">
            <v>1000017590</v>
          </cell>
          <cell r="AI970" t="str">
            <v>DAYRA MARCELA ALDANA DIAZ</v>
          </cell>
          <cell r="AJ970" t="str">
            <v>1004993529</v>
          </cell>
          <cell r="AK970" t="str">
            <v>LUIS GUILLERMO FLECHAS SALCEDO</v>
          </cell>
          <cell r="AL970">
            <v>3328000</v>
          </cell>
          <cell r="AM970">
            <v>554667</v>
          </cell>
          <cell r="AN970">
            <v>0</v>
          </cell>
          <cell r="AO970">
            <v>2773333</v>
          </cell>
          <cell r="AP970">
            <v>2773333</v>
          </cell>
          <cell r="AQ970">
            <v>0</v>
          </cell>
          <cell r="AR970" t="str">
            <v>5000653953</v>
          </cell>
          <cell r="AS970" t="str">
            <v>1</v>
          </cell>
          <cell r="AT970" t="str">
            <v>516053</v>
          </cell>
          <cell r="AU970" t="str">
            <v>1</v>
          </cell>
          <cell r="AV970">
            <v>45351</v>
          </cell>
          <cell r="AW970" t="str">
            <v/>
          </cell>
        </row>
        <row r="971">
          <cell r="A971" t="str">
            <v>752-2024</v>
          </cell>
          <cell r="B971" t="str">
            <v>2024</v>
          </cell>
          <cell r="C971" t="str">
            <v>2</v>
          </cell>
          <cell r="D971">
            <v>45292</v>
          </cell>
          <cell r="E971">
            <v>45611</v>
          </cell>
          <cell r="F971" t="str">
            <v>0121-01</v>
          </cell>
          <cell r="G971">
            <v>45351</v>
          </cell>
          <cell r="H971" t="str">
            <v>145</v>
          </cell>
          <cell r="I971" t="str">
            <v>CONTRATO DE PRESTACION DE SERVICIOS PROFESIONALES</v>
          </cell>
          <cell r="J971">
            <v>752</v>
          </cell>
          <cell r="K971">
            <v>45350</v>
          </cell>
          <cell r="L971">
            <v>45504</v>
          </cell>
          <cell r="M971" t="str">
            <v>154</v>
          </cell>
          <cell r="N971" t="str">
            <v>02</v>
          </cell>
          <cell r="O971" t="str">
            <v>ORDENES DE PAGO</v>
          </cell>
          <cell r="P971" t="str">
            <v>739</v>
          </cell>
          <cell r="Q971" t="str">
            <v>798</v>
          </cell>
          <cell r="R971"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1011</v>
          </cell>
          <cell r="S971" t="str">
            <v>O23011601050000007671</v>
          </cell>
          <cell r="T971" t="str">
            <v>Implementación de acciones afirmativas dirigidas a las mujeres con enfoque diferencial y de género en Bogotá</v>
          </cell>
          <cell r="U971" t="str">
            <v>1-100-F001</v>
          </cell>
          <cell r="V971" t="str">
            <v>VA-RECURSOS DISTRITO</v>
          </cell>
          <cell r="W971" t="str">
            <v>O232020200991122</v>
          </cell>
          <cell r="X971" t="str">
            <v>Servicios de la administración pública relacionados con la salud</v>
          </cell>
          <cell r="Y971" t="str">
            <v>PM/0121/0108/45020227671</v>
          </cell>
          <cell r="Z971" t="str">
            <v/>
          </cell>
          <cell r="AA971" t="str">
            <v>Servicio de promoción de la garantía de derechos</v>
          </cell>
          <cell r="AB971" t="str">
            <v>10</v>
          </cell>
          <cell r="AC971" t="str">
            <v>CONTRATACIÓN DIRECTA</v>
          </cell>
          <cell r="AD971" t="str">
            <v>1000181317</v>
          </cell>
          <cell r="AE971" t="str">
            <v>CC</v>
          </cell>
          <cell r="AF971" t="str">
            <v>1022970464</v>
          </cell>
          <cell r="AG971" t="str">
            <v>LUISA  BAUTISTA MORENO</v>
          </cell>
          <cell r="AH971" t="str">
            <v>1000017590</v>
          </cell>
          <cell r="AI971" t="str">
            <v>DAYRA MARCELA ALDANA DIAZ</v>
          </cell>
          <cell r="AJ971" t="str">
            <v>1004993529</v>
          </cell>
          <cell r="AK971" t="str">
            <v>LUIS GUILLERMO FLECHAS SALCEDO</v>
          </cell>
          <cell r="AL971">
            <v>7766000</v>
          </cell>
          <cell r="AM971">
            <v>1294333</v>
          </cell>
          <cell r="AN971">
            <v>0</v>
          </cell>
          <cell r="AO971">
            <v>6471667</v>
          </cell>
          <cell r="AP971">
            <v>6471667</v>
          </cell>
          <cell r="AQ971">
            <v>0</v>
          </cell>
          <cell r="AR971" t="str">
            <v>5000653953</v>
          </cell>
          <cell r="AS971" t="str">
            <v>2</v>
          </cell>
          <cell r="AT971" t="str">
            <v>516053</v>
          </cell>
          <cell r="AU971" t="str">
            <v>2</v>
          </cell>
          <cell r="AV971">
            <v>45351</v>
          </cell>
          <cell r="AW971" t="str">
            <v/>
          </cell>
        </row>
        <row r="972">
          <cell r="A972" t="str">
            <v>752-2024</v>
          </cell>
          <cell r="B972" t="str">
            <v>2024</v>
          </cell>
          <cell r="C972" t="str">
            <v>5</v>
          </cell>
          <cell r="D972">
            <v>45292</v>
          </cell>
          <cell r="E972">
            <v>45611</v>
          </cell>
          <cell r="F972" t="str">
            <v>0121-01</v>
          </cell>
          <cell r="G972">
            <v>45351</v>
          </cell>
          <cell r="H972" t="str">
            <v>145</v>
          </cell>
          <cell r="I972" t="str">
            <v>CONTRATO DE PRESTACION DE SERVICIOS PROFESIONALES</v>
          </cell>
          <cell r="J972">
            <v>752</v>
          </cell>
          <cell r="K972">
            <v>45350</v>
          </cell>
          <cell r="L972">
            <v>45504</v>
          </cell>
          <cell r="M972" t="str">
            <v>154</v>
          </cell>
          <cell r="N972" t="str">
            <v>02</v>
          </cell>
          <cell r="O972" t="str">
            <v>ORDENES DE PAGO</v>
          </cell>
          <cell r="P972" t="str">
            <v>739</v>
          </cell>
          <cell r="Q972" t="str">
            <v>798</v>
          </cell>
          <cell r="R972"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1011</v>
          </cell>
          <cell r="S972" t="str">
            <v>O23011601050000007671</v>
          </cell>
          <cell r="T972" t="str">
            <v>Implementación de acciones afirmativas dirigidas a las mujeres con enfoque diferencial y de género en Bogotá</v>
          </cell>
          <cell r="U972" t="str">
            <v>1-100-F001</v>
          </cell>
          <cell r="V972" t="str">
            <v>VA-RECURSOS DISTRITO</v>
          </cell>
          <cell r="W972" t="str">
            <v>O232020200991122</v>
          </cell>
          <cell r="X972" t="str">
            <v>Servicios de la administración pública relacionados con la salud</v>
          </cell>
          <cell r="Y972" t="str">
            <v>PM/0121/0108/45020227671</v>
          </cell>
          <cell r="Z972" t="str">
            <v/>
          </cell>
          <cell r="AA972" t="str">
            <v>Servicio de promoción de la garantía de derechos</v>
          </cell>
          <cell r="AB972" t="str">
            <v>10</v>
          </cell>
          <cell r="AC972" t="str">
            <v>CONTRATACIÓN DIRECTA</v>
          </cell>
          <cell r="AD972" t="str">
            <v>1000181317</v>
          </cell>
          <cell r="AE972" t="str">
            <v>CC</v>
          </cell>
          <cell r="AF972" t="str">
            <v>1022970464</v>
          </cell>
          <cell r="AG972" t="str">
            <v>LUISA  BAUTISTA MORENO</v>
          </cell>
          <cell r="AH972" t="str">
            <v>1000017590</v>
          </cell>
          <cell r="AI972" t="str">
            <v>DAYRA MARCELA ALDANA DIAZ</v>
          </cell>
          <cell r="AJ972" t="str">
            <v>1004993529</v>
          </cell>
          <cell r="AK972" t="str">
            <v>LUIS GUILLERMO FLECHAS SALCEDO</v>
          </cell>
          <cell r="AL972">
            <v>5547000</v>
          </cell>
          <cell r="AM972">
            <v>924500</v>
          </cell>
          <cell r="AN972">
            <v>0</v>
          </cell>
          <cell r="AO972">
            <v>4622500</v>
          </cell>
          <cell r="AP972">
            <v>4622500</v>
          </cell>
          <cell r="AQ972">
            <v>0</v>
          </cell>
          <cell r="AR972" t="str">
            <v>5000653953</v>
          </cell>
          <cell r="AS972" t="str">
            <v>3</v>
          </cell>
          <cell r="AT972" t="str">
            <v>516053</v>
          </cell>
          <cell r="AU972" t="str">
            <v>3</v>
          </cell>
          <cell r="AV972">
            <v>45351</v>
          </cell>
          <cell r="AW972" t="str">
            <v/>
          </cell>
        </row>
        <row r="973">
          <cell r="A973" t="str">
            <v>752-2024</v>
          </cell>
          <cell r="B973" t="str">
            <v>2024</v>
          </cell>
          <cell r="C973" t="str">
            <v>5</v>
          </cell>
          <cell r="D973">
            <v>45292</v>
          </cell>
          <cell r="E973">
            <v>45611</v>
          </cell>
          <cell r="F973" t="str">
            <v>0121-01</v>
          </cell>
          <cell r="G973">
            <v>45351</v>
          </cell>
          <cell r="H973" t="str">
            <v>145</v>
          </cell>
          <cell r="I973" t="str">
            <v>CONTRATO DE PRESTACION DE SERVICIOS PROFESIONALES</v>
          </cell>
          <cell r="J973">
            <v>752</v>
          </cell>
          <cell r="K973">
            <v>45350</v>
          </cell>
          <cell r="L973">
            <v>45504</v>
          </cell>
          <cell r="M973" t="str">
            <v>154</v>
          </cell>
          <cell r="N973" t="str">
            <v>02</v>
          </cell>
          <cell r="O973" t="str">
            <v>ORDENES DE PAGO</v>
          </cell>
          <cell r="P973" t="str">
            <v>739</v>
          </cell>
          <cell r="Q973" t="str">
            <v>798</v>
          </cell>
          <cell r="R973"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1011</v>
          </cell>
          <cell r="S973" t="str">
            <v>O23011601050000007671</v>
          </cell>
          <cell r="T973" t="str">
            <v>Implementación de acciones afirmativas dirigidas a las mujeres con enfoque diferencial y de género en Bogotá</v>
          </cell>
          <cell r="U973" t="str">
            <v>1-100-F001</v>
          </cell>
          <cell r="V973" t="str">
            <v>VA-RECURSOS DISTRITO</v>
          </cell>
          <cell r="W973" t="str">
            <v>O232020200991122</v>
          </cell>
          <cell r="X973" t="str">
            <v>Servicios de la administración pública relacionados con la salud</v>
          </cell>
          <cell r="Y973" t="str">
            <v>PM/0121/0108/45020307671</v>
          </cell>
          <cell r="Z973" t="str">
            <v/>
          </cell>
          <cell r="AA973" t="str">
            <v>Servicio de promoción de la garantía de derechos</v>
          </cell>
          <cell r="AB973" t="str">
            <v>10</v>
          </cell>
          <cell r="AC973" t="str">
            <v>CONTRATACIÓN DIRECTA</v>
          </cell>
          <cell r="AD973" t="str">
            <v>1000181317</v>
          </cell>
          <cell r="AE973" t="str">
            <v>CC</v>
          </cell>
          <cell r="AF973" t="str">
            <v>1022970464</v>
          </cell>
          <cell r="AG973" t="str">
            <v>LUISA  BAUTISTA MORENO</v>
          </cell>
          <cell r="AH973" t="str">
            <v>1000017590</v>
          </cell>
          <cell r="AI973" t="str">
            <v>DAYRA MARCELA ALDANA DIAZ</v>
          </cell>
          <cell r="AJ973" t="str">
            <v>1004993529</v>
          </cell>
          <cell r="AK973" t="str">
            <v>LUIS GUILLERMO FLECHAS SALCEDO</v>
          </cell>
          <cell r="AL973">
            <v>5547000</v>
          </cell>
          <cell r="AM973">
            <v>924500</v>
          </cell>
          <cell r="AN973">
            <v>0</v>
          </cell>
          <cell r="AO973">
            <v>4622500</v>
          </cell>
          <cell r="AP973">
            <v>4622500</v>
          </cell>
          <cell r="AQ973">
            <v>0</v>
          </cell>
          <cell r="AR973" t="str">
            <v>5000653953</v>
          </cell>
          <cell r="AS973" t="str">
            <v>4</v>
          </cell>
          <cell r="AT973" t="str">
            <v>516053</v>
          </cell>
          <cell r="AU973" t="str">
            <v>4</v>
          </cell>
          <cell r="AV973">
            <v>45351</v>
          </cell>
          <cell r="AW973" t="str">
            <v/>
          </cell>
        </row>
        <row r="974">
          <cell r="A974" t="str">
            <v>743-2024</v>
          </cell>
          <cell r="B974" t="str">
            <v>2024</v>
          </cell>
          <cell r="C974" t="str">
            <v>2</v>
          </cell>
          <cell r="D974">
            <v>45292</v>
          </cell>
          <cell r="E974">
            <v>45611</v>
          </cell>
          <cell r="F974" t="str">
            <v>0121-01</v>
          </cell>
          <cell r="G974">
            <v>45351</v>
          </cell>
          <cell r="H974" t="str">
            <v>145</v>
          </cell>
          <cell r="I974" t="str">
            <v>CONTRATO DE PRESTACION DE SERVICIOS PROFESIONALES</v>
          </cell>
          <cell r="J974">
            <v>743</v>
          </cell>
          <cell r="K974">
            <v>45351</v>
          </cell>
          <cell r="L974">
            <v>45504</v>
          </cell>
          <cell r="M974" t="str">
            <v>153</v>
          </cell>
          <cell r="N974" t="str">
            <v>02</v>
          </cell>
          <cell r="O974" t="str">
            <v>ORDENES DE PAGO</v>
          </cell>
          <cell r="P974" t="str">
            <v>236</v>
          </cell>
          <cell r="Q974" t="str">
            <v>799</v>
          </cell>
          <cell r="R974" t="str">
            <v>Prestar servicios profesionales para la orientación psicosocial que se brindará en el Sistema Distrital de Cuidado en el marco de la estrategia de cuidado a cuidadoras. PC 64</v>
          </cell>
          <cell r="S974" t="str">
            <v>O23011601060000007718</v>
          </cell>
          <cell r="T974" t="str">
            <v>Implementación del Sistema Distrital de Cuidado en Bogotá</v>
          </cell>
          <cell r="U974" t="str">
            <v>1-100-F001</v>
          </cell>
          <cell r="V974" t="str">
            <v>VA-RECURSOS DISTRITO</v>
          </cell>
          <cell r="W974" t="str">
            <v>O232020200991122</v>
          </cell>
          <cell r="X974" t="str">
            <v>Servicios de la administración pública relacionados con la salud</v>
          </cell>
          <cell r="Y974" t="str">
            <v>PM/0121/0111/45020227718</v>
          </cell>
          <cell r="Z974" t="str">
            <v/>
          </cell>
          <cell r="AA974" t="str">
            <v>Servicio de coordinación del Sistema Distrital de</v>
          </cell>
          <cell r="AB974" t="str">
            <v>10</v>
          </cell>
          <cell r="AC974" t="str">
            <v>CONTRATACIÓN DIRECTA</v>
          </cell>
          <cell r="AD974" t="str">
            <v>1012933770</v>
          </cell>
          <cell r="AE974" t="str">
            <v>CC</v>
          </cell>
          <cell r="AF974" t="str">
            <v>1073245893</v>
          </cell>
          <cell r="AG974" t="str">
            <v>DANNA CAMILA GARCIA CORDOBA</v>
          </cell>
          <cell r="AH974" t="str">
            <v>1000017590</v>
          </cell>
          <cell r="AI974" t="str">
            <v>DAYRA MARCELA ALDANA DIAZ</v>
          </cell>
          <cell r="AJ974" t="str">
            <v>1004993529</v>
          </cell>
          <cell r="AK974" t="str">
            <v>LUIS GUILLERMO FLECHAS SALCEDO</v>
          </cell>
          <cell r="AL974">
            <v>29174750</v>
          </cell>
          <cell r="AM974">
            <v>2475433</v>
          </cell>
          <cell r="AN974">
            <v>0</v>
          </cell>
          <cell r="AO974">
            <v>26699317</v>
          </cell>
          <cell r="AP974">
            <v>26699317</v>
          </cell>
          <cell r="AQ974">
            <v>0</v>
          </cell>
          <cell r="AR974" t="str">
            <v>5000653962</v>
          </cell>
          <cell r="AS974" t="str">
            <v>1</v>
          </cell>
          <cell r="AT974" t="str">
            <v>495198</v>
          </cell>
          <cell r="AU974" t="str">
            <v>1</v>
          </cell>
          <cell r="AV974">
            <v>45351</v>
          </cell>
          <cell r="AW974" t="str">
            <v/>
          </cell>
        </row>
        <row r="975">
          <cell r="A975" t="str">
            <v>744-2024</v>
          </cell>
          <cell r="B975" t="str">
            <v>2024</v>
          </cell>
          <cell r="C975" t="str">
            <v>4</v>
          </cell>
          <cell r="D975">
            <v>45292</v>
          </cell>
          <cell r="E975">
            <v>45611</v>
          </cell>
          <cell r="F975" t="str">
            <v>0121-01</v>
          </cell>
          <cell r="G975">
            <v>45351</v>
          </cell>
          <cell r="H975" t="str">
            <v>145</v>
          </cell>
          <cell r="I975" t="str">
            <v>CONTRATO DE PRESTACION DE SERVICIOS PROFESIONALES</v>
          </cell>
          <cell r="J975">
            <v>744</v>
          </cell>
          <cell r="K975">
            <v>45351</v>
          </cell>
          <cell r="L975">
            <v>45504</v>
          </cell>
          <cell r="M975" t="str">
            <v>153</v>
          </cell>
          <cell r="N975" t="str">
            <v>02</v>
          </cell>
          <cell r="O975" t="str">
            <v>ORDENES DE PAGO</v>
          </cell>
          <cell r="P975" t="str">
            <v>226</v>
          </cell>
          <cell r="Q975" t="str">
            <v>800</v>
          </cell>
          <cell r="R975" t="str">
            <v>Prestar servicios profesionales para la orientación psicosocial que se brindará en el Sistema Distrital de Cuidado en el marco de la estrategia de cuidado a cuidadoras. PC 24</v>
          </cell>
          <cell r="S975" t="str">
            <v>O23011601060000007718</v>
          </cell>
          <cell r="T975" t="str">
            <v>Implementación del Sistema Distrital de Cuidado en Bogotá</v>
          </cell>
          <cell r="U975" t="str">
            <v>1-100-F001</v>
          </cell>
          <cell r="V975" t="str">
            <v>VA-RECURSOS DISTRITO</v>
          </cell>
          <cell r="W975" t="str">
            <v>O232020200991122</v>
          </cell>
          <cell r="X975" t="str">
            <v>Servicios de la administración pública relacionados con la salud</v>
          </cell>
          <cell r="Y975" t="str">
            <v>PM/0121/0111/45020227718</v>
          </cell>
          <cell r="Z975" t="str">
            <v/>
          </cell>
          <cell r="AA975" t="str">
            <v>Servicio de coordinación del Sistema Distrital de</v>
          </cell>
          <cell r="AB975" t="str">
            <v>10</v>
          </cell>
          <cell r="AC975" t="str">
            <v>CONTRATACIÓN DIRECTA</v>
          </cell>
          <cell r="AD975" t="str">
            <v>1005492575</v>
          </cell>
          <cell r="AE975" t="str">
            <v>CC</v>
          </cell>
          <cell r="AF975" t="str">
            <v>1014253349</v>
          </cell>
          <cell r="AG975" t="str">
            <v>LAURA ESTEFANIA BOLIVAR LOPEZ</v>
          </cell>
          <cell r="AH975" t="str">
            <v>1000017590</v>
          </cell>
          <cell r="AI975" t="str">
            <v>DAYRA MARCELA ALDANA DIAZ</v>
          </cell>
          <cell r="AJ975" t="str">
            <v>1004993529</v>
          </cell>
          <cell r="AK975" t="str">
            <v>LUIS GUILLERMO FLECHAS SALCEDO</v>
          </cell>
          <cell r="AL975">
            <v>29174750</v>
          </cell>
          <cell r="AM975">
            <v>2475433</v>
          </cell>
          <cell r="AN975">
            <v>0</v>
          </cell>
          <cell r="AO975">
            <v>26699317</v>
          </cell>
          <cell r="AP975">
            <v>21394817</v>
          </cell>
          <cell r="AQ975">
            <v>5304500</v>
          </cell>
          <cell r="AR975" t="str">
            <v>5000653971</v>
          </cell>
          <cell r="AS975" t="str">
            <v>1</v>
          </cell>
          <cell r="AT975" t="str">
            <v>495121</v>
          </cell>
          <cell r="AU975" t="str">
            <v>1</v>
          </cell>
          <cell r="AV975">
            <v>45351</v>
          </cell>
          <cell r="AW975" t="str">
            <v/>
          </cell>
        </row>
        <row r="976">
          <cell r="A976" t="str">
            <v>757-2024</v>
          </cell>
          <cell r="B976" t="str">
            <v>2024</v>
          </cell>
          <cell r="C976" t="str">
            <v>2</v>
          </cell>
          <cell r="D976">
            <v>45292</v>
          </cell>
          <cell r="E976">
            <v>45611</v>
          </cell>
          <cell r="F976" t="str">
            <v>0121-01</v>
          </cell>
          <cell r="G976">
            <v>45351</v>
          </cell>
          <cell r="H976" t="str">
            <v>145</v>
          </cell>
          <cell r="I976" t="str">
            <v>CONTRATO DE PRESTACION DE SERVICIOS PROFESIONALES</v>
          </cell>
          <cell r="J976">
            <v>757</v>
          </cell>
          <cell r="K976">
            <v>45351</v>
          </cell>
          <cell r="L976">
            <v>45511</v>
          </cell>
          <cell r="M976" t="str">
            <v>160</v>
          </cell>
          <cell r="N976" t="str">
            <v>02</v>
          </cell>
          <cell r="O976" t="str">
            <v>ORDENES DE PAGO</v>
          </cell>
          <cell r="P976" t="str">
            <v>918</v>
          </cell>
          <cell r="Q976" t="str">
            <v>801</v>
          </cell>
          <cell r="R976" t="str">
            <v>Prestar servicios profesionales para la administración, gestión y mantenimiento de las secciones comunicativas y especiales "online" de la página web de la Entidad, de acuerdo con los parámetros establecidos por Gobierno en Línea, en el marco del proceso de comunicación estratégica. pc 411</v>
          </cell>
          <cell r="S976" t="str">
            <v>O23011603400000007739</v>
          </cell>
          <cell r="T976" t="str">
            <v>Implementación de estrategia de divulgación pedagógica con enfoques de género y de derechos Bogotá</v>
          </cell>
          <cell r="U976" t="str">
            <v>1-100-F001</v>
          </cell>
          <cell r="V976" t="str">
            <v>VA-RECURSOS DISTRITO</v>
          </cell>
          <cell r="W976" t="str">
            <v>O232020200883121</v>
          </cell>
          <cell r="X976" t="str">
            <v>Servicios de relaciones públicas</v>
          </cell>
          <cell r="Y976" t="str">
            <v>PM/0121/0106/45010467739</v>
          </cell>
          <cell r="Z976" t="str">
            <v/>
          </cell>
          <cell r="AA976" t="str">
            <v>Servicios de prevención, atención y acogida para e</v>
          </cell>
          <cell r="AB976" t="str">
            <v>10</v>
          </cell>
          <cell r="AC976" t="str">
            <v>CONTRATACIÓN DIRECTA</v>
          </cell>
          <cell r="AD976" t="str">
            <v>1000501277</v>
          </cell>
          <cell r="AE976" t="str">
            <v>CC</v>
          </cell>
          <cell r="AF976" t="str">
            <v>91080090</v>
          </cell>
          <cell r="AG976" t="str">
            <v>LUIS FRANCISCO GONZALEZ SILVA</v>
          </cell>
          <cell r="AH976" t="str">
            <v>1000017590</v>
          </cell>
          <cell r="AI976" t="str">
            <v>DAYRA MARCELA ALDANA DIAZ</v>
          </cell>
          <cell r="AJ976" t="str">
            <v>1004993529</v>
          </cell>
          <cell r="AK976" t="str">
            <v>LUIS GUILLERMO FLECHAS SALCEDO</v>
          </cell>
          <cell r="AL976">
            <v>37374571</v>
          </cell>
          <cell r="AM976">
            <v>0</v>
          </cell>
          <cell r="AN976">
            <v>0</v>
          </cell>
          <cell r="AO976">
            <v>37374571</v>
          </cell>
          <cell r="AP976">
            <v>37374571</v>
          </cell>
          <cell r="AQ976">
            <v>0</v>
          </cell>
          <cell r="AR976" t="str">
            <v>5000653983</v>
          </cell>
          <cell r="AS976" t="str">
            <v>1</v>
          </cell>
          <cell r="AT976" t="str">
            <v>536153</v>
          </cell>
          <cell r="AU976" t="str">
            <v>1</v>
          </cell>
          <cell r="AV976">
            <v>45351</v>
          </cell>
          <cell r="AW976" t="str">
            <v/>
          </cell>
        </row>
        <row r="977">
          <cell r="A977" t="str">
            <v>756-2024</v>
          </cell>
          <cell r="B977" t="str">
            <v>2024</v>
          </cell>
          <cell r="C977" t="str">
            <v>5</v>
          </cell>
          <cell r="D977">
            <v>45292</v>
          </cell>
          <cell r="E977">
            <v>45611</v>
          </cell>
          <cell r="F977" t="str">
            <v>0121-01</v>
          </cell>
          <cell r="G977">
            <v>45351</v>
          </cell>
          <cell r="H977" t="str">
            <v>145</v>
          </cell>
          <cell r="I977" t="str">
            <v>CONTRATO DE PRESTACION DE SERVICIOS PROFESIONALES</v>
          </cell>
          <cell r="J977">
            <v>756</v>
          </cell>
          <cell r="K977">
            <v>45351</v>
          </cell>
          <cell r="L977">
            <v>45504</v>
          </cell>
          <cell r="M977" t="str">
            <v>153</v>
          </cell>
          <cell r="N977" t="str">
            <v>02</v>
          </cell>
          <cell r="O977" t="str">
            <v>ORDENES DE PAGO</v>
          </cell>
          <cell r="P977" t="str">
            <v>675</v>
          </cell>
          <cell r="Q977" t="str">
            <v>802</v>
          </cell>
          <cell r="R977"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209</v>
          </cell>
          <cell r="S977" t="str">
            <v>O23011601020000007675</v>
          </cell>
          <cell r="T977" t="str">
            <v>Implementación de la Estrategia de Territorialización de la Política Pública de Mujeres y Equidad de Género a través de las Casas de Igualdad de Oportunidades para las Mujeres en Bogotá</v>
          </cell>
          <cell r="U977" t="str">
            <v>1-100-F001</v>
          </cell>
          <cell r="V977" t="str">
            <v>VA-RECURSOS DISTRITO</v>
          </cell>
          <cell r="W977" t="str">
            <v>O232020200991122</v>
          </cell>
          <cell r="X977" t="str">
            <v>Servicios de la administración pública relacionados con la salud</v>
          </cell>
          <cell r="Y977" t="str">
            <v>PM/0121/0108/45020227675</v>
          </cell>
          <cell r="Z977" t="str">
            <v/>
          </cell>
          <cell r="AA977" t="str">
            <v>Servicio de promoción de la garantía de derechos</v>
          </cell>
          <cell r="AB977" t="str">
            <v>10</v>
          </cell>
          <cell r="AC977" t="str">
            <v>CONTRATACIÓN DIRECTA</v>
          </cell>
          <cell r="AD977" t="str">
            <v>1006194317</v>
          </cell>
          <cell r="AE977" t="str">
            <v>CC</v>
          </cell>
          <cell r="AF977" t="str">
            <v>1010193338</v>
          </cell>
          <cell r="AG977" t="str">
            <v>LAURA MILENA RODRIGUEZ ARIAS</v>
          </cell>
          <cell r="AH977" t="str">
            <v>1000017590</v>
          </cell>
          <cell r="AI977" t="str">
            <v>DAYRA MARCELA ALDANA DIAZ</v>
          </cell>
          <cell r="AJ977" t="str">
            <v>1004993529</v>
          </cell>
          <cell r="AK977" t="str">
            <v>LUIS GUILLERMO FLECHAS SALCEDO</v>
          </cell>
          <cell r="AL977">
            <v>36927000</v>
          </cell>
          <cell r="AM977">
            <v>4028400</v>
          </cell>
          <cell r="AN977">
            <v>0</v>
          </cell>
          <cell r="AO977">
            <v>32898600</v>
          </cell>
          <cell r="AP977">
            <v>32898600</v>
          </cell>
          <cell r="AQ977">
            <v>0</v>
          </cell>
          <cell r="AR977" t="str">
            <v>5000653996</v>
          </cell>
          <cell r="AS977" t="str">
            <v>1</v>
          </cell>
          <cell r="AT977" t="str">
            <v>514392</v>
          </cell>
          <cell r="AU977" t="str">
            <v>1</v>
          </cell>
          <cell r="AV977">
            <v>45351</v>
          </cell>
          <cell r="AW977" t="str">
            <v/>
          </cell>
        </row>
        <row r="978">
          <cell r="A978" t="str">
            <v>733-2024</v>
          </cell>
          <cell r="B978" t="str">
            <v>2024</v>
          </cell>
          <cell r="C978" t="str">
            <v>5</v>
          </cell>
          <cell r="D978">
            <v>45292</v>
          </cell>
          <cell r="E978">
            <v>45611</v>
          </cell>
          <cell r="F978" t="str">
            <v>0121-01</v>
          </cell>
          <cell r="G978">
            <v>45351</v>
          </cell>
          <cell r="H978" t="str">
            <v>145</v>
          </cell>
          <cell r="I978" t="str">
            <v>CONTRATO DE PRESTACION DE SERVICIOS PROFESIONALES</v>
          </cell>
          <cell r="J978">
            <v>733</v>
          </cell>
          <cell r="K978">
            <v>45351</v>
          </cell>
          <cell r="L978">
            <v>45504</v>
          </cell>
          <cell r="M978" t="str">
            <v>153</v>
          </cell>
          <cell r="N978" t="str">
            <v>02</v>
          </cell>
          <cell r="O978" t="str">
            <v>ORDENES DE PAGO</v>
          </cell>
          <cell r="P978" t="str">
            <v>204</v>
          </cell>
          <cell r="Q978" t="str">
            <v>803</v>
          </cell>
          <cell r="R978" t="str">
            <v>Prestar servicios profesionales para la orientación y atención jurídica que se brindará en el Sistema Distrital de Cuidado en el marco de la estrategia de cuidado a cuidadoras. PC 58</v>
          </cell>
          <cell r="S978" t="str">
            <v>O23011601060000007718</v>
          </cell>
          <cell r="T978" t="str">
            <v>Implementación del Sistema Distrital de Cuidado en Bogotá</v>
          </cell>
          <cell r="U978" t="str">
            <v>1-100-F001</v>
          </cell>
          <cell r="V978" t="str">
            <v>VA-RECURSOS DISTRITO</v>
          </cell>
          <cell r="W978" t="str">
            <v>O232020200882120</v>
          </cell>
          <cell r="X978" t="str">
            <v>Servicios de asesoramiento y representación jurídica relativos a otros campos del derecho</v>
          </cell>
          <cell r="Y978" t="str">
            <v>PM/0121/0111/45020227718</v>
          </cell>
          <cell r="Z978" t="str">
            <v/>
          </cell>
          <cell r="AA978" t="str">
            <v>Servicio de coordinación del Sistema Distrital de</v>
          </cell>
          <cell r="AB978" t="str">
            <v>10</v>
          </cell>
          <cell r="AC978" t="str">
            <v>CONTRATACIÓN DIRECTA</v>
          </cell>
          <cell r="AD978" t="str">
            <v>1000771632</v>
          </cell>
          <cell r="AE978" t="str">
            <v>CC</v>
          </cell>
          <cell r="AF978" t="str">
            <v>1019010320</v>
          </cell>
          <cell r="AG978" t="str">
            <v>SANDRA LORENA NEIRA</v>
          </cell>
          <cell r="AH978" t="str">
            <v>1000017590</v>
          </cell>
          <cell r="AI978" t="str">
            <v>DAYRA MARCELA ALDANA DIAZ</v>
          </cell>
          <cell r="AJ978" t="str">
            <v>1004993529</v>
          </cell>
          <cell r="AK978" t="str">
            <v>LUIS GUILLERMO FLECHAS SALCEDO</v>
          </cell>
          <cell r="AL978">
            <v>29174750</v>
          </cell>
          <cell r="AM978">
            <v>3182700</v>
          </cell>
          <cell r="AN978">
            <v>0</v>
          </cell>
          <cell r="AO978">
            <v>25992050</v>
          </cell>
          <cell r="AP978">
            <v>25992050</v>
          </cell>
          <cell r="AQ978">
            <v>0</v>
          </cell>
          <cell r="AR978" t="str">
            <v>5000654005</v>
          </cell>
          <cell r="AS978" t="str">
            <v>1</v>
          </cell>
          <cell r="AT978" t="str">
            <v>495089</v>
          </cell>
          <cell r="AU978" t="str">
            <v>1</v>
          </cell>
          <cell r="AV978">
            <v>45351</v>
          </cell>
          <cell r="AW978" t="str">
            <v/>
          </cell>
        </row>
        <row r="979">
          <cell r="A979" t="str">
            <v>751-2024</v>
          </cell>
          <cell r="B979" t="str">
            <v>2024</v>
          </cell>
          <cell r="C979" t="str">
            <v>5</v>
          </cell>
          <cell r="D979">
            <v>45292</v>
          </cell>
          <cell r="E979">
            <v>45611</v>
          </cell>
          <cell r="F979" t="str">
            <v>0121-01</v>
          </cell>
          <cell r="G979">
            <v>45351</v>
          </cell>
          <cell r="H979" t="str">
            <v>145</v>
          </cell>
          <cell r="I979" t="str">
            <v>CONTRATO DE PRESTACION DE SERVICIOS PROFESIONALES</v>
          </cell>
          <cell r="J979">
            <v>751</v>
          </cell>
          <cell r="K979">
            <v>45351</v>
          </cell>
          <cell r="L979">
            <v>45504</v>
          </cell>
          <cell r="M979" t="str">
            <v>153</v>
          </cell>
          <cell r="N979" t="str">
            <v>02</v>
          </cell>
          <cell r="O979" t="str">
            <v>ORDENES DE PAGO</v>
          </cell>
          <cell r="P979" t="str">
            <v>208</v>
          </cell>
          <cell r="Q979" t="str">
            <v>804</v>
          </cell>
          <cell r="R979" t="str">
            <v>Prestar servicios profesionales para la orientación y atención jurídica que se brindará en el Sistema Distrital de Cuidado en el marco de la estrategia de cuidado a cuidadoras. PC 60</v>
          </cell>
          <cell r="S979" t="str">
            <v>O23011601060000007718</v>
          </cell>
          <cell r="T979" t="str">
            <v>Implementación del Sistema Distrital de Cuidado en Bogotá</v>
          </cell>
          <cell r="U979" t="str">
            <v>1-100-F001</v>
          </cell>
          <cell r="V979" t="str">
            <v>VA-RECURSOS DISTRITO</v>
          </cell>
          <cell r="W979" t="str">
            <v>O232020200882120</v>
          </cell>
          <cell r="X979" t="str">
            <v>Servicios de asesoramiento y representación jurídica relativos a otros campos del derecho</v>
          </cell>
          <cell r="Y979" t="str">
            <v>PM/0121/0111/45020227718</v>
          </cell>
          <cell r="Z979" t="str">
            <v/>
          </cell>
          <cell r="AA979" t="str">
            <v>Servicio de coordinación del Sistema Distrital de</v>
          </cell>
          <cell r="AB979" t="str">
            <v>10</v>
          </cell>
          <cell r="AC979" t="str">
            <v>CONTRATACIÓN DIRECTA</v>
          </cell>
          <cell r="AD979" t="str">
            <v>1012347545</v>
          </cell>
          <cell r="AE979" t="str">
            <v>CC</v>
          </cell>
          <cell r="AF979" t="str">
            <v>1085313128</v>
          </cell>
          <cell r="AG979" t="str">
            <v>CRISTINA ISABEL ERASO CORDOBA</v>
          </cell>
          <cell r="AH979" t="str">
            <v>1000017590</v>
          </cell>
          <cell r="AI979" t="str">
            <v>DAYRA MARCELA ALDANA DIAZ</v>
          </cell>
          <cell r="AJ979" t="str">
            <v>1004993529</v>
          </cell>
          <cell r="AK979" t="str">
            <v>LUIS GUILLERMO FLECHAS SALCEDO</v>
          </cell>
          <cell r="AL979">
            <v>29174750</v>
          </cell>
          <cell r="AM979">
            <v>2652250</v>
          </cell>
          <cell r="AN979">
            <v>0</v>
          </cell>
          <cell r="AO979">
            <v>26522500</v>
          </cell>
          <cell r="AP979">
            <v>26522500</v>
          </cell>
          <cell r="AQ979">
            <v>0</v>
          </cell>
          <cell r="AR979" t="str">
            <v>5000654014</v>
          </cell>
          <cell r="AS979" t="str">
            <v>1</v>
          </cell>
          <cell r="AT979" t="str">
            <v>495094</v>
          </cell>
          <cell r="AU979" t="str">
            <v>1</v>
          </cell>
          <cell r="AV979">
            <v>45351</v>
          </cell>
          <cell r="AW979" t="str">
            <v/>
          </cell>
        </row>
        <row r="980">
          <cell r="A980" t="str">
            <v>621-2021</v>
          </cell>
          <cell r="B980" t="str">
            <v>2024</v>
          </cell>
          <cell r="C980" t="str">
            <v>2</v>
          </cell>
          <cell r="D980">
            <v>45292</v>
          </cell>
          <cell r="E980">
            <v>45611</v>
          </cell>
          <cell r="F980" t="str">
            <v>0121-01</v>
          </cell>
          <cell r="G980">
            <v>45351</v>
          </cell>
          <cell r="H980" t="str">
            <v>12</v>
          </cell>
          <cell r="I980" t="str">
            <v>CONTRATO DE PRESTACION DE SERVICIOS</v>
          </cell>
          <cell r="J980" t="str">
            <v>621-2021</v>
          </cell>
          <cell r="K980">
            <v>45383</v>
          </cell>
          <cell r="L980">
            <v>45443</v>
          </cell>
          <cell r="M980" t="str">
            <v>60</v>
          </cell>
          <cell r="N980" t="str">
            <v>02</v>
          </cell>
          <cell r="O980" t="str">
            <v>ORDENES DE PAGO</v>
          </cell>
          <cell r="P980" t="str">
            <v>754</v>
          </cell>
          <cell r="Q980" t="str">
            <v>805</v>
          </cell>
          <cell r="R980" t="str">
            <v>Adición y Prórroga al CPS 621-2021 cuyo objeto es "Prestar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980" t="str">
            <v>O23011603400000007734</v>
          </cell>
          <cell r="T980" t="str">
            <v>Fortalecimiento a la implementación del Sistema Distrital de Protección integral a las mujeres víctimas de violencias - SOFIA en Bogotá</v>
          </cell>
          <cell r="U980" t="str">
            <v>1-100-F001</v>
          </cell>
          <cell r="V980" t="str">
            <v>VA-RECURSOS DISTRITO</v>
          </cell>
          <cell r="W980" t="str">
            <v>O232020200993304</v>
          </cell>
          <cell r="X980" t="str">
            <v>Otros servicios sociales con alojamiento para adultos</v>
          </cell>
          <cell r="Y980" t="str">
            <v>PM/0121/0106/45010467734</v>
          </cell>
          <cell r="Z980" t="str">
            <v/>
          </cell>
          <cell r="AA980" t="str">
            <v>Servicios de prevención, atención y acogida para e</v>
          </cell>
          <cell r="AB980" t="str">
            <v>15</v>
          </cell>
          <cell r="AC980" t="str">
            <v>SELECCIÓN ABREVIADA DEL LITERAL H DEL NUMERAL 2 DEL ARTÍCULO 2 DE LA LEY 1150 DE 2007</v>
          </cell>
          <cell r="AD980" t="str">
            <v>1000565716</v>
          </cell>
          <cell r="AE980" t="str">
            <v>NIT</v>
          </cell>
          <cell r="AF980" t="str">
            <v>900085682</v>
          </cell>
          <cell r="AG980" t="str">
            <v>CORPORACION ORIENTAR PARA CRECER</v>
          </cell>
          <cell r="AH980" t="str">
            <v>1000017590</v>
          </cell>
          <cell r="AI980" t="str">
            <v>DAYRA MARCELA ALDANA DIAZ</v>
          </cell>
          <cell r="AJ980" t="str">
            <v>1004993529</v>
          </cell>
          <cell r="AK980" t="str">
            <v>LUIS GUILLERMO FLECHAS SALCEDO</v>
          </cell>
          <cell r="AL980">
            <v>292562243</v>
          </cell>
          <cell r="AM980">
            <v>0</v>
          </cell>
          <cell r="AN980">
            <v>0</v>
          </cell>
          <cell r="AO980">
            <v>292562243</v>
          </cell>
          <cell r="AP980">
            <v>292562243</v>
          </cell>
          <cell r="AQ980">
            <v>0</v>
          </cell>
          <cell r="AR980" t="str">
            <v>5000654018</v>
          </cell>
          <cell r="AS980" t="str">
            <v>1</v>
          </cell>
          <cell r="AT980" t="str">
            <v>517726</v>
          </cell>
          <cell r="AU980" t="str">
            <v>1</v>
          </cell>
          <cell r="AV980">
            <v>45351</v>
          </cell>
          <cell r="AW980" t="str">
            <v/>
          </cell>
        </row>
        <row r="981">
          <cell r="A981" t="str">
            <v>623-2021</v>
          </cell>
          <cell r="B981" t="str">
            <v>2024</v>
          </cell>
          <cell r="C981" t="str">
            <v>2</v>
          </cell>
          <cell r="D981">
            <v>45292</v>
          </cell>
          <cell r="E981">
            <v>45611</v>
          </cell>
          <cell r="F981" t="str">
            <v>0121-01</v>
          </cell>
          <cell r="G981">
            <v>45351</v>
          </cell>
          <cell r="H981" t="str">
            <v>12</v>
          </cell>
          <cell r="I981" t="str">
            <v>CONTRATO DE PRESTACION DE SERVICIOS</v>
          </cell>
          <cell r="J981" t="str">
            <v>623-2021</v>
          </cell>
          <cell r="K981">
            <v>45383</v>
          </cell>
          <cell r="L981">
            <v>45443</v>
          </cell>
          <cell r="M981" t="str">
            <v>60</v>
          </cell>
          <cell r="N981" t="str">
            <v>02</v>
          </cell>
          <cell r="O981" t="str">
            <v>ORDENES DE PAGO</v>
          </cell>
          <cell r="P981" t="str">
            <v>755</v>
          </cell>
          <cell r="Q981" t="str">
            <v>806</v>
          </cell>
          <cell r="R981" t="str">
            <v>Adición y Prórroga al CPS 623-2021 cuyo objeto es "Prestar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981" t="str">
            <v>O23011603400000007734</v>
          </cell>
          <cell r="T981" t="str">
            <v>Fortalecimiento a la implementación del Sistema Distrital de Protección integral a las mujeres víctimas de violencias - SOFIA en Bogotá</v>
          </cell>
          <cell r="U981" t="str">
            <v>1-100-F001</v>
          </cell>
          <cell r="V981" t="str">
            <v>VA-RECURSOS DISTRITO</v>
          </cell>
          <cell r="W981" t="str">
            <v>O232020200993304</v>
          </cell>
          <cell r="X981" t="str">
            <v>Otros servicios sociales con alojamiento para adultos</v>
          </cell>
          <cell r="Y981" t="str">
            <v>PM/0121/0106/45010467734</v>
          </cell>
          <cell r="Z981" t="str">
            <v/>
          </cell>
          <cell r="AA981" t="str">
            <v>Servicios de prevención, atención y acogida para e</v>
          </cell>
          <cell r="AB981" t="str">
            <v>15</v>
          </cell>
          <cell r="AC981" t="str">
            <v>SELECCIÓN ABREVIADA DEL LITERAL H DEL NUMERAL 2 DEL ARTÍCULO 2 DE LA LEY 1150 DE 2007</v>
          </cell>
          <cell r="AD981" t="str">
            <v>1000586153</v>
          </cell>
          <cell r="AE981" t="str">
            <v>NIT</v>
          </cell>
          <cell r="AF981" t="str">
            <v>830018406</v>
          </cell>
          <cell r="AG981" t="str">
            <v>CORPORACION SOCIAL PARA EL DESARROLLO DE LOS GRUPOS ETNICOS Y CULTURALES MULTIET NIAS</v>
          </cell>
          <cell r="AH981" t="str">
            <v>1000017590</v>
          </cell>
          <cell r="AI981" t="str">
            <v>DAYRA MARCELA ALDANA DIAZ</v>
          </cell>
          <cell r="AJ981" t="str">
            <v>1004993529</v>
          </cell>
          <cell r="AK981" t="str">
            <v>LUIS GUILLERMO FLECHAS SALCEDO</v>
          </cell>
          <cell r="AL981">
            <v>210173693</v>
          </cell>
          <cell r="AM981">
            <v>0</v>
          </cell>
          <cell r="AN981">
            <v>0</v>
          </cell>
          <cell r="AO981">
            <v>210173693</v>
          </cell>
          <cell r="AP981">
            <v>210173693</v>
          </cell>
          <cell r="AQ981">
            <v>0</v>
          </cell>
          <cell r="AR981" t="str">
            <v>5000654023</v>
          </cell>
          <cell r="AS981" t="str">
            <v>1</v>
          </cell>
          <cell r="AT981" t="str">
            <v>517731</v>
          </cell>
          <cell r="AU981" t="str">
            <v>1</v>
          </cell>
          <cell r="AV981">
            <v>45351</v>
          </cell>
          <cell r="AW981" t="str">
            <v/>
          </cell>
        </row>
        <row r="982">
          <cell r="A982" t="str">
            <v>747-2024</v>
          </cell>
          <cell r="B982" t="str">
            <v>2024</v>
          </cell>
          <cell r="C982" t="str">
            <v>2</v>
          </cell>
          <cell r="D982">
            <v>45292</v>
          </cell>
          <cell r="E982">
            <v>45611</v>
          </cell>
          <cell r="F982" t="str">
            <v>0121-01</v>
          </cell>
          <cell r="G982">
            <v>45351</v>
          </cell>
          <cell r="H982" t="str">
            <v>145</v>
          </cell>
          <cell r="I982" t="str">
            <v>CONTRATO DE PRESTACION DE SERVICIOS PROFESIONALES</v>
          </cell>
          <cell r="J982">
            <v>747</v>
          </cell>
          <cell r="K982">
            <v>45351</v>
          </cell>
          <cell r="L982">
            <v>45504</v>
          </cell>
          <cell r="M982" t="str">
            <v>153</v>
          </cell>
          <cell r="N982" t="str">
            <v>02</v>
          </cell>
          <cell r="O982" t="str">
            <v>ORDENES DE PAGO</v>
          </cell>
          <cell r="P982" t="str">
            <v>946</v>
          </cell>
          <cell r="Q982" t="str">
            <v>807</v>
          </cell>
          <cell r="R982"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801</v>
          </cell>
          <cell r="S982" t="str">
            <v>O23011603400000007672</v>
          </cell>
          <cell r="T982" t="str">
            <v>Contribución acceso efectivo de las mujeres a la justicia con enfoque de género y de la ruta integral de atención para el acceso a la justicia de las mujeres en Bogotá</v>
          </cell>
          <cell r="U982" t="str">
            <v>1-100-F001</v>
          </cell>
          <cell r="V982" t="str">
            <v>VA-RECURSOS DISTRITO</v>
          </cell>
          <cell r="W982" t="str">
            <v>O232020200991114</v>
          </cell>
          <cell r="X982" t="str">
            <v>Servicios de planificación económica, social y estadística de la administración publica</v>
          </cell>
          <cell r="Y982" t="str">
            <v>PM/0121/0106/12020077672</v>
          </cell>
          <cell r="Z982" t="str">
            <v/>
          </cell>
          <cell r="AA982" t="str">
            <v>Servicios de prevención, atención y acogida para e</v>
          </cell>
          <cell r="AB982" t="str">
            <v>10</v>
          </cell>
          <cell r="AC982" t="str">
            <v>CONTRATACIÓN DIRECTA</v>
          </cell>
          <cell r="AD982" t="str">
            <v>1000154882</v>
          </cell>
          <cell r="AE982" t="str">
            <v>CC</v>
          </cell>
          <cell r="AF982" t="str">
            <v>1010164383</v>
          </cell>
          <cell r="AG982" t="str">
            <v>LUZ MARY LOPEZ MURCIA</v>
          </cell>
          <cell r="AH982" t="str">
            <v>1000017590</v>
          </cell>
          <cell r="AI982" t="str">
            <v>DAYRA MARCELA ALDANA DIAZ</v>
          </cell>
          <cell r="AJ982" t="str">
            <v>1004993529</v>
          </cell>
          <cell r="AK982" t="str">
            <v>LUIS GUILLERMO FLECHAS SALCEDO</v>
          </cell>
          <cell r="AL982">
            <v>25188000</v>
          </cell>
          <cell r="AM982">
            <v>0</v>
          </cell>
          <cell r="AN982">
            <v>0</v>
          </cell>
          <cell r="AO982">
            <v>25188000</v>
          </cell>
          <cell r="AP982">
            <v>25188000</v>
          </cell>
          <cell r="AQ982">
            <v>0</v>
          </cell>
          <cell r="AR982" t="str">
            <v>5000654054</v>
          </cell>
          <cell r="AS982" t="str">
            <v>1</v>
          </cell>
          <cell r="AT982" t="str">
            <v>538990</v>
          </cell>
          <cell r="AU982" t="str">
            <v>1</v>
          </cell>
          <cell r="AV982">
            <v>45351</v>
          </cell>
          <cell r="AW982" t="str">
            <v/>
          </cell>
        </row>
        <row r="983">
          <cell r="A983" t="str">
            <v>747-2024</v>
          </cell>
          <cell r="B983" t="str">
            <v>2024</v>
          </cell>
          <cell r="C983" t="str">
            <v>2</v>
          </cell>
          <cell r="D983">
            <v>45292</v>
          </cell>
          <cell r="E983">
            <v>45611</v>
          </cell>
          <cell r="F983" t="str">
            <v>0121-01</v>
          </cell>
          <cell r="G983">
            <v>45351</v>
          </cell>
          <cell r="H983" t="str">
            <v>145</v>
          </cell>
          <cell r="I983" t="str">
            <v>CONTRATO DE PRESTACION DE SERVICIOS PROFESIONALES</v>
          </cell>
          <cell r="J983">
            <v>747</v>
          </cell>
          <cell r="K983">
            <v>45351</v>
          </cell>
          <cell r="L983">
            <v>45504</v>
          </cell>
          <cell r="M983" t="str">
            <v>153</v>
          </cell>
          <cell r="N983" t="str">
            <v>02</v>
          </cell>
          <cell r="O983" t="str">
            <v>ORDENES DE PAGO</v>
          </cell>
          <cell r="P983" t="str">
            <v>946</v>
          </cell>
          <cell r="Q983" t="str">
            <v>807</v>
          </cell>
          <cell r="R983"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801</v>
          </cell>
          <cell r="S983" t="str">
            <v>O23011603400000007672</v>
          </cell>
          <cell r="T983" t="str">
            <v>Contribución acceso efectivo de las mujeres a la justicia con enfoque de género y de la ruta integral de atención para el acceso a la justicia de las mujeres en Bogotá</v>
          </cell>
          <cell r="U983" t="str">
            <v>1-100-F001</v>
          </cell>
          <cell r="V983" t="str">
            <v>VA-RECURSOS DISTRITO</v>
          </cell>
          <cell r="W983" t="str">
            <v>O232020200991114</v>
          </cell>
          <cell r="X983" t="str">
            <v>Servicios de planificación económica, social y estadística de la administración publica</v>
          </cell>
          <cell r="Y983" t="str">
            <v>PM/0121/0106/12020277672</v>
          </cell>
          <cell r="Z983" t="str">
            <v/>
          </cell>
          <cell r="AA983" t="str">
            <v>Servicios de prevención, atención y acogida para e</v>
          </cell>
          <cell r="AB983" t="str">
            <v>10</v>
          </cell>
          <cell r="AC983" t="str">
            <v>CONTRATACIÓN DIRECTA</v>
          </cell>
          <cell r="AD983" t="str">
            <v>1000154882</v>
          </cell>
          <cell r="AE983" t="str">
            <v>CC</v>
          </cell>
          <cell r="AF983" t="str">
            <v>1010164383</v>
          </cell>
          <cell r="AG983" t="str">
            <v>LUZ MARY LOPEZ MURCIA</v>
          </cell>
          <cell r="AH983" t="str">
            <v>1000017590</v>
          </cell>
          <cell r="AI983" t="str">
            <v>DAYRA MARCELA ALDANA DIAZ</v>
          </cell>
          <cell r="AJ983" t="str">
            <v>1004993529</v>
          </cell>
          <cell r="AK983" t="str">
            <v>LUIS GUILLERMO FLECHAS SALCEDO</v>
          </cell>
          <cell r="AL983">
            <v>25188000</v>
          </cell>
          <cell r="AM983">
            <v>0</v>
          </cell>
          <cell r="AN983">
            <v>0</v>
          </cell>
          <cell r="AO983">
            <v>25188000</v>
          </cell>
          <cell r="AP983">
            <v>25188000</v>
          </cell>
          <cell r="AQ983">
            <v>0</v>
          </cell>
          <cell r="AR983" t="str">
            <v>5000654054</v>
          </cell>
          <cell r="AS983" t="str">
            <v>2</v>
          </cell>
          <cell r="AT983" t="str">
            <v>538990</v>
          </cell>
          <cell r="AU983" t="str">
            <v>2</v>
          </cell>
          <cell r="AV983">
            <v>45351</v>
          </cell>
          <cell r="AW983" t="str">
            <v/>
          </cell>
        </row>
        <row r="984">
          <cell r="A984" t="str">
            <v>748-2024</v>
          </cell>
          <cell r="B984" t="str">
            <v>2024</v>
          </cell>
          <cell r="C984" t="str">
            <v>2</v>
          </cell>
          <cell r="D984">
            <v>45292</v>
          </cell>
          <cell r="E984">
            <v>45611</v>
          </cell>
          <cell r="F984" t="str">
            <v>0121-01</v>
          </cell>
          <cell r="G984">
            <v>45351</v>
          </cell>
          <cell r="H984" t="str">
            <v>145</v>
          </cell>
          <cell r="I984" t="str">
            <v>CONTRATO DE PRESTACION DE SERVICIOS PROFESIONALES</v>
          </cell>
          <cell r="J984">
            <v>748</v>
          </cell>
          <cell r="K984">
            <v>45351</v>
          </cell>
          <cell r="L984">
            <v>45504</v>
          </cell>
          <cell r="M984" t="str">
            <v>153</v>
          </cell>
          <cell r="N984" t="str">
            <v>02</v>
          </cell>
          <cell r="O984" t="str">
            <v>ORDENES DE PAGO</v>
          </cell>
          <cell r="P984" t="str">
            <v>890</v>
          </cell>
          <cell r="Q984" t="str">
            <v>808</v>
          </cell>
          <cell r="R984" t="str">
            <v>Prestar los servicios profesionales para realizar orientación y/o asesoría jurídica a mujeres víctimas de violencias en el espacio o escenario institucional que le sea asignado, en el marco de la Estrategia de Justicia de Género. PC 694.</v>
          </cell>
          <cell r="S984" t="str">
            <v>O23011603400000007672</v>
          </cell>
          <cell r="T984" t="str">
            <v>Contribución acceso efectivo de las mujeres a la justicia con enfoque de género y de la ruta integral de atención para el acceso a la justicia de las mujeres en Bogotá</v>
          </cell>
          <cell r="U984" t="str">
            <v>1-100-F001</v>
          </cell>
          <cell r="V984" t="str">
            <v>VA-RECURSOS DISTRITO</v>
          </cell>
          <cell r="W984" t="str">
            <v>O232020200882120</v>
          </cell>
          <cell r="X984" t="str">
            <v>Servicios de asesoramiento y representación jurídica relativos a otros campos del derecho</v>
          </cell>
          <cell r="Y984" t="str">
            <v>PM/0121/0106/12020077672</v>
          </cell>
          <cell r="Z984" t="str">
            <v/>
          </cell>
          <cell r="AA984" t="str">
            <v>Servicios de prevención, atención y acogida para e</v>
          </cell>
          <cell r="AB984" t="str">
            <v>10</v>
          </cell>
          <cell r="AC984" t="str">
            <v>CONTRATACIÓN DIRECTA</v>
          </cell>
          <cell r="AD984" t="str">
            <v>1008836939</v>
          </cell>
          <cell r="AE984" t="str">
            <v>CC</v>
          </cell>
          <cell r="AF984" t="str">
            <v>1018486377</v>
          </cell>
          <cell r="AG984" t="str">
            <v>LUISA FERNANDA URIBE PINEDA</v>
          </cell>
          <cell r="AH984" t="str">
            <v>1000017590</v>
          </cell>
          <cell r="AI984" t="str">
            <v>DAYRA MARCELA ALDANA DIAZ</v>
          </cell>
          <cell r="AJ984" t="str">
            <v>1004993529</v>
          </cell>
          <cell r="AK984" t="str">
            <v>LUIS GUILLERMO FLECHAS SALCEDO</v>
          </cell>
          <cell r="AL984">
            <v>39108000</v>
          </cell>
          <cell r="AM984">
            <v>7169800</v>
          </cell>
          <cell r="AN984">
            <v>0</v>
          </cell>
          <cell r="AO984">
            <v>31938200</v>
          </cell>
          <cell r="AP984">
            <v>31938200</v>
          </cell>
          <cell r="AQ984">
            <v>0</v>
          </cell>
          <cell r="AR984" t="str">
            <v>5000654077</v>
          </cell>
          <cell r="AS984" t="str">
            <v>1</v>
          </cell>
          <cell r="AT984" t="str">
            <v>527225</v>
          </cell>
          <cell r="AU984" t="str">
            <v>1</v>
          </cell>
          <cell r="AV984">
            <v>45351</v>
          </cell>
          <cell r="AW984" t="str">
            <v/>
          </cell>
        </row>
        <row r="985">
          <cell r="A985" t="str">
            <v>746-2024</v>
          </cell>
          <cell r="B985" t="str">
            <v>2024</v>
          </cell>
          <cell r="C985" t="str">
            <v>2</v>
          </cell>
          <cell r="D985">
            <v>45292</v>
          </cell>
          <cell r="E985">
            <v>45611</v>
          </cell>
          <cell r="F985" t="str">
            <v>0121-01</v>
          </cell>
          <cell r="G985">
            <v>45351</v>
          </cell>
          <cell r="H985" t="str">
            <v>148</v>
          </cell>
          <cell r="I985" t="str">
            <v>CONTRATO DE PRESTACION DE SERVICIOS DE APOYO A LA GESTION</v>
          </cell>
          <cell r="J985">
            <v>746</v>
          </cell>
          <cell r="K985">
            <v>45351</v>
          </cell>
          <cell r="L985">
            <v>45504</v>
          </cell>
          <cell r="M985" t="str">
            <v>153</v>
          </cell>
          <cell r="N985" t="str">
            <v>02</v>
          </cell>
          <cell r="O985" t="str">
            <v>ORDENES DE PAGO</v>
          </cell>
          <cell r="P985" t="str">
            <v>712</v>
          </cell>
          <cell r="Q985" t="str">
            <v>809</v>
          </cell>
          <cell r="R98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281.</v>
          </cell>
          <cell r="S985" t="str">
            <v>O23011601020000007675</v>
          </cell>
          <cell r="T985" t="str">
            <v>Implementación de la Estrategia de Territorialización de la Política Pública de Mujeres y Equidad de Género a través de las Casas de Igualdad de Oportunidades para las Mujeres en Bogotá</v>
          </cell>
          <cell r="U985" t="str">
            <v>1-100-F001</v>
          </cell>
          <cell r="V985" t="str">
            <v>VA-RECURSOS DISTRITO</v>
          </cell>
          <cell r="W985" t="str">
            <v>O232020200991122</v>
          </cell>
          <cell r="X985" t="str">
            <v>Servicios de la administración pública relacionados con la salud</v>
          </cell>
          <cell r="Y985" t="str">
            <v>PM/0121/0108/45020227675</v>
          </cell>
          <cell r="Z985" t="str">
            <v/>
          </cell>
          <cell r="AA985" t="str">
            <v>Servicio de promoción de la garantía de derechos</v>
          </cell>
          <cell r="AB985" t="str">
            <v>10</v>
          </cell>
          <cell r="AC985" t="str">
            <v>CONTRATACIÓN DIRECTA</v>
          </cell>
          <cell r="AD985" t="str">
            <v>1005993435</v>
          </cell>
          <cell r="AE985" t="str">
            <v>CC</v>
          </cell>
          <cell r="AF985" t="str">
            <v>52460032</v>
          </cell>
          <cell r="AG985" t="str">
            <v>SANDRA MILENA REINOSO RODRIGUEZ</v>
          </cell>
          <cell r="AH985" t="str">
            <v>1000017590</v>
          </cell>
          <cell r="AI985" t="str">
            <v>DAYRA MARCELA ALDANA DIAZ</v>
          </cell>
          <cell r="AJ985" t="str">
            <v>1004993529</v>
          </cell>
          <cell r="AK985" t="str">
            <v>LUIS GUILLERMO FLECHAS SALCEDO</v>
          </cell>
          <cell r="AL985">
            <v>12254000</v>
          </cell>
          <cell r="AM985">
            <v>1336800</v>
          </cell>
          <cell r="AN985">
            <v>0</v>
          </cell>
          <cell r="AO985">
            <v>10917200</v>
          </cell>
          <cell r="AP985">
            <v>10917200</v>
          </cell>
          <cell r="AQ985">
            <v>0</v>
          </cell>
          <cell r="AR985" t="str">
            <v>5000654274</v>
          </cell>
          <cell r="AS985" t="str">
            <v>1</v>
          </cell>
          <cell r="AT985" t="str">
            <v>514492</v>
          </cell>
          <cell r="AU985" t="str">
            <v>1</v>
          </cell>
          <cell r="AV985">
            <v>45351</v>
          </cell>
          <cell r="AW985" t="str">
            <v/>
          </cell>
        </row>
        <row r="986">
          <cell r="A986" t="str">
            <v>758-2024</v>
          </cell>
          <cell r="B986" t="str">
            <v>2024</v>
          </cell>
          <cell r="C986" t="str">
            <v>3</v>
          </cell>
          <cell r="D986">
            <v>45292</v>
          </cell>
          <cell r="E986">
            <v>45611</v>
          </cell>
          <cell r="F986" t="str">
            <v>0121-01</v>
          </cell>
          <cell r="G986">
            <v>45352</v>
          </cell>
          <cell r="H986" t="str">
            <v>145</v>
          </cell>
          <cell r="I986" t="str">
            <v>CONTRATO DE PRESTACION DE SERVICIOS PROFESIONALES</v>
          </cell>
          <cell r="J986">
            <v>758</v>
          </cell>
          <cell r="K986">
            <v>45352</v>
          </cell>
          <cell r="L986">
            <v>45504</v>
          </cell>
          <cell r="M986" t="str">
            <v>152</v>
          </cell>
          <cell r="N986" t="str">
            <v>02</v>
          </cell>
          <cell r="O986" t="str">
            <v>ORDENES DE PAGO</v>
          </cell>
          <cell r="P986" t="str">
            <v>235</v>
          </cell>
          <cell r="Q986" t="str">
            <v>810</v>
          </cell>
          <cell r="R986" t="str">
            <v>Prestar servicios profesionales para apoyar la consolidación de la Estrategia de Cambio Cultural del Sistema Distrital de Cuidado con enfoque étnico. PC 083.</v>
          </cell>
          <cell r="S986" t="str">
            <v>O23011601060000007718</v>
          </cell>
          <cell r="T986" t="str">
            <v>Implementación del Sistema Distrital de Cuidado en Bogotá</v>
          </cell>
          <cell r="U986" t="str">
            <v>1-100-F001</v>
          </cell>
          <cell r="V986" t="str">
            <v>VA-RECURSOS DISTRITO</v>
          </cell>
          <cell r="W986" t="str">
            <v>O232020200991122</v>
          </cell>
          <cell r="X986" t="str">
            <v>Servicios de la administración pública relacionados con la salud</v>
          </cell>
          <cell r="Y986" t="str">
            <v>PM/0121/0111/45020227718</v>
          </cell>
          <cell r="Z986" t="str">
            <v/>
          </cell>
          <cell r="AA986" t="str">
            <v>Servicio de coordinación del Sistema Distrital de</v>
          </cell>
          <cell r="AB986" t="str">
            <v>10</v>
          </cell>
          <cell r="AC986" t="str">
            <v>CONTRATACIÓN DIRECTA</v>
          </cell>
          <cell r="AD986" t="str">
            <v>1000265944</v>
          </cell>
          <cell r="AE986" t="str">
            <v>CC</v>
          </cell>
          <cell r="AF986" t="str">
            <v>35604943</v>
          </cell>
          <cell r="AG986" t="str">
            <v>SANDRA YINETH PALACIOS MORENO</v>
          </cell>
          <cell r="AH986" t="str">
            <v>1000017590</v>
          </cell>
          <cell r="AI986" t="str">
            <v>DAYRA MARCELA ALDANA DIAZ</v>
          </cell>
          <cell r="AJ986" t="str">
            <v>1004993529</v>
          </cell>
          <cell r="AK986" t="str">
            <v>LUIS GUILLERMO FLECHAS SALCEDO</v>
          </cell>
          <cell r="AL986">
            <v>29174750</v>
          </cell>
          <cell r="AM986">
            <v>2652250</v>
          </cell>
          <cell r="AN986">
            <v>0</v>
          </cell>
          <cell r="AO986">
            <v>26522500</v>
          </cell>
          <cell r="AP986">
            <v>26522500</v>
          </cell>
          <cell r="AQ986">
            <v>0</v>
          </cell>
          <cell r="AR986" t="str">
            <v>5000654754</v>
          </cell>
          <cell r="AS986" t="str">
            <v>1</v>
          </cell>
          <cell r="AT986" t="str">
            <v>495197</v>
          </cell>
          <cell r="AU986" t="str">
            <v>1</v>
          </cell>
          <cell r="AV986">
            <v>45352</v>
          </cell>
          <cell r="AW986" t="str">
            <v/>
          </cell>
        </row>
        <row r="987">
          <cell r="A987" t="str">
            <v>761-2024</v>
          </cell>
          <cell r="B987" t="str">
            <v>2024</v>
          </cell>
          <cell r="C987" t="str">
            <v>5</v>
          </cell>
          <cell r="D987">
            <v>45292</v>
          </cell>
          <cell r="E987">
            <v>45611</v>
          </cell>
          <cell r="F987" t="str">
            <v>0121-01</v>
          </cell>
          <cell r="G987">
            <v>45352</v>
          </cell>
          <cell r="H987" t="str">
            <v>145</v>
          </cell>
          <cell r="I987" t="str">
            <v>CONTRATO DE PRESTACION DE SERVICIOS PROFESIONALES</v>
          </cell>
          <cell r="J987">
            <v>761</v>
          </cell>
          <cell r="K987">
            <v>45352</v>
          </cell>
          <cell r="L987">
            <v>45504</v>
          </cell>
          <cell r="M987" t="str">
            <v>152</v>
          </cell>
          <cell r="N987" t="str">
            <v>02</v>
          </cell>
          <cell r="O987" t="str">
            <v>ORDENES DE PAGO</v>
          </cell>
          <cell r="P987" t="str">
            <v>186</v>
          </cell>
          <cell r="Q987" t="str">
            <v>811</v>
          </cell>
          <cell r="R987" t="str">
            <v>Prestar servicios profesionales para apoyar la consolidación del componente de formación de la estrategia de cuidado a cuidadoras en el marco del Sistema Distrital de Cuidado. PC 130.</v>
          </cell>
          <cell r="S987" t="str">
            <v>O23011601060000007718</v>
          </cell>
          <cell r="T987" t="str">
            <v>Implementación del Sistema Distrital de Cuidado en Bogotá</v>
          </cell>
          <cell r="U987" t="str">
            <v>1-100-F001</v>
          </cell>
          <cell r="V987" t="str">
            <v>VA-RECURSOS DISTRITO</v>
          </cell>
          <cell r="W987" t="str">
            <v>O232020200992913</v>
          </cell>
          <cell r="X987" t="str">
            <v>Servicios de educación para la formación y el trabajo</v>
          </cell>
          <cell r="Y987" t="str">
            <v>PM/0121/0111/45020227718</v>
          </cell>
          <cell r="Z987" t="str">
            <v/>
          </cell>
          <cell r="AA987" t="str">
            <v>Servicio de coordinación del Sistema Distrital de</v>
          </cell>
          <cell r="AB987" t="str">
            <v>10</v>
          </cell>
          <cell r="AC987" t="str">
            <v>CONTRATACIÓN DIRECTA</v>
          </cell>
          <cell r="AD987" t="str">
            <v>1002421149</v>
          </cell>
          <cell r="AE987" t="str">
            <v>CC</v>
          </cell>
          <cell r="AF987" t="str">
            <v>1012395718</v>
          </cell>
          <cell r="AG987" t="str">
            <v>SHARON DANIELLY SUAREZ ALGARRA</v>
          </cell>
          <cell r="AH987" t="str">
            <v>1000017590</v>
          </cell>
          <cell r="AI987" t="str">
            <v>DAYRA MARCELA ALDANA DIAZ</v>
          </cell>
          <cell r="AJ987" t="str">
            <v>1004993529</v>
          </cell>
          <cell r="AK987" t="str">
            <v>LUIS GUILLERMO FLECHAS SALCEDO</v>
          </cell>
          <cell r="AL987">
            <v>20432500</v>
          </cell>
          <cell r="AM987">
            <v>2476667</v>
          </cell>
          <cell r="AN987">
            <v>0</v>
          </cell>
          <cell r="AO987">
            <v>17955833</v>
          </cell>
          <cell r="AP987">
            <v>17955833</v>
          </cell>
          <cell r="AQ987">
            <v>0</v>
          </cell>
          <cell r="AR987" t="str">
            <v>5000654766</v>
          </cell>
          <cell r="AS987" t="str">
            <v>1</v>
          </cell>
          <cell r="AT987" t="str">
            <v>495042</v>
          </cell>
          <cell r="AU987" t="str">
            <v>1</v>
          </cell>
          <cell r="AV987">
            <v>45352</v>
          </cell>
          <cell r="AW987" t="str">
            <v/>
          </cell>
        </row>
        <row r="988">
          <cell r="A988" t="str">
            <v>760-2024</v>
          </cell>
          <cell r="B988" t="str">
            <v>2024</v>
          </cell>
          <cell r="C988" t="str">
            <v>3</v>
          </cell>
          <cell r="D988">
            <v>45292</v>
          </cell>
          <cell r="E988">
            <v>45611</v>
          </cell>
          <cell r="F988" t="str">
            <v>0121-01</v>
          </cell>
          <cell r="G988">
            <v>45352</v>
          </cell>
          <cell r="H988" t="str">
            <v>145</v>
          </cell>
          <cell r="I988" t="str">
            <v>CONTRATO DE PRESTACION DE SERVICIOS PROFESIONALES</v>
          </cell>
          <cell r="J988">
            <v>760</v>
          </cell>
          <cell r="K988">
            <v>45352</v>
          </cell>
          <cell r="L988">
            <v>45535</v>
          </cell>
          <cell r="M988" t="str">
            <v>183</v>
          </cell>
          <cell r="N988" t="str">
            <v>02</v>
          </cell>
          <cell r="O988" t="str">
            <v>ORDENES DE PAGO</v>
          </cell>
          <cell r="P988" t="str">
            <v>947</v>
          </cell>
          <cell r="Q988" t="str">
            <v>812</v>
          </cell>
          <cell r="R988"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816</v>
          </cell>
          <cell r="S988" t="str">
            <v>O23011603400000007672</v>
          </cell>
          <cell r="T988" t="str">
            <v>Contribución acceso efectivo de las mujeres a la justicia con enfoque de género y de la ruta integral de atención para el acceso a la justicia de las mujeres en Bogotá</v>
          </cell>
          <cell r="U988" t="str">
            <v>1-100-F001</v>
          </cell>
          <cell r="V988" t="str">
            <v>VA-RECURSOS DISTRITO</v>
          </cell>
          <cell r="W988" t="str">
            <v>O232020200991122</v>
          </cell>
          <cell r="X988" t="str">
            <v>Servicios de la administración pública relacionados con la salud</v>
          </cell>
          <cell r="Y988" t="str">
            <v>PM/0121/0106/12020077672</v>
          </cell>
          <cell r="Z988" t="str">
            <v/>
          </cell>
          <cell r="AA988" t="str">
            <v>Servicios de prevención, atención y acogida para e</v>
          </cell>
          <cell r="AB988" t="str">
            <v>10</v>
          </cell>
          <cell r="AC988" t="str">
            <v>CONTRATACIÓN DIRECTA</v>
          </cell>
          <cell r="AD988" t="str">
            <v>1013224621</v>
          </cell>
          <cell r="AE988" t="str">
            <v>CC</v>
          </cell>
          <cell r="AF988" t="str">
            <v>1018469145</v>
          </cell>
          <cell r="AG988" t="str">
            <v>GINNA PAOLA JUYO MORALES</v>
          </cell>
          <cell r="AH988" t="str">
            <v>1000017590</v>
          </cell>
          <cell r="AI988" t="str">
            <v>DAYRA MARCELA ALDANA DIAZ</v>
          </cell>
          <cell r="AJ988" t="str">
            <v>1004993529</v>
          </cell>
          <cell r="AK988" t="str">
            <v>LUIS GUILLERMO FLECHAS SALCEDO</v>
          </cell>
          <cell r="AL988">
            <v>40410000</v>
          </cell>
          <cell r="AM988">
            <v>0</v>
          </cell>
          <cell r="AN988">
            <v>0</v>
          </cell>
          <cell r="AO988">
            <v>40410000</v>
          </cell>
          <cell r="AP988">
            <v>40410000</v>
          </cell>
          <cell r="AQ988">
            <v>0</v>
          </cell>
          <cell r="AR988" t="str">
            <v>5000654774</v>
          </cell>
          <cell r="AS988" t="str">
            <v>1</v>
          </cell>
          <cell r="AT988" t="str">
            <v>538992</v>
          </cell>
          <cell r="AU988" t="str">
            <v>1</v>
          </cell>
          <cell r="AV988">
            <v>45352</v>
          </cell>
          <cell r="AW988" t="str">
            <v/>
          </cell>
        </row>
        <row r="989">
          <cell r="A989" t="str">
            <v>759-2024</v>
          </cell>
          <cell r="B989" t="str">
            <v>2024</v>
          </cell>
          <cell r="C989" t="str">
            <v>3</v>
          </cell>
          <cell r="D989">
            <v>45292</v>
          </cell>
          <cell r="E989">
            <v>45611</v>
          </cell>
          <cell r="F989" t="str">
            <v>0121-01</v>
          </cell>
          <cell r="G989">
            <v>45352</v>
          </cell>
          <cell r="H989" t="str">
            <v>145</v>
          </cell>
          <cell r="I989" t="str">
            <v>CONTRATO DE PRESTACION DE SERVICIOS PROFESIONALES</v>
          </cell>
          <cell r="J989">
            <v>759</v>
          </cell>
          <cell r="K989">
            <v>45352</v>
          </cell>
          <cell r="L989">
            <v>45535</v>
          </cell>
          <cell r="M989" t="str">
            <v>183</v>
          </cell>
          <cell r="N989" t="str">
            <v>02</v>
          </cell>
          <cell r="O989" t="str">
            <v>ORDENES DE PAGO</v>
          </cell>
          <cell r="P989" t="str">
            <v>940</v>
          </cell>
          <cell r="Q989" t="str">
            <v>813</v>
          </cell>
          <cell r="R989" t="str">
            <v>Prestar los servicios profesionales para apoyar a la Subsecretaría de Fortalecimiento de Capacidades y Oportunidades en la articulación y seguimiento de los equipos de profesionales que brindan atención a mujeres víctimas de violencias en el Distrito. pc 679</v>
          </cell>
          <cell r="S989" t="str">
            <v>O23011603400000007672</v>
          </cell>
          <cell r="T989" t="str">
            <v>Contribución acceso efectivo de las mujeres a la justicia con enfoque de género y de la ruta integral de atención para el acceso a la justicia de las mujeres en Bogotá</v>
          </cell>
          <cell r="U989" t="str">
            <v>1-100-F001</v>
          </cell>
          <cell r="V989" t="str">
            <v>VA-RECURSOS DISTRITO</v>
          </cell>
          <cell r="W989" t="str">
            <v>O232020200991114</v>
          </cell>
          <cell r="X989" t="str">
            <v>Servicios de planificación económica, social y estadística de la administración publica</v>
          </cell>
          <cell r="Y989" t="str">
            <v>PM/0121/0106/12020077672</v>
          </cell>
          <cell r="Z989" t="str">
            <v/>
          </cell>
          <cell r="AA989" t="str">
            <v>Servicios de prevención, atención y acogida para e</v>
          </cell>
          <cell r="AB989" t="str">
            <v>10</v>
          </cell>
          <cell r="AC989" t="str">
            <v>CONTRATACIÓN DIRECTA</v>
          </cell>
          <cell r="AD989" t="str">
            <v>1000227054</v>
          </cell>
          <cell r="AE989" t="str">
            <v>CC</v>
          </cell>
          <cell r="AF989" t="str">
            <v>35326358</v>
          </cell>
          <cell r="AG989" t="str">
            <v>BLANCA LILIA GONZALEZ GARAY</v>
          </cell>
          <cell r="AH989" t="str">
            <v>1000017590</v>
          </cell>
          <cell r="AI989" t="str">
            <v>DAYRA MARCELA ALDANA DIAZ</v>
          </cell>
          <cell r="AJ989" t="str">
            <v>1004993529</v>
          </cell>
          <cell r="AK989" t="str">
            <v>LUIS GUILLERMO FLECHAS SALCEDO</v>
          </cell>
          <cell r="AL989">
            <v>50388000</v>
          </cell>
          <cell r="AM989">
            <v>0</v>
          </cell>
          <cell r="AN989">
            <v>0</v>
          </cell>
          <cell r="AO989">
            <v>50388000</v>
          </cell>
          <cell r="AP989">
            <v>50388000</v>
          </cell>
          <cell r="AQ989">
            <v>0</v>
          </cell>
          <cell r="AR989" t="str">
            <v>5000654783</v>
          </cell>
          <cell r="AS989" t="str">
            <v>1</v>
          </cell>
          <cell r="AT989" t="str">
            <v>538956</v>
          </cell>
          <cell r="AU989" t="str">
            <v>1</v>
          </cell>
          <cell r="AV989">
            <v>45352</v>
          </cell>
          <cell r="AW989" t="str">
            <v/>
          </cell>
        </row>
        <row r="990">
          <cell r="A990" t="str">
            <v>762-2024</v>
          </cell>
          <cell r="B990" t="str">
            <v>2024</v>
          </cell>
          <cell r="C990" t="str">
            <v>3</v>
          </cell>
          <cell r="D990">
            <v>45292</v>
          </cell>
          <cell r="E990">
            <v>45611</v>
          </cell>
          <cell r="F990" t="str">
            <v>0121-01</v>
          </cell>
          <cell r="G990">
            <v>45352</v>
          </cell>
          <cell r="H990" t="str">
            <v>148</v>
          </cell>
          <cell r="I990" t="str">
            <v>CONTRATO DE PRESTACION DE SERVICIOS DE APOYO A LA GESTION</v>
          </cell>
          <cell r="J990">
            <v>762</v>
          </cell>
          <cell r="K990">
            <v>45352</v>
          </cell>
          <cell r="L990">
            <v>45514</v>
          </cell>
          <cell r="M990" t="str">
            <v>162</v>
          </cell>
          <cell r="N990" t="str">
            <v>02</v>
          </cell>
          <cell r="O990" t="str">
            <v>ORDENES DE PAGO</v>
          </cell>
          <cell r="P990" t="str">
            <v>920</v>
          </cell>
          <cell r="Q990" t="str">
            <v>814</v>
          </cell>
          <cell r="R990" t="str">
            <v>Prestar servicios de apoyo a la gestión  estratégica , seguimiento y administración de las redes sociales institucionales, creando contenidos que desarrollen la vocación comunicativa de divulgación pedagógica de dichos canales y plataformas, en el marco del proceso de Comunicación Estratégica. pc 413</v>
          </cell>
          <cell r="S990" t="str">
            <v>O23011603400000007739</v>
          </cell>
          <cell r="T990" t="str">
            <v>Implementación de estrategia de divulgación pedagógica con enfoques de género y de derechos Bogotá</v>
          </cell>
          <cell r="U990" t="str">
            <v>1-100-F001</v>
          </cell>
          <cell r="V990" t="str">
            <v>VA-RECURSOS DISTRITO</v>
          </cell>
          <cell r="W990" t="str">
            <v>O232020200883121</v>
          </cell>
          <cell r="X990" t="str">
            <v>Servicios de relaciones públicas</v>
          </cell>
          <cell r="Y990" t="str">
            <v>PM/0121/0106/45020387739</v>
          </cell>
          <cell r="Z990" t="str">
            <v/>
          </cell>
          <cell r="AA990" t="str">
            <v>Servicios de prevención, atención y acogida para e</v>
          </cell>
          <cell r="AB990" t="str">
            <v>10</v>
          </cell>
          <cell r="AC990" t="str">
            <v>CONTRATACIÓN DIRECTA</v>
          </cell>
          <cell r="AD990" t="str">
            <v>1000381710</v>
          </cell>
          <cell r="AE990" t="str">
            <v>CC</v>
          </cell>
          <cell r="AF990" t="str">
            <v>80818311</v>
          </cell>
          <cell r="AG990" t="str">
            <v>IVAN ALEJANDRO DAZA BUSTAMANTE</v>
          </cell>
          <cell r="AH990" t="str">
            <v>1000017590</v>
          </cell>
          <cell r="AI990" t="str">
            <v>DAYRA MARCELA ALDANA DIAZ</v>
          </cell>
          <cell r="AJ990" t="str">
            <v>1004993529</v>
          </cell>
          <cell r="AK990" t="str">
            <v>LUIS GUILLERMO FLECHAS SALCEDO</v>
          </cell>
          <cell r="AL990">
            <v>19724523</v>
          </cell>
          <cell r="AM990">
            <v>0</v>
          </cell>
          <cell r="AN990">
            <v>0</v>
          </cell>
          <cell r="AO990">
            <v>19724523</v>
          </cell>
          <cell r="AP990">
            <v>19724523</v>
          </cell>
          <cell r="AQ990">
            <v>0</v>
          </cell>
          <cell r="AR990" t="str">
            <v>5000654791</v>
          </cell>
          <cell r="AS990" t="str">
            <v>1</v>
          </cell>
          <cell r="AT990" t="str">
            <v>536159</v>
          </cell>
          <cell r="AU990" t="str">
            <v>1</v>
          </cell>
          <cell r="AV990">
            <v>45352</v>
          </cell>
          <cell r="AW990" t="str">
            <v/>
          </cell>
        </row>
        <row r="991">
          <cell r="A991" t="str">
            <v>769-2024</v>
          </cell>
          <cell r="B991" t="str">
            <v>2024</v>
          </cell>
          <cell r="C991" t="str">
            <v>3</v>
          </cell>
          <cell r="D991">
            <v>45292</v>
          </cell>
          <cell r="E991">
            <v>45611</v>
          </cell>
          <cell r="F991" t="str">
            <v>0121-01</v>
          </cell>
          <cell r="G991">
            <v>45355</v>
          </cell>
          <cell r="H991" t="str">
            <v>145</v>
          </cell>
          <cell r="I991" t="str">
            <v>CONTRATO DE PRESTACION DE SERVICIOS PROFESIONALES</v>
          </cell>
          <cell r="J991">
            <v>769</v>
          </cell>
          <cell r="K991">
            <v>45352</v>
          </cell>
          <cell r="L991">
            <v>45518</v>
          </cell>
          <cell r="M991" t="str">
            <v>166</v>
          </cell>
          <cell r="N991" t="str">
            <v>02</v>
          </cell>
          <cell r="O991" t="str">
            <v>ORDENES DE PAGO</v>
          </cell>
          <cell r="P991" t="str">
            <v>917</v>
          </cell>
          <cell r="Q991" t="str">
            <v>815</v>
          </cell>
          <cell r="R991" t="str">
            <v>Prestar servicios profesionales en el desarrollo de las acciones que se requieran para la producción general de eventos, ejecutando los procesos necesarios en cumplimiento de las metas institucionales y normas con relación a la ejecución de eventos propios o en los que haga parte la Secretaría Distrital de la Mujer. PC 410.</v>
          </cell>
          <cell r="S991" t="str">
            <v>O23011603400000007739</v>
          </cell>
          <cell r="T991" t="str">
            <v>Implementación de estrategia de divulgación pedagógica con enfoques de género y de derechos Bogotá</v>
          </cell>
          <cell r="U991" t="str">
            <v>1-100-F001</v>
          </cell>
          <cell r="V991" t="str">
            <v>VA-RECURSOS DISTRITO</v>
          </cell>
          <cell r="W991" t="str">
            <v>O232020200883121</v>
          </cell>
          <cell r="X991" t="str">
            <v>Servicios de relaciones públicas</v>
          </cell>
          <cell r="Y991" t="str">
            <v>PM/0121/0106/45010467739</v>
          </cell>
          <cell r="Z991" t="str">
            <v/>
          </cell>
          <cell r="AA991" t="str">
            <v>Servicios de prevención, atención y acogida para e</v>
          </cell>
          <cell r="AB991" t="str">
            <v>10</v>
          </cell>
          <cell r="AC991" t="str">
            <v>CONTRATACIÓN DIRECTA</v>
          </cell>
          <cell r="AD991" t="str">
            <v>1007525209</v>
          </cell>
          <cell r="AE991" t="str">
            <v>CC</v>
          </cell>
          <cell r="AF991" t="str">
            <v>1018405717</v>
          </cell>
          <cell r="AG991" t="str">
            <v>KAREN JOHANA VELANDIA CASTRO</v>
          </cell>
          <cell r="AH991" t="str">
            <v>1000017590</v>
          </cell>
          <cell r="AI991" t="str">
            <v>DAYRA MARCELA ALDANA DIAZ</v>
          </cell>
          <cell r="AJ991" t="str">
            <v>1004993529</v>
          </cell>
          <cell r="AK991" t="str">
            <v>LUIS GUILLERMO FLECHAS SALCEDO</v>
          </cell>
          <cell r="AL991">
            <v>37374571</v>
          </cell>
          <cell r="AM991">
            <v>0</v>
          </cell>
          <cell r="AN991">
            <v>0</v>
          </cell>
          <cell r="AO991">
            <v>37374571</v>
          </cell>
          <cell r="AP991">
            <v>37374571</v>
          </cell>
          <cell r="AQ991">
            <v>0</v>
          </cell>
          <cell r="AR991" t="str">
            <v>5000656134</v>
          </cell>
          <cell r="AS991" t="str">
            <v>1</v>
          </cell>
          <cell r="AT991" t="str">
            <v>536150</v>
          </cell>
          <cell r="AU991" t="str">
            <v>1</v>
          </cell>
          <cell r="AV991">
            <v>45355</v>
          </cell>
          <cell r="AW991" t="str">
            <v/>
          </cell>
        </row>
        <row r="992">
          <cell r="A992" t="str">
            <v>770-2024</v>
          </cell>
          <cell r="B992" t="str">
            <v>2024</v>
          </cell>
          <cell r="C992" t="str">
            <v>3</v>
          </cell>
          <cell r="D992">
            <v>45292</v>
          </cell>
          <cell r="E992">
            <v>45611</v>
          </cell>
          <cell r="F992" t="str">
            <v>0121-01</v>
          </cell>
          <cell r="G992">
            <v>45355</v>
          </cell>
          <cell r="H992" t="str">
            <v>145</v>
          </cell>
          <cell r="I992" t="str">
            <v>CONTRATO DE PRESTACION DE SERVICIOS PROFESIONALES</v>
          </cell>
          <cell r="J992">
            <v>770</v>
          </cell>
          <cell r="K992">
            <v>45352</v>
          </cell>
          <cell r="L992">
            <v>45518</v>
          </cell>
          <cell r="M992" t="str">
            <v>166</v>
          </cell>
          <cell r="N992" t="str">
            <v>02</v>
          </cell>
          <cell r="O992" t="str">
            <v>ORDENES DE PAGO</v>
          </cell>
          <cell r="P992" t="str">
            <v>921</v>
          </cell>
          <cell r="Q992" t="str">
            <v>816</v>
          </cell>
          <cell r="R992" t="str">
            <v>Prestar servicios profesionales de preproducción, producción y posproducción de piezas audiovisuales de los contenidos que permitan la divulgación de la oferta de servicios de la Secretaría Distrital de la Mujer, en el marco del proceso de Comunicación Estratégica. PC 414.</v>
          </cell>
          <cell r="S992" t="str">
            <v>O23011603400000007739</v>
          </cell>
          <cell r="T992" t="str">
            <v>Implementación de estrategia de divulgación pedagógica con enfoques de género y de derechos Bogotá</v>
          </cell>
          <cell r="U992" t="str">
            <v>1-100-F001</v>
          </cell>
          <cell r="V992" t="str">
            <v>VA-RECURSOS DISTRITO</v>
          </cell>
          <cell r="W992" t="str">
            <v>O232020200883121</v>
          </cell>
          <cell r="X992" t="str">
            <v>Servicios de relaciones públicas</v>
          </cell>
          <cell r="Y992" t="str">
            <v>PM/0121/0106/45010467739</v>
          </cell>
          <cell r="Z992" t="str">
            <v/>
          </cell>
          <cell r="AA992" t="str">
            <v>Servicios de prevención, atención y acogida para e</v>
          </cell>
          <cell r="AB992" t="str">
            <v>10</v>
          </cell>
          <cell r="AC992" t="str">
            <v>CONTRATACIÓN DIRECTA</v>
          </cell>
          <cell r="AD992" t="str">
            <v>1002009709</v>
          </cell>
          <cell r="AE992" t="str">
            <v>CC</v>
          </cell>
          <cell r="AF992" t="str">
            <v>1020719847</v>
          </cell>
          <cell r="AG992" t="str">
            <v>ANA LUCIA GARCIA PINEDA</v>
          </cell>
          <cell r="AH992" t="str">
            <v>1000017590</v>
          </cell>
          <cell r="AI992" t="str">
            <v>DAYRA MARCELA ALDANA DIAZ</v>
          </cell>
          <cell r="AJ992" t="str">
            <v>1004993529</v>
          </cell>
          <cell r="AK992" t="str">
            <v>LUIS GUILLERMO FLECHAS SALCEDO</v>
          </cell>
          <cell r="AL992">
            <v>37374571</v>
          </cell>
          <cell r="AM992">
            <v>0</v>
          </cell>
          <cell r="AN992">
            <v>0</v>
          </cell>
          <cell r="AO992">
            <v>37374571</v>
          </cell>
          <cell r="AP992">
            <v>37374571</v>
          </cell>
          <cell r="AQ992">
            <v>0</v>
          </cell>
          <cell r="AR992" t="str">
            <v>5000656152</v>
          </cell>
          <cell r="AS992" t="str">
            <v>1</v>
          </cell>
          <cell r="AT992" t="str">
            <v>536160</v>
          </cell>
          <cell r="AU992" t="str">
            <v>1</v>
          </cell>
          <cell r="AV992">
            <v>45355</v>
          </cell>
          <cell r="AW992" t="str">
            <v/>
          </cell>
        </row>
        <row r="993">
          <cell r="A993" t="str">
            <v>775-2024</v>
          </cell>
          <cell r="B993" t="str">
            <v>2024</v>
          </cell>
          <cell r="C993" t="str">
            <v>3</v>
          </cell>
          <cell r="D993">
            <v>45292</v>
          </cell>
          <cell r="E993">
            <v>45611</v>
          </cell>
          <cell r="F993" t="str">
            <v>0121-01</v>
          </cell>
          <cell r="G993">
            <v>45355</v>
          </cell>
          <cell r="H993" t="str">
            <v>145</v>
          </cell>
          <cell r="I993" t="str">
            <v>CONTRATO DE PRESTACION DE SERVICIOS PROFESIONALES</v>
          </cell>
          <cell r="J993">
            <v>775</v>
          </cell>
          <cell r="K993">
            <v>45352</v>
          </cell>
          <cell r="L993">
            <v>45645</v>
          </cell>
          <cell r="M993" t="str">
            <v>293</v>
          </cell>
          <cell r="N993" t="str">
            <v>02</v>
          </cell>
          <cell r="O993" t="str">
            <v>ORDENES DE PAGO</v>
          </cell>
          <cell r="P993" t="str">
            <v>968</v>
          </cell>
          <cell r="Q993" t="str">
            <v>817</v>
          </cell>
          <cell r="R993" t="str">
            <v>Prestar servicios profesionales como periodista para el desarrollo y ejecución de las estrategias de comunicación, divulgación y gestión de contenidos internos y externos relacionados con la misionalidad y la oferta de servicios de la Secretaría Distrital de la Mujer, en el marco del proceso de Comunicación Estratégica.  PC 423.</v>
          </cell>
          <cell r="S993" t="str">
            <v>O23011603400000007739</v>
          </cell>
          <cell r="T993" t="str">
            <v>Implementación de estrategia de divulgación pedagógica con enfoques de género y de derechos Bogotá</v>
          </cell>
          <cell r="U993" t="str">
            <v>1-100-F001</v>
          </cell>
          <cell r="V993" t="str">
            <v>VA-RECURSOS DISTRITO</v>
          </cell>
          <cell r="W993" t="str">
            <v>O232020200883121</v>
          </cell>
          <cell r="X993" t="str">
            <v>Servicios de relaciones públicas</v>
          </cell>
          <cell r="Y993" t="str">
            <v>PM/0121/0106/45010467739</v>
          </cell>
          <cell r="Z993" t="str">
            <v/>
          </cell>
          <cell r="AA993" t="str">
            <v>Servicios de prevención, atención y acogida para e</v>
          </cell>
          <cell r="AB993" t="str">
            <v>10</v>
          </cell>
          <cell r="AC993" t="str">
            <v>CONTRATACIÓN DIRECTA</v>
          </cell>
          <cell r="AD993" t="str">
            <v>1009025556</v>
          </cell>
          <cell r="AE993" t="str">
            <v>CC</v>
          </cell>
          <cell r="AF993" t="str">
            <v>1013598415</v>
          </cell>
          <cell r="AG993" t="str">
            <v>JULIANA ANDREA TORRES GARCIA</v>
          </cell>
          <cell r="AH993" t="str">
            <v>1000017590</v>
          </cell>
          <cell r="AI993" t="str">
            <v>DAYRA MARCELA ALDANA DIAZ</v>
          </cell>
          <cell r="AJ993" t="str">
            <v>1004993529</v>
          </cell>
          <cell r="AK993" t="str">
            <v>LUIS GUILLERMO FLECHAS SALCEDO</v>
          </cell>
          <cell r="AL993">
            <v>61750000</v>
          </cell>
          <cell r="AM993">
            <v>0</v>
          </cell>
          <cell r="AN993">
            <v>0</v>
          </cell>
          <cell r="AO993">
            <v>61750000</v>
          </cell>
          <cell r="AP993">
            <v>29033333</v>
          </cell>
          <cell r="AQ993">
            <v>32716667</v>
          </cell>
          <cell r="AR993" t="str">
            <v>5000656168</v>
          </cell>
          <cell r="AS993" t="str">
            <v>1</v>
          </cell>
          <cell r="AT993" t="str">
            <v>541009</v>
          </cell>
          <cell r="AU993" t="str">
            <v>1</v>
          </cell>
          <cell r="AV993">
            <v>45355</v>
          </cell>
          <cell r="AW993" t="str">
            <v/>
          </cell>
        </row>
        <row r="994">
          <cell r="A994" t="str">
            <v>772-2024</v>
          </cell>
          <cell r="B994" t="str">
            <v>2024</v>
          </cell>
          <cell r="C994" t="str">
            <v>7</v>
          </cell>
          <cell r="D994">
            <v>45292</v>
          </cell>
          <cell r="E994">
            <v>45611</v>
          </cell>
          <cell r="F994" t="str">
            <v>0121-01</v>
          </cell>
          <cell r="G994">
            <v>45355</v>
          </cell>
          <cell r="H994" t="str">
            <v>145</v>
          </cell>
          <cell r="I994" t="str">
            <v>CONTRATO DE PRESTACION DE SERVICIOS PROFESIONALES</v>
          </cell>
          <cell r="J994">
            <v>772</v>
          </cell>
          <cell r="K994">
            <v>45355</v>
          </cell>
          <cell r="L994">
            <v>45504</v>
          </cell>
          <cell r="M994" t="str">
            <v>149</v>
          </cell>
          <cell r="N994" t="str">
            <v>02</v>
          </cell>
          <cell r="O994" t="str">
            <v>ORDENES DE PAGO</v>
          </cell>
          <cell r="P994" t="str">
            <v>62</v>
          </cell>
          <cell r="Q994" t="str">
            <v>818</v>
          </cell>
          <cell r="R994"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262.</v>
          </cell>
          <cell r="S994" t="str">
            <v>O23011601020000007675</v>
          </cell>
          <cell r="T994" t="str">
            <v>Implementación de la Estrategia de Territorialización de la Política Pública de Mujeres y Equidad de Género a través de las Casas de Igualdad de Oportunidades para las Mujeres en Bogotá</v>
          </cell>
          <cell r="U994" t="str">
            <v>1-100-F001</v>
          </cell>
          <cell r="V994" t="str">
            <v>VA-RECURSOS DISTRITO</v>
          </cell>
          <cell r="W994" t="str">
            <v>O232020200882120</v>
          </cell>
          <cell r="X994" t="str">
            <v>Servicios de asesoramiento y representación jurídica relativos a otros campos del derecho</v>
          </cell>
          <cell r="Y994" t="str">
            <v>PM/0121/0108/45020387675</v>
          </cell>
          <cell r="Z994" t="str">
            <v/>
          </cell>
          <cell r="AA994" t="str">
            <v>Servicio de promoción de la garantía de derechos</v>
          </cell>
          <cell r="AB994" t="str">
            <v>10</v>
          </cell>
          <cell r="AC994" t="str">
            <v>CONTRATACIÓN DIRECTA</v>
          </cell>
          <cell r="AD994" t="str">
            <v>1000133810</v>
          </cell>
          <cell r="AE994" t="str">
            <v>CC</v>
          </cell>
          <cell r="AF994" t="str">
            <v>52718702</v>
          </cell>
          <cell r="AG994" t="str">
            <v>LINA SILVANA MONGUI MILA</v>
          </cell>
          <cell r="AH994" t="str">
            <v>1000017590</v>
          </cell>
          <cell r="AI994" t="str">
            <v>DAYRA MARCELA ALDANA DIAZ</v>
          </cell>
          <cell r="AJ994" t="str">
            <v>1004993529</v>
          </cell>
          <cell r="AK994" t="str">
            <v>LUIS GUILLERMO FLECHAS SALCEDO</v>
          </cell>
          <cell r="AL994">
            <v>35308000</v>
          </cell>
          <cell r="AM994">
            <v>8872267</v>
          </cell>
          <cell r="AN994">
            <v>0</v>
          </cell>
          <cell r="AO994">
            <v>26435733</v>
          </cell>
          <cell r="AP994">
            <v>26435733</v>
          </cell>
          <cell r="AQ994">
            <v>0</v>
          </cell>
          <cell r="AR994" t="str">
            <v>5000656419</v>
          </cell>
          <cell r="AS994" t="str">
            <v>1</v>
          </cell>
          <cell r="AT994" t="str">
            <v>489600</v>
          </cell>
          <cell r="AU994" t="str">
            <v>1</v>
          </cell>
          <cell r="AV994">
            <v>45355</v>
          </cell>
          <cell r="AW994" t="str">
            <v/>
          </cell>
        </row>
        <row r="995">
          <cell r="A995" t="str">
            <v>778-2024</v>
          </cell>
          <cell r="B995" t="str">
            <v>2024</v>
          </cell>
          <cell r="C995" t="str">
            <v>3</v>
          </cell>
          <cell r="D995">
            <v>45292</v>
          </cell>
          <cell r="E995">
            <v>45611</v>
          </cell>
          <cell r="F995" t="str">
            <v>0121-01</v>
          </cell>
          <cell r="G995">
            <v>45355</v>
          </cell>
          <cell r="H995" t="str">
            <v>145</v>
          </cell>
          <cell r="I995" t="str">
            <v>CONTRATO DE PRESTACION DE SERVICIOS PROFESIONALES</v>
          </cell>
          <cell r="J995">
            <v>778</v>
          </cell>
          <cell r="K995">
            <v>45352</v>
          </cell>
          <cell r="L995">
            <v>45645</v>
          </cell>
          <cell r="M995" t="str">
            <v>293</v>
          </cell>
          <cell r="N995" t="str">
            <v>02</v>
          </cell>
          <cell r="O995" t="str">
            <v>ORDENES DE PAGO</v>
          </cell>
          <cell r="P995" t="str">
            <v>967</v>
          </cell>
          <cell r="Q995" t="str">
            <v>819</v>
          </cell>
          <cell r="R995" t="str">
            <v>Prestar servicios profesionales como periodista para el desarrollo y ejecución de las estrategias de comunicación, divulgación y gestión de contenidos internos y externos relacionados con la misionalidad y la oferta de servicios de la Secretaría Distrital de la Mujer, en el marco del proceso de Comunicación Estratégica.  PC 422.</v>
          </cell>
          <cell r="S995" t="str">
            <v>O23011603400000007739</v>
          </cell>
          <cell r="T995" t="str">
            <v>Implementación de estrategia de divulgación pedagógica con enfoques de género y de derechos Bogotá</v>
          </cell>
          <cell r="U995" t="str">
            <v>1-100-F001</v>
          </cell>
          <cell r="V995" t="str">
            <v>VA-RECURSOS DISTRITO</v>
          </cell>
          <cell r="W995" t="str">
            <v>O232020200883121</v>
          </cell>
          <cell r="X995" t="str">
            <v>Servicios de relaciones públicas</v>
          </cell>
          <cell r="Y995" t="str">
            <v>PM/0121/0106/45010467739</v>
          </cell>
          <cell r="Z995" t="str">
            <v/>
          </cell>
          <cell r="AA995" t="str">
            <v>Servicios de prevención, atención y acogida para e</v>
          </cell>
          <cell r="AB995" t="str">
            <v>10</v>
          </cell>
          <cell r="AC995" t="str">
            <v>CONTRATACIÓN DIRECTA</v>
          </cell>
          <cell r="AD995" t="str">
            <v>1013222748</v>
          </cell>
          <cell r="AE995" t="str">
            <v>CC</v>
          </cell>
          <cell r="AF995">
            <v>1014294595</v>
          </cell>
          <cell r="AG995" t="str">
            <v>DANIELA ANDREA NEMPEQUE SANDOVAL</v>
          </cell>
          <cell r="AH995" t="str">
            <v>1000017590</v>
          </cell>
          <cell r="AI995" t="str">
            <v>DAYRA MARCELA ALDANA DIAZ</v>
          </cell>
          <cell r="AJ995" t="str">
            <v>1004993529</v>
          </cell>
          <cell r="AK995" t="str">
            <v>LUIS GUILLERMO FLECHAS SALCEDO</v>
          </cell>
          <cell r="AL995">
            <v>61750000</v>
          </cell>
          <cell r="AM995">
            <v>0</v>
          </cell>
          <cell r="AN995">
            <v>0</v>
          </cell>
          <cell r="AO995">
            <v>61750000</v>
          </cell>
          <cell r="AP995">
            <v>42900000</v>
          </cell>
          <cell r="AQ995">
            <v>18850000</v>
          </cell>
          <cell r="AR995" t="str">
            <v>5000656423</v>
          </cell>
          <cell r="AS995" t="str">
            <v>1</v>
          </cell>
          <cell r="AT995" t="str">
            <v>541008</v>
          </cell>
          <cell r="AU995" t="str">
            <v>1</v>
          </cell>
          <cell r="AV995">
            <v>45355</v>
          </cell>
          <cell r="AW995" t="str">
            <v/>
          </cell>
        </row>
        <row r="996">
          <cell r="A996" t="str">
            <v>768-2024</v>
          </cell>
          <cell r="B996" t="str">
            <v>2024</v>
          </cell>
          <cell r="C996" t="str">
            <v>5</v>
          </cell>
          <cell r="D996">
            <v>45292</v>
          </cell>
          <cell r="E996">
            <v>45611</v>
          </cell>
          <cell r="F996" t="str">
            <v>0121-01</v>
          </cell>
          <cell r="G996">
            <v>45355</v>
          </cell>
          <cell r="H996" t="str">
            <v>145</v>
          </cell>
          <cell r="I996" t="str">
            <v>CONTRATO DE PRESTACION DE SERVICIOS PROFESIONALES</v>
          </cell>
          <cell r="J996">
            <v>768</v>
          </cell>
          <cell r="K996">
            <v>45355</v>
          </cell>
          <cell r="L996">
            <v>45504</v>
          </cell>
          <cell r="M996" t="str">
            <v>149</v>
          </cell>
          <cell r="N996" t="str">
            <v>02</v>
          </cell>
          <cell r="O996" t="str">
            <v>ORDENES DE PAGO</v>
          </cell>
          <cell r="P996" t="str">
            <v>199</v>
          </cell>
          <cell r="Q996" t="str">
            <v>820</v>
          </cell>
          <cell r="R996" t="str">
            <v>Prestar servicios profesionales para apoyar la consolidación del componente de formación de la estrategia de cuidado a cuidadoras en el marco del Sistema Distrital de Cuidado. PC 136.</v>
          </cell>
          <cell r="S996" t="str">
            <v>O23011601060000007718</v>
          </cell>
          <cell r="T996" t="str">
            <v>Implementación del Sistema Distrital de Cuidado en Bogotá</v>
          </cell>
          <cell r="U996" t="str">
            <v>1-100-F001</v>
          </cell>
          <cell r="V996" t="str">
            <v>VA-RECURSOS DISTRITO</v>
          </cell>
          <cell r="W996" t="str">
            <v>O232020200992913</v>
          </cell>
          <cell r="X996" t="str">
            <v>Servicios de educación para la formación y el trabajo</v>
          </cell>
          <cell r="Y996" t="str">
            <v>PM/0121/0111/45020227718</v>
          </cell>
          <cell r="Z996" t="str">
            <v/>
          </cell>
          <cell r="AA996" t="str">
            <v>Servicio de coordinación del Sistema Distrital de</v>
          </cell>
          <cell r="AB996" t="str">
            <v>10</v>
          </cell>
          <cell r="AC996" t="str">
            <v>CONTRATACIÓN DIRECTA</v>
          </cell>
          <cell r="AD996" t="str">
            <v>1000322588</v>
          </cell>
          <cell r="AE996" t="str">
            <v>CC</v>
          </cell>
          <cell r="AF996" t="str">
            <v>1012334587</v>
          </cell>
          <cell r="AG996" t="str">
            <v>LAURA LILIANA PIZA AGUILLON</v>
          </cell>
          <cell r="AH996" t="str">
            <v>1000017590</v>
          </cell>
          <cell r="AI996" t="str">
            <v>DAYRA MARCELA ALDANA DIAZ</v>
          </cell>
          <cell r="AJ996" t="str">
            <v>1004993529</v>
          </cell>
          <cell r="AK996" t="str">
            <v>LUIS GUILLERMO FLECHAS SALCEDO</v>
          </cell>
          <cell r="AL996">
            <v>20432500</v>
          </cell>
          <cell r="AM996">
            <v>2352833</v>
          </cell>
          <cell r="AN996">
            <v>0</v>
          </cell>
          <cell r="AO996">
            <v>18079667</v>
          </cell>
          <cell r="AP996">
            <v>18079667</v>
          </cell>
          <cell r="AQ996">
            <v>0</v>
          </cell>
          <cell r="AR996" t="str">
            <v>5000656428</v>
          </cell>
          <cell r="AS996" t="str">
            <v>1</v>
          </cell>
          <cell r="AT996" t="str">
            <v>495076</v>
          </cell>
          <cell r="AU996" t="str">
            <v>1</v>
          </cell>
          <cell r="AV996">
            <v>45355</v>
          </cell>
          <cell r="AW996" t="str">
            <v/>
          </cell>
        </row>
        <row r="997">
          <cell r="A997" t="str">
            <v>777-2024</v>
          </cell>
          <cell r="B997" t="str">
            <v>2024</v>
          </cell>
          <cell r="C997" t="str">
            <v>3</v>
          </cell>
          <cell r="D997">
            <v>45292</v>
          </cell>
          <cell r="E997">
            <v>45611</v>
          </cell>
          <cell r="F997" t="str">
            <v>0121-01</v>
          </cell>
          <cell r="G997">
            <v>45355</v>
          </cell>
          <cell r="H997" t="str">
            <v>145</v>
          </cell>
          <cell r="I997" t="str">
            <v>CONTRATO DE PRESTACION DE SERVICIOS PROFESIONALES</v>
          </cell>
          <cell r="J997">
            <v>777</v>
          </cell>
          <cell r="K997">
            <v>45352</v>
          </cell>
          <cell r="L997">
            <v>45645</v>
          </cell>
          <cell r="M997" t="str">
            <v>293</v>
          </cell>
          <cell r="N997" t="str">
            <v>02</v>
          </cell>
          <cell r="O997" t="str">
            <v>ORDENES DE PAGO</v>
          </cell>
          <cell r="P997" t="str">
            <v>966</v>
          </cell>
          <cell r="Q997" t="str">
            <v>821</v>
          </cell>
          <cell r="R997" t="str">
            <v>Prestar servicios profesionales como periodista para el desarrollo y ejecución de las estrategias de comunicación, divulgación y gestión de contenidos internos y externos relacionados con la misionalidad y la oferta de servicios de la Secretaría Distrital de la Mujer, en el marco del proceso de Comunicación Estratégica.  PC 421.</v>
          </cell>
          <cell r="S997" t="str">
            <v>O23011603400000007739</v>
          </cell>
          <cell r="T997" t="str">
            <v>Implementación de estrategia de divulgación pedagógica con enfoques de género y de derechos Bogotá</v>
          </cell>
          <cell r="U997" t="str">
            <v>1-100-F001</v>
          </cell>
          <cell r="V997" t="str">
            <v>VA-RECURSOS DISTRITO</v>
          </cell>
          <cell r="W997" t="str">
            <v>O232020200883121</v>
          </cell>
          <cell r="X997" t="str">
            <v>Servicios de relaciones públicas</v>
          </cell>
          <cell r="Y997" t="str">
            <v>PM/0121/0106/45010467739</v>
          </cell>
          <cell r="Z997" t="str">
            <v/>
          </cell>
          <cell r="AA997" t="str">
            <v>Servicios de prevención, atención y acogida para e</v>
          </cell>
          <cell r="AB997" t="str">
            <v>10</v>
          </cell>
          <cell r="AC997" t="str">
            <v>CONTRATACIÓN DIRECTA</v>
          </cell>
          <cell r="AD997" t="str">
            <v>1011130563</v>
          </cell>
          <cell r="AE997" t="str">
            <v>CC</v>
          </cell>
          <cell r="AF997" t="str">
            <v>53015473</v>
          </cell>
          <cell r="AG997" t="str">
            <v>ANDREA DEL PILAR CARREÑO LOZANO</v>
          </cell>
          <cell r="AH997" t="str">
            <v>1000017590</v>
          </cell>
          <cell r="AI997" t="str">
            <v>DAYRA MARCELA ALDANA DIAZ</v>
          </cell>
          <cell r="AJ997" t="str">
            <v>1004993529</v>
          </cell>
          <cell r="AK997" t="str">
            <v>LUIS GUILLERMO FLECHAS SALCEDO</v>
          </cell>
          <cell r="AL997">
            <v>61750000</v>
          </cell>
          <cell r="AM997">
            <v>0</v>
          </cell>
          <cell r="AN997">
            <v>0</v>
          </cell>
          <cell r="AO997">
            <v>61750000</v>
          </cell>
          <cell r="AP997">
            <v>50483333</v>
          </cell>
          <cell r="AQ997">
            <v>11266667</v>
          </cell>
          <cell r="AR997" t="str">
            <v>5000656438</v>
          </cell>
          <cell r="AS997" t="str">
            <v>1</v>
          </cell>
          <cell r="AT997" t="str">
            <v>541006</v>
          </cell>
          <cell r="AU997" t="str">
            <v>1</v>
          </cell>
          <cell r="AV997">
            <v>45355</v>
          </cell>
          <cell r="AW997" t="str">
            <v/>
          </cell>
        </row>
        <row r="998">
          <cell r="A998" t="str">
            <v>771-2024</v>
          </cell>
          <cell r="B998" t="str">
            <v>2024</v>
          </cell>
          <cell r="C998" t="str">
            <v>3</v>
          </cell>
          <cell r="D998">
            <v>45292</v>
          </cell>
          <cell r="E998">
            <v>45611</v>
          </cell>
          <cell r="F998" t="str">
            <v>0121-01</v>
          </cell>
          <cell r="G998">
            <v>45355</v>
          </cell>
          <cell r="H998" t="str">
            <v>145</v>
          </cell>
          <cell r="I998" t="str">
            <v>CONTRATO DE PRESTACION DE SERVICIOS PROFESIONALES</v>
          </cell>
          <cell r="J998">
            <v>771</v>
          </cell>
          <cell r="K998">
            <v>45355</v>
          </cell>
          <cell r="L998">
            <v>45504</v>
          </cell>
          <cell r="M998" t="str">
            <v>149</v>
          </cell>
          <cell r="N998" t="str">
            <v>02</v>
          </cell>
          <cell r="O998" t="str">
            <v>ORDENES DE PAGO</v>
          </cell>
          <cell r="P998" t="str">
            <v>685</v>
          </cell>
          <cell r="Q998" t="str">
            <v>822</v>
          </cell>
          <cell r="R998" t="str">
            <v>Prestar servicios profesionales para apoyar la asistencia técnica sectorial orientada a la transversalización de la igualdad de género en el ámbito local en el marco del Modelo de Atención de las Casas de Igualdad de Oportunidades para las Mujeres. PC 220.</v>
          </cell>
          <cell r="S998" t="str">
            <v>O23011601020000007675</v>
          </cell>
          <cell r="T998" t="str">
            <v>Implementación de la Estrategia de Territorialización de la Política Pública de Mujeres y Equidad de Género a través de las Casas de Igualdad de Oportunidades para las Mujeres en Bogotá</v>
          </cell>
          <cell r="U998" t="str">
            <v>1-100-F001</v>
          </cell>
          <cell r="V998" t="str">
            <v>VA-RECURSOS DISTRITO</v>
          </cell>
          <cell r="W998" t="str">
            <v>O232020200991122</v>
          </cell>
          <cell r="X998" t="str">
            <v>Servicios de la administración pública relacionados con la salud</v>
          </cell>
          <cell r="Y998" t="str">
            <v>PM/0121/0108/45020227675</v>
          </cell>
          <cell r="Z998" t="str">
            <v/>
          </cell>
          <cell r="AA998" t="str">
            <v>Servicio de promoción de la garantía de derechos</v>
          </cell>
          <cell r="AB998" t="str">
            <v>10</v>
          </cell>
          <cell r="AC998" t="str">
            <v>CONTRATACIÓN DIRECTA</v>
          </cell>
          <cell r="AD998" t="str">
            <v>1000142062</v>
          </cell>
          <cell r="AE998" t="str">
            <v>CC</v>
          </cell>
          <cell r="AF998" t="str">
            <v>52093380</v>
          </cell>
          <cell r="AG998" t="str">
            <v>ROSA ISELA ORTIZ VILLAMIZAR</v>
          </cell>
          <cell r="AH998" t="str">
            <v>1000017590</v>
          </cell>
          <cell r="AI998" t="str">
            <v>DAYRA MARCELA ALDANA DIAZ</v>
          </cell>
          <cell r="AJ998" t="str">
            <v>1004993529</v>
          </cell>
          <cell r="AK998" t="str">
            <v>LUIS GUILLERMO FLECHAS SALCEDO</v>
          </cell>
          <cell r="AL998">
            <v>38046000</v>
          </cell>
          <cell r="AM998">
            <v>5371200</v>
          </cell>
          <cell r="AN998">
            <v>0</v>
          </cell>
          <cell r="AO998">
            <v>32674800</v>
          </cell>
          <cell r="AP998">
            <v>32674800</v>
          </cell>
          <cell r="AQ998">
            <v>0</v>
          </cell>
          <cell r="AR998" t="str">
            <v>5000656471</v>
          </cell>
          <cell r="AS998" t="str">
            <v>1</v>
          </cell>
          <cell r="AT998" t="str">
            <v>514412</v>
          </cell>
          <cell r="AU998" t="str">
            <v>1</v>
          </cell>
          <cell r="AV998">
            <v>45355</v>
          </cell>
          <cell r="AW998" t="str">
            <v/>
          </cell>
        </row>
        <row r="999">
          <cell r="A999" t="str">
            <v>37941649511-2024</v>
          </cell>
          <cell r="B999" t="str">
            <v>2024</v>
          </cell>
          <cell r="C999" t="str">
            <v>3</v>
          </cell>
          <cell r="D999">
            <v>45292</v>
          </cell>
          <cell r="E999">
            <v>45611</v>
          </cell>
          <cell r="F999" t="str">
            <v>0121-01</v>
          </cell>
          <cell r="G999">
            <v>45355</v>
          </cell>
          <cell r="H999" t="str">
            <v>28</v>
          </cell>
          <cell r="I999" t="str">
            <v>FACTURAS</v>
          </cell>
          <cell r="J999">
            <v>37941649511</v>
          </cell>
          <cell r="K999">
            <v>45359</v>
          </cell>
          <cell r="L999">
            <v>45364</v>
          </cell>
          <cell r="M999" t="str">
            <v>5</v>
          </cell>
          <cell r="N999" t="str">
            <v>02</v>
          </cell>
          <cell r="O999" t="str">
            <v>ORDENES DE PAGO</v>
          </cell>
          <cell r="P999" t="str">
            <v>8</v>
          </cell>
          <cell r="Q999" t="str">
            <v>823</v>
          </cell>
          <cell r="R999" t="str">
            <v>Amparar el gasto de Factura Servicio de Acueducto - Inmueble Casa de Todas - Periodo- ENERO 2024 – FEBRERO 2024.</v>
          </cell>
          <cell r="S999" t="str">
            <v>O23011601050000007671</v>
          </cell>
          <cell r="T999" t="str">
            <v>Implementación de acciones afirmativas dirigidas a las mujeres con enfoque diferencial y de género en Bogotá</v>
          </cell>
          <cell r="U999" t="str">
            <v>1-100-F001</v>
          </cell>
          <cell r="V999" t="str">
            <v>VA-RECURSOS DISTRITO</v>
          </cell>
          <cell r="W999" t="str">
            <v>O232020200886330</v>
          </cell>
          <cell r="X999" t="str">
            <v>Servicios de distribución de agua por tubería (a comisión o por contrato)</v>
          </cell>
          <cell r="Y999" t="str">
            <v>PM/0121/0108/45020337671</v>
          </cell>
          <cell r="Z999" t="str">
            <v/>
          </cell>
          <cell r="AA999" t="str">
            <v>Servicio de promoción de la garantía de derechos</v>
          </cell>
          <cell r="AB999" t="str">
            <v>93</v>
          </cell>
          <cell r="AC999" t="str">
            <v>N/A SERVICIOS PÚBLICOS</v>
          </cell>
          <cell r="AD999" t="str">
            <v>0000000265</v>
          </cell>
          <cell r="AE999" t="str">
            <v>NIT</v>
          </cell>
          <cell r="AF999" t="str">
            <v>899999094</v>
          </cell>
          <cell r="AG999" t="str">
            <v>EMPRESA DE ACUEDUCTO Y ALCANTARILLADO DE BOGOTA E.S.P.</v>
          </cell>
          <cell r="AH999" t="str">
            <v>1000017590</v>
          </cell>
          <cell r="AI999" t="str">
            <v>DAYRA MARCELA ALDANA DIAZ</v>
          </cell>
          <cell r="AJ999" t="str">
            <v>1004702112</v>
          </cell>
          <cell r="AK999" t="str">
            <v>MARCIA YAZMIN CASTRO RAMIREZ</v>
          </cell>
          <cell r="AL999">
            <v>8915</v>
          </cell>
          <cell r="AM999">
            <v>0</v>
          </cell>
          <cell r="AN999">
            <v>0</v>
          </cell>
          <cell r="AO999">
            <v>8915</v>
          </cell>
          <cell r="AP999">
            <v>8915</v>
          </cell>
          <cell r="AQ999">
            <v>0</v>
          </cell>
          <cell r="AR999" t="str">
            <v>5000656482</v>
          </cell>
          <cell r="AS999" t="str">
            <v>1</v>
          </cell>
          <cell r="AT999" t="str">
            <v>485963</v>
          </cell>
          <cell r="AU999" t="str">
            <v>1</v>
          </cell>
          <cell r="AV999">
            <v>45355</v>
          </cell>
          <cell r="AW999" t="str">
            <v/>
          </cell>
        </row>
        <row r="1000">
          <cell r="A1000" t="str">
            <v>37941649511-2024</v>
          </cell>
          <cell r="B1000" t="str">
            <v>2024</v>
          </cell>
          <cell r="C1000" t="str">
            <v>3</v>
          </cell>
          <cell r="D1000">
            <v>45292</v>
          </cell>
          <cell r="E1000">
            <v>45611</v>
          </cell>
          <cell r="F1000" t="str">
            <v>0121-01</v>
          </cell>
          <cell r="G1000">
            <v>45355</v>
          </cell>
          <cell r="H1000" t="str">
            <v>28</v>
          </cell>
          <cell r="I1000" t="str">
            <v>FACTURAS</v>
          </cell>
          <cell r="J1000">
            <v>37941649511</v>
          </cell>
          <cell r="K1000">
            <v>45359</v>
          </cell>
          <cell r="L1000">
            <v>45364</v>
          </cell>
          <cell r="M1000" t="str">
            <v>5</v>
          </cell>
          <cell r="N1000" t="str">
            <v>02</v>
          </cell>
          <cell r="O1000" t="str">
            <v>ORDENES DE PAGO</v>
          </cell>
          <cell r="P1000" t="str">
            <v>9</v>
          </cell>
          <cell r="Q1000" t="str">
            <v>823</v>
          </cell>
          <cell r="R1000" t="str">
            <v>Amparar el gasto de Factura Servicio de Acueducto - Inmueble Casa de Todas - Periodo- ENERO 2024 – FEBRERO 2024.</v>
          </cell>
          <cell r="S1000" t="str">
            <v>O23011601050000007671</v>
          </cell>
          <cell r="T1000" t="str">
            <v>Implementación de acciones afirmativas dirigidas a las mujeres con enfoque diferencial y de género en Bogotá</v>
          </cell>
          <cell r="U1000" t="str">
            <v>1-100-F001</v>
          </cell>
          <cell r="V1000" t="str">
            <v>VA-RECURSOS DISTRITO</v>
          </cell>
          <cell r="W1000" t="str">
            <v>O232020200994110</v>
          </cell>
          <cell r="X1000" t="str">
            <v>Servicios de alcantarillado y tratamiento de aguas residuales</v>
          </cell>
          <cell r="Y1000" t="str">
            <v>PM/0121/0108/45020337671</v>
          </cell>
          <cell r="Z1000" t="str">
            <v/>
          </cell>
          <cell r="AA1000" t="str">
            <v>Servicio de promoción de la garantía de derechos</v>
          </cell>
          <cell r="AB1000" t="str">
            <v>93</v>
          </cell>
          <cell r="AC1000" t="str">
            <v>N/A SERVICIOS PÚBLICOS</v>
          </cell>
          <cell r="AD1000" t="str">
            <v>0000000265</v>
          </cell>
          <cell r="AE1000" t="str">
            <v>NIT</v>
          </cell>
          <cell r="AF1000" t="str">
            <v>899999094</v>
          </cell>
          <cell r="AG1000" t="str">
            <v>EMPRESA DE ACUEDUCTO Y ALCANTARILLADO DE BOGOTA E.S.P.</v>
          </cell>
          <cell r="AH1000" t="str">
            <v>1000017590</v>
          </cell>
          <cell r="AI1000" t="str">
            <v>DAYRA MARCELA ALDANA DIAZ</v>
          </cell>
          <cell r="AJ1000" t="str">
            <v>1004702112</v>
          </cell>
          <cell r="AK1000" t="str">
            <v>MARCIA YAZMIN CASTRO RAMIREZ</v>
          </cell>
          <cell r="AL1000">
            <v>4235</v>
          </cell>
          <cell r="AM1000">
            <v>0</v>
          </cell>
          <cell r="AN1000">
            <v>0</v>
          </cell>
          <cell r="AO1000">
            <v>4235</v>
          </cell>
          <cell r="AP1000">
            <v>4235</v>
          </cell>
          <cell r="AQ1000">
            <v>0</v>
          </cell>
          <cell r="AR1000" t="str">
            <v>5000656482</v>
          </cell>
          <cell r="AS1000" t="str">
            <v>2</v>
          </cell>
          <cell r="AT1000" t="str">
            <v>485968</v>
          </cell>
          <cell r="AU1000" t="str">
            <v>1</v>
          </cell>
          <cell r="AV1000">
            <v>45355</v>
          </cell>
          <cell r="AW1000" t="str">
            <v/>
          </cell>
        </row>
        <row r="1001">
          <cell r="A1001" t="str">
            <v>37941650014-2024</v>
          </cell>
          <cell r="B1001" t="str">
            <v>2024</v>
          </cell>
          <cell r="C1001" t="str">
            <v>3</v>
          </cell>
          <cell r="D1001">
            <v>45292</v>
          </cell>
          <cell r="E1001">
            <v>45611</v>
          </cell>
          <cell r="F1001" t="str">
            <v>0121-01</v>
          </cell>
          <cell r="G1001">
            <v>45355</v>
          </cell>
          <cell r="H1001" t="str">
            <v>28</v>
          </cell>
          <cell r="I1001" t="str">
            <v>FACTURAS</v>
          </cell>
          <cell r="J1001">
            <v>37941650014</v>
          </cell>
          <cell r="K1001">
            <v>45359</v>
          </cell>
          <cell r="L1001">
            <v>45364</v>
          </cell>
          <cell r="M1001" t="str">
            <v>5</v>
          </cell>
          <cell r="N1001" t="str">
            <v>02</v>
          </cell>
          <cell r="O1001" t="str">
            <v>ORDENES DE PAGO</v>
          </cell>
          <cell r="P1001" t="str">
            <v>8</v>
          </cell>
          <cell r="Q1001" t="str">
            <v>824</v>
          </cell>
          <cell r="R1001" t="str">
            <v>Amparar el gasto de Factura Acueducto - Inmueble Casa de Todas - Periodo- ENERO/04/2024 –FEBRERO/01/2024.</v>
          </cell>
          <cell r="S1001" t="str">
            <v>O23011601050000007671</v>
          </cell>
          <cell r="T1001" t="str">
            <v>Implementación de acciones afirmativas dirigidas a las mujeres con enfoque diferencial y de género en Bogotá</v>
          </cell>
          <cell r="U1001" t="str">
            <v>1-100-F001</v>
          </cell>
          <cell r="V1001" t="str">
            <v>VA-RECURSOS DISTRITO</v>
          </cell>
          <cell r="W1001" t="str">
            <v>O232020200886330</v>
          </cell>
          <cell r="X1001" t="str">
            <v>Servicios de distribución de agua por tubería (a comisión o por contrato)</v>
          </cell>
          <cell r="Y1001" t="str">
            <v>PM/0121/0108/45020337671</v>
          </cell>
          <cell r="Z1001" t="str">
            <v/>
          </cell>
          <cell r="AA1001" t="str">
            <v>Servicio de promoción de la garantía de derechos</v>
          </cell>
          <cell r="AB1001" t="str">
            <v>93</v>
          </cell>
          <cell r="AC1001" t="str">
            <v>N/A SERVICIOS PÚBLICOS</v>
          </cell>
          <cell r="AD1001" t="str">
            <v>0000000265</v>
          </cell>
          <cell r="AE1001" t="str">
            <v>NIT</v>
          </cell>
          <cell r="AF1001" t="str">
            <v>899999094</v>
          </cell>
          <cell r="AG1001" t="str">
            <v>EMPRESA DE ACUEDUCTO Y ALCANTARILLADO DE BOGOTA E.S.P.</v>
          </cell>
          <cell r="AH1001" t="str">
            <v>1000017590</v>
          </cell>
          <cell r="AI1001" t="str">
            <v>DAYRA MARCELA ALDANA DIAZ</v>
          </cell>
          <cell r="AJ1001" t="str">
            <v>1004702112</v>
          </cell>
          <cell r="AK1001" t="str">
            <v>MARCIA YAZMIN CASTRO RAMIREZ</v>
          </cell>
          <cell r="AL1001">
            <v>49477</v>
          </cell>
          <cell r="AM1001">
            <v>0</v>
          </cell>
          <cell r="AN1001">
            <v>0</v>
          </cell>
          <cell r="AO1001">
            <v>49477</v>
          </cell>
          <cell r="AP1001">
            <v>49477</v>
          </cell>
          <cell r="AQ1001">
            <v>0</v>
          </cell>
          <cell r="AR1001" t="str">
            <v>5000656517</v>
          </cell>
          <cell r="AS1001" t="str">
            <v>1</v>
          </cell>
          <cell r="AT1001" t="str">
            <v>485963</v>
          </cell>
          <cell r="AU1001" t="str">
            <v>1</v>
          </cell>
          <cell r="AV1001">
            <v>45355</v>
          </cell>
          <cell r="AW1001" t="str">
            <v/>
          </cell>
        </row>
        <row r="1002">
          <cell r="A1002" t="str">
            <v>37941650014-2024</v>
          </cell>
          <cell r="B1002" t="str">
            <v>2024</v>
          </cell>
          <cell r="C1002" t="str">
            <v>3</v>
          </cell>
          <cell r="D1002">
            <v>45292</v>
          </cell>
          <cell r="E1002">
            <v>45611</v>
          </cell>
          <cell r="F1002" t="str">
            <v>0121-01</v>
          </cell>
          <cell r="G1002">
            <v>45355</v>
          </cell>
          <cell r="H1002" t="str">
            <v>28</v>
          </cell>
          <cell r="I1002" t="str">
            <v>FACTURAS</v>
          </cell>
          <cell r="J1002">
            <v>37941650014</v>
          </cell>
          <cell r="K1002">
            <v>45359</v>
          </cell>
          <cell r="L1002">
            <v>45364</v>
          </cell>
          <cell r="M1002" t="str">
            <v>5</v>
          </cell>
          <cell r="N1002" t="str">
            <v>02</v>
          </cell>
          <cell r="O1002" t="str">
            <v>ORDENES DE PAGO</v>
          </cell>
          <cell r="P1002" t="str">
            <v>9</v>
          </cell>
          <cell r="Q1002" t="str">
            <v>824</v>
          </cell>
          <cell r="R1002" t="str">
            <v>Amparar el gasto de Factura Acueducto - Inmueble Casa de Todas - Periodo- ENERO/04/2024 –FEBRERO/01/2024.</v>
          </cell>
          <cell r="S1002" t="str">
            <v>O23011601050000007671</v>
          </cell>
          <cell r="T1002" t="str">
            <v>Implementación de acciones afirmativas dirigidas a las mujeres con enfoque diferencial y de género en Bogotá</v>
          </cell>
          <cell r="U1002" t="str">
            <v>1-100-F001</v>
          </cell>
          <cell r="V1002" t="str">
            <v>VA-RECURSOS DISTRITO</v>
          </cell>
          <cell r="W1002" t="str">
            <v>O232020200994110</v>
          </cell>
          <cell r="X1002" t="str">
            <v>Servicios de alcantarillado y tratamiento de aguas residuales</v>
          </cell>
          <cell r="Y1002" t="str">
            <v>PM/0121/0108/45020337671</v>
          </cell>
          <cell r="Z1002" t="str">
            <v/>
          </cell>
          <cell r="AA1002" t="str">
            <v>Servicio de promoción de la garantía de derechos</v>
          </cell>
          <cell r="AB1002" t="str">
            <v>93</v>
          </cell>
          <cell r="AC1002" t="str">
            <v>N/A SERVICIOS PÚBLICOS</v>
          </cell>
          <cell r="AD1002" t="str">
            <v>0000000265</v>
          </cell>
          <cell r="AE1002" t="str">
            <v>NIT</v>
          </cell>
          <cell r="AF1002" t="str">
            <v>899999094</v>
          </cell>
          <cell r="AG1002" t="str">
            <v>EMPRESA DE ACUEDUCTO Y ALCANTARILLADO DE BOGOTA E.S.P.</v>
          </cell>
          <cell r="AH1002" t="str">
            <v>1000017590</v>
          </cell>
          <cell r="AI1002" t="str">
            <v>DAYRA MARCELA ALDANA DIAZ</v>
          </cell>
          <cell r="AJ1002" t="str">
            <v>1004702112</v>
          </cell>
          <cell r="AK1002" t="str">
            <v>MARCIA YAZMIN CASTRO RAMIREZ</v>
          </cell>
          <cell r="AL1002">
            <v>47583</v>
          </cell>
          <cell r="AM1002">
            <v>0</v>
          </cell>
          <cell r="AN1002">
            <v>0</v>
          </cell>
          <cell r="AO1002">
            <v>47583</v>
          </cell>
          <cell r="AP1002">
            <v>47583</v>
          </cell>
          <cell r="AQ1002">
            <v>0</v>
          </cell>
          <cell r="AR1002" t="str">
            <v>5000656517</v>
          </cell>
          <cell r="AS1002" t="str">
            <v>2</v>
          </cell>
          <cell r="AT1002" t="str">
            <v>485968</v>
          </cell>
          <cell r="AU1002" t="str">
            <v>1</v>
          </cell>
          <cell r="AV1002">
            <v>45355</v>
          </cell>
          <cell r="AW1002" t="str">
            <v/>
          </cell>
        </row>
        <row r="1003">
          <cell r="A1003" t="str">
            <v>767-2024</v>
          </cell>
          <cell r="B1003" t="str">
            <v>2024</v>
          </cell>
          <cell r="C1003" t="str">
            <v>3</v>
          </cell>
          <cell r="D1003">
            <v>45292</v>
          </cell>
          <cell r="E1003">
            <v>45611</v>
          </cell>
          <cell r="F1003" t="str">
            <v>0121-01</v>
          </cell>
          <cell r="G1003">
            <v>45355</v>
          </cell>
          <cell r="H1003" t="str">
            <v>145</v>
          </cell>
          <cell r="I1003" t="str">
            <v>CONTRATO DE PRESTACION DE SERVICIOS PROFESIONALES</v>
          </cell>
          <cell r="J1003">
            <v>767</v>
          </cell>
          <cell r="K1003">
            <v>45352</v>
          </cell>
          <cell r="L1003">
            <v>45641</v>
          </cell>
          <cell r="M1003" t="str">
            <v>289</v>
          </cell>
          <cell r="N1003" t="str">
            <v>02</v>
          </cell>
          <cell r="O1003" t="str">
            <v>ORDENES DE PAGO</v>
          </cell>
          <cell r="P1003" t="str">
            <v>964</v>
          </cell>
          <cell r="Q1003" t="str">
            <v>825</v>
          </cell>
          <cell r="R1003" t="str">
            <v>Prestar servicios profesionales para la ejecución, seguimiento y control de las actividades de carácter administrativo y presupuestal que se requieran en el marco del proceso de Comunicación Estratégica de la Secretaría de la Mujer. PC 418.</v>
          </cell>
          <cell r="S1003" t="str">
            <v>O23011603400000007739</v>
          </cell>
          <cell r="T1003" t="str">
            <v>Implementación de estrategia de divulgación pedagógica con enfoques de género y de derechos Bogotá</v>
          </cell>
          <cell r="U1003" t="str">
            <v>1-100-F001</v>
          </cell>
          <cell r="V1003" t="str">
            <v>VA-RECURSOS DISTRITO</v>
          </cell>
          <cell r="W1003" t="str">
            <v>O232020200883121</v>
          </cell>
          <cell r="X1003" t="str">
            <v>Servicios de relaciones públicas</v>
          </cell>
          <cell r="Y1003" t="str">
            <v>PM/0121/0106/45010467739</v>
          </cell>
          <cell r="Z1003" t="str">
            <v/>
          </cell>
          <cell r="AA1003" t="str">
            <v>Servicios de prevención, atención y acogida para e</v>
          </cell>
          <cell r="AB1003" t="str">
            <v>10</v>
          </cell>
          <cell r="AC1003" t="str">
            <v>CONTRATACIÓN DIRECTA</v>
          </cell>
          <cell r="AD1003" t="str">
            <v>1009026259</v>
          </cell>
          <cell r="AE1003" t="str">
            <v>CC</v>
          </cell>
          <cell r="AF1003" t="str">
            <v>1015470972</v>
          </cell>
          <cell r="AG1003" t="str">
            <v>JENNIFER ANDREA ROCHA AMAYA</v>
          </cell>
          <cell r="AH1003" t="str">
            <v>1000017590</v>
          </cell>
          <cell r="AI1003" t="str">
            <v>DAYRA MARCELA ALDANA DIAZ</v>
          </cell>
          <cell r="AJ1003" t="str">
            <v>1004993529</v>
          </cell>
          <cell r="AK1003" t="str">
            <v>LUIS GUILLERMO FLECHAS SALCEDO</v>
          </cell>
          <cell r="AL1003">
            <v>52250000</v>
          </cell>
          <cell r="AM1003">
            <v>0</v>
          </cell>
          <cell r="AN1003">
            <v>0</v>
          </cell>
          <cell r="AO1003">
            <v>52250000</v>
          </cell>
          <cell r="AP1003">
            <v>42900000</v>
          </cell>
          <cell r="AQ1003">
            <v>9350000</v>
          </cell>
          <cell r="AR1003" t="str">
            <v>5000656535</v>
          </cell>
          <cell r="AS1003" t="str">
            <v>1</v>
          </cell>
          <cell r="AT1003" t="str">
            <v>541000</v>
          </cell>
          <cell r="AU1003" t="str">
            <v>1</v>
          </cell>
          <cell r="AV1003">
            <v>45355</v>
          </cell>
          <cell r="AW1003" t="str">
            <v/>
          </cell>
        </row>
        <row r="1004">
          <cell r="A1004" t="str">
            <v>779-2024</v>
          </cell>
          <cell r="B1004" t="str">
            <v>2024</v>
          </cell>
          <cell r="C1004" t="str">
            <v>3</v>
          </cell>
          <cell r="D1004">
            <v>45292</v>
          </cell>
          <cell r="E1004">
            <v>45611</v>
          </cell>
          <cell r="F1004" t="str">
            <v>0121-01</v>
          </cell>
          <cell r="G1004">
            <v>45355</v>
          </cell>
          <cell r="H1004" t="str">
            <v>145</v>
          </cell>
          <cell r="I1004" t="str">
            <v>CONTRATO DE PRESTACION DE SERVICIOS PROFESIONALES</v>
          </cell>
          <cell r="J1004">
            <v>779</v>
          </cell>
          <cell r="K1004">
            <v>45356</v>
          </cell>
          <cell r="L1004">
            <v>45447</v>
          </cell>
          <cell r="M1004" t="str">
            <v>91</v>
          </cell>
          <cell r="N1004" t="str">
            <v>02</v>
          </cell>
          <cell r="O1004" t="str">
            <v>ORDENES DE PAGO</v>
          </cell>
          <cell r="P1004" t="str">
            <v>1009</v>
          </cell>
          <cell r="Q1004" t="str">
            <v>826</v>
          </cell>
          <cell r="R1004" t="str">
            <v>Prestar servicios profesionales para brindar apoyo al despacho de la Secretaría Distrital de la mujer en la transversalización del enfoque de género e interseccional, para la formulación del Plan Distrital de Desarrollo 2024- 2028. PC 1072.</v>
          </cell>
          <cell r="S1004" t="str">
            <v>O23011605560000007662</v>
          </cell>
          <cell r="T1004" t="str">
            <v>Fortalecimiento a la gestión institucional de la SDMujer en Bogotá</v>
          </cell>
          <cell r="U1004" t="str">
            <v>1-100-F001</v>
          </cell>
          <cell r="V1004" t="str">
            <v>VA-RECURSOS DISTRITO</v>
          </cell>
          <cell r="W1004" t="str">
            <v>O232020200991114</v>
          </cell>
          <cell r="X1004" t="str">
            <v>Servicios de planificación económica, social y estadística de la administración publica</v>
          </cell>
          <cell r="Y1004" t="str">
            <v>PM/0121/0108/45990287662</v>
          </cell>
          <cell r="Z1004" t="str">
            <v/>
          </cell>
          <cell r="AA1004" t="str">
            <v>Servicio de promoción de la garantía de derechos</v>
          </cell>
          <cell r="AB1004" t="str">
            <v>10</v>
          </cell>
          <cell r="AC1004" t="str">
            <v>CONTRATACIÓN DIRECTA</v>
          </cell>
          <cell r="AD1004" t="str">
            <v>1005375626</v>
          </cell>
          <cell r="AE1004" t="str">
            <v>CC</v>
          </cell>
          <cell r="AF1004" t="str">
            <v>52902315</v>
          </cell>
          <cell r="AG1004" t="str">
            <v>LIZA YOMARA GARCIA REYES</v>
          </cell>
          <cell r="AH1004" t="str">
            <v>1000017590</v>
          </cell>
          <cell r="AI1004" t="str">
            <v>DAYRA MARCELA ALDANA DIAZ</v>
          </cell>
          <cell r="AJ1004" t="str">
            <v>1004993529</v>
          </cell>
          <cell r="AK1004" t="str">
            <v>LUIS GUILLERMO FLECHAS SALCEDO</v>
          </cell>
          <cell r="AL1004">
            <v>28500000</v>
          </cell>
          <cell r="AM1004">
            <v>0</v>
          </cell>
          <cell r="AN1004">
            <v>0</v>
          </cell>
          <cell r="AO1004">
            <v>28500000</v>
          </cell>
          <cell r="AP1004">
            <v>28500000</v>
          </cell>
          <cell r="AQ1004">
            <v>0</v>
          </cell>
          <cell r="AR1004" t="str">
            <v>5000656626</v>
          </cell>
          <cell r="AS1004" t="str">
            <v>1</v>
          </cell>
          <cell r="AT1004" t="str">
            <v>543369</v>
          </cell>
          <cell r="AU1004" t="str">
            <v>1</v>
          </cell>
          <cell r="AV1004">
            <v>45355</v>
          </cell>
          <cell r="AW1004" t="str">
            <v/>
          </cell>
        </row>
        <row r="1005">
          <cell r="A1005" t="str">
            <v>773-2024</v>
          </cell>
          <cell r="B1005" t="str">
            <v>2024</v>
          </cell>
          <cell r="C1005" t="str">
            <v>3</v>
          </cell>
          <cell r="D1005">
            <v>45292</v>
          </cell>
          <cell r="E1005">
            <v>45611</v>
          </cell>
          <cell r="F1005" t="str">
            <v>0121-01</v>
          </cell>
          <cell r="G1005">
            <v>45355</v>
          </cell>
          <cell r="H1005" t="str">
            <v>145</v>
          </cell>
          <cell r="I1005" t="str">
            <v>CONTRATO DE PRESTACION DE SERVICIOS PROFESIONALES</v>
          </cell>
          <cell r="J1005">
            <v>773</v>
          </cell>
          <cell r="K1005">
            <v>45356</v>
          </cell>
          <cell r="L1005">
            <v>45504</v>
          </cell>
          <cell r="M1005" t="str">
            <v>148</v>
          </cell>
          <cell r="N1005" t="str">
            <v>02</v>
          </cell>
          <cell r="O1005" t="str">
            <v>ORDENES DE PAGO</v>
          </cell>
          <cell r="P1005" t="str">
            <v>794</v>
          </cell>
          <cell r="Q1005" t="str">
            <v>827</v>
          </cell>
          <cell r="R1005"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432.</v>
          </cell>
          <cell r="S1005" t="str">
            <v>O23011601050000007671</v>
          </cell>
          <cell r="T1005" t="str">
            <v>Implementación de acciones afirmativas dirigidas a las mujeres con enfoque diferencial y de género en Bogotá</v>
          </cell>
          <cell r="U1005" t="str">
            <v>1-100-F001</v>
          </cell>
          <cell r="V1005" t="str">
            <v>VA-RECURSOS DISTRITO</v>
          </cell>
          <cell r="W1005" t="str">
            <v>O232020200991122</v>
          </cell>
          <cell r="X1005" t="str">
            <v>Servicios de la administración pública relacionados con la salud</v>
          </cell>
          <cell r="Y1005" t="str">
            <v>PM/0121/0108/45020327671</v>
          </cell>
          <cell r="Z1005" t="str">
            <v/>
          </cell>
          <cell r="AA1005" t="str">
            <v>Servicio de promoción de la garantía de derechos</v>
          </cell>
          <cell r="AB1005" t="str">
            <v>10</v>
          </cell>
          <cell r="AC1005" t="str">
            <v>CONTRATACIÓN DIRECTA</v>
          </cell>
          <cell r="AD1005" t="str">
            <v>1000354514</v>
          </cell>
          <cell r="AE1005" t="str">
            <v>CC</v>
          </cell>
          <cell r="AF1005" t="str">
            <v>1026266387</v>
          </cell>
          <cell r="AG1005" t="str">
            <v>SINDY JHOANA TORRES ALVAREZ</v>
          </cell>
          <cell r="AH1005" t="str">
            <v>1000017590</v>
          </cell>
          <cell r="AI1005" t="str">
            <v>DAYRA MARCELA ALDANA DIAZ</v>
          </cell>
          <cell r="AJ1005" t="str">
            <v>1004993529</v>
          </cell>
          <cell r="AK1005" t="str">
            <v>LUIS GUILLERMO FLECHAS SALCEDO</v>
          </cell>
          <cell r="AL1005">
            <v>14790000</v>
          </cell>
          <cell r="AM1005">
            <v>394400</v>
          </cell>
          <cell r="AN1005">
            <v>0</v>
          </cell>
          <cell r="AO1005">
            <v>14395600</v>
          </cell>
          <cell r="AP1005">
            <v>14395600</v>
          </cell>
          <cell r="AQ1005">
            <v>0</v>
          </cell>
          <cell r="AR1005" t="str">
            <v>5000656635</v>
          </cell>
          <cell r="AS1005" t="str">
            <v>1</v>
          </cell>
          <cell r="AT1005" t="str">
            <v>521769</v>
          </cell>
          <cell r="AU1005" t="str">
            <v>1</v>
          </cell>
          <cell r="AV1005">
            <v>45355</v>
          </cell>
          <cell r="AW1005" t="str">
            <v/>
          </cell>
        </row>
        <row r="1006">
          <cell r="A1006" t="str">
            <v>773-2024</v>
          </cell>
          <cell r="B1006" t="str">
            <v>2024</v>
          </cell>
          <cell r="C1006" t="str">
            <v>3</v>
          </cell>
          <cell r="D1006">
            <v>45292</v>
          </cell>
          <cell r="E1006">
            <v>45611</v>
          </cell>
          <cell r="F1006" t="str">
            <v>0121-01</v>
          </cell>
          <cell r="G1006">
            <v>45355</v>
          </cell>
          <cell r="H1006" t="str">
            <v>145</v>
          </cell>
          <cell r="I1006" t="str">
            <v>CONTRATO DE PRESTACION DE SERVICIOS PROFESIONALES</v>
          </cell>
          <cell r="J1006">
            <v>773</v>
          </cell>
          <cell r="K1006">
            <v>45356</v>
          </cell>
          <cell r="L1006">
            <v>45504</v>
          </cell>
          <cell r="M1006" t="str">
            <v>148</v>
          </cell>
          <cell r="N1006" t="str">
            <v>02</v>
          </cell>
          <cell r="O1006" t="str">
            <v>ORDENES DE PAGO</v>
          </cell>
          <cell r="P1006" t="str">
            <v>794</v>
          </cell>
          <cell r="Q1006" t="str">
            <v>827</v>
          </cell>
          <cell r="R1006"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432.</v>
          </cell>
          <cell r="S1006" t="str">
            <v>O23011601050000007671</v>
          </cell>
          <cell r="T1006" t="str">
            <v>Implementación de acciones afirmativas dirigidas a las mujeres con enfoque diferencial y de género en Bogotá</v>
          </cell>
          <cell r="U1006" t="str">
            <v>1-100-F001</v>
          </cell>
          <cell r="V1006" t="str">
            <v>VA-RECURSOS DISTRITO</v>
          </cell>
          <cell r="W1006" t="str">
            <v>O232020200991122</v>
          </cell>
          <cell r="X1006" t="str">
            <v>Servicios de la administración pública relacionados con la salud</v>
          </cell>
          <cell r="Y1006" t="str">
            <v>PM/0121/0108/45020227671</v>
          </cell>
          <cell r="Z1006" t="str">
            <v/>
          </cell>
          <cell r="AA1006" t="str">
            <v>Servicio de promoción de la garantía de derechos</v>
          </cell>
          <cell r="AB1006" t="str">
            <v>10</v>
          </cell>
          <cell r="AC1006" t="str">
            <v>CONTRATACIÓN DIRECTA</v>
          </cell>
          <cell r="AD1006" t="str">
            <v>1000354514</v>
          </cell>
          <cell r="AE1006" t="str">
            <v>CC</v>
          </cell>
          <cell r="AF1006" t="str">
            <v>1026266387</v>
          </cell>
          <cell r="AG1006" t="str">
            <v>SINDY JHOANA TORRES ALVAREZ</v>
          </cell>
          <cell r="AH1006" t="str">
            <v>1000017590</v>
          </cell>
          <cell r="AI1006" t="str">
            <v>DAYRA MARCELA ALDANA DIAZ</v>
          </cell>
          <cell r="AJ1006" t="str">
            <v>1004993529</v>
          </cell>
          <cell r="AK1006" t="str">
            <v>LUIS GUILLERMO FLECHAS SALCEDO</v>
          </cell>
          <cell r="AL1006">
            <v>14355000</v>
          </cell>
          <cell r="AM1006">
            <v>382800</v>
          </cell>
          <cell r="AN1006">
            <v>0</v>
          </cell>
          <cell r="AO1006">
            <v>13972200</v>
          </cell>
          <cell r="AP1006">
            <v>13972200</v>
          </cell>
          <cell r="AQ1006">
            <v>0</v>
          </cell>
          <cell r="AR1006" t="str">
            <v>5000656635</v>
          </cell>
          <cell r="AS1006" t="str">
            <v>2</v>
          </cell>
          <cell r="AT1006" t="str">
            <v>521769</v>
          </cell>
          <cell r="AU1006" t="str">
            <v>2</v>
          </cell>
          <cell r="AV1006">
            <v>45355</v>
          </cell>
          <cell r="AW1006" t="str">
            <v/>
          </cell>
        </row>
        <row r="1007">
          <cell r="A1007" t="str">
            <v>773-2024</v>
          </cell>
          <cell r="B1007" t="str">
            <v>2024</v>
          </cell>
          <cell r="C1007" t="str">
            <v>5</v>
          </cell>
          <cell r="D1007">
            <v>45292</v>
          </cell>
          <cell r="E1007">
            <v>45611</v>
          </cell>
          <cell r="F1007" t="str">
            <v>0121-01</v>
          </cell>
          <cell r="G1007">
            <v>45355</v>
          </cell>
          <cell r="H1007" t="str">
            <v>145</v>
          </cell>
          <cell r="I1007" t="str">
            <v>CONTRATO DE PRESTACION DE SERVICIOS PROFESIONALES</v>
          </cell>
          <cell r="J1007">
            <v>773</v>
          </cell>
          <cell r="K1007">
            <v>45356</v>
          </cell>
          <cell r="L1007">
            <v>45504</v>
          </cell>
          <cell r="M1007" t="str">
            <v>148</v>
          </cell>
          <cell r="N1007" t="str">
            <v>02</v>
          </cell>
          <cell r="O1007" t="str">
            <v>ORDENES DE PAGO</v>
          </cell>
          <cell r="P1007" t="str">
            <v>794</v>
          </cell>
          <cell r="Q1007" t="str">
            <v>827</v>
          </cell>
          <cell r="R1007"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432.</v>
          </cell>
          <cell r="S1007" t="str">
            <v>O23011601050000007671</v>
          </cell>
          <cell r="T1007" t="str">
            <v>Implementación de acciones afirmativas dirigidas a las mujeres con enfoque diferencial y de género en Bogotá</v>
          </cell>
          <cell r="U1007" t="str">
            <v>1-100-F001</v>
          </cell>
          <cell r="V1007" t="str">
            <v>VA-RECURSOS DISTRITO</v>
          </cell>
          <cell r="W1007" t="str">
            <v>O232020200991122</v>
          </cell>
          <cell r="X1007" t="str">
            <v>Servicios de la administración pública relacionados con la salud</v>
          </cell>
          <cell r="Y1007" t="str">
            <v>PM/0121/0108/45020227671</v>
          </cell>
          <cell r="Z1007" t="str">
            <v/>
          </cell>
          <cell r="AA1007" t="str">
            <v>Servicio de promoción de la garantía de derechos</v>
          </cell>
          <cell r="AB1007" t="str">
            <v>10</v>
          </cell>
          <cell r="AC1007" t="str">
            <v>CONTRATACIÓN DIRECTA</v>
          </cell>
          <cell r="AD1007" t="str">
            <v>1000354514</v>
          </cell>
          <cell r="AE1007" t="str">
            <v>CC</v>
          </cell>
          <cell r="AF1007" t="str">
            <v>1026266387</v>
          </cell>
          <cell r="AG1007" t="str">
            <v>SINDY JHOANA TORRES ALVAREZ</v>
          </cell>
          <cell r="AH1007" t="str">
            <v>1000017590</v>
          </cell>
          <cell r="AI1007" t="str">
            <v>DAYRA MARCELA ALDANA DIAZ</v>
          </cell>
          <cell r="AJ1007" t="str">
            <v>1004993529</v>
          </cell>
          <cell r="AK1007" t="str">
            <v>LUIS GUILLERMO FLECHAS SALCEDO</v>
          </cell>
          <cell r="AL1007">
            <v>14355000</v>
          </cell>
          <cell r="AM1007">
            <v>382800</v>
          </cell>
          <cell r="AN1007">
            <v>0</v>
          </cell>
          <cell r="AO1007">
            <v>13972200</v>
          </cell>
          <cell r="AP1007">
            <v>13972200</v>
          </cell>
          <cell r="AQ1007">
            <v>0</v>
          </cell>
          <cell r="AR1007" t="str">
            <v>5000656635</v>
          </cell>
          <cell r="AS1007" t="str">
            <v>3</v>
          </cell>
          <cell r="AT1007" t="str">
            <v>521769</v>
          </cell>
          <cell r="AU1007" t="str">
            <v>3</v>
          </cell>
          <cell r="AV1007">
            <v>45355</v>
          </cell>
          <cell r="AW1007" t="str">
            <v/>
          </cell>
        </row>
        <row r="1008">
          <cell r="A1008" t="str">
            <v>774-2024</v>
          </cell>
          <cell r="B1008" t="str">
            <v>2024</v>
          </cell>
          <cell r="C1008" t="str">
            <v>3</v>
          </cell>
          <cell r="D1008">
            <v>45292</v>
          </cell>
          <cell r="E1008">
            <v>45611</v>
          </cell>
          <cell r="F1008" t="str">
            <v>0121-01</v>
          </cell>
          <cell r="G1008">
            <v>45355</v>
          </cell>
          <cell r="H1008" t="str">
            <v>145</v>
          </cell>
          <cell r="I1008" t="str">
            <v>CONTRATO DE PRESTACION DE SERVICIOS PROFESIONALES</v>
          </cell>
          <cell r="J1008">
            <v>774</v>
          </cell>
          <cell r="K1008">
            <v>45356</v>
          </cell>
          <cell r="L1008">
            <v>45477</v>
          </cell>
          <cell r="M1008" t="str">
            <v>121</v>
          </cell>
          <cell r="N1008" t="str">
            <v>02</v>
          </cell>
          <cell r="O1008" t="str">
            <v>ORDENES DE PAGO</v>
          </cell>
          <cell r="P1008" t="str">
            <v>922</v>
          </cell>
          <cell r="Q1008" t="str">
            <v>828</v>
          </cell>
          <cell r="R1008" t="str">
            <v>Prestar servicios profesionales de preproducción, producción y posproducción de piezas audiovisuales y fotográficas de los contenidos que permitan la divulgación de la oferta de servicios de la Secretaría Distrital de la Mujer, en el marco del proceso de Comunicación Estratégica. PC 415.</v>
          </cell>
          <cell r="S1008" t="str">
            <v>O23011603400000007739</v>
          </cell>
          <cell r="T1008" t="str">
            <v>Implementación de estrategia de divulgación pedagógica con enfoques de género y de derechos Bogotá</v>
          </cell>
          <cell r="U1008" t="str">
            <v>1-100-F001</v>
          </cell>
          <cell r="V1008" t="str">
            <v>VA-RECURSOS DISTRITO</v>
          </cell>
          <cell r="W1008" t="str">
            <v>O232020200883121</v>
          </cell>
          <cell r="X1008" t="str">
            <v>Servicios de relaciones públicas</v>
          </cell>
          <cell r="Y1008" t="str">
            <v>PM/0121/0106/45020387739</v>
          </cell>
          <cell r="Z1008" t="str">
            <v/>
          </cell>
          <cell r="AA1008" t="str">
            <v>Servicios de prevención, atención y acogida para e</v>
          </cell>
          <cell r="AB1008" t="str">
            <v>10</v>
          </cell>
          <cell r="AC1008" t="str">
            <v>CONTRATACIÓN DIRECTA</v>
          </cell>
          <cell r="AD1008" t="str">
            <v>1000219213</v>
          </cell>
          <cell r="AE1008" t="str">
            <v>CC</v>
          </cell>
          <cell r="AF1008" t="str">
            <v>1098736381</v>
          </cell>
          <cell r="AG1008" t="str">
            <v>AURA MARIA PLATA MARQUEZ</v>
          </cell>
          <cell r="AH1008" t="str">
            <v>1000017590</v>
          </cell>
          <cell r="AI1008" t="str">
            <v>DAYRA MARCELA ALDANA DIAZ</v>
          </cell>
          <cell r="AJ1008" t="str">
            <v>1004993529</v>
          </cell>
          <cell r="AK1008" t="str">
            <v>LUIS GUILLERMO FLECHAS SALCEDO</v>
          </cell>
          <cell r="AL1008">
            <v>27200000</v>
          </cell>
          <cell r="AM1008">
            <v>0</v>
          </cell>
          <cell r="AN1008">
            <v>0</v>
          </cell>
          <cell r="AO1008">
            <v>27200000</v>
          </cell>
          <cell r="AP1008">
            <v>27200000</v>
          </cell>
          <cell r="AQ1008">
            <v>0</v>
          </cell>
          <cell r="AR1008" t="str">
            <v>5000656651</v>
          </cell>
          <cell r="AS1008" t="str">
            <v>1</v>
          </cell>
          <cell r="AT1008" t="str">
            <v>536162</v>
          </cell>
          <cell r="AU1008" t="str">
            <v>1</v>
          </cell>
          <cell r="AV1008">
            <v>45355</v>
          </cell>
          <cell r="AW1008" t="str">
            <v/>
          </cell>
        </row>
        <row r="1009">
          <cell r="A1009" t="str">
            <v>130274803-3-2024</v>
          </cell>
          <cell r="B1009" t="str">
            <v>2024</v>
          </cell>
          <cell r="C1009" t="str">
            <v>3</v>
          </cell>
          <cell r="D1009">
            <v>45292</v>
          </cell>
          <cell r="E1009">
            <v>45611</v>
          </cell>
          <cell r="F1009" t="str">
            <v>0121-01</v>
          </cell>
          <cell r="G1009">
            <v>45355</v>
          </cell>
          <cell r="H1009" t="str">
            <v>28</v>
          </cell>
          <cell r="I1009" t="str">
            <v>FACTURAS</v>
          </cell>
          <cell r="J1009" t="str">
            <v>130274803-3</v>
          </cell>
          <cell r="K1009">
            <v>45355</v>
          </cell>
          <cell r="L1009">
            <v>45356</v>
          </cell>
          <cell r="M1009" t="str">
            <v>1</v>
          </cell>
          <cell r="N1009" t="str">
            <v>02</v>
          </cell>
          <cell r="O1009" t="str">
            <v>ORDENES DE PAGO</v>
          </cell>
          <cell r="P1009" t="str">
            <v>7</v>
          </cell>
          <cell r="Q1009" t="str">
            <v>829</v>
          </cell>
          <cell r="R1009" t="str">
            <v>Amparar el pago de los servicios públicos para las sedes administrativas y de uso misional de la entidad - Energía CIO Candelaria 0298609-6, CIO Ciudad Bolívar 0127326-0, CIO Fontibón Antigua 0410294-9, CIO Usaquén 0707558-7, CIO Usme P1 0024864-6, CIO Usme P2 1643630-8.</v>
          </cell>
          <cell r="S1009" t="str">
            <v>O23011601020000007675</v>
          </cell>
          <cell r="T1009" t="str">
            <v>Implementación de la Estrategia de Territorialización de la Política Pública de Mujeres y Equidad de Género a través de las Casas de Igualdad de Oportunidades para las Mujeres en Bogotá</v>
          </cell>
          <cell r="U1009" t="str">
            <v>1-100-F001</v>
          </cell>
          <cell r="V1009" t="str">
            <v>VA-RECURSOS DISTRITO</v>
          </cell>
          <cell r="W1009" t="str">
            <v>O232020200886312</v>
          </cell>
          <cell r="X1009" t="str">
            <v>Servicios de distribución de electricidad (a comisión o por contrato)</v>
          </cell>
          <cell r="Y1009" t="str">
            <v>PM/0121/0108/45020227675</v>
          </cell>
          <cell r="Z1009" t="str">
            <v/>
          </cell>
          <cell r="AA1009" t="str">
            <v>Servicio de promoción de la garantía de derechos</v>
          </cell>
          <cell r="AB1009" t="str">
            <v>93</v>
          </cell>
          <cell r="AC1009" t="str">
            <v>N/A SERVICIOS PÚBLICOS</v>
          </cell>
          <cell r="AD1009" t="str">
            <v>1000455356</v>
          </cell>
          <cell r="AE1009" t="str">
            <v>NIT</v>
          </cell>
          <cell r="AF1009" t="str">
            <v>860063875</v>
          </cell>
          <cell r="AG1009" t="str">
            <v>ENEL COLOMBIA SA ESP</v>
          </cell>
          <cell r="AH1009" t="str">
            <v>1000017590</v>
          </cell>
          <cell r="AI1009" t="str">
            <v>DAYRA MARCELA ALDANA DIAZ</v>
          </cell>
          <cell r="AJ1009" t="str">
            <v>1006568368</v>
          </cell>
          <cell r="AK1009" t="str">
            <v>GLADYS MARCELA ENCISO GAITAN</v>
          </cell>
          <cell r="AL1009">
            <v>1083350</v>
          </cell>
          <cell r="AM1009">
            <v>0</v>
          </cell>
          <cell r="AN1009">
            <v>0</v>
          </cell>
          <cell r="AO1009">
            <v>1083350</v>
          </cell>
          <cell r="AP1009">
            <v>1083350</v>
          </cell>
          <cell r="AQ1009">
            <v>0</v>
          </cell>
          <cell r="AR1009" t="str">
            <v>5000656734</v>
          </cell>
          <cell r="AS1009" t="str">
            <v>1</v>
          </cell>
          <cell r="AT1009" t="str">
            <v>485669</v>
          </cell>
          <cell r="AU1009" t="str">
            <v>1</v>
          </cell>
          <cell r="AV1009">
            <v>45355</v>
          </cell>
          <cell r="AW1009" t="str">
            <v/>
          </cell>
        </row>
        <row r="1010">
          <cell r="A1010" t="str">
            <v>130035879-7-2024</v>
          </cell>
          <cell r="B1010" t="str">
            <v>2024</v>
          </cell>
          <cell r="C1010" t="str">
            <v>3</v>
          </cell>
          <cell r="D1010">
            <v>45292</v>
          </cell>
          <cell r="E1010">
            <v>45611</v>
          </cell>
          <cell r="F1010" t="str">
            <v>0121-01</v>
          </cell>
          <cell r="G1010">
            <v>45355</v>
          </cell>
          <cell r="H1010" t="str">
            <v>28</v>
          </cell>
          <cell r="I1010" t="str">
            <v>FACTURAS</v>
          </cell>
          <cell r="J1010" t="str">
            <v>130035879-7</v>
          </cell>
          <cell r="K1010">
            <v>45355</v>
          </cell>
          <cell r="L1010">
            <v>45356</v>
          </cell>
          <cell r="M1010" t="str">
            <v>1</v>
          </cell>
          <cell r="N1010" t="str">
            <v>02</v>
          </cell>
          <cell r="O1010" t="str">
            <v>ORDENES DE PAGO</v>
          </cell>
          <cell r="P1010" t="str">
            <v>7</v>
          </cell>
          <cell r="Q1010" t="str">
            <v>830</v>
          </cell>
          <cell r="R1010" t="str">
            <v>Amparar el pago de los servicios públicos para las sedes administrativas y de uso misional de la entidad - Energía y Aseo Cio Fontibón Sede Nueva Cliente 0417007-5.</v>
          </cell>
          <cell r="S1010" t="str">
            <v>O23011601020000007675</v>
          </cell>
          <cell r="T1010" t="str">
            <v>Implementación de la Estrategia de Territorialización de la Política Pública de Mujeres y Equidad de Género a través de las Casas de Igualdad de Oportunidades para las Mujeres en Bogotá</v>
          </cell>
          <cell r="U1010" t="str">
            <v>1-100-F001</v>
          </cell>
          <cell r="V1010" t="str">
            <v>VA-RECURSOS DISTRITO</v>
          </cell>
          <cell r="W1010" t="str">
            <v>O232020200886312</v>
          </cell>
          <cell r="X1010" t="str">
            <v>Servicios de distribución de electricidad (a comisión o por contrato)</v>
          </cell>
          <cell r="Y1010" t="str">
            <v>PM/0121/0108/45020227675</v>
          </cell>
          <cell r="Z1010" t="str">
            <v/>
          </cell>
          <cell r="AA1010" t="str">
            <v>Servicio de promoción de la garantía de derechos</v>
          </cell>
          <cell r="AB1010" t="str">
            <v>93</v>
          </cell>
          <cell r="AC1010" t="str">
            <v>N/A SERVICIOS PÚBLICOS</v>
          </cell>
          <cell r="AD1010" t="str">
            <v>1000455356</v>
          </cell>
          <cell r="AE1010" t="str">
            <v>NIT</v>
          </cell>
          <cell r="AF1010" t="str">
            <v>860063875</v>
          </cell>
          <cell r="AG1010" t="str">
            <v>ENEL COLOMBIA SA ESP</v>
          </cell>
          <cell r="AH1010" t="str">
            <v>1000017590</v>
          </cell>
          <cell r="AI1010" t="str">
            <v>DAYRA MARCELA ALDANA DIAZ</v>
          </cell>
          <cell r="AJ1010" t="str">
            <v>1006568368</v>
          </cell>
          <cell r="AK1010" t="str">
            <v>GLADYS MARCELA ENCISO GAITAN</v>
          </cell>
          <cell r="AL1010">
            <v>386640</v>
          </cell>
          <cell r="AM1010">
            <v>0</v>
          </cell>
          <cell r="AN1010">
            <v>0</v>
          </cell>
          <cell r="AO1010">
            <v>386640</v>
          </cell>
          <cell r="AP1010">
            <v>386640</v>
          </cell>
          <cell r="AQ1010">
            <v>0</v>
          </cell>
          <cell r="AR1010" t="str">
            <v>5000656757</v>
          </cell>
          <cell r="AS1010" t="str">
            <v>1</v>
          </cell>
          <cell r="AT1010" t="str">
            <v>485669</v>
          </cell>
          <cell r="AU1010" t="str">
            <v>1</v>
          </cell>
          <cell r="AV1010">
            <v>45355</v>
          </cell>
          <cell r="AW1010" t="str">
            <v/>
          </cell>
        </row>
        <row r="1011">
          <cell r="A1011" t="str">
            <v>130035879-7-2024</v>
          </cell>
          <cell r="B1011" t="str">
            <v>2024</v>
          </cell>
          <cell r="C1011" t="str">
            <v>3</v>
          </cell>
          <cell r="D1011">
            <v>45292</v>
          </cell>
          <cell r="E1011">
            <v>45611</v>
          </cell>
          <cell r="F1011" t="str">
            <v>0121-01</v>
          </cell>
          <cell r="G1011">
            <v>45355</v>
          </cell>
          <cell r="H1011" t="str">
            <v>28</v>
          </cell>
          <cell r="I1011" t="str">
            <v>FACTURAS</v>
          </cell>
          <cell r="J1011" t="str">
            <v>130035879-7</v>
          </cell>
          <cell r="K1011">
            <v>45355</v>
          </cell>
          <cell r="L1011">
            <v>45356</v>
          </cell>
          <cell r="M1011" t="str">
            <v>1</v>
          </cell>
          <cell r="N1011" t="str">
            <v>02</v>
          </cell>
          <cell r="O1011" t="str">
            <v>ORDENES DE PAGO</v>
          </cell>
          <cell r="P1011" t="str">
            <v>6</v>
          </cell>
          <cell r="Q1011" t="str">
            <v>830</v>
          </cell>
          <cell r="R1011" t="str">
            <v>Amparar el pago de los servicios públicos para las sedes administrativas y de uso misional de la entidad - Energía y Aseo Cio Fontibón Sede Nueva Cliente 0417007-5.</v>
          </cell>
          <cell r="S1011" t="str">
            <v>O23011601020000007675</v>
          </cell>
          <cell r="T1011" t="str">
            <v>Implementación de la Estrategia de Territorialización de la Política Pública de Mujeres y Equidad de Género a través de las Casas de Igualdad de Oportunidades para las Mujeres en Bogotá</v>
          </cell>
          <cell r="U1011" t="str">
            <v>1-100-F001</v>
          </cell>
          <cell r="V1011" t="str">
            <v>VA-RECURSOS DISTRITO</v>
          </cell>
          <cell r="W1011" t="str">
            <v>O232020200994239</v>
          </cell>
          <cell r="X1011" t="str">
            <v>Servicios generales de recolección de otros desechos</v>
          </cell>
          <cell r="Y1011" t="str">
            <v>PM/0121/0108/45020227675</v>
          </cell>
          <cell r="Z1011" t="str">
            <v/>
          </cell>
          <cell r="AA1011" t="str">
            <v>Servicio de promoción de la garantía de derechos</v>
          </cell>
          <cell r="AB1011" t="str">
            <v>93</v>
          </cell>
          <cell r="AC1011" t="str">
            <v>N/A SERVICIOS PÚBLICOS</v>
          </cell>
          <cell r="AD1011" t="str">
            <v>1000455356</v>
          </cell>
          <cell r="AE1011" t="str">
            <v>NIT</v>
          </cell>
          <cell r="AF1011" t="str">
            <v>860063875</v>
          </cell>
          <cell r="AG1011" t="str">
            <v>ENEL COLOMBIA SA ESP</v>
          </cell>
          <cell r="AH1011" t="str">
            <v>1000017590</v>
          </cell>
          <cell r="AI1011" t="str">
            <v>DAYRA MARCELA ALDANA DIAZ</v>
          </cell>
          <cell r="AJ1011" t="str">
            <v>1006568368</v>
          </cell>
          <cell r="AK1011" t="str">
            <v>GLADYS MARCELA ENCISO GAITAN</v>
          </cell>
          <cell r="AL1011">
            <v>145790</v>
          </cell>
          <cell r="AM1011">
            <v>0</v>
          </cell>
          <cell r="AN1011">
            <v>0</v>
          </cell>
          <cell r="AO1011">
            <v>145790</v>
          </cell>
          <cell r="AP1011">
            <v>145790</v>
          </cell>
          <cell r="AQ1011">
            <v>0</v>
          </cell>
          <cell r="AR1011" t="str">
            <v>5000656757</v>
          </cell>
          <cell r="AS1011" t="str">
            <v>2</v>
          </cell>
          <cell r="AT1011" t="str">
            <v>485668</v>
          </cell>
          <cell r="AU1011" t="str">
            <v>1</v>
          </cell>
          <cell r="AV1011">
            <v>45355</v>
          </cell>
          <cell r="AW1011" t="str">
            <v/>
          </cell>
        </row>
        <row r="1012">
          <cell r="A1012" t="str">
            <v>37941337216-2024</v>
          </cell>
          <cell r="B1012" t="str">
            <v>2024</v>
          </cell>
          <cell r="C1012" t="str">
            <v>3</v>
          </cell>
          <cell r="D1012">
            <v>45292</v>
          </cell>
          <cell r="E1012">
            <v>45611</v>
          </cell>
          <cell r="F1012" t="str">
            <v>0121-01</v>
          </cell>
          <cell r="G1012">
            <v>45355</v>
          </cell>
          <cell r="H1012" t="str">
            <v>28</v>
          </cell>
          <cell r="I1012" t="str">
            <v>FACTURAS</v>
          </cell>
          <cell r="J1012">
            <v>37941337216</v>
          </cell>
          <cell r="K1012">
            <v>45352</v>
          </cell>
          <cell r="L1012">
            <v>45359</v>
          </cell>
          <cell r="M1012" t="str">
            <v>7</v>
          </cell>
          <cell r="N1012" t="str">
            <v>02</v>
          </cell>
          <cell r="O1012" t="str">
            <v>ORDENES DE PAGO</v>
          </cell>
          <cell r="P1012" t="str">
            <v>4</v>
          </cell>
          <cell r="Q1012" t="str">
            <v>831</v>
          </cell>
          <cell r="R1012" t="str">
            <v>Amparar el pago de los servicios públicos para las sedes administrativas y de uso misional de la entidad - Acueducto y Alcantarillado de las Cio USAQUEN 37941327118, Cio CHAPINERO 37941310718, Cio TUNJUELITO P1 37941320816, Cio TUNJUELITO P2 Y P3, 37941607212, Cio KENNEDY 37941327712, Cio FONTIBON Sede Antigua 37941338313, Cio FONTIBON sede nueva 37941371918, Cio ENGATIVA 37941456115, Cio SUBA 37941327910, Cio MARTIRES 37941328314, Cio PUENTE ARANDA 37941324016, Cio LA CANDELARIA 37941316913, Cio RAFAEL URIBE L1, 37941661912, Cio CIUDAD BOLIVAR 37941337216, Cio ANTONIO NARIÑO 37941322515, Cio TEUSAQUILLO 37941317218, Cio SAN CRISTOBAL 37941318018, Cio BOSA 37941345110, Cio USME 37941336218, Cio BARRIOS UNIDOS 37941313613.</v>
          </cell>
          <cell r="S1012" t="str">
            <v>O23011601020000007675</v>
          </cell>
          <cell r="T1012" t="str">
            <v>Implementación de la Estrategia de Territorialización de la Política Pública de Mujeres y Equidad de Género a través de las Casas de Igualdad de Oportunidades para las Mujeres en Bogotá</v>
          </cell>
          <cell r="U1012" t="str">
            <v>1-100-F001</v>
          </cell>
          <cell r="V1012" t="str">
            <v>VA-RECURSOS DISTRITO</v>
          </cell>
          <cell r="W1012" t="str">
            <v>O232020200886330</v>
          </cell>
          <cell r="X1012" t="str">
            <v>Servicios de distribución de agua por tubería (a comisión o por contrato)</v>
          </cell>
          <cell r="Y1012" t="str">
            <v>PM/0121/0108/45020227675</v>
          </cell>
          <cell r="Z1012" t="str">
            <v/>
          </cell>
          <cell r="AA1012" t="str">
            <v>Servicio de promoción de la garantía de derechos</v>
          </cell>
          <cell r="AB1012" t="str">
            <v>93</v>
          </cell>
          <cell r="AC1012" t="str">
            <v>N/A SERVICIOS PÚBLICOS</v>
          </cell>
          <cell r="AD1012" t="str">
            <v>0000000265</v>
          </cell>
          <cell r="AE1012" t="str">
            <v>NIT</v>
          </cell>
          <cell r="AF1012" t="str">
            <v>899999094</v>
          </cell>
          <cell r="AG1012" t="str">
            <v>EMPRESA DE ACUEDUCTO Y ALCANTARILLADO DE BOGOTA E.S.P.</v>
          </cell>
          <cell r="AH1012" t="str">
            <v>1000017590</v>
          </cell>
          <cell r="AI1012" t="str">
            <v>DAYRA MARCELA ALDANA DIAZ</v>
          </cell>
          <cell r="AJ1012" t="str">
            <v>1006568368</v>
          </cell>
          <cell r="AK1012" t="str">
            <v>GLADYS MARCELA ENCISO GAITAN</v>
          </cell>
          <cell r="AL1012">
            <v>783427</v>
          </cell>
          <cell r="AM1012">
            <v>0</v>
          </cell>
          <cell r="AN1012">
            <v>0</v>
          </cell>
          <cell r="AO1012">
            <v>783427</v>
          </cell>
          <cell r="AP1012">
            <v>783427</v>
          </cell>
          <cell r="AQ1012">
            <v>0</v>
          </cell>
          <cell r="AR1012" t="str">
            <v>5000656773</v>
          </cell>
          <cell r="AS1012" t="str">
            <v>1</v>
          </cell>
          <cell r="AT1012" t="str">
            <v>485665</v>
          </cell>
          <cell r="AU1012" t="str">
            <v>1</v>
          </cell>
          <cell r="AV1012">
            <v>45355</v>
          </cell>
          <cell r="AW1012" t="str">
            <v/>
          </cell>
        </row>
        <row r="1013">
          <cell r="A1013" t="str">
            <v>37941337216-2024</v>
          </cell>
          <cell r="B1013" t="str">
            <v>2024</v>
          </cell>
          <cell r="C1013" t="str">
            <v>3</v>
          </cell>
          <cell r="D1013">
            <v>45292</v>
          </cell>
          <cell r="E1013">
            <v>45611</v>
          </cell>
          <cell r="F1013" t="str">
            <v>0121-01</v>
          </cell>
          <cell r="G1013">
            <v>45355</v>
          </cell>
          <cell r="H1013" t="str">
            <v>28</v>
          </cell>
          <cell r="I1013" t="str">
            <v>FACTURAS</v>
          </cell>
          <cell r="J1013">
            <v>37941337216</v>
          </cell>
          <cell r="K1013">
            <v>45352</v>
          </cell>
          <cell r="L1013">
            <v>45359</v>
          </cell>
          <cell r="M1013" t="str">
            <v>7</v>
          </cell>
          <cell r="N1013" t="str">
            <v>02</v>
          </cell>
          <cell r="O1013" t="str">
            <v>ORDENES DE PAGO</v>
          </cell>
          <cell r="P1013" t="str">
            <v>5</v>
          </cell>
          <cell r="Q1013" t="str">
            <v>831</v>
          </cell>
          <cell r="R1013" t="str">
            <v>Amparar el pago de los servicios públicos para las sedes administrativas y de uso misional de la entidad - Acueducto y Alcantarillado de las Cio USAQUEN 37941327118, Cio CHAPINERO 37941310718, Cio TUNJUELITO P1 37941320816, Cio TUNJUELITO P2 Y P3, 37941607212, Cio KENNEDY 37941327712, Cio FONTIBON Sede Antigua 37941338313, Cio FONTIBON sede nueva 37941371918, Cio ENGATIVA 37941456115, Cio SUBA 37941327910, Cio MARTIRES 37941328314, Cio PUENTE ARANDA 37941324016, Cio LA CANDELARIA 37941316913, Cio RAFAEL URIBE L1, 37941661912, Cio CIUDAD BOLIVAR 37941337216, Cio ANTONIO NARIÑO 37941322515, Cio TEUSAQUILLO 37941317218, Cio SAN CRISTOBAL 37941318018, Cio BOSA 37941345110, Cio USME 37941336218, Cio BARRIOS UNIDOS 37941313613.</v>
          </cell>
          <cell r="S1013" t="str">
            <v>O23011601020000007675</v>
          </cell>
          <cell r="T1013" t="str">
            <v>Implementación de la Estrategia de Territorialización de la Política Pública de Mujeres y Equidad de Género a través de las Casas de Igualdad de Oportunidades para las Mujeres en Bogotá</v>
          </cell>
          <cell r="U1013" t="str">
            <v>1-100-F001</v>
          </cell>
          <cell r="V1013" t="str">
            <v>VA-RECURSOS DISTRITO</v>
          </cell>
          <cell r="W1013" t="str">
            <v>O232020200994110</v>
          </cell>
          <cell r="X1013" t="str">
            <v>Servicios de alcantarillado y tratamiento de aguas residuales</v>
          </cell>
          <cell r="Y1013" t="str">
            <v>PM/0121/0108/45020227675</v>
          </cell>
          <cell r="Z1013" t="str">
            <v/>
          </cell>
          <cell r="AA1013" t="str">
            <v>Servicio de promoción de la garantía de derechos</v>
          </cell>
          <cell r="AB1013" t="str">
            <v>93</v>
          </cell>
          <cell r="AC1013" t="str">
            <v>N/A SERVICIOS PÚBLICOS</v>
          </cell>
          <cell r="AD1013" t="str">
            <v>0000000265</v>
          </cell>
          <cell r="AE1013" t="str">
            <v>NIT</v>
          </cell>
          <cell r="AF1013" t="str">
            <v>899999094</v>
          </cell>
          <cell r="AG1013" t="str">
            <v>EMPRESA DE ACUEDUCTO Y ALCANTARILLADO DE BOGOTA E.S.P.</v>
          </cell>
          <cell r="AH1013" t="str">
            <v>1000017590</v>
          </cell>
          <cell r="AI1013" t="str">
            <v>DAYRA MARCELA ALDANA DIAZ</v>
          </cell>
          <cell r="AJ1013" t="str">
            <v>1006568368</v>
          </cell>
          <cell r="AK1013" t="str">
            <v>GLADYS MARCELA ENCISO GAITAN</v>
          </cell>
          <cell r="AL1013">
            <v>731313</v>
          </cell>
          <cell r="AM1013">
            <v>0</v>
          </cell>
          <cell r="AN1013">
            <v>0</v>
          </cell>
          <cell r="AO1013">
            <v>731313</v>
          </cell>
          <cell r="AP1013">
            <v>731313</v>
          </cell>
          <cell r="AQ1013">
            <v>0</v>
          </cell>
          <cell r="AR1013" t="str">
            <v>5000656773</v>
          </cell>
          <cell r="AS1013" t="str">
            <v>2</v>
          </cell>
          <cell r="AT1013" t="str">
            <v>485666</v>
          </cell>
          <cell r="AU1013" t="str">
            <v>1</v>
          </cell>
          <cell r="AV1013">
            <v>45355</v>
          </cell>
          <cell r="AW1013" t="str">
            <v/>
          </cell>
        </row>
        <row r="1014">
          <cell r="A1014" t="str">
            <v>951-2023</v>
          </cell>
          <cell r="B1014" t="str">
            <v>2024</v>
          </cell>
          <cell r="C1014" t="str">
            <v>3</v>
          </cell>
          <cell r="D1014">
            <v>45292</v>
          </cell>
          <cell r="E1014">
            <v>45611</v>
          </cell>
          <cell r="F1014" t="str">
            <v>0121-01</v>
          </cell>
          <cell r="G1014">
            <v>45355</v>
          </cell>
          <cell r="H1014" t="str">
            <v>11</v>
          </cell>
          <cell r="I1014" t="str">
            <v>CONTRATOS INTERADMINISTRATIVOS</v>
          </cell>
          <cell r="J1014" t="str">
            <v>951-2023</v>
          </cell>
          <cell r="K1014">
            <v>45355</v>
          </cell>
          <cell r="L1014">
            <v>45412</v>
          </cell>
          <cell r="M1014" t="str">
            <v>57</v>
          </cell>
          <cell r="N1014" t="str">
            <v>02</v>
          </cell>
          <cell r="O1014" t="str">
            <v>ORDENES DE PAGO</v>
          </cell>
          <cell r="P1014" t="str">
            <v>934</v>
          </cell>
          <cell r="Q1014" t="str">
            <v>832</v>
          </cell>
          <cell r="R1014" t="str">
            <v>Adición y prorroga contrato 951-2023 Suministrar los servicios integrados de comunicaciones convergentes que requiera la Secretaría Distrital de la Mujer.</v>
          </cell>
          <cell r="S1014" t="str">
            <v>O23011601050000007671</v>
          </cell>
          <cell r="T1014" t="str">
            <v>Implementación de acciones afirmativas dirigidas a las mujeres con enfoque diferencial y de género en Bogotá</v>
          </cell>
          <cell r="U1014" t="str">
            <v>1-100-F001</v>
          </cell>
          <cell r="V1014" t="str">
            <v>VA-RECURSOS DISTRITO</v>
          </cell>
          <cell r="W1014" t="str">
            <v>O232020200884222</v>
          </cell>
          <cell r="X1014" t="str">
            <v>Servicios de acceso a Internet de banda ancha</v>
          </cell>
          <cell r="Y1014" t="str">
            <v>PM/0121/0108/45020337671</v>
          </cell>
          <cell r="Z1014" t="str">
            <v/>
          </cell>
          <cell r="AA1014" t="str">
            <v>Servicio de promoción de la garantía de derechos</v>
          </cell>
          <cell r="AB1014" t="str">
            <v>10</v>
          </cell>
          <cell r="AC1014" t="str">
            <v>CONTRATACIÓN DIRECTA</v>
          </cell>
          <cell r="AD1014" t="str">
            <v>1000451829</v>
          </cell>
          <cell r="AE1014" t="str">
            <v>NIT</v>
          </cell>
          <cell r="AF1014" t="str">
            <v>899999115</v>
          </cell>
          <cell r="AG1014" t="str">
            <v>EMPRESA DE TELECOMUNICACIONES DE BOGOTÁ S.A. E.S.P. - ETB S.A. ESP</v>
          </cell>
          <cell r="AH1014" t="str">
            <v>1000017590</v>
          </cell>
          <cell r="AI1014" t="str">
            <v>DAYRA MARCELA ALDANA DIAZ</v>
          </cell>
          <cell r="AJ1014" t="str">
            <v>1004993529</v>
          </cell>
          <cell r="AK1014" t="str">
            <v>LUIS GUILLERMO FLECHAS SALCEDO</v>
          </cell>
          <cell r="AL1014">
            <v>3205413</v>
          </cell>
          <cell r="AM1014">
            <v>1338201</v>
          </cell>
          <cell r="AN1014">
            <v>0</v>
          </cell>
          <cell r="AO1014">
            <v>1867212</v>
          </cell>
          <cell r="AP1014">
            <v>1867212</v>
          </cell>
          <cell r="AQ1014">
            <v>0</v>
          </cell>
          <cell r="AR1014" t="str">
            <v>5000656914</v>
          </cell>
          <cell r="AS1014" t="str">
            <v>1</v>
          </cell>
          <cell r="AT1014" t="str">
            <v>538256</v>
          </cell>
          <cell r="AU1014" t="str">
            <v>1</v>
          </cell>
          <cell r="AV1014">
            <v>45355</v>
          </cell>
          <cell r="AW1014" t="str">
            <v/>
          </cell>
        </row>
        <row r="1015">
          <cell r="A1015" t="str">
            <v>951-2023</v>
          </cell>
          <cell r="B1015" t="str">
            <v>2024</v>
          </cell>
          <cell r="C1015" t="str">
            <v>3</v>
          </cell>
          <cell r="D1015">
            <v>45292</v>
          </cell>
          <cell r="E1015">
            <v>45611</v>
          </cell>
          <cell r="F1015" t="str">
            <v>0121-01</v>
          </cell>
          <cell r="G1015">
            <v>45355</v>
          </cell>
          <cell r="H1015" t="str">
            <v>11</v>
          </cell>
          <cell r="I1015" t="str">
            <v>CONTRATOS INTERADMINISTRATIVOS</v>
          </cell>
          <cell r="J1015" t="str">
            <v>951-2023</v>
          </cell>
          <cell r="K1015">
            <v>45355</v>
          </cell>
          <cell r="L1015">
            <v>45412</v>
          </cell>
          <cell r="M1015" t="str">
            <v>57</v>
          </cell>
          <cell r="N1015" t="str">
            <v>02</v>
          </cell>
          <cell r="O1015" t="str">
            <v>ORDENES DE PAGO</v>
          </cell>
          <cell r="P1015" t="str">
            <v>934</v>
          </cell>
          <cell r="Q1015" t="str">
            <v>832</v>
          </cell>
          <cell r="R1015" t="str">
            <v>Adición y prorroga contrato 951-2023 Suministrar los servicios integrados de comunicaciones convergentes que requiera la Secretaría Distrital de la Mujer.</v>
          </cell>
          <cell r="S1015" t="str">
            <v>O23011601050000007671</v>
          </cell>
          <cell r="T1015" t="str">
            <v>Implementación de acciones afirmativas dirigidas a las mujeres con enfoque diferencial y de género en Bogotá</v>
          </cell>
          <cell r="U1015" t="str">
            <v>1-100-F001</v>
          </cell>
          <cell r="V1015" t="str">
            <v>VA-RECURSOS DISTRITO</v>
          </cell>
          <cell r="W1015" t="str">
            <v>O232020200884131</v>
          </cell>
          <cell r="X1015" t="str">
            <v>Servicios móviles de voz</v>
          </cell>
          <cell r="Y1015" t="str">
            <v>PM/0121/0108/45020337671</v>
          </cell>
          <cell r="Z1015" t="str">
            <v/>
          </cell>
          <cell r="AA1015" t="str">
            <v>Servicio de promoción de la garantía de derechos</v>
          </cell>
          <cell r="AB1015" t="str">
            <v>10</v>
          </cell>
          <cell r="AC1015" t="str">
            <v>CONTRATACIÓN DIRECTA</v>
          </cell>
          <cell r="AD1015" t="str">
            <v>1000451829</v>
          </cell>
          <cell r="AE1015" t="str">
            <v>NIT</v>
          </cell>
          <cell r="AF1015" t="str">
            <v>899999115</v>
          </cell>
          <cell r="AG1015" t="str">
            <v>EMPRESA DE TELECOMUNICACIONES DE BOGOTÁ S.A. E.S.P. - ETB S.A. ESP</v>
          </cell>
          <cell r="AH1015" t="str">
            <v>1000017590</v>
          </cell>
          <cell r="AI1015" t="str">
            <v>DAYRA MARCELA ALDANA DIAZ</v>
          </cell>
          <cell r="AJ1015" t="str">
            <v>1004993529</v>
          </cell>
          <cell r="AK1015" t="str">
            <v>LUIS GUILLERMO FLECHAS SALCEDO</v>
          </cell>
          <cell r="AL1015">
            <v>223731</v>
          </cell>
          <cell r="AM1015">
            <v>109968</v>
          </cell>
          <cell r="AN1015">
            <v>0</v>
          </cell>
          <cell r="AO1015">
            <v>113763</v>
          </cell>
          <cell r="AP1015">
            <v>113763</v>
          </cell>
          <cell r="AQ1015">
            <v>0</v>
          </cell>
          <cell r="AR1015" t="str">
            <v>5000656914</v>
          </cell>
          <cell r="AS1015" t="str">
            <v>2</v>
          </cell>
          <cell r="AT1015" t="str">
            <v>538256</v>
          </cell>
          <cell r="AU1015" t="str">
            <v>2</v>
          </cell>
          <cell r="AV1015">
            <v>45355</v>
          </cell>
          <cell r="AW1015" t="str">
            <v/>
          </cell>
        </row>
        <row r="1016">
          <cell r="A1016" t="str">
            <v>951-2023</v>
          </cell>
          <cell r="B1016" t="str">
            <v>2024</v>
          </cell>
          <cell r="C1016" t="str">
            <v>3</v>
          </cell>
          <cell r="D1016">
            <v>45292</v>
          </cell>
          <cell r="E1016">
            <v>45611</v>
          </cell>
          <cell r="F1016" t="str">
            <v>0121-01</v>
          </cell>
          <cell r="G1016">
            <v>45355</v>
          </cell>
          <cell r="H1016" t="str">
            <v>11</v>
          </cell>
          <cell r="I1016" t="str">
            <v>CONTRATOS INTERADMINISTRATIVOS</v>
          </cell>
          <cell r="J1016" t="str">
            <v>951-2023</v>
          </cell>
          <cell r="K1016">
            <v>45355</v>
          </cell>
          <cell r="L1016">
            <v>45412</v>
          </cell>
          <cell r="M1016" t="str">
            <v>57</v>
          </cell>
          <cell r="N1016" t="str">
            <v>02</v>
          </cell>
          <cell r="O1016" t="str">
            <v>ORDENES DE PAGO</v>
          </cell>
          <cell r="P1016" t="str">
            <v>949</v>
          </cell>
          <cell r="Q1016" t="str">
            <v>833</v>
          </cell>
          <cell r="R1016" t="str">
            <v>Adición y prorroga contrato 951-2023 Suministrar los servicios integrados de comunicaciones convergentes que requiera la Secretaría Distrital de la Mujer.</v>
          </cell>
          <cell r="S1016" t="str">
            <v>O23011601060000007718</v>
          </cell>
          <cell r="T1016" t="str">
            <v>Implementación del Sistema Distrital de Cuidado en Bogotá</v>
          </cell>
          <cell r="U1016" t="str">
            <v>1-100-F001</v>
          </cell>
          <cell r="V1016" t="str">
            <v>VA-RECURSOS DISTRITO</v>
          </cell>
          <cell r="W1016" t="str">
            <v>O232020200884222</v>
          </cell>
          <cell r="X1016" t="str">
            <v>Servicios de acceso a Internet de banda ancha</v>
          </cell>
          <cell r="Y1016" t="str">
            <v>PM/0121/0111/45020227718</v>
          </cell>
          <cell r="Z1016" t="str">
            <v/>
          </cell>
          <cell r="AA1016" t="str">
            <v>Servicio de coordinación del Sistema Distrital de</v>
          </cell>
          <cell r="AB1016" t="str">
            <v>10</v>
          </cell>
          <cell r="AC1016" t="str">
            <v>CONTRATACIÓN DIRECTA</v>
          </cell>
          <cell r="AD1016" t="str">
            <v>1000451829</v>
          </cell>
          <cell r="AE1016" t="str">
            <v>NIT</v>
          </cell>
          <cell r="AF1016" t="str">
            <v>899999115</v>
          </cell>
          <cell r="AG1016" t="str">
            <v>EMPRESA DE TELECOMUNICACIONES DE BOGOTÁ S.A. E.S.P. - ETB S.A. ESP</v>
          </cell>
          <cell r="AH1016" t="str">
            <v>1000017590</v>
          </cell>
          <cell r="AI1016" t="str">
            <v>DAYRA MARCELA ALDANA DIAZ</v>
          </cell>
          <cell r="AJ1016" t="str">
            <v>1004993529</v>
          </cell>
          <cell r="AK1016" t="str">
            <v>LUIS GUILLERMO FLECHAS SALCEDO</v>
          </cell>
          <cell r="AL1016">
            <v>1620899</v>
          </cell>
          <cell r="AM1016">
            <v>0</v>
          </cell>
          <cell r="AN1016">
            <v>0</v>
          </cell>
          <cell r="AO1016">
            <v>1620899</v>
          </cell>
          <cell r="AP1016">
            <v>1620899</v>
          </cell>
          <cell r="AQ1016">
            <v>0</v>
          </cell>
          <cell r="AR1016" t="str">
            <v>5000656932</v>
          </cell>
          <cell r="AS1016" t="str">
            <v>1</v>
          </cell>
          <cell r="AT1016" t="str">
            <v>539050</v>
          </cell>
          <cell r="AU1016" t="str">
            <v>1</v>
          </cell>
          <cell r="AV1016">
            <v>45355</v>
          </cell>
          <cell r="AW1016" t="str">
            <v/>
          </cell>
        </row>
        <row r="1017">
          <cell r="A1017" t="str">
            <v>951-2023</v>
          </cell>
          <cell r="B1017" t="str">
            <v>2024</v>
          </cell>
          <cell r="C1017" t="str">
            <v>3</v>
          </cell>
          <cell r="D1017">
            <v>45292</v>
          </cell>
          <cell r="E1017">
            <v>45611</v>
          </cell>
          <cell r="F1017" t="str">
            <v>0121-01</v>
          </cell>
          <cell r="G1017">
            <v>45355</v>
          </cell>
          <cell r="H1017" t="str">
            <v>11</v>
          </cell>
          <cell r="I1017" t="str">
            <v>CONTRATOS INTERADMINISTRATIVOS</v>
          </cell>
          <cell r="J1017" t="str">
            <v>951-2023</v>
          </cell>
          <cell r="K1017">
            <v>45355</v>
          </cell>
          <cell r="L1017">
            <v>45412</v>
          </cell>
          <cell r="M1017" t="str">
            <v>57</v>
          </cell>
          <cell r="N1017" t="str">
            <v>02</v>
          </cell>
          <cell r="O1017" t="str">
            <v>ORDENES DE PAGO</v>
          </cell>
          <cell r="P1017" t="str">
            <v>949</v>
          </cell>
          <cell r="Q1017" t="str">
            <v>833</v>
          </cell>
          <cell r="R1017" t="str">
            <v>Adición y prorroga contrato 951-2023 Suministrar los servicios integrados de comunicaciones convergentes que requiera la Secretaría Distrital de la Mujer.</v>
          </cell>
          <cell r="S1017" t="str">
            <v>O23011601060000007718</v>
          </cell>
          <cell r="T1017" t="str">
            <v>Implementación del Sistema Distrital de Cuidado en Bogotá</v>
          </cell>
          <cell r="U1017" t="str">
            <v>1-100-F001</v>
          </cell>
          <cell r="V1017" t="str">
            <v>VA-RECURSOS DISTRITO</v>
          </cell>
          <cell r="W1017" t="str">
            <v>O232020200884131</v>
          </cell>
          <cell r="X1017" t="str">
            <v>Servicios móviles de voz</v>
          </cell>
          <cell r="Y1017" t="str">
            <v>PM/0121/0111/45020227718</v>
          </cell>
          <cell r="Z1017" t="str">
            <v/>
          </cell>
          <cell r="AA1017" t="str">
            <v>Servicio de coordinación del Sistema Distrital de</v>
          </cell>
          <cell r="AB1017" t="str">
            <v>10</v>
          </cell>
          <cell r="AC1017" t="str">
            <v>CONTRATACIÓN DIRECTA</v>
          </cell>
          <cell r="AD1017" t="str">
            <v>1000451829</v>
          </cell>
          <cell r="AE1017" t="str">
            <v>NIT</v>
          </cell>
          <cell r="AF1017" t="str">
            <v>899999115</v>
          </cell>
          <cell r="AG1017" t="str">
            <v>EMPRESA DE TELECOMUNICACIONES DE BOGOTÁ S.A. E.S.P. - ETB S.A. ESP</v>
          </cell>
          <cell r="AH1017" t="str">
            <v>1000017590</v>
          </cell>
          <cell r="AI1017" t="str">
            <v>DAYRA MARCELA ALDANA DIAZ</v>
          </cell>
          <cell r="AJ1017" t="str">
            <v>1004993529</v>
          </cell>
          <cell r="AK1017" t="str">
            <v>LUIS GUILLERMO FLECHAS SALCEDO</v>
          </cell>
          <cell r="AL1017">
            <v>2237335</v>
          </cell>
          <cell r="AM1017">
            <v>0</v>
          </cell>
          <cell r="AN1017">
            <v>0</v>
          </cell>
          <cell r="AO1017">
            <v>2237335</v>
          </cell>
          <cell r="AP1017">
            <v>2237335</v>
          </cell>
          <cell r="AQ1017">
            <v>0</v>
          </cell>
          <cell r="AR1017" t="str">
            <v>5000656932</v>
          </cell>
          <cell r="AS1017" t="str">
            <v>2</v>
          </cell>
          <cell r="AT1017" t="str">
            <v>539050</v>
          </cell>
          <cell r="AU1017" t="str">
            <v>2</v>
          </cell>
          <cell r="AV1017">
            <v>45355</v>
          </cell>
          <cell r="AW1017" t="str">
            <v/>
          </cell>
        </row>
        <row r="1018">
          <cell r="A1018" t="str">
            <v>951-2023</v>
          </cell>
          <cell r="B1018" t="str">
            <v>2024</v>
          </cell>
          <cell r="C1018" t="str">
            <v>9</v>
          </cell>
          <cell r="D1018">
            <v>45292</v>
          </cell>
          <cell r="E1018">
            <v>45611</v>
          </cell>
          <cell r="F1018" t="str">
            <v>0121-01</v>
          </cell>
          <cell r="G1018">
            <v>45355</v>
          </cell>
          <cell r="H1018" t="str">
            <v>11</v>
          </cell>
          <cell r="I1018" t="str">
            <v>CONTRATOS INTERADMINISTRATIVOS</v>
          </cell>
          <cell r="J1018" t="str">
            <v>951-2023</v>
          </cell>
          <cell r="K1018">
            <v>45355</v>
          </cell>
          <cell r="L1018">
            <v>45412</v>
          </cell>
          <cell r="M1018" t="str">
            <v>57</v>
          </cell>
          <cell r="N1018" t="str">
            <v>02</v>
          </cell>
          <cell r="O1018" t="str">
            <v>ORDENES DE PAGO</v>
          </cell>
          <cell r="P1018" t="str">
            <v>951</v>
          </cell>
          <cell r="Q1018" t="str">
            <v>834</v>
          </cell>
          <cell r="R1018" t="str">
            <v>Adición y prorroga contrato 951-2023 Suministrar los servicios integrados de comunicaciones convergentes que requiera la Secretaría Distrital de la Mujer.</v>
          </cell>
          <cell r="S1018" t="str">
            <v>O23011601020000007675</v>
          </cell>
          <cell r="T1018" t="str">
            <v>Implementación de la Estrategia de Territorialización de la Política Pública de Mujeres y Equidad de Género a través de las Casas de Igualdad de Oportunidades para las Mujeres en Bogotá</v>
          </cell>
          <cell r="U1018" t="str">
            <v>1-100-F001</v>
          </cell>
          <cell r="V1018" t="str">
            <v>VA-RECURSOS DISTRITO</v>
          </cell>
          <cell r="W1018" t="str">
            <v>O232020200884222</v>
          </cell>
          <cell r="X1018" t="str">
            <v>Servicios de acceso a Internet de banda ancha</v>
          </cell>
          <cell r="Y1018" t="str">
            <v>PM/0121/0108/45020227675</v>
          </cell>
          <cell r="Z1018" t="str">
            <v/>
          </cell>
          <cell r="AA1018" t="str">
            <v>Servicio de promoción de la garantía de derechos</v>
          </cell>
          <cell r="AB1018" t="str">
            <v>10</v>
          </cell>
          <cell r="AC1018" t="str">
            <v>CONTRATACIÓN DIRECTA</v>
          </cell>
          <cell r="AD1018" t="str">
            <v>1000451829</v>
          </cell>
          <cell r="AE1018" t="str">
            <v>NIT</v>
          </cell>
          <cell r="AF1018" t="str">
            <v>899999115</v>
          </cell>
          <cell r="AG1018" t="str">
            <v>EMPRESA DE TELECOMUNICACIONES DE BOGOTÁ S.A. E.S.P. - ETB S.A. ESP</v>
          </cell>
          <cell r="AH1018" t="str">
            <v>1000017590</v>
          </cell>
          <cell r="AI1018" t="str">
            <v>DAYRA MARCELA ALDANA DIAZ</v>
          </cell>
          <cell r="AJ1018" t="str">
            <v>1004993529</v>
          </cell>
          <cell r="AK1018" t="str">
            <v>LUIS GUILLERMO FLECHAS SALCEDO</v>
          </cell>
          <cell r="AL1018">
            <v>37896564</v>
          </cell>
          <cell r="AM1018">
            <v>25364720</v>
          </cell>
          <cell r="AN1018">
            <v>0</v>
          </cell>
          <cell r="AO1018">
            <v>12531844</v>
          </cell>
          <cell r="AP1018">
            <v>12531844</v>
          </cell>
          <cell r="AQ1018">
            <v>0</v>
          </cell>
          <cell r="AR1018" t="str">
            <v>5000656943</v>
          </cell>
          <cell r="AS1018" t="str">
            <v>1</v>
          </cell>
          <cell r="AT1018" t="str">
            <v>539166</v>
          </cell>
          <cell r="AU1018" t="str">
            <v>1</v>
          </cell>
          <cell r="AV1018">
            <v>45355</v>
          </cell>
          <cell r="AW1018" t="str">
            <v/>
          </cell>
        </row>
        <row r="1019">
          <cell r="A1019" t="str">
            <v>951-2023</v>
          </cell>
          <cell r="B1019" t="str">
            <v>2024</v>
          </cell>
          <cell r="C1019" t="str">
            <v>3</v>
          </cell>
          <cell r="D1019">
            <v>45292</v>
          </cell>
          <cell r="E1019">
            <v>45611</v>
          </cell>
          <cell r="F1019" t="str">
            <v>0121-01</v>
          </cell>
          <cell r="G1019">
            <v>45355</v>
          </cell>
          <cell r="H1019" t="str">
            <v>11</v>
          </cell>
          <cell r="I1019" t="str">
            <v>CONTRATOS INTERADMINISTRATIVOS</v>
          </cell>
          <cell r="J1019" t="str">
            <v>951-2023</v>
          </cell>
          <cell r="K1019">
            <v>45355</v>
          </cell>
          <cell r="L1019">
            <v>45412</v>
          </cell>
          <cell r="M1019" t="str">
            <v>57</v>
          </cell>
          <cell r="N1019" t="str">
            <v>02</v>
          </cell>
          <cell r="O1019" t="str">
            <v>ORDENES DE PAGO</v>
          </cell>
          <cell r="P1019" t="str">
            <v>951</v>
          </cell>
          <cell r="Q1019" t="str">
            <v>834</v>
          </cell>
          <cell r="R1019" t="str">
            <v>Adición y prorroga contrato 951-2023 Suministrar los servicios integrados de comunicaciones convergentes que requiera la Secretaría Distrital de la Mujer.</v>
          </cell>
          <cell r="S1019" t="str">
            <v>O23011601020000007675</v>
          </cell>
          <cell r="T1019" t="str">
            <v>Implementación de la Estrategia de Territorialización de la Política Pública de Mujeres y Equidad de Género a través de las Casas de Igualdad de Oportunidades para las Mujeres en Bogotá</v>
          </cell>
          <cell r="U1019" t="str">
            <v>1-100-F001</v>
          </cell>
          <cell r="V1019" t="str">
            <v>VA-RECURSOS DISTRITO</v>
          </cell>
          <cell r="W1019" t="str">
            <v>O232020200884131</v>
          </cell>
          <cell r="X1019" t="str">
            <v>Servicios móviles de voz</v>
          </cell>
          <cell r="Y1019" t="str">
            <v>PM/0121/0108/45020227675</v>
          </cell>
          <cell r="Z1019" t="str">
            <v/>
          </cell>
          <cell r="AA1019" t="str">
            <v>Servicio de promoción de la garantía de derechos</v>
          </cell>
          <cell r="AB1019" t="str">
            <v>10</v>
          </cell>
          <cell r="AC1019" t="str">
            <v>CONTRATACIÓN DIRECTA</v>
          </cell>
          <cell r="AD1019" t="str">
            <v>1000451829</v>
          </cell>
          <cell r="AE1019" t="str">
            <v>NIT</v>
          </cell>
          <cell r="AF1019" t="str">
            <v>899999115</v>
          </cell>
          <cell r="AG1019" t="str">
            <v>EMPRESA DE TELECOMUNICACIONES DE BOGOTÁ S.A. E.S.P. - ETB S.A. ESP</v>
          </cell>
          <cell r="AH1019" t="str">
            <v>1000017590</v>
          </cell>
          <cell r="AI1019" t="str">
            <v>DAYRA MARCELA ALDANA DIAZ</v>
          </cell>
          <cell r="AJ1019" t="str">
            <v>1004993529</v>
          </cell>
          <cell r="AK1019" t="str">
            <v>LUIS GUILLERMO FLECHAS SALCEDO</v>
          </cell>
          <cell r="AL1019">
            <v>5033949</v>
          </cell>
          <cell r="AM1019">
            <v>0</v>
          </cell>
          <cell r="AN1019">
            <v>0</v>
          </cell>
          <cell r="AO1019">
            <v>5033949</v>
          </cell>
          <cell r="AP1019">
            <v>5033949</v>
          </cell>
          <cell r="AQ1019">
            <v>0</v>
          </cell>
          <cell r="AR1019" t="str">
            <v>5000656943</v>
          </cell>
          <cell r="AS1019" t="str">
            <v>2</v>
          </cell>
          <cell r="AT1019" t="str">
            <v>539166</v>
          </cell>
          <cell r="AU1019" t="str">
            <v>2</v>
          </cell>
          <cell r="AV1019">
            <v>45355</v>
          </cell>
          <cell r="AW1019" t="str">
            <v/>
          </cell>
        </row>
        <row r="1020">
          <cell r="A1020" t="str">
            <v>951-2023</v>
          </cell>
          <cell r="B1020" t="str">
            <v>2024</v>
          </cell>
          <cell r="C1020" t="str">
            <v>3</v>
          </cell>
          <cell r="D1020">
            <v>45292</v>
          </cell>
          <cell r="E1020">
            <v>45611</v>
          </cell>
          <cell r="F1020" t="str">
            <v>0121-01</v>
          </cell>
          <cell r="G1020">
            <v>45355</v>
          </cell>
          <cell r="H1020" t="str">
            <v>11</v>
          </cell>
          <cell r="I1020" t="str">
            <v>CONTRATOS INTERADMINISTRATIVOS</v>
          </cell>
          <cell r="J1020" t="str">
            <v>951-2023</v>
          </cell>
          <cell r="K1020">
            <v>45355</v>
          </cell>
          <cell r="L1020">
            <v>45412</v>
          </cell>
          <cell r="M1020" t="str">
            <v>57</v>
          </cell>
          <cell r="N1020" t="str">
            <v>02</v>
          </cell>
          <cell r="O1020" t="str">
            <v>ORDENES DE PAGO</v>
          </cell>
          <cell r="P1020" t="str">
            <v>952</v>
          </cell>
          <cell r="Q1020" t="str">
            <v>835</v>
          </cell>
          <cell r="R1020" t="str">
            <v>Adición y prorroga contrato 951-2023 Suministrar los servicios integrados de comunicaciones convergentes que requiera la Secretaría Distrital de la Mujer.</v>
          </cell>
          <cell r="S1020" t="str">
            <v>O23011605560000007662</v>
          </cell>
          <cell r="T1020" t="str">
            <v>Fortalecimiento a la gestión institucional de la SDMujer en Bogotá</v>
          </cell>
          <cell r="U1020" t="str">
            <v>1-100-F001</v>
          </cell>
          <cell r="V1020" t="str">
            <v>VA-RECURSOS DISTRITO</v>
          </cell>
          <cell r="W1020" t="str">
            <v>O232020200884222</v>
          </cell>
          <cell r="X1020" t="str">
            <v>Servicios de acceso a Internet de banda ancha</v>
          </cell>
          <cell r="Y1020" t="str">
            <v>PM/0121/0108/45990077662</v>
          </cell>
          <cell r="Z1020" t="str">
            <v/>
          </cell>
          <cell r="AA1020" t="str">
            <v>Servicio de promoción de la garantía de derechos</v>
          </cell>
          <cell r="AB1020" t="str">
            <v>10</v>
          </cell>
          <cell r="AC1020" t="str">
            <v>CONTRATACIÓN DIRECTA</v>
          </cell>
          <cell r="AD1020" t="str">
            <v>1000451829</v>
          </cell>
          <cell r="AE1020" t="str">
            <v>NIT</v>
          </cell>
          <cell r="AF1020" t="str">
            <v>899999115</v>
          </cell>
          <cell r="AG1020" t="str">
            <v>EMPRESA DE TELECOMUNICACIONES DE BOGOTÁ S.A. E.S.P. - ETB S.A. ESP</v>
          </cell>
          <cell r="AH1020" t="str">
            <v>1000017590</v>
          </cell>
          <cell r="AI1020" t="str">
            <v>DAYRA MARCELA ALDANA DIAZ</v>
          </cell>
          <cell r="AJ1020" t="str">
            <v>1004993529</v>
          </cell>
          <cell r="AK1020" t="str">
            <v>LUIS GUILLERMO FLECHAS SALCEDO</v>
          </cell>
          <cell r="AL1020">
            <v>20711849</v>
          </cell>
          <cell r="AM1020">
            <v>1245804</v>
          </cell>
          <cell r="AN1020">
            <v>0</v>
          </cell>
          <cell r="AO1020">
            <v>19466045</v>
          </cell>
          <cell r="AP1020">
            <v>19466045</v>
          </cell>
          <cell r="AQ1020">
            <v>0</v>
          </cell>
          <cell r="AR1020" t="str">
            <v>5000656944</v>
          </cell>
          <cell r="AS1020" t="str">
            <v>1</v>
          </cell>
          <cell r="AT1020" t="str">
            <v>539203</v>
          </cell>
          <cell r="AU1020" t="str">
            <v>1</v>
          </cell>
          <cell r="AV1020">
            <v>45355</v>
          </cell>
          <cell r="AW1020" t="str">
            <v/>
          </cell>
        </row>
        <row r="1021">
          <cell r="A1021" t="str">
            <v>951-2023</v>
          </cell>
          <cell r="B1021" t="str">
            <v>2024</v>
          </cell>
          <cell r="C1021" t="str">
            <v>3</v>
          </cell>
          <cell r="D1021">
            <v>45292</v>
          </cell>
          <cell r="E1021">
            <v>45611</v>
          </cell>
          <cell r="F1021" t="str">
            <v>0121-01</v>
          </cell>
          <cell r="G1021">
            <v>45355</v>
          </cell>
          <cell r="H1021" t="str">
            <v>11</v>
          </cell>
          <cell r="I1021" t="str">
            <v>CONTRATOS INTERADMINISTRATIVOS</v>
          </cell>
          <cell r="J1021" t="str">
            <v>951-2023</v>
          </cell>
          <cell r="K1021">
            <v>45355</v>
          </cell>
          <cell r="L1021">
            <v>45412</v>
          </cell>
          <cell r="M1021" t="str">
            <v>57</v>
          </cell>
          <cell r="N1021" t="str">
            <v>02</v>
          </cell>
          <cell r="O1021" t="str">
            <v>ORDENES DE PAGO</v>
          </cell>
          <cell r="P1021" t="str">
            <v>952</v>
          </cell>
          <cell r="Q1021" t="str">
            <v>835</v>
          </cell>
          <cell r="R1021" t="str">
            <v>Adición y prorroga contrato 951-2023 Suministrar los servicios integrados de comunicaciones convergentes que requiera la Secretaría Distrital de la Mujer.</v>
          </cell>
          <cell r="S1021" t="str">
            <v>O23011605560000007662</v>
          </cell>
          <cell r="T1021" t="str">
            <v>Fortalecimiento a la gestión institucional de la SDMujer en Bogotá</v>
          </cell>
          <cell r="U1021" t="str">
            <v>1-100-F001</v>
          </cell>
          <cell r="V1021" t="str">
            <v>VA-RECURSOS DISTRITO</v>
          </cell>
          <cell r="W1021" t="str">
            <v>O232020200883142</v>
          </cell>
          <cell r="X1021" t="str">
            <v>Servicios de diseño y desarrollo de redes y sistemas en tecnologías de la información (TI)</v>
          </cell>
          <cell r="Y1021" t="str">
            <v>PM/0121/0108/45990077662</v>
          </cell>
          <cell r="Z1021" t="str">
            <v/>
          </cell>
          <cell r="AA1021" t="str">
            <v>Servicio de promoción de la garantía de derechos</v>
          </cell>
          <cell r="AB1021" t="str">
            <v>10</v>
          </cell>
          <cell r="AC1021" t="str">
            <v>CONTRATACIÓN DIRECTA</v>
          </cell>
          <cell r="AD1021" t="str">
            <v>1000451829</v>
          </cell>
          <cell r="AE1021" t="str">
            <v>NIT</v>
          </cell>
          <cell r="AF1021" t="str">
            <v>899999115</v>
          </cell>
          <cell r="AG1021" t="str">
            <v>EMPRESA DE TELECOMUNICACIONES DE BOGOTÁ S.A. E.S.P. - ETB S.A. ESP</v>
          </cell>
          <cell r="AH1021" t="str">
            <v>1000017590</v>
          </cell>
          <cell r="AI1021" t="str">
            <v>DAYRA MARCELA ALDANA DIAZ</v>
          </cell>
          <cell r="AJ1021" t="str">
            <v>1004993529</v>
          </cell>
          <cell r="AK1021" t="str">
            <v>LUIS GUILLERMO FLECHAS SALCEDO</v>
          </cell>
          <cell r="AL1021">
            <v>12812382</v>
          </cell>
          <cell r="AM1021">
            <v>0</v>
          </cell>
          <cell r="AN1021">
            <v>0</v>
          </cell>
          <cell r="AO1021">
            <v>12812382</v>
          </cell>
          <cell r="AP1021">
            <v>12812382</v>
          </cell>
          <cell r="AQ1021">
            <v>0</v>
          </cell>
          <cell r="AR1021" t="str">
            <v>5000656944</v>
          </cell>
          <cell r="AS1021" t="str">
            <v>2</v>
          </cell>
          <cell r="AT1021" t="str">
            <v>539203</v>
          </cell>
          <cell r="AU1021" t="str">
            <v>2</v>
          </cell>
          <cell r="AV1021">
            <v>45355</v>
          </cell>
          <cell r="AW1021" t="str">
            <v/>
          </cell>
        </row>
        <row r="1022">
          <cell r="A1022" t="str">
            <v>951-2023</v>
          </cell>
          <cell r="B1022" t="str">
            <v>2024</v>
          </cell>
          <cell r="C1022" t="str">
            <v>3</v>
          </cell>
          <cell r="D1022">
            <v>45292</v>
          </cell>
          <cell r="E1022">
            <v>45611</v>
          </cell>
          <cell r="F1022" t="str">
            <v>0121-01</v>
          </cell>
          <cell r="G1022">
            <v>45355</v>
          </cell>
          <cell r="H1022" t="str">
            <v>11</v>
          </cell>
          <cell r="I1022" t="str">
            <v>CONTRATOS INTERADMINISTRATIVOS</v>
          </cell>
          <cell r="J1022" t="str">
            <v>951-2023</v>
          </cell>
          <cell r="K1022">
            <v>45355</v>
          </cell>
          <cell r="L1022">
            <v>45412</v>
          </cell>
          <cell r="M1022" t="str">
            <v>57</v>
          </cell>
          <cell r="N1022" t="str">
            <v>02</v>
          </cell>
          <cell r="O1022" t="str">
            <v>ORDENES DE PAGO</v>
          </cell>
          <cell r="P1022" t="str">
            <v>952</v>
          </cell>
          <cell r="Q1022" t="str">
            <v>835</v>
          </cell>
          <cell r="R1022" t="str">
            <v>Adición y prorroga contrato 951-2023 Suministrar los servicios integrados de comunicaciones convergentes que requiera la Secretaría Distrital de la Mujer.</v>
          </cell>
          <cell r="S1022" t="str">
            <v>O23011605560000007662</v>
          </cell>
          <cell r="T1022" t="str">
            <v>Fortalecimiento a la gestión institucional de la SDMujer en Bogotá</v>
          </cell>
          <cell r="U1022" t="str">
            <v>1-100-F001</v>
          </cell>
          <cell r="V1022" t="str">
            <v>VA-RECURSOS DISTRITO</v>
          </cell>
          <cell r="W1022" t="str">
            <v>O232020200884120</v>
          </cell>
          <cell r="X1022" t="str">
            <v>Servicios de telefonía fija (acceso)</v>
          </cell>
          <cell r="Y1022" t="str">
            <v>PM/0121/0108/45990077662</v>
          </cell>
          <cell r="Z1022" t="str">
            <v/>
          </cell>
          <cell r="AA1022" t="str">
            <v>Servicio de promoción de la garantía de derechos</v>
          </cell>
          <cell r="AB1022" t="str">
            <v>10</v>
          </cell>
          <cell r="AC1022" t="str">
            <v>CONTRATACIÓN DIRECTA</v>
          </cell>
          <cell r="AD1022" t="str">
            <v>1000451829</v>
          </cell>
          <cell r="AE1022" t="str">
            <v>NIT</v>
          </cell>
          <cell r="AF1022" t="str">
            <v>899999115</v>
          </cell>
          <cell r="AG1022" t="str">
            <v>EMPRESA DE TELECOMUNICACIONES DE BOGOTÁ S.A. E.S.P. - ETB S.A. ESP</v>
          </cell>
          <cell r="AH1022" t="str">
            <v>1000017590</v>
          </cell>
          <cell r="AI1022" t="str">
            <v>DAYRA MARCELA ALDANA DIAZ</v>
          </cell>
          <cell r="AJ1022" t="str">
            <v>1004993529</v>
          </cell>
          <cell r="AK1022" t="str">
            <v>LUIS GUILLERMO FLECHAS SALCEDO</v>
          </cell>
          <cell r="AL1022">
            <v>4473558</v>
          </cell>
          <cell r="AM1022">
            <v>0</v>
          </cell>
          <cell r="AN1022">
            <v>0</v>
          </cell>
          <cell r="AO1022">
            <v>4473558</v>
          </cell>
          <cell r="AP1022">
            <v>4473558</v>
          </cell>
          <cell r="AQ1022">
            <v>0</v>
          </cell>
          <cell r="AR1022" t="str">
            <v>5000656944</v>
          </cell>
          <cell r="AS1022" t="str">
            <v>3</v>
          </cell>
          <cell r="AT1022" t="str">
            <v>539203</v>
          </cell>
          <cell r="AU1022" t="str">
            <v>3</v>
          </cell>
          <cell r="AV1022">
            <v>45355</v>
          </cell>
          <cell r="AW1022" t="str">
            <v/>
          </cell>
        </row>
        <row r="1023">
          <cell r="A1023" t="str">
            <v>951-2023</v>
          </cell>
          <cell r="B1023" t="str">
            <v>2024</v>
          </cell>
          <cell r="C1023" t="str">
            <v>3</v>
          </cell>
          <cell r="D1023">
            <v>45292</v>
          </cell>
          <cell r="E1023">
            <v>45611</v>
          </cell>
          <cell r="F1023" t="str">
            <v>0121-01</v>
          </cell>
          <cell r="G1023">
            <v>45355</v>
          </cell>
          <cell r="H1023" t="str">
            <v>11</v>
          </cell>
          <cell r="I1023" t="str">
            <v>CONTRATOS INTERADMINISTRATIVOS</v>
          </cell>
          <cell r="J1023" t="str">
            <v>951-2023</v>
          </cell>
          <cell r="K1023">
            <v>45355</v>
          </cell>
          <cell r="L1023">
            <v>45412</v>
          </cell>
          <cell r="M1023" t="str">
            <v>57</v>
          </cell>
          <cell r="N1023" t="str">
            <v>02</v>
          </cell>
          <cell r="O1023" t="str">
            <v>ORDENES DE PAGO</v>
          </cell>
          <cell r="P1023" t="str">
            <v>956</v>
          </cell>
          <cell r="Q1023" t="str">
            <v>836</v>
          </cell>
          <cell r="R1023" t="str">
            <v>Adición y prórroga contrato 951-2023 Suministrar los servicios integrados de comunicaciones convergentes que requiera la Secretaría Distrital de la Mujer.</v>
          </cell>
          <cell r="S1023" t="str">
            <v>O23011603400000007734</v>
          </cell>
          <cell r="T1023" t="str">
            <v>Fortalecimiento a la implementación del Sistema Distrital de Protección integral a las mujeres víctimas de violencias - SOFIA en Bogotá</v>
          </cell>
          <cell r="U1023" t="str">
            <v>1-100-F001</v>
          </cell>
          <cell r="V1023" t="str">
            <v>VA-RECURSOS DISTRITO</v>
          </cell>
          <cell r="W1023" t="str">
            <v>O232020200884131</v>
          </cell>
          <cell r="X1023" t="str">
            <v>Servicios móviles de voz</v>
          </cell>
          <cell r="Y1023" t="str">
            <v>PM/0121/0106/45010017734</v>
          </cell>
          <cell r="Z1023" t="str">
            <v/>
          </cell>
          <cell r="AA1023" t="str">
            <v>Servicios de prevención, atención y acogida para e</v>
          </cell>
          <cell r="AB1023" t="str">
            <v>10</v>
          </cell>
          <cell r="AC1023" t="str">
            <v>CONTRATACIÓN DIRECTA</v>
          </cell>
          <cell r="AD1023" t="str">
            <v>1000451829</v>
          </cell>
          <cell r="AE1023" t="str">
            <v>NIT</v>
          </cell>
          <cell r="AF1023" t="str">
            <v>899999115</v>
          </cell>
          <cell r="AG1023" t="str">
            <v>EMPRESA DE TELECOMUNICACIONES DE BOGOTÁ S.A. E.S.P. - ETB S.A. ESP</v>
          </cell>
          <cell r="AH1023" t="str">
            <v>1000017590</v>
          </cell>
          <cell r="AI1023" t="str">
            <v>DAYRA MARCELA ALDANA DIAZ</v>
          </cell>
          <cell r="AJ1023" t="str">
            <v>1004993529</v>
          </cell>
          <cell r="AK1023" t="str">
            <v>LUIS GUILLERMO FLECHAS SALCEDO</v>
          </cell>
          <cell r="AL1023">
            <v>3803419</v>
          </cell>
          <cell r="AM1023">
            <v>0</v>
          </cell>
          <cell r="AN1023">
            <v>0</v>
          </cell>
          <cell r="AO1023">
            <v>3803419</v>
          </cell>
          <cell r="AP1023">
            <v>3803419</v>
          </cell>
          <cell r="AQ1023">
            <v>0</v>
          </cell>
          <cell r="AR1023" t="str">
            <v>5000656946</v>
          </cell>
          <cell r="AS1023" t="str">
            <v>1</v>
          </cell>
          <cell r="AT1023" t="str">
            <v>539483</v>
          </cell>
          <cell r="AU1023" t="str">
            <v>1</v>
          </cell>
          <cell r="AV1023">
            <v>45355</v>
          </cell>
          <cell r="AW1023" t="str">
            <v/>
          </cell>
        </row>
        <row r="1024">
          <cell r="A1024" t="str">
            <v>951-2023</v>
          </cell>
          <cell r="B1024" t="str">
            <v>2024</v>
          </cell>
          <cell r="C1024" t="str">
            <v>3</v>
          </cell>
          <cell r="D1024">
            <v>45292</v>
          </cell>
          <cell r="E1024">
            <v>45611</v>
          </cell>
          <cell r="F1024" t="str">
            <v>0121-01</v>
          </cell>
          <cell r="G1024">
            <v>45355</v>
          </cell>
          <cell r="H1024" t="str">
            <v>11</v>
          </cell>
          <cell r="I1024" t="str">
            <v>CONTRATOS INTERADMINISTRATIVOS</v>
          </cell>
          <cell r="J1024" t="str">
            <v>951-2023</v>
          </cell>
          <cell r="K1024">
            <v>45355</v>
          </cell>
          <cell r="L1024">
            <v>45412</v>
          </cell>
          <cell r="M1024" t="str">
            <v>57</v>
          </cell>
          <cell r="N1024" t="str">
            <v>02</v>
          </cell>
          <cell r="O1024" t="str">
            <v>ORDENES DE PAGO</v>
          </cell>
          <cell r="P1024" t="str">
            <v>956</v>
          </cell>
          <cell r="Q1024" t="str">
            <v>836</v>
          </cell>
          <cell r="R1024" t="str">
            <v>Adición y prórroga contrato 951-2023 Suministrar los servicios integrados de comunicaciones convergentes que requiera la Secretaría Distrital de la Mujer.</v>
          </cell>
          <cell r="S1024" t="str">
            <v>O23011603400000007734</v>
          </cell>
          <cell r="T1024" t="str">
            <v>Fortalecimiento a la implementación del Sistema Distrital de Protección integral a las mujeres víctimas de violencias - SOFIA en Bogotá</v>
          </cell>
          <cell r="U1024" t="str">
            <v>1-100-F001</v>
          </cell>
          <cell r="V1024" t="str">
            <v>VA-RECURSOS DISTRITO</v>
          </cell>
          <cell r="W1024" t="str">
            <v>O232020200884222</v>
          </cell>
          <cell r="X1024" t="str">
            <v>Servicios de acceso a Internet de banda ancha</v>
          </cell>
          <cell r="Y1024" t="str">
            <v>PM/0121/0106/45010017734</v>
          </cell>
          <cell r="Z1024" t="str">
            <v/>
          </cell>
          <cell r="AA1024" t="str">
            <v>Servicios de prevención, atención y acogida para e</v>
          </cell>
          <cell r="AB1024" t="str">
            <v>10</v>
          </cell>
          <cell r="AC1024" t="str">
            <v>CONTRATACIÓN DIRECTA</v>
          </cell>
          <cell r="AD1024" t="str">
            <v>1000451829</v>
          </cell>
          <cell r="AE1024" t="str">
            <v>NIT</v>
          </cell>
          <cell r="AF1024" t="str">
            <v>899999115</v>
          </cell>
          <cell r="AG1024" t="str">
            <v>EMPRESA DE TELECOMUNICACIONES DE BOGOTÁ S.A. E.S.P. - ETB S.A. ESP</v>
          </cell>
          <cell r="AH1024" t="str">
            <v>1000017590</v>
          </cell>
          <cell r="AI1024" t="str">
            <v>DAYRA MARCELA ALDANA DIAZ</v>
          </cell>
          <cell r="AJ1024" t="str">
            <v>1004993529</v>
          </cell>
          <cell r="AK1024" t="str">
            <v>LUIS GUILLERMO FLECHAS SALCEDO</v>
          </cell>
          <cell r="AL1024">
            <v>3297626</v>
          </cell>
          <cell r="AM1024">
            <v>0</v>
          </cell>
          <cell r="AN1024">
            <v>0</v>
          </cell>
          <cell r="AO1024">
            <v>3297626</v>
          </cell>
          <cell r="AP1024">
            <v>3297626</v>
          </cell>
          <cell r="AQ1024">
            <v>0</v>
          </cell>
          <cell r="AR1024" t="str">
            <v>5000656946</v>
          </cell>
          <cell r="AS1024" t="str">
            <v>2</v>
          </cell>
          <cell r="AT1024" t="str">
            <v>539483</v>
          </cell>
          <cell r="AU1024" t="str">
            <v>2</v>
          </cell>
          <cell r="AV1024">
            <v>45355</v>
          </cell>
          <cell r="AW1024" t="str">
            <v/>
          </cell>
        </row>
        <row r="1025">
          <cell r="A1025" t="str">
            <v>951-2023</v>
          </cell>
          <cell r="B1025" t="str">
            <v>2024</v>
          </cell>
          <cell r="C1025" t="str">
            <v>3</v>
          </cell>
          <cell r="D1025">
            <v>45292</v>
          </cell>
          <cell r="E1025">
            <v>45611</v>
          </cell>
          <cell r="F1025" t="str">
            <v>0121-01</v>
          </cell>
          <cell r="G1025">
            <v>45355</v>
          </cell>
          <cell r="H1025" t="str">
            <v>11</v>
          </cell>
          <cell r="I1025" t="str">
            <v>CONTRATOS INTERADMINISTRATIVOS</v>
          </cell>
          <cell r="J1025" t="str">
            <v>951-2023</v>
          </cell>
          <cell r="K1025">
            <v>45355</v>
          </cell>
          <cell r="L1025">
            <v>45412</v>
          </cell>
          <cell r="M1025" t="str">
            <v>57</v>
          </cell>
          <cell r="N1025" t="str">
            <v>02</v>
          </cell>
          <cell r="O1025" t="str">
            <v>ORDENES DE PAGO</v>
          </cell>
          <cell r="P1025" t="str">
            <v>962</v>
          </cell>
          <cell r="Q1025" t="str">
            <v>837</v>
          </cell>
          <cell r="R1025" t="str">
            <v>Adición y prórroga contrato 951-2023 Suministrar los servicios integrados de comunicaciones convergentes que requiera la Secretaría Distrital de la Mujer.</v>
          </cell>
          <cell r="S1025" t="str">
            <v>O23011601020000007673</v>
          </cell>
          <cell r="T1025" t="str">
            <v>Desarrollo de capacidades para aumentar la autonomía y empoderamiento de las mujeres en toda su diversidad en Bogotá</v>
          </cell>
          <cell r="U1025" t="str">
            <v>1-100-F001</v>
          </cell>
          <cell r="V1025" t="str">
            <v>VA-RECURSOS DISTRITO</v>
          </cell>
          <cell r="W1025" t="str">
            <v>O232020200884131</v>
          </cell>
          <cell r="X1025" t="str">
            <v>Servicios móviles de voz</v>
          </cell>
          <cell r="Y1025" t="str">
            <v>PM/0121/0109/45020347673</v>
          </cell>
          <cell r="Z1025" t="str">
            <v/>
          </cell>
          <cell r="AA1025" t="str">
            <v>Servicio de educación informal</v>
          </cell>
          <cell r="AB1025" t="str">
            <v>10</v>
          </cell>
          <cell r="AC1025" t="str">
            <v>CONTRATACIÓN DIRECTA</v>
          </cell>
          <cell r="AD1025" t="str">
            <v>1000451829</v>
          </cell>
          <cell r="AE1025" t="str">
            <v>NIT</v>
          </cell>
          <cell r="AF1025" t="str">
            <v>899999115</v>
          </cell>
          <cell r="AG1025" t="str">
            <v>EMPRESA DE TELECOMUNICACIONES DE BOGOTÁ S.A. E.S.P. - ETB S.A. ESP</v>
          </cell>
          <cell r="AH1025" t="str">
            <v>1000017590</v>
          </cell>
          <cell r="AI1025" t="str">
            <v>DAYRA MARCELA ALDANA DIAZ</v>
          </cell>
          <cell r="AJ1025" t="str">
            <v>1004993529</v>
          </cell>
          <cell r="AK1025" t="str">
            <v>LUIS GUILLERMO FLECHAS SALCEDO</v>
          </cell>
          <cell r="AL1025">
            <v>1364638</v>
          </cell>
          <cell r="AM1025">
            <v>0</v>
          </cell>
          <cell r="AN1025">
            <v>0</v>
          </cell>
          <cell r="AO1025">
            <v>1364638</v>
          </cell>
          <cell r="AP1025">
            <v>1364638</v>
          </cell>
          <cell r="AQ1025">
            <v>0</v>
          </cell>
          <cell r="AR1025" t="str">
            <v>5000656948</v>
          </cell>
          <cell r="AS1025" t="str">
            <v>1</v>
          </cell>
          <cell r="AT1025" t="str">
            <v>540741</v>
          </cell>
          <cell r="AU1025" t="str">
            <v>1</v>
          </cell>
          <cell r="AV1025">
            <v>45355</v>
          </cell>
          <cell r="AW1025" t="str">
            <v/>
          </cell>
        </row>
        <row r="1026">
          <cell r="A1026" t="str">
            <v>951-2023</v>
          </cell>
          <cell r="B1026" t="str">
            <v>2024</v>
          </cell>
          <cell r="C1026" t="str">
            <v>3</v>
          </cell>
          <cell r="D1026">
            <v>45292</v>
          </cell>
          <cell r="E1026">
            <v>45611</v>
          </cell>
          <cell r="F1026" t="str">
            <v>0121-01</v>
          </cell>
          <cell r="G1026">
            <v>45355</v>
          </cell>
          <cell r="H1026" t="str">
            <v>11</v>
          </cell>
          <cell r="I1026" t="str">
            <v>CONTRATOS INTERADMINISTRATIVOS</v>
          </cell>
          <cell r="J1026" t="str">
            <v>951-2023</v>
          </cell>
          <cell r="K1026">
            <v>45355</v>
          </cell>
          <cell r="L1026">
            <v>45412</v>
          </cell>
          <cell r="M1026" t="str">
            <v>57</v>
          </cell>
          <cell r="N1026" t="str">
            <v>02</v>
          </cell>
          <cell r="O1026" t="str">
            <v>ORDENES DE PAGO</v>
          </cell>
          <cell r="P1026" t="str">
            <v>962</v>
          </cell>
          <cell r="Q1026" t="str">
            <v>837</v>
          </cell>
          <cell r="R1026" t="str">
            <v>Adición y prórroga contrato 951-2023 Suministrar los servicios integrados de comunicaciones convergentes que requiera la Secretaría Distrital de la Mujer.</v>
          </cell>
          <cell r="S1026" t="str">
            <v>O23011601020000007673</v>
          </cell>
          <cell r="T1026" t="str">
            <v>Desarrollo de capacidades para aumentar la autonomía y empoderamiento de las mujeres en toda su diversidad en Bogotá</v>
          </cell>
          <cell r="U1026" t="str">
            <v>1-100-F001</v>
          </cell>
          <cell r="V1026" t="str">
            <v>VA-RECURSOS DISTRITO</v>
          </cell>
          <cell r="W1026" t="str">
            <v>O232020200884131</v>
          </cell>
          <cell r="X1026" t="str">
            <v>Servicios móviles de voz</v>
          </cell>
          <cell r="Y1026" t="str">
            <v>PM/0121/0109/45020327673</v>
          </cell>
          <cell r="Z1026" t="str">
            <v/>
          </cell>
          <cell r="AA1026" t="str">
            <v>Servicio de educación informal</v>
          </cell>
          <cell r="AB1026" t="str">
            <v>10</v>
          </cell>
          <cell r="AC1026" t="str">
            <v>CONTRATACIÓN DIRECTA</v>
          </cell>
          <cell r="AD1026" t="str">
            <v>1000451829</v>
          </cell>
          <cell r="AE1026" t="str">
            <v>NIT</v>
          </cell>
          <cell r="AF1026" t="str">
            <v>899999115</v>
          </cell>
          <cell r="AG1026" t="str">
            <v>EMPRESA DE TELECOMUNICACIONES DE BOGOTÁ S.A. E.S.P. - ETB S.A. ESP</v>
          </cell>
          <cell r="AH1026" t="str">
            <v>1000017590</v>
          </cell>
          <cell r="AI1026" t="str">
            <v>DAYRA MARCELA ALDANA DIAZ</v>
          </cell>
          <cell r="AJ1026" t="str">
            <v>1004993529</v>
          </cell>
          <cell r="AK1026" t="str">
            <v>LUIS GUILLERMO FLECHAS SALCEDO</v>
          </cell>
          <cell r="AL1026">
            <v>751335</v>
          </cell>
          <cell r="AM1026">
            <v>0</v>
          </cell>
          <cell r="AN1026">
            <v>0</v>
          </cell>
          <cell r="AO1026">
            <v>751335</v>
          </cell>
          <cell r="AP1026">
            <v>751335</v>
          </cell>
          <cell r="AQ1026">
            <v>0</v>
          </cell>
          <cell r="AR1026" t="str">
            <v>5000656948</v>
          </cell>
          <cell r="AS1026" t="str">
            <v>2</v>
          </cell>
          <cell r="AT1026" t="str">
            <v>540741</v>
          </cell>
          <cell r="AU1026" t="str">
            <v>2</v>
          </cell>
          <cell r="AV1026">
            <v>45355</v>
          </cell>
          <cell r="AW1026" t="str">
            <v/>
          </cell>
        </row>
        <row r="1027">
          <cell r="A1027" t="str">
            <v>951-2023</v>
          </cell>
          <cell r="B1027" t="str">
            <v>2024</v>
          </cell>
          <cell r="C1027" t="str">
            <v>3</v>
          </cell>
          <cell r="D1027">
            <v>45292</v>
          </cell>
          <cell r="E1027">
            <v>45611</v>
          </cell>
          <cell r="F1027" t="str">
            <v>0121-01</v>
          </cell>
          <cell r="G1027">
            <v>45355</v>
          </cell>
          <cell r="H1027" t="str">
            <v>11</v>
          </cell>
          <cell r="I1027" t="str">
            <v>CONTRATOS INTERADMINISTRATIVOS</v>
          </cell>
          <cell r="J1027" t="str">
            <v>951-2023</v>
          </cell>
          <cell r="K1027">
            <v>45355</v>
          </cell>
          <cell r="L1027">
            <v>45412</v>
          </cell>
          <cell r="M1027" t="str">
            <v>57</v>
          </cell>
          <cell r="N1027" t="str">
            <v>02</v>
          </cell>
          <cell r="O1027" t="str">
            <v>ORDENES DE PAGO</v>
          </cell>
          <cell r="P1027" t="str">
            <v>962</v>
          </cell>
          <cell r="Q1027" t="str">
            <v>837</v>
          </cell>
          <cell r="R1027" t="str">
            <v>Adición y prórroga contrato 951-2023 Suministrar los servicios integrados de comunicaciones convergentes que requiera la Secretaría Distrital de la Mujer.</v>
          </cell>
          <cell r="S1027" t="str">
            <v>O23011601020000007673</v>
          </cell>
          <cell r="T1027" t="str">
            <v>Desarrollo de capacidades para aumentar la autonomía y empoderamiento de las mujeres en toda su diversidad en Bogotá</v>
          </cell>
          <cell r="U1027" t="str">
            <v>1-100-F001</v>
          </cell>
          <cell r="V1027" t="str">
            <v>VA-RECURSOS DISTRITO</v>
          </cell>
          <cell r="W1027" t="str">
            <v>O232020200884222</v>
          </cell>
          <cell r="X1027" t="str">
            <v>Servicios de acceso a Internet de banda ancha</v>
          </cell>
          <cell r="Y1027" t="str">
            <v>PM/0121/0109/45020347673</v>
          </cell>
          <cell r="Z1027" t="str">
            <v/>
          </cell>
          <cell r="AA1027" t="str">
            <v>Servicio de educación informal</v>
          </cell>
          <cell r="AB1027" t="str">
            <v>10</v>
          </cell>
          <cell r="AC1027" t="str">
            <v>CONTRATACIÓN DIRECTA</v>
          </cell>
          <cell r="AD1027" t="str">
            <v>1000451829</v>
          </cell>
          <cell r="AE1027" t="str">
            <v>NIT</v>
          </cell>
          <cell r="AF1027" t="str">
            <v>899999115</v>
          </cell>
          <cell r="AG1027" t="str">
            <v>EMPRESA DE TELECOMUNICACIONES DE BOGOTÁ S.A. E.S.P. - ETB S.A. ESP</v>
          </cell>
          <cell r="AH1027" t="str">
            <v>1000017590</v>
          </cell>
          <cell r="AI1027" t="str">
            <v>DAYRA MARCELA ALDANA DIAZ</v>
          </cell>
          <cell r="AJ1027" t="str">
            <v>1004993529</v>
          </cell>
          <cell r="AK1027" t="str">
            <v>LUIS GUILLERMO FLECHAS SALCEDO</v>
          </cell>
          <cell r="AL1027">
            <v>39445601</v>
          </cell>
          <cell r="AM1027">
            <v>38107400</v>
          </cell>
          <cell r="AN1027">
            <v>0</v>
          </cell>
          <cell r="AO1027">
            <v>1338201</v>
          </cell>
          <cell r="AP1027">
            <v>1338201</v>
          </cell>
          <cell r="AQ1027">
            <v>0</v>
          </cell>
          <cell r="AR1027" t="str">
            <v>5000656948</v>
          </cell>
          <cell r="AS1027" t="str">
            <v>3</v>
          </cell>
          <cell r="AT1027" t="str">
            <v>540741</v>
          </cell>
          <cell r="AU1027" t="str">
            <v>3</v>
          </cell>
          <cell r="AV1027">
            <v>45355</v>
          </cell>
          <cell r="AW1027" t="str">
            <v/>
          </cell>
        </row>
        <row r="1028">
          <cell r="A1028" t="str">
            <v>951-2023</v>
          </cell>
          <cell r="B1028" t="str">
            <v>2024</v>
          </cell>
          <cell r="C1028" t="str">
            <v>3</v>
          </cell>
          <cell r="D1028">
            <v>45292</v>
          </cell>
          <cell r="E1028">
            <v>45611</v>
          </cell>
          <cell r="F1028" t="str">
            <v>0121-01</v>
          </cell>
          <cell r="G1028">
            <v>45355</v>
          </cell>
          <cell r="H1028" t="str">
            <v>11</v>
          </cell>
          <cell r="I1028" t="str">
            <v>CONTRATOS INTERADMINISTRATIVOS</v>
          </cell>
          <cell r="J1028" t="str">
            <v>951-2023</v>
          </cell>
          <cell r="K1028">
            <v>45355</v>
          </cell>
          <cell r="L1028">
            <v>45412</v>
          </cell>
          <cell r="M1028" t="str">
            <v>57</v>
          </cell>
          <cell r="N1028" t="str">
            <v>02</v>
          </cell>
          <cell r="O1028" t="str">
            <v>ORDENES DE PAGO</v>
          </cell>
          <cell r="P1028" t="str">
            <v>963</v>
          </cell>
          <cell r="Q1028" t="str">
            <v>838</v>
          </cell>
          <cell r="R1028" t="str">
            <v>Adición y prorroga al contrato 951 cuyo objeto es "Suministrar los servicios integrados de comunicaciones convergentes que requiera la Secretaría Distrital de la Mujer".</v>
          </cell>
          <cell r="S1028" t="str">
            <v>O23011603400000007672</v>
          </cell>
          <cell r="T1028" t="str">
            <v>Contribución acceso efectivo de las mujeres a la justicia con enfoque de género y de la ruta integral de atención para el acceso a la justicia de las mujeres en Bogotá</v>
          </cell>
          <cell r="U1028" t="str">
            <v>1-100-F001</v>
          </cell>
          <cell r="V1028" t="str">
            <v>VA-RECURSOS DISTRITO</v>
          </cell>
          <cell r="W1028" t="str">
            <v>O232020200884222</v>
          </cell>
          <cell r="X1028" t="str">
            <v>Servicios de acceso a Internet de banda ancha</v>
          </cell>
          <cell r="Y1028" t="str">
            <v>PM/0121/0106/12020077672</v>
          </cell>
          <cell r="Z1028" t="str">
            <v/>
          </cell>
          <cell r="AA1028" t="str">
            <v>Servicios de prevención, atención y acogida para e</v>
          </cell>
          <cell r="AB1028" t="str">
            <v>10</v>
          </cell>
          <cell r="AC1028" t="str">
            <v>CONTRATACIÓN DIRECTA</v>
          </cell>
          <cell r="AD1028" t="str">
            <v>1000451829</v>
          </cell>
          <cell r="AE1028" t="str">
            <v>NIT</v>
          </cell>
          <cell r="AF1028" t="str">
            <v>899999115</v>
          </cell>
          <cell r="AG1028" t="str">
            <v>EMPRESA DE TELECOMUNICACIONES DE BOGOTÁ S.A. E.S.P. - ETB S.A. ESP</v>
          </cell>
          <cell r="AH1028" t="str">
            <v>1000017590</v>
          </cell>
          <cell r="AI1028" t="str">
            <v>DAYRA MARCELA ALDANA DIAZ</v>
          </cell>
          <cell r="AJ1028" t="str">
            <v>1004993529</v>
          </cell>
          <cell r="AK1028" t="str">
            <v>LUIS GUILLERMO FLECHAS SALCEDO</v>
          </cell>
          <cell r="AL1028">
            <v>5680070</v>
          </cell>
          <cell r="AM1028">
            <v>0</v>
          </cell>
          <cell r="AN1028">
            <v>0</v>
          </cell>
          <cell r="AO1028">
            <v>5680070</v>
          </cell>
          <cell r="AP1028">
            <v>5680070</v>
          </cell>
          <cell r="AQ1028">
            <v>0</v>
          </cell>
          <cell r="AR1028" t="str">
            <v>5000656950</v>
          </cell>
          <cell r="AS1028" t="str">
            <v>1</v>
          </cell>
          <cell r="AT1028" t="str">
            <v>540806</v>
          </cell>
          <cell r="AU1028" t="str">
            <v>1</v>
          </cell>
          <cell r="AV1028">
            <v>45355</v>
          </cell>
          <cell r="AW1028" t="str">
            <v/>
          </cell>
        </row>
        <row r="1029">
          <cell r="A1029" t="str">
            <v>951-2023</v>
          </cell>
          <cell r="B1029" t="str">
            <v>2024</v>
          </cell>
          <cell r="C1029" t="str">
            <v>3</v>
          </cell>
          <cell r="D1029">
            <v>45292</v>
          </cell>
          <cell r="E1029">
            <v>45611</v>
          </cell>
          <cell r="F1029" t="str">
            <v>0121-01</v>
          </cell>
          <cell r="G1029">
            <v>45355</v>
          </cell>
          <cell r="H1029" t="str">
            <v>11</v>
          </cell>
          <cell r="I1029" t="str">
            <v>CONTRATOS INTERADMINISTRATIVOS</v>
          </cell>
          <cell r="J1029" t="str">
            <v>951-2023</v>
          </cell>
          <cell r="K1029">
            <v>45355</v>
          </cell>
          <cell r="L1029">
            <v>45412</v>
          </cell>
          <cell r="M1029" t="str">
            <v>57</v>
          </cell>
          <cell r="N1029" t="str">
            <v>02</v>
          </cell>
          <cell r="O1029" t="str">
            <v>ORDENES DE PAGO</v>
          </cell>
          <cell r="P1029" t="str">
            <v>963</v>
          </cell>
          <cell r="Q1029" t="str">
            <v>838</v>
          </cell>
          <cell r="R1029" t="str">
            <v>Adición y prorroga al contrato 951 cuyo objeto es "Suministrar los servicios integrados de comunicaciones convergentes que requiera la Secretaría Distrital de la Mujer".</v>
          </cell>
          <cell r="S1029" t="str">
            <v>O23011603400000007672</v>
          </cell>
          <cell r="T1029" t="str">
            <v>Contribución acceso efectivo de las mujeres a la justicia con enfoque de género y de la ruta integral de atención para el acceso a la justicia de las mujeres en Bogotá</v>
          </cell>
          <cell r="U1029" t="str">
            <v>1-100-F001</v>
          </cell>
          <cell r="V1029" t="str">
            <v>VA-RECURSOS DISTRITO</v>
          </cell>
          <cell r="W1029" t="str">
            <v>O232020200884222</v>
          </cell>
          <cell r="X1029" t="str">
            <v>Servicios de acceso a Internet de banda ancha</v>
          </cell>
          <cell r="Y1029" t="str">
            <v>PM/0121/0106/12020277672</v>
          </cell>
          <cell r="Z1029" t="str">
            <v/>
          </cell>
          <cell r="AA1029" t="str">
            <v>Servicios de prevención, atención y acogida para e</v>
          </cell>
          <cell r="AB1029" t="str">
            <v>10</v>
          </cell>
          <cell r="AC1029" t="str">
            <v>CONTRATACIÓN DIRECTA</v>
          </cell>
          <cell r="AD1029" t="str">
            <v>1000451829</v>
          </cell>
          <cell r="AE1029" t="str">
            <v>NIT</v>
          </cell>
          <cell r="AF1029" t="str">
            <v>899999115</v>
          </cell>
          <cell r="AG1029" t="str">
            <v>EMPRESA DE TELECOMUNICACIONES DE BOGOTÁ S.A. E.S.P. - ETB S.A. ESP</v>
          </cell>
          <cell r="AH1029" t="str">
            <v>1000017590</v>
          </cell>
          <cell r="AI1029" t="str">
            <v>DAYRA MARCELA ALDANA DIAZ</v>
          </cell>
          <cell r="AJ1029" t="str">
            <v>1004993529</v>
          </cell>
          <cell r="AK1029" t="str">
            <v>LUIS GUILLERMO FLECHAS SALCEDO</v>
          </cell>
          <cell r="AL1029">
            <v>10548702</v>
          </cell>
          <cell r="AM1029">
            <v>0</v>
          </cell>
          <cell r="AN1029">
            <v>0</v>
          </cell>
          <cell r="AO1029">
            <v>10548702</v>
          </cell>
          <cell r="AP1029">
            <v>10548702</v>
          </cell>
          <cell r="AQ1029">
            <v>0</v>
          </cell>
          <cell r="AR1029" t="str">
            <v>5000656950</v>
          </cell>
          <cell r="AS1029" t="str">
            <v>2</v>
          </cell>
          <cell r="AT1029" t="str">
            <v>540806</v>
          </cell>
          <cell r="AU1029" t="str">
            <v>2</v>
          </cell>
          <cell r="AV1029">
            <v>45355</v>
          </cell>
          <cell r="AW1029" t="str">
            <v/>
          </cell>
        </row>
        <row r="1030">
          <cell r="A1030" t="str">
            <v>766-2024</v>
          </cell>
          <cell r="B1030" t="str">
            <v>2024</v>
          </cell>
          <cell r="C1030" t="str">
            <v>3</v>
          </cell>
          <cell r="D1030">
            <v>45292</v>
          </cell>
          <cell r="E1030">
            <v>45611</v>
          </cell>
          <cell r="F1030" t="str">
            <v>0121-01</v>
          </cell>
          <cell r="G1030">
            <v>45356</v>
          </cell>
          <cell r="H1030" t="str">
            <v>145</v>
          </cell>
          <cell r="I1030" t="str">
            <v>CONTRATO DE PRESTACION DE SERVICIOS PROFESIONALES</v>
          </cell>
          <cell r="J1030">
            <v>766</v>
          </cell>
          <cell r="K1030">
            <v>45352</v>
          </cell>
          <cell r="L1030">
            <v>45504</v>
          </cell>
          <cell r="M1030" t="str">
            <v>152</v>
          </cell>
          <cell r="N1030" t="str">
            <v>02</v>
          </cell>
          <cell r="O1030" t="str">
            <v>ORDENES DE PAGO</v>
          </cell>
          <cell r="P1030" t="str">
            <v>852</v>
          </cell>
          <cell r="Q1030" t="str">
            <v>840</v>
          </cell>
          <cell r="R103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811.</v>
          </cell>
          <cell r="S1030" t="str">
            <v>O23011603400000007672</v>
          </cell>
          <cell r="T1030" t="str">
            <v>Contribución acceso efectivo de las mujeres a la justicia con enfoque de género y de la ruta integral de atención para el acceso a la justicia de las mujeres en Bogotá</v>
          </cell>
          <cell r="U1030" t="str">
            <v>1-100-F001</v>
          </cell>
          <cell r="V1030" t="str">
            <v>VA-RECURSOS DISTRITO</v>
          </cell>
          <cell r="W1030" t="str">
            <v>O232020200882120</v>
          </cell>
          <cell r="X1030" t="str">
            <v>Servicios de asesoramiento y representación jurídica relativos a otros campos del derecho</v>
          </cell>
          <cell r="Y1030" t="str">
            <v>PM/0121/0106/12020277672</v>
          </cell>
          <cell r="Z1030" t="str">
            <v/>
          </cell>
          <cell r="AA1030" t="str">
            <v>Servicios de prevención, atención y acogida para e</v>
          </cell>
          <cell r="AB1030" t="str">
            <v>10</v>
          </cell>
          <cell r="AC1030" t="str">
            <v>CONTRATACIÓN DIRECTA</v>
          </cell>
          <cell r="AD1030" t="str">
            <v>1005654025</v>
          </cell>
          <cell r="AE1030" t="str">
            <v>CC</v>
          </cell>
          <cell r="AF1030" t="str">
            <v>59310788</v>
          </cell>
          <cell r="AG1030" t="str">
            <v>JOHANA CATALINA RODRIGUEZ PABON</v>
          </cell>
          <cell r="AH1030" t="str">
            <v>1000017590</v>
          </cell>
          <cell r="AI1030" t="str">
            <v>DAYRA MARCELA ALDANA DIAZ</v>
          </cell>
          <cell r="AJ1030" t="str">
            <v>1004993529</v>
          </cell>
          <cell r="AK1030" t="str">
            <v>LUIS GUILLERMO FLECHAS SALCEDO</v>
          </cell>
          <cell r="AL1030">
            <v>39108000</v>
          </cell>
          <cell r="AM1030">
            <v>7604333</v>
          </cell>
          <cell r="AN1030">
            <v>0</v>
          </cell>
          <cell r="AO1030">
            <v>31503667</v>
          </cell>
          <cell r="AP1030">
            <v>31503667</v>
          </cell>
          <cell r="AQ1030">
            <v>0</v>
          </cell>
          <cell r="AR1030" t="str">
            <v>5000657278</v>
          </cell>
          <cell r="AS1030" t="str">
            <v>1</v>
          </cell>
          <cell r="AT1030" t="str">
            <v>525354</v>
          </cell>
          <cell r="AU1030" t="str">
            <v>1</v>
          </cell>
          <cell r="AV1030">
            <v>45356</v>
          </cell>
          <cell r="AW1030" t="str">
            <v/>
          </cell>
        </row>
        <row r="1031">
          <cell r="A1031" t="str">
            <v>755-2024</v>
          </cell>
          <cell r="B1031" t="str">
            <v>2024</v>
          </cell>
          <cell r="C1031" t="str">
            <v>3</v>
          </cell>
          <cell r="D1031">
            <v>45292</v>
          </cell>
          <cell r="E1031">
            <v>45611</v>
          </cell>
          <cell r="F1031" t="str">
            <v>0121-01</v>
          </cell>
          <cell r="G1031">
            <v>45356</v>
          </cell>
          <cell r="H1031" t="str">
            <v>145</v>
          </cell>
          <cell r="I1031" t="str">
            <v>CONTRATO DE PRESTACION DE SERVICIOS PROFESIONALES</v>
          </cell>
          <cell r="J1031">
            <v>755</v>
          </cell>
          <cell r="K1031">
            <v>45352</v>
          </cell>
          <cell r="L1031">
            <v>45504</v>
          </cell>
          <cell r="M1031" t="str">
            <v>152</v>
          </cell>
          <cell r="N1031" t="str">
            <v>02</v>
          </cell>
          <cell r="O1031" t="str">
            <v>ORDENES DE PAGO</v>
          </cell>
          <cell r="P1031" t="str">
            <v>735</v>
          </cell>
          <cell r="Q1031" t="str">
            <v>841</v>
          </cell>
          <cell r="R1031" t="str">
            <v>Apoyar a la Dirección de Gestión del Conocimiento en la implementación de los procesos formativos asociados a temas de derechos de las mujeres mediante el uso de herramientas TIC, TAC y TEP. PC 375.</v>
          </cell>
          <cell r="S1031" t="str">
            <v>O23011601020000007673</v>
          </cell>
          <cell r="T1031" t="str">
            <v>Desarrollo de capacidades para aumentar la autonomía y empoderamiento de las mujeres en toda su diversidad en Bogotá</v>
          </cell>
          <cell r="U1031" t="str">
            <v>1-100-F001</v>
          </cell>
          <cell r="V1031" t="str">
            <v>VA-RECURSOS DISTRITO</v>
          </cell>
          <cell r="W1031" t="str">
            <v>O232020200992913</v>
          </cell>
          <cell r="X1031" t="str">
            <v>Servicios de educación para la formación y el trabajo</v>
          </cell>
          <cell r="Y1031" t="str">
            <v>PM/0121/0109/45020347673</v>
          </cell>
          <cell r="Z1031" t="str">
            <v/>
          </cell>
          <cell r="AA1031" t="str">
            <v>Servicio de educación informal</v>
          </cell>
          <cell r="AB1031" t="str">
            <v>10</v>
          </cell>
          <cell r="AC1031" t="str">
            <v>CONTRATACIÓN DIRECTA</v>
          </cell>
          <cell r="AD1031" t="str">
            <v>1000134987</v>
          </cell>
          <cell r="AE1031" t="str">
            <v>CC</v>
          </cell>
          <cell r="AF1031" t="str">
            <v>1033697548</v>
          </cell>
          <cell r="AG1031" t="str">
            <v>YINA FERNANDA ROBAYO CARDENAS</v>
          </cell>
          <cell r="AH1031" t="str">
            <v>1000017590</v>
          </cell>
          <cell r="AI1031" t="str">
            <v>DAYRA MARCELA ALDANA DIAZ</v>
          </cell>
          <cell r="AJ1031" t="str">
            <v>1004993529</v>
          </cell>
          <cell r="AK1031" t="str">
            <v>LUIS GUILLERMO FLECHAS SALCEDO</v>
          </cell>
          <cell r="AL1031">
            <v>22278000</v>
          </cell>
          <cell r="AM1031">
            <v>4331833</v>
          </cell>
          <cell r="AN1031">
            <v>0</v>
          </cell>
          <cell r="AO1031">
            <v>17946167</v>
          </cell>
          <cell r="AP1031">
            <v>17946167</v>
          </cell>
          <cell r="AQ1031">
            <v>0</v>
          </cell>
          <cell r="AR1031" t="str">
            <v>5000657287</v>
          </cell>
          <cell r="AS1031" t="str">
            <v>1</v>
          </cell>
          <cell r="AT1031" t="str">
            <v>515976</v>
          </cell>
          <cell r="AU1031" t="str">
            <v>1</v>
          </cell>
          <cell r="AV1031">
            <v>45356</v>
          </cell>
          <cell r="AW1031" t="str">
            <v/>
          </cell>
        </row>
        <row r="1032">
          <cell r="A1032" t="str">
            <v>763-2024</v>
          </cell>
          <cell r="B1032" t="str">
            <v>2024</v>
          </cell>
          <cell r="C1032" t="str">
            <v>3</v>
          </cell>
          <cell r="D1032">
            <v>45292</v>
          </cell>
          <cell r="E1032">
            <v>45611</v>
          </cell>
          <cell r="F1032" t="str">
            <v>0121-01</v>
          </cell>
          <cell r="G1032">
            <v>45356</v>
          </cell>
          <cell r="H1032" t="str">
            <v>145</v>
          </cell>
          <cell r="I1032" t="str">
            <v>CONTRATO DE PRESTACION DE SERVICIOS PROFESIONALES</v>
          </cell>
          <cell r="J1032">
            <v>763</v>
          </cell>
          <cell r="K1032">
            <v>45352</v>
          </cell>
          <cell r="L1032">
            <v>45504</v>
          </cell>
          <cell r="M1032" t="str">
            <v>152</v>
          </cell>
          <cell r="N1032" t="str">
            <v>02</v>
          </cell>
          <cell r="O1032" t="str">
            <v>ORDENES DE PAGO</v>
          </cell>
          <cell r="P1032" t="str">
            <v>945</v>
          </cell>
          <cell r="Q1032" t="str">
            <v>842</v>
          </cell>
          <cell r="R1032" t="str">
            <v>Prestar servicios profesionales para gestionar actividades psicosociales que contribuyan a las acciones de los equipos de atención de la Subsecretaría de Fortalecimiento de Capacidades y Oportunidades. PC 797.</v>
          </cell>
          <cell r="S1032" t="str">
            <v>O23011603400000007672</v>
          </cell>
          <cell r="T1032" t="str">
            <v>Contribución acceso efectivo de las mujeres a la justicia con enfoque de género y de la ruta integral de atención para el acceso a la justicia de las mujeres en Bogotá</v>
          </cell>
          <cell r="U1032" t="str">
            <v>1-100-F001</v>
          </cell>
          <cell r="V1032" t="str">
            <v>VA-RECURSOS DISTRITO</v>
          </cell>
          <cell r="W1032" t="str">
            <v>O232020200991122</v>
          </cell>
          <cell r="X1032" t="str">
            <v>Servicios de la administración pública relacionados con la salud</v>
          </cell>
          <cell r="Y1032" t="str">
            <v>PM/0121/0106/12020077672</v>
          </cell>
          <cell r="Z1032" t="str">
            <v/>
          </cell>
          <cell r="AA1032" t="str">
            <v>Servicios de prevención, atención y acogida para e</v>
          </cell>
          <cell r="AB1032" t="str">
            <v>10</v>
          </cell>
          <cell r="AC1032" t="str">
            <v>CONTRATACIÓN DIRECTA</v>
          </cell>
          <cell r="AD1032" t="str">
            <v>1012386395</v>
          </cell>
          <cell r="AE1032" t="str">
            <v>CC</v>
          </cell>
          <cell r="AF1032" t="str">
            <v>1018478219</v>
          </cell>
          <cell r="AG1032" t="str">
            <v>YINNETH FERNANDA VARGAS MARTINEZ</v>
          </cell>
          <cell r="AH1032" t="str">
            <v>1000017590</v>
          </cell>
          <cell r="AI1032" t="str">
            <v>DAYRA MARCELA ALDANA DIAZ</v>
          </cell>
          <cell r="AJ1032" t="str">
            <v>1004993529</v>
          </cell>
          <cell r="AK1032" t="str">
            <v>LUIS GUILLERMO FLECHAS SALCEDO</v>
          </cell>
          <cell r="AL1032">
            <v>7824000</v>
          </cell>
          <cell r="AM1032">
            <v>0</v>
          </cell>
          <cell r="AN1032">
            <v>0</v>
          </cell>
          <cell r="AO1032">
            <v>7824000</v>
          </cell>
          <cell r="AP1032">
            <v>7824000</v>
          </cell>
          <cell r="AQ1032">
            <v>0</v>
          </cell>
          <cell r="AR1032" t="str">
            <v>5000657312</v>
          </cell>
          <cell r="AS1032" t="str">
            <v>1</v>
          </cell>
          <cell r="AT1032" t="str">
            <v>538989</v>
          </cell>
          <cell r="AU1032" t="str">
            <v>1</v>
          </cell>
          <cell r="AV1032">
            <v>45356</v>
          </cell>
          <cell r="AW1032" t="str">
            <v/>
          </cell>
        </row>
        <row r="1033">
          <cell r="A1033" t="str">
            <v>763-2024</v>
          </cell>
          <cell r="B1033" t="str">
            <v>2024</v>
          </cell>
          <cell r="C1033" t="str">
            <v>3</v>
          </cell>
          <cell r="D1033">
            <v>45292</v>
          </cell>
          <cell r="E1033">
            <v>45611</v>
          </cell>
          <cell r="F1033" t="str">
            <v>0121-01</v>
          </cell>
          <cell r="G1033">
            <v>45356</v>
          </cell>
          <cell r="H1033" t="str">
            <v>145</v>
          </cell>
          <cell r="I1033" t="str">
            <v>CONTRATO DE PRESTACION DE SERVICIOS PROFESIONALES</v>
          </cell>
          <cell r="J1033">
            <v>763</v>
          </cell>
          <cell r="K1033">
            <v>45352</v>
          </cell>
          <cell r="L1033">
            <v>45504</v>
          </cell>
          <cell r="M1033" t="str">
            <v>152</v>
          </cell>
          <cell r="N1033" t="str">
            <v>02</v>
          </cell>
          <cell r="O1033" t="str">
            <v>ORDENES DE PAGO</v>
          </cell>
          <cell r="P1033" t="str">
            <v>945</v>
          </cell>
          <cell r="Q1033" t="str">
            <v>842</v>
          </cell>
          <cell r="R1033" t="str">
            <v>Prestar servicios profesionales para gestionar actividades psicosociales que contribuyan a las acciones de los equipos de atención de la Subsecretaría de Fortalecimiento de Capacidades y Oportunidades. PC 797.</v>
          </cell>
          <cell r="S1033" t="str">
            <v>O23011603400000007672</v>
          </cell>
          <cell r="T1033" t="str">
            <v>Contribución acceso efectivo de las mujeres a la justicia con enfoque de género y de la ruta integral de atención para el acceso a la justicia de las mujeres en Bogotá</v>
          </cell>
          <cell r="U1033" t="str">
            <v>1-100-F001</v>
          </cell>
          <cell r="V1033" t="str">
            <v>VA-RECURSOS DISTRITO</v>
          </cell>
          <cell r="W1033" t="str">
            <v>O232020200991122</v>
          </cell>
          <cell r="X1033" t="str">
            <v>Servicios de la administración pública relacionados con la salud</v>
          </cell>
          <cell r="Y1033" t="str">
            <v>PM/0121/0106/12020277672</v>
          </cell>
          <cell r="Z1033" t="str">
            <v/>
          </cell>
          <cell r="AA1033" t="str">
            <v>Servicios de prevención, atención y acogida para e</v>
          </cell>
          <cell r="AB1033" t="str">
            <v>10</v>
          </cell>
          <cell r="AC1033" t="str">
            <v>CONTRATACIÓN DIRECTA</v>
          </cell>
          <cell r="AD1033" t="str">
            <v>1012386395</v>
          </cell>
          <cell r="AE1033" t="str">
            <v>CC</v>
          </cell>
          <cell r="AF1033" t="str">
            <v>1018478219</v>
          </cell>
          <cell r="AG1033" t="str">
            <v>YINNETH FERNANDA VARGAS MARTINEZ</v>
          </cell>
          <cell r="AH1033" t="str">
            <v>1000017590</v>
          </cell>
          <cell r="AI1033" t="str">
            <v>DAYRA MARCELA ALDANA DIAZ</v>
          </cell>
          <cell r="AJ1033" t="str">
            <v>1004993529</v>
          </cell>
          <cell r="AK1033" t="str">
            <v>LUIS GUILLERMO FLECHAS SALCEDO</v>
          </cell>
          <cell r="AL1033">
            <v>31284000</v>
          </cell>
          <cell r="AM1033">
            <v>0</v>
          </cell>
          <cell r="AN1033">
            <v>0</v>
          </cell>
          <cell r="AO1033">
            <v>31284000</v>
          </cell>
          <cell r="AP1033">
            <v>31284000</v>
          </cell>
          <cell r="AQ1033">
            <v>0</v>
          </cell>
          <cell r="AR1033" t="str">
            <v>5000657312</v>
          </cell>
          <cell r="AS1033" t="str">
            <v>2</v>
          </cell>
          <cell r="AT1033" t="str">
            <v>538989</v>
          </cell>
          <cell r="AU1033" t="str">
            <v>2</v>
          </cell>
          <cell r="AV1033">
            <v>45356</v>
          </cell>
          <cell r="AW1033" t="str">
            <v/>
          </cell>
        </row>
        <row r="1034">
          <cell r="A1034" t="str">
            <v>764-2024</v>
          </cell>
          <cell r="B1034" t="str">
            <v>2024</v>
          </cell>
          <cell r="C1034" t="str">
            <v>3</v>
          </cell>
          <cell r="D1034">
            <v>45292</v>
          </cell>
          <cell r="E1034">
            <v>45611</v>
          </cell>
          <cell r="F1034" t="str">
            <v>0121-01</v>
          </cell>
          <cell r="G1034">
            <v>45356</v>
          </cell>
          <cell r="H1034" t="str">
            <v>145</v>
          </cell>
          <cell r="I1034" t="str">
            <v>CONTRATO DE PRESTACION DE SERVICIOS PROFESIONALES</v>
          </cell>
          <cell r="J1034">
            <v>764</v>
          </cell>
          <cell r="K1034">
            <v>45352</v>
          </cell>
          <cell r="L1034">
            <v>45504</v>
          </cell>
          <cell r="M1034" t="str">
            <v>152</v>
          </cell>
          <cell r="N1034" t="str">
            <v>02</v>
          </cell>
          <cell r="O1034" t="str">
            <v>ORDENES DE PAGO</v>
          </cell>
          <cell r="P1034" t="str">
            <v>944</v>
          </cell>
          <cell r="Q1034" t="str">
            <v>843</v>
          </cell>
          <cell r="R1034"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778.</v>
          </cell>
          <cell r="S1034" t="str">
            <v>O23011603400000007672</v>
          </cell>
          <cell r="T1034" t="str">
            <v>Contribución acceso efectivo de las mujeres a la justicia con enfoque de género y de la ruta integral de atención para el acceso a la justicia de las mujeres en Bogotá</v>
          </cell>
          <cell r="U1034" t="str">
            <v>1-100-F001</v>
          </cell>
          <cell r="V1034" t="str">
            <v>VA-RECURSOS DISTRITO</v>
          </cell>
          <cell r="W1034" t="str">
            <v>O232020200991114</v>
          </cell>
          <cell r="X1034" t="str">
            <v>Servicios de planificación económica, social y estadística de la administración publica</v>
          </cell>
          <cell r="Y1034" t="str">
            <v>PM/0121/0106/12020077672</v>
          </cell>
          <cell r="Z1034" t="str">
            <v/>
          </cell>
          <cell r="AA1034" t="str">
            <v>Servicios de prevención, atención y acogida para e</v>
          </cell>
          <cell r="AB1034" t="str">
            <v>10</v>
          </cell>
          <cell r="AC1034" t="str">
            <v>CONTRATACIÓN DIRECTA</v>
          </cell>
          <cell r="AD1034" t="str">
            <v>1012126120</v>
          </cell>
          <cell r="AE1034" t="str">
            <v>CC</v>
          </cell>
          <cell r="AF1034" t="str">
            <v>1018502994</v>
          </cell>
          <cell r="AG1034" t="str">
            <v>CATALINA  ANGARITA ACEVEDO</v>
          </cell>
          <cell r="AH1034" t="str">
            <v>1000017590</v>
          </cell>
          <cell r="AI1034" t="str">
            <v>DAYRA MARCELA ALDANA DIAZ</v>
          </cell>
          <cell r="AJ1034" t="str">
            <v>1004993529</v>
          </cell>
          <cell r="AK1034" t="str">
            <v>LUIS GUILLERMO FLECHAS SALCEDO</v>
          </cell>
          <cell r="AL1034">
            <v>19548000</v>
          </cell>
          <cell r="AM1034">
            <v>0</v>
          </cell>
          <cell r="AN1034">
            <v>0</v>
          </cell>
          <cell r="AO1034">
            <v>19548000</v>
          </cell>
          <cell r="AP1034">
            <v>19548000</v>
          </cell>
          <cell r="AQ1034">
            <v>0</v>
          </cell>
          <cell r="AR1034" t="str">
            <v>5000657332</v>
          </cell>
          <cell r="AS1034" t="str">
            <v>1</v>
          </cell>
          <cell r="AT1034" t="str">
            <v>538972</v>
          </cell>
          <cell r="AU1034" t="str">
            <v>1</v>
          </cell>
          <cell r="AV1034">
            <v>45356</v>
          </cell>
          <cell r="AW1034" t="str">
            <v/>
          </cell>
        </row>
        <row r="1035">
          <cell r="A1035" t="str">
            <v>764-2024</v>
          </cell>
          <cell r="B1035" t="str">
            <v>2024</v>
          </cell>
          <cell r="C1035" t="str">
            <v>3</v>
          </cell>
          <cell r="D1035">
            <v>45292</v>
          </cell>
          <cell r="E1035">
            <v>45611</v>
          </cell>
          <cell r="F1035" t="str">
            <v>0121-01</v>
          </cell>
          <cell r="G1035">
            <v>45356</v>
          </cell>
          <cell r="H1035" t="str">
            <v>145</v>
          </cell>
          <cell r="I1035" t="str">
            <v>CONTRATO DE PRESTACION DE SERVICIOS PROFESIONALES</v>
          </cell>
          <cell r="J1035">
            <v>764</v>
          </cell>
          <cell r="K1035">
            <v>45352</v>
          </cell>
          <cell r="L1035">
            <v>45504</v>
          </cell>
          <cell r="M1035" t="str">
            <v>152</v>
          </cell>
          <cell r="N1035" t="str">
            <v>02</v>
          </cell>
          <cell r="O1035" t="str">
            <v>ORDENES DE PAGO</v>
          </cell>
          <cell r="P1035" t="str">
            <v>944</v>
          </cell>
          <cell r="Q1035" t="str">
            <v>843</v>
          </cell>
          <cell r="R1035"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778.</v>
          </cell>
          <cell r="S1035" t="str">
            <v>O23011603400000007672</v>
          </cell>
          <cell r="T1035" t="str">
            <v>Contribución acceso efectivo de las mujeres a la justicia con enfoque de género y de la ruta integral de atención para el acceso a la justicia de las mujeres en Bogotá</v>
          </cell>
          <cell r="U1035" t="str">
            <v>1-100-F001</v>
          </cell>
          <cell r="V1035" t="str">
            <v>VA-RECURSOS DISTRITO</v>
          </cell>
          <cell r="W1035" t="str">
            <v>O232020200991114</v>
          </cell>
          <cell r="X1035" t="str">
            <v>Servicios de planificación económica, social y estadística de la administración publica</v>
          </cell>
          <cell r="Y1035" t="str">
            <v>PM/0121/0106/12020277672</v>
          </cell>
          <cell r="Z1035" t="str">
            <v/>
          </cell>
          <cell r="AA1035" t="str">
            <v>Servicios de prevención, atención y acogida para e</v>
          </cell>
          <cell r="AB1035" t="str">
            <v>10</v>
          </cell>
          <cell r="AC1035" t="str">
            <v>CONTRATACIÓN DIRECTA</v>
          </cell>
          <cell r="AD1035" t="str">
            <v>1012126120</v>
          </cell>
          <cell r="AE1035" t="str">
            <v>CC</v>
          </cell>
          <cell r="AF1035" t="str">
            <v>1018502994</v>
          </cell>
          <cell r="AG1035" t="str">
            <v>CATALINA  ANGARITA ACEVEDO</v>
          </cell>
          <cell r="AH1035" t="str">
            <v>1000017590</v>
          </cell>
          <cell r="AI1035" t="str">
            <v>DAYRA MARCELA ALDANA DIAZ</v>
          </cell>
          <cell r="AJ1035" t="str">
            <v>1004993529</v>
          </cell>
          <cell r="AK1035" t="str">
            <v>LUIS GUILLERMO FLECHAS SALCEDO</v>
          </cell>
          <cell r="AL1035">
            <v>19548000</v>
          </cell>
          <cell r="AM1035">
            <v>0</v>
          </cell>
          <cell r="AN1035">
            <v>0</v>
          </cell>
          <cell r="AO1035">
            <v>19548000</v>
          </cell>
          <cell r="AP1035">
            <v>19548000</v>
          </cell>
          <cell r="AQ1035">
            <v>0</v>
          </cell>
          <cell r="AR1035" t="str">
            <v>5000657332</v>
          </cell>
          <cell r="AS1035" t="str">
            <v>2</v>
          </cell>
          <cell r="AT1035" t="str">
            <v>538972</v>
          </cell>
          <cell r="AU1035" t="str">
            <v>2</v>
          </cell>
          <cell r="AV1035">
            <v>45356</v>
          </cell>
          <cell r="AW1035" t="str">
            <v/>
          </cell>
        </row>
        <row r="1036">
          <cell r="A1036" t="str">
            <v>765-2024</v>
          </cell>
          <cell r="B1036" t="str">
            <v>2024</v>
          </cell>
          <cell r="C1036" t="str">
            <v>3</v>
          </cell>
          <cell r="D1036">
            <v>45292</v>
          </cell>
          <cell r="E1036">
            <v>45611</v>
          </cell>
          <cell r="F1036" t="str">
            <v>0121-01</v>
          </cell>
          <cell r="G1036">
            <v>45356</v>
          </cell>
          <cell r="H1036" t="str">
            <v>145</v>
          </cell>
          <cell r="I1036" t="str">
            <v>CONTRATO DE PRESTACION DE SERVICIOS PROFESIONALES</v>
          </cell>
          <cell r="J1036">
            <v>765</v>
          </cell>
          <cell r="K1036">
            <v>45352</v>
          </cell>
          <cell r="L1036">
            <v>45504</v>
          </cell>
          <cell r="M1036" t="str">
            <v>152</v>
          </cell>
          <cell r="N1036" t="str">
            <v>02</v>
          </cell>
          <cell r="O1036" t="str">
            <v>ORDENES DE PAGO</v>
          </cell>
          <cell r="P1036" t="str">
            <v>838</v>
          </cell>
          <cell r="Q1036" t="str">
            <v>844</v>
          </cell>
          <cell r="R1036" t="str">
            <v>Prestar los servicios profesionales para realizar orientación y/o asesoría jurídica a mujeres víctimas de violencias en el espacio o escenario institucional que le sea asignado, en el marco de la Estrategia de Justicia de Género. PC 696.</v>
          </cell>
          <cell r="S1036" t="str">
            <v>O23011603400000007672</v>
          </cell>
          <cell r="T1036" t="str">
            <v>Contribución acceso efectivo de las mujeres a la justicia con enfoque de género y de la ruta integral de atención para el acceso a la justicia de las mujeres en Bogotá</v>
          </cell>
          <cell r="U1036" t="str">
            <v>1-100-F001</v>
          </cell>
          <cell r="V1036" t="str">
            <v>VA-RECURSOS DISTRITO</v>
          </cell>
          <cell r="W1036" t="str">
            <v>O232020200882120</v>
          </cell>
          <cell r="X1036" t="str">
            <v>Servicios de asesoramiento y representación jurídica relativos a otros campos del derecho</v>
          </cell>
          <cell r="Y1036" t="str">
            <v>PM/0121/0106/12020077672</v>
          </cell>
          <cell r="Z1036" t="str">
            <v/>
          </cell>
          <cell r="AA1036" t="str">
            <v>Servicios de prevención, atención y acogida para e</v>
          </cell>
          <cell r="AB1036" t="str">
            <v>10</v>
          </cell>
          <cell r="AC1036" t="str">
            <v>CONTRATACIÓN DIRECTA</v>
          </cell>
          <cell r="AD1036" t="str">
            <v>1000259441</v>
          </cell>
          <cell r="AE1036" t="str">
            <v>CC</v>
          </cell>
          <cell r="AF1036" t="str">
            <v>35507616</v>
          </cell>
          <cell r="AG1036" t="str">
            <v>GLORIA STELLA PENAGOS VARGAS</v>
          </cell>
          <cell r="AH1036" t="str">
            <v>1000017590</v>
          </cell>
          <cell r="AI1036" t="str">
            <v>DAYRA MARCELA ALDANA DIAZ</v>
          </cell>
          <cell r="AJ1036" t="str">
            <v>1004993529</v>
          </cell>
          <cell r="AK1036" t="str">
            <v>LUIS GUILLERMO FLECHAS SALCEDO</v>
          </cell>
          <cell r="AL1036">
            <v>39108000</v>
          </cell>
          <cell r="AM1036">
            <v>7604333</v>
          </cell>
          <cell r="AN1036">
            <v>0</v>
          </cell>
          <cell r="AO1036">
            <v>31503667</v>
          </cell>
          <cell r="AP1036">
            <v>31503667</v>
          </cell>
          <cell r="AQ1036">
            <v>0</v>
          </cell>
          <cell r="AR1036" t="str">
            <v>5000657341</v>
          </cell>
          <cell r="AS1036" t="str">
            <v>1</v>
          </cell>
          <cell r="AT1036" t="str">
            <v>525267</v>
          </cell>
          <cell r="AU1036" t="str">
            <v>1</v>
          </cell>
          <cell r="AV1036">
            <v>45356</v>
          </cell>
          <cell r="AW1036" t="str">
            <v/>
          </cell>
        </row>
        <row r="1037">
          <cell r="A1037" t="str">
            <v>794-2024</v>
          </cell>
          <cell r="B1037" t="str">
            <v>2024</v>
          </cell>
          <cell r="C1037" t="str">
            <v>3</v>
          </cell>
          <cell r="D1037">
            <v>45292</v>
          </cell>
          <cell r="E1037">
            <v>45611</v>
          </cell>
          <cell r="F1037" t="str">
            <v>0121-01</v>
          </cell>
          <cell r="G1037">
            <v>45356</v>
          </cell>
          <cell r="H1037" t="str">
            <v>148</v>
          </cell>
          <cell r="I1037" t="str">
            <v>CONTRATO DE PRESTACION DE SERVICIOS DE APOYO A LA GESTION</v>
          </cell>
          <cell r="J1037">
            <v>794</v>
          </cell>
          <cell r="K1037">
            <v>45356</v>
          </cell>
          <cell r="L1037">
            <v>45504</v>
          </cell>
          <cell r="M1037" t="str">
            <v>148</v>
          </cell>
          <cell r="N1037" t="str">
            <v>02</v>
          </cell>
          <cell r="O1037" t="str">
            <v>ORDENES DE PAGO</v>
          </cell>
          <cell r="P1037" t="str">
            <v>339</v>
          </cell>
          <cell r="Q1037" t="str">
            <v>845</v>
          </cell>
          <cell r="R1037"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466.</v>
          </cell>
          <cell r="S1037" t="str">
            <v>O23011601050000007671</v>
          </cell>
          <cell r="T1037" t="str">
            <v>Implementación de acciones afirmativas dirigidas a las mujeres con enfoque diferencial y de género en Bogotá</v>
          </cell>
          <cell r="U1037" t="str">
            <v>1-100-F001</v>
          </cell>
          <cell r="V1037" t="str">
            <v>VA-RECURSOS DISTRITO</v>
          </cell>
          <cell r="W1037" t="str">
            <v>O232020200991114</v>
          </cell>
          <cell r="X1037" t="str">
            <v>Servicios de planificación económica, social y estadística de la administración publica</v>
          </cell>
          <cell r="Y1037" t="str">
            <v>PM/0121/0108/45020337671</v>
          </cell>
          <cell r="Z1037" t="str">
            <v/>
          </cell>
          <cell r="AA1037" t="str">
            <v>Servicio de promoción de la garantía de derechos</v>
          </cell>
          <cell r="AB1037" t="str">
            <v>10</v>
          </cell>
          <cell r="AC1037" t="str">
            <v>CONTRATACIÓN DIRECTA</v>
          </cell>
          <cell r="AD1037" t="str">
            <v>1013405128</v>
          </cell>
          <cell r="AE1037" t="str">
            <v>CC</v>
          </cell>
          <cell r="AF1037" t="str">
            <v>1000831210</v>
          </cell>
          <cell r="AG1037" t="str">
            <v>JENNIFER  RUBIANO BARRIOS</v>
          </cell>
          <cell r="AH1037" t="str">
            <v>1000017590</v>
          </cell>
          <cell r="AI1037" t="str">
            <v>DAYRA MARCELA ALDANA DIAZ</v>
          </cell>
          <cell r="AJ1037" t="str">
            <v>1004993529</v>
          </cell>
          <cell r="AK1037" t="str">
            <v>LUIS GUILLERMO FLECHAS SALCEDO</v>
          </cell>
          <cell r="AL1037">
            <v>11937500</v>
          </cell>
          <cell r="AM1037">
            <v>318333</v>
          </cell>
          <cell r="AN1037">
            <v>0</v>
          </cell>
          <cell r="AO1037">
            <v>11619167</v>
          </cell>
          <cell r="AP1037">
            <v>11619167</v>
          </cell>
          <cell r="AQ1037">
            <v>0</v>
          </cell>
          <cell r="AR1037" t="str">
            <v>5000657346</v>
          </cell>
          <cell r="AS1037" t="str">
            <v>1</v>
          </cell>
          <cell r="AT1037" t="str">
            <v>498693</v>
          </cell>
          <cell r="AU1037" t="str">
            <v>1</v>
          </cell>
          <cell r="AV1037">
            <v>45356</v>
          </cell>
          <cell r="AW1037" t="str">
            <v/>
          </cell>
        </row>
        <row r="1038">
          <cell r="A1038" t="str">
            <v>787-2024</v>
          </cell>
          <cell r="B1038" t="str">
            <v>2024</v>
          </cell>
          <cell r="C1038" t="str">
            <v>5</v>
          </cell>
          <cell r="D1038">
            <v>45292</v>
          </cell>
          <cell r="E1038">
            <v>45611</v>
          </cell>
          <cell r="F1038" t="str">
            <v>0121-01</v>
          </cell>
          <cell r="G1038">
            <v>45356</v>
          </cell>
          <cell r="H1038" t="str">
            <v>145</v>
          </cell>
          <cell r="I1038" t="str">
            <v>CONTRATO DE PRESTACION DE SERVICIOS PROFESIONALES</v>
          </cell>
          <cell r="J1038">
            <v>787</v>
          </cell>
          <cell r="K1038">
            <v>45356</v>
          </cell>
          <cell r="L1038">
            <v>45504</v>
          </cell>
          <cell r="M1038" t="str">
            <v>148</v>
          </cell>
          <cell r="N1038" t="str">
            <v>02</v>
          </cell>
          <cell r="O1038" t="str">
            <v>ORDENES DE PAGO</v>
          </cell>
          <cell r="P1038" t="str">
            <v>909</v>
          </cell>
          <cell r="Q1038" t="str">
            <v>846</v>
          </cell>
          <cell r="R1038" t="str">
            <v>Prestar servicios profesionales en el análisis, apoyo, y seguimiento de las estrategias, políticas y gestión de la secretaría distrital de la mujer, acordes con las directrices impartidas por el Despacho de la Secretaría Distrital de la Mujer. PC 830.</v>
          </cell>
          <cell r="S1038" t="str">
            <v>O23011605560000007662</v>
          </cell>
          <cell r="T1038" t="str">
            <v>Fortalecimiento a la gestión institucional de la SDMujer en Bogotá</v>
          </cell>
          <cell r="U1038" t="str">
            <v>1-100-F001</v>
          </cell>
          <cell r="V1038" t="str">
            <v>VA-RECURSOS DISTRITO</v>
          </cell>
          <cell r="W1038" t="str">
            <v>O232020200991114</v>
          </cell>
          <cell r="X1038" t="str">
            <v>Servicios de planificación económica, social y estadística de la administración publica</v>
          </cell>
          <cell r="Y1038" t="str">
            <v>PM/0121/0108/45990287662</v>
          </cell>
          <cell r="Z1038" t="str">
            <v/>
          </cell>
          <cell r="AA1038" t="str">
            <v>Servicio de promoción de la garantía de derechos</v>
          </cell>
          <cell r="AB1038" t="str">
            <v>10</v>
          </cell>
          <cell r="AC1038" t="str">
            <v>CONTRATACIÓN DIRECTA</v>
          </cell>
          <cell r="AD1038" t="str">
            <v>1005002150</v>
          </cell>
          <cell r="AE1038" t="str">
            <v>CC</v>
          </cell>
          <cell r="AF1038" t="str">
            <v>1032362351</v>
          </cell>
          <cell r="AG1038" t="str">
            <v>NATALIA  VALENCIA DELGADO</v>
          </cell>
          <cell r="AH1038" t="str">
            <v>1000017590</v>
          </cell>
          <cell r="AI1038" t="str">
            <v>DAYRA MARCELA ALDANA DIAZ</v>
          </cell>
          <cell r="AJ1038" t="str">
            <v>1004993529</v>
          </cell>
          <cell r="AK1038" t="str">
            <v>LUIS GUILLERMO FLECHAS SALCEDO</v>
          </cell>
          <cell r="AL1038">
            <v>30250000</v>
          </cell>
          <cell r="AM1038">
            <v>3483333</v>
          </cell>
          <cell r="AN1038">
            <v>0</v>
          </cell>
          <cell r="AO1038">
            <v>26766667</v>
          </cell>
          <cell r="AP1038">
            <v>21266667</v>
          </cell>
          <cell r="AQ1038">
            <v>5500000</v>
          </cell>
          <cell r="AR1038" t="str">
            <v>5000657413</v>
          </cell>
          <cell r="AS1038" t="str">
            <v>1</v>
          </cell>
          <cell r="AT1038" t="str">
            <v>534705</v>
          </cell>
          <cell r="AU1038" t="str">
            <v>1</v>
          </cell>
          <cell r="AV1038">
            <v>45356</v>
          </cell>
          <cell r="AW1038" t="str">
            <v/>
          </cell>
        </row>
        <row r="1039">
          <cell r="A1039" t="str">
            <v>786-2024</v>
          </cell>
          <cell r="B1039" t="str">
            <v>2024</v>
          </cell>
          <cell r="C1039" t="str">
            <v>3</v>
          </cell>
          <cell r="D1039">
            <v>45292</v>
          </cell>
          <cell r="E1039">
            <v>45611</v>
          </cell>
          <cell r="F1039" t="str">
            <v>0121-01</v>
          </cell>
          <cell r="G1039">
            <v>45356</v>
          </cell>
          <cell r="H1039" t="str">
            <v>145</v>
          </cell>
          <cell r="I1039" t="str">
            <v>CONTRATO DE PRESTACION DE SERVICIOS PROFESIONALES</v>
          </cell>
          <cell r="J1039">
            <v>786</v>
          </cell>
          <cell r="K1039">
            <v>45356</v>
          </cell>
          <cell r="L1039">
            <v>45523</v>
          </cell>
          <cell r="M1039" t="str">
            <v>167</v>
          </cell>
          <cell r="N1039" t="str">
            <v>02</v>
          </cell>
          <cell r="O1039" t="str">
            <v>ORDENES DE PAGO</v>
          </cell>
          <cell r="P1039" t="str">
            <v>913</v>
          </cell>
          <cell r="Q1039" t="str">
            <v>847</v>
          </cell>
          <cell r="R1039" t="str">
            <v>Prestar servicios profesionales para la creación, gestión y divulgación estratégica de contenidos comunicacionales proyectados a los Enfoques de Género y de Derechos, dirigido a medios masivos alternativos y nuevos formatos, relacionados con temáticas de la misionalidad y la oferta de servicios de la Secretaría Distrital de la Mujer, en el marco del proceso de Comunicación Estratégica. PC 406.</v>
          </cell>
          <cell r="S1039" t="str">
            <v>O23011603400000007739</v>
          </cell>
          <cell r="T1039" t="str">
            <v>Implementación de estrategia de divulgación pedagógica con enfoques de género y de derechos Bogotá</v>
          </cell>
          <cell r="U1039" t="str">
            <v>1-100-F001</v>
          </cell>
          <cell r="V1039" t="str">
            <v>VA-RECURSOS DISTRITO</v>
          </cell>
          <cell r="W1039" t="str">
            <v>O232020200883121</v>
          </cell>
          <cell r="X1039" t="str">
            <v>Servicios de relaciones públicas</v>
          </cell>
          <cell r="Y1039" t="str">
            <v>PM/0121/0106/45010467739</v>
          </cell>
          <cell r="Z1039" t="str">
            <v/>
          </cell>
          <cell r="AA1039" t="str">
            <v>Servicios de prevención, atención y acogida para e</v>
          </cell>
          <cell r="AB1039" t="str">
            <v>10</v>
          </cell>
          <cell r="AC1039" t="str">
            <v>CONTRATACIÓN DIRECTA</v>
          </cell>
          <cell r="AD1039" t="str">
            <v>1000190485</v>
          </cell>
          <cell r="AE1039" t="str">
            <v>CC</v>
          </cell>
          <cell r="AF1039" t="str">
            <v>52708833</v>
          </cell>
          <cell r="AG1039" t="str">
            <v>KAREN TATIANA FRANCO DIAZ</v>
          </cell>
          <cell r="AH1039" t="str">
            <v>1000017590</v>
          </cell>
          <cell r="AI1039" t="str">
            <v>DAYRA MARCELA ALDANA DIAZ</v>
          </cell>
          <cell r="AJ1039" t="str">
            <v>1004993529</v>
          </cell>
          <cell r="AK1039" t="str">
            <v>LUIS GUILLERMO FLECHAS SALCEDO</v>
          </cell>
          <cell r="AL1039">
            <v>56000000</v>
          </cell>
          <cell r="AM1039">
            <v>0</v>
          </cell>
          <cell r="AN1039">
            <v>0</v>
          </cell>
          <cell r="AO1039">
            <v>56000000</v>
          </cell>
          <cell r="AP1039">
            <v>56000000</v>
          </cell>
          <cell r="AQ1039">
            <v>0</v>
          </cell>
          <cell r="AR1039" t="str">
            <v>5000657451</v>
          </cell>
          <cell r="AS1039" t="str">
            <v>1</v>
          </cell>
          <cell r="AT1039" t="str">
            <v>536140</v>
          </cell>
          <cell r="AU1039" t="str">
            <v>1</v>
          </cell>
          <cell r="AV1039">
            <v>45356</v>
          </cell>
          <cell r="AW1039" t="str">
            <v/>
          </cell>
        </row>
        <row r="1040">
          <cell r="A1040" t="str">
            <v>790-2024</v>
          </cell>
          <cell r="B1040" t="str">
            <v>2024</v>
          </cell>
          <cell r="C1040" t="str">
            <v>3</v>
          </cell>
          <cell r="D1040">
            <v>45292</v>
          </cell>
          <cell r="E1040">
            <v>45611</v>
          </cell>
          <cell r="F1040" t="str">
            <v>0121-01</v>
          </cell>
          <cell r="G1040">
            <v>45356</v>
          </cell>
          <cell r="H1040" t="str">
            <v>145</v>
          </cell>
          <cell r="I1040" t="str">
            <v>CONTRATO DE PRESTACION DE SERVICIOS PROFESIONALES</v>
          </cell>
          <cell r="J1040">
            <v>790</v>
          </cell>
          <cell r="K1040">
            <v>45355</v>
          </cell>
          <cell r="L1040">
            <v>45539</v>
          </cell>
          <cell r="M1040" t="str">
            <v>184</v>
          </cell>
          <cell r="N1040" t="str">
            <v>02</v>
          </cell>
          <cell r="O1040" t="str">
            <v>ORDENES DE PAGO</v>
          </cell>
          <cell r="P1040" t="str">
            <v>943</v>
          </cell>
          <cell r="Q1040" t="str">
            <v>848</v>
          </cell>
          <cell r="R1040"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777</v>
          </cell>
          <cell r="S1040" t="str">
            <v>O23011603400000007672</v>
          </cell>
          <cell r="T1040" t="str">
            <v>Contribución acceso efectivo de las mujeres a la justicia con enfoque de género y de la ruta integral de atención para el acceso a la justicia de las mujeres en Bogotá</v>
          </cell>
          <cell r="U1040" t="str">
            <v>1-100-F001</v>
          </cell>
          <cell r="V1040" t="str">
            <v>VA-RECURSOS DISTRITO</v>
          </cell>
          <cell r="W1040" t="str">
            <v>O232020200991114</v>
          </cell>
          <cell r="X1040" t="str">
            <v>Servicios de planificación económica, social y estadística de la administración publica</v>
          </cell>
          <cell r="Y1040" t="str">
            <v>PM/0121/0106/12020077672</v>
          </cell>
          <cell r="Z1040" t="str">
            <v/>
          </cell>
          <cell r="AA1040" t="str">
            <v>Servicios de prevención, atención y acogida para e</v>
          </cell>
          <cell r="AB1040" t="str">
            <v>10</v>
          </cell>
          <cell r="AC1040" t="str">
            <v>CONTRATACIÓN DIRECTA</v>
          </cell>
          <cell r="AD1040" t="str">
            <v>1000116012</v>
          </cell>
          <cell r="AE1040" t="str">
            <v>CC</v>
          </cell>
          <cell r="AF1040" t="str">
            <v>1018420718</v>
          </cell>
          <cell r="AG1040" t="str">
            <v>LUISA MARIA ROMERO MONTES</v>
          </cell>
          <cell r="AH1040" t="str">
            <v>1000017590</v>
          </cell>
          <cell r="AI1040" t="str">
            <v>DAYRA MARCELA ALDANA DIAZ</v>
          </cell>
          <cell r="AJ1040" t="str">
            <v>1004993529</v>
          </cell>
          <cell r="AK1040" t="str">
            <v>LUIS GUILLERMO FLECHAS SALCEDO</v>
          </cell>
          <cell r="AL1040">
            <v>19548000</v>
          </cell>
          <cell r="AM1040">
            <v>0</v>
          </cell>
          <cell r="AN1040">
            <v>0</v>
          </cell>
          <cell r="AO1040">
            <v>19548000</v>
          </cell>
          <cell r="AP1040">
            <v>19548000</v>
          </cell>
          <cell r="AQ1040">
            <v>0</v>
          </cell>
          <cell r="AR1040" t="str">
            <v>5000657493</v>
          </cell>
          <cell r="AS1040" t="str">
            <v>1</v>
          </cell>
          <cell r="AT1040" t="str">
            <v>538967</v>
          </cell>
          <cell r="AU1040" t="str">
            <v>1</v>
          </cell>
          <cell r="AV1040">
            <v>45356</v>
          </cell>
          <cell r="AW1040" t="str">
            <v/>
          </cell>
        </row>
        <row r="1041">
          <cell r="A1041" t="str">
            <v>790-2024</v>
          </cell>
          <cell r="B1041" t="str">
            <v>2024</v>
          </cell>
          <cell r="C1041" t="str">
            <v>3</v>
          </cell>
          <cell r="D1041">
            <v>45292</v>
          </cell>
          <cell r="E1041">
            <v>45611</v>
          </cell>
          <cell r="F1041" t="str">
            <v>0121-01</v>
          </cell>
          <cell r="G1041">
            <v>45356</v>
          </cell>
          <cell r="H1041" t="str">
            <v>145</v>
          </cell>
          <cell r="I1041" t="str">
            <v>CONTRATO DE PRESTACION DE SERVICIOS PROFESIONALES</v>
          </cell>
          <cell r="J1041">
            <v>790</v>
          </cell>
          <cell r="K1041">
            <v>45355</v>
          </cell>
          <cell r="L1041">
            <v>45539</v>
          </cell>
          <cell r="M1041" t="str">
            <v>184</v>
          </cell>
          <cell r="N1041" t="str">
            <v>02</v>
          </cell>
          <cell r="O1041" t="str">
            <v>ORDENES DE PAGO</v>
          </cell>
          <cell r="P1041" t="str">
            <v>943</v>
          </cell>
          <cell r="Q1041" t="str">
            <v>848</v>
          </cell>
          <cell r="R1041"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777</v>
          </cell>
          <cell r="S1041" t="str">
            <v>O23011603400000007672</v>
          </cell>
          <cell r="T1041" t="str">
            <v>Contribución acceso efectivo de las mujeres a la justicia con enfoque de género y de la ruta integral de atención para el acceso a la justicia de las mujeres en Bogotá</v>
          </cell>
          <cell r="U1041" t="str">
            <v>1-100-F001</v>
          </cell>
          <cell r="V1041" t="str">
            <v>VA-RECURSOS DISTRITO</v>
          </cell>
          <cell r="W1041" t="str">
            <v>O232020200991114</v>
          </cell>
          <cell r="X1041" t="str">
            <v>Servicios de planificación económica, social y estadística de la administración publica</v>
          </cell>
          <cell r="Y1041" t="str">
            <v>PM/0121/0106/12020277672</v>
          </cell>
          <cell r="Z1041" t="str">
            <v/>
          </cell>
          <cell r="AA1041" t="str">
            <v>Servicios de prevención, atención y acogida para e</v>
          </cell>
          <cell r="AB1041" t="str">
            <v>10</v>
          </cell>
          <cell r="AC1041" t="str">
            <v>CONTRATACIÓN DIRECTA</v>
          </cell>
          <cell r="AD1041" t="str">
            <v>1000116012</v>
          </cell>
          <cell r="AE1041" t="str">
            <v>CC</v>
          </cell>
          <cell r="AF1041" t="str">
            <v>1018420718</v>
          </cell>
          <cell r="AG1041" t="str">
            <v>LUISA MARIA ROMERO MONTES</v>
          </cell>
          <cell r="AH1041" t="str">
            <v>1000017590</v>
          </cell>
          <cell r="AI1041" t="str">
            <v>DAYRA MARCELA ALDANA DIAZ</v>
          </cell>
          <cell r="AJ1041" t="str">
            <v>1004993529</v>
          </cell>
          <cell r="AK1041" t="str">
            <v>LUIS GUILLERMO FLECHAS SALCEDO</v>
          </cell>
          <cell r="AL1041">
            <v>19548000</v>
          </cell>
          <cell r="AM1041">
            <v>0</v>
          </cell>
          <cell r="AN1041">
            <v>0</v>
          </cell>
          <cell r="AO1041">
            <v>19548000</v>
          </cell>
          <cell r="AP1041">
            <v>19548000</v>
          </cell>
          <cell r="AQ1041">
            <v>0</v>
          </cell>
          <cell r="AR1041" t="str">
            <v>5000657493</v>
          </cell>
          <cell r="AS1041" t="str">
            <v>2</v>
          </cell>
          <cell r="AT1041" t="str">
            <v>538967</v>
          </cell>
          <cell r="AU1041" t="str">
            <v>2</v>
          </cell>
          <cell r="AV1041">
            <v>45356</v>
          </cell>
          <cell r="AW1041" t="str">
            <v/>
          </cell>
        </row>
        <row r="1042">
          <cell r="A1042" t="str">
            <v>791-2024</v>
          </cell>
          <cell r="B1042" t="str">
            <v>2024</v>
          </cell>
          <cell r="C1042" t="str">
            <v>3</v>
          </cell>
          <cell r="D1042">
            <v>45292</v>
          </cell>
          <cell r="E1042">
            <v>45611</v>
          </cell>
          <cell r="F1042" t="str">
            <v>0121-01</v>
          </cell>
          <cell r="G1042">
            <v>45356</v>
          </cell>
          <cell r="H1042" t="str">
            <v>145</v>
          </cell>
          <cell r="I1042" t="str">
            <v>CONTRATO DE PRESTACION DE SERVICIOS PROFESIONALES</v>
          </cell>
          <cell r="J1042">
            <v>791</v>
          </cell>
          <cell r="K1042">
            <v>45355</v>
          </cell>
          <cell r="L1042">
            <v>45539</v>
          </cell>
          <cell r="M1042" t="str">
            <v>184</v>
          </cell>
          <cell r="N1042" t="str">
            <v>02</v>
          </cell>
          <cell r="O1042" t="str">
            <v>ORDENES DE PAGO</v>
          </cell>
          <cell r="P1042" t="str">
            <v>942</v>
          </cell>
          <cell r="Q1042" t="str">
            <v>849</v>
          </cell>
          <cell r="R1042"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776.</v>
          </cell>
          <cell r="S1042" t="str">
            <v>O23011603400000007672</v>
          </cell>
          <cell r="T1042" t="str">
            <v>Contribución acceso efectivo de las mujeres a la justicia con enfoque de género y de la ruta integral de atención para el acceso a la justicia de las mujeres en Bogotá</v>
          </cell>
          <cell r="U1042" t="str">
            <v>1-100-F001</v>
          </cell>
          <cell r="V1042" t="str">
            <v>VA-RECURSOS DISTRITO</v>
          </cell>
          <cell r="W1042" t="str">
            <v>O232020200991114</v>
          </cell>
          <cell r="X1042" t="str">
            <v>Servicios de planificación económica, social y estadística de la administración publica</v>
          </cell>
          <cell r="Y1042" t="str">
            <v>PM/0121/0106/12020077672</v>
          </cell>
          <cell r="Z1042" t="str">
            <v/>
          </cell>
          <cell r="AA1042" t="str">
            <v>Servicios de prevención, atención y acogida para e</v>
          </cell>
          <cell r="AB1042" t="str">
            <v>10</v>
          </cell>
          <cell r="AC1042" t="str">
            <v>CONTRATACIÓN DIRECTA</v>
          </cell>
          <cell r="AD1042" t="str">
            <v>1000472465</v>
          </cell>
          <cell r="AE1042" t="str">
            <v>CC</v>
          </cell>
          <cell r="AF1042" t="str">
            <v>52866026</v>
          </cell>
          <cell r="AG1042" t="str">
            <v>BEATRIZ HELENA ZAMORA GONZALEZ</v>
          </cell>
          <cell r="AH1042" t="str">
            <v>1000017590</v>
          </cell>
          <cell r="AI1042" t="str">
            <v>DAYRA MARCELA ALDANA DIAZ</v>
          </cell>
          <cell r="AJ1042" t="str">
            <v>1004993529</v>
          </cell>
          <cell r="AK1042" t="str">
            <v>LUIS GUILLERMO FLECHAS SALCEDO</v>
          </cell>
          <cell r="AL1042">
            <v>19548000</v>
          </cell>
          <cell r="AM1042">
            <v>0</v>
          </cell>
          <cell r="AN1042">
            <v>0</v>
          </cell>
          <cell r="AO1042">
            <v>19548000</v>
          </cell>
          <cell r="AP1042">
            <v>19548000</v>
          </cell>
          <cell r="AQ1042">
            <v>0</v>
          </cell>
          <cell r="AR1042" t="str">
            <v>5000657515</v>
          </cell>
          <cell r="AS1042" t="str">
            <v>1</v>
          </cell>
          <cell r="AT1042" t="str">
            <v>538963</v>
          </cell>
          <cell r="AU1042" t="str">
            <v>1</v>
          </cell>
          <cell r="AV1042">
            <v>45356</v>
          </cell>
          <cell r="AW1042" t="str">
            <v/>
          </cell>
        </row>
        <row r="1043">
          <cell r="A1043" t="str">
            <v>791-2024</v>
          </cell>
          <cell r="B1043" t="str">
            <v>2024</v>
          </cell>
          <cell r="C1043" t="str">
            <v>3</v>
          </cell>
          <cell r="D1043">
            <v>45292</v>
          </cell>
          <cell r="E1043">
            <v>45611</v>
          </cell>
          <cell r="F1043" t="str">
            <v>0121-01</v>
          </cell>
          <cell r="G1043">
            <v>45356</v>
          </cell>
          <cell r="H1043" t="str">
            <v>145</v>
          </cell>
          <cell r="I1043" t="str">
            <v>CONTRATO DE PRESTACION DE SERVICIOS PROFESIONALES</v>
          </cell>
          <cell r="J1043">
            <v>791</v>
          </cell>
          <cell r="K1043">
            <v>45355</v>
          </cell>
          <cell r="L1043">
            <v>45539</v>
          </cell>
          <cell r="M1043" t="str">
            <v>184</v>
          </cell>
          <cell r="N1043" t="str">
            <v>02</v>
          </cell>
          <cell r="O1043" t="str">
            <v>ORDENES DE PAGO</v>
          </cell>
          <cell r="P1043" t="str">
            <v>942</v>
          </cell>
          <cell r="Q1043" t="str">
            <v>849</v>
          </cell>
          <cell r="R104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776.</v>
          </cell>
          <cell r="S1043" t="str">
            <v>O23011603400000007672</v>
          </cell>
          <cell r="T1043" t="str">
            <v>Contribución acceso efectivo de las mujeres a la justicia con enfoque de género y de la ruta integral de atención para el acceso a la justicia de las mujeres en Bogotá</v>
          </cell>
          <cell r="U1043" t="str">
            <v>1-100-F001</v>
          </cell>
          <cell r="V1043" t="str">
            <v>VA-RECURSOS DISTRITO</v>
          </cell>
          <cell r="W1043" t="str">
            <v>O232020200991114</v>
          </cell>
          <cell r="X1043" t="str">
            <v>Servicios de planificación económica, social y estadística de la administración publica</v>
          </cell>
          <cell r="Y1043" t="str">
            <v>PM/0121/0106/12020277672</v>
          </cell>
          <cell r="Z1043" t="str">
            <v/>
          </cell>
          <cell r="AA1043" t="str">
            <v>Servicios de prevención, atención y acogida para e</v>
          </cell>
          <cell r="AB1043" t="str">
            <v>10</v>
          </cell>
          <cell r="AC1043" t="str">
            <v>CONTRATACIÓN DIRECTA</v>
          </cell>
          <cell r="AD1043" t="str">
            <v>1000472465</v>
          </cell>
          <cell r="AE1043" t="str">
            <v>CC</v>
          </cell>
          <cell r="AF1043" t="str">
            <v>52866026</v>
          </cell>
          <cell r="AG1043" t="str">
            <v>BEATRIZ HELENA ZAMORA GONZALEZ</v>
          </cell>
          <cell r="AH1043" t="str">
            <v>1000017590</v>
          </cell>
          <cell r="AI1043" t="str">
            <v>DAYRA MARCELA ALDANA DIAZ</v>
          </cell>
          <cell r="AJ1043" t="str">
            <v>1004993529</v>
          </cell>
          <cell r="AK1043" t="str">
            <v>LUIS GUILLERMO FLECHAS SALCEDO</v>
          </cell>
          <cell r="AL1043">
            <v>19548000</v>
          </cell>
          <cell r="AM1043">
            <v>0</v>
          </cell>
          <cell r="AN1043">
            <v>0</v>
          </cell>
          <cell r="AO1043">
            <v>19548000</v>
          </cell>
          <cell r="AP1043">
            <v>19548000</v>
          </cell>
          <cell r="AQ1043">
            <v>0</v>
          </cell>
          <cell r="AR1043" t="str">
            <v>5000657515</v>
          </cell>
          <cell r="AS1043" t="str">
            <v>2</v>
          </cell>
          <cell r="AT1043" t="str">
            <v>538963</v>
          </cell>
          <cell r="AU1043" t="str">
            <v>2</v>
          </cell>
          <cell r="AV1043">
            <v>45356</v>
          </cell>
          <cell r="AW1043" t="str">
            <v/>
          </cell>
        </row>
        <row r="1044">
          <cell r="A1044" t="str">
            <v>797-2024</v>
          </cell>
          <cell r="B1044" t="str">
            <v>2024</v>
          </cell>
          <cell r="C1044" t="str">
            <v>5</v>
          </cell>
          <cell r="D1044">
            <v>45292</v>
          </cell>
          <cell r="E1044">
            <v>45611</v>
          </cell>
          <cell r="F1044" t="str">
            <v>0121-01</v>
          </cell>
          <cell r="G1044">
            <v>45356</v>
          </cell>
          <cell r="H1044" t="str">
            <v>145</v>
          </cell>
          <cell r="I1044" t="str">
            <v>CONTRATO DE PRESTACION DE SERVICIOS PROFESIONALES</v>
          </cell>
          <cell r="J1044">
            <v>797</v>
          </cell>
          <cell r="K1044">
            <v>45356</v>
          </cell>
          <cell r="L1044">
            <v>45504</v>
          </cell>
          <cell r="M1044" t="str">
            <v>148</v>
          </cell>
          <cell r="N1044" t="str">
            <v>02</v>
          </cell>
          <cell r="O1044" t="str">
            <v>ORDENES DE PAGO</v>
          </cell>
          <cell r="P1044" t="str">
            <v>696</v>
          </cell>
          <cell r="Q1044" t="str">
            <v>850</v>
          </cell>
          <cell r="R1044" t="str">
            <v>Prestar servicios profesionales para apoyar el desarrollo de actividades de promoción de los derechos de las mujeres dirigidos a niños, niñas y adolescentes en el marco del Modelo de Atención de las Casas de Igualdad de Oportunidades para las Mujeres. PC 233.</v>
          </cell>
          <cell r="S1044" t="str">
            <v>O23011601020000007675</v>
          </cell>
          <cell r="T1044" t="str">
            <v>Implementación de la Estrategia de Territorialización de la Política Pública de Mujeres y Equidad de Género a través de las Casas de Igualdad de Oportunidades para las Mujeres en Bogotá</v>
          </cell>
          <cell r="U1044" t="str">
            <v>1-100-F001</v>
          </cell>
          <cell r="V1044" t="str">
            <v>VA-RECURSOS DISTRITO</v>
          </cell>
          <cell r="W1044" t="str">
            <v>O232020200991122</v>
          </cell>
          <cell r="X1044" t="str">
            <v>Servicios de la administración pública relacionados con la salud</v>
          </cell>
          <cell r="Y1044" t="str">
            <v>PM/0121/0108/45020227675</v>
          </cell>
          <cell r="Z1044" t="str">
            <v/>
          </cell>
          <cell r="AA1044" t="str">
            <v>Servicio de promoción de la garantía de derechos</v>
          </cell>
          <cell r="AB1044" t="str">
            <v>10</v>
          </cell>
          <cell r="AC1044" t="str">
            <v>CONTRATACIÓN DIRECTA</v>
          </cell>
          <cell r="AD1044" t="str">
            <v>1013635296</v>
          </cell>
          <cell r="AE1044" t="str">
            <v>CC</v>
          </cell>
          <cell r="AF1044" t="str">
            <v>1053819587</v>
          </cell>
          <cell r="AG1044" t="str">
            <v>ANA MARIA FRANCO QUINTERO</v>
          </cell>
          <cell r="AH1044" t="str">
            <v>1000017590</v>
          </cell>
          <cell r="AI1044" t="str">
            <v>DAYRA MARCELA ALDANA DIAZ</v>
          </cell>
          <cell r="AJ1044" t="str">
            <v>1004993529</v>
          </cell>
          <cell r="AK1044" t="str">
            <v>LUIS GUILLERMO FLECHAS SALCEDO</v>
          </cell>
          <cell r="AL1044">
            <v>32592000</v>
          </cell>
          <cell r="AM1044">
            <v>7785867</v>
          </cell>
          <cell r="AN1044">
            <v>0</v>
          </cell>
          <cell r="AO1044">
            <v>24806133</v>
          </cell>
          <cell r="AP1044">
            <v>24806133</v>
          </cell>
          <cell r="AQ1044">
            <v>0</v>
          </cell>
          <cell r="AR1044" t="str">
            <v>5000657646</v>
          </cell>
          <cell r="AS1044" t="str">
            <v>1</v>
          </cell>
          <cell r="AT1044" t="str">
            <v>514458</v>
          </cell>
          <cell r="AU1044" t="str">
            <v>1</v>
          </cell>
          <cell r="AV1044">
            <v>45356</v>
          </cell>
          <cell r="AW1044" t="str">
            <v/>
          </cell>
        </row>
        <row r="1045">
          <cell r="A1045" t="str">
            <v>792-2024</v>
          </cell>
          <cell r="B1045" t="str">
            <v>2024</v>
          </cell>
          <cell r="C1045" t="str">
            <v>3</v>
          </cell>
          <cell r="D1045">
            <v>45292</v>
          </cell>
          <cell r="E1045">
            <v>45611</v>
          </cell>
          <cell r="F1045" t="str">
            <v>0121-01</v>
          </cell>
          <cell r="G1045">
            <v>45357</v>
          </cell>
          <cell r="H1045" t="str">
            <v>145</v>
          </cell>
          <cell r="I1045" t="str">
            <v>CONTRATO DE PRESTACION DE SERVICIOS PROFESIONALES</v>
          </cell>
          <cell r="J1045">
            <v>792</v>
          </cell>
          <cell r="K1045">
            <v>45355</v>
          </cell>
          <cell r="L1045">
            <v>45539</v>
          </cell>
          <cell r="M1045" t="str">
            <v>184</v>
          </cell>
          <cell r="N1045" t="str">
            <v>02</v>
          </cell>
          <cell r="O1045" t="str">
            <v>ORDENES DE PAGO</v>
          </cell>
          <cell r="P1045" t="str">
            <v>941</v>
          </cell>
          <cell r="Q1045" t="str">
            <v>851</v>
          </cell>
          <cell r="R1045"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775.</v>
          </cell>
          <cell r="S1045" t="str">
            <v>O23011603400000007672</v>
          </cell>
          <cell r="T1045" t="str">
            <v>Contribución acceso efectivo de las mujeres a la justicia con enfoque de género y de la ruta integral de atención para el acceso a la justicia de las mujeres en Bogotá</v>
          </cell>
          <cell r="U1045" t="str">
            <v>1-100-F001</v>
          </cell>
          <cell r="V1045" t="str">
            <v>VA-RECURSOS DISTRITO</v>
          </cell>
          <cell r="W1045" t="str">
            <v>O232020200991114</v>
          </cell>
          <cell r="X1045" t="str">
            <v>Servicios de planificación económica, social y estadística de la administración publica</v>
          </cell>
          <cell r="Y1045" t="str">
            <v>PM/0121/0106/12020077672</v>
          </cell>
          <cell r="Z1045" t="str">
            <v/>
          </cell>
          <cell r="AA1045" t="str">
            <v>Servicios de prevención, atención y acogida para e</v>
          </cell>
          <cell r="AB1045" t="str">
            <v>10</v>
          </cell>
          <cell r="AC1045" t="str">
            <v>CONTRATACIÓN DIRECTA</v>
          </cell>
          <cell r="AD1045" t="str">
            <v>1003276305</v>
          </cell>
          <cell r="AE1045" t="str">
            <v>CC</v>
          </cell>
          <cell r="AF1045" t="str">
            <v>52028342</v>
          </cell>
          <cell r="AG1045" t="str">
            <v>RUBY AURORA CALDERON CASTELLANOS</v>
          </cell>
          <cell r="AH1045" t="str">
            <v>1000017590</v>
          </cell>
          <cell r="AI1045" t="str">
            <v>DAYRA MARCELA ALDANA DIAZ</v>
          </cell>
          <cell r="AJ1045" t="str">
            <v>1004993529</v>
          </cell>
          <cell r="AK1045" t="str">
            <v>LUIS GUILLERMO FLECHAS SALCEDO</v>
          </cell>
          <cell r="AL1045">
            <v>19548000</v>
          </cell>
          <cell r="AM1045">
            <v>0</v>
          </cell>
          <cell r="AN1045">
            <v>0</v>
          </cell>
          <cell r="AO1045">
            <v>19548000</v>
          </cell>
          <cell r="AP1045">
            <v>15095400</v>
          </cell>
          <cell r="AQ1045">
            <v>4452600</v>
          </cell>
          <cell r="AR1045" t="str">
            <v>5000657654</v>
          </cell>
          <cell r="AS1045" t="str">
            <v>1</v>
          </cell>
          <cell r="AT1045" t="str">
            <v>538960</v>
          </cell>
          <cell r="AU1045" t="str">
            <v>1</v>
          </cell>
          <cell r="AV1045">
            <v>45357</v>
          </cell>
          <cell r="AW1045" t="str">
            <v/>
          </cell>
        </row>
        <row r="1046">
          <cell r="A1046" t="str">
            <v>792-2024</v>
          </cell>
          <cell r="B1046" t="str">
            <v>2024</v>
          </cell>
          <cell r="C1046" t="str">
            <v>3</v>
          </cell>
          <cell r="D1046">
            <v>45292</v>
          </cell>
          <cell r="E1046">
            <v>45611</v>
          </cell>
          <cell r="F1046" t="str">
            <v>0121-01</v>
          </cell>
          <cell r="G1046">
            <v>45357</v>
          </cell>
          <cell r="H1046" t="str">
            <v>145</v>
          </cell>
          <cell r="I1046" t="str">
            <v>CONTRATO DE PRESTACION DE SERVICIOS PROFESIONALES</v>
          </cell>
          <cell r="J1046">
            <v>792</v>
          </cell>
          <cell r="K1046">
            <v>45355</v>
          </cell>
          <cell r="L1046">
            <v>45539</v>
          </cell>
          <cell r="M1046" t="str">
            <v>184</v>
          </cell>
          <cell r="N1046" t="str">
            <v>02</v>
          </cell>
          <cell r="O1046" t="str">
            <v>ORDENES DE PAGO</v>
          </cell>
          <cell r="P1046" t="str">
            <v>941</v>
          </cell>
          <cell r="Q1046" t="str">
            <v>851</v>
          </cell>
          <cell r="R1046"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775.</v>
          </cell>
          <cell r="S1046" t="str">
            <v>O23011603400000007672</v>
          </cell>
          <cell r="T1046" t="str">
            <v>Contribución acceso efectivo de las mujeres a la justicia con enfoque de género y de la ruta integral de atención para el acceso a la justicia de las mujeres en Bogotá</v>
          </cell>
          <cell r="U1046" t="str">
            <v>1-100-F001</v>
          </cell>
          <cell r="V1046" t="str">
            <v>VA-RECURSOS DISTRITO</v>
          </cell>
          <cell r="W1046" t="str">
            <v>O232020200991114</v>
          </cell>
          <cell r="X1046" t="str">
            <v>Servicios de planificación económica, social y estadística de la administración publica</v>
          </cell>
          <cell r="Y1046" t="str">
            <v>PM/0121/0106/12020277672</v>
          </cell>
          <cell r="Z1046" t="str">
            <v/>
          </cell>
          <cell r="AA1046" t="str">
            <v>Servicios de prevención, atención y acogida para e</v>
          </cell>
          <cell r="AB1046" t="str">
            <v>10</v>
          </cell>
          <cell r="AC1046" t="str">
            <v>CONTRATACIÓN DIRECTA</v>
          </cell>
          <cell r="AD1046" t="str">
            <v>1003276305</v>
          </cell>
          <cell r="AE1046" t="str">
            <v>CC</v>
          </cell>
          <cell r="AF1046" t="str">
            <v>52028342</v>
          </cell>
          <cell r="AG1046" t="str">
            <v>RUBY AURORA CALDERON CASTELLANOS</v>
          </cell>
          <cell r="AH1046" t="str">
            <v>1000017590</v>
          </cell>
          <cell r="AI1046" t="str">
            <v>DAYRA MARCELA ALDANA DIAZ</v>
          </cell>
          <cell r="AJ1046" t="str">
            <v>1004993529</v>
          </cell>
          <cell r="AK1046" t="str">
            <v>LUIS GUILLERMO FLECHAS SALCEDO</v>
          </cell>
          <cell r="AL1046">
            <v>19548000</v>
          </cell>
          <cell r="AM1046">
            <v>0</v>
          </cell>
          <cell r="AN1046">
            <v>0</v>
          </cell>
          <cell r="AO1046">
            <v>19548000</v>
          </cell>
          <cell r="AP1046">
            <v>15095400</v>
          </cell>
          <cell r="AQ1046">
            <v>4452600</v>
          </cell>
          <cell r="AR1046" t="str">
            <v>5000657654</v>
          </cell>
          <cell r="AS1046" t="str">
            <v>2</v>
          </cell>
          <cell r="AT1046" t="str">
            <v>538960</v>
          </cell>
          <cell r="AU1046" t="str">
            <v>2</v>
          </cell>
          <cell r="AV1046">
            <v>45357</v>
          </cell>
          <cell r="AW1046" t="str">
            <v/>
          </cell>
        </row>
        <row r="1047">
          <cell r="A1047" t="str">
            <v>798-2024</v>
          </cell>
          <cell r="B1047" t="str">
            <v>2024</v>
          </cell>
          <cell r="C1047" t="str">
            <v>3</v>
          </cell>
          <cell r="D1047">
            <v>45292</v>
          </cell>
          <cell r="E1047">
            <v>45611</v>
          </cell>
          <cell r="F1047" t="str">
            <v>0121-01</v>
          </cell>
          <cell r="G1047">
            <v>45356</v>
          </cell>
          <cell r="H1047" t="str">
            <v>145</v>
          </cell>
          <cell r="I1047" t="str">
            <v>CONTRATO DE PRESTACION DE SERVICIOS PROFESIONALES</v>
          </cell>
          <cell r="J1047">
            <v>798</v>
          </cell>
          <cell r="K1047">
            <v>45356</v>
          </cell>
          <cell r="L1047">
            <v>45569</v>
          </cell>
          <cell r="M1047" t="str">
            <v>213</v>
          </cell>
          <cell r="N1047" t="str">
            <v>02</v>
          </cell>
          <cell r="O1047" t="str">
            <v>ORDENES DE PAGO</v>
          </cell>
          <cell r="P1047" t="str">
            <v>935</v>
          </cell>
          <cell r="Q1047" t="str">
            <v>852</v>
          </cell>
          <cell r="R1047" t="str">
            <v>Prestar servicios profesionales para apoyar la implementación, seguimiento y evaluación de la gestión ambiental institucional de la Secretaría Distrital de la Mujer. PC 866.</v>
          </cell>
          <cell r="S1047" t="str">
            <v>O23011605560000007662</v>
          </cell>
          <cell r="T1047" t="str">
            <v>Fortalecimiento a la gestión institucional de la SDMujer en Bogotá</v>
          </cell>
          <cell r="U1047" t="str">
            <v>1-100-F001</v>
          </cell>
          <cell r="V1047" t="str">
            <v>VA-RECURSOS DISTRITO</v>
          </cell>
          <cell r="W1047" t="str">
            <v>O232020200991114</v>
          </cell>
          <cell r="X1047" t="str">
            <v>Servicios de planificación económica, social y estadística de la administración publica</v>
          </cell>
          <cell r="Y1047" t="str">
            <v>PM/0121/0108/45990237662</v>
          </cell>
          <cell r="Z1047" t="str">
            <v/>
          </cell>
          <cell r="AA1047" t="str">
            <v>Servicio de promoción de la garantía de derechos</v>
          </cell>
          <cell r="AB1047" t="str">
            <v>10</v>
          </cell>
          <cell r="AC1047" t="str">
            <v>CONTRATACIÓN DIRECTA</v>
          </cell>
          <cell r="AD1047" t="str">
            <v>1000331541</v>
          </cell>
          <cell r="AE1047" t="str">
            <v>CC</v>
          </cell>
          <cell r="AF1047" t="str">
            <v>1013615768</v>
          </cell>
          <cell r="AG1047" t="str">
            <v>M CLLISTER  GRANADOS GONZALEZ</v>
          </cell>
          <cell r="AH1047" t="str">
            <v>1000017590</v>
          </cell>
          <cell r="AI1047" t="str">
            <v>DAYRA MARCELA ALDANA DIAZ</v>
          </cell>
          <cell r="AJ1047" t="str">
            <v>1004993529</v>
          </cell>
          <cell r="AK1047" t="str">
            <v>LUIS GUILLERMO FLECHAS SALCEDO</v>
          </cell>
          <cell r="AL1047">
            <v>31500000</v>
          </cell>
          <cell r="AM1047">
            <v>0</v>
          </cell>
          <cell r="AN1047">
            <v>0</v>
          </cell>
          <cell r="AO1047">
            <v>31500000</v>
          </cell>
          <cell r="AP1047">
            <v>30750000</v>
          </cell>
          <cell r="AQ1047">
            <v>750000</v>
          </cell>
          <cell r="AR1047" t="str">
            <v>5000657667</v>
          </cell>
          <cell r="AS1047" t="str">
            <v>1</v>
          </cell>
          <cell r="AT1047" t="str">
            <v>538259</v>
          </cell>
          <cell r="AU1047" t="str">
            <v>1</v>
          </cell>
          <cell r="AV1047">
            <v>45356</v>
          </cell>
          <cell r="AW1047" t="str">
            <v/>
          </cell>
        </row>
        <row r="1048">
          <cell r="A1048" t="str">
            <v>793-2024</v>
          </cell>
          <cell r="B1048" t="str">
            <v>2024</v>
          </cell>
          <cell r="C1048" t="str">
            <v>5</v>
          </cell>
          <cell r="D1048">
            <v>45292</v>
          </cell>
          <cell r="E1048">
            <v>45611</v>
          </cell>
          <cell r="F1048" t="str">
            <v>0121-01</v>
          </cell>
          <cell r="G1048">
            <v>45356</v>
          </cell>
          <cell r="H1048" t="str">
            <v>145</v>
          </cell>
          <cell r="I1048" t="str">
            <v>CONTRATO DE PRESTACION DE SERVICIOS PROFESIONALES</v>
          </cell>
          <cell r="J1048">
            <v>793</v>
          </cell>
          <cell r="K1048">
            <v>45356</v>
          </cell>
          <cell r="L1048">
            <v>45504</v>
          </cell>
          <cell r="M1048" t="str">
            <v>148</v>
          </cell>
          <cell r="N1048" t="str">
            <v>02</v>
          </cell>
          <cell r="O1048" t="str">
            <v>ORDENES DE PAGO</v>
          </cell>
          <cell r="P1048" t="str">
            <v>928</v>
          </cell>
          <cell r="Q1048" t="str">
            <v>853</v>
          </cell>
          <cell r="R1048" t="str">
            <v>Prestar servicios profesionales a la Dirección Administrativa y Financiera en el desarrollo y ejecución de actividades asociadas con el seguimiento y apoyo a la supervisión de los contratos y en la estructuración técnica de los procesos contractuales que le sean asignados. PC 1052.</v>
          </cell>
          <cell r="S1048" t="str">
            <v>O23011605560000007662</v>
          </cell>
          <cell r="T1048" t="str">
            <v>Fortalecimiento a la gestión institucional de la SDMujer en Bogotá</v>
          </cell>
          <cell r="U1048" t="str">
            <v>1-100-F001</v>
          </cell>
          <cell r="V1048" t="str">
            <v>VA-RECURSOS DISTRITO</v>
          </cell>
          <cell r="W1048" t="str">
            <v>O232020200991114</v>
          </cell>
          <cell r="X1048" t="str">
            <v>Servicios de planificación económica, social y estadística de la administración publica</v>
          </cell>
          <cell r="Y1048" t="str">
            <v>PM/0121/0108/45990287662</v>
          </cell>
          <cell r="Z1048" t="str">
            <v/>
          </cell>
          <cell r="AA1048" t="str">
            <v>Servicio de promoción de la garantía de derechos</v>
          </cell>
          <cell r="AB1048" t="str">
            <v>10</v>
          </cell>
          <cell r="AC1048" t="str">
            <v>CONTRATACIÓN DIRECTA</v>
          </cell>
          <cell r="AD1048" t="str">
            <v>1004768713</v>
          </cell>
          <cell r="AE1048" t="str">
            <v>CC</v>
          </cell>
          <cell r="AF1048" t="str">
            <v>1033705920</v>
          </cell>
          <cell r="AG1048" t="str">
            <v>RUBEN FELIPE VERGARA GUTIERREZ</v>
          </cell>
          <cell r="AH1048" t="str">
            <v>1000017590</v>
          </cell>
          <cell r="AI1048" t="str">
            <v>DAYRA MARCELA ALDANA DIAZ</v>
          </cell>
          <cell r="AJ1048" t="str">
            <v>1004993529</v>
          </cell>
          <cell r="AK1048" t="str">
            <v>LUIS GUILLERMO FLECHAS SALCEDO</v>
          </cell>
          <cell r="AL1048">
            <v>34100000</v>
          </cell>
          <cell r="AM1048">
            <v>2200000</v>
          </cell>
          <cell r="AN1048">
            <v>0</v>
          </cell>
          <cell r="AO1048">
            <v>31900000</v>
          </cell>
          <cell r="AP1048">
            <v>31900000</v>
          </cell>
          <cell r="AQ1048">
            <v>0</v>
          </cell>
          <cell r="AR1048" t="str">
            <v>5000657677</v>
          </cell>
          <cell r="AS1048" t="str">
            <v>1</v>
          </cell>
          <cell r="AT1048" t="str">
            <v>536625</v>
          </cell>
          <cell r="AU1048" t="str">
            <v>1</v>
          </cell>
          <cell r="AV1048">
            <v>45356</v>
          </cell>
          <cell r="AW1048" t="str">
            <v/>
          </cell>
        </row>
        <row r="1049">
          <cell r="A1049" t="str">
            <v>783-2024</v>
          </cell>
          <cell r="B1049" t="str">
            <v>2024</v>
          </cell>
          <cell r="C1049" t="str">
            <v>3</v>
          </cell>
          <cell r="D1049">
            <v>45292</v>
          </cell>
          <cell r="E1049">
            <v>45611</v>
          </cell>
          <cell r="F1049" t="str">
            <v>0121-01</v>
          </cell>
          <cell r="G1049">
            <v>45356</v>
          </cell>
          <cell r="H1049" t="str">
            <v>145</v>
          </cell>
          <cell r="I1049" t="str">
            <v>CONTRATO DE PRESTACION DE SERVICIOS PROFESIONALES</v>
          </cell>
          <cell r="J1049">
            <v>783</v>
          </cell>
          <cell r="K1049">
            <v>45357</v>
          </cell>
          <cell r="L1049">
            <v>45504</v>
          </cell>
          <cell r="M1049" t="str">
            <v>147</v>
          </cell>
          <cell r="N1049" t="str">
            <v>02</v>
          </cell>
          <cell r="O1049" t="str">
            <v>ORDENES DE PAGO</v>
          </cell>
          <cell r="P1049" t="str">
            <v>128</v>
          </cell>
          <cell r="Q1049" t="str">
            <v>854</v>
          </cell>
          <cell r="R1049" t="str">
            <v>Prestar servicios profesionales para la orientación psicosocial que se brindará en el Sistema Distrital de Cuidado en el marco de la estrategia de cuidado a cuidadoras. PC 068.</v>
          </cell>
          <cell r="S1049" t="str">
            <v>O23011601060000007718</v>
          </cell>
          <cell r="T1049" t="str">
            <v>Implementación del Sistema Distrital de Cuidado en Bogotá</v>
          </cell>
          <cell r="U1049" t="str">
            <v>1-100-F001</v>
          </cell>
          <cell r="V1049" t="str">
            <v>VA-RECURSOS DISTRITO</v>
          </cell>
          <cell r="W1049" t="str">
            <v>O232020200991122</v>
          </cell>
          <cell r="X1049" t="str">
            <v>Servicios de la administración pública relacionados con la salud</v>
          </cell>
          <cell r="Y1049" t="str">
            <v>PM/0121/0111/45020227718</v>
          </cell>
          <cell r="Z1049" t="str">
            <v/>
          </cell>
          <cell r="AA1049" t="str">
            <v>Servicio de coordinación del Sistema Distrital de</v>
          </cell>
          <cell r="AB1049" t="str">
            <v>10</v>
          </cell>
          <cell r="AC1049" t="str">
            <v>CONTRATACIÓN DIRECTA</v>
          </cell>
          <cell r="AD1049" t="str">
            <v>1005354861</v>
          </cell>
          <cell r="AE1049" t="str">
            <v>CC</v>
          </cell>
          <cell r="AF1049" t="str">
            <v>1020753180</v>
          </cell>
          <cell r="AG1049" t="str">
            <v>NATALIA MARIA BOCANEGRA TOVAR</v>
          </cell>
          <cell r="AH1049" t="str">
            <v>1000017590</v>
          </cell>
          <cell r="AI1049" t="str">
            <v>DAYRA MARCELA ALDANA DIAZ</v>
          </cell>
          <cell r="AJ1049" t="str">
            <v>1004993529</v>
          </cell>
          <cell r="AK1049" t="str">
            <v>LUIS GUILLERMO FLECHAS SALCEDO</v>
          </cell>
          <cell r="AL1049">
            <v>29174750</v>
          </cell>
          <cell r="AM1049">
            <v>3889967</v>
          </cell>
          <cell r="AN1049">
            <v>0</v>
          </cell>
          <cell r="AO1049">
            <v>25284783</v>
          </cell>
          <cell r="AP1049">
            <v>25284783</v>
          </cell>
          <cell r="AQ1049">
            <v>0</v>
          </cell>
          <cell r="AR1049" t="str">
            <v>5000657687</v>
          </cell>
          <cell r="AS1049" t="str">
            <v>1</v>
          </cell>
          <cell r="AT1049" t="str">
            <v>494857</v>
          </cell>
          <cell r="AU1049" t="str">
            <v>1</v>
          </cell>
          <cell r="AV1049">
            <v>45356</v>
          </cell>
          <cell r="AW1049" t="str">
            <v/>
          </cell>
        </row>
        <row r="1050">
          <cell r="A1050" t="str">
            <v>37941670913-2024</v>
          </cell>
          <cell r="B1050" t="str">
            <v>2024</v>
          </cell>
          <cell r="C1050" t="str">
            <v>3</v>
          </cell>
          <cell r="D1050">
            <v>45292</v>
          </cell>
          <cell r="E1050">
            <v>45611</v>
          </cell>
          <cell r="F1050" t="str">
            <v>0121-01</v>
          </cell>
          <cell r="G1050">
            <v>45357</v>
          </cell>
          <cell r="H1050" t="str">
            <v>28</v>
          </cell>
          <cell r="I1050" t="str">
            <v>FACTURAS</v>
          </cell>
          <cell r="J1050">
            <v>37941670913</v>
          </cell>
          <cell r="K1050">
            <v>45355</v>
          </cell>
          <cell r="L1050">
            <v>45359</v>
          </cell>
          <cell r="M1050" t="str">
            <v>4</v>
          </cell>
          <cell r="N1050" t="str">
            <v>02</v>
          </cell>
          <cell r="O1050" t="str">
            <v>ORDENES DE PAGO</v>
          </cell>
          <cell r="P1050" t="str">
            <v>3</v>
          </cell>
          <cell r="Q1050" t="str">
            <v>855</v>
          </cell>
          <cell r="R1050" t="str">
            <v>Amparar los gastos de servicios públicos de la Secretaría Distrital de la Mujer - Acueducto, Agua y Alcantarillado Sede Central de la Secretaria Distrital de la Mujer ubicada en la Calle 26 No. 69-76 Torre 1 P9, Oficina 901 factura 37941670616, Oficina 902 factura 37941670715, Oficina 903 factura 37941670814, Oficina 904 factura 37941670913, Oficina 905 factura 37941671010.</v>
          </cell>
          <cell r="S1050" t="str">
            <v>O21202020080686330</v>
          </cell>
          <cell r="T1050" t="str">
            <v>Servicios de distribución de agua por tubería (a comisión o por contrato)</v>
          </cell>
          <cell r="U1050" t="str">
            <v>1-100-F001</v>
          </cell>
          <cell r="V1050" t="str">
            <v>VA-RECURSOS DISTRITO</v>
          </cell>
          <cell r="W1050" t="str">
            <v>000000000000000000121</v>
          </cell>
          <cell r="X1050" t="str">
            <v>0121 - Programa Funcionamiento - SECRETARÍA DISTRITAL DE LA MUJER</v>
          </cell>
          <cell r="Y1050" t="str">
            <v>PM/0121/0001/FUNC</v>
          </cell>
          <cell r="Z1050" t="str">
            <v/>
          </cell>
          <cell r="AA1050" t="str">
            <v>FUNCIONAMIENTO SECRETARÍA DISTRITAL DE LA MUJER</v>
          </cell>
          <cell r="AB1050" t="str">
            <v>93</v>
          </cell>
          <cell r="AC1050" t="str">
            <v>N/A SERVICIOS PÚBLICOS</v>
          </cell>
          <cell r="AD1050" t="str">
            <v>0000000265</v>
          </cell>
          <cell r="AE1050" t="str">
            <v>NIT</v>
          </cell>
          <cell r="AF1050" t="str">
            <v>899999094</v>
          </cell>
          <cell r="AG1050" t="str">
            <v>EMPRESA DE ACUEDUCTO Y ALCANTARILLADO DE BOGOTA E.S.P.</v>
          </cell>
          <cell r="AH1050" t="str">
            <v>1000017590</v>
          </cell>
          <cell r="AI1050" t="str">
            <v>DAYRA MARCELA ALDANA DIAZ</v>
          </cell>
          <cell r="AJ1050" t="str">
            <v>1000017590</v>
          </cell>
          <cell r="AK1050" t="str">
            <v>DAYRA MARCELA ALDANA DIAZ</v>
          </cell>
          <cell r="AL1050">
            <v>68229</v>
          </cell>
          <cell r="AM1050">
            <v>0</v>
          </cell>
          <cell r="AN1050">
            <v>0</v>
          </cell>
          <cell r="AO1050">
            <v>68229</v>
          </cell>
          <cell r="AP1050">
            <v>68229</v>
          </cell>
          <cell r="AQ1050">
            <v>0</v>
          </cell>
          <cell r="AR1050" t="str">
            <v>5000657868</v>
          </cell>
          <cell r="AS1050" t="str">
            <v>1</v>
          </cell>
          <cell r="AT1050" t="str">
            <v>485380</v>
          </cell>
          <cell r="AU1050" t="str">
            <v>2</v>
          </cell>
          <cell r="AV1050">
            <v>45357</v>
          </cell>
          <cell r="AW1050" t="str">
            <v/>
          </cell>
        </row>
        <row r="1051">
          <cell r="A1051" t="str">
            <v>37941670913-2024</v>
          </cell>
          <cell r="B1051" t="str">
            <v>2024</v>
          </cell>
          <cell r="C1051" t="str">
            <v>3</v>
          </cell>
          <cell r="D1051">
            <v>45292</v>
          </cell>
          <cell r="E1051">
            <v>45611</v>
          </cell>
          <cell r="F1051" t="str">
            <v>0121-01</v>
          </cell>
          <cell r="G1051">
            <v>45357</v>
          </cell>
          <cell r="H1051" t="str">
            <v>28</v>
          </cell>
          <cell r="I1051" t="str">
            <v>FACTURAS</v>
          </cell>
          <cell r="J1051">
            <v>37941670913</v>
          </cell>
          <cell r="K1051">
            <v>45355</v>
          </cell>
          <cell r="L1051">
            <v>45359</v>
          </cell>
          <cell r="M1051" t="str">
            <v>4</v>
          </cell>
          <cell r="N1051" t="str">
            <v>02</v>
          </cell>
          <cell r="O1051" t="str">
            <v>ORDENES DE PAGO</v>
          </cell>
          <cell r="P1051" t="str">
            <v>3</v>
          </cell>
          <cell r="Q1051" t="str">
            <v>855</v>
          </cell>
          <cell r="R1051" t="str">
            <v>Amparar los gastos de servicios públicos de la Secretaría Distrital de la Mujer - Acueducto, Agua y Alcantarillado Sede Central de la Secretaria Distrital de la Mujer ubicada en la Calle 26 No. 69-76 Torre 1 P9, Oficina 901 factura 37941670616, Oficina 902 factura 37941670715, Oficina 903 factura 37941670814, Oficina 904 factura 37941670913, Oficina 905 factura 37941671010.</v>
          </cell>
          <cell r="S1051" t="str">
            <v>O21202020090494110</v>
          </cell>
          <cell r="T1051" t="str">
            <v>Servicios de alcantarillado y tratamiento de aguas residuales</v>
          </cell>
          <cell r="U1051" t="str">
            <v>1-100-F001</v>
          </cell>
          <cell r="V1051" t="str">
            <v>VA-RECURSOS DISTRITO</v>
          </cell>
          <cell r="W1051" t="str">
            <v>000000000000000000121</v>
          </cell>
          <cell r="X1051" t="str">
            <v>0121 - Programa Funcionamiento - SECRETARÍA DISTRITAL DE LA MUJER</v>
          </cell>
          <cell r="Y1051" t="str">
            <v>PM/0121/0001/FUNC</v>
          </cell>
          <cell r="Z1051" t="str">
            <v/>
          </cell>
          <cell r="AA1051" t="str">
            <v>FUNCIONAMIENTO SECRETARÍA DISTRITAL DE LA MUJER</v>
          </cell>
          <cell r="AB1051" t="str">
            <v>93</v>
          </cell>
          <cell r="AC1051" t="str">
            <v>N/A SERVICIOS PÚBLICOS</v>
          </cell>
          <cell r="AD1051" t="str">
            <v>0000000265</v>
          </cell>
          <cell r="AE1051" t="str">
            <v>NIT</v>
          </cell>
          <cell r="AF1051" t="str">
            <v>899999094</v>
          </cell>
          <cell r="AG1051" t="str">
            <v>EMPRESA DE ACUEDUCTO Y ALCANTARILLADO DE BOGOTA E.S.P.</v>
          </cell>
          <cell r="AH1051" t="str">
            <v>1000017590</v>
          </cell>
          <cell r="AI1051" t="str">
            <v>DAYRA MARCELA ALDANA DIAZ</v>
          </cell>
          <cell r="AJ1051" t="str">
            <v>1000017590</v>
          </cell>
          <cell r="AK1051" t="str">
            <v>DAYRA MARCELA ALDANA DIAZ</v>
          </cell>
          <cell r="AL1051">
            <v>46461</v>
          </cell>
          <cell r="AM1051">
            <v>0</v>
          </cell>
          <cell r="AN1051">
            <v>0</v>
          </cell>
          <cell r="AO1051">
            <v>46461</v>
          </cell>
          <cell r="AP1051">
            <v>46461</v>
          </cell>
          <cell r="AQ1051">
            <v>0</v>
          </cell>
          <cell r="AR1051" t="str">
            <v>5000657868</v>
          </cell>
          <cell r="AS1051" t="str">
            <v>2</v>
          </cell>
          <cell r="AT1051" t="str">
            <v>485380</v>
          </cell>
          <cell r="AU1051" t="str">
            <v>3</v>
          </cell>
          <cell r="AV1051">
            <v>45357</v>
          </cell>
          <cell r="AW1051" t="str">
            <v/>
          </cell>
        </row>
        <row r="1052">
          <cell r="A1052" t="str">
            <v>37941304414-2024</v>
          </cell>
          <cell r="B1052" t="str">
            <v>2024</v>
          </cell>
          <cell r="C1052" t="str">
            <v>3</v>
          </cell>
          <cell r="D1052">
            <v>45292</v>
          </cell>
          <cell r="E1052">
            <v>45611</v>
          </cell>
          <cell r="F1052" t="str">
            <v>0121-01</v>
          </cell>
          <cell r="G1052">
            <v>45357</v>
          </cell>
          <cell r="H1052" t="str">
            <v>28</v>
          </cell>
          <cell r="I1052" t="str">
            <v>FACTURAS</v>
          </cell>
          <cell r="J1052">
            <v>37941304414</v>
          </cell>
          <cell r="K1052">
            <v>45355</v>
          </cell>
          <cell r="L1052">
            <v>45359</v>
          </cell>
          <cell r="M1052" t="str">
            <v>4</v>
          </cell>
          <cell r="N1052" t="str">
            <v>02</v>
          </cell>
          <cell r="O1052" t="str">
            <v>ORDENES DE PAGO</v>
          </cell>
          <cell r="P1052" t="str">
            <v>3</v>
          </cell>
          <cell r="Q1052" t="str">
            <v>856</v>
          </cell>
          <cell r="R1052" t="str">
            <v>Amparar los gastos de servicios públicos de la Secretaría Distrital de la Mujer - Acueducto y Alcantarillado Bodega Almacén Factura 37941304414.</v>
          </cell>
          <cell r="S1052" t="str">
            <v>O21202020080686330</v>
          </cell>
          <cell r="T1052" t="str">
            <v>Servicios de distribución de agua por tubería (a comisión o por contrato)</v>
          </cell>
          <cell r="U1052" t="str">
            <v>1-100-F001</v>
          </cell>
          <cell r="V1052" t="str">
            <v>VA-RECURSOS DISTRITO</v>
          </cell>
          <cell r="W1052" t="str">
            <v>000000000000000000121</v>
          </cell>
          <cell r="X1052" t="str">
            <v>0121 - Programa Funcionamiento - SECRETARÍA DISTRITAL DE LA MUJER</v>
          </cell>
          <cell r="Y1052" t="str">
            <v>PM/0121/0001/FUNC</v>
          </cell>
          <cell r="Z1052" t="str">
            <v/>
          </cell>
          <cell r="AA1052" t="str">
            <v>FUNCIONAMIENTO SECRETARÍA DISTRITAL DE LA MUJER</v>
          </cell>
          <cell r="AB1052" t="str">
            <v>93</v>
          </cell>
          <cell r="AC1052" t="str">
            <v>N/A SERVICIOS PÚBLICOS</v>
          </cell>
          <cell r="AD1052" t="str">
            <v>0000000265</v>
          </cell>
          <cell r="AE1052" t="str">
            <v>NIT</v>
          </cell>
          <cell r="AF1052" t="str">
            <v>899999094</v>
          </cell>
          <cell r="AG1052" t="str">
            <v>EMPRESA DE ACUEDUCTO Y ALCANTARILLADO DE BOGOTA E.S.P.</v>
          </cell>
          <cell r="AH1052" t="str">
            <v>1000017590</v>
          </cell>
          <cell r="AI1052" t="str">
            <v>DAYRA MARCELA ALDANA DIAZ</v>
          </cell>
          <cell r="AJ1052" t="str">
            <v>1000017590</v>
          </cell>
          <cell r="AK1052" t="str">
            <v>DAYRA MARCELA ALDANA DIAZ</v>
          </cell>
          <cell r="AL1052">
            <v>123865</v>
          </cell>
          <cell r="AM1052">
            <v>0</v>
          </cell>
          <cell r="AN1052">
            <v>0</v>
          </cell>
          <cell r="AO1052">
            <v>123865</v>
          </cell>
          <cell r="AP1052">
            <v>123865</v>
          </cell>
          <cell r="AQ1052">
            <v>0</v>
          </cell>
          <cell r="AR1052" t="str">
            <v>5000657884</v>
          </cell>
          <cell r="AS1052" t="str">
            <v>1</v>
          </cell>
          <cell r="AT1052" t="str">
            <v>485380</v>
          </cell>
          <cell r="AU1052" t="str">
            <v>2</v>
          </cell>
          <cell r="AV1052">
            <v>45357</v>
          </cell>
          <cell r="AW1052" t="str">
            <v/>
          </cell>
        </row>
        <row r="1053">
          <cell r="A1053" t="str">
            <v>37941304414-2024</v>
          </cell>
          <cell r="B1053" t="str">
            <v>2024</v>
          </cell>
          <cell r="C1053" t="str">
            <v>3</v>
          </cell>
          <cell r="D1053">
            <v>45292</v>
          </cell>
          <cell r="E1053">
            <v>45611</v>
          </cell>
          <cell r="F1053" t="str">
            <v>0121-01</v>
          </cell>
          <cell r="G1053">
            <v>45357</v>
          </cell>
          <cell r="H1053" t="str">
            <v>28</v>
          </cell>
          <cell r="I1053" t="str">
            <v>FACTURAS</v>
          </cell>
          <cell r="J1053">
            <v>37941304414</v>
          </cell>
          <cell r="K1053">
            <v>45355</v>
          </cell>
          <cell r="L1053">
            <v>45359</v>
          </cell>
          <cell r="M1053" t="str">
            <v>4</v>
          </cell>
          <cell r="N1053" t="str">
            <v>02</v>
          </cell>
          <cell r="O1053" t="str">
            <v>ORDENES DE PAGO</v>
          </cell>
          <cell r="P1053" t="str">
            <v>3</v>
          </cell>
          <cell r="Q1053" t="str">
            <v>856</v>
          </cell>
          <cell r="R1053" t="str">
            <v>Amparar los gastos de servicios públicos de la Secretaría Distrital de la Mujer - Acueducto y Alcantarillado Bodega Almacén Factura 37941304414.</v>
          </cell>
          <cell r="S1053" t="str">
            <v>O21202020090494110</v>
          </cell>
          <cell r="T1053" t="str">
            <v>Servicios de alcantarillado y tratamiento de aguas residuales</v>
          </cell>
          <cell r="U1053" t="str">
            <v>1-100-F001</v>
          </cell>
          <cell r="V1053" t="str">
            <v>VA-RECURSOS DISTRITO</v>
          </cell>
          <cell r="W1053" t="str">
            <v>000000000000000000121</v>
          </cell>
          <cell r="X1053" t="str">
            <v>0121 - Programa Funcionamiento - SECRETARÍA DISTRITAL DE LA MUJER</v>
          </cell>
          <cell r="Y1053" t="str">
            <v>PM/0121/0001/FUNC</v>
          </cell>
          <cell r="Z1053" t="str">
            <v/>
          </cell>
          <cell r="AA1053" t="str">
            <v>FUNCIONAMIENTO SECRETARÍA DISTRITAL DE LA MUJER</v>
          </cell>
          <cell r="AB1053" t="str">
            <v>93</v>
          </cell>
          <cell r="AC1053" t="str">
            <v>N/A SERVICIOS PÚBLICOS</v>
          </cell>
          <cell r="AD1053" t="str">
            <v>0000000265</v>
          </cell>
          <cell r="AE1053" t="str">
            <v>NIT</v>
          </cell>
          <cell r="AF1053" t="str">
            <v>899999094</v>
          </cell>
          <cell r="AG1053" t="str">
            <v>EMPRESA DE ACUEDUCTO Y ALCANTARILLADO DE BOGOTA E.S.P.</v>
          </cell>
          <cell r="AH1053" t="str">
            <v>1000017590</v>
          </cell>
          <cell r="AI1053" t="str">
            <v>DAYRA MARCELA ALDANA DIAZ</v>
          </cell>
          <cell r="AJ1053" t="str">
            <v>1000017590</v>
          </cell>
          <cell r="AK1053" t="str">
            <v>DAYRA MARCELA ALDANA DIAZ</v>
          </cell>
          <cell r="AL1053">
            <v>127055</v>
          </cell>
          <cell r="AM1053">
            <v>0</v>
          </cell>
          <cell r="AN1053">
            <v>0</v>
          </cell>
          <cell r="AO1053">
            <v>127055</v>
          </cell>
          <cell r="AP1053">
            <v>127055</v>
          </cell>
          <cell r="AQ1053">
            <v>0</v>
          </cell>
          <cell r="AR1053" t="str">
            <v>5000657884</v>
          </cell>
          <cell r="AS1053" t="str">
            <v>2</v>
          </cell>
          <cell r="AT1053" t="str">
            <v>485380</v>
          </cell>
          <cell r="AU1053" t="str">
            <v>3</v>
          </cell>
          <cell r="AV1053">
            <v>45357</v>
          </cell>
          <cell r="AW1053" t="str">
            <v/>
          </cell>
        </row>
        <row r="1054">
          <cell r="A1054" t="str">
            <v>802-2024</v>
          </cell>
          <cell r="B1054" t="str">
            <v>2024</v>
          </cell>
          <cell r="C1054" t="str">
            <v>5</v>
          </cell>
          <cell r="D1054">
            <v>45292</v>
          </cell>
          <cell r="E1054">
            <v>45611</v>
          </cell>
          <cell r="F1054" t="str">
            <v>0121-01</v>
          </cell>
          <cell r="G1054">
            <v>45357</v>
          </cell>
          <cell r="H1054" t="str">
            <v>145</v>
          </cell>
          <cell r="I1054" t="str">
            <v>CONTRATO DE PRESTACION DE SERVICIOS PROFESIONALES</v>
          </cell>
          <cell r="J1054">
            <v>802</v>
          </cell>
          <cell r="K1054">
            <v>45356</v>
          </cell>
          <cell r="L1054">
            <v>45504</v>
          </cell>
          <cell r="M1054" t="str">
            <v>148</v>
          </cell>
          <cell r="N1054" t="str">
            <v>02</v>
          </cell>
          <cell r="O1054" t="str">
            <v>ORDENES DE PAGO</v>
          </cell>
          <cell r="P1054" t="str">
            <v>771</v>
          </cell>
          <cell r="Q1054" t="str">
            <v>857</v>
          </cell>
          <cell r="R1054" t="str">
            <v>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835.</v>
          </cell>
          <cell r="S1054" t="str">
            <v>O23011605560000007662</v>
          </cell>
          <cell r="T1054" t="str">
            <v>Fortalecimiento a la gestión institucional de la SDMujer en Bogotá</v>
          </cell>
          <cell r="U1054" t="str">
            <v>1-100-F001</v>
          </cell>
          <cell r="V1054" t="str">
            <v>VA-RECURSOS DISTRITO</v>
          </cell>
          <cell r="W1054" t="str">
            <v>O232020200991114</v>
          </cell>
          <cell r="X1054" t="str">
            <v>Servicios de planificación económica, social y estadística de la administración publica</v>
          </cell>
          <cell r="Y1054" t="str">
            <v>PM/0121/0108/45990237662</v>
          </cell>
          <cell r="Z1054" t="str">
            <v/>
          </cell>
          <cell r="AA1054" t="str">
            <v>Servicio de promoción de la garantía de derechos</v>
          </cell>
          <cell r="AB1054" t="str">
            <v>10</v>
          </cell>
          <cell r="AC1054" t="str">
            <v>CONTRATACIÓN DIRECTA</v>
          </cell>
          <cell r="AD1054" t="str">
            <v>1002100732</v>
          </cell>
          <cell r="AE1054" t="str">
            <v>CC</v>
          </cell>
          <cell r="AF1054" t="str">
            <v>1015403452</v>
          </cell>
          <cell r="AG1054" t="str">
            <v>SONIA MILENA LOPEZ ROA</v>
          </cell>
          <cell r="AH1054" t="str">
            <v>1000017590</v>
          </cell>
          <cell r="AI1054" t="str">
            <v>DAYRA MARCELA ALDANA DIAZ</v>
          </cell>
          <cell r="AJ1054" t="str">
            <v>1004993529</v>
          </cell>
          <cell r="AK1054" t="str">
            <v>LUIS GUILLERMO FLECHAS SALCEDO</v>
          </cell>
          <cell r="AL1054">
            <v>35000000</v>
          </cell>
          <cell r="AM1054">
            <v>1400000</v>
          </cell>
          <cell r="AN1054">
            <v>0</v>
          </cell>
          <cell r="AO1054">
            <v>33600000</v>
          </cell>
          <cell r="AP1054">
            <v>33600000</v>
          </cell>
          <cell r="AQ1054">
            <v>0</v>
          </cell>
          <cell r="AR1054" t="str">
            <v>5000658146</v>
          </cell>
          <cell r="AS1054" t="str">
            <v>1</v>
          </cell>
          <cell r="AT1054" t="str">
            <v>519916</v>
          </cell>
          <cell r="AU1054" t="str">
            <v>1</v>
          </cell>
          <cell r="AV1054">
            <v>45357</v>
          </cell>
          <cell r="AW1054" t="str">
            <v/>
          </cell>
        </row>
        <row r="1055">
          <cell r="A1055" t="str">
            <v>800-2024</v>
          </cell>
          <cell r="B1055" t="str">
            <v>2024</v>
          </cell>
          <cell r="C1055" t="str">
            <v>3</v>
          </cell>
          <cell r="D1055">
            <v>45292</v>
          </cell>
          <cell r="E1055">
            <v>45611</v>
          </cell>
          <cell r="F1055" t="str">
            <v>0121-01</v>
          </cell>
          <cell r="G1055">
            <v>45357</v>
          </cell>
          <cell r="H1055" t="str">
            <v>145</v>
          </cell>
          <cell r="I1055" t="str">
            <v>CONTRATO DE PRESTACION DE SERVICIOS PROFESIONALES</v>
          </cell>
          <cell r="J1055">
            <v>800</v>
          </cell>
          <cell r="K1055">
            <v>45357</v>
          </cell>
          <cell r="L1055">
            <v>45504</v>
          </cell>
          <cell r="M1055" t="str">
            <v>147</v>
          </cell>
          <cell r="N1055" t="str">
            <v>02</v>
          </cell>
          <cell r="O1055" t="str">
            <v>ORDENES DE PAGO</v>
          </cell>
          <cell r="P1055" t="str">
            <v>209</v>
          </cell>
          <cell r="Q1055" t="str">
            <v>858</v>
          </cell>
          <cell r="R1055" t="str">
            <v>Prestar servicios profesionales para apoyar la consolidación del componente de formación de la estrategia de cuidado a cuidadoras en el marco del Sistema Distrital de Cuidado. PC 141.</v>
          </cell>
          <cell r="S1055" t="str">
            <v>O23011601060000007718</v>
          </cell>
          <cell r="T1055" t="str">
            <v>Implementación del Sistema Distrital de Cuidado en Bogotá</v>
          </cell>
          <cell r="U1055" t="str">
            <v>1-100-F001</v>
          </cell>
          <cell r="V1055" t="str">
            <v>VA-RECURSOS DISTRITO</v>
          </cell>
          <cell r="W1055" t="str">
            <v>O232020200992913</v>
          </cell>
          <cell r="X1055" t="str">
            <v>Servicios de educación para la formación y el trabajo</v>
          </cell>
          <cell r="Y1055" t="str">
            <v>PM/0121/0111/45020227718</v>
          </cell>
          <cell r="Z1055" t="str">
            <v/>
          </cell>
          <cell r="AA1055" t="str">
            <v>Servicio de coordinación del Sistema Distrital de</v>
          </cell>
          <cell r="AB1055" t="str">
            <v>10</v>
          </cell>
          <cell r="AC1055" t="str">
            <v>CONTRATACIÓN DIRECTA</v>
          </cell>
          <cell r="AD1055" t="str">
            <v>1009538651</v>
          </cell>
          <cell r="AE1055" t="str">
            <v>CC</v>
          </cell>
          <cell r="AF1055" t="str">
            <v>1073176212</v>
          </cell>
          <cell r="AG1055" t="str">
            <v>DANIELA SOFIA PRECIADO TORRES</v>
          </cell>
          <cell r="AH1055" t="str">
            <v>1000017590</v>
          </cell>
          <cell r="AI1055" t="str">
            <v>DAYRA MARCELA ALDANA DIAZ</v>
          </cell>
          <cell r="AJ1055" t="str">
            <v>1004993529</v>
          </cell>
          <cell r="AK1055" t="str">
            <v>LUIS GUILLERMO FLECHAS SALCEDO</v>
          </cell>
          <cell r="AL1055">
            <v>20432500</v>
          </cell>
          <cell r="AM1055">
            <v>3095833</v>
          </cell>
          <cell r="AN1055">
            <v>0</v>
          </cell>
          <cell r="AO1055">
            <v>17336667</v>
          </cell>
          <cell r="AP1055">
            <v>17336667</v>
          </cell>
          <cell r="AQ1055">
            <v>0</v>
          </cell>
          <cell r="AR1055" t="str">
            <v>5000658220</v>
          </cell>
          <cell r="AS1055" t="str">
            <v>1</v>
          </cell>
          <cell r="AT1055" t="str">
            <v>495095</v>
          </cell>
          <cell r="AU1055" t="str">
            <v>1</v>
          </cell>
          <cell r="AV1055">
            <v>45357</v>
          </cell>
          <cell r="AW1055" t="str">
            <v/>
          </cell>
        </row>
        <row r="1056">
          <cell r="A1056" t="str">
            <v>795-2024</v>
          </cell>
          <cell r="B1056" t="str">
            <v>2024</v>
          </cell>
          <cell r="C1056" t="str">
            <v>5</v>
          </cell>
          <cell r="D1056">
            <v>45292</v>
          </cell>
          <cell r="E1056">
            <v>45611</v>
          </cell>
          <cell r="F1056" t="str">
            <v>0121-01</v>
          </cell>
          <cell r="G1056">
            <v>45357</v>
          </cell>
          <cell r="H1056" t="str">
            <v>145</v>
          </cell>
          <cell r="I1056" t="str">
            <v>CONTRATO DE PRESTACION DE SERVICIOS PROFESIONALES</v>
          </cell>
          <cell r="J1056">
            <v>795</v>
          </cell>
          <cell r="K1056">
            <v>45356</v>
          </cell>
          <cell r="L1056">
            <v>45504</v>
          </cell>
          <cell r="M1056" t="str">
            <v>148</v>
          </cell>
          <cell r="N1056" t="str">
            <v>02</v>
          </cell>
          <cell r="O1056" t="str">
            <v>ORDENES DE PAGO</v>
          </cell>
          <cell r="P1056" t="str">
            <v>853</v>
          </cell>
          <cell r="Q1056" t="str">
            <v>859</v>
          </cell>
          <cell r="R105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812.</v>
          </cell>
          <cell r="S1056" t="str">
            <v>O23011603400000007672</v>
          </cell>
          <cell r="T1056" t="str">
            <v>Contribución acceso efectivo de las mujeres a la justicia con enfoque de género y de la ruta integral de atención para el acceso a la justicia de las mujeres en Bogotá</v>
          </cell>
          <cell r="U1056" t="str">
            <v>1-100-F001</v>
          </cell>
          <cell r="V1056" t="str">
            <v>VA-RECURSOS DISTRITO</v>
          </cell>
          <cell r="W1056" t="str">
            <v>O232020200882120</v>
          </cell>
          <cell r="X1056" t="str">
            <v>Servicios de asesoramiento y representación jurídica relativos a otros campos del derecho</v>
          </cell>
          <cell r="Y1056" t="str">
            <v>PM/0121/0106/12020277672</v>
          </cell>
          <cell r="Z1056" t="str">
            <v/>
          </cell>
          <cell r="AA1056" t="str">
            <v>Servicios de prevención, atención y acogida para e</v>
          </cell>
          <cell r="AB1056" t="str">
            <v>10</v>
          </cell>
          <cell r="AC1056" t="str">
            <v>CONTRATACIÓN DIRECTA</v>
          </cell>
          <cell r="AD1056" t="str">
            <v>1009081253</v>
          </cell>
          <cell r="AE1056" t="str">
            <v>CC</v>
          </cell>
          <cell r="AF1056" t="str">
            <v>1070305254</v>
          </cell>
          <cell r="AG1056" t="str">
            <v>JUANITA ISABEL BAZAN ALDANA</v>
          </cell>
          <cell r="AH1056" t="str">
            <v>1000017590</v>
          </cell>
          <cell r="AI1056" t="str">
            <v>DAYRA MARCELA ALDANA DIAZ</v>
          </cell>
          <cell r="AJ1056" t="str">
            <v>1004993529</v>
          </cell>
          <cell r="AK1056" t="str">
            <v>LUIS GUILLERMO FLECHAS SALCEDO</v>
          </cell>
          <cell r="AL1056">
            <v>39108000</v>
          </cell>
          <cell r="AM1056">
            <v>9125200</v>
          </cell>
          <cell r="AN1056">
            <v>0</v>
          </cell>
          <cell r="AO1056">
            <v>29982800</v>
          </cell>
          <cell r="AP1056">
            <v>29982800</v>
          </cell>
          <cell r="AQ1056">
            <v>0</v>
          </cell>
          <cell r="AR1056" t="str">
            <v>5000658330</v>
          </cell>
          <cell r="AS1056" t="str">
            <v>1</v>
          </cell>
          <cell r="AT1056" t="str">
            <v>525359</v>
          </cell>
          <cell r="AU1056" t="str">
            <v>1</v>
          </cell>
          <cell r="AV1056">
            <v>45357</v>
          </cell>
          <cell r="AW1056" t="str">
            <v/>
          </cell>
        </row>
        <row r="1057">
          <cell r="A1057" t="str">
            <v>796-2024</v>
          </cell>
          <cell r="B1057" t="str">
            <v>2024</v>
          </cell>
          <cell r="C1057" t="str">
            <v>7</v>
          </cell>
          <cell r="D1057">
            <v>45292</v>
          </cell>
          <cell r="E1057">
            <v>45611</v>
          </cell>
          <cell r="F1057" t="str">
            <v>0121-01</v>
          </cell>
          <cell r="G1057">
            <v>45357</v>
          </cell>
          <cell r="H1057" t="str">
            <v>145</v>
          </cell>
          <cell r="I1057" t="str">
            <v>CONTRATO DE PRESTACION DE SERVICIOS PROFESIONALES</v>
          </cell>
          <cell r="J1057">
            <v>796</v>
          </cell>
          <cell r="K1057">
            <v>45356</v>
          </cell>
          <cell r="L1057">
            <v>45504</v>
          </cell>
          <cell r="M1057" t="str">
            <v>148</v>
          </cell>
          <cell r="N1057" t="str">
            <v>02</v>
          </cell>
          <cell r="O1057" t="str">
            <v>ORDENES DE PAGO</v>
          </cell>
          <cell r="P1057" t="str">
            <v>854</v>
          </cell>
          <cell r="Q1057" t="str">
            <v>860</v>
          </cell>
          <cell r="R105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813.</v>
          </cell>
          <cell r="S1057" t="str">
            <v>O23011603400000007672</v>
          </cell>
          <cell r="T1057" t="str">
            <v>Contribución acceso efectivo de las mujeres a la justicia con enfoque de género y de la ruta integral de atención para el acceso a la justicia de las mujeres en Bogotá</v>
          </cell>
          <cell r="U1057" t="str">
            <v>1-100-F001</v>
          </cell>
          <cell r="V1057" t="str">
            <v>VA-RECURSOS DISTRITO</v>
          </cell>
          <cell r="W1057" t="str">
            <v>O232020200882120</v>
          </cell>
          <cell r="X1057" t="str">
            <v>Servicios de asesoramiento y representación jurídica relativos a otros campos del derecho</v>
          </cell>
          <cell r="Y1057" t="str">
            <v>PM/0121/0106/12020277672</v>
          </cell>
          <cell r="Z1057" t="str">
            <v/>
          </cell>
          <cell r="AA1057" t="str">
            <v>Servicios de prevención, atención y acogida para e</v>
          </cell>
          <cell r="AB1057" t="str">
            <v>10</v>
          </cell>
          <cell r="AC1057" t="str">
            <v>CONTRATACIÓN DIRECTA</v>
          </cell>
          <cell r="AD1057" t="str">
            <v>1000249033</v>
          </cell>
          <cell r="AE1057" t="str">
            <v>CC</v>
          </cell>
          <cell r="AF1057" t="str">
            <v>52428918</v>
          </cell>
          <cell r="AG1057" t="str">
            <v>AURA MARIA CASTILLO LOPEZ</v>
          </cell>
          <cell r="AH1057" t="str">
            <v>1000017590</v>
          </cell>
          <cell r="AI1057" t="str">
            <v>DAYRA MARCELA ALDANA DIAZ</v>
          </cell>
          <cell r="AJ1057" t="str">
            <v>1004993529</v>
          </cell>
          <cell r="AK1057" t="str">
            <v>LUIS GUILLERMO FLECHAS SALCEDO</v>
          </cell>
          <cell r="AL1057">
            <v>39108000</v>
          </cell>
          <cell r="AM1057">
            <v>19771267</v>
          </cell>
          <cell r="AN1057">
            <v>0</v>
          </cell>
          <cell r="AO1057">
            <v>19336733</v>
          </cell>
          <cell r="AP1057">
            <v>19336733</v>
          </cell>
          <cell r="AQ1057">
            <v>0</v>
          </cell>
          <cell r="AR1057" t="str">
            <v>5000658334</v>
          </cell>
          <cell r="AS1057" t="str">
            <v>1</v>
          </cell>
          <cell r="AT1057" t="str">
            <v>525363</v>
          </cell>
          <cell r="AU1057" t="str">
            <v>1</v>
          </cell>
          <cell r="AV1057">
            <v>45357</v>
          </cell>
          <cell r="AW1057" t="str">
            <v/>
          </cell>
        </row>
        <row r="1058">
          <cell r="A1058" t="str">
            <v>789-2024</v>
          </cell>
          <cell r="B1058" t="str">
            <v>2024</v>
          </cell>
          <cell r="C1058" t="str">
            <v>3</v>
          </cell>
          <cell r="D1058">
            <v>45292</v>
          </cell>
          <cell r="E1058">
            <v>45611</v>
          </cell>
          <cell r="F1058" t="str">
            <v>0121-01</v>
          </cell>
          <cell r="G1058">
            <v>45357</v>
          </cell>
          <cell r="H1058" t="str">
            <v>148</v>
          </cell>
          <cell r="I1058" t="str">
            <v>CONTRATO DE PRESTACION DE SERVICIOS DE APOYO A LA GESTION</v>
          </cell>
          <cell r="J1058">
            <v>789</v>
          </cell>
          <cell r="K1058">
            <v>45357</v>
          </cell>
          <cell r="L1058">
            <v>45646</v>
          </cell>
          <cell r="M1058" t="str">
            <v>289</v>
          </cell>
          <cell r="N1058" t="str">
            <v>02</v>
          </cell>
          <cell r="O1058" t="str">
            <v>ORDENES DE PAGO</v>
          </cell>
          <cell r="P1058" t="str">
            <v>965</v>
          </cell>
          <cell r="Q1058" t="str">
            <v>861</v>
          </cell>
          <cell r="R1058" t="str">
            <v>Prestar servicios de apoyo a la gestión administrativa y financiera, para el efectivo y oportuno cumplimiento de las metas y objetivos trazados, en el marco del proceso de Comunicación Estratégica de la Secretaría de la Mujer. PC 420.</v>
          </cell>
          <cell r="S1058" t="str">
            <v>O23011603400000007739</v>
          </cell>
          <cell r="T1058" t="str">
            <v>Implementación de estrategia de divulgación pedagógica con enfoques de género y de derechos Bogotá</v>
          </cell>
          <cell r="U1058" t="str">
            <v>1-100-F001</v>
          </cell>
          <cell r="V1058" t="str">
            <v>VA-RECURSOS DISTRITO</v>
          </cell>
          <cell r="W1058" t="str">
            <v>O232020200883121</v>
          </cell>
          <cell r="X1058" t="str">
            <v>Servicios de relaciones públicas</v>
          </cell>
          <cell r="Y1058" t="str">
            <v>PM/0121/0106/45010467739</v>
          </cell>
          <cell r="Z1058" t="str">
            <v/>
          </cell>
          <cell r="AA1058" t="str">
            <v>Servicios de prevención, atención y acogida para e</v>
          </cell>
          <cell r="AB1058" t="str">
            <v>10</v>
          </cell>
          <cell r="AC1058" t="str">
            <v>CONTRATACIÓN DIRECTA</v>
          </cell>
          <cell r="AD1058" t="str">
            <v>1000286151</v>
          </cell>
          <cell r="AE1058" t="str">
            <v>CC</v>
          </cell>
          <cell r="AF1058" t="str">
            <v>52184426</v>
          </cell>
          <cell r="AG1058" t="str">
            <v>ELIANA IVONN CASTAÑEDA SAAVEDRA</v>
          </cell>
          <cell r="AH1058" t="str">
            <v>1000017590</v>
          </cell>
          <cell r="AI1058" t="str">
            <v>DAYRA MARCELA ALDANA DIAZ</v>
          </cell>
          <cell r="AJ1058" t="str">
            <v>1004993529</v>
          </cell>
          <cell r="AK1058" t="str">
            <v>LUIS GUILLERMO FLECHAS SALCEDO</v>
          </cell>
          <cell r="AL1058">
            <v>35134306</v>
          </cell>
          <cell r="AM1058">
            <v>0</v>
          </cell>
          <cell r="AN1058">
            <v>0</v>
          </cell>
          <cell r="AO1058">
            <v>35134306</v>
          </cell>
          <cell r="AP1058">
            <v>28354001</v>
          </cell>
          <cell r="AQ1058">
            <v>6780305</v>
          </cell>
          <cell r="AR1058" t="str">
            <v>5000658646</v>
          </cell>
          <cell r="AS1058" t="str">
            <v>1</v>
          </cell>
          <cell r="AT1058" t="str">
            <v>541002</v>
          </cell>
          <cell r="AU1058" t="str">
            <v>1</v>
          </cell>
          <cell r="AV1058">
            <v>45357</v>
          </cell>
          <cell r="AW1058" t="str">
            <v/>
          </cell>
        </row>
        <row r="1059">
          <cell r="A1059" t="str">
            <v>782-2024</v>
          </cell>
          <cell r="B1059" t="str">
            <v>2024</v>
          </cell>
          <cell r="C1059" t="str">
            <v>3</v>
          </cell>
          <cell r="D1059">
            <v>45292</v>
          </cell>
          <cell r="E1059">
            <v>45611</v>
          </cell>
          <cell r="F1059" t="str">
            <v>0121-01</v>
          </cell>
          <cell r="G1059">
            <v>45357</v>
          </cell>
          <cell r="H1059" t="str">
            <v>148</v>
          </cell>
          <cell r="I1059" t="str">
            <v>CONTRATO DE PRESTACION DE SERVICIOS DE APOYO A LA GESTION</v>
          </cell>
          <cell r="J1059">
            <v>782</v>
          </cell>
          <cell r="K1059">
            <v>45358</v>
          </cell>
          <cell r="L1059">
            <v>45504</v>
          </cell>
          <cell r="M1059" t="str">
            <v>146</v>
          </cell>
          <cell r="N1059" t="str">
            <v>02</v>
          </cell>
          <cell r="O1059" t="str">
            <v>ORDENES DE PAGO</v>
          </cell>
          <cell r="P1059" t="str">
            <v>899</v>
          </cell>
          <cell r="Q1059" t="str">
            <v>862</v>
          </cell>
          <cell r="R1059" t="str">
            <v>Apoyar técnicamente la dinamización de espacios desconexión o descanso en el marco de la Estrategia de Cuidado a Cuidadoras y con enfoque étnico. PC 115.</v>
          </cell>
          <cell r="S1059" t="str">
            <v>O23011601060000007718</v>
          </cell>
          <cell r="T1059" t="str">
            <v>Implementación del Sistema Distrital de Cuidado en Bogotá</v>
          </cell>
          <cell r="U1059" t="str">
            <v>1-100-F001</v>
          </cell>
          <cell r="V1059" t="str">
            <v>VA-RECURSOS DISTRITO</v>
          </cell>
          <cell r="W1059" t="str">
            <v>O232020200991122</v>
          </cell>
          <cell r="X1059" t="str">
            <v>Servicios de la administración pública relacionados con la salud</v>
          </cell>
          <cell r="Y1059" t="str">
            <v>PM/0121/0111/45020227718</v>
          </cell>
          <cell r="Z1059" t="str">
            <v/>
          </cell>
          <cell r="AA1059" t="str">
            <v>Servicio de coordinación del Sistema Distrital de</v>
          </cell>
          <cell r="AB1059" t="str">
            <v>10</v>
          </cell>
          <cell r="AC1059" t="str">
            <v>CONTRATACIÓN DIRECTA</v>
          </cell>
          <cell r="AD1059" t="str">
            <v>1004993971</v>
          </cell>
          <cell r="AE1059" t="str">
            <v>CC</v>
          </cell>
          <cell r="AF1059" t="str">
            <v>52339678</v>
          </cell>
          <cell r="AG1059" t="str">
            <v>FRANCELINA  VIASUS YOPASA</v>
          </cell>
          <cell r="AH1059" t="str">
            <v>1000017590</v>
          </cell>
          <cell r="AI1059" t="str">
            <v>DAYRA MARCELA ALDANA DIAZ</v>
          </cell>
          <cell r="AJ1059" t="str">
            <v>1004993529</v>
          </cell>
          <cell r="AK1059" t="str">
            <v>LUIS GUILLERMO FLECHAS SALCEDO</v>
          </cell>
          <cell r="AL1059">
            <v>19250000</v>
          </cell>
          <cell r="AM1059">
            <v>0</v>
          </cell>
          <cell r="AN1059">
            <v>0</v>
          </cell>
          <cell r="AO1059">
            <v>19250000</v>
          </cell>
          <cell r="AP1059">
            <v>19250000</v>
          </cell>
          <cell r="AQ1059">
            <v>0</v>
          </cell>
          <cell r="AR1059" t="str">
            <v>5000658668</v>
          </cell>
          <cell r="AS1059" t="str">
            <v>1</v>
          </cell>
          <cell r="AT1059" t="str">
            <v>532138</v>
          </cell>
          <cell r="AU1059" t="str">
            <v>1</v>
          </cell>
          <cell r="AV1059">
            <v>45357</v>
          </cell>
          <cell r="AW1059" t="str">
            <v/>
          </cell>
        </row>
        <row r="1060">
          <cell r="A1060" t="str">
            <v>805-2024</v>
          </cell>
          <cell r="B1060" t="str">
            <v>2024</v>
          </cell>
          <cell r="C1060" t="str">
            <v>3</v>
          </cell>
          <cell r="D1060">
            <v>45292</v>
          </cell>
          <cell r="E1060">
            <v>45611</v>
          </cell>
          <cell r="F1060" t="str">
            <v>0121-01</v>
          </cell>
          <cell r="G1060">
            <v>45357</v>
          </cell>
          <cell r="H1060" t="str">
            <v>145</v>
          </cell>
          <cell r="I1060" t="str">
            <v>CONTRATO DE PRESTACION DE SERVICIOS PROFESIONALES</v>
          </cell>
          <cell r="J1060">
            <v>805</v>
          </cell>
          <cell r="K1060">
            <v>45358</v>
          </cell>
          <cell r="L1060">
            <v>45647</v>
          </cell>
          <cell r="M1060" t="str">
            <v>289</v>
          </cell>
          <cell r="N1060" t="str">
            <v>02</v>
          </cell>
          <cell r="O1060" t="str">
            <v>ORDENES DE PAGO</v>
          </cell>
          <cell r="P1060" t="str">
            <v>970</v>
          </cell>
          <cell r="Q1060" t="str">
            <v>863</v>
          </cell>
          <cell r="R1060" t="str">
            <v>Prestar servicios profesionales en la creación, animación, producción y edición de material audiovisual que se registre con la oferta de servicios de la Secretaría Distrital de la Mujer en el marco del proceso de Comunicación Estratégica. PC 428.</v>
          </cell>
          <cell r="S1060" t="str">
            <v>O23011603400000007739</v>
          </cell>
          <cell r="T1060" t="str">
            <v>Implementación de estrategia de divulgación pedagógica con enfoques de género y de derechos Bogotá</v>
          </cell>
          <cell r="U1060" t="str">
            <v>1-100-F001</v>
          </cell>
          <cell r="V1060" t="str">
            <v>VA-RECURSOS DISTRITO</v>
          </cell>
          <cell r="W1060" t="str">
            <v>O232020200883121</v>
          </cell>
          <cell r="X1060" t="str">
            <v>Servicios de relaciones públicas</v>
          </cell>
          <cell r="Y1060" t="str">
            <v>PM/0121/0106/45010467739</v>
          </cell>
          <cell r="Z1060" t="str">
            <v/>
          </cell>
          <cell r="AA1060" t="str">
            <v>Servicios de prevención, atención y acogida para e</v>
          </cell>
          <cell r="AB1060" t="str">
            <v>10</v>
          </cell>
          <cell r="AC1060" t="str">
            <v>CONTRATACIÓN DIRECTA</v>
          </cell>
          <cell r="AD1060" t="str">
            <v>1010947716</v>
          </cell>
          <cell r="AE1060" t="str">
            <v>CC</v>
          </cell>
          <cell r="AF1060" t="str">
            <v>1032457160</v>
          </cell>
          <cell r="AG1060" t="str">
            <v>TOMAS  LOPEZ CALIXTO</v>
          </cell>
          <cell r="AH1060" t="str">
            <v>1000017590</v>
          </cell>
          <cell r="AI1060" t="str">
            <v>DAYRA MARCELA ALDANA DIAZ</v>
          </cell>
          <cell r="AJ1060" t="str">
            <v>1004993529</v>
          </cell>
          <cell r="AK1060" t="str">
            <v>LUIS GUILLERMO FLECHAS SALCEDO</v>
          </cell>
          <cell r="AL1060">
            <v>52250000</v>
          </cell>
          <cell r="AM1060">
            <v>0</v>
          </cell>
          <cell r="AN1060">
            <v>0</v>
          </cell>
          <cell r="AO1060">
            <v>52250000</v>
          </cell>
          <cell r="AP1060">
            <v>42900000</v>
          </cell>
          <cell r="AQ1060">
            <v>9350000</v>
          </cell>
          <cell r="AR1060" t="str">
            <v>5000658673</v>
          </cell>
          <cell r="AS1060" t="str">
            <v>1</v>
          </cell>
          <cell r="AT1060" t="str">
            <v>541014</v>
          </cell>
          <cell r="AU1060" t="str">
            <v>1</v>
          </cell>
          <cell r="AV1060">
            <v>45357</v>
          </cell>
          <cell r="AW1060" t="str">
            <v/>
          </cell>
        </row>
        <row r="1061">
          <cell r="A1061" t="str">
            <v>784-2024</v>
          </cell>
          <cell r="B1061" t="str">
            <v>2024</v>
          </cell>
          <cell r="C1061" t="str">
            <v>3</v>
          </cell>
          <cell r="D1061">
            <v>45292</v>
          </cell>
          <cell r="E1061">
            <v>45611</v>
          </cell>
          <cell r="F1061" t="str">
            <v>0121-01</v>
          </cell>
          <cell r="G1061">
            <v>45358</v>
          </cell>
          <cell r="H1061" t="str">
            <v>145</v>
          </cell>
          <cell r="I1061" t="str">
            <v>CONTRATO DE PRESTACION DE SERVICIOS PROFESIONALES</v>
          </cell>
          <cell r="J1061">
            <v>784</v>
          </cell>
          <cell r="K1061">
            <v>45358</v>
          </cell>
          <cell r="L1061">
            <v>45504</v>
          </cell>
          <cell r="M1061" t="str">
            <v>146</v>
          </cell>
          <cell r="N1061" t="str">
            <v>02</v>
          </cell>
          <cell r="O1061" t="str">
            <v>ORDENES DE PAGO</v>
          </cell>
          <cell r="P1061" t="str">
            <v>135</v>
          </cell>
          <cell r="Q1061" t="str">
            <v>864</v>
          </cell>
          <cell r="R1061" t="str">
            <v>Prestar servicios profesionales para la orientación psicosocial que se brindará en el Sistema Distrital de Cuidado en el marco de la estrategia de cuidado a cuidadoras. PC 146.</v>
          </cell>
          <cell r="S1061" t="str">
            <v>O23011601060000007718</v>
          </cell>
          <cell r="T1061" t="str">
            <v>Implementación del Sistema Distrital de Cuidado en Bogotá</v>
          </cell>
          <cell r="U1061" t="str">
            <v>1-100-F001</v>
          </cell>
          <cell r="V1061" t="str">
            <v>VA-RECURSOS DISTRITO</v>
          </cell>
          <cell r="W1061" t="str">
            <v>O232020200991122</v>
          </cell>
          <cell r="X1061" t="str">
            <v>Servicios de la administración pública relacionados con la salud</v>
          </cell>
          <cell r="Y1061" t="str">
            <v>PM/0121/0111/45020227718</v>
          </cell>
          <cell r="Z1061" t="str">
            <v/>
          </cell>
          <cell r="AA1061" t="str">
            <v>Servicio de coordinación del Sistema Distrital de</v>
          </cell>
          <cell r="AB1061" t="str">
            <v>10</v>
          </cell>
          <cell r="AC1061" t="str">
            <v>CONTRATACIÓN DIRECTA</v>
          </cell>
          <cell r="AD1061" t="str">
            <v>1012827330</v>
          </cell>
          <cell r="AE1061" t="str">
            <v>CC</v>
          </cell>
          <cell r="AF1061" t="str">
            <v>1010231425</v>
          </cell>
          <cell r="AG1061" t="str">
            <v>PAULA VALENTINA PARRA LEAL</v>
          </cell>
          <cell r="AH1061" t="str">
            <v>1000017590</v>
          </cell>
          <cell r="AI1061" t="str">
            <v>DAYRA MARCELA ALDANA DIAZ</v>
          </cell>
          <cell r="AJ1061" t="str">
            <v>1004993529</v>
          </cell>
          <cell r="AK1061" t="str">
            <v>LUIS GUILLERMO FLECHAS SALCEDO</v>
          </cell>
          <cell r="AL1061">
            <v>29174750</v>
          </cell>
          <cell r="AM1061">
            <v>4420417</v>
          </cell>
          <cell r="AN1061">
            <v>0</v>
          </cell>
          <cell r="AO1061">
            <v>24754333</v>
          </cell>
          <cell r="AP1061">
            <v>24754333</v>
          </cell>
          <cell r="AQ1061">
            <v>0</v>
          </cell>
          <cell r="AR1061" t="str">
            <v>5000658692</v>
          </cell>
          <cell r="AS1061" t="str">
            <v>1</v>
          </cell>
          <cell r="AT1061" t="str">
            <v>494873</v>
          </cell>
          <cell r="AU1061" t="str">
            <v>1</v>
          </cell>
          <cell r="AV1061">
            <v>45358</v>
          </cell>
          <cell r="AW1061" t="str">
            <v/>
          </cell>
        </row>
        <row r="1062">
          <cell r="A1062" t="str">
            <v>809-2024</v>
          </cell>
          <cell r="B1062" t="str">
            <v>2024</v>
          </cell>
          <cell r="C1062" t="str">
            <v>3</v>
          </cell>
          <cell r="D1062">
            <v>45292</v>
          </cell>
          <cell r="E1062">
            <v>45611</v>
          </cell>
          <cell r="F1062" t="str">
            <v>0121-01</v>
          </cell>
          <cell r="G1062">
            <v>45358</v>
          </cell>
          <cell r="H1062" t="str">
            <v>145</v>
          </cell>
          <cell r="I1062" t="str">
            <v>CONTRATO DE PRESTACION DE SERVICIOS PROFESIONALES</v>
          </cell>
          <cell r="J1062">
            <v>809</v>
          </cell>
          <cell r="K1062">
            <v>45358</v>
          </cell>
          <cell r="L1062">
            <v>45651</v>
          </cell>
          <cell r="M1062" t="str">
            <v>293</v>
          </cell>
          <cell r="N1062" t="str">
            <v>02</v>
          </cell>
          <cell r="O1062" t="str">
            <v>ORDENES DE PAGO</v>
          </cell>
          <cell r="P1062" t="str">
            <v>1016</v>
          </cell>
          <cell r="Q1062" t="str">
            <v>865</v>
          </cell>
          <cell r="R1062" t="str">
            <v>Prestar servicios profesionales como periodista para el desarrollo y ejecución de las estrategias de comunicación, divulgación y gestión de contenidos internos y externos relacionados con la misionalidad y la oferta de servicios de la Secretaría Distrital de la Mujer, en el marco del proceso de Comunicación Estratégica. PC 408.</v>
          </cell>
          <cell r="S1062" t="str">
            <v>O23011603400000007739</v>
          </cell>
          <cell r="T1062" t="str">
            <v>Implementación de estrategia de divulgación pedagógica con enfoques de género y de derechos Bogotá</v>
          </cell>
          <cell r="U1062" t="str">
            <v>1-100-F001</v>
          </cell>
          <cell r="V1062" t="str">
            <v>VA-RECURSOS DISTRITO</v>
          </cell>
          <cell r="W1062" t="str">
            <v>O232020200883121</v>
          </cell>
          <cell r="X1062" t="str">
            <v>Servicios de relaciones públicas</v>
          </cell>
          <cell r="Y1062" t="str">
            <v>PM/0121/0106/45010467739</v>
          </cell>
          <cell r="Z1062" t="str">
            <v/>
          </cell>
          <cell r="AA1062" t="str">
            <v>Servicios de prevención, atención y acogida para e</v>
          </cell>
          <cell r="AB1062" t="str">
            <v>10</v>
          </cell>
          <cell r="AC1062" t="str">
            <v>CONTRATACIÓN DIRECTA</v>
          </cell>
          <cell r="AD1062" t="str">
            <v>1000150769</v>
          </cell>
          <cell r="AE1062" t="str">
            <v>CC</v>
          </cell>
          <cell r="AF1062" t="str">
            <v>1032441136</v>
          </cell>
          <cell r="AG1062" t="str">
            <v>LADY VIVIANA ZAMBRANO QUINTERO</v>
          </cell>
          <cell r="AH1062" t="str">
            <v>1000017590</v>
          </cell>
          <cell r="AI1062" t="str">
            <v>DAYRA MARCELA ALDANA DIAZ</v>
          </cell>
          <cell r="AJ1062" t="str">
            <v>1004993529</v>
          </cell>
          <cell r="AK1062" t="str">
            <v>LUIS GUILLERMO FLECHAS SALCEDO</v>
          </cell>
          <cell r="AL1062">
            <v>61750000</v>
          </cell>
          <cell r="AM1062">
            <v>0</v>
          </cell>
          <cell r="AN1062">
            <v>0</v>
          </cell>
          <cell r="AO1062">
            <v>61750000</v>
          </cell>
          <cell r="AP1062">
            <v>50483333</v>
          </cell>
          <cell r="AQ1062">
            <v>11266667</v>
          </cell>
          <cell r="AR1062" t="str">
            <v>5000658918</v>
          </cell>
          <cell r="AS1062" t="str">
            <v>1</v>
          </cell>
          <cell r="AT1062" t="str">
            <v>545177</v>
          </cell>
          <cell r="AU1062" t="str">
            <v>1</v>
          </cell>
          <cell r="AV1062">
            <v>45358</v>
          </cell>
          <cell r="AW1062" t="str">
            <v/>
          </cell>
        </row>
        <row r="1063">
          <cell r="A1063" t="str">
            <v>807-2024</v>
          </cell>
          <cell r="B1063" t="str">
            <v>2024</v>
          </cell>
          <cell r="C1063" t="str">
            <v>5</v>
          </cell>
          <cell r="D1063">
            <v>45292</v>
          </cell>
          <cell r="E1063">
            <v>45611</v>
          </cell>
          <cell r="F1063" t="str">
            <v>0121-01</v>
          </cell>
          <cell r="G1063">
            <v>45358</v>
          </cell>
          <cell r="H1063" t="str">
            <v>145</v>
          </cell>
          <cell r="I1063" t="str">
            <v>CONTRATO DE PRESTACION DE SERVICIOS PROFESIONALES</v>
          </cell>
          <cell r="J1063">
            <v>807</v>
          </cell>
          <cell r="K1063">
            <v>45358</v>
          </cell>
          <cell r="L1063">
            <v>45504</v>
          </cell>
          <cell r="M1063" t="str">
            <v>146</v>
          </cell>
          <cell r="N1063" t="str">
            <v>02</v>
          </cell>
          <cell r="O1063" t="str">
            <v>ORDENES DE PAGO</v>
          </cell>
          <cell r="P1063" t="str">
            <v>800</v>
          </cell>
          <cell r="Q1063" t="str">
            <v>866</v>
          </cell>
          <cell r="R1063" t="str">
            <v>Prestar servicios profesionales para apoyar la consolidación del componente de formación de la estrategia de cuidado a cuidadoras en el marco del Sistema Distrital de Cuidado. PC 031.</v>
          </cell>
          <cell r="S1063" t="str">
            <v>O23011601060000007718</v>
          </cell>
          <cell r="T1063" t="str">
            <v>Implementación del Sistema Distrital de Cuidado en Bogotá</v>
          </cell>
          <cell r="U1063" t="str">
            <v>1-100-F001</v>
          </cell>
          <cell r="V1063" t="str">
            <v>VA-RECURSOS DISTRITO</v>
          </cell>
          <cell r="W1063" t="str">
            <v>O232020200992913</v>
          </cell>
          <cell r="X1063" t="str">
            <v>Servicios de educación para la formación y el trabajo</v>
          </cell>
          <cell r="Y1063" t="str">
            <v>PM/0121/0111/45020227718</v>
          </cell>
          <cell r="Z1063" t="str">
            <v/>
          </cell>
          <cell r="AA1063" t="str">
            <v>Servicio de coordinación del Sistema Distrital de</v>
          </cell>
          <cell r="AB1063" t="str">
            <v>10</v>
          </cell>
          <cell r="AC1063" t="str">
            <v>CONTRATACIÓN DIRECTA</v>
          </cell>
          <cell r="AD1063" t="str">
            <v>1010019132</v>
          </cell>
          <cell r="AE1063" t="str">
            <v>CC</v>
          </cell>
          <cell r="AF1063" t="str">
            <v>1030635918</v>
          </cell>
          <cell r="AG1063" t="str">
            <v>DIANA GISEL MUNAR BASTIDAS</v>
          </cell>
          <cell r="AH1063" t="str">
            <v>1000017590</v>
          </cell>
          <cell r="AI1063" t="str">
            <v>DAYRA MARCELA ALDANA DIAZ</v>
          </cell>
          <cell r="AJ1063" t="str">
            <v>1004993529</v>
          </cell>
          <cell r="AK1063" t="str">
            <v>LUIS GUILLERMO FLECHAS SALCEDO</v>
          </cell>
          <cell r="AL1063">
            <v>19937167</v>
          </cell>
          <cell r="AM1063">
            <v>2229000</v>
          </cell>
          <cell r="AN1063">
            <v>0</v>
          </cell>
          <cell r="AO1063">
            <v>17708167</v>
          </cell>
          <cell r="AP1063">
            <v>17708167</v>
          </cell>
          <cell r="AQ1063">
            <v>0</v>
          </cell>
          <cell r="AR1063" t="str">
            <v>5000658935</v>
          </cell>
          <cell r="AS1063" t="str">
            <v>1</v>
          </cell>
          <cell r="AT1063" t="str">
            <v>523167</v>
          </cell>
          <cell r="AU1063" t="str">
            <v>1</v>
          </cell>
          <cell r="AV1063">
            <v>45358</v>
          </cell>
          <cell r="AW1063" t="str">
            <v/>
          </cell>
        </row>
        <row r="1064">
          <cell r="A1064" t="str">
            <v>806-2024</v>
          </cell>
          <cell r="B1064" t="str">
            <v>2024</v>
          </cell>
          <cell r="C1064" t="str">
            <v>5</v>
          </cell>
          <cell r="D1064">
            <v>45292</v>
          </cell>
          <cell r="E1064">
            <v>45611</v>
          </cell>
          <cell r="F1064" t="str">
            <v>0121-01</v>
          </cell>
          <cell r="G1064">
            <v>45358</v>
          </cell>
          <cell r="H1064" t="str">
            <v>145</v>
          </cell>
          <cell r="I1064" t="str">
            <v>CONTRATO DE PRESTACION DE SERVICIOS PROFESIONALES</v>
          </cell>
          <cell r="J1064">
            <v>806</v>
          </cell>
          <cell r="K1064">
            <v>45358</v>
          </cell>
          <cell r="L1064">
            <v>45504</v>
          </cell>
          <cell r="M1064" t="str">
            <v>146</v>
          </cell>
          <cell r="N1064" t="str">
            <v>02</v>
          </cell>
          <cell r="O1064" t="str">
            <v>ORDENES DE PAGO</v>
          </cell>
          <cell r="P1064" t="str">
            <v>132</v>
          </cell>
          <cell r="Q1064" t="str">
            <v>867</v>
          </cell>
          <cell r="R1064" t="str">
            <v>Prestar servicios profesionales para la orientación psicosocial que se brindará en el Sistema Distrital de Cuidado en el marco de la estrategia de cuidado a cuidadoras. PC 070.</v>
          </cell>
          <cell r="S1064" t="str">
            <v>O23011601060000007718</v>
          </cell>
          <cell r="T1064" t="str">
            <v>Implementación del Sistema Distrital de Cuidado en Bogotá</v>
          </cell>
          <cell r="U1064" t="str">
            <v>1-100-F001</v>
          </cell>
          <cell r="V1064" t="str">
            <v>VA-RECURSOS DISTRITO</v>
          </cell>
          <cell r="W1064" t="str">
            <v>O232020200991122</v>
          </cell>
          <cell r="X1064" t="str">
            <v>Servicios de la administración pública relacionados con la salud</v>
          </cell>
          <cell r="Y1064" t="str">
            <v>PM/0121/0111/45020227718</v>
          </cell>
          <cell r="Z1064" t="str">
            <v/>
          </cell>
          <cell r="AA1064" t="str">
            <v>Servicio de coordinación del Sistema Distrital de</v>
          </cell>
          <cell r="AB1064" t="str">
            <v>10</v>
          </cell>
          <cell r="AC1064" t="str">
            <v>CONTRATACIÓN DIRECTA</v>
          </cell>
          <cell r="AD1064" t="str">
            <v>1000234267</v>
          </cell>
          <cell r="AE1064" t="str">
            <v>CC</v>
          </cell>
          <cell r="AF1064" t="str">
            <v>39649779</v>
          </cell>
          <cell r="AG1064" t="str">
            <v>ELIZABETH  REY MARTINEZ</v>
          </cell>
          <cell r="AH1064" t="str">
            <v>1000017590</v>
          </cell>
          <cell r="AI1064" t="str">
            <v>DAYRA MARCELA ALDANA DIAZ</v>
          </cell>
          <cell r="AJ1064" t="str">
            <v>1004993529</v>
          </cell>
          <cell r="AK1064" t="str">
            <v>LUIS GUILLERMO FLECHAS SALCEDO</v>
          </cell>
          <cell r="AL1064">
            <v>29174750</v>
          </cell>
          <cell r="AM1064">
            <v>3889967</v>
          </cell>
          <cell r="AN1064">
            <v>0</v>
          </cell>
          <cell r="AO1064">
            <v>25284783</v>
          </cell>
          <cell r="AP1064">
            <v>25284783</v>
          </cell>
          <cell r="AQ1064">
            <v>0</v>
          </cell>
          <cell r="AR1064" t="str">
            <v>5000658937</v>
          </cell>
          <cell r="AS1064" t="str">
            <v>1</v>
          </cell>
          <cell r="AT1064" t="str">
            <v>494864</v>
          </cell>
          <cell r="AU1064" t="str">
            <v>1</v>
          </cell>
          <cell r="AV1064">
            <v>45358</v>
          </cell>
          <cell r="AW1064" t="str">
            <v/>
          </cell>
        </row>
        <row r="1065">
          <cell r="A1065" t="str">
            <v>781-2024</v>
          </cell>
          <cell r="B1065" t="str">
            <v>2024</v>
          </cell>
          <cell r="C1065" t="str">
            <v>5</v>
          </cell>
          <cell r="D1065">
            <v>45292</v>
          </cell>
          <cell r="E1065">
            <v>45611</v>
          </cell>
          <cell r="F1065" t="str">
            <v>0121-01</v>
          </cell>
          <cell r="G1065">
            <v>45358</v>
          </cell>
          <cell r="H1065" t="str">
            <v>145</v>
          </cell>
          <cell r="I1065" t="str">
            <v>CONTRATO DE PRESTACION DE SERVICIOS PROFESIONALES</v>
          </cell>
          <cell r="J1065">
            <v>781</v>
          </cell>
          <cell r="K1065">
            <v>45359</v>
          </cell>
          <cell r="L1065">
            <v>45504</v>
          </cell>
          <cell r="M1065" t="str">
            <v>145</v>
          </cell>
          <cell r="N1065" t="str">
            <v>02</v>
          </cell>
          <cell r="O1065" t="str">
            <v>ORDENES DE PAGO</v>
          </cell>
          <cell r="P1065" t="str">
            <v>157</v>
          </cell>
          <cell r="Q1065" t="str">
            <v>868</v>
          </cell>
          <cell r="R1065" t="str">
            <v>Prestar servicios profesionales para apoyar la consolidación del componente de formación de la estrategia de cuidado a cuidadoras en el marco del Sistema Distrital de Cuidado. PC 124.</v>
          </cell>
          <cell r="S1065" t="str">
            <v>O23011601060000007718</v>
          </cell>
          <cell r="T1065" t="str">
            <v>Implementación del Sistema Distrital de Cuidado en Bogotá</v>
          </cell>
          <cell r="U1065" t="str">
            <v>1-100-F001</v>
          </cell>
          <cell r="V1065" t="str">
            <v>VA-RECURSOS DISTRITO</v>
          </cell>
          <cell r="W1065" t="str">
            <v>O232020200992913</v>
          </cell>
          <cell r="X1065" t="str">
            <v>Servicios de educación para la formación y el trabajo</v>
          </cell>
          <cell r="Y1065" t="str">
            <v>PM/0121/0111/45020227718</v>
          </cell>
          <cell r="Z1065" t="str">
            <v/>
          </cell>
          <cell r="AA1065" t="str">
            <v>Servicio de coordinación del Sistema Distrital de</v>
          </cell>
          <cell r="AB1065" t="str">
            <v>10</v>
          </cell>
          <cell r="AC1065" t="str">
            <v>CONTRATACIÓN DIRECTA</v>
          </cell>
          <cell r="AD1065" t="str">
            <v>1000276279</v>
          </cell>
          <cell r="AE1065" t="str">
            <v>CC</v>
          </cell>
          <cell r="AF1065" t="str">
            <v>52240365</v>
          </cell>
          <cell r="AG1065" t="str">
            <v>SANDRA CARLELY HERRERA FORERO</v>
          </cell>
          <cell r="AH1065" t="str">
            <v>1000017590</v>
          </cell>
          <cell r="AI1065" t="str">
            <v>DAYRA MARCELA ALDANA DIAZ</v>
          </cell>
          <cell r="AJ1065" t="str">
            <v>1004993529</v>
          </cell>
          <cell r="AK1065" t="str">
            <v>LUIS GUILLERMO FLECHAS SALCEDO</v>
          </cell>
          <cell r="AL1065">
            <v>20432500</v>
          </cell>
          <cell r="AM1065">
            <v>2724333</v>
          </cell>
          <cell r="AN1065">
            <v>0</v>
          </cell>
          <cell r="AO1065">
            <v>17708167</v>
          </cell>
          <cell r="AP1065">
            <v>17708167</v>
          </cell>
          <cell r="AQ1065">
            <v>0</v>
          </cell>
          <cell r="AR1065" t="str">
            <v>5000658954</v>
          </cell>
          <cell r="AS1065" t="str">
            <v>1</v>
          </cell>
          <cell r="AT1065" t="str">
            <v>494930</v>
          </cell>
          <cell r="AU1065" t="str">
            <v>1</v>
          </cell>
          <cell r="AV1065">
            <v>45358</v>
          </cell>
          <cell r="AW1065" t="str">
            <v/>
          </cell>
        </row>
        <row r="1066">
          <cell r="A1066" t="str">
            <v>810-2024</v>
          </cell>
          <cell r="B1066" t="str">
            <v>2024</v>
          </cell>
          <cell r="C1066" t="str">
            <v>3</v>
          </cell>
          <cell r="D1066">
            <v>45292</v>
          </cell>
          <cell r="E1066">
            <v>45611</v>
          </cell>
          <cell r="F1066" t="str">
            <v>0121-01</v>
          </cell>
          <cell r="G1066">
            <v>45358</v>
          </cell>
          <cell r="H1066" t="str">
            <v>145</v>
          </cell>
          <cell r="I1066" t="str">
            <v>CONTRATO DE PRESTACION DE SERVICIOS PROFESIONALES</v>
          </cell>
          <cell r="J1066">
            <v>810</v>
          </cell>
          <cell r="K1066">
            <v>45358</v>
          </cell>
          <cell r="L1066">
            <v>45504</v>
          </cell>
          <cell r="M1066" t="str">
            <v>146</v>
          </cell>
          <cell r="N1066" t="str">
            <v>02</v>
          </cell>
          <cell r="O1066" t="str">
            <v>ORDENES DE PAGO</v>
          </cell>
          <cell r="P1066" t="str">
            <v>887</v>
          </cell>
          <cell r="Q1066" t="str">
            <v>869</v>
          </cell>
          <cell r="R1066"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458.</v>
          </cell>
          <cell r="S1066" t="str">
            <v>O23011601050000007671</v>
          </cell>
          <cell r="T1066" t="str">
            <v>Implementación de acciones afirmativas dirigidas a las mujeres con enfoque diferencial y de género en Bogotá</v>
          </cell>
          <cell r="U1066" t="str">
            <v>1-100-F001</v>
          </cell>
          <cell r="V1066" t="str">
            <v>VA-RECURSOS DISTRITO</v>
          </cell>
          <cell r="W1066" t="str">
            <v>O232020200991122</v>
          </cell>
          <cell r="X1066" t="str">
            <v>Servicios de la administración pública relacionados con la salud</v>
          </cell>
          <cell r="Y1066" t="str">
            <v>PM/0121/0108/45020327671</v>
          </cell>
          <cell r="Z1066" t="str">
            <v/>
          </cell>
          <cell r="AA1066" t="str">
            <v>Servicio de promoción de la garantía de derechos</v>
          </cell>
          <cell r="AB1066" t="str">
            <v>10</v>
          </cell>
          <cell r="AC1066" t="str">
            <v>CONTRATACIÓN DIRECTA</v>
          </cell>
          <cell r="AD1066" t="str">
            <v>1004672456</v>
          </cell>
          <cell r="AE1066" t="str">
            <v>CC</v>
          </cell>
          <cell r="AF1066" t="str">
            <v>52834726</v>
          </cell>
          <cell r="AG1066" t="str">
            <v>DIANA TERESA SIERRA GOMEZ</v>
          </cell>
          <cell r="AH1066" t="str">
            <v>1000017590</v>
          </cell>
          <cell r="AI1066" t="str">
            <v>DAYRA MARCELA ALDANA DIAZ</v>
          </cell>
          <cell r="AJ1066" t="str">
            <v>1004993529</v>
          </cell>
          <cell r="AK1066" t="str">
            <v>LUIS GUILLERMO FLECHAS SALCEDO</v>
          </cell>
          <cell r="AL1066">
            <v>14295050</v>
          </cell>
          <cell r="AM1066">
            <v>1819370</v>
          </cell>
          <cell r="AN1066">
            <v>0</v>
          </cell>
          <cell r="AO1066">
            <v>12475680</v>
          </cell>
          <cell r="AP1066">
            <v>12475680</v>
          </cell>
          <cell r="AQ1066">
            <v>0</v>
          </cell>
          <cell r="AR1066" t="str">
            <v>5000659017</v>
          </cell>
          <cell r="AS1066" t="str">
            <v>1</v>
          </cell>
          <cell r="AT1066" t="str">
            <v>526839</v>
          </cell>
          <cell r="AU1066" t="str">
            <v>1</v>
          </cell>
          <cell r="AV1066">
            <v>45358</v>
          </cell>
          <cell r="AW1066" t="str">
            <v/>
          </cell>
        </row>
        <row r="1067">
          <cell r="A1067" t="str">
            <v>810-2024</v>
          </cell>
          <cell r="B1067" t="str">
            <v>2024</v>
          </cell>
          <cell r="C1067" t="str">
            <v>5</v>
          </cell>
          <cell r="D1067">
            <v>45292</v>
          </cell>
          <cell r="E1067">
            <v>45611</v>
          </cell>
          <cell r="F1067" t="str">
            <v>0121-01</v>
          </cell>
          <cell r="G1067">
            <v>45358</v>
          </cell>
          <cell r="H1067" t="str">
            <v>145</v>
          </cell>
          <cell r="I1067" t="str">
            <v>CONTRATO DE PRESTACION DE SERVICIOS PROFESIONALES</v>
          </cell>
          <cell r="J1067">
            <v>810</v>
          </cell>
          <cell r="K1067">
            <v>45358</v>
          </cell>
          <cell r="L1067">
            <v>45504</v>
          </cell>
          <cell r="M1067" t="str">
            <v>146</v>
          </cell>
          <cell r="N1067" t="str">
            <v>02</v>
          </cell>
          <cell r="O1067" t="str">
            <v>ORDENES DE PAGO</v>
          </cell>
          <cell r="P1067" t="str">
            <v>887</v>
          </cell>
          <cell r="Q1067" t="str">
            <v>869</v>
          </cell>
          <cell r="R1067"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458.</v>
          </cell>
          <cell r="S1067" t="str">
            <v>O23011601050000007671</v>
          </cell>
          <cell r="T1067" t="str">
            <v>Implementación de acciones afirmativas dirigidas a las mujeres con enfoque diferencial y de género en Bogotá</v>
          </cell>
          <cell r="U1067" t="str">
            <v>1-100-F001</v>
          </cell>
          <cell r="V1067" t="str">
            <v>VA-RECURSOS DISTRITO</v>
          </cell>
          <cell r="W1067" t="str">
            <v>O232020200991122</v>
          </cell>
          <cell r="X1067" t="str">
            <v>Servicios de la administración pública relacionados con la salud</v>
          </cell>
          <cell r="Y1067" t="str">
            <v>PM/0121/0108/45020227671</v>
          </cell>
          <cell r="Z1067" t="str">
            <v/>
          </cell>
          <cell r="AA1067" t="str">
            <v>Servicio de promoción de la garantía de derechos</v>
          </cell>
          <cell r="AB1067" t="str">
            <v>10</v>
          </cell>
          <cell r="AC1067" t="str">
            <v>CONTRATACIÓN DIRECTA</v>
          </cell>
          <cell r="AD1067" t="str">
            <v>1004672456</v>
          </cell>
          <cell r="AE1067" t="str">
            <v>CC</v>
          </cell>
          <cell r="AF1067" t="str">
            <v>52834726</v>
          </cell>
          <cell r="AG1067" t="str">
            <v>DIANA TERESA SIERRA GOMEZ</v>
          </cell>
          <cell r="AH1067" t="str">
            <v>1000017590</v>
          </cell>
          <cell r="AI1067" t="str">
            <v>DAYRA MARCELA ALDANA DIAZ</v>
          </cell>
          <cell r="AJ1067" t="str">
            <v>1004993529</v>
          </cell>
          <cell r="AK1067" t="str">
            <v>LUIS GUILLERMO FLECHAS SALCEDO</v>
          </cell>
          <cell r="AL1067">
            <v>10210750</v>
          </cell>
          <cell r="AM1067">
            <v>1299550</v>
          </cell>
          <cell r="AN1067">
            <v>0</v>
          </cell>
          <cell r="AO1067">
            <v>8911200</v>
          </cell>
          <cell r="AP1067">
            <v>8911200</v>
          </cell>
          <cell r="AQ1067">
            <v>0</v>
          </cell>
          <cell r="AR1067" t="str">
            <v>5000659017</v>
          </cell>
          <cell r="AS1067" t="str">
            <v>2</v>
          </cell>
          <cell r="AT1067" t="str">
            <v>526839</v>
          </cell>
          <cell r="AU1067" t="str">
            <v>2</v>
          </cell>
          <cell r="AV1067">
            <v>45358</v>
          </cell>
          <cell r="AW1067" t="str">
            <v/>
          </cell>
        </row>
        <row r="1068">
          <cell r="A1068" t="str">
            <v>810-2024</v>
          </cell>
          <cell r="B1068" t="str">
            <v>2024</v>
          </cell>
          <cell r="C1068" t="str">
            <v>5</v>
          </cell>
          <cell r="D1068">
            <v>45292</v>
          </cell>
          <cell r="E1068">
            <v>45611</v>
          </cell>
          <cell r="F1068" t="str">
            <v>0121-01</v>
          </cell>
          <cell r="G1068">
            <v>45358</v>
          </cell>
          <cell r="H1068" t="str">
            <v>145</v>
          </cell>
          <cell r="I1068" t="str">
            <v>CONTRATO DE PRESTACION DE SERVICIOS PROFESIONALES</v>
          </cell>
          <cell r="J1068">
            <v>810</v>
          </cell>
          <cell r="K1068">
            <v>45358</v>
          </cell>
          <cell r="L1068">
            <v>45504</v>
          </cell>
          <cell r="M1068" t="str">
            <v>146</v>
          </cell>
          <cell r="N1068" t="str">
            <v>02</v>
          </cell>
          <cell r="O1068" t="str">
            <v>ORDENES DE PAGO</v>
          </cell>
          <cell r="P1068" t="str">
            <v>887</v>
          </cell>
          <cell r="Q1068" t="str">
            <v>869</v>
          </cell>
          <cell r="R1068"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458.</v>
          </cell>
          <cell r="S1068" t="str">
            <v>O23011601050000007671</v>
          </cell>
          <cell r="T1068" t="str">
            <v>Implementación de acciones afirmativas dirigidas a las mujeres con enfoque diferencial y de género en Bogotá</v>
          </cell>
          <cell r="U1068" t="str">
            <v>1-100-F001</v>
          </cell>
          <cell r="V1068" t="str">
            <v>VA-RECURSOS DISTRITO</v>
          </cell>
          <cell r="W1068" t="str">
            <v>O232020200991122</v>
          </cell>
          <cell r="X1068" t="str">
            <v>Servicios de la administración pública relacionados con la salud</v>
          </cell>
          <cell r="Y1068" t="str">
            <v>PM/0121/0108/45020227671</v>
          </cell>
          <cell r="Z1068" t="str">
            <v/>
          </cell>
          <cell r="AA1068" t="str">
            <v>Servicio de promoción de la garantía de derechos</v>
          </cell>
          <cell r="AB1068" t="str">
            <v>10</v>
          </cell>
          <cell r="AC1068" t="str">
            <v>CONTRATACIÓN DIRECTA</v>
          </cell>
          <cell r="AD1068" t="str">
            <v>1004672456</v>
          </cell>
          <cell r="AE1068" t="str">
            <v>CC</v>
          </cell>
          <cell r="AF1068" t="str">
            <v>52834726</v>
          </cell>
          <cell r="AG1068" t="str">
            <v>DIANA TERESA SIERRA GOMEZ</v>
          </cell>
          <cell r="AH1068" t="str">
            <v>1000017590</v>
          </cell>
          <cell r="AI1068" t="str">
            <v>DAYRA MARCELA ALDANA DIAZ</v>
          </cell>
          <cell r="AJ1068" t="str">
            <v>1004993529</v>
          </cell>
          <cell r="AK1068" t="str">
            <v>LUIS GUILLERMO FLECHAS SALCEDO</v>
          </cell>
          <cell r="AL1068">
            <v>6126450</v>
          </cell>
          <cell r="AM1068">
            <v>779730</v>
          </cell>
          <cell r="AN1068">
            <v>0</v>
          </cell>
          <cell r="AO1068">
            <v>5346720</v>
          </cell>
          <cell r="AP1068">
            <v>5346720</v>
          </cell>
          <cell r="AQ1068">
            <v>0</v>
          </cell>
          <cell r="AR1068" t="str">
            <v>5000659017</v>
          </cell>
          <cell r="AS1068" t="str">
            <v>3</v>
          </cell>
          <cell r="AT1068" t="str">
            <v>526839</v>
          </cell>
          <cell r="AU1068" t="str">
            <v>3</v>
          </cell>
          <cell r="AV1068">
            <v>45358</v>
          </cell>
          <cell r="AW1068" t="str">
            <v/>
          </cell>
        </row>
        <row r="1069">
          <cell r="A1069" t="str">
            <v>810-2024</v>
          </cell>
          <cell r="B1069" t="str">
            <v>2024</v>
          </cell>
          <cell r="C1069" t="str">
            <v>5</v>
          </cell>
          <cell r="D1069">
            <v>45292</v>
          </cell>
          <cell r="E1069">
            <v>45611</v>
          </cell>
          <cell r="F1069" t="str">
            <v>0121-01</v>
          </cell>
          <cell r="G1069">
            <v>45358</v>
          </cell>
          <cell r="H1069" t="str">
            <v>145</v>
          </cell>
          <cell r="I1069" t="str">
            <v>CONTRATO DE PRESTACION DE SERVICIOS PROFESIONALES</v>
          </cell>
          <cell r="J1069">
            <v>810</v>
          </cell>
          <cell r="K1069">
            <v>45358</v>
          </cell>
          <cell r="L1069">
            <v>45504</v>
          </cell>
          <cell r="M1069" t="str">
            <v>146</v>
          </cell>
          <cell r="N1069" t="str">
            <v>02</v>
          </cell>
          <cell r="O1069" t="str">
            <v>ORDENES DE PAGO</v>
          </cell>
          <cell r="P1069" t="str">
            <v>887</v>
          </cell>
          <cell r="Q1069" t="str">
            <v>869</v>
          </cell>
          <cell r="R1069"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458.</v>
          </cell>
          <cell r="S1069" t="str">
            <v>O23011601050000007671</v>
          </cell>
          <cell r="T1069" t="str">
            <v>Implementación de acciones afirmativas dirigidas a las mujeres con enfoque diferencial y de género en Bogotá</v>
          </cell>
          <cell r="U1069" t="str">
            <v>1-100-F001</v>
          </cell>
          <cell r="V1069" t="str">
            <v>VA-RECURSOS DISTRITO</v>
          </cell>
          <cell r="W1069" t="str">
            <v>O232020200991122</v>
          </cell>
          <cell r="X1069" t="str">
            <v>Servicios de la administración pública relacionados con la salud</v>
          </cell>
          <cell r="Y1069" t="str">
            <v>PM/0121/0108/45020307671</v>
          </cell>
          <cell r="Z1069" t="str">
            <v/>
          </cell>
          <cell r="AA1069" t="str">
            <v>Servicio de promoción de la garantía de derechos</v>
          </cell>
          <cell r="AB1069" t="str">
            <v>10</v>
          </cell>
          <cell r="AC1069" t="str">
            <v>CONTRATACIÓN DIRECTA</v>
          </cell>
          <cell r="AD1069" t="str">
            <v>1004672456</v>
          </cell>
          <cell r="AE1069" t="str">
            <v>CC</v>
          </cell>
          <cell r="AF1069" t="str">
            <v>52834726</v>
          </cell>
          <cell r="AG1069" t="str">
            <v>DIANA TERESA SIERRA GOMEZ</v>
          </cell>
          <cell r="AH1069" t="str">
            <v>1000017590</v>
          </cell>
          <cell r="AI1069" t="str">
            <v>DAYRA MARCELA ALDANA DIAZ</v>
          </cell>
          <cell r="AJ1069" t="str">
            <v>1004993529</v>
          </cell>
          <cell r="AK1069" t="str">
            <v>LUIS GUILLERMO FLECHAS SALCEDO</v>
          </cell>
          <cell r="AL1069">
            <v>10210750</v>
          </cell>
          <cell r="AM1069">
            <v>1299550</v>
          </cell>
          <cell r="AN1069">
            <v>0</v>
          </cell>
          <cell r="AO1069">
            <v>8911200</v>
          </cell>
          <cell r="AP1069">
            <v>8911200</v>
          </cell>
          <cell r="AQ1069">
            <v>0</v>
          </cell>
          <cell r="AR1069" t="str">
            <v>5000659017</v>
          </cell>
          <cell r="AS1069" t="str">
            <v>4</v>
          </cell>
          <cell r="AT1069" t="str">
            <v>526839</v>
          </cell>
          <cell r="AU1069" t="str">
            <v>4</v>
          </cell>
          <cell r="AV1069">
            <v>45358</v>
          </cell>
          <cell r="AW1069" t="str">
            <v/>
          </cell>
        </row>
        <row r="1070">
          <cell r="A1070" t="str">
            <v>812-2024</v>
          </cell>
          <cell r="B1070" t="str">
            <v>2024</v>
          </cell>
          <cell r="C1070" t="str">
            <v>5</v>
          </cell>
          <cell r="D1070">
            <v>45292</v>
          </cell>
          <cell r="E1070">
            <v>45611</v>
          </cell>
          <cell r="F1070" t="str">
            <v>0121-01</v>
          </cell>
          <cell r="G1070">
            <v>45358</v>
          </cell>
          <cell r="H1070" t="str">
            <v>145</v>
          </cell>
          <cell r="I1070" t="str">
            <v>CONTRATO DE PRESTACION DE SERVICIOS PROFESIONALES</v>
          </cell>
          <cell r="J1070">
            <v>812</v>
          </cell>
          <cell r="K1070">
            <v>45358</v>
          </cell>
          <cell r="L1070">
            <v>45504</v>
          </cell>
          <cell r="M1070" t="str">
            <v>146</v>
          </cell>
          <cell r="N1070" t="str">
            <v>02</v>
          </cell>
          <cell r="O1070" t="str">
            <v>ORDENES DE PAGO</v>
          </cell>
          <cell r="P1070" t="str">
            <v>895</v>
          </cell>
          <cell r="Q1070" t="str">
            <v>870</v>
          </cell>
          <cell r="R1070" t="str">
            <v>Prestar servicios profesionales a la Dirección de Territorialización de Derechos y Participación para para apoyar la implementación de acciones orientadas al fortalecimiento de grupos, redes y organizaciones de mujeres derivadas de las acciones de la Secretaría Distrital de la Mujer para el acompañamiento y la promoción de los liderazgos de las mujeres en las áreas rurales y urbanas de Bogotá. PC 208.</v>
          </cell>
          <cell r="S1070" t="str">
            <v>O23011601020000007675</v>
          </cell>
          <cell r="T1070" t="str">
            <v>Implementación de la Estrategia de Territorialización de la Política Pública de Mujeres y Equidad de Género a través de las Casas de Igualdad de Oportunidades para las Mujeres en Bogotá</v>
          </cell>
          <cell r="U1070" t="str">
            <v>1-100-F001</v>
          </cell>
          <cell r="V1070" t="str">
            <v>VA-RECURSOS DISTRITO</v>
          </cell>
          <cell r="W1070" t="str">
            <v>O232020200991122</v>
          </cell>
          <cell r="X1070" t="str">
            <v>Servicios de la administración pública relacionados con la salud</v>
          </cell>
          <cell r="Y1070" t="str">
            <v>PM/0121/0108/45020227675</v>
          </cell>
          <cell r="Z1070" t="str">
            <v/>
          </cell>
          <cell r="AA1070" t="str">
            <v>Servicio de promoción de la garantía de derechos</v>
          </cell>
          <cell r="AB1070" t="str">
            <v>10</v>
          </cell>
          <cell r="AC1070" t="str">
            <v>CONTRATACIÓN DIRECTA</v>
          </cell>
          <cell r="AD1070" t="str">
            <v>1000145218</v>
          </cell>
          <cell r="AE1070" t="str">
            <v>CC</v>
          </cell>
          <cell r="AF1070" t="str">
            <v>52396704</v>
          </cell>
          <cell r="AG1070" t="str">
            <v>YOLANDA  BULLA YOPASA</v>
          </cell>
          <cell r="AH1070" t="str">
            <v>1000017590</v>
          </cell>
          <cell r="AI1070" t="str">
            <v>DAYRA MARCELA ALDANA DIAZ</v>
          </cell>
          <cell r="AJ1070" t="str">
            <v>1004993529</v>
          </cell>
          <cell r="AK1070" t="str">
            <v>LUIS GUILLERMO FLECHAS SALCEDO</v>
          </cell>
          <cell r="AL1070">
            <v>26500000</v>
          </cell>
          <cell r="AM1070">
            <v>1766667</v>
          </cell>
          <cell r="AN1070">
            <v>0</v>
          </cell>
          <cell r="AO1070">
            <v>24733333</v>
          </cell>
          <cell r="AP1070">
            <v>24733333</v>
          </cell>
          <cell r="AQ1070">
            <v>0</v>
          </cell>
          <cell r="AR1070" t="str">
            <v>5000659270</v>
          </cell>
          <cell r="AS1070" t="str">
            <v>1</v>
          </cell>
          <cell r="AT1070" t="str">
            <v>529364</v>
          </cell>
          <cell r="AU1070" t="str">
            <v>1</v>
          </cell>
          <cell r="AV1070">
            <v>45358</v>
          </cell>
          <cell r="AW1070" t="str">
            <v/>
          </cell>
        </row>
        <row r="1071">
          <cell r="A1071" t="str">
            <v>811-2024</v>
          </cell>
          <cell r="B1071" t="str">
            <v>2024</v>
          </cell>
          <cell r="C1071" t="str">
            <v>5</v>
          </cell>
          <cell r="D1071">
            <v>45292</v>
          </cell>
          <cell r="E1071">
            <v>45611</v>
          </cell>
          <cell r="F1071" t="str">
            <v>0121-01</v>
          </cell>
          <cell r="G1071">
            <v>45358</v>
          </cell>
          <cell r="H1071" t="str">
            <v>145</v>
          </cell>
          <cell r="I1071" t="str">
            <v>CONTRATO DE PRESTACION DE SERVICIOS PROFESIONALES</v>
          </cell>
          <cell r="J1071">
            <v>811</v>
          </cell>
          <cell r="K1071">
            <v>45358</v>
          </cell>
          <cell r="L1071">
            <v>45504</v>
          </cell>
          <cell r="M1071" t="str">
            <v>146</v>
          </cell>
          <cell r="N1071" t="str">
            <v>02</v>
          </cell>
          <cell r="O1071" t="str">
            <v>ORDENES DE PAGO</v>
          </cell>
          <cell r="P1071" t="str">
            <v>684</v>
          </cell>
          <cell r="Q1071" t="str">
            <v>871</v>
          </cell>
          <cell r="R1071" t="str">
            <v>Prestar servicios profesionales para apoyar la asistencia técnica sectorial orientada a la transversalización de la igualdad de género en el ámbito local en el marco del Modelo de Atención de las Casas de Igualdad de Oportunidades para las Mujeres. PC 219.</v>
          </cell>
          <cell r="S1071" t="str">
            <v>O23011601020000007675</v>
          </cell>
          <cell r="T1071" t="str">
            <v>Implementación de la Estrategia de Territorialización de la Política Pública de Mujeres y Equidad de Género a través de las Casas de Igualdad de Oportunidades para las Mujeres en Bogotá</v>
          </cell>
          <cell r="U1071" t="str">
            <v>1-100-F001</v>
          </cell>
          <cell r="V1071" t="str">
            <v>VA-RECURSOS DISTRITO</v>
          </cell>
          <cell r="W1071" t="str">
            <v>O232020200991122</v>
          </cell>
          <cell r="X1071" t="str">
            <v>Servicios de la administración pública relacionados con la salud</v>
          </cell>
          <cell r="Y1071" t="str">
            <v>PM/0121/0108/45020227675</v>
          </cell>
          <cell r="Z1071" t="str">
            <v/>
          </cell>
          <cell r="AA1071" t="str">
            <v>Servicio de promoción de la garantía de derechos</v>
          </cell>
          <cell r="AB1071" t="str">
            <v>10</v>
          </cell>
          <cell r="AC1071" t="str">
            <v>CONTRATACIÓN DIRECTA</v>
          </cell>
          <cell r="AD1071" t="str">
            <v>1011835153</v>
          </cell>
          <cell r="AE1071" t="str">
            <v>CC</v>
          </cell>
          <cell r="AF1071" t="str">
            <v>1032492067</v>
          </cell>
          <cell r="AG1071" t="str">
            <v>SOFIA  AYALA SAAVEDRA</v>
          </cell>
          <cell r="AH1071" t="str">
            <v>1000017590</v>
          </cell>
          <cell r="AI1071" t="str">
            <v>DAYRA MARCELA ALDANA DIAZ</v>
          </cell>
          <cell r="AJ1071" t="str">
            <v>1004993529</v>
          </cell>
          <cell r="AK1071" t="str">
            <v>LUIS GUILLERMO FLECHAS SALCEDO</v>
          </cell>
          <cell r="AL1071">
            <v>38046000</v>
          </cell>
          <cell r="AM1071">
            <v>6714000</v>
          </cell>
          <cell r="AN1071">
            <v>0</v>
          </cell>
          <cell r="AO1071">
            <v>31332000</v>
          </cell>
          <cell r="AP1071">
            <v>31332000</v>
          </cell>
          <cell r="AQ1071">
            <v>0</v>
          </cell>
          <cell r="AR1071" t="str">
            <v>5000659280</v>
          </cell>
          <cell r="AS1071" t="str">
            <v>1</v>
          </cell>
          <cell r="AT1071" t="str">
            <v>514410</v>
          </cell>
          <cell r="AU1071" t="str">
            <v>1</v>
          </cell>
          <cell r="AV1071">
            <v>45358</v>
          </cell>
          <cell r="AW1071" t="str">
            <v/>
          </cell>
        </row>
        <row r="1072">
          <cell r="A1072" t="str">
            <v>808-2024</v>
          </cell>
          <cell r="B1072" t="str">
            <v>2024</v>
          </cell>
          <cell r="C1072" t="str">
            <v>5</v>
          </cell>
          <cell r="D1072">
            <v>45292</v>
          </cell>
          <cell r="E1072">
            <v>45611</v>
          </cell>
          <cell r="F1072" t="str">
            <v>0121-01</v>
          </cell>
          <cell r="G1072">
            <v>45358</v>
          </cell>
          <cell r="H1072" t="str">
            <v>148</v>
          </cell>
          <cell r="I1072" t="str">
            <v>CONTRATO DE PRESTACION DE SERVICIOS DE APOYO A LA GESTION</v>
          </cell>
          <cell r="J1072">
            <v>808</v>
          </cell>
          <cell r="K1072">
            <v>45359</v>
          </cell>
          <cell r="L1072">
            <v>45504</v>
          </cell>
          <cell r="M1072" t="str">
            <v>145</v>
          </cell>
          <cell r="N1072" t="str">
            <v>02</v>
          </cell>
          <cell r="O1072" t="str">
            <v>ORDENES DE PAGO</v>
          </cell>
          <cell r="P1072" t="str">
            <v>396</v>
          </cell>
          <cell r="Q1072" t="str">
            <v>872</v>
          </cell>
          <cell r="R1072" t="str">
            <v>Prestar servicios de apoyo a la gestión en la Dirección de Eliminación de Violencias contra las Mujeres y Acceso a la Justicia, para la administración y monitoreo de los expedientes generados en el marco de la estrategia Casas Refugio. PC 540.</v>
          </cell>
          <cell r="S1072" t="str">
            <v>O23011603400000007734</v>
          </cell>
          <cell r="T1072" t="str">
            <v>Fortalecimiento a la implementación del Sistema Distrital de Protección integral a las mujeres víctimas de violencias - SOFIA en Bogotá</v>
          </cell>
          <cell r="U1072" t="str">
            <v>1-100-F001</v>
          </cell>
          <cell r="V1072" t="str">
            <v>VA-RECURSOS DISTRITO</v>
          </cell>
          <cell r="W1072" t="str">
            <v>O232020200991199</v>
          </cell>
          <cell r="X1072" t="str">
            <v>Otros servicios administrativos del gobierno n.c.p.</v>
          </cell>
          <cell r="Y1072" t="str">
            <v>PM/0121/0106/45010467734</v>
          </cell>
          <cell r="Z1072" t="str">
            <v/>
          </cell>
          <cell r="AA1072" t="str">
            <v>Servicios de prevención, atención y acogida para e</v>
          </cell>
          <cell r="AB1072" t="str">
            <v>10</v>
          </cell>
          <cell r="AC1072" t="str">
            <v>CONTRATACIÓN DIRECTA</v>
          </cell>
          <cell r="AD1072" t="str">
            <v>1010800290</v>
          </cell>
          <cell r="AE1072" t="str">
            <v>CC</v>
          </cell>
          <cell r="AF1072" t="str">
            <v>1032467525</v>
          </cell>
          <cell r="AG1072" t="str">
            <v>DANIELA  ARBELAEZ SALAZAR</v>
          </cell>
          <cell r="AH1072" t="str">
            <v>1000017590</v>
          </cell>
          <cell r="AI1072" t="str">
            <v>DAYRA MARCELA ALDANA DIAZ</v>
          </cell>
          <cell r="AJ1072" t="str">
            <v>1004993529</v>
          </cell>
          <cell r="AK1072" t="str">
            <v>LUIS GUILLERMO FLECHAS SALCEDO</v>
          </cell>
          <cell r="AL1072">
            <v>17873667</v>
          </cell>
          <cell r="AM1072">
            <v>739600</v>
          </cell>
          <cell r="AN1072">
            <v>0</v>
          </cell>
          <cell r="AO1072">
            <v>17134067</v>
          </cell>
          <cell r="AP1072">
            <v>17134067</v>
          </cell>
          <cell r="AQ1072">
            <v>0</v>
          </cell>
          <cell r="AR1072" t="str">
            <v>5000659289</v>
          </cell>
          <cell r="AS1072" t="str">
            <v>1</v>
          </cell>
          <cell r="AT1072" t="str">
            <v>501541</v>
          </cell>
          <cell r="AU1072" t="str">
            <v>1</v>
          </cell>
          <cell r="AV1072">
            <v>45358</v>
          </cell>
          <cell r="AW1072" t="str">
            <v/>
          </cell>
        </row>
        <row r="1073">
          <cell r="A1073" t="str">
            <v>816-2024</v>
          </cell>
          <cell r="B1073" t="str">
            <v>2024</v>
          </cell>
          <cell r="C1073" t="str">
            <v>3</v>
          </cell>
          <cell r="D1073">
            <v>45292</v>
          </cell>
          <cell r="E1073">
            <v>45611</v>
          </cell>
          <cell r="F1073" t="str">
            <v>0121-01</v>
          </cell>
          <cell r="G1073">
            <v>45358</v>
          </cell>
          <cell r="H1073" t="str">
            <v>145</v>
          </cell>
          <cell r="I1073" t="str">
            <v>CONTRATO DE PRESTACION DE SERVICIOS PROFESIONALES</v>
          </cell>
          <cell r="J1073">
            <v>816</v>
          </cell>
          <cell r="K1073">
            <v>45359</v>
          </cell>
          <cell r="L1073">
            <v>45504</v>
          </cell>
          <cell r="M1073" t="str">
            <v>145</v>
          </cell>
          <cell r="N1073" t="str">
            <v>02</v>
          </cell>
          <cell r="O1073" t="str">
            <v>ORDENES DE PAGO</v>
          </cell>
          <cell r="P1073" t="str">
            <v>138</v>
          </cell>
          <cell r="Q1073" t="str">
            <v>873</v>
          </cell>
          <cell r="R1073" t="str">
            <v>Prestar servicios profesionales para la orientación psicosocial que se brindará en el Sistema Distrital de Cuidado en el marco de la estrategia de cuidado a cuidadoras. PC 147.</v>
          </cell>
          <cell r="S1073" t="str">
            <v>O23011601060000007718</v>
          </cell>
          <cell r="T1073" t="str">
            <v>Implementación del Sistema Distrital de Cuidado en Bogotá</v>
          </cell>
          <cell r="U1073" t="str">
            <v>1-100-F001</v>
          </cell>
          <cell r="V1073" t="str">
            <v>VA-RECURSOS DISTRITO</v>
          </cell>
          <cell r="W1073" t="str">
            <v>O232020200991122</v>
          </cell>
          <cell r="X1073" t="str">
            <v>Servicios de la administración pública relacionados con la salud</v>
          </cell>
          <cell r="Y1073" t="str">
            <v>PM/0121/0111/45020227718</v>
          </cell>
          <cell r="Z1073" t="str">
            <v/>
          </cell>
          <cell r="AA1073" t="str">
            <v>Servicio de coordinación del Sistema Distrital de</v>
          </cell>
          <cell r="AB1073" t="str">
            <v>10</v>
          </cell>
          <cell r="AC1073" t="str">
            <v>CONTRATACIÓN DIRECTA</v>
          </cell>
          <cell r="AD1073" t="str">
            <v>1000182321</v>
          </cell>
          <cell r="AE1073" t="str">
            <v>CC</v>
          </cell>
          <cell r="AF1073" t="str">
            <v>1019069829</v>
          </cell>
          <cell r="AG1073" t="str">
            <v>JULIETH PAOLA GARCIA FIGUEREDO</v>
          </cell>
          <cell r="AH1073" t="str">
            <v>1000017590</v>
          </cell>
          <cell r="AI1073" t="str">
            <v>DAYRA MARCELA ALDANA DIAZ</v>
          </cell>
          <cell r="AJ1073" t="str">
            <v>1004993529</v>
          </cell>
          <cell r="AK1073" t="str">
            <v>LUIS GUILLERMO FLECHAS SALCEDO</v>
          </cell>
          <cell r="AL1073">
            <v>29174750</v>
          </cell>
          <cell r="AM1073">
            <v>6011767</v>
          </cell>
          <cell r="AN1073">
            <v>0</v>
          </cell>
          <cell r="AO1073">
            <v>23162983</v>
          </cell>
          <cell r="AP1073">
            <v>23162983</v>
          </cell>
          <cell r="AQ1073">
            <v>0</v>
          </cell>
          <cell r="AR1073" t="str">
            <v>5000659306</v>
          </cell>
          <cell r="AS1073" t="str">
            <v>1</v>
          </cell>
          <cell r="AT1073" t="str">
            <v>494878</v>
          </cell>
          <cell r="AU1073" t="str">
            <v>1</v>
          </cell>
          <cell r="AV1073">
            <v>45358</v>
          </cell>
          <cell r="AW1073" t="str">
            <v/>
          </cell>
        </row>
        <row r="1074">
          <cell r="A1074" t="str">
            <v>801-2024</v>
          </cell>
          <cell r="B1074" t="str">
            <v>2024</v>
          </cell>
          <cell r="C1074" t="str">
            <v>5</v>
          </cell>
          <cell r="D1074">
            <v>45292</v>
          </cell>
          <cell r="E1074">
            <v>45611</v>
          </cell>
          <cell r="F1074" t="str">
            <v>0121-01</v>
          </cell>
          <cell r="G1074">
            <v>45358</v>
          </cell>
          <cell r="H1074" t="str">
            <v>145</v>
          </cell>
          <cell r="I1074" t="str">
            <v>CONTRATO DE PRESTACION DE SERVICIOS PROFESIONALES</v>
          </cell>
          <cell r="J1074">
            <v>801</v>
          </cell>
          <cell r="K1074">
            <v>45357</v>
          </cell>
          <cell r="L1074">
            <v>45504</v>
          </cell>
          <cell r="M1074" t="str">
            <v>147</v>
          </cell>
          <cell r="N1074" t="str">
            <v>02</v>
          </cell>
          <cell r="O1074" t="str">
            <v>ORDENES DE PAGO</v>
          </cell>
          <cell r="P1074" t="str">
            <v>686</v>
          </cell>
          <cell r="Q1074" t="str">
            <v>874</v>
          </cell>
          <cell r="R1074" t="str">
            <v>Prestar servicios profesionales para apoyar la asistencia técnica sectorial orientada a la transversalización de la igualdad de género en el ámbito local en el marco del Modelo de Atención de las Casas de Igualdad de Oportunidades para las Mujeres. PC 221.</v>
          </cell>
          <cell r="S1074" t="str">
            <v>O23011601020000007675</v>
          </cell>
          <cell r="T1074" t="str">
            <v>Implementación de la Estrategia de Territorialización de la Política Pública de Mujeres y Equidad de Género a través de las Casas de Igualdad de Oportunidades para las Mujeres en Bogotá</v>
          </cell>
          <cell r="U1074" t="str">
            <v>1-100-F001</v>
          </cell>
          <cell r="V1074" t="str">
            <v>VA-RECURSOS DISTRITO</v>
          </cell>
          <cell r="W1074" t="str">
            <v>O232020200991122</v>
          </cell>
          <cell r="X1074" t="str">
            <v>Servicios de la administración pública relacionados con la salud</v>
          </cell>
          <cell r="Y1074" t="str">
            <v>PM/0121/0108/45020227675</v>
          </cell>
          <cell r="Z1074" t="str">
            <v/>
          </cell>
          <cell r="AA1074" t="str">
            <v>Servicio de promoción de la garantía de derechos</v>
          </cell>
          <cell r="AB1074" t="str">
            <v>10</v>
          </cell>
          <cell r="AC1074" t="str">
            <v>CONTRATACIÓN DIRECTA</v>
          </cell>
          <cell r="AD1074" t="str">
            <v>1013639576</v>
          </cell>
          <cell r="AE1074" t="str">
            <v>CC</v>
          </cell>
          <cell r="AF1074" t="str">
            <v>1075299886</v>
          </cell>
          <cell r="AG1074" t="str">
            <v>LAURA STEFANY CHAVARRO FAJARDO</v>
          </cell>
          <cell r="AH1074" t="str">
            <v>1000017590</v>
          </cell>
          <cell r="AI1074" t="str">
            <v>DAYRA MARCELA ALDANA DIAZ</v>
          </cell>
          <cell r="AJ1074" t="str">
            <v>1004993529</v>
          </cell>
          <cell r="AK1074" t="str">
            <v>LUIS GUILLERMO FLECHAS SALCEDO</v>
          </cell>
          <cell r="AL1074">
            <v>38046000</v>
          </cell>
          <cell r="AM1074">
            <v>6714000</v>
          </cell>
          <cell r="AN1074">
            <v>0</v>
          </cell>
          <cell r="AO1074">
            <v>31332000</v>
          </cell>
          <cell r="AP1074">
            <v>31332000</v>
          </cell>
          <cell r="AQ1074">
            <v>0</v>
          </cell>
          <cell r="AR1074" t="str">
            <v>5000659328</v>
          </cell>
          <cell r="AS1074" t="str">
            <v>1</v>
          </cell>
          <cell r="AT1074" t="str">
            <v>514415</v>
          </cell>
          <cell r="AU1074" t="str">
            <v>1</v>
          </cell>
          <cell r="AV1074">
            <v>45358</v>
          </cell>
          <cell r="AW1074" t="str">
            <v/>
          </cell>
        </row>
        <row r="1075">
          <cell r="A1075" t="str">
            <v>803-2024</v>
          </cell>
          <cell r="B1075" t="str">
            <v>2024</v>
          </cell>
          <cell r="C1075" t="str">
            <v>3</v>
          </cell>
          <cell r="D1075">
            <v>45292</v>
          </cell>
          <cell r="E1075">
            <v>45611</v>
          </cell>
          <cell r="F1075" t="str">
            <v>0121-01</v>
          </cell>
          <cell r="G1075">
            <v>45358</v>
          </cell>
          <cell r="H1075" t="str">
            <v>145</v>
          </cell>
          <cell r="I1075" t="str">
            <v>CONTRATO DE PRESTACION DE SERVICIOS PROFESIONALES</v>
          </cell>
          <cell r="J1075">
            <v>803</v>
          </cell>
          <cell r="K1075">
            <v>45359</v>
          </cell>
          <cell r="L1075">
            <v>45504</v>
          </cell>
          <cell r="M1075" t="str">
            <v>145</v>
          </cell>
          <cell r="N1075" t="str">
            <v>02</v>
          </cell>
          <cell r="O1075" t="str">
            <v>ORDENES DE PAGO</v>
          </cell>
          <cell r="P1075" t="str">
            <v>851</v>
          </cell>
          <cell r="Q1075" t="str">
            <v>875</v>
          </cell>
          <cell r="R107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780.</v>
          </cell>
          <cell r="S1075" t="str">
            <v>O23011603400000007672</v>
          </cell>
          <cell r="T1075" t="str">
            <v>Contribución acceso efectivo de las mujeres a la justicia con enfoque de género y de la ruta integral de atención para el acceso a la justicia de las mujeres en Bogotá</v>
          </cell>
          <cell r="U1075" t="str">
            <v>1-100-F001</v>
          </cell>
          <cell r="V1075" t="str">
            <v>VA-RECURSOS DISTRITO</v>
          </cell>
          <cell r="W1075" t="str">
            <v>O232020200882120</v>
          </cell>
          <cell r="X1075" t="str">
            <v>Servicios de asesoramiento y representación jurídica relativos a otros campos del derecho</v>
          </cell>
          <cell r="Y1075" t="str">
            <v>PM/0121/0106/12020277672</v>
          </cell>
          <cell r="Z1075" t="str">
            <v/>
          </cell>
          <cell r="AA1075" t="str">
            <v>Servicios de prevención, atención y acogida para e</v>
          </cell>
          <cell r="AB1075" t="str">
            <v>10</v>
          </cell>
          <cell r="AC1075" t="str">
            <v>CONTRATACIÓN DIRECTA</v>
          </cell>
          <cell r="AD1075" t="str">
            <v>1000149914</v>
          </cell>
          <cell r="AE1075" t="str">
            <v>CC</v>
          </cell>
          <cell r="AF1075" t="str">
            <v>52085598</v>
          </cell>
          <cell r="AG1075" t="str">
            <v>SANDRA MILENA DIAZ LARA</v>
          </cell>
          <cell r="AH1075" t="str">
            <v>1000017590</v>
          </cell>
          <cell r="AI1075" t="str">
            <v>DAYRA MARCELA ALDANA DIAZ</v>
          </cell>
          <cell r="AJ1075" t="str">
            <v>1004993529</v>
          </cell>
          <cell r="AK1075" t="str">
            <v>LUIS GUILLERMO FLECHAS SALCEDO</v>
          </cell>
          <cell r="AL1075">
            <v>39108000</v>
          </cell>
          <cell r="AM1075">
            <v>8907933</v>
          </cell>
          <cell r="AN1075">
            <v>0</v>
          </cell>
          <cell r="AO1075">
            <v>30200067</v>
          </cell>
          <cell r="AP1075">
            <v>30200067</v>
          </cell>
          <cell r="AQ1075">
            <v>0</v>
          </cell>
          <cell r="AR1075" t="str">
            <v>5000659349</v>
          </cell>
          <cell r="AS1075" t="str">
            <v>1</v>
          </cell>
          <cell r="AT1075" t="str">
            <v>525337</v>
          </cell>
          <cell r="AU1075" t="str">
            <v>1</v>
          </cell>
          <cell r="AV1075">
            <v>45358</v>
          </cell>
          <cell r="AW1075" t="str">
            <v/>
          </cell>
        </row>
        <row r="1076">
          <cell r="A1076" t="str">
            <v>817-2024</v>
          </cell>
          <cell r="B1076" t="str">
            <v>2024</v>
          </cell>
          <cell r="C1076" t="str">
            <v>3</v>
          </cell>
          <cell r="D1076">
            <v>45292</v>
          </cell>
          <cell r="E1076">
            <v>45611</v>
          </cell>
          <cell r="F1076" t="str">
            <v>0121-01</v>
          </cell>
          <cell r="G1076">
            <v>45359</v>
          </cell>
          <cell r="H1076" t="str">
            <v>145</v>
          </cell>
          <cell r="I1076" t="str">
            <v>CONTRATO DE PRESTACION DE SERVICIOS PROFESIONALES</v>
          </cell>
          <cell r="J1076">
            <v>817</v>
          </cell>
          <cell r="K1076">
            <v>45359</v>
          </cell>
          <cell r="L1076">
            <v>45504</v>
          </cell>
          <cell r="M1076" t="str">
            <v>145</v>
          </cell>
          <cell r="N1076" t="str">
            <v>02</v>
          </cell>
          <cell r="O1076" t="str">
            <v>ORDENES DE PAGO</v>
          </cell>
          <cell r="P1076" t="str">
            <v>996</v>
          </cell>
          <cell r="Q1076" t="str">
            <v>876</v>
          </cell>
          <cell r="R107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602.</v>
          </cell>
          <cell r="S1076" t="str">
            <v>O23011603400000007734</v>
          </cell>
          <cell r="T1076" t="str">
            <v>Fortalecimiento a la implementación del Sistema Distrital de Protección integral a las mujeres víctimas de violencias - SOFIA en Bogotá</v>
          </cell>
          <cell r="U1076" t="str">
            <v>1-100-F001</v>
          </cell>
          <cell r="V1076" t="str">
            <v>VA-RECURSOS DISTRITO</v>
          </cell>
          <cell r="W1076" t="str">
            <v>O232020200882120</v>
          </cell>
          <cell r="X1076" t="str">
            <v>Servicios de asesoramiento y representación jurídica relativos a otros campos del derecho</v>
          </cell>
          <cell r="Y1076" t="str">
            <v>PM/0121/0106/45010017734</v>
          </cell>
          <cell r="Z1076" t="str">
            <v/>
          </cell>
          <cell r="AA1076" t="str">
            <v>Servicios de prevención, atención y acogida para e</v>
          </cell>
          <cell r="AB1076" t="str">
            <v>10</v>
          </cell>
          <cell r="AC1076" t="str">
            <v>CONTRATACIÓN DIRECTA</v>
          </cell>
          <cell r="AD1076" t="str">
            <v>1013410481</v>
          </cell>
          <cell r="AE1076" t="str">
            <v>CC</v>
          </cell>
          <cell r="AF1076" t="str">
            <v>1018487050</v>
          </cell>
          <cell r="AG1076" t="str">
            <v>ANAMARIA  TELLEZ RUBIO</v>
          </cell>
          <cell r="AH1076" t="str">
            <v>1000017590</v>
          </cell>
          <cell r="AI1076" t="str">
            <v>DAYRA MARCELA ALDANA DIAZ</v>
          </cell>
          <cell r="AJ1076" t="str">
            <v>1004993529</v>
          </cell>
          <cell r="AK1076" t="str">
            <v>LUIS GUILLERMO FLECHAS SALCEDO</v>
          </cell>
          <cell r="AL1076">
            <v>24596833</v>
          </cell>
          <cell r="AM1076">
            <v>848166</v>
          </cell>
          <cell r="AN1076">
            <v>0</v>
          </cell>
          <cell r="AO1076">
            <v>23748667</v>
          </cell>
          <cell r="AP1076">
            <v>23748667</v>
          </cell>
          <cell r="AQ1076">
            <v>0</v>
          </cell>
          <cell r="AR1076" t="str">
            <v>5000659827</v>
          </cell>
          <cell r="AS1076" t="str">
            <v>1</v>
          </cell>
          <cell r="AT1076" t="str">
            <v>543268</v>
          </cell>
          <cell r="AU1076" t="str">
            <v>1</v>
          </cell>
          <cell r="AV1076">
            <v>45359</v>
          </cell>
          <cell r="AW1076" t="str">
            <v/>
          </cell>
        </row>
        <row r="1077">
          <cell r="A1077" t="str">
            <v>818-2024</v>
          </cell>
          <cell r="B1077" t="str">
            <v>2024</v>
          </cell>
          <cell r="C1077" t="str">
            <v>5</v>
          </cell>
          <cell r="D1077">
            <v>45292</v>
          </cell>
          <cell r="E1077">
            <v>45611</v>
          </cell>
          <cell r="F1077" t="str">
            <v>0121-01</v>
          </cell>
          <cell r="G1077">
            <v>45359</v>
          </cell>
          <cell r="H1077" t="str">
            <v>145</v>
          </cell>
          <cell r="I1077" t="str">
            <v>CONTRATO DE PRESTACION DE SERVICIOS PROFESIONALES</v>
          </cell>
          <cell r="J1077">
            <v>818</v>
          </cell>
          <cell r="K1077">
            <v>45359</v>
          </cell>
          <cell r="L1077">
            <v>45504</v>
          </cell>
          <cell r="M1077" t="str">
            <v>145</v>
          </cell>
          <cell r="N1077" t="str">
            <v>02</v>
          </cell>
          <cell r="O1077" t="str">
            <v>ORDENES DE PAGO</v>
          </cell>
          <cell r="P1077" t="str">
            <v>979</v>
          </cell>
          <cell r="Q1077" t="str">
            <v>877</v>
          </cell>
          <cell r="R107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585.</v>
          </cell>
          <cell r="S1077" t="str">
            <v>O23011603400000007734</v>
          </cell>
          <cell r="T1077" t="str">
            <v>Fortalecimiento a la implementación del Sistema Distrital de Protección integral a las mujeres víctimas de violencias - SOFIA en Bogotá</v>
          </cell>
          <cell r="U1077" t="str">
            <v>1-100-F001</v>
          </cell>
          <cell r="V1077" t="str">
            <v>VA-RECURSOS DISTRITO</v>
          </cell>
          <cell r="W1077" t="str">
            <v>O232020200882120</v>
          </cell>
          <cell r="X1077" t="str">
            <v>Servicios de asesoramiento y representación jurídica relativos a otros campos del derecho</v>
          </cell>
          <cell r="Y1077" t="str">
            <v>PM/0121/0106/45010017734</v>
          </cell>
          <cell r="Z1077" t="str">
            <v/>
          </cell>
          <cell r="AA1077" t="str">
            <v>Servicios de prevención, atención y acogida para e</v>
          </cell>
          <cell r="AB1077" t="str">
            <v>10</v>
          </cell>
          <cell r="AC1077" t="str">
            <v>CONTRATACIÓN DIRECTA</v>
          </cell>
          <cell r="AD1077" t="str">
            <v>1010298691</v>
          </cell>
          <cell r="AE1077" t="str">
            <v>CC</v>
          </cell>
          <cell r="AF1077" t="str">
            <v>1066182352</v>
          </cell>
          <cell r="AG1077" t="str">
            <v>DIANA MARGARITA MEDRANO ALVAREZ</v>
          </cell>
          <cell r="AH1077" t="str">
            <v>1000017590</v>
          </cell>
          <cell r="AI1077" t="str">
            <v>DAYRA MARCELA ALDANA DIAZ</v>
          </cell>
          <cell r="AJ1077" t="str">
            <v>1004993529</v>
          </cell>
          <cell r="AK1077" t="str">
            <v>LUIS GUILLERMO FLECHAS SALCEDO</v>
          </cell>
          <cell r="AL1077">
            <v>24596833</v>
          </cell>
          <cell r="AM1077">
            <v>339266</v>
          </cell>
          <cell r="AN1077">
            <v>0</v>
          </cell>
          <cell r="AO1077">
            <v>24257567</v>
          </cell>
          <cell r="AP1077">
            <v>24257567</v>
          </cell>
          <cell r="AQ1077">
            <v>0</v>
          </cell>
          <cell r="AR1077" t="str">
            <v>5000659840</v>
          </cell>
          <cell r="AS1077" t="str">
            <v>1</v>
          </cell>
          <cell r="AT1077" t="str">
            <v>543236</v>
          </cell>
          <cell r="AU1077" t="str">
            <v>1</v>
          </cell>
          <cell r="AV1077">
            <v>45359</v>
          </cell>
          <cell r="AW1077" t="str">
            <v/>
          </cell>
        </row>
        <row r="1078">
          <cell r="A1078" t="str">
            <v>831-2024</v>
          </cell>
          <cell r="B1078" t="str">
            <v>2024</v>
          </cell>
          <cell r="C1078" t="str">
            <v>3</v>
          </cell>
          <cell r="D1078">
            <v>45292</v>
          </cell>
          <cell r="E1078">
            <v>45611</v>
          </cell>
          <cell r="F1078" t="str">
            <v>0121-01</v>
          </cell>
          <cell r="G1078">
            <v>45359</v>
          </cell>
          <cell r="H1078" t="str">
            <v>145</v>
          </cell>
          <cell r="I1078" t="str">
            <v>CONTRATO DE PRESTACION DE SERVICIOS PROFESIONALES</v>
          </cell>
          <cell r="J1078">
            <v>831</v>
          </cell>
          <cell r="K1078">
            <v>45359</v>
          </cell>
          <cell r="L1078">
            <v>45652</v>
          </cell>
          <cell r="M1078" t="str">
            <v>293</v>
          </cell>
          <cell r="N1078" t="str">
            <v>02</v>
          </cell>
          <cell r="O1078" t="str">
            <v>ORDENES DE PAGO</v>
          </cell>
          <cell r="P1078" t="str">
            <v>1013</v>
          </cell>
          <cell r="Q1078" t="str">
            <v>878</v>
          </cell>
          <cell r="R1078" t="str">
            <v>Prestar servicios profesionales para apoyar la generación de contenidos, alianzas y acciones que permitan la divulgación de la oferta de servicios de la Secretaría Distrital de la Mujer, en el marco del proceso de Comunicación Estratégica. PC 426.</v>
          </cell>
          <cell r="S1078" t="str">
            <v>O23011603400000007739</v>
          </cell>
          <cell r="T1078" t="str">
            <v>Implementación de estrategia de divulgación pedagógica con enfoques de género y de derechos Bogotá</v>
          </cell>
          <cell r="U1078" t="str">
            <v>1-100-F001</v>
          </cell>
          <cell r="V1078" t="str">
            <v>VA-RECURSOS DISTRITO</v>
          </cell>
          <cell r="W1078" t="str">
            <v>O232020200883121</v>
          </cell>
          <cell r="X1078" t="str">
            <v>Servicios de relaciones públicas</v>
          </cell>
          <cell r="Y1078" t="str">
            <v>PM/0121/0106/45010467739</v>
          </cell>
          <cell r="Z1078" t="str">
            <v/>
          </cell>
          <cell r="AA1078" t="str">
            <v>Servicios de prevención, atención y acogida para e</v>
          </cell>
          <cell r="AB1078" t="str">
            <v>10</v>
          </cell>
          <cell r="AC1078" t="str">
            <v>CONTRATACIÓN DIRECTA</v>
          </cell>
          <cell r="AD1078" t="str">
            <v>1001854551</v>
          </cell>
          <cell r="AE1078" t="str">
            <v>CC</v>
          </cell>
          <cell r="AF1078" t="str">
            <v>53070708</v>
          </cell>
          <cell r="AG1078" t="str">
            <v>MARIA ALEJANDRA CASTILLO MAYORGA</v>
          </cell>
          <cell r="AH1078" t="str">
            <v>1000017590</v>
          </cell>
          <cell r="AI1078" t="str">
            <v>DAYRA MARCELA ALDANA DIAZ</v>
          </cell>
          <cell r="AJ1078" t="str">
            <v>1004993529</v>
          </cell>
          <cell r="AK1078" t="str">
            <v>LUIS GUILLERMO FLECHAS SALCEDO</v>
          </cell>
          <cell r="AL1078">
            <v>68495000</v>
          </cell>
          <cell r="AM1078">
            <v>0</v>
          </cell>
          <cell r="AN1078">
            <v>0</v>
          </cell>
          <cell r="AO1078">
            <v>68495000</v>
          </cell>
          <cell r="AP1078">
            <v>55276667</v>
          </cell>
          <cell r="AQ1078">
            <v>13218333</v>
          </cell>
          <cell r="AR1078" t="str">
            <v>5000659894</v>
          </cell>
          <cell r="AS1078" t="str">
            <v>1</v>
          </cell>
          <cell r="AT1078" t="str">
            <v>544788</v>
          </cell>
          <cell r="AU1078" t="str">
            <v>1</v>
          </cell>
          <cell r="AV1078">
            <v>45359</v>
          </cell>
          <cell r="AW1078" t="str">
            <v/>
          </cell>
        </row>
        <row r="1079">
          <cell r="A1079" t="str">
            <v>829-2024</v>
          </cell>
          <cell r="B1079" t="str">
            <v>2024</v>
          </cell>
          <cell r="C1079" t="str">
            <v>3</v>
          </cell>
          <cell r="D1079">
            <v>45292</v>
          </cell>
          <cell r="E1079">
            <v>45611</v>
          </cell>
          <cell r="F1079" t="str">
            <v>0121-01</v>
          </cell>
          <cell r="G1079">
            <v>45359</v>
          </cell>
          <cell r="H1079" t="str">
            <v>145</v>
          </cell>
          <cell r="I1079" t="str">
            <v>CONTRATO DE PRESTACION DE SERVICIOS PROFESIONALES</v>
          </cell>
          <cell r="J1079">
            <v>829</v>
          </cell>
          <cell r="K1079">
            <v>45359</v>
          </cell>
          <cell r="L1079">
            <v>45504</v>
          </cell>
          <cell r="M1079" t="str">
            <v>145</v>
          </cell>
          <cell r="N1079" t="str">
            <v>02</v>
          </cell>
          <cell r="O1079" t="str">
            <v>ORDENES DE PAGO</v>
          </cell>
          <cell r="P1079" t="str">
            <v>1003</v>
          </cell>
          <cell r="Q1079" t="str">
            <v>879</v>
          </cell>
          <cell r="R1079" t="str">
            <v>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 PC 560.</v>
          </cell>
          <cell r="S1079" t="str">
            <v>O23011603400000007734</v>
          </cell>
          <cell r="T1079" t="str">
            <v>Fortalecimiento a la implementación del Sistema Distrital de Protección integral a las mujeres víctimas de violencias - SOFIA en Bogotá</v>
          </cell>
          <cell r="U1079" t="str">
            <v>1-100-F001</v>
          </cell>
          <cell r="V1079" t="str">
            <v>VA-RECURSOS DISTRITO</v>
          </cell>
          <cell r="W1079" t="str">
            <v>O232020200991114</v>
          </cell>
          <cell r="X1079" t="str">
            <v>Servicios de planificación económica, social y estadística de la administración publica</v>
          </cell>
          <cell r="Y1079" t="str">
            <v>PM/0121/0106/45010017734</v>
          </cell>
          <cell r="Z1079" t="str">
            <v/>
          </cell>
          <cell r="AA1079" t="str">
            <v>Servicios de prevención, atención y acogida para e</v>
          </cell>
          <cell r="AB1079" t="str">
            <v>10</v>
          </cell>
          <cell r="AC1079" t="str">
            <v>CONTRATACIÓN DIRECTA</v>
          </cell>
          <cell r="AD1079" t="str">
            <v>1000263999</v>
          </cell>
          <cell r="AE1079" t="str">
            <v>CC</v>
          </cell>
          <cell r="AF1079" t="str">
            <v>1032426133</v>
          </cell>
          <cell r="AG1079" t="str">
            <v>CRISTIAN ADRIAN VILLARREAL RINCON</v>
          </cell>
          <cell r="AH1079" t="str">
            <v>1000017590</v>
          </cell>
          <cell r="AI1079" t="str">
            <v>DAYRA MARCELA ALDANA DIAZ</v>
          </cell>
          <cell r="AJ1079" t="str">
            <v>1004993529</v>
          </cell>
          <cell r="AK1079" t="str">
            <v>LUIS GUILLERMO FLECHAS SALCEDO</v>
          </cell>
          <cell r="AL1079">
            <v>40590333</v>
          </cell>
          <cell r="AM1079">
            <v>1399666</v>
          </cell>
          <cell r="AN1079">
            <v>0</v>
          </cell>
          <cell r="AO1079">
            <v>39190667</v>
          </cell>
          <cell r="AP1079">
            <v>39190667</v>
          </cell>
          <cell r="AQ1079">
            <v>0</v>
          </cell>
          <cell r="AR1079" t="str">
            <v>5000659911</v>
          </cell>
          <cell r="AS1079" t="str">
            <v>1</v>
          </cell>
          <cell r="AT1079" t="str">
            <v>543284</v>
          </cell>
          <cell r="AU1079" t="str">
            <v>1</v>
          </cell>
          <cell r="AV1079">
            <v>45359</v>
          </cell>
          <cell r="AW1079" t="str">
            <v/>
          </cell>
        </row>
        <row r="1080">
          <cell r="A1080" t="str">
            <v>832-2024</v>
          </cell>
          <cell r="B1080" t="str">
            <v>2024</v>
          </cell>
          <cell r="C1080" t="str">
            <v>3</v>
          </cell>
          <cell r="D1080">
            <v>45292</v>
          </cell>
          <cell r="E1080">
            <v>45611</v>
          </cell>
          <cell r="F1080" t="str">
            <v>0121-01</v>
          </cell>
          <cell r="G1080">
            <v>45359</v>
          </cell>
          <cell r="H1080" t="str">
            <v>145</v>
          </cell>
          <cell r="I1080" t="str">
            <v>CONTRATO DE PRESTACION DE SERVICIOS PROFESIONALES</v>
          </cell>
          <cell r="J1080">
            <v>832</v>
          </cell>
          <cell r="K1080">
            <v>45359</v>
          </cell>
          <cell r="L1080">
            <v>45652</v>
          </cell>
          <cell r="M1080" t="str">
            <v>293</v>
          </cell>
          <cell r="N1080" t="str">
            <v>02</v>
          </cell>
          <cell r="O1080" t="str">
            <v>ORDENES DE PAGO</v>
          </cell>
          <cell r="P1080" t="str">
            <v>1014</v>
          </cell>
          <cell r="Q1080" t="str">
            <v>880</v>
          </cell>
          <cell r="R1080" t="str">
            <v>Prestar servicios profesionales para apoyar la generación de contenidos, alianzas y acciones que permitan la divulgación de la oferta de servicios de la Secretaría Distrital de la Mujer, en el marco del proceso de Comunicación Estratégica. PC 427.</v>
          </cell>
          <cell r="S1080" t="str">
            <v>O23011603400000007739</v>
          </cell>
          <cell r="T1080" t="str">
            <v>Implementación de estrategia de divulgación pedagógica con enfoques de género y de derechos Bogotá</v>
          </cell>
          <cell r="U1080" t="str">
            <v>1-100-F001</v>
          </cell>
          <cell r="V1080" t="str">
            <v>VA-RECURSOS DISTRITO</v>
          </cell>
          <cell r="W1080" t="str">
            <v>O232020200883121</v>
          </cell>
          <cell r="X1080" t="str">
            <v>Servicios de relaciones públicas</v>
          </cell>
          <cell r="Y1080" t="str">
            <v>PM/0121/0106/45010467739</v>
          </cell>
          <cell r="Z1080" t="str">
            <v/>
          </cell>
          <cell r="AA1080" t="str">
            <v>Servicios de prevención, atención y acogida para e</v>
          </cell>
          <cell r="AB1080" t="str">
            <v>10</v>
          </cell>
          <cell r="AC1080" t="str">
            <v>CONTRATACIÓN DIRECTA</v>
          </cell>
          <cell r="AD1080" t="str">
            <v>1001987985</v>
          </cell>
          <cell r="AE1080" t="str">
            <v>CC</v>
          </cell>
          <cell r="AF1080" t="str">
            <v>79979086</v>
          </cell>
          <cell r="AG1080" t="str">
            <v>OSCAR JULIAN MAYORGA FANDIÑO</v>
          </cell>
          <cell r="AH1080" t="str">
            <v>1000017590</v>
          </cell>
          <cell r="AI1080" t="str">
            <v>DAYRA MARCELA ALDANA DIAZ</v>
          </cell>
          <cell r="AJ1080" t="str">
            <v>1004993529</v>
          </cell>
          <cell r="AK1080" t="str">
            <v>LUIS GUILLERMO FLECHAS SALCEDO</v>
          </cell>
          <cell r="AL1080">
            <v>68495000</v>
          </cell>
          <cell r="AM1080">
            <v>0</v>
          </cell>
          <cell r="AN1080">
            <v>0</v>
          </cell>
          <cell r="AO1080">
            <v>68495000</v>
          </cell>
          <cell r="AP1080">
            <v>48066667</v>
          </cell>
          <cell r="AQ1080">
            <v>20428333</v>
          </cell>
          <cell r="AR1080" t="str">
            <v>5000659917</v>
          </cell>
          <cell r="AS1080" t="str">
            <v>1</v>
          </cell>
          <cell r="AT1080" t="str">
            <v>544834</v>
          </cell>
          <cell r="AU1080" t="str">
            <v>1</v>
          </cell>
          <cell r="AV1080">
            <v>45359</v>
          </cell>
          <cell r="AW1080" t="str">
            <v/>
          </cell>
        </row>
        <row r="1081">
          <cell r="A1081" t="str">
            <v>819-2024</v>
          </cell>
          <cell r="B1081" t="str">
            <v>2024</v>
          </cell>
          <cell r="C1081" t="str">
            <v>5</v>
          </cell>
          <cell r="D1081">
            <v>45292</v>
          </cell>
          <cell r="E1081">
            <v>45611</v>
          </cell>
          <cell r="F1081" t="str">
            <v>0121-01</v>
          </cell>
          <cell r="G1081">
            <v>45359</v>
          </cell>
          <cell r="H1081" t="str">
            <v>145</v>
          </cell>
          <cell r="I1081" t="str">
            <v>CONTRATO DE PRESTACION DE SERVICIOS PROFESIONALES</v>
          </cell>
          <cell r="J1081">
            <v>819</v>
          </cell>
          <cell r="K1081">
            <v>45359</v>
          </cell>
          <cell r="L1081">
            <v>45504</v>
          </cell>
          <cell r="M1081" t="str">
            <v>145</v>
          </cell>
          <cell r="N1081" t="str">
            <v>02</v>
          </cell>
          <cell r="O1081" t="str">
            <v>ORDENES DE PAGO</v>
          </cell>
          <cell r="P1081" t="str">
            <v>164</v>
          </cell>
          <cell r="Q1081" t="str">
            <v>881</v>
          </cell>
          <cell r="R1081" t="str">
            <v>Prestar servicios profesionales para apoyar la consolidación del componente de formación de la estrategia de cuidado a cuidadoras en el marco del Sistema Distrital de Cuidado. PC 128.</v>
          </cell>
          <cell r="S1081" t="str">
            <v>O23011601060000007718</v>
          </cell>
          <cell r="T1081" t="str">
            <v>Implementación del Sistema Distrital de Cuidado en Bogotá</v>
          </cell>
          <cell r="U1081" t="str">
            <v>1-100-F001</v>
          </cell>
          <cell r="V1081" t="str">
            <v>VA-RECURSOS DISTRITO</v>
          </cell>
          <cell r="W1081" t="str">
            <v>O232020200992913</v>
          </cell>
          <cell r="X1081" t="str">
            <v>Servicios de educación para la formación y el trabajo</v>
          </cell>
          <cell r="Y1081" t="str">
            <v>PM/0121/0111/45020227718</v>
          </cell>
          <cell r="Z1081" t="str">
            <v/>
          </cell>
          <cell r="AA1081" t="str">
            <v>Servicio de coordinación del Sistema Distrital de</v>
          </cell>
          <cell r="AB1081" t="str">
            <v>10</v>
          </cell>
          <cell r="AC1081" t="str">
            <v>CONTRATACIÓN DIRECTA</v>
          </cell>
          <cell r="AD1081" t="str">
            <v>1013404814</v>
          </cell>
          <cell r="AE1081" t="str">
            <v>CC</v>
          </cell>
          <cell r="AF1081" t="str">
            <v>1094915865</v>
          </cell>
          <cell r="AG1081" t="str">
            <v>LEIDY JOHANNA AYALA LOPEZ</v>
          </cell>
          <cell r="AH1081" t="str">
            <v>1000017590</v>
          </cell>
          <cell r="AI1081" t="str">
            <v>DAYRA MARCELA ALDANA DIAZ</v>
          </cell>
          <cell r="AJ1081" t="str">
            <v>1004993529</v>
          </cell>
          <cell r="AK1081" t="str">
            <v>LUIS GUILLERMO FLECHAS SALCEDO</v>
          </cell>
          <cell r="AL1081">
            <v>20432500</v>
          </cell>
          <cell r="AM1081">
            <v>3962667</v>
          </cell>
          <cell r="AN1081">
            <v>0</v>
          </cell>
          <cell r="AO1081">
            <v>16469833</v>
          </cell>
          <cell r="AP1081">
            <v>16469833</v>
          </cell>
          <cell r="AQ1081">
            <v>0</v>
          </cell>
          <cell r="AR1081" t="str">
            <v>5000659928</v>
          </cell>
          <cell r="AS1081" t="str">
            <v>1</v>
          </cell>
          <cell r="AT1081" t="str">
            <v>494960</v>
          </cell>
          <cell r="AU1081" t="str">
            <v>1</v>
          </cell>
          <cell r="AV1081">
            <v>45359</v>
          </cell>
          <cell r="AW1081" t="str">
            <v/>
          </cell>
        </row>
        <row r="1082">
          <cell r="A1082" t="str">
            <v>833-2024</v>
          </cell>
          <cell r="B1082" t="str">
            <v>2024</v>
          </cell>
          <cell r="C1082" t="str">
            <v>3</v>
          </cell>
          <cell r="D1082">
            <v>45292</v>
          </cell>
          <cell r="E1082">
            <v>45611</v>
          </cell>
          <cell r="F1082" t="str">
            <v>0121-01</v>
          </cell>
          <cell r="G1082">
            <v>45359</v>
          </cell>
          <cell r="H1082" t="str">
            <v>145</v>
          </cell>
          <cell r="I1082" t="str">
            <v>CONTRATO DE PRESTACION DE SERVICIOS PROFESIONALES</v>
          </cell>
          <cell r="J1082">
            <v>833</v>
          </cell>
          <cell r="K1082">
            <v>45359</v>
          </cell>
          <cell r="L1082">
            <v>45480</v>
          </cell>
          <cell r="M1082" t="str">
            <v>121</v>
          </cell>
          <cell r="N1082" t="str">
            <v>02</v>
          </cell>
          <cell r="O1082" t="str">
            <v>ORDENES DE PAGO</v>
          </cell>
          <cell r="P1082" t="str">
            <v>1012</v>
          </cell>
          <cell r="Q1082" t="str">
            <v>882</v>
          </cell>
          <cell r="R1082" t="str">
            <v>Prestar servicios profesionales en el diseño y adaptación de piezas gráficas que permitan la difusión de la estrategia de comunicación interna y externa de la Secretaría Distrital de la Mujer. PC 419.</v>
          </cell>
          <cell r="S1082" t="str">
            <v>O23011603400000007739</v>
          </cell>
          <cell r="T1082" t="str">
            <v>Implementación de estrategia de divulgación pedagógica con enfoques de género y de derechos Bogotá</v>
          </cell>
          <cell r="U1082" t="str">
            <v>1-100-F001</v>
          </cell>
          <cell r="V1082" t="str">
            <v>VA-RECURSOS DISTRITO</v>
          </cell>
          <cell r="W1082" t="str">
            <v>O232020200883121</v>
          </cell>
          <cell r="X1082" t="str">
            <v>Servicios de relaciones públicas</v>
          </cell>
          <cell r="Y1082" t="str">
            <v>PM/0121/0106/45010467739</v>
          </cell>
          <cell r="Z1082" t="str">
            <v/>
          </cell>
          <cell r="AA1082" t="str">
            <v>Servicios de prevención, atención y acogida para e</v>
          </cell>
          <cell r="AB1082" t="str">
            <v>10</v>
          </cell>
          <cell r="AC1082" t="str">
            <v>CONTRATACIÓN DIRECTA</v>
          </cell>
          <cell r="AD1082" t="str">
            <v>1000203655</v>
          </cell>
          <cell r="AE1082" t="str">
            <v>CC</v>
          </cell>
          <cell r="AF1082" t="str">
            <v>80171370</v>
          </cell>
          <cell r="AG1082" t="str">
            <v>GIAN CARLO PIRILLI SUAREZ</v>
          </cell>
          <cell r="AH1082" t="str">
            <v>1000017590</v>
          </cell>
          <cell r="AI1082" t="str">
            <v>DAYRA MARCELA ALDANA DIAZ</v>
          </cell>
          <cell r="AJ1082" t="str">
            <v>1004993529</v>
          </cell>
          <cell r="AK1082" t="str">
            <v>LUIS GUILLERMO FLECHAS SALCEDO</v>
          </cell>
          <cell r="AL1082">
            <v>27200000</v>
          </cell>
          <cell r="AM1082">
            <v>0</v>
          </cell>
          <cell r="AN1082">
            <v>0</v>
          </cell>
          <cell r="AO1082">
            <v>27200000</v>
          </cell>
          <cell r="AP1082">
            <v>27200000</v>
          </cell>
          <cell r="AQ1082">
            <v>0</v>
          </cell>
          <cell r="AR1082" t="str">
            <v>5000659939</v>
          </cell>
          <cell r="AS1082" t="str">
            <v>1</v>
          </cell>
          <cell r="AT1082" t="str">
            <v>544773</v>
          </cell>
          <cell r="AU1082" t="str">
            <v>1</v>
          </cell>
          <cell r="AV1082">
            <v>45359</v>
          </cell>
          <cell r="AW1082" t="str">
            <v/>
          </cell>
        </row>
        <row r="1083">
          <cell r="A1083" t="str">
            <v>827-2024</v>
          </cell>
          <cell r="B1083" t="str">
            <v>2024</v>
          </cell>
          <cell r="C1083" t="str">
            <v>3</v>
          </cell>
          <cell r="D1083">
            <v>45292</v>
          </cell>
          <cell r="E1083">
            <v>45611</v>
          </cell>
          <cell r="F1083" t="str">
            <v>0121-01</v>
          </cell>
          <cell r="G1083">
            <v>45359</v>
          </cell>
          <cell r="H1083" t="str">
            <v>148</v>
          </cell>
          <cell r="I1083" t="str">
            <v>CONTRATO DE PRESTACION DE SERVICIOS DE APOYO A LA GESTION</v>
          </cell>
          <cell r="J1083">
            <v>827</v>
          </cell>
          <cell r="K1083">
            <v>45359</v>
          </cell>
          <cell r="L1083">
            <v>45648</v>
          </cell>
          <cell r="M1083" t="str">
            <v>289</v>
          </cell>
          <cell r="N1083" t="str">
            <v>02</v>
          </cell>
          <cell r="O1083" t="str">
            <v>ORDENES DE PAGO</v>
          </cell>
          <cell r="P1083" t="str">
            <v>969</v>
          </cell>
          <cell r="Q1083" t="str">
            <v>883</v>
          </cell>
          <cell r="R1083" t="str">
            <v>Prestar servicios de apoyo a la gestión en la creación de piezas y contenidos gráficos relacionados con la misionalidad de la Secretaría Distrital de la Mujer, en el marco del proceso de Comunicación Estratégica. PC 424.</v>
          </cell>
          <cell r="S1083" t="str">
            <v>O23011603400000007739</v>
          </cell>
          <cell r="T1083" t="str">
            <v>Implementación de estrategia de divulgación pedagógica con enfoques de género y de derechos Bogotá</v>
          </cell>
          <cell r="U1083" t="str">
            <v>1-100-F001</v>
          </cell>
          <cell r="V1083" t="str">
            <v>VA-RECURSOS DISTRITO</v>
          </cell>
          <cell r="W1083" t="str">
            <v>O232020200883121</v>
          </cell>
          <cell r="X1083" t="str">
            <v>Servicios de relaciones públicas</v>
          </cell>
          <cell r="Y1083" t="str">
            <v>PM/0121/0106/45020387739</v>
          </cell>
          <cell r="Z1083" t="str">
            <v/>
          </cell>
          <cell r="AA1083" t="str">
            <v>Servicios de prevención, atención y acogida para e</v>
          </cell>
          <cell r="AB1083" t="str">
            <v>10</v>
          </cell>
          <cell r="AC1083" t="str">
            <v>CONTRATACIÓN DIRECTA</v>
          </cell>
          <cell r="AD1083" t="str">
            <v>1005145251</v>
          </cell>
          <cell r="AE1083" t="str">
            <v>CC</v>
          </cell>
          <cell r="AF1083" t="str">
            <v>52777957</v>
          </cell>
          <cell r="AG1083" t="str">
            <v>PAOLA ANDREA RESTREPO PORTILLA</v>
          </cell>
          <cell r="AH1083" t="str">
            <v>1000017590</v>
          </cell>
          <cell r="AI1083" t="str">
            <v>DAYRA MARCELA ALDANA DIAZ</v>
          </cell>
          <cell r="AJ1083" t="str">
            <v>1004993529</v>
          </cell>
          <cell r="AK1083" t="str">
            <v>LUIS GUILLERMO FLECHAS SALCEDO</v>
          </cell>
          <cell r="AL1083">
            <v>30333500</v>
          </cell>
          <cell r="AM1083">
            <v>0</v>
          </cell>
          <cell r="AN1083">
            <v>0</v>
          </cell>
          <cell r="AO1083">
            <v>30333500</v>
          </cell>
          <cell r="AP1083">
            <v>24479667</v>
          </cell>
          <cell r="AQ1083">
            <v>5853833</v>
          </cell>
          <cell r="AR1083" t="str">
            <v>5000659978</v>
          </cell>
          <cell r="AS1083" t="str">
            <v>1</v>
          </cell>
          <cell r="AT1083" t="str">
            <v>541011</v>
          </cell>
          <cell r="AU1083" t="str">
            <v>1</v>
          </cell>
          <cell r="AV1083">
            <v>45359</v>
          </cell>
          <cell r="AW1083" t="str">
            <v/>
          </cell>
        </row>
        <row r="1084">
          <cell r="A1084" t="str">
            <v>828-2024</v>
          </cell>
          <cell r="B1084" t="str">
            <v>2024</v>
          </cell>
          <cell r="C1084" t="str">
            <v>5</v>
          </cell>
          <cell r="D1084">
            <v>45292</v>
          </cell>
          <cell r="E1084">
            <v>45611</v>
          </cell>
          <cell r="F1084" t="str">
            <v>0121-01</v>
          </cell>
          <cell r="G1084">
            <v>45359</v>
          </cell>
          <cell r="H1084" t="str">
            <v>145</v>
          </cell>
          <cell r="I1084" t="str">
            <v>CONTRATO DE PRESTACION DE SERVICIOS PROFESIONALES</v>
          </cell>
          <cell r="J1084">
            <v>828</v>
          </cell>
          <cell r="K1084">
            <v>45359</v>
          </cell>
          <cell r="L1084">
            <v>45504</v>
          </cell>
          <cell r="M1084" t="str">
            <v>145</v>
          </cell>
          <cell r="N1084" t="str">
            <v>02</v>
          </cell>
          <cell r="O1084" t="str">
            <v>ORDENES DE PAGO</v>
          </cell>
          <cell r="P1084" t="str">
            <v>133</v>
          </cell>
          <cell r="Q1084" t="str">
            <v>884</v>
          </cell>
          <cell r="R1084" t="str">
            <v>Prestar servicios profesionales para la orientación psicosocial que se brindará en el Sistema Distrital de Cuidado en el marco de la estrategia de cuidado a cuidadoras. PC 071.</v>
          </cell>
          <cell r="S1084" t="str">
            <v>O23011601060000007718</v>
          </cell>
          <cell r="T1084" t="str">
            <v>Implementación del Sistema Distrital de Cuidado en Bogotá</v>
          </cell>
          <cell r="U1084" t="str">
            <v>1-100-F001</v>
          </cell>
          <cell r="V1084" t="str">
            <v>VA-RECURSOS DISTRITO</v>
          </cell>
          <cell r="W1084" t="str">
            <v>O232020200991122</v>
          </cell>
          <cell r="X1084" t="str">
            <v>Servicios de la administración pública relacionados con la salud</v>
          </cell>
          <cell r="Y1084" t="str">
            <v>PM/0121/0111/45020227718</v>
          </cell>
          <cell r="Z1084" t="str">
            <v/>
          </cell>
          <cell r="AA1084" t="str">
            <v>Servicio de coordinación del Sistema Distrital de</v>
          </cell>
          <cell r="AB1084" t="str">
            <v>10</v>
          </cell>
          <cell r="AC1084" t="str">
            <v>CONTRATACIÓN DIRECTA</v>
          </cell>
          <cell r="AD1084" t="str">
            <v>1007592315</v>
          </cell>
          <cell r="AE1084" t="str">
            <v>CC</v>
          </cell>
          <cell r="AF1084" t="str">
            <v>52468187</v>
          </cell>
          <cell r="AG1084" t="str">
            <v>NEYI CAROLINA PATARROYO AVILA</v>
          </cell>
          <cell r="AH1084" t="str">
            <v>1000017590</v>
          </cell>
          <cell r="AI1084" t="str">
            <v>DAYRA MARCELA ALDANA DIAZ</v>
          </cell>
          <cell r="AJ1084" t="str">
            <v>1004993529</v>
          </cell>
          <cell r="AK1084" t="str">
            <v>LUIS GUILLERMO FLECHAS SALCEDO</v>
          </cell>
          <cell r="AL1084">
            <v>29174750</v>
          </cell>
          <cell r="AM1084">
            <v>4420417</v>
          </cell>
          <cell r="AN1084">
            <v>0</v>
          </cell>
          <cell r="AO1084">
            <v>24754333</v>
          </cell>
          <cell r="AP1084">
            <v>24754333</v>
          </cell>
          <cell r="AQ1084">
            <v>0</v>
          </cell>
          <cell r="AR1084" t="str">
            <v>5000660013</v>
          </cell>
          <cell r="AS1084" t="str">
            <v>1</v>
          </cell>
          <cell r="AT1084" t="str">
            <v>494867</v>
          </cell>
          <cell r="AU1084" t="str">
            <v>1</v>
          </cell>
          <cell r="AV1084">
            <v>45359</v>
          </cell>
          <cell r="AW1084" t="str">
            <v/>
          </cell>
        </row>
        <row r="1085">
          <cell r="A1085" t="str">
            <v>834-2024</v>
          </cell>
          <cell r="B1085" t="str">
            <v>2024</v>
          </cell>
          <cell r="C1085" t="str">
            <v>3</v>
          </cell>
          <cell r="D1085">
            <v>45292</v>
          </cell>
          <cell r="E1085">
            <v>45611</v>
          </cell>
          <cell r="F1085" t="str">
            <v>0121-01</v>
          </cell>
          <cell r="G1085">
            <v>45359</v>
          </cell>
          <cell r="H1085" t="str">
            <v>145</v>
          </cell>
          <cell r="I1085" t="str">
            <v>CONTRATO DE PRESTACION DE SERVICIOS PROFESIONALES</v>
          </cell>
          <cell r="J1085">
            <v>834</v>
          </cell>
          <cell r="K1085">
            <v>45359</v>
          </cell>
          <cell r="L1085">
            <v>45480</v>
          </cell>
          <cell r="M1085" t="str">
            <v>121</v>
          </cell>
          <cell r="N1085" t="str">
            <v>02</v>
          </cell>
          <cell r="O1085" t="str">
            <v>ORDENES DE PAGO</v>
          </cell>
          <cell r="P1085" t="str">
            <v>973</v>
          </cell>
          <cell r="Q1085" t="str">
            <v>885</v>
          </cell>
          <cell r="R1085" t="str">
            <v>Prestar servicios profesionales en la creación de piezas y contenidos gráficos relacionados con la misionalidad de la Secretaría Distrital de la Mujer, en el marco del proceso de Comunicación Estratégica de la Entidad. PC 429.</v>
          </cell>
          <cell r="S1085" t="str">
            <v>O23011603400000007739</v>
          </cell>
          <cell r="T1085" t="str">
            <v>Implementación de estrategia de divulgación pedagógica con enfoques de género y de derechos Bogotá</v>
          </cell>
          <cell r="U1085" t="str">
            <v>1-100-F001</v>
          </cell>
          <cell r="V1085" t="str">
            <v>VA-RECURSOS DISTRITO</v>
          </cell>
          <cell r="W1085" t="str">
            <v>O232020200883121</v>
          </cell>
          <cell r="X1085" t="str">
            <v>Servicios de relaciones públicas</v>
          </cell>
          <cell r="Y1085" t="str">
            <v>PM/0121/0106/45020387739</v>
          </cell>
          <cell r="Z1085" t="str">
            <v/>
          </cell>
          <cell r="AA1085" t="str">
            <v>Servicios de prevención, atención y acogida para e</v>
          </cell>
          <cell r="AB1085" t="str">
            <v>10</v>
          </cell>
          <cell r="AC1085" t="str">
            <v>CONTRATACIÓN DIRECTA</v>
          </cell>
          <cell r="AD1085" t="str">
            <v>1009202636</v>
          </cell>
          <cell r="AE1085" t="str">
            <v>CC</v>
          </cell>
          <cell r="AF1085" t="str">
            <v>1015439874</v>
          </cell>
          <cell r="AG1085" t="str">
            <v>JORGE ARMANDO CANO ESPITIA</v>
          </cell>
          <cell r="AH1085" t="str">
            <v>1000017590</v>
          </cell>
          <cell r="AI1085" t="str">
            <v>DAYRA MARCELA ALDANA DIAZ</v>
          </cell>
          <cell r="AJ1085" t="str">
            <v>1004993529</v>
          </cell>
          <cell r="AK1085" t="str">
            <v>LUIS GUILLERMO FLECHAS SALCEDO</v>
          </cell>
          <cell r="AL1085">
            <v>27200000</v>
          </cell>
          <cell r="AM1085">
            <v>0</v>
          </cell>
          <cell r="AN1085">
            <v>0</v>
          </cell>
          <cell r="AO1085">
            <v>27200000</v>
          </cell>
          <cell r="AP1085">
            <v>27200000</v>
          </cell>
          <cell r="AQ1085">
            <v>0</v>
          </cell>
          <cell r="AR1085" t="str">
            <v>5000660016</v>
          </cell>
          <cell r="AS1085" t="str">
            <v>1</v>
          </cell>
          <cell r="AT1085" t="str">
            <v>541020</v>
          </cell>
          <cell r="AU1085" t="str">
            <v>1</v>
          </cell>
          <cell r="AV1085">
            <v>45359</v>
          </cell>
          <cell r="AW1085" t="str">
            <v/>
          </cell>
        </row>
        <row r="1086">
          <cell r="A1086" t="str">
            <v>826-2024</v>
          </cell>
          <cell r="B1086" t="str">
            <v>2024</v>
          </cell>
          <cell r="C1086" t="str">
            <v>5</v>
          </cell>
          <cell r="D1086">
            <v>45292</v>
          </cell>
          <cell r="E1086">
            <v>45611</v>
          </cell>
          <cell r="F1086" t="str">
            <v>0121-01</v>
          </cell>
          <cell r="G1086">
            <v>45359</v>
          </cell>
          <cell r="H1086" t="str">
            <v>145</v>
          </cell>
          <cell r="I1086" t="str">
            <v>CONTRATO DE PRESTACION DE SERVICIOS PROFESIONALES</v>
          </cell>
          <cell r="J1086">
            <v>826</v>
          </cell>
          <cell r="K1086">
            <v>45359</v>
          </cell>
          <cell r="L1086">
            <v>45504</v>
          </cell>
          <cell r="M1086" t="str">
            <v>145</v>
          </cell>
          <cell r="N1086" t="str">
            <v>02</v>
          </cell>
          <cell r="O1086" t="str">
            <v>ORDENES DE PAGO</v>
          </cell>
          <cell r="P1086" t="str">
            <v>676</v>
          </cell>
          <cell r="Q1086" t="str">
            <v>886</v>
          </cell>
          <cell r="R1086" t="str">
            <v>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 PC 210.</v>
          </cell>
          <cell r="S1086" t="str">
            <v>O23011601020000007675</v>
          </cell>
          <cell r="T1086" t="str">
            <v>Implementación de la Estrategia de Territorialización de la Política Pública de Mujeres y Equidad de Género a través de las Casas de Igualdad de Oportunidades para las Mujeres en Bogotá</v>
          </cell>
          <cell r="U1086" t="str">
            <v>1-100-F001</v>
          </cell>
          <cell r="V1086" t="str">
            <v>VA-RECURSOS DISTRITO</v>
          </cell>
          <cell r="W1086" t="str">
            <v>O232020200991122</v>
          </cell>
          <cell r="X1086" t="str">
            <v>Servicios de la administración pública relacionados con la salud</v>
          </cell>
          <cell r="Y1086" t="str">
            <v>PM/0121/0108/45020227675</v>
          </cell>
          <cell r="Z1086" t="str">
            <v/>
          </cell>
          <cell r="AA1086" t="str">
            <v>Servicio de promoción de la garantía de derechos</v>
          </cell>
          <cell r="AB1086" t="str">
            <v>10</v>
          </cell>
          <cell r="AC1086" t="str">
            <v>CONTRATACIÓN DIRECTA</v>
          </cell>
          <cell r="AD1086" t="str">
            <v>1000119499</v>
          </cell>
          <cell r="AE1086" t="str">
            <v>CC</v>
          </cell>
          <cell r="AF1086" t="str">
            <v>52364679</v>
          </cell>
          <cell r="AG1086" t="str">
            <v>ANAMARIA  RODRIGUEZ PORRAS</v>
          </cell>
          <cell r="AH1086" t="str">
            <v>1000017590</v>
          </cell>
          <cell r="AI1086" t="str">
            <v>DAYRA MARCELA ALDANA DIAZ</v>
          </cell>
          <cell r="AJ1086" t="str">
            <v>1004993529</v>
          </cell>
          <cell r="AK1086" t="str">
            <v>LUIS GUILLERMO FLECHAS SALCEDO</v>
          </cell>
          <cell r="AL1086">
            <v>36927000</v>
          </cell>
          <cell r="AM1086">
            <v>5595000</v>
          </cell>
          <cell r="AN1086">
            <v>0</v>
          </cell>
          <cell r="AO1086">
            <v>31332000</v>
          </cell>
          <cell r="AP1086">
            <v>31332000</v>
          </cell>
          <cell r="AQ1086">
            <v>0</v>
          </cell>
          <cell r="AR1086" t="str">
            <v>5000660026</v>
          </cell>
          <cell r="AS1086" t="str">
            <v>1</v>
          </cell>
          <cell r="AT1086" t="str">
            <v>514394</v>
          </cell>
          <cell r="AU1086" t="str">
            <v>1</v>
          </cell>
          <cell r="AV1086">
            <v>45359</v>
          </cell>
          <cell r="AW1086" t="str">
            <v/>
          </cell>
        </row>
        <row r="1087">
          <cell r="A1087" t="str">
            <v>799-2024</v>
          </cell>
          <cell r="B1087" t="str">
            <v>2024</v>
          </cell>
          <cell r="C1087" t="str">
            <v>3</v>
          </cell>
          <cell r="D1087">
            <v>45292</v>
          </cell>
          <cell r="E1087">
            <v>45611</v>
          </cell>
          <cell r="F1087" t="str">
            <v>0121-01</v>
          </cell>
          <cell r="G1087">
            <v>45359</v>
          </cell>
          <cell r="H1087" t="str">
            <v>145</v>
          </cell>
          <cell r="I1087" t="str">
            <v>CONTRATO DE PRESTACION DE SERVICIOS PROFESIONALES</v>
          </cell>
          <cell r="J1087">
            <v>799</v>
          </cell>
          <cell r="K1087">
            <v>45359</v>
          </cell>
          <cell r="L1087">
            <v>45504</v>
          </cell>
          <cell r="M1087" t="str">
            <v>145</v>
          </cell>
          <cell r="N1087" t="str">
            <v>02</v>
          </cell>
          <cell r="O1087" t="str">
            <v>ORDENES DE PAGO</v>
          </cell>
          <cell r="P1087" t="str">
            <v>242</v>
          </cell>
          <cell r="Q1087" t="str">
            <v>887</v>
          </cell>
          <cell r="R1087" t="str">
            <v>Prestar servicios profesionales para apoyar a la Dirección del Sistema de Cuidado en la formulación de la planeación técnica para la consolidación de la estrategia territorial del Sistema Distrital de Cuidado. PC 051.</v>
          </cell>
          <cell r="S1087" t="str">
            <v>O23011601060000007718</v>
          </cell>
          <cell r="T1087" t="str">
            <v>Implementación del Sistema Distrital de Cuidado en Bogotá</v>
          </cell>
          <cell r="U1087" t="str">
            <v>1-100-F001</v>
          </cell>
          <cell r="V1087" t="str">
            <v>VA-RECURSOS DISTRITO</v>
          </cell>
          <cell r="W1087" t="str">
            <v>O232020200991114</v>
          </cell>
          <cell r="X1087" t="str">
            <v>Servicios de planificación económica, social y estadística de la administración publica</v>
          </cell>
          <cell r="Y1087" t="str">
            <v>PM/0121/0111/45020227718</v>
          </cell>
          <cell r="Z1087" t="str">
            <v/>
          </cell>
          <cell r="AA1087" t="str">
            <v>Servicio de coordinación del Sistema Distrital de</v>
          </cell>
          <cell r="AB1087" t="str">
            <v>10</v>
          </cell>
          <cell r="AC1087" t="str">
            <v>CONTRATACIÓN DIRECTA</v>
          </cell>
          <cell r="AD1087" t="str">
            <v>1013246007</v>
          </cell>
          <cell r="AE1087" t="str">
            <v>CC</v>
          </cell>
          <cell r="AF1087" t="str">
            <v>1049640390</v>
          </cell>
          <cell r="AG1087" t="str">
            <v>DANIELA CAROLINA GARCIA ROJAS</v>
          </cell>
          <cell r="AH1087" t="str">
            <v>1000017590</v>
          </cell>
          <cell r="AI1087" t="str">
            <v>DAYRA MARCELA ALDANA DIAZ</v>
          </cell>
          <cell r="AJ1087" t="str">
            <v>1004993529</v>
          </cell>
          <cell r="AK1087" t="str">
            <v>LUIS GUILLERMO FLECHAS SALCEDO</v>
          </cell>
          <cell r="AL1087">
            <v>40844650</v>
          </cell>
          <cell r="AM1087">
            <v>6188583</v>
          </cell>
          <cell r="AN1087">
            <v>0</v>
          </cell>
          <cell r="AO1087">
            <v>34656067</v>
          </cell>
          <cell r="AP1087">
            <v>34656067</v>
          </cell>
          <cell r="AQ1087">
            <v>0</v>
          </cell>
          <cell r="AR1087" t="str">
            <v>5000660337</v>
          </cell>
          <cell r="AS1087" t="str">
            <v>1</v>
          </cell>
          <cell r="AT1087" t="str">
            <v>495283</v>
          </cell>
          <cell r="AU1087" t="str">
            <v>1</v>
          </cell>
          <cell r="AV1087">
            <v>45359</v>
          </cell>
          <cell r="AW1087" t="str">
            <v/>
          </cell>
        </row>
        <row r="1088">
          <cell r="A1088" t="str">
            <v>842-2024</v>
          </cell>
          <cell r="B1088" t="str">
            <v>2024</v>
          </cell>
          <cell r="C1088" t="str">
            <v>5</v>
          </cell>
          <cell r="D1088">
            <v>45292</v>
          </cell>
          <cell r="E1088">
            <v>45611</v>
          </cell>
          <cell r="F1088" t="str">
            <v>0121-01</v>
          </cell>
          <cell r="G1088">
            <v>45362</v>
          </cell>
          <cell r="H1088" t="str">
            <v>145</v>
          </cell>
          <cell r="I1088" t="str">
            <v>CONTRATO DE PRESTACION DE SERVICIOS PROFESIONALES</v>
          </cell>
          <cell r="J1088">
            <v>842</v>
          </cell>
          <cell r="K1088">
            <v>45362</v>
          </cell>
          <cell r="L1088">
            <v>45529</v>
          </cell>
          <cell r="M1088" t="str">
            <v>167</v>
          </cell>
          <cell r="N1088" t="str">
            <v>02</v>
          </cell>
          <cell r="O1088" t="str">
            <v>ORDENES DE PAGO</v>
          </cell>
          <cell r="P1088" t="str">
            <v>202</v>
          </cell>
          <cell r="Q1088" t="str">
            <v>888</v>
          </cell>
          <cell r="R1088" t="str">
            <v>Prestar servicios profesionales para la orientación y atención jurídica que se brindará en el Sistema Distrital de Cuidado en el marco de la estrategia de cuidado a cuidadoras. PC 57</v>
          </cell>
          <cell r="S1088" t="str">
            <v>O23011601060000007718</v>
          </cell>
          <cell r="T1088" t="str">
            <v>Implementación del Sistema Distrital de Cuidado en Bogotá</v>
          </cell>
          <cell r="U1088" t="str">
            <v>1-100-F001</v>
          </cell>
          <cell r="V1088" t="str">
            <v>VA-RECURSOS DISTRITO</v>
          </cell>
          <cell r="W1088" t="str">
            <v>O232020200882120</v>
          </cell>
          <cell r="X1088" t="str">
            <v>Servicios de asesoramiento y representación jurídica relativos a otros campos del derecho</v>
          </cell>
          <cell r="Y1088" t="str">
            <v>PM/0121/0111/45020227718</v>
          </cell>
          <cell r="Z1088" t="str">
            <v/>
          </cell>
          <cell r="AA1088" t="str">
            <v>Servicio de coordinación del Sistema Distrital de</v>
          </cell>
          <cell r="AB1088" t="str">
            <v>10</v>
          </cell>
          <cell r="AC1088" t="str">
            <v>CONTRATACIÓN DIRECTA</v>
          </cell>
          <cell r="AD1088" t="str">
            <v>1000692780</v>
          </cell>
          <cell r="AE1088" t="str">
            <v>CC</v>
          </cell>
          <cell r="AF1088" t="str">
            <v>1018471121</v>
          </cell>
          <cell r="AG1088" t="str">
            <v>GINNA PAOLA RUBIANO VILLAMIL</v>
          </cell>
          <cell r="AH1088" t="str">
            <v>1000017590</v>
          </cell>
          <cell r="AI1088" t="str">
            <v>DAYRA MARCELA ALDANA DIAZ</v>
          </cell>
          <cell r="AJ1088" t="str">
            <v>1004993529</v>
          </cell>
          <cell r="AK1088" t="str">
            <v>LUIS GUILLERMO FLECHAS SALCEDO</v>
          </cell>
          <cell r="AL1088">
            <v>29174750</v>
          </cell>
          <cell r="AM1088">
            <v>4597233</v>
          </cell>
          <cell r="AN1088">
            <v>0</v>
          </cell>
          <cell r="AO1088">
            <v>24577517</v>
          </cell>
          <cell r="AP1088">
            <v>24577517</v>
          </cell>
          <cell r="AQ1088">
            <v>0</v>
          </cell>
          <cell r="AR1088" t="str">
            <v>5000660508</v>
          </cell>
          <cell r="AS1088" t="str">
            <v>1</v>
          </cell>
          <cell r="AT1088" t="str">
            <v>495087</v>
          </cell>
          <cell r="AU1088" t="str">
            <v>1</v>
          </cell>
          <cell r="AV1088">
            <v>45362</v>
          </cell>
          <cell r="AW1088" t="str">
            <v/>
          </cell>
        </row>
        <row r="1089">
          <cell r="A1089" t="str">
            <v>841-2024</v>
          </cell>
          <cell r="B1089" t="str">
            <v>2024</v>
          </cell>
          <cell r="C1089" t="str">
            <v>3</v>
          </cell>
          <cell r="D1089">
            <v>45292</v>
          </cell>
          <cell r="E1089">
            <v>45611</v>
          </cell>
          <cell r="F1089" t="str">
            <v>0121-01</v>
          </cell>
          <cell r="G1089">
            <v>45362</v>
          </cell>
          <cell r="H1089" t="str">
            <v>145</v>
          </cell>
          <cell r="I1089" t="str">
            <v>CONTRATO DE PRESTACION DE SERVICIOS PROFESIONALES</v>
          </cell>
          <cell r="J1089">
            <v>841</v>
          </cell>
          <cell r="K1089">
            <v>45362</v>
          </cell>
          <cell r="L1089">
            <v>45504</v>
          </cell>
          <cell r="M1089" t="str">
            <v>142</v>
          </cell>
          <cell r="N1089" t="str">
            <v>02</v>
          </cell>
          <cell r="O1089" t="str">
            <v>ORDENES DE PAGO</v>
          </cell>
          <cell r="P1089" t="str">
            <v>198</v>
          </cell>
          <cell r="Q1089" t="str">
            <v>889</v>
          </cell>
          <cell r="R1089" t="str">
            <v>Prestar servicios profesionales para la orientación y atención jurídica que se brindará en el Sistema Distrital de Cuidado en el marco de la estrategia de cuidado a cuidadoras. PC 55</v>
          </cell>
          <cell r="S1089" t="str">
            <v>O23011601060000007718</v>
          </cell>
          <cell r="T1089" t="str">
            <v>Implementación del Sistema Distrital de Cuidado en Bogotá</v>
          </cell>
          <cell r="U1089" t="str">
            <v>1-100-F001</v>
          </cell>
          <cell r="V1089" t="str">
            <v>VA-RECURSOS DISTRITO</v>
          </cell>
          <cell r="W1089" t="str">
            <v>O232020200882120</v>
          </cell>
          <cell r="X1089" t="str">
            <v>Servicios de asesoramiento y representación jurídica relativos a otros campos del derecho</v>
          </cell>
          <cell r="Y1089" t="str">
            <v>PM/0121/0111/45020227718</v>
          </cell>
          <cell r="Z1089" t="str">
            <v/>
          </cell>
          <cell r="AA1089" t="str">
            <v>Servicio de coordinación del Sistema Distrital de</v>
          </cell>
          <cell r="AB1089" t="str">
            <v>10</v>
          </cell>
          <cell r="AC1089" t="str">
            <v>CONTRATACIÓN DIRECTA</v>
          </cell>
          <cell r="AD1089" t="str">
            <v>1013409390</v>
          </cell>
          <cell r="AE1089" t="str">
            <v>CC</v>
          </cell>
          <cell r="AF1089" t="str">
            <v>1098767615</v>
          </cell>
          <cell r="AG1089" t="str">
            <v>PAULA ANDREA CAMACHO JAIMES</v>
          </cell>
          <cell r="AH1089" t="str">
            <v>1000017590</v>
          </cell>
          <cell r="AI1089" t="str">
            <v>DAYRA MARCELA ALDANA DIAZ</v>
          </cell>
          <cell r="AJ1089" t="str">
            <v>1004993529</v>
          </cell>
          <cell r="AK1089" t="str">
            <v>LUIS GUILLERMO FLECHAS SALCEDO</v>
          </cell>
          <cell r="AL1089">
            <v>29174750</v>
          </cell>
          <cell r="AM1089">
            <v>4597233</v>
          </cell>
          <cell r="AN1089">
            <v>0</v>
          </cell>
          <cell r="AO1089">
            <v>24577517</v>
          </cell>
          <cell r="AP1089">
            <v>24577517</v>
          </cell>
          <cell r="AQ1089">
            <v>0</v>
          </cell>
          <cell r="AR1089" t="str">
            <v>5000660512</v>
          </cell>
          <cell r="AS1089" t="str">
            <v>1</v>
          </cell>
          <cell r="AT1089" t="str">
            <v>495065</v>
          </cell>
          <cell r="AU1089" t="str">
            <v>1</v>
          </cell>
          <cell r="AV1089">
            <v>45362</v>
          </cell>
          <cell r="AW1089" t="str">
            <v/>
          </cell>
        </row>
        <row r="1090">
          <cell r="A1090" t="str">
            <v>843-2024</v>
          </cell>
          <cell r="B1090" t="str">
            <v>2024</v>
          </cell>
          <cell r="C1090" t="str">
            <v>3</v>
          </cell>
          <cell r="D1090">
            <v>45292</v>
          </cell>
          <cell r="E1090">
            <v>45611</v>
          </cell>
          <cell r="F1090" t="str">
            <v>0121-01</v>
          </cell>
          <cell r="G1090">
            <v>45362</v>
          </cell>
          <cell r="H1090" t="str">
            <v>145</v>
          </cell>
          <cell r="I1090" t="str">
            <v>CONTRATO DE PRESTACION DE SERVICIOS PROFESIONALES</v>
          </cell>
          <cell r="J1090">
            <v>843</v>
          </cell>
          <cell r="K1090">
            <v>45362</v>
          </cell>
          <cell r="L1090">
            <v>45529</v>
          </cell>
          <cell r="M1090" t="str">
            <v>167</v>
          </cell>
          <cell r="N1090" t="str">
            <v>02</v>
          </cell>
          <cell r="O1090" t="str">
            <v>ORDENES DE PAGO</v>
          </cell>
          <cell r="P1090" t="str">
            <v>804</v>
          </cell>
          <cell r="Q1090" t="str">
            <v>890</v>
          </cell>
          <cell r="R1090" t="str">
            <v>Prestar servicios profesionales para apoyar la dinamización de espacios desconexión o descanso en el marco de la Estrategia de Cuidado a Cuidadoras y con enfoque étnico. pc 113</v>
          </cell>
          <cell r="S1090" t="str">
            <v>O23011601060000007718</v>
          </cell>
          <cell r="T1090" t="str">
            <v>Implementación del Sistema Distrital de Cuidado en Bogotá</v>
          </cell>
          <cell r="U1090" t="str">
            <v>1-100-F001</v>
          </cell>
          <cell r="V1090" t="str">
            <v>VA-RECURSOS DISTRITO</v>
          </cell>
          <cell r="W1090" t="str">
            <v>O232020200991122</v>
          </cell>
          <cell r="X1090" t="str">
            <v>Servicios de la administración pública relacionados con la salud</v>
          </cell>
          <cell r="Y1090" t="str">
            <v>PM/0121/0111/45020227718</v>
          </cell>
          <cell r="Z1090" t="str">
            <v/>
          </cell>
          <cell r="AA1090" t="str">
            <v>Servicio de coordinación del Sistema Distrital de</v>
          </cell>
          <cell r="AB1090" t="str">
            <v>10</v>
          </cell>
          <cell r="AC1090" t="str">
            <v>CONTRATACIÓN DIRECTA</v>
          </cell>
          <cell r="AD1090" t="str">
            <v>1000154827</v>
          </cell>
          <cell r="AE1090" t="str">
            <v>CC</v>
          </cell>
          <cell r="AF1090" t="str">
            <v>1022986971</v>
          </cell>
          <cell r="AG1090" t="str">
            <v>CLAUDIA PATRICIA GONZALEZ PERLAZA</v>
          </cell>
          <cell r="AH1090" t="str">
            <v>1000017590</v>
          </cell>
          <cell r="AI1090" t="str">
            <v>DAYRA MARCELA ALDANA DIAZ</v>
          </cell>
          <cell r="AJ1090" t="str">
            <v>1004993529</v>
          </cell>
          <cell r="AK1090" t="str">
            <v>LUIS GUILLERMO FLECHAS SALCEDO</v>
          </cell>
          <cell r="AL1090">
            <v>29174750</v>
          </cell>
          <cell r="AM1090">
            <v>0</v>
          </cell>
          <cell r="AN1090">
            <v>0</v>
          </cell>
          <cell r="AO1090">
            <v>29174750</v>
          </cell>
          <cell r="AP1090">
            <v>29174750</v>
          </cell>
          <cell r="AQ1090">
            <v>0</v>
          </cell>
          <cell r="AR1090" t="str">
            <v>5000660517</v>
          </cell>
          <cell r="AS1090" t="str">
            <v>1</v>
          </cell>
          <cell r="AT1090" t="str">
            <v>523173</v>
          </cell>
          <cell r="AU1090" t="str">
            <v>1</v>
          </cell>
          <cell r="AV1090">
            <v>45362</v>
          </cell>
          <cell r="AW1090" t="str">
            <v/>
          </cell>
        </row>
        <row r="1091">
          <cell r="A1091" t="str">
            <v>821-2024</v>
          </cell>
          <cell r="B1091" t="str">
            <v>2024</v>
          </cell>
          <cell r="C1091" t="str">
            <v>3</v>
          </cell>
          <cell r="D1091">
            <v>45292</v>
          </cell>
          <cell r="E1091">
            <v>45611</v>
          </cell>
          <cell r="F1091" t="str">
            <v>0121-01</v>
          </cell>
          <cell r="G1091">
            <v>45362</v>
          </cell>
          <cell r="H1091" t="str">
            <v>145</v>
          </cell>
          <cell r="I1091" t="str">
            <v>CONTRATO DE PRESTACION DE SERVICIOS PROFESIONALES</v>
          </cell>
          <cell r="J1091">
            <v>821</v>
          </cell>
          <cell r="K1091">
            <v>45362</v>
          </cell>
          <cell r="L1091">
            <v>45504</v>
          </cell>
          <cell r="M1091" t="str">
            <v>142</v>
          </cell>
          <cell r="N1091" t="str">
            <v>02</v>
          </cell>
          <cell r="O1091" t="str">
            <v>ORDENES DE PAGO</v>
          </cell>
          <cell r="P1091" t="str">
            <v>729</v>
          </cell>
          <cell r="Q1091" t="str">
            <v>891</v>
          </cell>
          <cell r="R1091" t="str">
            <v>Apoyar a la Dirección de Gestión del Conocimiento en la implementación de los procesos formativos asociados a temas de derechos de las mujeres mediante el uso de herramientas TIC, TAC y TEP. PC 369</v>
          </cell>
          <cell r="S1091" t="str">
            <v>O23011601020000007673</v>
          </cell>
          <cell r="T1091" t="str">
            <v>Desarrollo de capacidades para aumentar la autonomía y empoderamiento de las mujeres en toda su diversidad en Bogotá</v>
          </cell>
          <cell r="U1091" t="str">
            <v>1-100-F001</v>
          </cell>
          <cell r="V1091" t="str">
            <v>VA-RECURSOS DISTRITO</v>
          </cell>
          <cell r="W1091" t="str">
            <v>O232020200992913</v>
          </cell>
          <cell r="X1091" t="str">
            <v>Servicios de educación para la formación y el trabajo</v>
          </cell>
          <cell r="Y1091" t="str">
            <v>PM/0121/0109/45020347673</v>
          </cell>
          <cell r="Z1091" t="str">
            <v/>
          </cell>
          <cell r="AA1091" t="str">
            <v>Servicio de educación informal</v>
          </cell>
          <cell r="AB1091" t="str">
            <v>10</v>
          </cell>
          <cell r="AC1091" t="str">
            <v>CONTRATACIÓN DIRECTA</v>
          </cell>
          <cell r="AD1091" t="str">
            <v>1000174226</v>
          </cell>
          <cell r="AE1091" t="str">
            <v>CC</v>
          </cell>
          <cell r="AF1091" t="str">
            <v>52195275</v>
          </cell>
          <cell r="AG1091" t="str">
            <v>ASTRID CATLEYA SAENZ CARREÑO</v>
          </cell>
          <cell r="AH1091" t="str">
            <v>1000017590</v>
          </cell>
          <cell r="AI1091" t="str">
            <v>DAYRA MARCELA ALDANA DIAZ</v>
          </cell>
          <cell r="AJ1091" t="str">
            <v>1004993529</v>
          </cell>
          <cell r="AK1091" t="str">
            <v>LUIS GUILLERMO FLECHAS SALCEDO</v>
          </cell>
          <cell r="AL1091">
            <v>22278000</v>
          </cell>
          <cell r="AM1091">
            <v>5074433</v>
          </cell>
          <cell r="AN1091">
            <v>0</v>
          </cell>
          <cell r="AO1091">
            <v>17203567</v>
          </cell>
          <cell r="AP1091">
            <v>17203567</v>
          </cell>
          <cell r="AQ1091">
            <v>0</v>
          </cell>
          <cell r="AR1091" t="str">
            <v>5000660595</v>
          </cell>
          <cell r="AS1091" t="str">
            <v>1</v>
          </cell>
          <cell r="AT1091" t="str">
            <v>515949</v>
          </cell>
          <cell r="AU1091" t="str">
            <v>1</v>
          </cell>
          <cell r="AV1091">
            <v>45362</v>
          </cell>
          <cell r="AW1091" t="str">
            <v/>
          </cell>
        </row>
        <row r="1092">
          <cell r="A1092" t="str">
            <v>814-2024</v>
          </cell>
          <cell r="B1092" t="str">
            <v>2024</v>
          </cell>
          <cell r="C1092" t="str">
            <v>3</v>
          </cell>
          <cell r="D1092">
            <v>45292</v>
          </cell>
          <cell r="E1092">
            <v>45611</v>
          </cell>
          <cell r="F1092" t="str">
            <v>0121-01</v>
          </cell>
          <cell r="G1092">
            <v>45362</v>
          </cell>
          <cell r="H1092" t="str">
            <v>145</v>
          </cell>
          <cell r="I1092" t="str">
            <v>CONTRATO DE PRESTACION DE SERVICIOS PROFESIONALES</v>
          </cell>
          <cell r="J1092">
            <v>814</v>
          </cell>
          <cell r="K1092">
            <v>45362</v>
          </cell>
          <cell r="L1092">
            <v>45504</v>
          </cell>
          <cell r="M1092" t="str">
            <v>142</v>
          </cell>
          <cell r="N1092" t="str">
            <v>02</v>
          </cell>
          <cell r="O1092" t="str">
            <v>ORDENES DE PAGO</v>
          </cell>
          <cell r="P1092" t="str">
            <v>634</v>
          </cell>
          <cell r="Q1092" t="str">
            <v>892</v>
          </cell>
          <cell r="R1092" t="str">
            <v>Apoyar a la Dirección de Gestión del Conocimiento en la implementación de los procesos formativos asociados a temas de derechos de las mujeres así como el desarrollo de sus capacidades y habilidades. PC 380</v>
          </cell>
          <cell r="S1092" t="str">
            <v>O23011601020000007673</v>
          </cell>
          <cell r="T1092" t="str">
            <v>Desarrollo de capacidades para aumentar la autonomía y empoderamiento de las mujeres en toda su diversidad en Bogotá</v>
          </cell>
          <cell r="U1092" t="str">
            <v>1-100-F001</v>
          </cell>
          <cell r="V1092" t="str">
            <v>VA-RECURSOS DISTRITO</v>
          </cell>
          <cell r="W1092" t="str">
            <v>O232020200992913</v>
          </cell>
          <cell r="X1092" t="str">
            <v>Servicios de educación para la formación y el trabajo</v>
          </cell>
          <cell r="Y1092" t="str">
            <v>PM/0121/0109/45020347673</v>
          </cell>
          <cell r="Z1092" t="str">
            <v/>
          </cell>
          <cell r="AA1092" t="str">
            <v>Servicio de educación informal</v>
          </cell>
          <cell r="AB1092" t="str">
            <v>10</v>
          </cell>
          <cell r="AC1092" t="str">
            <v>CONTRATACIÓN DIRECTA</v>
          </cell>
          <cell r="AD1092" t="str">
            <v>1012118626</v>
          </cell>
          <cell r="AE1092" t="str">
            <v>CC</v>
          </cell>
          <cell r="AF1092" t="str">
            <v>1018497248</v>
          </cell>
          <cell r="AG1092" t="str">
            <v>LICET DAYANNE ALEJO GUZMAN</v>
          </cell>
          <cell r="AH1092" t="str">
            <v>1000017590</v>
          </cell>
          <cell r="AI1092" t="str">
            <v>DAYRA MARCELA ALDANA DIAZ</v>
          </cell>
          <cell r="AJ1092" t="str">
            <v>1004993529</v>
          </cell>
          <cell r="AK1092" t="str">
            <v>LUIS GUILLERMO FLECHAS SALCEDO</v>
          </cell>
          <cell r="AL1092">
            <v>22278000</v>
          </cell>
          <cell r="AM1092">
            <v>5074433</v>
          </cell>
          <cell r="AN1092">
            <v>0</v>
          </cell>
          <cell r="AO1092">
            <v>17203567</v>
          </cell>
          <cell r="AP1092">
            <v>17203567</v>
          </cell>
          <cell r="AQ1092">
            <v>0</v>
          </cell>
          <cell r="AR1092" t="str">
            <v>5000660603</v>
          </cell>
          <cell r="AS1092" t="str">
            <v>1</v>
          </cell>
          <cell r="AT1092" t="str">
            <v>511989</v>
          </cell>
          <cell r="AU1092" t="str">
            <v>1</v>
          </cell>
          <cell r="AV1092">
            <v>45362</v>
          </cell>
          <cell r="AW1092" t="str">
            <v/>
          </cell>
        </row>
        <row r="1093">
          <cell r="A1093" t="str">
            <v>815-2024</v>
          </cell>
          <cell r="B1093" t="str">
            <v>2024</v>
          </cell>
          <cell r="C1093" t="str">
            <v>5</v>
          </cell>
          <cell r="D1093">
            <v>45292</v>
          </cell>
          <cell r="E1093">
            <v>45611</v>
          </cell>
          <cell r="F1093" t="str">
            <v>0121-01</v>
          </cell>
          <cell r="G1093">
            <v>45362</v>
          </cell>
          <cell r="H1093" t="str">
            <v>145</v>
          </cell>
          <cell r="I1093" t="str">
            <v>CONTRATO DE PRESTACION DE SERVICIOS PROFESIONALES</v>
          </cell>
          <cell r="J1093">
            <v>815</v>
          </cell>
          <cell r="K1093">
            <v>45362</v>
          </cell>
          <cell r="L1093">
            <v>45504</v>
          </cell>
          <cell r="M1093" t="str">
            <v>142</v>
          </cell>
          <cell r="N1093" t="str">
            <v>02</v>
          </cell>
          <cell r="O1093" t="str">
            <v>ORDENES DE PAGO</v>
          </cell>
          <cell r="P1093" t="str">
            <v>635</v>
          </cell>
          <cell r="Q1093" t="str">
            <v>893</v>
          </cell>
          <cell r="R1093" t="str">
            <v>Apoyar a la Dirección de Gestión del Conocimiento en la implementación de los procesos formativos asociados a temas de derechos de las mujeres así como el desarrollo de sus capacidades y habilidades. PC 381</v>
          </cell>
          <cell r="S1093" t="str">
            <v>O23011601020000007673</v>
          </cell>
          <cell r="T1093" t="str">
            <v>Desarrollo de capacidades para aumentar la autonomía y empoderamiento de las mujeres en toda su diversidad en Bogotá</v>
          </cell>
          <cell r="U1093" t="str">
            <v>1-100-F001</v>
          </cell>
          <cell r="V1093" t="str">
            <v>VA-RECURSOS DISTRITO</v>
          </cell>
          <cell r="W1093" t="str">
            <v>O232020200992913</v>
          </cell>
          <cell r="X1093" t="str">
            <v>Servicios de educación para la formación y el trabajo</v>
          </cell>
          <cell r="Y1093" t="str">
            <v>PM/0121/0109/45020347673</v>
          </cell>
          <cell r="Z1093" t="str">
            <v/>
          </cell>
          <cell r="AA1093" t="str">
            <v>Servicio de educación informal</v>
          </cell>
          <cell r="AB1093" t="str">
            <v>10</v>
          </cell>
          <cell r="AC1093" t="str">
            <v>CONTRATACIÓN DIRECTA</v>
          </cell>
          <cell r="AD1093" t="str">
            <v>1009793111</v>
          </cell>
          <cell r="AE1093" t="str">
            <v>CC</v>
          </cell>
          <cell r="AF1093" t="str">
            <v>1030556803</v>
          </cell>
          <cell r="AG1093" t="str">
            <v>DIANA CAROLINA MENESES IBARRA</v>
          </cell>
          <cell r="AH1093" t="str">
            <v>1000017590</v>
          </cell>
          <cell r="AI1093" t="str">
            <v>DAYRA MARCELA ALDANA DIAZ</v>
          </cell>
          <cell r="AJ1093" t="str">
            <v>1004993529</v>
          </cell>
          <cell r="AK1093" t="str">
            <v>LUIS GUILLERMO FLECHAS SALCEDO</v>
          </cell>
          <cell r="AL1093">
            <v>22278000</v>
          </cell>
          <cell r="AM1093">
            <v>5074433</v>
          </cell>
          <cell r="AN1093">
            <v>0</v>
          </cell>
          <cell r="AO1093">
            <v>17203567</v>
          </cell>
          <cell r="AP1093">
            <v>17203567</v>
          </cell>
          <cell r="AQ1093">
            <v>0</v>
          </cell>
          <cell r="AR1093" t="str">
            <v>5000660618</v>
          </cell>
          <cell r="AS1093" t="str">
            <v>1</v>
          </cell>
          <cell r="AT1093" t="str">
            <v>511991</v>
          </cell>
          <cell r="AU1093" t="str">
            <v>1</v>
          </cell>
          <cell r="AV1093">
            <v>45362</v>
          </cell>
          <cell r="AW1093" t="str">
            <v/>
          </cell>
        </row>
        <row r="1094">
          <cell r="A1094" t="str">
            <v>838-2024</v>
          </cell>
          <cell r="B1094" t="str">
            <v>2024</v>
          </cell>
          <cell r="C1094" t="str">
            <v>5</v>
          </cell>
          <cell r="D1094">
            <v>45292</v>
          </cell>
          <cell r="E1094">
            <v>45611</v>
          </cell>
          <cell r="F1094" t="str">
            <v>0121-01</v>
          </cell>
          <cell r="G1094">
            <v>45362</v>
          </cell>
          <cell r="H1094" t="str">
            <v>145</v>
          </cell>
          <cell r="I1094" t="str">
            <v>CONTRATO DE PRESTACION DE SERVICIOS PROFESIONALES</v>
          </cell>
          <cell r="J1094">
            <v>838</v>
          </cell>
          <cell r="K1094">
            <v>45363</v>
          </cell>
          <cell r="L1094">
            <v>45504</v>
          </cell>
          <cell r="M1094" t="str">
            <v>141</v>
          </cell>
          <cell r="N1094" t="str">
            <v>02</v>
          </cell>
          <cell r="O1094" t="str">
            <v>ORDENES DE PAGO</v>
          </cell>
          <cell r="P1094" t="str">
            <v>391</v>
          </cell>
          <cell r="Q1094" t="str">
            <v>894</v>
          </cell>
          <cell r="R1094" t="str">
            <v>Prestar servicios profesionales a la Dirección de Eliminación de Violencias contra las Mujeres y Acceso a la Justicia, para el acompañamiento jurídico-administrativo y apoyo a la supervisión en las diferentes modalidades derivadas de la estrategia Casas Refugio pc 544</v>
          </cell>
          <cell r="S1094" t="str">
            <v>O23011603400000007734</v>
          </cell>
          <cell r="T1094" t="str">
            <v>Fortalecimiento a la implementación del Sistema Distrital de Protección integral a las mujeres víctimas de violencias - SOFIA en Bogotá</v>
          </cell>
          <cell r="U1094" t="str">
            <v>1-100-F001</v>
          </cell>
          <cell r="V1094" t="str">
            <v>VA-RECURSOS DISTRITO</v>
          </cell>
          <cell r="W1094" t="str">
            <v>O232020200882120</v>
          </cell>
          <cell r="X1094" t="str">
            <v>Servicios de asesoramiento y representación jurídica relativos a otros campos del derecho</v>
          </cell>
          <cell r="Y1094" t="str">
            <v>PM/0121/0106/45010467734</v>
          </cell>
          <cell r="Z1094" t="str">
            <v/>
          </cell>
          <cell r="AA1094" t="str">
            <v>Servicios de prevención, atención y acogida para e</v>
          </cell>
          <cell r="AB1094" t="str">
            <v>10</v>
          </cell>
          <cell r="AC1094" t="str">
            <v>CONTRATACIÓN DIRECTA</v>
          </cell>
          <cell r="AD1094" t="str">
            <v>1000678126</v>
          </cell>
          <cell r="AE1094" t="str">
            <v>CC</v>
          </cell>
          <cell r="AF1094" t="str">
            <v>65703169</v>
          </cell>
          <cell r="AG1094" t="str">
            <v>DIANA MIREYA HERRERA BARRERO</v>
          </cell>
          <cell r="AH1094" t="str">
            <v>1000017590</v>
          </cell>
          <cell r="AI1094" t="str">
            <v>DAYRA MARCELA ALDANA DIAZ</v>
          </cell>
          <cell r="AJ1094" t="str">
            <v>1004993529</v>
          </cell>
          <cell r="AK1094" t="str">
            <v>LUIS GUILLERMO FLECHAS SALCEDO</v>
          </cell>
          <cell r="AL1094">
            <v>29203000</v>
          </cell>
          <cell r="AM1094">
            <v>1208400</v>
          </cell>
          <cell r="AN1094">
            <v>0</v>
          </cell>
          <cell r="AO1094">
            <v>27994600</v>
          </cell>
          <cell r="AP1094">
            <v>27994600</v>
          </cell>
          <cell r="AQ1094">
            <v>0</v>
          </cell>
          <cell r="AR1094" t="str">
            <v>5000660632</v>
          </cell>
          <cell r="AS1094" t="str">
            <v>1</v>
          </cell>
          <cell r="AT1094" t="str">
            <v>501508</v>
          </cell>
          <cell r="AU1094" t="str">
            <v>1</v>
          </cell>
          <cell r="AV1094">
            <v>45362</v>
          </cell>
          <cell r="AW1094" t="str">
            <v/>
          </cell>
        </row>
        <row r="1095">
          <cell r="A1095" t="str">
            <v>126762836-2024</v>
          </cell>
          <cell r="B1095" t="str">
            <v>2024</v>
          </cell>
          <cell r="C1095" t="str">
            <v>3</v>
          </cell>
          <cell r="D1095">
            <v>45292</v>
          </cell>
          <cell r="E1095">
            <v>45611</v>
          </cell>
          <cell r="F1095" t="str">
            <v>0121-01</v>
          </cell>
          <cell r="G1095">
            <v>45362</v>
          </cell>
          <cell r="H1095" t="str">
            <v>28</v>
          </cell>
          <cell r="I1095" t="str">
            <v>FACTURAS</v>
          </cell>
          <cell r="J1095">
            <v>126762836</v>
          </cell>
          <cell r="K1095">
            <v>45358</v>
          </cell>
          <cell r="L1095">
            <v>45369</v>
          </cell>
          <cell r="M1095" t="str">
            <v>11</v>
          </cell>
          <cell r="N1095" t="str">
            <v>02</v>
          </cell>
          <cell r="O1095" t="str">
            <v>ORDENES DE PAGO</v>
          </cell>
          <cell r="P1095" t="str">
            <v>6</v>
          </cell>
          <cell r="Q1095" t="str">
            <v>895</v>
          </cell>
          <cell r="R1095" t="str">
            <v>Pagar los servicios públicos para las sedes administrativas y de uso misional de la entidad - Aseo. Cio Fontibon Antigua de Cuenta Contrato 12261953</v>
          </cell>
          <cell r="S1095" t="str">
            <v>O23011601020000007675</v>
          </cell>
          <cell r="T1095" t="str">
            <v>Implementación de la Estrategia de Territorialización de la Política Pública de Mujeres y Equidad de Género a través de las Casas de Igualdad de Oportunidades para las Mujeres en Bogotá</v>
          </cell>
          <cell r="U1095" t="str">
            <v>1-100-F001</v>
          </cell>
          <cell r="V1095" t="str">
            <v>VA-RECURSOS DISTRITO</v>
          </cell>
          <cell r="W1095" t="str">
            <v>O232020200994239</v>
          </cell>
          <cell r="X1095" t="str">
            <v>Servicios generales de recolección de otros desechos</v>
          </cell>
          <cell r="Y1095" t="str">
            <v>PM/0121/0108/45020227675</v>
          </cell>
          <cell r="Z1095" t="str">
            <v/>
          </cell>
          <cell r="AA1095" t="str">
            <v>Servicio de promoción de la garantía de derechos</v>
          </cell>
          <cell r="AB1095" t="str">
            <v>93</v>
          </cell>
          <cell r="AC1095" t="str">
            <v>N/A SERVICIOS PÚBLICOS</v>
          </cell>
          <cell r="AD1095" t="str">
            <v>1000523336</v>
          </cell>
          <cell r="AE1095" t="str">
            <v>NIT</v>
          </cell>
          <cell r="AF1095" t="str">
            <v>830048122</v>
          </cell>
          <cell r="AG1095" t="str">
            <v>CIUDAD LIMPIA BOGOTA S A E S P</v>
          </cell>
          <cell r="AH1095" t="str">
            <v>1000017590</v>
          </cell>
          <cell r="AI1095" t="str">
            <v>DAYRA MARCELA ALDANA DIAZ</v>
          </cell>
          <cell r="AJ1095" t="str">
            <v>1006568368</v>
          </cell>
          <cell r="AK1095" t="str">
            <v>GLADYS MARCELA ENCISO GAITAN</v>
          </cell>
          <cell r="AL1095">
            <v>40630</v>
          </cell>
          <cell r="AM1095">
            <v>0</v>
          </cell>
          <cell r="AN1095">
            <v>0</v>
          </cell>
          <cell r="AO1095">
            <v>40630</v>
          </cell>
          <cell r="AP1095">
            <v>40630</v>
          </cell>
          <cell r="AQ1095">
            <v>0</v>
          </cell>
          <cell r="AR1095" t="str">
            <v>5000660687</v>
          </cell>
          <cell r="AS1095" t="str">
            <v>1</v>
          </cell>
          <cell r="AT1095" t="str">
            <v>485668</v>
          </cell>
          <cell r="AU1095" t="str">
            <v>1</v>
          </cell>
          <cell r="AV1095">
            <v>45362</v>
          </cell>
          <cell r="AW1095" t="str">
            <v/>
          </cell>
        </row>
        <row r="1096">
          <cell r="A1096" t="str">
            <v>126766048-2024</v>
          </cell>
          <cell r="B1096" t="str">
            <v>2024</v>
          </cell>
          <cell r="C1096" t="str">
            <v>3</v>
          </cell>
          <cell r="D1096">
            <v>45292</v>
          </cell>
          <cell r="E1096">
            <v>45611</v>
          </cell>
          <cell r="F1096" t="str">
            <v>0121-01</v>
          </cell>
          <cell r="G1096">
            <v>45362</v>
          </cell>
          <cell r="H1096" t="str">
            <v>28</v>
          </cell>
          <cell r="I1096" t="str">
            <v>FACTURAS</v>
          </cell>
          <cell r="J1096">
            <v>126766048</v>
          </cell>
          <cell r="K1096">
            <v>45358</v>
          </cell>
          <cell r="L1096">
            <v>45369</v>
          </cell>
          <cell r="M1096" t="str">
            <v>11</v>
          </cell>
          <cell r="N1096" t="str">
            <v>02</v>
          </cell>
          <cell r="O1096" t="str">
            <v>ORDENES DE PAGO</v>
          </cell>
          <cell r="P1096" t="str">
            <v>6</v>
          </cell>
          <cell r="Q1096" t="str">
            <v>896</v>
          </cell>
          <cell r="R1096" t="str">
            <v>Ampara el gasto de los servicios públicos para las sedes administrativas y de uso misional de la entidad - Aseo. Cio la Candelaria Cuenta Contrato 10101703, Cio Usaquen Cuenta Contrato 12249490, Cio Usme Cuenta Contrato 12320387.</v>
          </cell>
          <cell r="S1096" t="str">
            <v>O23011601020000007675</v>
          </cell>
          <cell r="T1096" t="str">
            <v>Implementación de la Estrategia de Territorialización de la Política Pública de Mujeres y Equidad de Género a través de las Casas de Igualdad de Oportunidades para las Mujeres en Bogotá</v>
          </cell>
          <cell r="U1096" t="str">
            <v>1-100-F001</v>
          </cell>
          <cell r="V1096" t="str">
            <v>VA-RECURSOS DISTRITO</v>
          </cell>
          <cell r="W1096" t="str">
            <v>O232020200994239</v>
          </cell>
          <cell r="X1096" t="str">
            <v>Servicios generales de recolección de otros desechos</v>
          </cell>
          <cell r="Y1096" t="str">
            <v>PM/0121/0108/45020227675</v>
          </cell>
          <cell r="Z1096" t="str">
            <v/>
          </cell>
          <cell r="AA1096" t="str">
            <v>Servicio de promoción de la garantía de derechos</v>
          </cell>
          <cell r="AB1096" t="str">
            <v>93</v>
          </cell>
          <cell r="AC1096" t="str">
            <v>N/A SERVICIOS PÚBLICOS</v>
          </cell>
          <cell r="AD1096" t="str">
            <v>1000661269</v>
          </cell>
          <cell r="AE1096" t="str">
            <v>NIT</v>
          </cell>
          <cell r="AF1096" t="str">
            <v>901145808</v>
          </cell>
          <cell r="AG1096" t="str">
            <v>PROMOAMBIENTAL DISTRITO S A S ESP</v>
          </cell>
          <cell r="AH1096" t="str">
            <v>1000017590</v>
          </cell>
          <cell r="AI1096" t="str">
            <v>DAYRA MARCELA ALDANA DIAZ</v>
          </cell>
          <cell r="AJ1096" t="str">
            <v>1006568368</v>
          </cell>
          <cell r="AK1096" t="str">
            <v>GLADYS MARCELA ENCISO GAITAN</v>
          </cell>
          <cell r="AL1096">
            <v>248800</v>
          </cell>
          <cell r="AM1096">
            <v>0</v>
          </cell>
          <cell r="AN1096">
            <v>0</v>
          </cell>
          <cell r="AO1096">
            <v>248800</v>
          </cell>
          <cell r="AP1096">
            <v>248800</v>
          </cell>
          <cell r="AQ1096">
            <v>0</v>
          </cell>
          <cell r="AR1096" t="str">
            <v>5000660696</v>
          </cell>
          <cell r="AS1096" t="str">
            <v>1</v>
          </cell>
          <cell r="AT1096" t="str">
            <v>485668</v>
          </cell>
          <cell r="AU1096" t="str">
            <v>1</v>
          </cell>
          <cell r="AV1096">
            <v>45362</v>
          </cell>
          <cell r="AW1096" t="str">
            <v/>
          </cell>
        </row>
        <row r="1097">
          <cell r="A1097" t="str">
            <v>0386609-5-2024</v>
          </cell>
          <cell r="B1097" t="str">
            <v>2024</v>
          </cell>
          <cell r="C1097" t="str">
            <v>3</v>
          </cell>
          <cell r="D1097">
            <v>45292</v>
          </cell>
          <cell r="E1097">
            <v>45611</v>
          </cell>
          <cell r="F1097" t="str">
            <v>0121-01</v>
          </cell>
          <cell r="G1097">
            <v>45362</v>
          </cell>
          <cell r="H1097" t="str">
            <v>28</v>
          </cell>
          <cell r="I1097" t="str">
            <v>FACTURAS</v>
          </cell>
          <cell r="J1097" t="str">
            <v>0386609-5</v>
          </cell>
          <cell r="K1097">
            <v>45358</v>
          </cell>
          <cell r="L1097">
            <v>45364</v>
          </cell>
          <cell r="M1097" t="str">
            <v>6</v>
          </cell>
          <cell r="N1097" t="str">
            <v>02</v>
          </cell>
          <cell r="O1097" t="str">
            <v>ORDENES DE PAGO</v>
          </cell>
          <cell r="P1097" t="str">
            <v>7</v>
          </cell>
          <cell r="Q1097" t="str">
            <v>897</v>
          </cell>
          <cell r="R1097" t="str">
            <v>Ampara Gasto de los servicios públicos para las sedes administrativas y de uso misional de la entidad - Energía. Servicio Público Aseo Cio Kennedy Cuenta Contrato 0386609-5</v>
          </cell>
          <cell r="S1097" t="str">
            <v>O23011601020000007675</v>
          </cell>
          <cell r="T1097" t="str">
            <v>Implementación de la Estrategia de Territorialización de la Política Pública de Mujeres y Equidad de Género a través de las Casas de Igualdad de Oportunidades para las Mujeres en Bogotá</v>
          </cell>
          <cell r="U1097" t="str">
            <v>1-100-F001</v>
          </cell>
          <cell r="V1097" t="str">
            <v>VA-RECURSOS DISTRITO</v>
          </cell>
          <cell r="W1097" t="str">
            <v>O232020200886312</v>
          </cell>
          <cell r="X1097" t="str">
            <v>Servicios de distribución de electricidad (a comisión o por contrato)</v>
          </cell>
          <cell r="Y1097" t="str">
            <v>PM/0121/0108/45020227675</v>
          </cell>
          <cell r="Z1097" t="str">
            <v/>
          </cell>
          <cell r="AA1097" t="str">
            <v>Servicio de promoción de la garantía de derechos</v>
          </cell>
          <cell r="AB1097" t="str">
            <v>93</v>
          </cell>
          <cell r="AC1097" t="str">
            <v>N/A SERVICIOS PÚBLICOS</v>
          </cell>
          <cell r="AD1097" t="str">
            <v>1000455356</v>
          </cell>
          <cell r="AE1097" t="str">
            <v>NIT</v>
          </cell>
          <cell r="AF1097" t="str">
            <v>860063875</v>
          </cell>
          <cell r="AG1097" t="str">
            <v>ENEL COLOMBIA SA ESP</v>
          </cell>
          <cell r="AH1097" t="str">
            <v>1000017590</v>
          </cell>
          <cell r="AI1097" t="str">
            <v>DAYRA MARCELA ALDANA DIAZ</v>
          </cell>
          <cell r="AJ1097" t="str">
            <v>1006568368</v>
          </cell>
          <cell r="AK1097" t="str">
            <v>GLADYS MARCELA ENCISO GAITAN</v>
          </cell>
          <cell r="AL1097">
            <v>386640</v>
          </cell>
          <cell r="AM1097">
            <v>0</v>
          </cell>
          <cell r="AN1097">
            <v>0</v>
          </cell>
          <cell r="AO1097">
            <v>386640</v>
          </cell>
          <cell r="AP1097">
            <v>386640</v>
          </cell>
          <cell r="AQ1097">
            <v>0</v>
          </cell>
          <cell r="AR1097" t="str">
            <v>5000660716</v>
          </cell>
          <cell r="AS1097" t="str">
            <v>1</v>
          </cell>
          <cell r="AT1097" t="str">
            <v>485669</v>
          </cell>
          <cell r="AU1097" t="str">
            <v>1</v>
          </cell>
          <cell r="AV1097">
            <v>45362</v>
          </cell>
          <cell r="AW1097" t="str">
            <v/>
          </cell>
        </row>
        <row r="1098">
          <cell r="A1098" t="str">
            <v>0386609-5-2024</v>
          </cell>
          <cell r="B1098" t="str">
            <v>2024</v>
          </cell>
          <cell r="C1098" t="str">
            <v>3</v>
          </cell>
          <cell r="D1098">
            <v>45292</v>
          </cell>
          <cell r="E1098">
            <v>45611</v>
          </cell>
          <cell r="F1098" t="str">
            <v>0121-01</v>
          </cell>
          <cell r="G1098">
            <v>45362</v>
          </cell>
          <cell r="H1098" t="str">
            <v>28</v>
          </cell>
          <cell r="I1098" t="str">
            <v>FACTURAS</v>
          </cell>
          <cell r="J1098" t="str">
            <v>0386609-5</v>
          </cell>
          <cell r="K1098">
            <v>45358</v>
          </cell>
          <cell r="L1098">
            <v>45364</v>
          </cell>
          <cell r="M1098" t="str">
            <v>6</v>
          </cell>
          <cell r="N1098" t="str">
            <v>02</v>
          </cell>
          <cell r="O1098" t="str">
            <v>ORDENES DE PAGO</v>
          </cell>
          <cell r="P1098" t="str">
            <v>6</v>
          </cell>
          <cell r="Q1098" t="str">
            <v>897</v>
          </cell>
          <cell r="R1098" t="str">
            <v>Ampara Gasto de los servicios públicos para las sedes administrativas y de uso misional de la entidad - Energía. Servicio Público Aseo Cio Kennedy Cuenta Contrato 0386609-5</v>
          </cell>
          <cell r="S1098" t="str">
            <v>O23011601020000007675</v>
          </cell>
          <cell r="T1098" t="str">
            <v>Implementación de la Estrategia de Territorialización de la Política Pública de Mujeres y Equidad de Género a través de las Casas de Igualdad de Oportunidades para las Mujeres en Bogotá</v>
          </cell>
          <cell r="U1098" t="str">
            <v>1-100-F001</v>
          </cell>
          <cell r="V1098" t="str">
            <v>VA-RECURSOS DISTRITO</v>
          </cell>
          <cell r="W1098" t="str">
            <v>O232020200994239</v>
          </cell>
          <cell r="X1098" t="str">
            <v>Servicios generales de recolección de otros desechos</v>
          </cell>
          <cell r="Y1098" t="str">
            <v>PM/0121/0108/45020227675</v>
          </cell>
          <cell r="Z1098" t="str">
            <v/>
          </cell>
          <cell r="AA1098" t="str">
            <v>Servicio de promoción de la garantía de derechos</v>
          </cell>
          <cell r="AB1098" t="str">
            <v>93</v>
          </cell>
          <cell r="AC1098" t="str">
            <v>N/A SERVICIOS PÚBLICOS</v>
          </cell>
          <cell r="AD1098" t="str">
            <v>1000455356</v>
          </cell>
          <cell r="AE1098" t="str">
            <v>NIT</v>
          </cell>
          <cell r="AF1098" t="str">
            <v>860063875</v>
          </cell>
          <cell r="AG1098" t="str">
            <v>ENEL COLOMBIA SA ESP</v>
          </cell>
          <cell r="AH1098" t="str">
            <v>1000017590</v>
          </cell>
          <cell r="AI1098" t="str">
            <v>DAYRA MARCELA ALDANA DIAZ</v>
          </cell>
          <cell r="AJ1098" t="str">
            <v>1006568368</v>
          </cell>
          <cell r="AK1098" t="str">
            <v>GLADYS MARCELA ENCISO GAITAN</v>
          </cell>
          <cell r="AL1098">
            <v>94180</v>
          </cell>
          <cell r="AM1098">
            <v>0</v>
          </cell>
          <cell r="AN1098">
            <v>0</v>
          </cell>
          <cell r="AO1098">
            <v>94180</v>
          </cell>
          <cell r="AP1098">
            <v>94180</v>
          </cell>
          <cell r="AQ1098">
            <v>0</v>
          </cell>
          <cell r="AR1098" t="str">
            <v>5000660716</v>
          </cell>
          <cell r="AS1098" t="str">
            <v>2</v>
          </cell>
          <cell r="AT1098" t="str">
            <v>485668</v>
          </cell>
          <cell r="AU1098" t="str">
            <v>1</v>
          </cell>
          <cell r="AV1098">
            <v>45362</v>
          </cell>
          <cell r="AW1098" t="str">
            <v/>
          </cell>
        </row>
        <row r="1099">
          <cell r="A1099" t="str">
            <v>131247699-6-2024</v>
          </cell>
          <cell r="B1099" t="str">
            <v>2024</v>
          </cell>
          <cell r="C1099" t="str">
            <v>3</v>
          </cell>
          <cell r="D1099">
            <v>45292</v>
          </cell>
          <cell r="E1099">
            <v>45611</v>
          </cell>
          <cell r="F1099" t="str">
            <v>0121-01</v>
          </cell>
          <cell r="G1099">
            <v>45362</v>
          </cell>
          <cell r="H1099" t="str">
            <v>28</v>
          </cell>
          <cell r="I1099" t="str">
            <v>FACTURAS</v>
          </cell>
          <cell r="J1099" t="str">
            <v>131247699-6</v>
          </cell>
          <cell r="K1099">
            <v>45358</v>
          </cell>
          <cell r="L1099">
            <v>45365</v>
          </cell>
          <cell r="M1099" t="str">
            <v>7</v>
          </cell>
          <cell r="N1099" t="str">
            <v>02</v>
          </cell>
          <cell r="O1099" t="str">
            <v>ORDENES DE PAGO</v>
          </cell>
          <cell r="P1099" t="str">
            <v>7</v>
          </cell>
          <cell r="Q1099" t="str">
            <v>898</v>
          </cell>
          <cell r="R1099" t="str">
            <v>Ampara el gasto de los servicios públicos para las sedes administrativas y de uso misional de la entidad - Energía Cio Chapinero Cliente 0438313-5 y Aseo Cuenta Contrato 0438313-5.</v>
          </cell>
          <cell r="S1099" t="str">
            <v>O23011601020000007675</v>
          </cell>
          <cell r="T1099" t="str">
            <v>Implementación de la Estrategia de Territorialización de la Política Pública de Mujeres y Equidad de Género a través de las Casas de Igualdad de Oportunidades para las Mujeres en Bogotá</v>
          </cell>
          <cell r="U1099" t="str">
            <v>1-100-F001</v>
          </cell>
          <cell r="V1099" t="str">
            <v>VA-RECURSOS DISTRITO</v>
          </cell>
          <cell r="W1099" t="str">
            <v>O232020200886312</v>
          </cell>
          <cell r="X1099" t="str">
            <v>Servicios de distribución de electricidad (a comisión o por contrato)</v>
          </cell>
          <cell r="Y1099" t="str">
            <v>PM/0121/0108/45020227675</v>
          </cell>
          <cell r="Z1099" t="str">
            <v/>
          </cell>
          <cell r="AA1099" t="str">
            <v>Servicio de promoción de la garantía de derechos</v>
          </cell>
          <cell r="AB1099" t="str">
            <v>93</v>
          </cell>
          <cell r="AC1099" t="str">
            <v>N/A SERVICIOS PÚBLICOS</v>
          </cell>
          <cell r="AD1099" t="str">
            <v>1000455356</v>
          </cell>
          <cell r="AE1099" t="str">
            <v>NIT</v>
          </cell>
          <cell r="AF1099" t="str">
            <v>860063875</v>
          </cell>
          <cell r="AG1099" t="str">
            <v>ENEL COLOMBIA SA ESP</v>
          </cell>
          <cell r="AH1099" t="str">
            <v>1000017590</v>
          </cell>
          <cell r="AI1099" t="str">
            <v>DAYRA MARCELA ALDANA DIAZ</v>
          </cell>
          <cell r="AJ1099" t="str">
            <v>1006568368</v>
          </cell>
          <cell r="AK1099" t="str">
            <v>GLADYS MARCELA ENCISO GAITAN</v>
          </cell>
          <cell r="AL1099">
            <v>657470</v>
          </cell>
          <cell r="AM1099">
            <v>0</v>
          </cell>
          <cell r="AN1099">
            <v>0</v>
          </cell>
          <cell r="AO1099">
            <v>657470</v>
          </cell>
          <cell r="AP1099">
            <v>657470</v>
          </cell>
          <cell r="AQ1099">
            <v>0</v>
          </cell>
          <cell r="AR1099" t="str">
            <v>5000660740</v>
          </cell>
          <cell r="AS1099" t="str">
            <v>1</v>
          </cell>
          <cell r="AT1099" t="str">
            <v>485669</v>
          </cell>
          <cell r="AU1099" t="str">
            <v>1</v>
          </cell>
          <cell r="AV1099">
            <v>45362</v>
          </cell>
          <cell r="AW1099" t="str">
            <v/>
          </cell>
        </row>
        <row r="1100">
          <cell r="A1100" t="str">
            <v>131247699-6-2024</v>
          </cell>
          <cell r="B1100" t="str">
            <v>2024</v>
          </cell>
          <cell r="C1100" t="str">
            <v>3</v>
          </cell>
          <cell r="D1100">
            <v>45292</v>
          </cell>
          <cell r="E1100">
            <v>45611</v>
          </cell>
          <cell r="F1100" t="str">
            <v>0121-01</v>
          </cell>
          <cell r="G1100">
            <v>45362</v>
          </cell>
          <cell r="H1100" t="str">
            <v>28</v>
          </cell>
          <cell r="I1100" t="str">
            <v>FACTURAS</v>
          </cell>
          <cell r="J1100" t="str">
            <v>131247699-6</v>
          </cell>
          <cell r="K1100">
            <v>45358</v>
          </cell>
          <cell r="L1100">
            <v>45365</v>
          </cell>
          <cell r="M1100" t="str">
            <v>7</v>
          </cell>
          <cell r="N1100" t="str">
            <v>02</v>
          </cell>
          <cell r="O1100" t="str">
            <v>ORDENES DE PAGO</v>
          </cell>
          <cell r="P1100" t="str">
            <v>6</v>
          </cell>
          <cell r="Q1100" t="str">
            <v>898</v>
          </cell>
          <cell r="R1100" t="str">
            <v>Ampara el gasto de los servicios públicos para las sedes administrativas y de uso misional de la entidad - Energía Cio Chapinero Cliente 0438313-5 y Aseo Cuenta Contrato 0438313-5.</v>
          </cell>
          <cell r="S1100" t="str">
            <v>O23011601020000007675</v>
          </cell>
          <cell r="T1100" t="str">
            <v>Implementación de la Estrategia de Territorialización de la Política Pública de Mujeres y Equidad de Género a través de las Casas de Igualdad de Oportunidades para las Mujeres en Bogotá</v>
          </cell>
          <cell r="U1100" t="str">
            <v>1-100-F001</v>
          </cell>
          <cell r="V1100" t="str">
            <v>VA-RECURSOS DISTRITO</v>
          </cell>
          <cell r="W1100" t="str">
            <v>O232020200994239</v>
          </cell>
          <cell r="X1100" t="str">
            <v>Servicios generales de recolección de otros desechos</v>
          </cell>
          <cell r="Y1100" t="str">
            <v>PM/0121/0108/45020227675</v>
          </cell>
          <cell r="Z1100" t="str">
            <v/>
          </cell>
          <cell r="AA1100" t="str">
            <v>Servicio de promoción de la garantía de derechos</v>
          </cell>
          <cell r="AB1100" t="str">
            <v>93</v>
          </cell>
          <cell r="AC1100" t="str">
            <v>N/A SERVICIOS PÚBLICOS</v>
          </cell>
          <cell r="AD1100" t="str">
            <v>1000455356</v>
          </cell>
          <cell r="AE1100" t="str">
            <v>NIT</v>
          </cell>
          <cell r="AF1100" t="str">
            <v>860063875</v>
          </cell>
          <cell r="AG1100" t="str">
            <v>ENEL COLOMBIA SA ESP</v>
          </cell>
          <cell r="AH1100" t="str">
            <v>1000017590</v>
          </cell>
          <cell r="AI1100" t="str">
            <v>DAYRA MARCELA ALDANA DIAZ</v>
          </cell>
          <cell r="AJ1100" t="str">
            <v>1006568368</v>
          </cell>
          <cell r="AK1100" t="str">
            <v>GLADYS MARCELA ENCISO GAITAN</v>
          </cell>
          <cell r="AL1100">
            <v>306740</v>
          </cell>
          <cell r="AM1100">
            <v>0</v>
          </cell>
          <cell r="AN1100">
            <v>0</v>
          </cell>
          <cell r="AO1100">
            <v>306740</v>
          </cell>
          <cell r="AP1100">
            <v>306740</v>
          </cell>
          <cell r="AQ1100">
            <v>0</v>
          </cell>
          <cell r="AR1100" t="str">
            <v>5000660740</v>
          </cell>
          <cell r="AS1100" t="str">
            <v>2</v>
          </cell>
          <cell r="AT1100" t="str">
            <v>485668</v>
          </cell>
          <cell r="AU1100" t="str">
            <v>1</v>
          </cell>
          <cell r="AV1100">
            <v>45362</v>
          </cell>
          <cell r="AW1100" t="str">
            <v/>
          </cell>
        </row>
        <row r="1101">
          <cell r="A1101" t="str">
            <v>972-2023</v>
          </cell>
          <cell r="B1101" t="str">
            <v>2024</v>
          </cell>
          <cell r="C1101" t="str">
            <v>3</v>
          </cell>
          <cell r="D1101">
            <v>45292</v>
          </cell>
          <cell r="E1101">
            <v>45611</v>
          </cell>
          <cell r="F1101" t="str">
            <v>0121-01</v>
          </cell>
          <cell r="G1101">
            <v>45362</v>
          </cell>
          <cell r="H1101" t="str">
            <v>12</v>
          </cell>
          <cell r="I1101" t="str">
            <v>CONTRATO DE PRESTACION DE SERVICIOS</v>
          </cell>
          <cell r="J1101" t="str">
            <v>972-2023</v>
          </cell>
          <cell r="K1101">
            <v>45292</v>
          </cell>
          <cell r="L1101">
            <v>45443</v>
          </cell>
          <cell r="M1101" t="str">
            <v>151</v>
          </cell>
          <cell r="N1101" t="str">
            <v>02</v>
          </cell>
          <cell r="O1101" t="str">
            <v>ORDENES DE PAGO</v>
          </cell>
          <cell r="P1101" t="str">
            <v>857</v>
          </cell>
          <cell r="Q1101" t="str">
            <v>899</v>
          </cell>
          <cell r="R1101" t="str">
            <v>Adición y Prórroga al CPS 972-2023 cuyo objeto es "Prestar los servicios de alimentación, hospedaje y servicios básicos, en el modelo intermedio para la atención a mujeres víctimas de violencia y sus personas a cargo".</v>
          </cell>
          <cell r="S1101" t="str">
            <v>O23011603400000007734</v>
          </cell>
          <cell r="T1101" t="str">
            <v>Fortalecimiento a la implementación del Sistema Distrital de Protección integral a las mujeres víctimas de violencias - SOFIA en Bogotá</v>
          </cell>
          <cell r="U1101" t="str">
            <v>1-100-F001</v>
          </cell>
          <cell r="V1101" t="str">
            <v>VA-RECURSOS DISTRITO</v>
          </cell>
          <cell r="W1101" t="str">
            <v>O232020200993304</v>
          </cell>
          <cell r="X1101" t="str">
            <v>Otros servicios sociales con alojamiento para adultos</v>
          </cell>
          <cell r="Y1101" t="str">
            <v>PM/0121/0106/45010467734</v>
          </cell>
          <cell r="Z1101" t="str">
            <v/>
          </cell>
          <cell r="AA1101" t="str">
            <v>Servicios de prevención, atención y acogida para e</v>
          </cell>
          <cell r="AB1101" t="str">
            <v>02</v>
          </cell>
          <cell r="AC1101" t="str">
            <v>SELEC. ABREV. MENOR CUANTÍA</v>
          </cell>
          <cell r="AD1101" t="str">
            <v>1000586153</v>
          </cell>
          <cell r="AE1101" t="str">
            <v>NIT</v>
          </cell>
          <cell r="AF1101" t="str">
            <v>830018406</v>
          </cell>
          <cell r="AG1101" t="str">
            <v>CORPORACION SOCIAL PARA EL DESARROLLO DE LOS GRUPOS ETNICOS Y CULTURALES MULTIET NIAS</v>
          </cell>
          <cell r="AH1101" t="str">
            <v>1000017590</v>
          </cell>
          <cell r="AI1101" t="str">
            <v>DAYRA MARCELA ALDANA DIAZ</v>
          </cell>
          <cell r="AJ1101" t="str">
            <v>1004993529</v>
          </cell>
          <cell r="AK1101" t="str">
            <v>LUIS GUILLERMO FLECHAS SALCEDO</v>
          </cell>
          <cell r="AL1101">
            <v>203970745</v>
          </cell>
          <cell r="AM1101">
            <v>40281087</v>
          </cell>
          <cell r="AN1101">
            <v>0</v>
          </cell>
          <cell r="AO1101">
            <v>163689658</v>
          </cell>
          <cell r="AP1101">
            <v>163689658</v>
          </cell>
          <cell r="AQ1101">
            <v>0</v>
          </cell>
          <cell r="AR1101" t="str">
            <v>5000660958</v>
          </cell>
          <cell r="AS1101" t="str">
            <v>1</v>
          </cell>
          <cell r="AT1101" t="str">
            <v>526348</v>
          </cell>
          <cell r="AU1101" t="str">
            <v>1</v>
          </cell>
          <cell r="AV1101">
            <v>45362</v>
          </cell>
          <cell r="AW1101" t="str">
            <v/>
          </cell>
        </row>
        <row r="1102">
          <cell r="A1102" t="str">
            <v>822-2024</v>
          </cell>
          <cell r="B1102" t="str">
            <v>2024</v>
          </cell>
          <cell r="C1102" t="str">
            <v>5</v>
          </cell>
          <cell r="D1102">
            <v>45292</v>
          </cell>
          <cell r="E1102">
            <v>45611</v>
          </cell>
          <cell r="F1102" t="str">
            <v>0121-01</v>
          </cell>
          <cell r="G1102">
            <v>45362</v>
          </cell>
          <cell r="H1102" t="str">
            <v>145</v>
          </cell>
          <cell r="I1102" t="str">
            <v>CONTRATO DE PRESTACION DE SERVICIOS PROFESIONALES</v>
          </cell>
          <cell r="J1102">
            <v>822</v>
          </cell>
          <cell r="K1102">
            <v>45333</v>
          </cell>
          <cell r="L1102">
            <v>45504</v>
          </cell>
          <cell r="M1102" t="str">
            <v>171</v>
          </cell>
          <cell r="N1102" t="str">
            <v>02</v>
          </cell>
          <cell r="O1102" t="str">
            <v>ORDENES DE PAGO</v>
          </cell>
          <cell r="P1102" t="str">
            <v>980</v>
          </cell>
          <cell r="Q1102" t="str">
            <v>900</v>
          </cell>
          <cell r="R1102"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586</v>
          </cell>
          <cell r="S1102" t="str">
            <v>O23011603400000007734</v>
          </cell>
          <cell r="T1102" t="str">
            <v>Fortalecimiento a la implementación del Sistema Distrital de Protección integral a las mujeres víctimas de violencias - SOFIA en Bogotá</v>
          </cell>
          <cell r="U1102" t="str">
            <v>1-100-F001</v>
          </cell>
          <cell r="V1102" t="str">
            <v>VA-RECURSOS DISTRITO</v>
          </cell>
          <cell r="W1102" t="str">
            <v>O232020200882120</v>
          </cell>
          <cell r="X1102" t="str">
            <v>Servicios de asesoramiento y representación jurídica relativos a otros campos del derecho</v>
          </cell>
          <cell r="Y1102" t="str">
            <v>PM/0121/0106/45010017734</v>
          </cell>
          <cell r="Z1102" t="str">
            <v/>
          </cell>
          <cell r="AA1102" t="str">
            <v>Servicios de prevención, atención y acogida para e</v>
          </cell>
          <cell r="AB1102" t="str">
            <v>10</v>
          </cell>
          <cell r="AC1102" t="str">
            <v>CONTRATACIÓN DIRECTA</v>
          </cell>
          <cell r="AD1102" t="str">
            <v>1012360844</v>
          </cell>
          <cell r="AE1102" t="str">
            <v>CC</v>
          </cell>
          <cell r="AF1102" t="str">
            <v>1023967522</v>
          </cell>
          <cell r="AG1102" t="str">
            <v>JULIANA PAOLA CLAVIJO MORA</v>
          </cell>
          <cell r="AH1102" t="str">
            <v>1000017590</v>
          </cell>
          <cell r="AI1102" t="str">
            <v>DAYRA MARCELA ALDANA DIAZ</v>
          </cell>
          <cell r="AJ1102" t="str">
            <v>1004993529</v>
          </cell>
          <cell r="AK1102" t="str">
            <v>LUIS GUILLERMO FLECHAS SALCEDO</v>
          </cell>
          <cell r="AL1102">
            <v>24596833</v>
          </cell>
          <cell r="AM1102">
            <v>1187433</v>
          </cell>
          <cell r="AN1102">
            <v>0</v>
          </cell>
          <cell r="AO1102">
            <v>23409400</v>
          </cell>
          <cell r="AP1102">
            <v>23409400</v>
          </cell>
          <cell r="AQ1102">
            <v>0</v>
          </cell>
          <cell r="AR1102" t="str">
            <v>5000660965</v>
          </cell>
          <cell r="AS1102" t="str">
            <v>1</v>
          </cell>
          <cell r="AT1102" t="str">
            <v>543238</v>
          </cell>
          <cell r="AU1102" t="str">
            <v>1</v>
          </cell>
          <cell r="AV1102">
            <v>45362</v>
          </cell>
          <cell r="AW1102" t="str">
            <v/>
          </cell>
        </row>
        <row r="1103">
          <cell r="A1103" t="str">
            <v>835-2024</v>
          </cell>
          <cell r="B1103" t="str">
            <v>2024</v>
          </cell>
          <cell r="C1103" t="str">
            <v>3</v>
          </cell>
          <cell r="D1103">
            <v>45292</v>
          </cell>
          <cell r="E1103">
            <v>45611</v>
          </cell>
          <cell r="F1103" t="str">
            <v>0121-01</v>
          </cell>
          <cell r="G1103">
            <v>45362</v>
          </cell>
          <cell r="H1103" t="str">
            <v>148</v>
          </cell>
          <cell r="I1103" t="str">
            <v>CONTRATO DE PRESTACION DE SERVICIOS DE APOYO A LA GESTION</v>
          </cell>
          <cell r="J1103">
            <v>835</v>
          </cell>
          <cell r="K1103">
            <v>45362</v>
          </cell>
          <cell r="L1103">
            <v>45504</v>
          </cell>
          <cell r="M1103" t="str">
            <v>142</v>
          </cell>
          <cell r="N1103" t="str">
            <v>02</v>
          </cell>
          <cell r="O1103" t="str">
            <v>ORDENES DE PAGO</v>
          </cell>
          <cell r="P1103" t="str">
            <v>284</v>
          </cell>
          <cell r="Q1103" t="str">
            <v>901</v>
          </cell>
          <cell r="R1103" t="str">
            <v>Apoyar la elaboración e implementación de las estrategias y acciones afirmativas dirigidas al desarrollo de capacidades de las mujeres sordas y con discapacidad auditiva. PC 463.,, ,,,, ,,,, ,,,,</v>
          </cell>
          <cell r="S1103" t="str">
            <v>O23011601050000007671</v>
          </cell>
          <cell r="T1103" t="str">
            <v>Implementación de acciones afirmativas dirigidas a las mujeres con enfoque diferencial y de género en Bogotá</v>
          </cell>
          <cell r="U1103" t="str">
            <v>1-100-F001</v>
          </cell>
          <cell r="V1103" t="str">
            <v>VA-RECURSOS DISTRITO</v>
          </cell>
          <cell r="W1103" t="str">
            <v>O232020200991122</v>
          </cell>
          <cell r="X1103" t="str">
            <v>Servicios de la administración pública relacionados con la salud</v>
          </cell>
          <cell r="Y1103" t="str">
            <v>PM/0121/0108/45020327671</v>
          </cell>
          <cell r="Z1103" t="str">
            <v/>
          </cell>
          <cell r="AA1103" t="str">
            <v>Servicio de promoción de la garantía de derechos</v>
          </cell>
          <cell r="AB1103" t="str">
            <v>10</v>
          </cell>
          <cell r="AC1103" t="str">
            <v>CONTRATACIÓN DIRECTA</v>
          </cell>
          <cell r="AD1103" t="str">
            <v>1000228924</v>
          </cell>
          <cell r="AE1103" t="str">
            <v>CC</v>
          </cell>
          <cell r="AF1103" t="str">
            <v>1032366228</v>
          </cell>
          <cell r="AG1103" t="str">
            <v>KELLY JOHANNA MONTIEL BONILLA</v>
          </cell>
          <cell r="AH1103" t="str">
            <v>1000017590</v>
          </cell>
          <cell r="AI1103" t="str">
            <v>DAYRA MARCELA ALDANA DIAZ</v>
          </cell>
          <cell r="AJ1103" t="str">
            <v>1004993529</v>
          </cell>
          <cell r="AK1103" t="str">
            <v>LUIS GUILLERMO FLECHAS SALCEDO</v>
          </cell>
          <cell r="AL1103">
            <v>2625625</v>
          </cell>
          <cell r="AM1103">
            <v>175042</v>
          </cell>
          <cell r="AN1103">
            <v>0</v>
          </cell>
          <cell r="AO1103">
            <v>2450583</v>
          </cell>
          <cell r="AP1103">
            <v>2450583</v>
          </cell>
          <cell r="AQ1103">
            <v>0</v>
          </cell>
          <cell r="AR1103" t="str">
            <v>5000660991</v>
          </cell>
          <cell r="AS1103" t="str">
            <v>1</v>
          </cell>
          <cell r="AT1103" t="str">
            <v>498192</v>
          </cell>
          <cell r="AU1103" t="str">
            <v>1</v>
          </cell>
          <cell r="AV1103">
            <v>45362</v>
          </cell>
          <cell r="AW1103" t="str">
            <v/>
          </cell>
        </row>
        <row r="1104">
          <cell r="A1104" t="str">
            <v>835-2024</v>
          </cell>
          <cell r="B1104" t="str">
            <v>2024</v>
          </cell>
          <cell r="C1104" t="str">
            <v>5</v>
          </cell>
          <cell r="D1104">
            <v>45292</v>
          </cell>
          <cell r="E1104">
            <v>45611</v>
          </cell>
          <cell r="F1104" t="str">
            <v>0121-01</v>
          </cell>
          <cell r="G1104">
            <v>45362</v>
          </cell>
          <cell r="H1104" t="str">
            <v>148</v>
          </cell>
          <cell r="I1104" t="str">
            <v>CONTRATO DE PRESTACION DE SERVICIOS DE APOYO A LA GESTION</v>
          </cell>
          <cell r="J1104">
            <v>835</v>
          </cell>
          <cell r="K1104">
            <v>45362</v>
          </cell>
          <cell r="L1104">
            <v>45504</v>
          </cell>
          <cell r="M1104" t="str">
            <v>142</v>
          </cell>
          <cell r="N1104" t="str">
            <v>02</v>
          </cell>
          <cell r="O1104" t="str">
            <v>ORDENES DE PAGO</v>
          </cell>
          <cell r="P1104" t="str">
            <v>284</v>
          </cell>
          <cell r="Q1104" t="str">
            <v>901</v>
          </cell>
          <cell r="R1104" t="str">
            <v>Apoyar la elaboración e implementación de las estrategias y acciones afirmativas dirigidas al desarrollo de capacidades de las mujeres sordas y con discapacidad auditiva. PC 463.,, ,,,, ,,,, ,,,,</v>
          </cell>
          <cell r="S1104" t="str">
            <v>O23011601050000007671</v>
          </cell>
          <cell r="T1104" t="str">
            <v>Implementación de acciones afirmativas dirigidas a las mujeres con enfoque diferencial y de género en Bogotá</v>
          </cell>
          <cell r="U1104" t="str">
            <v>1-100-F001</v>
          </cell>
          <cell r="V1104" t="str">
            <v>VA-RECURSOS DISTRITO</v>
          </cell>
          <cell r="W1104" t="str">
            <v>O232020200991122</v>
          </cell>
          <cell r="X1104" t="str">
            <v>Servicios de la administración pública relacionados con la salud</v>
          </cell>
          <cell r="Y1104" t="str">
            <v>PM/0121/0108/45020227671</v>
          </cell>
          <cell r="Z1104" t="str">
            <v/>
          </cell>
          <cell r="AA1104" t="str">
            <v>Servicio de promoción de la garantía de derechos</v>
          </cell>
          <cell r="AB1104" t="str">
            <v>10</v>
          </cell>
          <cell r="AC1104" t="str">
            <v>CONTRATACIÓN DIRECTA</v>
          </cell>
          <cell r="AD1104" t="str">
            <v>1000228924</v>
          </cell>
          <cell r="AE1104" t="str">
            <v>CC</v>
          </cell>
          <cell r="AF1104" t="str">
            <v>1032366228</v>
          </cell>
          <cell r="AG1104" t="str">
            <v>KELLY JOHANNA MONTIEL BONILLA</v>
          </cell>
          <cell r="AH1104" t="str">
            <v>1000017590</v>
          </cell>
          <cell r="AI1104" t="str">
            <v>DAYRA MARCELA ALDANA DIAZ</v>
          </cell>
          <cell r="AJ1104" t="str">
            <v>1004993529</v>
          </cell>
          <cell r="AK1104" t="str">
            <v>LUIS GUILLERMO FLECHAS SALCEDO</v>
          </cell>
          <cell r="AL1104">
            <v>6126458</v>
          </cell>
          <cell r="AM1104">
            <v>408430</v>
          </cell>
          <cell r="AN1104">
            <v>0</v>
          </cell>
          <cell r="AO1104">
            <v>5718028</v>
          </cell>
          <cell r="AP1104">
            <v>5718028</v>
          </cell>
          <cell r="AQ1104">
            <v>0</v>
          </cell>
          <cell r="AR1104" t="str">
            <v>5000660991</v>
          </cell>
          <cell r="AS1104" t="str">
            <v>2</v>
          </cell>
          <cell r="AT1104" t="str">
            <v>498192</v>
          </cell>
          <cell r="AU1104" t="str">
            <v>2</v>
          </cell>
          <cell r="AV1104">
            <v>45362</v>
          </cell>
          <cell r="AW1104" t="str">
            <v/>
          </cell>
        </row>
        <row r="1105">
          <cell r="A1105" t="str">
            <v>835-2024</v>
          </cell>
          <cell r="B1105" t="str">
            <v>2024</v>
          </cell>
          <cell r="C1105" t="str">
            <v>5</v>
          </cell>
          <cell r="D1105">
            <v>45292</v>
          </cell>
          <cell r="E1105">
            <v>45611</v>
          </cell>
          <cell r="F1105" t="str">
            <v>0121-01</v>
          </cell>
          <cell r="G1105">
            <v>45362</v>
          </cell>
          <cell r="H1105" t="str">
            <v>148</v>
          </cell>
          <cell r="I1105" t="str">
            <v>CONTRATO DE PRESTACION DE SERVICIOS DE APOYO A LA GESTION</v>
          </cell>
          <cell r="J1105">
            <v>835</v>
          </cell>
          <cell r="K1105">
            <v>45362</v>
          </cell>
          <cell r="L1105">
            <v>45504</v>
          </cell>
          <cell r="M1105" t="str">
            <v>142</v>
          </cell>
          <cell r="N1105" t="str">
            <v>02</v>
          </cell>
          <cell r="O1105" t="str">
            <v>ORDENES DE PAGO</v>
          </cell>
          <cell r="P1105" t="str">
            <v>284</v>
          </cell>
          <cell r="Q1105" t="str">
            <v>901</v>
          </cell>
          <cell r="R1105" t="str">
            <v>Apoyar la elaboración e implementación de las estrategias y acciones afirmativas dirigidas al desarrollo de capacidades de las mujeres sordas y con discapacidad auditiva. PC 463.,, ,,,, ,,,, ,,,,</v>
          </cell>
          <cell r="S1105" t="str">
            <v>O23011601050000007671</v>
          </cell>
          <cell r="T1105" t="str">
            <v>Implementación de acciones afirmativas dirigidas a las mujeres con enfoque diferencial y de género en Bogotá</v>
          </cell>
          <cell r="U1105" t="str">
            <v>1-100-F001</v>
          </cell>
          <cell r="V1105" t="str">
            <v>VA-RECURSOS DISTRITO</v>
          </cell>
          <cell r="W1105" t="str">
            <v>O232020200991122</v>
          </cell>
          <cell r="X1105" t="str">
            <v>Servicios de la administración pública relacionados con la salud</v>
          </cell>
          <cell r="Y1105" t="str">
            <v>PM/0121/0108/45020227671</v>
          </cell>
          <cell r="Z1105" t="str">
            <v/>
          </cell>
          <cell r="AA1105" t="str">
            <v>Servicio de promoción de la garantía de derechos</v>
          </cell>
          <cell r="AB1105" t="str">
            <v>10</v>
          </cell>
          <cell r="AC1105" t="str">
            <v>CONTRATACIÓN DIRECTA</v>
          </cell>
          <cell r="AD1105" t="str">
            <v>1000228924</v>
          </cell>
          <cell r="AE1105" t="str">
            <v>CC</v>
          </cell>
          <cell r="AF1105" t="str">
            <v>1032366228</v>
          </cell>
          <cell r="AG1105" t="str">
            <v>KELLY JOHANNA MONTIEL BONILLA</v>
          </cell>
          <cell r="AH1105" t="str">
            <v>1000017590</v>
          </cell>
          <cell r="AI1105" t="str">
            <v>DAYRA MARCELA ALDANA DIAZ</v>
          </cell>
          <cell r="AJ1105" t="str">
            <v>1004993529</v>
          </cell>
          <cell r="AK1105" t="str">
            <v>LUIS GUILLERMO FLECHAS SALCEDO</v>
          </cell>
          <cell r="AL1105">
            <v>4376041</v>
          </cell>
          <cell r="AM1105">
            <v>291736</v>
          </cell>
          <cell r="AN1105">
            <v>0</v>
          </cell>
          <cell r="AO1105">
            <v>4084305</v>
          </cell>
          <cell r="AP1105">
            <v>4084305</v>
          </cell>
          <cell r="AQ1105">
            <v>0</v>
          </cell>
          <cell r="AR1105" t="str">
            <v>5000660991</v>
          </cell>
          <cell r="AS1105" t="str">
            <v>3</v>
          </cell>
          <cell r="AT1105" t="str">
            <v>498192</v>
          </cell>
          <cell r="AU1105" t="str">
            <v>3</v>
          </cell>
          <cell r="AV1105">
            <v>45362</v>
          </cell>
          <cell r="AW1105" t="str">
            <v/>
          </cell>
        </row>
        <row r="1106">
          <cell r="A1106" t="str">
            <v>835-2024</v>
          </cell>
          <cell r="B1106" t="str">
            <v>2024</v>
          </cell>
          <cell r="C1106" t="str">
            <v>3</v>
          </cell>
          <cell r="D1106">
            <v>45292</v>
          </cell>
          <cell r="E1106">
            <v>45611</v>
          </cell>
          <cell r="F1106" t="str">
            <v>0121-01</v>
          </cell>
          <cell r="G1106">
            <v>45362</v>
          </cell>
          <cell r="H1106" t="str">
            <v>148</v>
          </cell>
          <cell r="I1106" t="str">
            <v>CONTRATO DE PRESTACION DE SERVICIOS DE APOYO A LA GESTION</v>
          </cell>
          <cell r="J1106">
            <v>835</v>
          </cell>
          <cell r="K1106">
            <v>45362</v>
          </cell>
          <cell r="L1106">
            <v>45504</v>
          </cell>
          <cell r="M1106" t="str">
            <v>142</v>
          </cell>
          <cell r="N1106" t="str">
            <v>02</v>
          </cell>
          <cell r="O1106" t="str">
            <v>ORDENES DE PAGO</v>
          </cell>
          <cell r="P1106" t="str">
            <v>284</v>
          </cell>
          <cell r="Q1106" t="str">
            <v>901</v>
          </cell>
          <cell r="R1106" t="str">
            <v>Apoyar la elaboración e implementación de las estrategias y acciones afirmativas dirigidas al desarrollo de capacidades de las mujeres sordas y con discapacidad auditiva. PC 463.,, ,,,, ,,,, ,,,,</v>
          </cell>
          <cell r="S1106" t="str">
            <v>O23011601050000007671</v>
          </cell>
          <cell r="T1106" t="str">
            <v>Implementación de acciones afirmativas dirigidas a las mujeres con enfoque diferencial y de género en Bogotá</v>
          </cell>
          <cell r="U1106" t="str">
            <v>1-100-F001</v>
          </cell>
          <cell r="V1106" t="str">
            <v>VA-RECURSOS DISTRITO</v>
          </cell>
          <cell r="W1106" t="str">
            <v>O232020200991122</v>
          </cell>
          <cell r="X1106" t="str">
            <v>Servicios de la administración pública relacionados con la salud</v>
          </cell>
          <cell r="Y1106" t="str">
            <v>PM/0121/0108/45020307671</v>
          </cell>
          <cell r="Z1106" t="str">
            <v/>
          </cell>
          <cell r="AA1106" t="str">
            <v>Servicio de promoción de la garantía de derechos</v>
          </cell>
          <cell r="AB1106" t="str">
            <v>10</v>
          </cell>
          <cell r="AC1106" t="str">
            <v>CONTRATACIÓN DIRECTA</v>
          </cell>
          <cell r="AD1106" t="str">
            <v>1000228924</v>
          </cell>
          <cell r="AE1106" t="str">
            <v>CC</v>
          </cell>
          <cell r="AF1106" t="str">
            <v>1032366228</v>
          </cell>
          <cell r="AG1106" t="str">
            <v>KELLY JOHANNA MONTIEL BONILLA</v>
          </cell>
          <cell r="AH1106" t="str">
            <v>1000017590</v>
          </cell>
          <cell r="AI1106" t="str">
            <v>DAYRA MARCELA ALDANA DIAZ</v>
          </cell>
          <cell r="AJ1106" t="str">
            <v>1004993529</v>
          </cell>
          <cell r="AK1106" t="str">
            <v>LUIS GUILLERMO FLECHAS SALCEDO</v>
          </cell>
          <cell r="AL1106">
            <v>4376041</v>
          </cell>
          <cell r="AM1106">
            <v>291736</v>
          </cell>
          <cell r="AN1106">
            <v>0</v>
          </cell>
          <cell r="AO1106">
            <v>4084305</v>
          </cell>
          <cell r="AP1106">
            <v>4084305</v>
          </cell>
          <cell r="AQ1106">
            <v>0</v>
          </cell>
          <cell r="AR1106" t="str">
            <v>5000660991</v>
          </cell>
          <cell r="AS1106" t="str">
            <v>4</v>
          </cell>
          <cell r="AT1106" t="str">
            <v>498192</v>
          </cell>
          <cell r="AU1106" t="str">
            <v>4</v>
          </cell>
          <cell r="AV1106">
            <v>45362</v>
          </cell>
          <cell r="AW1106" t="str">
            <v/>
          </cell>
        </row>
        <row r="1107">
          <cell r="A1107" t="str">
            <v>830-2024</v>
          </cell>
          <cell r="B1107" t="str">
            <v>2024</v>
          </cell>
          <cell r="C1107" t="str">
            <v>5</v>
          </cell>
          <cell r="D1107">
            <v>45292</v>
          </cell>
          <cell r="E1107">
            <v>45611</v>
          </cell>
          <cell r="F1107" t="str">
            <v>0121-01</v>
          </cell>
          <cell r="G1107">
            <v>45363</v>
          </cell>
          <cell r="H1107" t="str">
            <v>145</v>
          </cell>
          <cell r="I1107" t="str">
            <v>CONTRATO DE PRESTACION DE SERVICIOS PROFESIONALES</v>
          </cell>
          <cell r="J1107">
            <v>830</v>
          </cell>
          <cell r="K1107">
            <v>45362</v>
          </cell>
          <cell r="L1107">
            <v>45504</v>
          </cell>
          <cell r="M1107" t="str">
            <v>142</v>
          </cell>
          <cell r="N1107" t="str">
            <v>02</v>
          </cell>
          <cell r="O1107" t="str">
            <v>ORDENES DE PAGO</v>
          </cell>
          <cell r="P1107" t="str">
            <v>166</v>
          </cell>
          <cell r="Q1107" t="str">
            <v>902</v>
          </cell>
          <cell r="R1107" t="str">
            <v>Prestar servicios profesionales para apoyar la consolidación del componente de formación de la estrategia de cuidado a cuidadoras en el marco del Sistema Distrital de Cuidado. PC 129.</v>
          </cell>
          <cell r="S1107" t="str">
            <v>O23011601060000007718</v>
          </cell>
          <cell r="T1107" t="str">
            <v>Implementación del Sistema Distrital de Cuidado en Bogotá</v>
          </cell>
          <cell r="U1107" t="str">
            <v>1-100-F001</v>
          </cell>
          <cell r="V1107" t="str">
            <v>VA-RECURSOS DISTRITO</v>
          </cell>
          <cell r="W1107" t="str">
            <v>O232020200992913</v>
          </cell>
          <cell r="X1107" t="str">
            <v>Servicios de educación para la formación y el trabajo</v>
          </cell>
          <cell r="Y1107" t="str">
            <v>PM/0121/0111/45020227718</v>
          </cell>
          <cell r="Z1107" t="str">
            <v/>
          </cell>
          <cell r="AA1107" t="str">
            <v>Servicio de coordinación del Sistema Distrital de</v>
          </cell>
          <cell r="AB1107" t="str">
            <v>10</v>
          </cell>
          <cell r="AC1107" t="str">
            <v>CONTRATACIÓN DIRECTA</v>
          </cell>
          <cell r="AD1107" t="str">
            <v>1002228825</v>
          </cell>
          <cell r="AE1107" t="str">
            <v>CC</v>
          </cell>
          <cell r="AF1107" t="str">
            <v>1014210688</v>
          </cell>
          <cell r="AG1107" t="str">
            <v>JERLY JOHANNA LOZANO CHOCONTA</v>
          </cell>
          <cell r="AH1107" t="str">
            <v>1000017590</v>
          </cell>
          <cell r="AI1107" t="str">
            <v>DAYRA MARCELA ALDANA DIAZ</v>
          </cell>
          <cell r="AJ1107" t="str">
            <v>1004993529</v>
          </cell>
          <cell r="AK1107" t="str">
            <v>LUIS GUILLERMO FLECHAS SALCEDO</v>
          </cell>
          <cell r="AL1107">
            <v>20432500</v>
          </cell>
          <cell r="AM1107">
            <v>3219667</v>
          </cell>
          <cell r="AN1107">
            <v>0</v>
          </cell>
          <cell r="AO1107">
            <v>17212833</v>
          </cell>
          <cell r="AP1107">
            <v>17212833</v>
          </cell>
          <cell r="AQ1107">
            <v>0</v>
          </cell>
          <cell r="AR1107" t="str">
            <v>5000661528</v>
          </cell>
          <cell r="AS1107" t="str">
            <v>1</v>
          </cell>
          <cell r="AT1107" t="str">
            <v>494964</v>
          </cell>
          <cell r="AU1107" t="str">
            <v>1</v>
          </cell>
          <cell r="AV1107">
            <v>45363</v>
          </cell>
          <cell r="AW1107" t="str">
            <v/>
          </cell>
        </row>
        <row r="1108">
          <cell r="A1108" t="str">
            <v>848-2024</v>
          </cell>
          <cell r="B1108" t="str">
            <v>2024</v>
          </cell>
          <cell r="C1108" t="str">
            <v>5</v>
          </cell>
          <cell r="D1108">
            <v>45292</v>
          </cell>
          <cell r="E1108">
            <v>45611</v>
          </cell>
          <cell r="F1108" t="str">
            <v>0121-01</v>
          </cell>
          <cell r="G1108">
            <v>45363</v>
          </cell>
          <cell r="H1108" t="str">
            <v>145</v>
          </cell>
          <cell r="I1108" t="str">
            <v>CONTRATO DE PRESTACION DE SERVICIOS PROFESIONALES</v>
          </cell>
          <cell r="J1108">
            <v>848</v>
          </cell>
          <cell r="K1108">
            <v>45363</v>
          </cell>
          <cell r="L1108">
            <v>45504</v>
          </cell>
          <cell r="M1108" t="str">
            <v>141</v>
          </cell>
          <cell r="N1108" t="str">
            <v>02</v>
          </cell>
          <cell r="O1108" t="str">
            <v>ORDENES DE PAGO</v>
          </cell>
          <cell r="P1108" t="str">
            <v>1010</v>
          </cell>
          <cell r="Q1108" t="str">
            <v>903</v>
          </cell>
          <cell r="R1108" t="str">
            <v>Prestar servicios profesionales a la Dirección de Eliminación de Violencias contra las Mujeres y Acceso a la Justicia en la asistencia para la coordinación y apoyo a la supervisión técnica y administrativa de la estrategia intersectorial en hospitales para la prevención y atención de las violencias contra las mujeres, con especial énfasis en la violencia sexual y el feminicidio. PC 580.</v>
          </cell>
          <cell r="S1108" t="str">
            <v>O23011603400000007734</v>
          </cell>
          <cell r="T1108" t="str">
            <v>Fortalecimiento a la implementación del Sistema Distrital de Protección integral a las mujeres víctimas de violencias - SOFIA en Bogotá</v>
          </cell>
          <cell r="U1108" t="str">
            <v>1-100-F001</v>
          </cell>
          <cell r="V1108" t="str">
            <v>VA-RECURSOS DISTRITO</v>
          </cell>
          <cell r="W1108" t="str">
            <v>O232020200882120</v>
          </cell>
          <cell r="X1108" t="str">
            <v>Servicios de asesoramiento y representación jurídica relativos a otros campos del derecho</v>
          </cell>
          <cell r="Y1108" t="str">
            <v>PM/0121/0106/45010017734</v>
          </cell>
          <cell r="Z1108" t="str">
            <v/>
          </cell>
          <cell r="AA1108" t="str">
            <v>Servicios de prevención, atención y acogida para e</v>
          </cell>
          <cell r="AB1108" t="str">
            <v>10</v>
          </cell>
          <cell r="AC1108" t="str">
            <v>CONTRATACIÓN DIRECTA</v>
          </cell>
          <cell r="AD1108" t="str">
            <v>1005552703</v>
          </cell>
          <cell r="AE1108" t="str">
            <v>CC</v>
          </cell>
          <cell r="AF1108" t="str">
            <v>1020808294</v>
          </cell>
          <cell r="AG1108" t="str">
            <v>MARIANA  BOTERO RUGE</v>
          </cell>
          <cell r="AH1108" t="str">
            <v>1000017590</v>
          </cell>
          <cell r="AI1108" t="str">
            <v>DAYRA MARCELA ALDANA DIAZ</v>
          </cell>
          <cell r="AJ1108" t="str">
            <v>1004993529</v>
          </cell>
          <cell r="AK1108" t="str">
            <v>LUIS GUILLERMO FLECHAS SALCEDO</v>
          </cell>
          <cell r="AL1108">
            <v>29203000</v>
          </cell>
          <cell r="AM1108">
            <v>12285400</v>
          </cell>
          <cell r="AN1108">
            <v>0</v>
          </cell>
          <cell r="AO1108">
            <v>16917600</v>
          </cell>
          <cell r="AP1108">
            <v>16917600</v>
          </cell>
          <cell r="AQ1108">
            <v>0</v>
          </cell>
          <cell r="AR1108" t="str">
            <v>5000661544</v>
          </cell>
          <cell r="AS1108" t="str">
            <v>1</v>
          </cell>
          <cell r="AT1108" t="str">
            <v>543769</v>
          </cell>
          <cell r="AU1108" t="str">
            <v>1</v>
          </cell>
          <cell r="AV1108">
            <v>45363</v>
          </cell>
          <cell r="AW1108" t="str">
            <v/>
          </cell>
        </row>
        <row r="1109">
          <cell r="A1109" t="str">
            <v>961-2023</v>
          </cell>
          <cell r="B1109" t="str">
            <v>2024</v>
          </cell>
          <cell r="C1109" t="str">
            <v>3</v>
          </cell>
          <cell r="D1109">
            <v>45292</v>
          </cell>
          <cell r="E1109">
            <v>45611</v>
          </cell>
          <cell r="F1109" t="str">
            <v>0121-01</v>
          </cell>
          <cell r="G1109">
            <v>45363</v>
          </cell>
          <cell r="H1109" t="str">
            <v>12</v>
          </cell>
          <cell r="I1109" t="str">
            <v>CONTRATO DE PRESTACION DE SERVICIOS</v>
          </cell>
          <cell r="J1109" t="str">
            <v>961-2023</v>
          </cell>
          <cell r="K1109">
            <v>45383</v>
          </cell>
          <cell r="L1109">
            <v>45443</v>
          </cell>
          <cell r="M1109" t="str">
            <v>60</v>
          </cell>
          <cell r="N1109" t="str">
            <v>02</v>
          </cell>
          <cell r="O1109" t="str">
            <v>ORDENES DE PAGO</v>
          </cell>
          <cell r="P1109" t="str">
            <v>758</v>
          </cell>
          <cell r="Q1109" t="str">
            <v>904</v>
          </cell>
          <cell r="R1109" t="str">
            <v>Adición y Prórroga al CPS 961-2023 cuyo objeto es "Prestar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v>
          </cell>
          <cell r="S1109" t="str">
            <v>O23011603400000007734</v>
          </cell>
          <cell r="T1109" t="str">
            <v>Fortalecimiento a la implementación del Sistema Distrital de Protección integral a las mujeres víctimas de violencias - SOFIA en Bogotá</v>
          </cell>
          <cell r="U1109" t="str">
            <v>1-100-F001</v>
          </cell>
          <cell r="V1109" t="str">
            <v>VA-RECURSOS DISTRITO</v>
          </cell>
          <cell r="W1109" t="str">
            <v>O232020200993304</v>
          </cell>
          <cell r="X1109" t="str">
            <v>Otros servicios sociales con alojamiento para adultos</v>
          </cell>
          <cell r="Y1109" t="str">
            <v>PM/0121/0106/45010467734</v>
          </cell>
          <cell r="Z1109" t="str">
            <v/>
          </cell>
          <cell r="AA1109" t="str">
            <v>Servicios de prevención, atención y acogida para e</v>
          </cell>
          <cell r="AB1109" t="str">
            <v>15</v>
          </cell>
          <cell r="AC1109" t="str">
            <v>SELECCIÓN ABREVIADA DEL LITERAL H DEL NUMERAL 2 DEL ARTÍCULO 2 DE LA LEY 1150 DE 2007</v>
          </cell>
          <cell r="AD1109" t="str">
            <v>1000565716</v>
          </cell>
          <cell r="AE1109" t="str">
            <v>NIT</v>
          </cell>
          <cell r="AF1109" t="str">
            <v>900085682</v>
          </cell>
          <cell r="AG1109" t="str">
            <v>CORPORACION ORIENTAR PARA CRECER</v>
          </cell>
          <cell r="AH1109" t="str">
            <v>1000017590</v>
          </cell>
          <cell r="AI1109" t="str">
            <v>DAYRA MARCELA ALDANA DIAZ</v>
          </cell>
          <cell r="AJ1109" t="str">
            <v>1004993529</v>
          </cell>
          <cell r="AK1109" t="str">
            <v>LUIS GUILLERMO FLECHAS SALCEDO</v>
          </cell>
          <cell r="AL1109">
            <v>290260136</v>
          </cell>
          <cell r="AM1109">
            <v>41239433</v>
          </cell>
          <cell r="AN1109">
            <v>0</v>
          </cell>
          <cell r="AO1109">
            <v>249020703</v>
          </cell>
          <cell r="AP1109">
            <v>249020703</v>
          </cell>
          <cell r="AQ1109">
            <v>0</v>
          </cell>
          <cell r="AR1109" t="str">
            <v>5000661630</v>
          </cell>
          <cell r="AS1109" t="str">
            <v>1</v>
          </cell>
          <cell r="AT1109" t="str">
            <v>517747</v>
          </cell>
          <cell r="AU1109" t="str">
            <v>1</v>
          </cell>
          <cell r="AV1109">
            <v>45363</v>
          </cell>
          <cell r="AW1109" t="str">
            <v/>
          </cell>
        </row>
        <row r="1110">
          <cell r="A1110" t="str">
            <v>845-2024</v>
          </cell>
          <cell r="B1110" t="str">
            <v>2024</v>
          </cell>
          <cell r="C1110" t="str">
            <v>3</v>
          </cell>
          <cell r="D1110">
            <v>45292</v>
          </cell>
          <cell r="E1110">
            <v>45611</v>
          </cell>
          <cell r="F1110" t="str">
            <v>0121-01</v>
          </cell>
          <cell r="G1110">
            <v>45363</v>
          </cell>
          <cell r="H1110" t="str">
            <v>145</v>
          </cell>
          <cell r="I1110" t="str">
            <v>CONTRATO DE PRESTACION DE SERVICIOS PROFESIONALES</v>
          </cell>
          <cell r="J1110">
            <v>845</v>
          </cell>
          <cell r="K1110">
            <v>45363</v>
          </cell>
          <cell r="L1110">
            <v>45504</v>
          </cell>
          <cell r="M1110" t="str">
            <v>141</v>
          </cell>
          <cell r="N1110" t="str">
            <v>02</v>
          </cell>
          <cell r="O1110" t="str">
            <v>ORDENES DE PAGO</v>
          </cell>
          <cell r="P1110" t="str">
            <v>790</v>
          </cell>
          <cell r="Q1110" t="str">
            <v>905</v>
          </cell>
          <cell r="R1110" t="str">
            <v>Prestar servicios profesionales para acompañar a las mujeres y fortalecer sus capacidades socioemocionales y vocacionales para el empleo y la generación de ingresos, así como la difusión de la Estrategia de Emprendimiento y Empleabilidad. PC 401.</v>
          </cell>
          <cell r="S1110" t="str">
            <v>O23011601020000007673</v>
          </cell>
          <cell r="T1110" t="str">
            <v>Desarrollo de capacidades para aumentar la autonomía y empoderamiento de las mujeres en toda su diversidad en Bogotá</v>
          </cell>
          <cell r="U1110" t="str">
            <v>1-100-F001</v>
          </cell>
          <cell r="V1110" t="str">
            <v>VA-RECURSOS DISTRITO</v>
          </cell>
          <cell r="W1110" t="str">
            <v>O232020200992913</v>
          </cell>
          <cell r="X1110" t="str">
            <v>Servicios de educación para la formación y el trabajo</v>
          </cell>
          <cell r="Y1110" t="str">
            <v>PM/0121/0109/45020327673</v>
          </cell>
          <cell r="Z1110" t="str">
            <v/>
          </cell>
          <cell r="AA1110" t="str">
            <v>Servicio de educación informal</v>
          </cell>
          <cell r="AB1110" t="str">
            <v>10</v>
          </cell>
          <cell r="AC1110" t="str">
            <v>CONTRATACIÓN DIRECTA</v>
          </cell>
          <cell r="AD1110" t="str">
            <v>1013639936</v>
          </cell>
          <cell r="AE1110" t="str">
            <v>CC</v>
          </cell>
          <cell r="AF1110" t="str">
            <v>1152218940</v>
          </cell>
          <cell r="AG1110" t="str">
            <v>NATALIA  GOMEZ MEZA</v>
          </cell>
          <cell r="AH1110" t="str">
            <v>1000017590</v>
          </cell>
          <cell r="AI1110" t="str">
            <v>DAYRA MARCELA ALDANA DIAZ</v>
          </cell>
          <cell r="AJ1110" t="str">
            <v>1004993529</v>
          </cell>
          <cell r="AK1110" t="str">
            <v>LUIS GUILLERMO FLECHAS SALCEDO</v>
          </cell>
          <cell r="AL1110">
            <v>31827000</v>
          </cell>
          <cell r="AM1110">
            <v>8310383</v>
          </cell>
          <cell r="AN1110">
            <v>0</v>
          </cell>
          <cell r="AO1110">
            <v>23516617</v>
          </cell>
          <cell r="AP1110">
            <v>23516617</v>
          </cell>
          <cell r="AQ1110">
            <v>0</v>
          </cell>
          <cell r="AR1110" t="str">
            <v>5000661807</v>
          </cell>
          <cell r="AS1110" t="str">
            <v>1</v>
          </cell>
          <cell r="AT1110" t="str">
            <v>520107</v>
          </cell>
          <cell r="AU1110" t="str">
            <v>1</v>
          </cell>
          <cell r="AV1110">
            <v>45363</v>
          </cell>
          <cell r="AW1110" t="str">
            <v/>
          </cell>
        </row>
        <row r="1111">
          <cell r="A1111" t="str">
            <v>846-2024</v>
          </cell>
          <cell r="B1111" t="str">
            <v>2024</v>
          </cell>
          <cell r="C1111" t="str">
            <v>3</v>
          </cell>
          <cell r="D1111">
            <v>45292</v>
          </cell>
          <cell r="E1111">
            <v>45611</v>
          </cell>
          <cell r="F1111" t="str">
            <v>0121-01</v>
          </cell>
          <cell r="G1111">
            <v>45363</v>
          </cell>
          <cell r="H1111" t="str">
            <v>145</v>
          </cell>
          <cell r="I1111" t="str">
            <v>CONTRATO DE PRESTACION DE SERVICIOS PROFESIONALES</v>
          </cell>
          <cell r="J1111">
            <v>846</v>
          </cell>
          <cell r="K1111">
            <v>45363</v>
          </cell>
          <cell r="L1111">
            <v>45547</v>
          </cell>
          <cell r="M1111" t="str">
            <v>184</v>
          </cell>
          <cell r="N1111" t="str">
            <v>02</v>
          </cell>
          <cell r="O1111" t="str">
            <v>ORDENES DE PAGO</v>
          </cell>
          <cell r="P1111" t="str">
            <v>520</v>
          </cell>
          <cell r="Q1111" t="str">
            <v>906</v>
          </cell>
          <cell r="R1111" t="str">
            <v>Prestar los servicios profesionales para brindar atención a mujeres víctimas de violencias en los niveles de orientación, asesoría y/o representación jurídica en el territorio. PC 795.</v>
          </cell>
          <cell r="S1111" t="str">
            <v>O23011603400000007672</v>
          </cell>
          <cell r="T1111" t="str">
            <v>Contribución acceso efectivo de las mujeres a la justicia con enfoque de género y de la ruta integral de atención para el acceso a la justicia de las mujeres en Bogotá</v>
          </cell>
          <cell r="U1111" t="str">
            <v>1-100-F001</v>
          </cell>
          <cell r="V1111" t="str">
            <v>VA-RECURSOS DISTRITO</v>
          </cell>
          <cell r="W1111" t="str">
            <v>O232020200882120</v>
          </cell>
          <cell r="X1111" t="str">
            <v>Servicios de asesoramiento y representación jurídica relativos a otros campos del derecho</v>
          </cell>
          <cell r="Y1111" t="str">
            <v>PM/0121/0106/12020277672</v>
          </cell>
          <cell r="Z1111" t="str">
            <v/>
          </cell>
          <cell r="AA1111" t="str">
            <v>Servicios de prevención, atención y acogida para e</v>
          </cell>
          <cell r="AB1111" t="str">
            <v>10</v>
          </cell>
          <cell r="AC1111" t="str">
            <v>CONTRATACIÓN DIRECTA</v>
          </cell>
          <cell r="AD1111" t="str">
            <v>1000140757</v>
          </cell>
          <cell r="AE1111" t="str">
            <v>CC</v>
          </cell>
          <cell r="AF1111" t="str">
            <v>1033707435</v>
          </cell>
          <cell r="AG1111" t="str">
            <v>MABEL YOLIMA GOMEZ GONZALEZ</v>
          </cell>
          <cell r="AH1111" t="str">
            <v>1000017590</v>
          </cell>
          <cell r="AI1111" t="str">
            <v>DAYRA MARCELA ALDANA DIAZ</v>
          </cell>
          <cell r="AJ1111" t="str">
            <v>1004993529</v>
          </cell>
          <cell r="AK1111" t="str">
            <v>LUIS GUILLERMO FLECHAS SALCEDO</v>
          </cell>
          <cell r="AL1111">
            <v>22848000</v>
          </cell>
          <cell r="AM1111">
            <v>0</v>
          </cell>
          <cell r="AN1111">
            <v>0</v>
          </cell>
          <cell r="AO1111">
            <v>22848000</v>
          </cell>
          <cell r="AP1111">
            <v>22848000</v>
          </cell>
          <cell r="AQ1111">
            <v>0</v>
          </cell>
          <cell r="AR1111" t="str">
            <v>5000661831</v>
          </cell>
          <cell r="AS1111" t="str">
            <v>1</v>
          </cell>
          <cell r="AT1111" t="str">
            <v>505117</v>
          </cell>
          <cell r="AU1111" t="str">
            <v>1</v>
          </cell>
          <cell r="AV1111">
            <v>45363</v>
          </cell>
          <cell r="AW1111" t="str">
            <v/>
          </cell>
        </row>
        <row r="1112">
          <cell r="A1112" t="str">
            <v>846-2024</v>
          </cell>
          <cell r="B1112" t="str">
            <v>2024</v>
          </cell>
          <cell r="C1112" t="str">
            <v>3</v>
          </cell>
          <cell r="D1112">
            <v>45292</v>
          </cell>
          <cell r="E1112">
            <v>45611</v>
          </cell>
          <cell r="F1112" t="str">
            <v>0121-01</v>
          </cell>
          <cell r="G1112">
            <v>45363</v>
          </cell>
          <cell r="H1112" t="str">
            <v>145</v>
          </cell>
          <cell r="I1112" t="str">
            <v>CONTRATO DE PRESTACION DE SERVICIOS PROFESIONALES</v>
          </cell>
          <cell r="J1112">
            <v>846</v>
          </cell>
          <cell r="K1112">
            <v>45363</v>
          </cell>
          <cell r="L1112">
            <v>45547</v>
          </cell>
          <cell r="M1112" t="str">
            <v>184</v>
          </cell>
          <cell r="N1112" t="str">
            <v>02</v>
          </cell>
          <cell r="O1112" t="str">
            <v>ORDENES DE PAGO</v>
          </cell>
          <cell r="P1112" t="str">
            <v>520</v>
          </cell>
          <cell r="Q1112" t="str">
            <v>906</v>
          </cell>
          <cell r="R1112" t="str">
            <v>Prestar los servicios profesionales para brindar atención a mujeres víctimas de violencias en los niveles de orientación, asesoría y/o representación jurídica en el territorio. PC 795.</v>
          </cell>
          <cell r="S1112" t="str">
            <v>O23011603400000007672</v>
          </cell>
          <cell r="T1112" t="str">
            <v>Contribución acceso efectivo de las mujeres a la justicia con enfoque de género y de la ruta integral de atención para el acceso a la justicia de las mujeres en Bogotá</v>
          </cell>
          <cell r="U1112" t="str">
            <v>1-100-F001</v>
          </cell>
          <cell r="V1112" t="str">
            <v>VA-RECURSOS DISTRITO</v>
          </cell>
          <cell r="W1112" t="str">
            <v>O232020200882120</v>
          </cell>
          <cell r="X1112" t="str">
            <v>Servicios de asesoramiento y representación jurídica relativos a otros campos del derecho</v>
          </cell>
          <cell r="Y1112" t="str">
            <v>PM/0121/0106/12020277672</v>
          </cell>
          <cell r="Z1112" t="str">
            <v/>
          </cell>
          <cell r="AA1112" t="str">
            <v>Servicios de prevención, atención y acogida para e</v>
          </cell>
          <cell r="AB1112" t="str">
            <v>10</v>
          </cell>
          <cell r="AC1112" t="str">
            <v>CONTRATACIÓN DIRECTA</v>
          </cell>
          <cell r="AD1112" t="str">
            <v>1000140757</v>
          </cell>
          <cell r="AE1112" t="str">
            <v>CC</v>
          </cell>
          <cell r="AF1112" t="str">
            <v>1033707435</v>
          </cell>
          <cell r="AG1112" t="str">
            <v>MABEL YOLIMA GOMEZ GONZALEZ</v>
          </cell>
          <cell r="AH1112" t="str">
            <v>1000017590</v>
          </cell>
          <cell r="AI1112" t="str">
            <v>DAYRA MARCELA ALDANA DIAZ</v>
          </cell>
          <cell r="AJ1112" t="str">
            <v>1004993529</v>
          </cell>
          <cell r="AK1112" t="str">
            <v>LUIS GUILLERMO FLECHAS SALCEDO</v>
          </cell>
          <cell r="AL1112">
            <v>17952000</v>
          </cell>
          <cell r="AM1112">
            <v>0</v>
          </cell>
          <cell r="AN1112">
            <v>0</v>
          </cell>
          <cell r="AO1112">
            <v>17952000</v>
          </cell>
          <cell r="AP1112">
            <v>17952000</v>
          </cell>
          <cell r="AQ1112">
            <v>0</v>
          </cell>
          <cell r="AR1112" t="str">
            <v>5000661831</v>
          </cell>
          <cell r="AS1112" t="str">
            <v>2</v>
          </cell>
          <cell r="AT1112" t="str">
            <v>505117</v>
          </cell>
          <cell r="AU1112" t="str">
            <v>2</v>
          </cell>
          <cell r="AV1112">
            <v>45363</v>
          </cell>
          <cell r="AW1112" t="str">
            <v/>
          </cell>
        </row>
        <row r="1113">
          <cell r="A1113" t="str">
            <v>836-2024</v>
          </cell>
          <cell r="B1113" t="str">
            <v>2024</v>
          </cell>
          <cell r="C1113" t="str">
            <v>3</v>
          </cell>
          <cell r="D1113">
            <v>45292</v>
          </cell>
          <cell r="E1113">
            <v>45611</v>
          </cell>
          <cell r="F1113" t="str">
            <v>0121-01</v>
          </cell>
          <cell r="G1113">
            <v>45363</v>
          </cell>
          <cell r="H1113" t="str">
            <v>145</v>
          </cell>
          <cell r="I1113" t="str">
            <v>CONTRATO DE PRESTACION DE SERVICIOS PROFESIONALES</v>
          </cell>
          <cell r="J1113">
            <v>836</v>
          </cell>
          <cell r="K1113">
            <v>45363</v>
          </cell>
          <cell r="L1113">
            <v>45504</v>
          </cell>
          <cell r="M1113" t="str">
            <v>141</v>
          </cell>
          <cell r="N1113" t="str">
            <v>02</v>
          </cell>
          <cell r="O1113" t="str">
            <v>ORDENES DE PAGO</v>
          </cell>
          <cell r="P1113" t="str">
            <v>981</v>
          </cell>
          <cell r="Q1113" t="str">
            <v>907</v>
          </cell>
          <cell r="R1113"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587.</v>
          </cell>
          <cell r="S1113" t="str">
            <v>O23011603400000007734</v>
          </cell>
          <cell r="T1113" t="str">
            <v>Fortalecimiento a la implementación del Sistema Distrital de Protección integral a las mujeres víctimas de violencias - SOFIA en Bogotá</v>
          </cell>
          <cell r="U1113" t="str">
            <v>1-100-F001</v>
          </cell>
          <cell r="V1113" t="str">
            <v>VA-RECURSOS DISTRITO</v>
          </cell>
          <cell r="W1113" t="str">
            <v>O232020200882120</v>
          </cell>
          <cell r="X1113" t="str">
            <v>Servicios de asesoramiento y representación jurídica relativos a otros campos del derecho</v>
          </cell>
          <cell r="Y1113" t="str">
            <v>PM/0121/0106/45010017734</v>
          </cell>
          <cell r="Z1113" t="str">
            <v/>
          </cell>
          <cell r="AA1113" t="str">
            <v>Servicios de prevención, atención y acogida para e</v>
          </cell>
          <cell r="AB1113" t="str">
            <v>10</v>
          </cell>
          <cell r="AC1113" t="str">
            <v>CONTRATACIÓN DIRECTA</v>
          </cell>
          <cell r="AD1113" t="str">
            <v>1011933038</v>
          </cell>
          <cell r="AE1113" t="str">
            <v>CC</v>
          </cell>
          <cell r="AF1113" t="str">
            <v>1022422990</v>
          </cell>
          <cell r="AG1113" t="str">
            <v>VIVIAN DAYANA LETRADO HURTADO</v>
          </cell>
          <cell r="AH1113" t="str">
            <v>1000017590</v>
          </cell>
          <cell r="AI1113" t="str">
            <v>DAYRA MARCELA ALDANA DIAZ</v>
          </cell>
          <cell r="AJ1113" t="str">
            <v>1004993529</v>
          </cell>
          <cell r="AK1113" t="str">
            <v>LUIS GUILLERMO FLECHAS SALCEDO</v>
          </cell>
          <cell r="AL1113">
            <v>24596833</v>
          </cell>
          <cell r="AM1113">
            <v>1187433</v>
          </cell>
          <cell r="AN1113">
            <v>0</v>
          </cell>
          <cell r="AO1113">
            <v>23409400</v>
          </cell>
          <cell r="AP1113">
            <v>23409400</v>
          </cell>
          <cell r="AQ1113">
            <v>0</v>
          </cell>
          <cell r="AR1113" t="str">
            <v>5000661984</v>
          </cell>
          <cell r="AS1113" t="str">
            <v>1</v>
          </cell>
          <cell r="AT1113" t="str">
            <v>543239</v>
          </cell>
          <cell r="AU1113" t="str">
            <v>1</v>
          </cell>
          <cell r="AV1113">
            <v>45363</v>
          </cell>
          <cell r="AW1113" t="str">
            <v/>
          </cell>
        </row>
        <row r="1114">
          <cell r="A1114" t="str">
            <v>840-2024</v>
          </cell>
          <cell r="B1114" t="str">
            <v>2024</v>
          </cell>
          <cell r="C1114" t="str">
            <v>3</v>
          </cell>
          <cell r="D1114">
            <v>45292</v>
          </cell>
          <cell r="E1114">
            <v>45611</v>
          </cell>
          <cell r="F1114" t="str">
            <v>0121-01</v>
          </cell>
          <cell r="G1114">
            <v>45363</v>
          </cell>
          <cell r="H1114" t="str">
            <v>145</v>
          </cell>
          <cell r="I1114" t="str">
            <v>CONTRATO DE PRESTACION DE SERVICIOS PROFESIONALES</v>
          </cell>
          <cell r="J1114">
            <v>840</v>
          </cell>
          <cell r="K1114">
            <v>45363</v>
          </cell>
          <cell r="L1114">
            <v>45504</v>
          </cell>
          <cell r="M1114" t="str">
            <v>141</v>
          </cell>
          <cell r="N1114" t="str">
            <v>02</v>
          </cell>
          <cell r="O1114" t="str">
            <v>ORDENES DE PAGO</v>
          </cell>
          <cell r="P1114" t="str">
            <v>972</v>
          </cell>
          <cell r="Q1114" t="str">
            <v>908</v>
          </cell>
          <cell r="R1114" t="str">
            <v>Prestar servicios profesionales en la creación de piezas y contenidos gráficos relacionados con la misionalidad de la Secretaría Distrital de la Mujer, en el marco del proceso de Comunicación Estratégica. PC 425.</v>
          </cell>
          <cell r="S1114" t="str">
            <v>O23011603400000007739</v>
          </cell>
          <cell r="T1114" t="str">
            <v>Implementación de estrategia de divulgación pedagógica con enfoques de género y de derechos Bogotá</v>
          </cell>
          <cell r="U1114" t="str">
            <v>1-100-F001</v>
          </cell>
          <cell r="V1114" t="str">
            <v>VA-RECURSOS DISTRITO</v>
          </cell>
          <cell r="W1114" t="str">
            <v>O232020200883121</v>
          </cell>
          <cell r="X1114" t="str">
            <v>Servicios de relaciones públicas</v>
          </cell>
          <cell r="Y1114" t="str">
            <v>PM/0121/0106/45010467739</v>
          </cell>
          <cell r="Z1114" t="str">
            <v/>
          </cell>
          <cell r="AA1114" t="str">
            <v>Servicios de prevención, atención y acogida para e</v>
          </cell>
          <cell r="AB1114" t="str">
            <v>10</v>
          </cell>
          <cell r="AC1114" t="str">
            <v>CONTRATACIÓN DIRECTA</v>
          </cell>
          <cell r="AD1114" t="str">
            <v>1009924975</v>
          </cell>
          <cell r="AE1114" t="str">
            <v>CC</v>
          </cell>
          <cell r="AF1114" t="str">
            <v>1020773125</v>
          </cell>
          <cell r="AG1114" t="str">
            <v>DANIELA MARIA RICO MIRANDA</v>
          </cell>
          <cell r="AH1114" t="str">
            <v>1000017590</v>
          </cell>
          <cell r="AI1114" t="str">
            <v>DAYRA MARCELA ALDANA DIAZ</v>
          </cell>
          <cell r="AJ1114" t="str">
            <v>1004993529</v>
          </cell>
          <cell r="AK1114" t="str">
            <v>LUIS GUILLERMO FLECHAS SALCEDO</v>
          </cell>
          <cell r="AL1114">
            <v>27200000</v>
          </cell>
          <cell r="AM1114">
            <v>0</v>
          </cell>
          <cell r="AN1114">
            <v>0</v>
          </cell>
          <cell r="AO1114">
            <v>27200000</v>
          </cell>
          <cell r="AP1114">
            <v>27200000</v>
          </cell>
          <cell r="AQ1114">
            <v>0</v>
          </cell>
          <cell r="AR1114" t="str">
            <v>5000661991</v>
          </cell>
          <cell r="AS1114" t="str">
            <v>1</v>
          </cell>
          <cell r="AT1114" t="str">
            <v>541017</v>
          </cell>
          <cell r="AU1114" t="str">
            <v>1</v>
          </cell>
          <cell r="AV1114">
            <v>45363</v>
          </cell>
          <cell r="AW1114" t="str">
            <v/>
          </cell>
        </row>
        <row r="1115">
          <cell r="A1115" t="str">
            <v>851-2024</v>
          </cell>
          <cell r="B1115" t="str">
            <v>2024</v>
          </cell>
          <cell r="C1115" t="str">
            <v>5</v>
          </cell>
          <cell r="D1115">
            <v>45292</v>
          </cell>
          <cell r="E1115">
            <v>45611</v>
          </cell>
          <cell r="F1115" t="str">
            <v>0121-01</v>
          </cell>
          <cell r="G1115">
            <v>45364</v>
          </cell>
          <cell r="H1115" t="str">
            <v>145</v>
          </cell>
          <cell r="I1115" t="str">
            <v>CONTRATO DE PRESTACION DE SERVICIOS PROFESIONALES</v>
          </cell>
          <cell r="J1115">
            <v>851</v>
          </cell>
          <cell r="K1115">
            <v>45364</v>
          </cell>
          <cell r="L1115">
            <v>45504</v>
          </cell>
          <cell r="M1115" t="str">
            <v>140</v>
          </cell>
          <cell r="N1115" t="str">
            <v>02</v>
          </cell>
          <cell r="O1115" t="str">
            <v>ORDENES DE PAGO</v>
          </cell>
          <cell r="P1115" t="str">
            <v>983</v>
          </cell>
          <cell r="Q1115" t="str">
            <v>909</v>
          </cell>
          <cell r="R111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589.</v>
          </cell>
          <cell r="S1115" t="str">
            <v>O23011603400000007734</v>
          </cell>
          <cell r="T1115" t="str">
            <v>Fortalecimiento a la implementación del Sistema Distrital de Protección integral a las mujeres víctimas de violencias - SOFIA en Bogotá</v>
          </cell>
          <cell r="U1115" t="str">
            <v>1-100-F001</v>
          </cell>
          <cell r="V1115" t="str">
            <v>VA-RECURSOS DISTRITO</v>
          </cell>
          <cell r="W1115" t="str">
            <v>O232020200882120</v>
          </cell>
          <cell r="X1115" t="str">
            <v>Servicios de asesoramiento y representación jurídica relativos a otros campos del derecho</v>
          </cell>
          <cell r="Y1115" t="str">
            <v>PM/0121/0106/45010017734</v>
          </cell>
          <cell r="Z1115" t="str">
            <v/>
          </cell>
          <cell r="AA1115" t="str">
            <v>Servicios de prevención, atención y acogida para e</v>
          </cell>
          <cell r="AB1115" t="str">
            <v>10</v>
          </cell>
          <cell r="AC1115" t="str">
            <v>CONTRATACIÓN DIRECTA</v>
          </cell>
          <cell r="AD1115" t="str">
            <v>1011845225</v>
          </cell>
          <cell r="AE1115" t="str">
            <v>CC</v>
          </cell>
          <cell r="AF1115" t="str">
            <v>1098772151</v>
          </cell>
          <cell r="AG1115" t="str">
            <v>EILEN DANIELA JAIMES FONTECHA</v>
          </cell>
          <cell r="AH1115" t="str">
            <v>1000017590</v>
          </cell>
          <cell r="AI1115" t="str">
            <v>DAYRA MARCELA ALDANA DIAZ</v>
          </cell>
          <cell r="AJ1115" t="str">
            <v>1004993529</v>
          </cell>
          <cell r="AK1115" t="str">
            <v>LUIS GUILLERMO FLECHAS SALCEDO</v>
          </cell>
          <cell r="AL1115">
            <v>23409400</v>
          </cell>
          <cell r="AM1115">
            <v>169633</v>
          </cell>
          <cell r="AN1115">
            <v>0</v>
          </cell>
          <cell r="AO1115">
            <v>23239767</v>
          </cell>
          <cell r="AP1115">
            <v>23239767</v>
          </cell>
          <cell r="AQ1115">
            <v>0</v>
          </cell>
          <cell r="AR1115" t="str">
            <v>5000662245</v>
          </cell>
          <cell r="AS1115" t="str">
            <v>1</v>
          </cell>
          <cell r="AT1115" t="str">
            <v>543243</v>
          </cell>
          <cell r="AU1115" t="str">
            <v>1</v>
          </cell>
          <cell r="AV1115">
            <v>45364</v>
          </cell>
          <cell r="AW1115" t="str">
            <v/>
          </cell>
        </row>
        <row r="1116">
          <cell r="A1116" t="str">
            <v>849-2024</v>
          </cell>
          <cell r="B1116" t="str">
            <v>2024</v>
          </cell>
          <cell r="C1116" t="str">
            <v>5</v>
          </cell>
          <cell r="D1116">
            <v>45292</v>
          </cell>
          <cell r="E1116">
            <v>45611</v>
          </cell>
          <cell r="F1116" t="str">
            <v>0121-01</v>
          </cell>
          <cell r="G1116">
            <v>45364</v>
          </cell>
          <cell r="H1116" t="str">
            <v>148</v>
          </cell>
          <cell r="I1116" t="str">
            <v>CONTRATO DE PRESTACION DE SERVICIOS DE APOYO A LA GESTION</v>
          </cell>
          <cell r="J1116">
            <v>849</v>
          </cell>
          <cell r="K1116">
            <v>45363</v>
          </cell>
          <cell r="L1116">
            <v>45504</v>
          </cell>
          <cell r="M1116" t="str">
            <v>141</v>
          </cell>
          <cell r="N1116" t="str">
            <v>02</v>
          </cell>
          <cell r="O1116" t="str">
            <v>ORDENES DE PAGO</v>
          </cell>
          <cell r="P1116" t="str">
            <v>710</v>
          </cell>
          <cell r="Q1116" t="str">
            <v>910</v>
          </cell>
          <cell r="R111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279.</v>
          </cell>
          <cell r="S1116" t="str">
            <v>O23011601020000007675</v>
          </cell>
          <cell r="T1116" t="str">
            <v>Implementación de la Estrategia de Territorialización de la Política Pública de Mujeres y Equidad de Género a través de las Casas de Igualdad de Oportunidades para las Mujeres en Bogotá</v>
          </cell>
          <cell r="U1116" t="str">
            <v>1-100-F001</v>
          </cell>
          <cell r="V1116" t="str">
            <v>VA-RECURSOS DISTRITO</v>
          </cell>
          <cell r="W1116" t="str">
            <v>O232020200991122</v>
          </cell>
          <cell r="X1116" t="str">
            <v>Servicios de la administración pública relacionados con la salud</v>
          </cell>
          <cell r="Y1116" t="str">
            <v>PM/0121/0108/45020227675</v>
          </cell>
          <cell r="Z1116" t="str">
            <v/>
          </cell>
          <cell r="AA1116" t="str">
            <v>Servicio de promoción de la garantía de derechos</v>
          </cell>
          <cell r="AB1116" t="str">
            <v>10</v>
          </cell>
          <cell r="AC1116" t="str">
            <v>CONTRATACIÓN DIRECTA</v>
          </cell>
          <cell r="AD1116" t="str">
            <v>1000148053</v>
          </cell>
          <cell r="AE1116" t="str">
            <v>CC</v>
          </cell>
          <cell r="AF1116" t="str">
            <v>1013659629</v>
          </cell>
          <cell r="AG1116" t="str">
            <v>CAROL MAYERLY MOJICA GOMEZ</v>
          </cell>
          <cell r="AH1116" t="str">
            <v>1000017590</v>
          </cell>
          <cell r="AI1116" t="str">
            <v>DAYRA MARCELA ALDANA DIAZ</v>
          </cell>
          <cell r="AJ1116" t="str">
            <v>1004993529</v>
          </cell>
          <cell r="AK1116" t="str">
            <v>LUIS GUILLERMO FLECHAS SALCEDO</v>
          </cell>
          <cell r="AL1116">
            <v>12254000</v>
          </cell>
          <cell r="AM1116">
            <v>2079467</v>
          </cell>
          <cell r="AN1116">
            <v>0</v>
          </cell>
          <cell r="AO1116">
            <v>10174533</v>
          </cell>
          <cell r="AP1116">
            <v>10174533</v>
          </cell>
          <cell r="AQ1116">
            <v>0</v>
          </cell>
          <cell r="AR1116" t="str">
            <v>5000662255</v>
          </cell>
          <cell r="AS1116" t="str">
            <v>1</v>
          </cell>
          <cell r="AT1116" t="str">
            <v>514490</v>
          </cell>
          <cell r="AU1116" t="str">
            <v>1</v>
          </cell>
          <cell r="AV1116">
            <v>45364</v>
          </cell>
          <cell r="AW1116" t="str">
            <v/>
          </cell>
        </row>
        <row r="1117">
          <cell r="A1117" t="str">
            <v>844-2024</v>
          </cell>
          <cell r="B1117" t="str">
            <v>2024</v>
          </cell>
          <cell r="C1117" t="str">
            <v>5</v>
          </cell>
          <cell r="D1117">
            <v>45292</v>
          </cell>
          <cell r="E1117">
            <v>45611</v>
          </cell>
          <cell r="F1117" t="str">
            <v>0121-01</v>
          </cell>
          <cell r="G1117">
            <v>45364</v>
          </cell>
          <cell r="H1117" t="str">
            <v>145</v>
          </cell>
          <cell r="I1117" t="str">
            <v>CONTRATO DE PRESTACION DE SERVICIOS PROFESIONALES</v>
          </cell>
          <cell r="J1117">
            <v>844</v>
          </cell>
          <cell r="K1117">
            <v>45364</v>
          </cell>
          <cell r="L1117">
            <v>45504</v>
          </cell>
          <cell r="M1117" t="str">
            <v>140</v>
          </cell>
          <cell r="N1117" t="str">
            <v>02</v>
          </cell>
          <cell r="O1117" t="str">
            <v>ORDENES DE PAGO</v>
          </cell>
          <cell r="P1117" t="str">
            <v>229</v>
          </cell>
          <cell r="Q1117" t="str">
            <v>911</v>
          </cell>
          <cell r="R1117" t="str">
            <v>Prestar servicios profesionales para apoyar la consolidación de la Estrategia de Cambio Cultural del Sistema Distrital de Cuidado. PC 080.</v>
          </cell>
          <cell r="S1117" t="str">
            <v>O23011601060000007718</v>
          </cell>
          <cell r="T1117" t="str">
            <v>Implementación del Sistema Distrital de Cuidado en Bogotá</v>
          </cell>
          <cell r="U1117" t="str">
            <v>1-100-F001</v>
          </cell>
          <cell r="V1117" t="str">
            <v>VA-RECURSOS DISTRITO</v>
          </cell>
          <cell r="W1117" t="str">
            <v>O232020200991122</v>
          </cell>
          <cell r="X1117" t="str">
            <v>Servicios de la administración pública relacionados con la salud</v>
          </cell>
          <cell r="Y1117" t="str">
            <v>PM/0121/0111/45020227718</v>
          </cell>
          <cell r="Z1117" t="str">
            <v/>
          </cell>
          <cell r="AA1117" t="str">
            <v>Servicio de coordinación del Sistema Distrital de</v>
          </cell>
          <cell r="AB1117" t="str">
            <v>10</v>
          </cell>
          <cell r="AC1117" t="str">
            <v>CONTRATACIÓN DIRECTA</v>
          </cell>
          <cell r="AD1117" t="str">
            <v>1013043536</v>
          </cell>
          <cell r="AE1117" t="str">
            <v>CC</v>
          </cell>
          <cell r="AF1117" t="str">
            <v>1233897607</v>
          </cell>
          <cell r="AG1117" t="str">
            <v>FELIPE  ROJAS BARRERA</v>
          </cell>
          <cell r="AH1117" t="str">
            <v>1000017590</v>
          </cell>
          <cell r="AI1117" t="str">
            <v>DAYRA MARCELA ALDANA DIAZ</v>
          </cell>
          <cell r="AJ1117" t="str">
            <v>1004993529</v>
          </cell>
          <cell r="AK1117" t="str">
            <v>LUIS GUILLERMO FLECHAS SALCEDO</v>
          </cell>
          <cell r="AL1117">
            <v>23339800</v>
          </cell>
          <cell r="AM1117">
            <v>4667960</v>
          </cell>
          <cell r="AN1117">
            <v>0</v>
          </cell>
          <cell r="AO1117">
            <v>18671840</v>
          </cell>
          <cell r="AP1117">
            <v>18671840</v>
          </cell>
          <cell r="AQ1117">
            <v>0</v>
          </cell>
          <cell r="AR1117" t="str">
            <v>5000662257</v>
          </cell>
          <cell r="AS1117" t="str">
            <v>1</v>
          </cell>
          <cell r="AT1117" t="str">
            <v>495124</v>
          </cell>
          <cell r="AU1117" t="str">
            <v>1</v>
          </cell>
          <cell r="AV1117">
            <v>45364</v>
          </cell>
          <cell r="AW1117" t="str">
            <v/>
          </cell>
        </row>
        <row r="1118">
          <cell r="A1118" t="str">
            <v>847-2024</v>
          </cell>
          <cell r="B1118" t="str">
            <v>2024</v>
          </cell>
          <cell r="C1118" t="str">
            <v>5</v>
          </cell>
          <cell r="D1118">
            <v>45292</v>
          </cell>
          <cell r="E1118">
            <v>45611</v>
          </cell>
          <cell r="F1118" t="str">
            <v>0121-01</v>
          </cell>
          <cell r="G1118">
            <v>45364</v>
          </cell>
          <cell r="H1118" t="str">
            <v>145</v>
          </cell>
          <cell r="I1118" t="str">
            <v>CONTRATO DE PRESTACION DE SERVICIOS PROFESIONALES</v>
          </cell>
          <cell r="J1118">
            <v>847</v>
          </cell>
          <cell r="K1118">
            <v>45364</v>
          </cell>
          <cell r="L1118">
            <v>45504</v>
          </cell>
          <cell r="M1118" t="str">
            <v>140</v>
          </cell>
          <cell r="N1118" t="str">
            <v>02</v>
          </cell>
          <cell r="O1118" t="str">
            <v>ORDENES DE PAGO</v>
          </cell>
          <cell r="P1118" t="str">
            <v>728</v>
          </cell>
          <cell r="Q1118" t="str">
            <v>912</v>
          </cell>
          <cell r="R1118" t="str">
            <v>Apoyar a la Dirección de Gestión del Conocimiento en la implementación de los procesos formativos asociados a temas de derechos de las mujeres mediante el uso de herramientas TIC, TAC y TEP. PC 368.</v>
          </cell>
          <cell r="S1118" t="str">
            <v>O23011601020000007673</v>
          </cell>
          <cell r="T1118" t="str">
            <v>Desarrollo de capacidades para aumentar la autonomía y empoderamiento de las mujeres en toda su diversidad en Bogotá</v>
          </cell>
          <cell r="U1118" t="str">
            <v>1-100-F001</v>
          </cell>
          <cell r="V1118" t="str">
            <v>VA-RECURSOS DISTRITO</v>
          </cell>
          <cell r="W1118" t="str">
            <v>O232020200992913</v>
          </cell>
          <cell r="X1118" t="str">
            <v>Servicios de educación para la formación y el trabajo</v>
          </cell>
          <cell r="Y1118" t="str">
            <v>PM/0121/0109/45020347673</v>
          </cell>
          <cell r="Z1118" t="str">
            <v/>
          </cell>
          <cell r="AA1118" t="str">
            <v>Servicio de educación informal</v>
          </cell>
          <cell r="AB1118" t="str">
            <v>10</v>
          </cell>
          <cell r="AC1118" t="str">
            <v>CONTRATACIÓN DIRECTA</v>
          </cell>
          <cell r="AD1118" t="str">
            <v>1009505775</v>
          </cell>
          <cell r="AE1118" t="str">
            <v>CC</v>
          </cell>
          <cell r="AF1118" t="str">
            <v>1013623295</v>
          </cell>
          <cell r="AG1118" t="str">
            <v>LEIDY TATIANA SUAZA ROJAS</v>
          </cell>
          <cell r="AH1118" t="str">
            <v>1000017590</v>
          </cell>
          <cell r="AI1118" t="str">
            <v>DAYRA MARCELA ALDANA DIAZ</v>
          </cell>
          <cell r="AJ1118" t="str">
            <v>1004993529</v>
          </cell>
          <cell r="AK1118" t="str">
            <v>LUIS GUILLERMO FLECHAS SALCEDO</v>
          </cell>
          <cell r="AL1118">
            <v>22278000</v>
          </cell>
          <cell r="AM1118">
            <v>5817033</v>
          </cell>
          <cell r="AN1118">
            <v>0</v>
          </cell>
          <cell r="AO1118">
            <v>16460967</v>
          </cell>
          <cell r="AP1118">
            <v>16460967</v>
          </cell>
          <cell r="AQ1118">
            <v>0</v>
          </cell>
          <cell r="AR1118" t="str">
            <v>5000662294</v>
          </cell>
          <cell r="AS1118" t="str">
            <v>1</v>
          </cell>
          <cell r="AT1118" t="str">
            <v>515943</v>
          </cell>
          <cell r="AU1118" t="str">
            <v>1</v>
          </cell>
          <cell r="AV1118">
            <v>45364</v>
          </cell>
          <cell r="AW1118" t="str">
            <v/>
          </cell>
        </row>
        <row r="1119">
          <cell r="A1119" t="str">
            <v>853-2024</v>
          </cell>
          <cell r="B1119" t="str">
            <v>2024</v>
          </cell>
          <cell r="C1119" t="str">
            <v>3</v>
          </cell>
          <cell r="D1119">
            <v>45292</v>
          </cell>
          <cell r="E1119">
            <v>45611</v>
          </cell>
          <cell r="F1119" t="str">
            <v>0121-01</v>
          </cell>
          <cell r="G1119">
            <v>45364</v>
          </cell>
          <cell r="H1119" t="str">
            <v>145</v>
          </cell>
          <cell r="I1119" t="str">
            <v>CONTRATO DE PRESTACION DE SERVICIOS PROFESIONALES</v>
          </cell>
          <cell r="J1119">
            <v>853</v>
          </cell>
          <cell r="K1119">
            <v>45364</v>
          </cell>
          <cell r="L1119">
            <v>45653</v>
          </cell>
          <cell r="M1119" t="str">
            <v>289</v>
          </cell>
          <cell r="N1119" t="str">
            <v>02</v>
          </cell>
          <cell r="O1119" t="str">
            <v>ORDENES DE PAGO</v>
          </cell>
          <cell r="P1119" t="str">
            <v>1015</v>
          </cell>
          <cell r="Q1119" t="str">
            <v>913</v>
          </cell>
          <cell r="R1119" t="str">
            <v>Prestar servicios profesionales en actividades asociadas a la conceptualización y realización de productos audiovisuales que permitan la divulgación de la oferta de servicios de la Secretaría Distrital de la Mujer, en el marco del proceso de Comunicación Estratégica. PC 412.</v>
          </cell>
          <cell r="S1119" t="str">
            <v>O23011603400000007739</v>
          </cell>
          <cell r="T1119" t="str">
            <v>Implementación de estrategia de divulgación pedagógica con enfoques de género y de derechos Bogotá</v>
          </cell>
          <cell r="U1119" t="str">
            <v>1-100-F001</v>
          </cell>
          <cell r="V1119" t="str">
            <v>VA-RECURSOS DISTRITO</v>
          </cell>
          <cell r="W1119" t="str">
            <v>O232020200883121</v>
          </cell>
          <cell r="X1119" t="str">
            <v>Servicios de relaciones públicas</v>
          </cell>
          <cell r="Y1119" t="str">
            <v>PM/0121/0106/45010467739</v>
          </cell>
          <cell r="Z1119" t="str">
            <v/>
          </cell>
          <cell r="AA1119" t="str">
            <v>Servicios de prevención, atención y acogida para e</v>
          </cell>
          <cell r="AB1119" t="str">
            <v>10</v>
          </cell>
          <cell r="AC1119" t="str">
            <v>CONTRATACIÓN DIRECTA</v>
          </cell>
          <cell r="AD1119" t="str">
            <v>1009111711</v>
          </cell>
          <cell r="AE1119" t="str">
            <v>CC</v>
          </cell>
          <cell r="AF1119" t="str">
            <v>1019084615</v>
          </cell>
          <cell r="AG1119" t="str">
            <v>JUAN PABLO DAZA PULIDO</v>
          </cell>
          <cell r="AH1119" t="str">
            <v>1000017590</v>
          </cell>
          <cell r="AI1119" t="str">
            <v>DAYRA MARCELA ALDANA DIAZ</v>
          </cell>
          <cell r="AJ1119" t="str">
            <v>1004993529</v>
          </cell>
          <cell r="AK1119" t="str">
            <v>LUIS GUILLERMO FLECHAS SALCEDO</v>
          </cell>
          <cell r="AL1119">
            <v>71250000</v>
          </cell>
          <cell r="AM1119">
            <v>0</v>
          </cell>
          <cell r="AN1119">
            <v>0</v>
          </cell>
          <cell r="AO1119">
            <v>71250000</v>
          </cell>
          <cell r="AP1119">
            <v>56750000</v>
          </cell>
          <cell r="AQ1119">
            <v>14500000</v>
          </cell>
          <cell r="AR1119" t="str">
            <v>5000662310</v>
          </cell>
          <cell r="AS1119" t="str">
            <v>1</v>
          </cell>
          <cell r="AT1119" t="str">
            <v>544835</v>
          </cell>
          <cell r="AU1119" t="str">
            <v>1</v>
          </cell>
          <cell r="AV1119">
            <v>45364</v>
          </cell>
          <cell r="AW1119" t="str">
            <v/>
          </cell>
        </row>
        <row r="1120">
          <cell r="A1120" t="str">
            <v>854-2024</v>
          </cell>
          <cell r="B1120" t="str">
            <v>2024</v>
          </cell>
          <cell r="C1120" t="str">
            <v>3</v>
          </cell>
          <cell r="D1120">
            <v>45292</v>
          </cell>
          <cell r="E1120">
            <v>45611</v>
          </cell>
          <cell r="F1120" t="str">
            <v>0121-01</v>
          </cell>
          <cell r="G1120">
            <v>45364</v>
          </cell>
          <cell r="H1120" t="str">
            <v>148</v>
          </cell>
          <cell r="I1120" t="str">
            <v>CONTRATO DE PRESTACION DE SERVICIOS DE APOYO A LA GESTION</v>
          </cell>
          <cell r="J1120">
            <v>854</v>
          </cell>
          <cell r="K1120">
            <v>45364</v>
          </cell>
          <cell r="L1120">
            <v>45653</v>
          </cell>
          <cell r="M1120" t="str">
            <v>289</v>
          </cell>
          <cell r="N1120" t="str">
            <v>02</v>
          </cell>
          <cell r="O1120" t="str">
            <v>ORDENES DE PAGO</v>
          </cell>
          <cell r="P1120" t="str">
            <v>971</v>
          </cell>
          <cell r="Q1120" t="str">
            <v>914</v>
          </cell>
          <cell r="R1120" t="str">
            <v>Prestar servicios de apoyo a la gestión estratégica y administración de las redes sociales institucionales, creando contenidos que desarrollen la vocación comunicativa de divulgación pedagógica de dichos canales y plataformas, en el marco del proceso de Comunicación Estratégica. PC 1070.</v>
          </cell>
          <cell r="S1120" t="str">
            <v>O23011603400000007739</v>
          </cell>
          <cell r="T1120" t="str">
            <v>Implementación de estrategia de divulgación pedagógica con enfoques de género y de derechos Bogotá</v>
          </cell>
          <cell r="U1120" t="str">
            <v>1-100-F001</v>
          </cell>
          <cell r="V1120" t="str">
            <v>VA-RECURSOS DISTRITO</v>
          </cell>
          <cell r="W1120" t="str">
            <v>O232020200883121</v>
          </cell>
          <cell r="X1120" t="str">
            <v>Servicios de relaciones públicas</v>
          </cell>
          <cell r="Y1120" t="str">
            <v>PM/0121/0106/45010467739</v>
          </cell>
          <cell r="Z1120" t="str">
            <v/>
          </cell>
          <cell r="AA1120" t="str">
            <v>Servicios de prevención, atención y acogida para e</v>
          </cell>
          <cell r="AB1120" t="str">
            <v>10</v>
          </cell>
          <cell r="AC1120" t="str">
            <v>CONTRATACIÓN DIRECTA</v>
          </cell>
          <cell r="AD1120" t="str">
            <v>1009905498</v>
          </cell>
          <cell r="AE1120" t="str">
            <v>CC</v>
          </cell>
          <cell r="AF1120" t="str">
            <v>1019043678</v>
          </cell>
          <cell r="AG1120" t="str">
            <v>ANA CAROLINA PINZON CASTAÑEDA</v>
          </cell>
          <cell r="AH1120" t="str">
            <v>1000017590</v>
          </cell>
          <cell r="AI1120" t="str">
            <v>DAYRA MARCELA ALDANA DIAZ</v>
          </cell>
          <cell r="AJ1120" t="str">
            <v>1004993529</v>
          </cell>
          <cell r="AK1120" t="str">
            <v>LUIS GUILLERMO FLECHAS SALCEDO</v>
          </cell>
          <cell r="AL1120">
            <v>23750000</v>
          </cell>
          <cell r="AM1120">
            <v>0</v>
          </cell>
          <cell r="AN1120">
            <v>0</v>
          </cell>
          <cell r="AO1120">
            <v>23750000</v>
          </cell>
          <cell r="AP1120">
            <v>18916667</v>
          </cell>
          <cell r="AQ1120">
            <v>4833333</v>
          </cell>
          <cell r="AR1120" t="str">
            <v>5000662319</v>
          </cell>
          <cell r="AS1120" t="str">
            <v>1</v>
          </cell>
          <cell r="AT1120" t="str">
            <v>541015</v>
          </cell>
          <cell r="AU1120" t="str">
            <v>1</v>
          </cell>
          <cell r="AV1120">
            <v>45364</v>
          </cell>
          <cell r="AW1120" t="str">
            <v/>
          </cell>
        </row>
        <row r="1121">
          <cell r="A1121" t="str">
            <v>856-2024</v>
          </cell>
          <cell r="B1121" t="str">
            <v>2024</v>
          </cell>
          <cell r="C1121" t="str">
            <v>5</v>
          </cell>
          <cell r="D1121">
            <v>45292</v>
          </cell>
          <cell r="E1121">
            <v>45611</v>
          </cell>
          <cell r="F1121" t="str">
            <v>0121-01</v>
          </cell>
          <cell r="G1121">
            <v>45365</v>
          </cell>
          <cell r="H1121" t="str">
            <v>145</v>
          </cell>
          <cell r="I1121" t="str">
            <v>CONTRATO DE PRESTACION DE SERVICIOS PROFESIONALES</v>
          </cell>
          <cell r="J1121">
            <v>856</v>
          </cell>
          <cell r="K1121">
            <v>45365</v>
          </cell>
          <cell r="L1121">
            <v>45504</v>
          </cell>
          <cell r="M1121" t="str">
            <v>139</v>
          </cell>
          <cell r="N1121" t="str">
            <v>02</v>
          </cell>
          <cell r="O1121" t="str">
            <v>ORDENES DE PAGO</v>
          </cell>
          <cell r="P1121" t="str">
            <v>672</v>
          </cell>
          <cell r="Q1121" t="str">
            <v>915</v>
          </cell>
          <cell r="R1121" t="str">
            <v>Prestar servicios profesionales a la Dirección de Gestión del Conocimiento para apoyar el análisis de información sobre el goce efectivo de derechos de las mujeres del Distrito Capital. pc 350</v>
          </cell>
          <cell r="S1121" t="str">
            <v>O23011605530000007668</v>
          </cell>
          <cell r="T1121" t="str">
            <v>Levantamiento y análisis de información para la garantía de derechos de las mujeres en Bogotá</v>
          </cell>
          <cell r="U1121" t="str">
            <v>1-100-F001</v>
          </cell>
          <cell r="V1121" t="str">
            <v>VA-RECURSOS DISTRITO</v>
          </cell>
          <cell r="W1121" t="str">
            <v>O232020200991114</v>
          </cell>
          <cell r="X1121" t="str">
            <v>Servicios de planificación económica, social y estadística de la administración publica</v>
          </cell>
          <cell r="Y1121" t="str">
            <v>PM/0121/0107/45020207668</v>
          </cell>
          <cell r="Z1121" t="str">
            <v/>
          </cell>
          <cell r="AA1121" t="str">
            <v>Servicio de información estadística en temas de gé</v>
          </cell>
          <cell r="AB1121" t="str">
            <v>10</v>
          </cell>
          <cell r="AC1121" t="str">
            <v>CONTRATACIÓN DIRECTA</v>
          </cell>
          <cell r="AD1121" t="str">
            <v>1000188554</v>
          </cell>
          <cell r="AE1121" t="str">
            <v>CC</v>
          </cell>
          <cell r="AF1121" t="str">
            <v>52879555</v>
          </cell>
          <cell r="AG1121" t="str">
            <v>YEIMY ALEXANDRA USECHE TRIANA</v>
          </cell>
          <cell r="AH1121" t="str">
            <v>1000017590</v>
          </cell>
          <cell r="AI1121" t="str">
            <v>DAYRA MARCELA ALDANA DIAZ</v>
          </cell>
          <cell r="AJ1121" t="str">
            <v>1004993529</v>
          </cell>
          <cell r="AK1121" t="str">
            <v>LUIS GUILLERMO FLECHAS SALCEDO</v>
          </cell>
          <cell r="AL1121">
            <v>7821600</v>
          </cell>
          <cell r="AM1121">
            <v>2129213</v>
          </cell>
          <cell r="AN1121">
            <v>0</v>
          </cell>
          <cell r="AO1121">
            <v>5692387</v>
          </cell>
          <cell r="AP1121">
            <v>5692387</v>
          </cell>
          <cell r="AQ1121">
            <v>0</v>
          </cell>
          <cell r="AR1121" t="str">
            <v>5000663015</v>
          </cell>
          <cell r="AS1121" t="str">
            <v>1</v>
          </cell>
          <cell r="AT1121" t="str">
            <v>514020</v>
          </cell>
          <cell r="AU1121" t="str">
            <v>1</v>
          </cell>
          <cell r="AV1121">
            <v>45365</v>
          </cell>
          <cell r="AW1121" t="str">
            <v/>
          </cell>
        </row>
        <row r="1122">
          <cell r="A1122" t="str">
            <v>856-2024</v>
          </cell>
          <cell r="B1122" t="str">
            <v>2024</v>
          </cell>
          <cell r="C1122" t="str">
            <v>5</v>
          </cell>
          <cell r="D1122">
            <v>45292</v>
          </cell>
          <cell r="E1122">
            <v>45611</v>
          </cell>
          <cell r="F1122" t="str">
            <v>0121-01</v>
          </cell>
          <cell r="G1122">
            <v>45365</v>
          </cell>
          <cell r="H1122" t="str">
            <v>145</v>
          </cell>
          <cell r="I1122" t="str">
            <v>CONTRATO DE PRESTACION DE SERVICIOS PROFESIONALES</v>
          </cell>
          <cell r="J1122">
            <v>856</v>
          </cell>
          <cell r="K1122">
            <v>45365</v>
          </cell>
          <cell r="L1122">
            <v>45504</v>
          </cell>
          <cell r="M1122" t="str">
            <v>139</v>
          </cell>
          <cell r="N1122" t="str">
            <v>02</v>
          </cell>
          <cell r="O1122" t="str">
            <v>ORDENES DE PAGO</v>
          </cell>
          <cell r="P1122" t="str">
            <v>672</v>
          </cell>
          <cell r="Q1122" t="str">
            <v>915</v>
          </cell>
          <cell r="R1122" t="str">
            <v>Prestar servicios profesionales a la Dirección de Gestión del Conocimiento para apoyar el análisis de información sobre el goce efectivo de derechos de las mujeres del Distrito Capital. pc 350</v>
          </cell>
          <cell r="S1122" t="str">
            <v>O23011605530000007668</v>
          </cell>
          <cell r="T1122" t="str">
            <v>Levantamiento y análisis de información para la garantía de derechos de las mujeres en Bogotá</v>
          </cell>
          <cell r="U1122" t="str">
            <v>1-100-F001</v>
          </cell>
          <cell r="V1122" t="str">
            <v>VA-RECURSOS DISTRITO</v>
          </cell>
          <cell r="W1122" t="str">
            <v>O232020200991114</v>
          </cell>
          <cell r="X1122" t="str">
            <v>Servicios de planificación económica, social y estadística de la administración publica</v>
          </cell>
          <cell r="Y1122" t="str">
            <v>PM/0121/0107/45020307668</v>
          </cell>
          <cell r="Z1122" t="str">
            <v/>
          </cell>
          <cell r="AA1122" t="str">
            <v>Servicio de información estadística en temas de gé</v>
          </cell>
          <cell r="AB1122" t="str">
            <v>10</v>
          </cell>
          <cell r="AC1122" t="str">
            <v>CONTRATACIÓN DIRECTA</v>
          </cell>
          <cell r="AD1122" t="str">
            <v>1000188554</v>
          </cell>
          <cell r="AE1122" t="str">
            <v>CC</v>
          </cell>
          <cell r="AF1122" t="str">
            <v>52879555</v>
          </cell>
          <cell r="AG1122" t="str">
            <v>YEIMY ALEXANDRA USECHE TRIANA</v>
          </cell>
          <cell r="AH1122" t="str">
            <v>1000017590</v>
          </cell>
          <cell r="AI1122" t="str">
            <v>DAYRA MARCELA ALDANA DIAZ</v>
          </cell>
          <cell r="AJ1122" t="str">
            <v>1004993529</v>
          </cell>
          <cell r="AK1122" t="str">
            <v>LUIS GUILLERMO FLECHAS SALCEDO</v>
          </cell>
          <cell r="AL1122">
            <v>31286400</v>
          </cell>
          <cell r="AM1122">
            <v>8516854</v>
          </cell>
          <cell r="AN1122">
            <v>0</v>
          </cell>
          <cell r="AO1122">
            <v>22769546</v>
          </cell>
          <cell r="AP1122">
            <v>22769546</v>
          </cell>
          <cell r="AQ1122">
            <v>0</v>
          </cell>
          <cell r="AR1122" t="str">
            <v>5000663015</v>
          </cell>
          <cell r="AS1122" t="str">
            <v>2</v>
          </cell>
          <cell r="AT1122" t="str">
            <v>514020</v>
          </cell>
          <cell r="AU1122" t="str">
            <v>2</v>
          </cell>
          <cell r="AV1122">
            <v>45365</v>
          </cell>
          <cell r="AW1122" t="str">
            <v/>
          </cell>
        </row>
        <row r="1123">
          <cell r="A1123" t="str">
            <v>862-2024</v>
          </cell>
          <cell r="B1123" t="str">
            <v>2024</v>
          </cell>
          <cell r="C1123" t="str">
            <v>3</v>
          </cell>
          <cell r="D1123">
            <v>45292</v>
          </cell>
          <cell r="E1123">
            <v>45611</v>
          </cell>
          <cell r="F1123" t="str">
            <v>0121-01</v>
          </cell>
          <cell r="G1123">
            <v>45365</v>
          </cell>
          <cell r="H1123" t="str">
            <v>145</v>
          </cell>
          <cell r="I1123" t="str">
            <v>CONTRATO DE PRESTACION DE SERVICIOS PROFESIONALES</v>
          </cell>
          <cell r="J1123">
            <v>862</v>
          </cell>
          <cell r="K1123">
            <v>45317</v>
          </cell>
          <cell r="L1123">
            <v>45504</v>
          </cell>
          <cell r="M1123" t="str">
            <v>187</v>
          </cell>
          <cell r="N1123" t="str">
            <v>02</v>
          </cell>
          <cell r="O1123" t="str">
            <v>ORDENES DE PAGO</v>
          </cell>
          <cell r="P1123" t="str">
            <v>313</v>
          </cell>
          <cell r="Q1123" t="str">
            <v>916</v>
          </cell>
          <cell r="R1123" t="str">
            <v>Brindar Asistencia Técnica a los sectores de la administración distrital para transversalizar el enfoque de género y apoyar la implementación de la Política Pública De Mujeres Y Equidad De Género. PC 165.</v>
          </cell>
          <cell r="S1123" t="str">
            <v>O23011601050000007738</v>
          </cell>
          <cell r="T1123" t="str">
            <v>Implementación de Políticas Públicas lideradas por la Secretaria de la Mujer y Transversalización de género para promover igualdad, desarrollo de capacidades y reconocimiento de las mujeres de Bogotá</v>
          </cell>
          <cell r="U1123" t="str">
            <v>1-100-F001</v>
          </cell>
          <cell r="V1123" t="str">
            <v>VA-RECURSOS DISTRITO</v>
          </cell>
          <cell r="W1123" t="str">
            <v>O232020200991114</v>
          </cell>
          <cell r="X1123" t="str">
            <v>Servicios de planificación económica, social y estadística de la administración publica</v>
          </cell>
          <cell r="Y1123" t="str">
            <v>PM/0121/0108/45020227738</v>
          </cell>
          <cell r="Z1123" t="str">
            <v/>
          </cell>
          <cell r="AA1123" t="str">
            <v>Servicio de promoción de la garantía de derechos</v>
          </cell>
          <cell r="AB1123" t="str">
            <v>10</v>
          </cell>
          <cell r="AC1123" t="str">
            <v>CONTRATACIÓN DIRECTA</v>
          </cell>
          <cell r="AD1123" t="str">
            <v>1011989327</v>
          </cell>
          <cell r="AE1123" t="str">
            <v>CC</v>
          </cell>
          <cell r="AF1123" t="str">
            <v>1022404979</v>
          </cell>
          <cell r="AG1123" t="str">
            <v>DANIELA  VERGARA MORENO</v>
          </cell>
          <cell r="AH1123" t="str">
            <v>1000017590</v>
          </cell>
          <cell r="AI1123" t="str">
            <v>DAYRA MARCELA ALDANA DIAZ</v>
          </cell>
          <cell r="AJ1123" t="str">
            <v>1004993529</v>
          </cell>
          <cell r="AK1123" t="str">
            <v>LUIS GUILLERMO FLECHAS SALCEDO</v>
          </cell>
          <cell r="AL1123">
            <v>41400000</v>
          </cell>
          <cell r="AM1123">
            <v>10120000</v>
          </cell>
          <cell r="AN1123">
            <v>0</v>
          </cell>
          <cell r="AO1123">
            <v>31280000</v>
          </cell>
          <cell r="AP1123">
            <v>31280000</v>
          </cell>
          <cell r="AQ1123">
            <v>0</v>
          </cell>
          <cell r="AR1123" t="str">
            <v>5000663027</v>
          </cell>
          <cell r="AS1123" t="str">
            <v>1</v>
          </cell>
          <cell r="AT1123" t="str">
            <v>498486</v>
          </cell>
          <cell r="AU1123" t="str">
            <v>1</v>
          </cell>
          <cell r="AV1123">
            <v>45365</v>
          </cell>
          <cell r="AW1123" t="str">
            <v/>
          </cell>
        </row>
        <row r="1124">
          <cell r="A1124" t="str">
            <v>857-2024</v>
          </cell>
          <cell r="B1124" t="str">
            <v>2024</v>
          </cell>
          <cell r="C1124" t="str">
            <v>5</v>
          </cell>
          <cell r="D1124">
            <v>45292</v>
          </cell>
          <cell r="E1124">
            <v>45611</v>
          </cell>
          <cell r="F1124" t="str">
            <v>0121-01</v>
          </cell>
          <cell r="G1124">
            <v>45365</v>
          </cell>
          <cell r="H1124" t="str">
            <v>145</v>
          </cell>
          <cell r="I1124" t="str">
            <v>CONTRATO DE PRESTACION DE SERVICIOS PROFESIONALES</v>
          </cell>
          <cell r="J1124">
            <v>857</v>
          </cell>
          <cell r="K1124">
            <v>45365</v>
          </cell>
          <cell r="L1124">
            <v>45504</v>
          </cell>
          <cell r="M1124" t="str">
            <v>139</v>
          </cell>
          <cell r="N1124" t="str">
            <v>02</v>
          </cell>
          <cell r="O1124" t="str">
            <v>ORDENES DE PAGO</v>
          </cell>
          <cell r="P1124" t="str">
            <v>984</v>
          </cell>
          <cell r="Q1124" t="str">
            <v>917</v>
          </cell>
          <cell r="R1124"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590</v>
          </cell>
          <cell r="S1124" t="str">
            <v>O23011603400000007734</v>
          </cell>
          <cell r="T1124" t="str">
            <v>Fortalecimiento a la implementación del Sistema Distrital de Protección integral a las mujeres víctimas de violencias - SOFIA en Bogotá</v>
          </cell>
          <cell r="U1124" t="str">
            <v>1-100-F001</v>
          </cell>
          <cell r="V1124" t="str">
            <v>VA-RECURSOS DISTRITO</v>
          </cell>
          <cell r="W1124" t="str">
            <v>O232020200882120</v>
          </cell>
          <cell r="X1124" t="str">
            <v>Servicios de asesoramiento y representación jurídica relativos a otros campos del derecho</v>
          </cell>
          <cell r="Y1124" t="str">
            <v>PM/0121/0106/45010017734</v>
          </cell>
          <cell r="Z1124" t="str">
            <v/>
          </cell>
          <cell r="AA1124" t="str">
            <v>Servicios de prevención, atención y acogida para e</v>
          </cell>
          <cell r="AB1124" t="str">
            <v>10</v>
          </cell>
          <cell r="AC1124" t="str">
            <v>CONTRATACIÓN DIRECTA</v>
          </cell>
          <cell r="AD1124" t="str">
            <v>1013387158</v>
          </cell>
          <cell r="AE1124" t="str">
            <v>CC</v>
          </cell>
          <cell r="AF1124" t="str">
            <v>1049633655</v>
          </cell>
          <cell r="AG1124" t="str">
            <v>JESSICA ANDREA LOPEZ LEIVA</v>
          </cell>
          <cell r="AH1124" t="str">
            <v>1000017590</v>
          </cell>
          <cell r="AI1124" t="str">
            <v>DAYRA MARCELA ALDANA DIAZ</v>
          </cell>
          <cell r="AJ1124" t="str">
            <v>1004993529</v>
          </cell>
          <cell r="AK1124" t="str">
            <v>LUIS GUILLERMO FLECHAS SALCEDO</v>
          </cell>
          <cell r="AL1124">
            <v>23409400</v>
          </cell>
          <cell r="AM1124">
            <v>169633</v>
          </cell>
          <cell r="AN1124">
            <v>0</v>
          </cell>
          <cell r="AO1124">
            <v>23239767</v>
          </cell>
          <cell r="AP1124">
            <v>23239767</v>
          </cell>
          <cell r="AQ1124">
            <v>0</v>
          </cell>
          <cell r="AR1124" t="str">
            <v>5000663035</v>
          </cell>
          <cell r="AS1124" t="str">
            <v>1</v>
          </cell>
          <cell r="AT1124" t="str">
            <v>543247</v>
          </cell>
          <cell r="AU1124" t="str">
            <v>1</v>
          </cell>
          <cell r="AV1124">
            <v>45365</v>
          </cell>
          <cell r="AW1124" t="str">
            <v/>
          </cell>
        </row>
        <row r="1125">
          <cell r="A1125" t="str">
            <v>858-2024</v>
          </cell>
          <cell r="B1125" t="str">
            <v>2024</v>
          </cell>
          <cell r="C1125" t="str">
            <v>3</v>
          </cell>
          <cell r="D1125">
            <v>45292</v>
          </cell>
          <cell r="E1125">
            <v>45611</v>
          </cell>
          <cell r="F1125" t="str">
            <v>0121-01</v>
          </cell>
          <cell r="G1125">
            <v>45365</v>
          </cell>
          <cell r="H1125" t="str">
            <v>145</v>
          </cell>
          <cell r="I1125" t="str">
            <v>CONTRATO DE PRESTACION DE SERVICIOS PROFESIONALES</v>
          </cell>
          <cell r="J1125">
            <v>858</v>
          </cell>
          <cell r="K1125">
            <v>45365</v>
          </cell>
          <cell r="L1125">
            <v>45504</v>
          </cell>
          <cell r="M1125" t="str">
            <v>139</v>
          </cell>
          <cell r="N1125" t="str">
            <v>02</v>
          </cell>
          <cell r="O1125" t="str">
            <v>ORDENES DE PAGO</v>
          </cell>
          <cell r="P1125" t="str">
            <v>985</v>
          </cell>
          <cell r="Q1125" t="str">
            <v>918</v>
          </cell>
          <cell r="R112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591</v>
          </cell>
          <cell r="S1125" t="str">
            <v>O23011603400000007734</v>
          </cell>
          <cell r="T1125" t="str">
            <v>Fortalecimiento a la implementación del Sistema Distrital de Protección integral a las mujeres víctimas de violencias - SOFIA en Bogotá</v>
          </cell>
          <cell r="U1125" t="str">
            <v>1-100-F001</v>
          </cell>
          <cell r="V1125" t="str">
            <v>VA-RECURSOS DISTRITO</v>
          </cell>
          <cell r="W1125" t="str">
            <v>O232020200882120</v>
          </cell>
          <cell r="X1125" t="str">
            <v>Servicios de asesoramiento y representación jurídica relativos a otros campos del derecho</v>
          </cell>
          <cell r="Y1125" t="str">
            <v>PM/0121/0106/45010017734</v>
          </cell>
          <cell r="Z1125" t="str">
            <v/>
          </cell>
          <cell r="AA1125" t="str">
            <v>Servicios de prevención, atención y acogida para e</v>
          </cell>
          <cell r="AB1125" t="str">
            <v>10</v>
          </cell>
          <cell r="AC1125" t="str">
            <v>CONTRATACIÓN DIRECTA</v>
          </cell>
          <cell r="AD1125" t="str">
            <v>1013384582</v>
          </cell>
          <cell r="AE1125" t="str">
            <v>CC</v>
          </cell>
          <cell r="AF1125" t="str">
            <v>1110466671</v>
          </cell>
          <cell r="AG1125" t="str">
            <v>MARIA ANGELICA HERNANDEZ CESPEDES</v>
          </cell>
          <cell r="AH1125" t="str">
            <v>1000017590</v>
          </cell>
          <cell r="AI1125" t="str">
            <v>DAYRA MARCELA ALDANA DIAZ</v>
          </cell>
          <cell r="AJ1125" t="str">
            <v>1004993529</v>
          </cell>
          <cell r="AK1125" t="str">
            <v>LUIS GUILLERMO FLECHAS SALCEDO</v>
          </cell>
          <cell r="AL1125">
            <v>23409400</v>
          </cell>
          <cell r="AM1125">
            <v>169633</v>
          </cell>
          <cell r="AN1125">
            <v>0</v>
          </cell>
          <cell r="AO1125">
            <v>23239767</v>
          </cell>
          <cell r="AP1125">
            <v>23239767</v>
          </cell>
          <cell r="AQ1125">
            <v>0</v>
          </cell>
          <cell r="AR1125" t="str">
            <v>5000663048</v>
          </cell>
          <cell r="AS1125" t="str">
            <v>1</v>
          </cell>
          <cell r="AT1125" t="str">
            <v>543248</v>
          </cell>
          <cell r="AU1125" t="str">
            <v>1</v>
          </cell>
          <cell r="AV1125">
            <v>45365</v>
          </cell>
          <cell r="AW1125" t="str">
            <v/>
          </cell>
        </row>
        <row r="1126">
          <cell r="A1126" t="str">
            <v>850-2024</v>
          </cell>
          <cell r="B1126" t="str">
            <v>2024</v>
          </cell>
          <cell r="C1126" t="str">
            <v>3</v>
          </cell>
          <cell r="D1126">
            <v>45292</v>
          </cell>
          <cell r="E1126">
            <v>45611</v>
          </cell>
          <cell r="F1126" t="str">
            <v>0121-01</v>
          </cell>
          <cell r="G1126">
            <v>45365</v>
          </cell>
          <cell r="H1126" t="str">
            <v>145</v>
          </cell>
          <cell r="I1126" t="str">
            <v>CONTRATO DE PRESTACION DE SERVICIOS PROFESIONALES</v>
          </cell>
          <cell r="J1126">
            <v>850</v>
          </cell>
          <cell r="K1126">
            <v>45364</v>
          </cell>
          <cell r="L1126">
            <v>45504</v>
          </cell>
          <cell r="M1126" t="str">
            <v>140</v>
          </cell>
          <cell r="N1126" t="str">
            <v>02</v>
          </cell>
          <cell r="O1126" t="str">
            <v>ORDENES DE PAGO</v>
          </cell>
          <cell r="P1126" t="str">
            <v>142</v>
          </cell>
          <cell r="Q1126" t="str">
            <v>919</v>
          </cell>
          <cell r="R1126" t="str">
            <v>Prestar servicios profesionales para la orientación psicosocial que se brindará en el Sistema Distrital de Cuidado en el marco de la estrategia de cuidado a cuidadoras. PC 150.</v>
          </cell>
          <cell r="S1126" t="str">
            <v>O23011601060000007718</v>
          </cell>
          <cell r="T1126" t="str">
            <v>Implementación del Sistema Distrital de Cuidado en Bogotá</v>
          </cell>
          <cell r="U1126" t="str">
            <v>1-100-F001</v>
          </cell>
          <cell r="V1126" t="str">
            <v>VA-RECURSOS DISTRITO</v>
          </cell>
          <cell r="W1126" t="str">
            <v>O232020200991122</v>
          </cell>
          <cell r="X1126" t="str">
            <v>Servicios de la administración pública relacionados con la salud</v>
          </cell>
          <cell r="Y1126" t="str">
            <v>PM/0121/0111/45020227718</v>
          </cell>
          <cell r="Z1126" t="str">
            <v/>
          </cell>
          <cell r="AA1126" t="str">
            <v>Servicio de coordinación del Sistema Distrital de</v>
          </cell>
          <cell r="AB1126" t="str">
            <v>10</v>
          </cell>
          <cell r="AC1126" t="str">
            <v>CONTRATACIÓN DIRECTA</v>
          </cell>
          <cell r="AD1126" t="str">
            <v>1010746255</v>
          </cell>
          <cell r="AE1126" t="str">
            <v>CC</v>
          </cell>
          <cell r="AF1126" t="str">
            <v>63527768</v>
          </cell>
          <cell r="AG1126" t="str">
            <v>CLAUDIA PATRICIA SUAREZ MENDOZA</v>
          </cell>
          <cell r="AH1126" t="str">
            <v>1000017590</v>
          </cell>
          <cell r="AI1126" t="str">
            <v>DAYRA MARCELA ALDANA DIAZ</v>
          </cell>
          <cell r="AJ1126" t="str">
            <v>1004993529</v>
          </cell>
          <cell r="AK1126" t="str">
            <v>LUIS GUILLERMO FLECHAS SALCEDO</v>
          </cell>
          <cell r="AL1126">
            <v>29174750</v>
          </cell>
          <cell r="AM1126">
            <v>5127683</v>
          </cell>
          <cell r="AN1126">
            <v>0</v>
          </cell>
          <cell r="AO1126">
            <v>24047067</v>
          </cell>
          <cell r="AP1126">
            <v>24047067</v>
          </cell>
          <cell r="AQ1126">
            <v>0</v>
          </cell>
          <cell r="AR1126" t="str">
            <v>5000663054</v>
          </cell>
          <cell r="AS1126" t="str">
            <v>1</v>
          </cell>
          <cell r="AT1126" t="str">
            <v>494888</v>
          </cell>
          <cell r="AU1126" t="str">
            <v>1</v>
          </cell>
          <cell r="AV1126">
            <v>45365</v>
          </cell>
          <cell r="AW1126" t="str">
            <v/>
          </cell>
        </row>
        <row r="1127">
          <cell r="A1127" t="str">
            <v>865-2024</v>
          </cell>
          <cell r="B1127" t="str">
            <v>2024</v>
          </cell>
          <cell r="C1127" t="str">
            <v>5</v>
          </cell>
          <cell r="D1127">
            <v>45292</v>
          </cell>
          <cell r="E1127">
            <v>45611</v>
          </cell>
          <cell r="F1127" t="str">
            <v>0121-01</v>
          </cell>
          <cell r="G1127">
            <v>45365</v>
          </cell>
          <cell r="H1127" t="str">
            <v>145</v>
          </cell>
          <cell r="I1127" t="str">
            <v>CONTRATO DE PRESTACION DE SERVICIOS PROFESIONALES</v>
          </cell>
          <cell r="J1127">
            <v>865</v>
          </cell>
          <cell r="K1127">
            <v>45365</v>
          </cell>
          <cell r="L1127">
            <v>45656</v>
          </cell>
          <cell r="M1127" t="str">
            <v>291</v>
          </cell>
          <cell r="N1127" t="str">
            <v>02</v>
          </cell>
          <cell r="O1127" t="str">
            <v>ORDENES DE PAGO</v>
          </cell>
          <cell r="P1127" t="str">
            <v>1011</v>
          </cell>
          <cell r="Q1127" t="str">
            <v>920</v>
          </cell>
          <cell r="R1127" t="str">
            <v>Prestar servicios profesionales para apoyar el proceso de diseño y elaboración de piezas gráficas en el marco del proceso de Comunicación Estratégica&lt;(&gt;,&lt;)&gt; de la Secretaría Distrital de la Mujer. PC 417.</v>
          </cell>
          <cell r="S1127" t="str">
            <v>O23011603400000007739</v>
          </cell>
          <cell r="T1127" t="str">
            <v>Implementación de estrategia de divulgación pedagógica con enfoques de género y de derechos Bogotá</v>
          </cell>
          <cell r="U1127" t="str">
            <v>1-100-F001</v>
          </cell>
          <cell r="V1127" t="str">
            <v>VA-RECURSOS DISTRITO</v>
          </cell>
          <cell r="W1127" t="str">
            <v>O232020200883121</v>
          </cell>
          <cell r="X1127" t="str">
            <v>Servicios de relaciones públicas</v>
          </cell>
          <cell r="Y1127" t="str">
            <v>PM/0121/0106/45010467739</v>
          </cell>
          <cell r="Z1127" t="str">
            <v/>
          </cell>
          <cell r="AA1127" t="str">
            <v>Servicios de prevención, atención y acogida para e</v>
          </cell>
          <cell r="AB1127" t="str">
            <v>10</v>
          </cell>
          <cell r="AC1127" t="str">
            <v>CONTRATACIÓN DIRECTA</v>
          </cell>
          <cell r="AD1127" t="str">
            <v>1000411367</v>
          </cell>
          <cell r="AE1127" t="str">
            <v>CC</v>
          </cell>
          <cell r="AF1127" t="str">
            <v>80795719</v>
          </cell>
          <cell r="AG1127" t="str">
            <v>ANDRES FELIPE GARZON MARTINEZ</v>
          </cell>
          <cell r="AH1127" t="str">
            <v>1000017590</v>
          </cell>
          <cell r="AI1127" t="str">
            <v>DAYRA MARCELA ALDANA DIAZ</v>
          </cell>
          <cell r="AJ1127" t="str">
            <v>1004993529</v>
          </cell>
          <cell r="AK1127" t="str">
            <v>LUIS GUILLERMO FLECHAS SALCEDO</v>
          </cell>
          <cell r="AL1127">
            <v>50593419</v>
          </cell>
          <cell r="AM1127">
            <v>1</v>
          </cell>
          <cell r="AN1127">
            <v>0</v>
          </cell>
          <cell r="AO1127">
            <v>50593418</v>
          </cell>
          <cell r="AP1127">
            <v>34794070</v>
          </cell>
          <cell r="AQ1127">
            <v>15799348</v>
          </cell>
          <cell r="AR1127" t="str">
            <v>5000663634</v>
          </cell>
          <cell r="AS1127" t="str">
            <v>1</v>
          </cell>
          <cell r="AT1127" t="str">
            <v>544771</v>
          </cell>
          <cell r="AU1127" t="str">
            <v>1</v>
          </cell>
          <cell r="AV1127">
            <v>45365</v>
          </cell>
          <cell r="AW1127" t="str">
            <v/>
          </cell>
        </row>
        <row r="1128">
          <cell r="A1128" t="str">
            <v>864-2024</v>
          </cell>
          <cell r="B1128" t="str">
            <v>2024</v>
          </cell>
          <cell r="C1128" t="str">
            <v>3</v>
          </cell>
          <cell r="D1128">
            <v>45292</v>
          </cell>
          <cell r="E1128">
            <v>45611</v>
          </cell>
          <cell r="F1128" t="str">
            <v>0121-01</v>
          </cell>
          <cell r="G1128">
            <v>45365</v>
          </cell>
          <cell r="H1128" t="str">
            <v>145</v>
          </cell>
          <cell r="I1128" t="str">
            <v>CONTRATO DE PRESTACION DE SERVICIOS PROFESIONALES</v>
          </cell>
          <cell r="J1128">
            <v>864</v>
          </cell>
          <cell r="K1128">
            <v>45366</v>
          </cell>
          <cell r="L1128">
            <v>45504</v>
          </cell>
          <cell r="M1128" t="str">
            <v>138</v>
          </cell>
          <cell r="N1128" t="str">
            <v>02</v>
          </cell>
          <cell r="O1128" t="str">
            <v>ORDENES DE PAGO</v>
          </cell>
          <cell r="P1128" t="str">
            <v>162</v>
          </cell>
          <cell r="Q1128" t="str">
            <v>921</v>
          </cell>
          <cell r="R1128" t="str">
            <v>Prestar servicios profesionales para apoyar la consolidación del componente de formación de la estrategia de cuidado a cuidadoras en el marco del Sistema Distrital de Cuidado. PC 127.</v>
          </cell>
          <cell r="S1128" t="str">
            <v>O23011601060000007718</v>
          </cell>
          <cell r="T1128" t="str">
            <v>Implementación del Sistema Distrital de Cuidado en Bogotá</v>
          </cell>
          <cell r="U1128" t="str">
            <v>1-100-F001</v>
          </cell>
          <cell r="V1128" t="str">
            <v>VA-RECURSOS DISTRITO</v>
          </cell>
          <cell r="W1128" t="str">
            <v>O232020200992913</v>
          </cell>
          <cell r="X1128" t="str">
            <v>Servicios de educación para la formación y el trabajo</v>
          </cell>
          <cell r="Y1128" t="str">
            <v>PM/0121/0111/45020227718</v>
          </cell>
          <cell r="Z1128" t="str">
            <v/>
          </cell>
          <cell r="AA1128" t="str">
            <v>Servicio de coordinación del Sistema Distrital de</v>
          </cell>
          <cell r="AB1128" t="str">
            <v>10</v>
          </cell>
          <cell r="AC1128" t="str">
            <v>CONTRATACIÓN DIRECTA</v>
          </cell>
          <cell r="AD1128" t="str">
            <v>1000268742</v>
          </cell>
          <cell r="AE1128" t="str">
            <v>CC</v>
          </cell>
          <cell r="AF1128" t="str">
            <v>1024464205</v>
          </cell>
          <cell r="AG1128" t="str">
            <v>YULI ANDREA ALFONSO AVILA</v>
          </cell>
          <cell r="AH1128" t="str">
            <v>1000017590</v>
          </cell>
          <cell r="AI1128" t="str">
            <v>DAYRA MARCELA ALDANA DIAZ</v>
          </cell>
          <cell r="AJ1128" t="str">
            <v>1004993529</v>
          </cell>
          <cell r="AK1128" t="str">
            <v>LUIS GUILLERMO FLECHAS SALCEDO</v>
          </cell>
          <cell r="AL1128">
            <v>20432500</v>
          </cell>
          <cell r="AM1128">
            <v>3962667</v>
          </cell>
          <cell r="AN1128">
            <v>0</v>
          </cell>
          <cell r="AO1128">
            <v>16469833</v>
          </cell>
          <cell r="AP1128">
            <v>16469833</v>
          </cell>
          <cell r="AQ1128">
            <v>0</v>
          </cell>
          <cell r="AR1128" t="str">
            <v>5000663644</v>
          </cell>
          <cell r="AS1128" t="str">
            <v>1</v>
          </cell>
          <cell r="AT1128" t="str">
            <v>494953</v>
          </cell>
          <cell r="AU1128" t="str">
            <v>1</v>
          </cell>
          <cell r="AV1128">
            <v>45365</v>
          </cell>
          <cell r="AW1128" t="str">
            <v/>
          </cell>
        </row>
        <row r="1129">
          <cell r="A1129" t="str">
            <v>131830358-9-2024</v>
          </cell>
          <cell r="B1129" t="str">
            <v>2024</v>
          </cell>
          <cell r="C1129" t="str">
            <v>3</v>
          </cell>
          <cell r="D1129">
            <v>45292</v>
          </cell>
          <cell r="E1129">
            <v>45611</v>
          </cell>
          <cell r="F1129" t="str">
            <v>0121-01</v>
          </cell>
          <cell r="G1129">
            <v>45366</v>
          </cell>
          <cell r="H1129" t="str">
            <v>28</v>
          </cell>
          <cell r="I1129" t="str">
            <v>FACTURAS</v>
          </cell>
          <cell r="J1129" t="str">
            <v>131830358-9</v>
          </cell>
          <cell r="K1129">
            <v>45364</v>
          </cell>
          <cell r="L1129">
            <v>45369</v>
          </cell>
          <cell r="M1129" t="str">
            <v>5</v>
          </cell>
          <cell r="N1129" t="str">
            <v>02</v>
          </cell>
          <cell r="O1129" t="str">
            <v>ORDENES DE PAGO</v>
          </cell>
          <cell r="P1129" t="str">
            <v>7</v>
          </cell>
          <cell r="Q1129" t="str">
            <v>922</v>
          </cell>
          <cell r="R1129" t="str">
            <v>Pagar los servicios públicos para las sedes administrativas y de uso misional de la entidad - Energía. Cio San Cristóbal P2 (1324118-8), Cio San Cristóbal P1 (0054439-3), Cio Santafé (0333969-0), Cio Tunjuelito P1 (3106162-1), Cio Tunjuelito P2 (0159254-3), Cio Antonio Nariño (0065591-4), Cio Rafael Uribe Uribe (4842730-1), Cio Bosa (0229924-5.</v>
          </cell>
          <cell r="S1129" t="str">
            <v>O23011601020000007675</v>
          </cell>
          <cell r="T1129" t="str">
            <v>Implementación de la Estrategia de Territorialización de la Política Pública de Mujeres y Equidad de Género a través de las Casas de Igualdad de Oportunidades para las Mujeres en Bogotá</v>
          </cell>
          <cell r="U1129" t="str">
            <v>1-100-F001</v>
          </cell>
          <cell r="V1129" t="str">
            <v>VA-RECURSOS DISTRITO</v>
          </cell>
          <cell r="W1129" t="str">
            <v>O232020200886312</v>
          </cell>
          <cell r="X1129" t="str">
            <v>Servicios de distribución de electricidad (a comisión o por contrato)</v>
          </cell>
          <cell r="Y1129" t="str">
            <v>PM/0121/0108/45020227675</v>
          </cell>
          <cell r="Z1129" t="str">
            <v/>
          </cell>
          <cell r="AA1129" t="str">
            <v>Servicio de promoción de la garantía de derechos</v>
          </cell>
          <cell r="AB1129" t="str">
            <v>93</v>
          </cell>
          <cell r="AC1129" t="str">
            <v>N/A SERVICIOS PÚBLICOS</v>
          </cell>
          <cell r="AD1129" t="str">
            <v>1000455356</v>
          </cell>
          <cell r="AE1129" t="str">
            <v>NIT</v>
          </cell>
          <cell r="AF1129" t="str">
            <v>860063875</v>
          </cell>
          <cell r="AG1129" t="str">
            <v>ENEL COLOMBIA SA ESP</v>
          </cell>
          <cell r="AH1129" t="str">
            <v>1000017590</v>
          </cell>
          <cell r="AI1129" t="str">
            <v>DAYRA MARCELA ALDANA DIAZ</v>
          </cell>
          <cell r="AJ1129" t="str">
            <v>1006568368</v>
          </cell>
          <cell r="AK1129" t="str">
            <v>GLADYS MARCELA ENCISO GAITAN</v>
          </cell>
          <cell r="AL1129">
            <v>3401020</v>
          </cell>
          <cell r="AM1129">
            <v>0</v>
          </cell>
          <cell r="AN1129">
            <v>0</v>
          </cell>
          <cell r="AO1129">
            <v>3401020</v>
          </cell>
          <cell r="AP1129">
            <v>3401020</v>
          </cell>
          <cell r="AQ1129">
            <v>0</v>
          </cell>
          <cell r="AR1129" t="str">
            <v>5000663816</v>
          </cell>
          <cell r="AS1129" t="str">
            <v>1</v>
          </cell>
          <cell r="AT1129" t="str">
            <v>485669</v>
          </cell>
          <cell r="AU1129" t="str">
            <v>1</v>
          </cell>
          <cell r="AV1129">
            <v>45366</v>
          </cell>
          <cell r="AW1129" t="str">
            <v/>
          </cell>
        </row>
        <row r="1130">
          <cell r="A1130" t="str">
            <v>132041661-3-2024</v>
          </cell>
          <cell r="B1130" t="str">
            <v>2024</v>
          </cell>
          <cell r="C1130" t="str">
            <v>3</v>
          </cell>
          <cell r="D1130">
            <v>45292</v>
          </cell>
          <cell r="E1130">
            <v>45611</v>
          </cell>
          <cell r="F1130" t="str">
            <v>0121-01</v>
          </cell>
          <cell r="G1130">
            <v>45366</v>
          </cell>
          <cell r="H1130" t="str">
            <v>28</v>
          </cell>
          <cell r="I1130" t="str">
            <v>FACTURAS</v>
          </cell>
          <cell r="J1130" t="str">
            <v>132041661-3</v>
          </cell>
          <cell r="K1130">
            <v>45364</v>
          </cell>
          <cell r="L1130">
            <v>45371</v>
          </cell>
          <cell r="M1130" t="str">
            <v>7</v>
          </cell>
          <cell r="N1130" t="str">
            <v>02</v>
          </cell>
          <cell r="O1130" t="str">
            <v>ORDENES DE PAGO</v>
          </cell>
          <cell r="P1130" t="str">
            <v>3</v>
          </cell>
          <cell r="Q1130" t="str">
            <v>923</v>
          </cell>
          <cell r="R1130" t="str">
            <v>Amparar los gastos de servicios públicos de la Secretaría Distrital de la Mujer. Bodega Almacen Cliente 0356309-5</v>
          </cell>
          <cell r="S1130" t="str">
            <v>O21202020080686312</v>
          </cell>
          <cell r="T1130" t="str">
            <v>Servicios de distribución de electricidad (a comisión o por contrato)</v>
          </cell>
          <cell r="U1130" t="str">
            <v>1-100-F001</v>
          </cell>
          <cell r="V1130" t="str">
            <v>VA-RECURSOS DISTRITO</v>
          </cell>
          <cell r="W1130" t="str">
            <v>000000000000000000121</v>
          </cell>
          <cell r="X1130" t="str">
            <v>0121 - Programa Funcionamiento - SECRETARÍA DISTRITAL DE LA MUJER</v>
          </cell>
          <cell r="Y1130" t="str">
            <v>PM/0121/0001/FUNC</v>
          </cell>
          <cell r="Z1130" t="str">
            <v/>
          </cell>
          <cell r="AA1130" t="str">
            <v>FUNCIONAMIENTO SECRETARÍA DISTRITAL DE LA MUJER</v>
          </cell>
          <cell r="AB1130" t="str">
            <v>93</v>
          </cell>
          <cell r="AC1130" t="str">
            <v>N/A SERVICIOS PÚBLICOS</v>
          </cell>
          <cell r="AD1130" t="str">
            <v>1000455356</v>
          </cell>
          <cell r="AE1130" t="str">
            <v>NIT</v>
          </cell>
          <cell r="AF1130" t="str">
            <v>860063875</v>
          </cell>
          <cell r="AG1130" t="str">
            <v>ENEL COLOMBIA SA ESP</v>
          </cell>
          <cell r="AH1130" t="str">
            <v>1000017590</v>
          </cell>
          <cell r="AI1130" t="str">
            <v>DAYRA MARCELA ALDANA DIAZ</v>
          </cell>
          <cell r="AJ1130" t="str">
            <v>1000017590</v>
          </cell>
          <cell r="AK1130" t="str">
            <v>DAYRA MARCELA ALDANA DIAZ</v>
          </cell>
          <cell r="AL1130">
            <v>80200</v>
          </cell>
          <cell r="AM1130">
            <v>0</v>
          </cell>
          <cell r="AN1130">
            <v>0</v>
          </cell>
          <cell r="AO1130">
            <v>80200</v>
          </cell>
          <cell r="AP1130">
            <v>80200</v>
          </cell>
          <cell r="AQ1130">
            <v>0</v>
          </cell>
          <cell r="AR1130" t="str">
            <v>5000663916</v>
          </cell>
          <cell r="AS1130" t="str">
            <v>1</v>
          </cell>
          <cell r="AT1130" t="str">
            <v>485380</v>
          </cell>
          <cell r="AU1130" t="str">
            <v>1</v>
          </cell>
          <cell r="AV1130">
            <v>45366</v>
          </cell>
          <cell r="AW1130" t="str">
            <v/>
          </cell>
        </row>
        <row r="1131">
          <cell r="A1131" t="str">
            <v>869-2024</v>
          </cell>
          <cell r="B1131" t="str">
            <v>2024</v>
          </cell>
          <cell r="C1131" t="str">
            <v>3</v>
          </cell>
          <cell r="D1131">
            <v>45292</v>
          </cell>
          <cell r="E1131">
            <v>45611</v>
          </cell>
          <cell r="F1131" t="str">
            <v>0121-01</v>
          </cell>
          <cell r="G1131">
            <v>45366</v>
          </cell>
          <cell r="H1131" t="str">
            <v>145</v>
          </cell>
          <cell r="I1131" t="str">
            <v>CONTRATO DE PRESTACION DE SERVICIOS PROFESIONALES</v>
          </cell>
          <cell r="J1131">
            <v>869</v>
          </cell>
          <cell r="K1131">
            <v>45366</v>
          </cell>
          <cell r="L1131">
            <v>45551</v>
          </cell>
          <cell r="M1131" t="str">
            <v>185</v>
          </cell>
          <cell r="N1131" t="str">
            <v>02</v>
          </cell>
          <cell r="O1131" t="str">
            <v>ORDENES DE PAGO</v>
          </cell>
          <cell r="P1131" t="str">
            <v>839</v>
          </cell>
          <cell r="Q1131" t="str">
            <v>924</v>
          </cell>
          <cell r="R1131" t="str">
            <v>Prestar los servicios profesionales para realizar orientación y/o asesoría jurídica a mujeres víctimas de violencias en el espacio o escenario institucional que le sea asignado, en el marco de la Estrategia de Justicia de Género. PC 697.</v>
          </cell>
          <cell r="S1131" t="str">
            <v>O23011603400000007672</v>
          </cell>
          <cell r="T1131" t="str">
            <v>Contribución acceso efectivo de las mujeres a la justicia con enfoque de género y de la ruta integral de atención para el acceso a la justicia de las mujeres en Bogotá</v>
          </cell>
          <cell r="U1131" t="str">
            <v>1-100-F001</v>
          </cell>
          <cell r="V1131" t="str">
            <v>VA-RECURSOS DISTRITO</v>
          </cell>
          <cell r="W1131" t="str">
            <v>O232020200882120</v>
          </cell>
          <cell r="X1131" t="str">
            <v>Servicios de asesoramiento y representación jurídica relativos a otros campos del derecho</v>
          </cell>
          <cell r="Y1131" t="str">
            <v>PM/0121/0106/12020077672</v>
          </cell>
          <cell r="Z1131" t="str">
            <v/>
          </cell>
          <cell r="AA1131" t="str">
            <v>Servicios de prevención, atención y acogida para e</v>
          </cell>
          <cell r="AB1131" t="str">
            <v>10</v>
          </cell>
          <cell r="AC1131" t="str">
            <v>CONTRATACIÓN DIRECTA</v>
          </cell>
          <cell r="AD1131" t="str">
            <v>1006202467</v>
          </cell>
          <cell r="AE1131" t="str">
            <v>CC</v>
          </cell>
          <cell r="AF1131" t="str">
            <v>1023861663</v>
          </cell>
          <cell r="AG1131" t="str">
            <v>YULY MILENA GUEVARA SANCHEZ</v>
          </cell>
          <cell r="AH1131" t="str">
            <v>1000017590</v>
          </cell>
          <cell r="AI1131" t="str">
            <v>DAYRA MARCELA ALDANA DIAZ</v>
          </cell>
          <cell r="AJ1131" t="str">
            <v>1004993529</v>
          </cell>
          <cell r="AK1131" t="str">
            <v>LUIS GUILLERMO FLECHAS SALCEDO</v>
          </cell>
          <cell r="AL1131">
            <v>39108000</v>
          </cell>
          <cell r="AM1131">
            <v>0</v>
          </cell>
          <cell r="AN1131">
            <v>0</v>
          </cell>
          <cell r="AO1131">
            <v>39108000</v>
          </cell>
          <cell r="AP1131">
            <v>39108000</v>
          </cell>
          <cell r="AQ1131">
            <v>0</v>
          </cell>
          <cell r="AR1131" t="str">
            <v>5000663926</v>
          </cell>
          <cell r="AS1131" t="str">
            <v>1</v>
          </cell>
          <cell r="AT1131" t="str">
            <v>525271</v>
          </cell>
          <cell r="AU1131" t="str">
            <v>1</v>
          </cell>
          <cell r="AV1131">
            <v>45366</v>
          </cell>
          <cell r="AW1131" t="str">
            <v/>
          </cell>
        </row>
        <row r="1132">
          <cell r="A1132" t="str">
            <v>874-2024</v>
          </cell>
          <cell r="B1132" t="str">
            <v>2024</v>
          </cell>
          <cell r="C1132" t="str">
            <v>3</v>
          </cell>
          <cell r="D1132">
            <v>45292</v>
          </cell>
          <cell r="E1132">
            <v>45611</v>
          </cell>
          <cell r="F1132" t="str">
            <v>0121-01</v>
          </cell>
          <cell r="G1132">
            <v>45366</v>
          </cell>
          <cell r="H1132" t="str">
            <v>145</v>
          </cell>
          <cell r="I1132" t="str">
            <v>CONTRATO DE PRESTACION DE SERVICIOS PROFESIONALES</v>
          </cell>
          <cell r="J1132">
            <v>874</v>
          </cell>
          <cell r="K1132">
            <v>45366</v>
          </cell>
          <cell r="L1132">
            <v>45504</v>
          </cell>
          <cell r="M1132" t="str">
            <v>138</v>
          </cell>
          <cell r="N1132" t="str">
            <v>02</v>
          </cell>
          <cell r="O1132" t="str">
            <v>ORDENES DE PAGO</v>
          </cell>
          <cell r="P1132" t="str">
            <v>637</v>
          </cell>
          <cell r="Q1132" t="str">
            <v>926</v>
          </cell>
          <cell r="R1132" t="str">
            <v>Apoyar a la Dirección de Gestión del Conocimiento en la implementación de los procesos formativos asociados a temas de derechos de las mujeres &lt;(&gt;,&lt;)&gt; así como el desarrollo de sus capacidades y habilidades. PC 383.</v>
          </cell>
          <cell r="S1132" t="str">
            <v>O23011601020000007673</v>
          </cell>
          <cell r="T1132" t="str">
            <v>Desarrollo de capacidades para aumentar la autonomía y empoderamiento de las mujeres en toda su diversidad en Bogotá</v>
          </cell>
          <cell r="U1132" t="str">
            <v>1-100-F001</v>
          </cell>
          <cell r="V1132" t="str">
            <v>VA-RECURSOS DISTRITO</v>
          </cell>
          <cell r="W1132" t="str">
            <v>O232020200992913</v>
          </cell>
          <cell r="X1132" t="str">
            <v>Servicios de educación para la formación y el trabajo</v>
          </cell>
          <cell r="Y1132" t="str">
            <v>PM/0121/0109/45020347673</v>
          </cell>
          <cell r="Z1132" t="str">
            <v/>
          </cell>
          <cell r="AA1132" t="str">
            <v>Servicio de educación informal</v>
          </cell>
          <cell r="AB1132" t="str">
            <v>10</v>
          </cell>
          <cell r="AC1132" t="str">
            <v>CONTRATACIÓN DIRECTA</v>
          </cell>
          <cell r="AD1132" t="str">
            <v>1000293611</v>
          </cell>
          <cell r="AE1132" t="str">
            <v>CC</v>
          </cell>
          <cell r="AF1132" t="str">
            <v>53118286</v>
          </cell>
          <cell r="AG1132" t="str">
            <v>INGRID JULIETH GUALTEROS PATIÑO</v>
          </cell>
          <cell r="AH1132" t="str">
            <v>1000017590</v>
          </cell>
          <cell r="AI1132" t="str">
            <v>DAYRA MARCELA ALDANA DIAZ</v>
          </cell>
          <cell r="AJ1132" t="str">
            <v>1004993529</v>
          </cell>
          <cell r="AK1132" t="str">
            <v>LUIS GUILLERMO FLECHAS SALCEDO</v>
          </cell>
          <cell r="AL1132">
            <v>22278000</v>
          </cell>
          <cell r="AM1132">
            <v>6064567</v>
          </cell>
          <cell r="AN1132">
            <v>0</v>
          </cell>
          <cell r="AO1132">
            <v>16213433</v>
          </cell>
          <cell r="AP1132">
            <v>16213433</v>
          </cell>
          <cell r="AQ1132">
            <v>0</v>
          </cell>
          <cell r="AR1132" t="str">
            <v>5000664156</v>
          </cell>
          <cell r="AS1132" t="str">
            <v>1</v>
          </cell>
          <cell r="AT1132" t="str">
            <v>511993</v>
          </cell>
          <cell r="AU1132" t="str">
            <v>1</v>
          </cell>
          <cell r="AV1132">
            <v>45366</v>
          </cell>
          <cell r="AW1132" t="str">
            <v/>
          </cell>
        </row>
        <row r="1133">
          <cell r="A1133" t="str">
            <v>860-2024</v>
          </cell>
          <cell r="B1133" t="str">
            <v>2024</v>
          </cell>
          <cell r="C1133" t="str">
            <v>3</v>
          </cell>
          <cell r="D1133">
            <v>45292</v>
          </cell>
          <cell r="E1133">
            <v>45611</v>
          </cell>
          <cell r="F1133" t="str">
            <v>0121-01</v>
          </cell>
          <cell r="G1133">
            <v>45366</v>
          </cell>
          <cell r="H1133" t="str">
            <v>145</v>
          </cell>
          <cell r="I1133" t="str">
            <v>CONTRATO DE PRESTACION DE SERVICIOS PROFESIONALES</v>
          </cell>
          <cell r="J1133">
            <v>860</v>
          </cell>
          <cell r="K1133">
            <v>45367</v>
          </cell>
          <cell r="L1133">
            <v>45504</v>
          </cell>
          <cell r="M1133" t="str">
            <v>137</v>
          </cell>
          <cell r="N1133" t="str">
            <v>02</v>
          </cell>
          <cell r="O1133" t="str">
            <v>ORDENES DE PAGO</v>
          </cell>
          <cell r="P1133" t="str">
            <v>230</v>
          </cell>
          <cell r="Q1133" t="str">
            <v>927</v>
          </cell>
          <cell r="R1133" t="str">
            <v>Prestar servicios profesionales para apoyar la consolidación de la Estrategia de Cambio Cultural del Sistema Distrital de Cuidado. PC 081.</v>
          </cell>
          <cell r="S1133" t="str">
            <v>O23011601060000007718</v>
          </cell>
          <cell r="T1133" t="str">
            <v>Implementación del Sistema Distrital de Cuidado en Bogotá</v>
          </cell>
          <cell r="U1133" t="str">
            <v>1-100-F001</v>
          </cell>
          <cell r="V1133" t="str">
            <v>VA-RECURSOS DISTRITO</v>
          </cell>
          <cell r="W1133" t="str">
            <v>O232020200991122</v>
          </cell>
          <cell r="X1133" t="str">
            <v>Servicios de la administración pública relacionados con la salud</v>
          </cell>
          <cell r="Y1133" t="str">
            <v>PM/0121/0111/45020227718</v>
          </cell>
          <cell r="Z1133" t="str">
            <v/>
          </cell>
          <cell r="AA1133" t="str">
            <v>Servicio de coordinación del Sistema Distrital de</v>
          </cell>
          <cell r="AB1133" t="str">
            <v>10</v>
          </cell>
          <cell r="AC1133" t="str">
            <v>CONTRATACIÓN DIRECTA</v>
          </cell>
          <cell r="AD1133" t="str">
            <v>1000325334</v>
          </cell>
          <cell r="AE1133" t="str">
            <v>CC</v>
          </cell>
          <cell r="AF1133" t="str">
            <v>79688534</v>
          </cell>
          <cell r="AG1133" t="str">
            <v>JUAN FREDY ROZO BELLON</v>
          </cell>
          <cell r="AH1133" t="str">
            <v>1000017590</v>
          </cell>
          <cell r="AI1133" t="str">
            <v>DAYRA MARCELA ALDANA DIAZ</v>
          </cell>
          <cell r="AJ1133" t="str">
            <v>1004993529</v>
          </cell>
          <cell r="AK1133" t="str">
            <v>LUIS GUILLERMO FLECHAS SALCEDO</v>
          </cell>
          <cell r="AL1133">
            <v>23339800</v>
          </cell>
          <cell r="AM1133">
            <v>4667960</v>
          </cell>
          <cell r="AN1133">
            <v>0</v>
          </cell>
          <cell r="AO1133">
            <v>18671840</v>
          </cell>
          <cell r="AP1133">
            <v>16408587</v>
          </cell>
          <cell r="AQ1133">
            <v>2263253</v>
          </cell>
          <cell r="AR1133" t="str">
            <v>5000664173</v>
          </cell>
          <cell r="AS1133" t="str">
            <v>1</v>
          </cell>
          <cell r="AT1133" t="str">
            <v>495148</v>
          </cell>
          <cell r="AU1133" t="str">
            <v>1</v>
          </cell>
          <cell r="AV1133">
            <v>45366</v>
          </cell>
          <cell r="AW1133" t="str">
            <v/>
          </cell>
        </row>
        <row r="1134">
          <cell r="A1134" t="str">
            <v>861-2024</v>
          </cell>
          <cell r="B1134" t="str">
            <v>2024</v>
          </cell>
          <cell r="C1134" t="str">
            <v>3</v>
          </cell>
          <cell r="D1134">
            <v>45292</v>
          </cell>
          <cell r="E1134">
            <v>45611</v>
          </cell>
          <cell r="F1134" t="str">
            <v>0121-01</v>
          </cell>
          <cell r="G1134">
            <v>45366</v>
          </cell>
          <cell r="H1134" t="str">
            <v>148</v>
          </cell>
          <cell r="I1134" t="str">
            <v>CONTRATO DE PRESTACION DE SERVICIOS DE APOYO A LA GESTION</v>
          </cell>
          <cell r="J1134">
            <v>861</v>
          </cell>
          <cell r="K1134">
            <v>45367</v>
          </cell>
          <cell r="L1134">
            <v>45535</v>
          </cell>
          <cell r="M1134" t="str">
            <v>168</v>
          </cell>
          <cell r="N1134" t="str">
            <v>02</v>
          </cell>
          <cell r="O1134" t="str">
            <v>ORDENES DE PAGO</v>
          </cell>
          <cell r="P1134" t="str">
            <v>141</v>
          </cell>
          <cell r="Q1134" t="str">
            <v>928</v>
          </cell>
          <cell r="R1134" t="str">
            <v>Prestar servicios de apoyo en los procesos de convocatoria y atención a la ciudadanía en los asuntos relacionados a la consolidación de la Estrategia Territorial de Manzanas del Cuidado de la Dirección del Sistema de Cuidado. PC 153.</v>
          </cell>
          <cell r="S1134" t="str">
            <v>O23011601060000007718</v>
          </cell>
          <cell r="T1134" t="str">
            <v>Implementación del Sistema Distrital de Cuidado en Bogotá</v>
          </cell>
          <cell r="U1134" t="str">
            <v>1-100-F001</v>
          </cell>
          <cell r="V1134" t="str">
            <v>VA-RECURSOS DISTRITO</v>
          </cell>
          <cell r="W1134" t="str">
            <v>O232020200991122</v>
          </cell>
          <cell r="X1134" t="str">
            <v>Servicios de la administración pública relacionados con la salud</v>
          </cell>
          <cell r="Y1134" t="str">
            <v>PM/0121/0111/45020227718</v>
          </cell>
          <cell r="Z1134" t="str">
            <v/>
          </cell>
          <cell r="AA1134" t="str">
            <v>Servicio de coordinación del Sistema Distrital de</v>
          </cell>
          <cell r="AB1134" t="str">
            <v>10</v>
          </cell>
          <cell r="AC1134" t="str">
            <v>CONTRATACIÓN DIRECTA</v>
          </cell>
          <cell r="AD1134" t="str">
            <v>1008777875</v>
          </cell>
          <cell r="AE1134" t="str">
            <v>CC</v>
          </cell>
          <cell r="AF1134" t="str">
            <v>1022990583</v>
          </cell>
          <cell r="AG1134" t="str">
            <v>ANGIE ALEJANDRA SEPULVEDA CAMACHO</v>
          </cell>
          <cell r="AH1134" t="str">
            <v>1000017590</v>
          </cell>
          <cell r="AI1134" t="str">
            <v>DAYRA MARCELA ALDANA DIAZ</v>
          </cell>
          <cell r="AJ1134" t="str">
            <v>1004993529</v>
          </cell>
          <cell r="AK1134" t="str">
            <v>LUIS GUILLERMO FLECHAS SALCEDO</v>
          </cell>
          <cell r="AL1134">
            <v>7700000</v>
          </cell>
          <cell r="AM1134">
            <v>0</v>
          </cell>
          <cell r="AN1134">
            <v>0</v>
          </cell>
          <cell r="AO1134">
            <v>7700000</v>
          </cell>
          <cell r="AP1134">
            <v>7700000</v>
          </cell>
          <cell r="AQ1134">
            <v>0</v>
          </cell>
          <cell r="AR1134" t="str">
            <v>5000664209</v>
          </cell>
          <cell r="AS1134" t="str">
            <v>1</v>
          </cell>
          <cell r="AT1134" t="str">
            <v>494886</v>
          </cell>
          <cell r="AU1134" t="str">
            <v>1</v>
          </cell>
          <cell r="AV1134">
            <v>45366</v>
          </cell>
          <cell r="AW1134" t="str">
            <v/>
          </cell>
        </row>
        <row r="1135">
          <cell r="A1135" t="str">
            <v>873-2024</v>
          </cell>
          <cell r="B1135" t="str">
            <v>2024</v>
          </cell>
          <cell r="C1135" t="str">
            <v>5</v>
          </cell>
          <cell r="D1135">
            <v>45292</v>
          </cell>
          <cell r="E1135">
            <v>45611</v>
          </cell>
          <cell r="F1135" t="str">
            <v>0121-01</v>
          </cell>
          <cell r="G1135">
            <v>45366</v>
          </cell>
          <cell r="H1135" t="str">
            <v>148</v>
          </cell>
          <cell r="I1135" t="str">
            <v>CONTRATO DE PRESTACION DE SERVICIOS DE APOYO A LA GESTION</v>
          </cell>
          <cell r="J1135">
            <v>873</v>
          </cell>
          <cell r="K1135">
            <v>45366</v>
          </cell>
          <cell r="L1135">
            <v>45504</v>
          </cell>
          <cell r="M1135" t="str">
            <v>138</v>
          </cell>
          <cell r="N1135" t="str">
            <v>02</v>
          </cell>
          <cell r="O1135" t="str">
            <v>ORDENES DE PAGO</v>
          </cell>
          <cell r="P1135" t="str">
            <v>534</v>
          </cell>
          <cell r="Q1135" t="str">
            <v>929</v>
          </cell>
          <cell r="R1135" t="str">
            <v>Prestación de servicios asistenciales para apoyar los procesos de intervención archivística de los archivos de gestión, central y centralizado de la Secretaría Distrital de la Mujer. PC 898.</v>
          </cell>
          <cell r="S1135" t="str">
            <v>O23011605560000007662</v>
          </cell>
          <cell r="T1135" t="str">
            <v>Fortalecimiento a la gestión institucional de la SDMujer en Bogotá</v>
          </cell>
          <cell r="U1135" t="str">
            <v>1-100-F001</v>
          </cell>
          <cell r="V1135" t="str">
            <v>VA-RECURSOS DISTRITO</v>
          </cell>
          <cell r="W1135" t="str">
            <v>O232020200991114</v>
          </cell>
          <cell r="X1135" t="str">
            <v>Servicios de planificación económica, social y estadística de la administración publica</v>
          </cell>
          <cell r="Y1135" t="str">
            <v>PM/0121/0108/45990177662</v>
          </cell>
          <cell r="Z1135" t="str">
            <v/>
          </cell>
          <cell r="AA1135" t="str">
            <v>Servicio de promoción de la garantía de derechos</v>
          </cell>
          <cell r="AB1135" t="str">
            <v>10</v>
          </cell>
          <cell r="AC1135" t="str">
            <v>CONTRATACIÓN DIRECTA</v>
          </cell>
          <cell r="AD1135" t="str">
            <v>1013613923</v>
          </cell>
          <cell r="AE1135" t="str">
            <v>CC</v>
          </cell>
          <cell r="AF1135" t="str">
            <v>1034656627</v>
          </cell>
          <cell r="AG1135" t="str">
            <v>LAURA ANDREA CORREA AREVALO</v>
          </cell>
          <cell r="AH1135" t="str">
            <v>1000017590</v>
          </cell>
          <cell r="AI1135" t="str">
            <v>DAYRA MARCELA ALDANA DIAZ</v>
          </cell>
          <cell r="AJ1135" t="str">
            <v>1004993529</v>
          </cell>
          <cell r="AK1135" t="str">
            <v>LUIS GUILLERMO FLECHAS SALCEDO</v>
          </cell>
          <cell r="AL1135">
            <v>12000000</v>
          </cell>
          <cell r="AM1135">
            <v>1360000</v>
          </cell>
          <cell r="AN1135">
            <v>0</v>
          </cell>
          <cell r="AO1135">
            <v>10640000</v>
          </cell>
          <cell r="AP1135">
            <v>10640000</v>
          </cell>
          <cell r="AQ1135">
            <v>0</v>
          </cell>
          <cell r="AR1135" t="str">
            <v>5000664218</v>
          </cell>
          <cell r="AS1135" t="str">
            <v>1</v>
          </cell>
          <cell r="AT1135" t="str">
            <v>506009</v>
          </cell>
          <cell r="AU1135" t="str">
            <v>1</v>
          </cell>
          <cell r="AV1135">
            <v>45366</v>
          </cell>
          <cell r="AW1135" t="str">
            <v/>
          </cell>
        </row>
        <row r="1136">
          <cell r="A1136" t="str">
            <v>863-2024</v>
          </cell>
          <cell r="B1136" t="str">
            <v>2024</v>
          </cell>
          <cell r="C1136" t="str">
            <v>5</v>
          </cell>
          <cell r="D1136">
            <v>45292</v>
          </cell>
          <cell r="E1136">
            <v>45611</v>
          </cell>
          <cell r="F1136" t="str">
            <v>0121-01</v>
          </cell>
          <cell r="G1136">
            <v>45366</v>
          </cell>
          <cell r="H1136" t="str">
            <v>145</v>
          </cell>
          <cell r="I1136" t="str">
            <v>CONTRATO DE PRESTACION DE SERVICIOS PROFESIONALES</v>
          </cell>
          <cell r="J1136">
            <v>863</v>
          </cell>
          <cell r="K1136">
            <v>45369</v>
          </cell>
          <cell r="L1136">
            <v>45504</v>
          </cell>
          <cell r="M1136" t="str">
            <v>135</v>
          </cell>
          <cell r="N1136" t="str">
            <v>02</v>
          </cell>
          <cell r="O1136" t="str">
            <v>ORDENES DE PAGO</v>
          </cell>
          <cell r="P1136" t="str">
            <v>233</v>
          </cell>
          <cell r="Q1136" t="str">
            <v>930</v>
          </cell>
          <cell r="R1136" t="str">
            <v>Prestar servicios profesionales para apoyar la consolidación de la Estrategia de Cambio Cultural del Sistema Distrital de Cuidado. PC 082.</v>
          </cell>
          <cell r="S1136" t="str">
            <v>O23011601060000007718</v>
          </cell>
          <cell r="T1136" t="str">
            <v>Implementación del Sistema Distrital de Cuidado en Bogotá</v>
          </cell>
          <cell r="U1136" t="str">
            <v>1-100-F001</v>
          </cell>
          <cell r="V1136" t="str">
            <v>VA-RECURSOS DISTRITO</v>
          </cell>
          <cell r="W1136" t="str">
            <v>O232020200991122</v>
          </cell>
          <cell r="X1136" t="str">
            <v>Servicios de la administración pública relacionados con la salud</v>
          </cell>
          <cell r="Y1136" t="str">
            <v>PM/0121/0111/45020227718</v>
          </cell>
          <cell r="Z1136" t="str">
            <v/>
          </cell>
          <cell r="AA1136" t="str">
            <v>Servicio de coordinación del Sistema Distrital de</v>
          </cell>
          <cell r="AB1136" t="str">
            <v>10</v>
          </cell>
          <cell r="AC1136" t="str">
            <v>CONTRATACIÓN DIRECTA</v>
          </cell>
          <cell r="AD1136" t="str">
            <v>1011971736</v>
          </cell>
          <cell r="AE1136" t="str">
            <v>CC</v>
          </cell>
          <cell r="AF1136" t="str">
            <v>1032495697</v>
          </cell>
          <cell r="AG1136" t="str">
            <v>NATALIA  CUELLAR BARON</v>
          </cell>
          <cell r="AH1136" t="str">
            <v>1000017590</v>
          </cell>
          <cell r="AI1136" t="str">
            <v>DAYRA MARCELA ALDANA DIAZ</v>
          </cell>
          <cell r="AJ1136" t="str">
            <v>1004993529</v>
          </cell>
          <cell r="AK1136" t="str">
            <v>LUIS GUILLERMO FLECHAS SALCEDO</v>
          </cell>
          <cell r="AL1136">
            <v>23339800</v>
          </cell>
          <cell r="AM1136">
            <v>4667960</v>
          </cell>
          <cell r="AN1136">
            <v>0</v>
          </cell>
          <cell r="AO1136">
            <v>18671840</v>
          </cell>
          <cell r="AP1136">
            <v>18671840</v>
          </cell>
          <cell r="AQ1136">
            <v>0</v>
          </cell>
          <cell r="AR1136" t="str">
            <v>5000664225</v>
          </cell>
          <cell r="AS1136" t="str">
            <v>1</v>
          </cell>
          <cell r="AT1136" t="str">
            <v>495180</v>
          </cell>
          <cell r="AU1136" t="str">
            <v>1</v>
          </cell>
          <cell r="AV1136">
            <v>45366</v>
          </cell>
          <cell r="AW1136" t="str">
            <v/>
          </cell>
        </row>
        <row r="1137">
          <cell r="A1137" t="str">
            <v>859-2024</v>
          </cell>
          <cell r="B1137" t="str">
            <v>2024</v>
          </cell>
          <cell r="C1137" t="str">
            <v>3</v>
          </cell>
          <cell r="D1137">
            <v>45292</v>
          </cell>
          <cell r="E1137">
            <v>45611</v>
          </cell>
          <cell r="F1137" t="str">
            <v>0121-01</v>
          </cell>
          <cell r="G1137">
            <v>45366</v>
          </cell>
          <cell r="H1137" t="str">
            <v>145</v>
          </cell>
          <cell r="I1137" t="str">
            <v>CONTRATO DE PRESTACION DE SERVICIOS PROFESIONALES</v>
          </cell>
          <cell r="J1137">
            <v>859</v>
          </cell>
          <cell r="K1137">
            <v>45366</v>
          </cell>
          <cell r="L1137">
            <v>45504</v>
          </cell>
          <cell r="M1137" t="str">
            <v>138</v>
          </cell>
          <cell r="N1137" t="str">
            <v>02</v>
          </cell>
          <cell r="O1137" t="str">
            <v>ORDENES DE PAGO</v>
          </cell>
          <cell r="P1137" t="str">
            <v>896</v>
          </cell>
          <cell r="Q1137" t="str">
            <v>931</v>
          </cell>
          <cell r="R1137" t="str">
            <v>Prestar servicios profesionales para respaldar los aspectos técnicos, económicos y de urbanismo relacionados con los inmuebles destinados a la operación del modelo de atención: Casas de Igualdad de Oportunidades para las Mujeres. PC 299.</v>
          </cell>
          <cell r="S1137" t="str">
            <v>O23011601020000007675</v>
          </cell>
          <cell r="T1137" t="str">
            <v>Implementación de la Estrategia de Territorialización de la Política Pública de Mujeres y Equidad de Género a través de las Casas de Igualdad de Oportunidades para las Mujeres en Bogotá</v>
          </cell>
          <cell r="U1137" t="str">
            <v>1-100-F001</v>
          </cell>
          <cell r="V1137" t="str">
            <v>VA-RECURSOS DISTRITO</v>
          </cell>
          <cell r="W1137" t="str">
            <v>O232020200991114</v>
          </cell>
          <cell r="X1137" t="str">
            <v>Servicios de planificación económica, social y estadística de la administración publica</v>
          </cell>
          <cell r="Y1137" t="str">
            <v>PM/0121/0108/45020227675</v>
          </cell>
          <cell r="Z1137" t="str">
            <v/>
          </cell>
          <cell r="AA1137" t="str">
            <v>Servicio de promoción de la garantía de derechos</v>
          </cell>
          <cell r="AB1137" t="str">
            <v>10</v>
          </cell>
          <cell r="AC1137" t="str">
            <v>CONTRATACIÓN DIRECTA</v>
          </cell>
          <cell r="AD1137" t="str">
            <v>1010721543</v>
          </cell>
          <cell r="AE1137" t="str">
            <v>CC</v>
          </cell>
          <cell r="AF1137" t="str">
            <v>1070921280</v>
          </cell>
          <cell r="AG1137" t="str">
            <v>DANIELA ALEJANDRA LOPEZ RENDON</v>
          </cell>
          <cell r="AH1137" t="str">
            <v>1000017590</v>
          </cell>
          <cell r="AI1137" t="str">
            <v>DAYRA MARCELA ALDANA DIAZ</v>
          </cell>
          <cell r="AJ1137" t="str">
            <v>1004993529</v>
          </cell>
          <cell r="AK1137" t="str">
            <v>LUIS GUILLERMO FLECHAS SALCEDO</v>
          </cell>
          <cell r="AL1137">
            <v>36300000</v>
          </cell>
          <cell r="AM1137">
            <v>6380000</v>
          </cell>
          <cell r="AN1137">
            <v>0</v>
          </cell>
          <cell r="AO1137">
            <v>29920000</v>
          </cell>
          <cell r="AP1137">
            <v>29920000</v>
          </cell>
          <cell r="AQ1137">
            <v>0</v>
          </cell>
          <cell r="AR1137" t="str">
            <v>5000664369</v>
          </cell>
          <cell r="AS1137" t="str">
            <v>1</v>
          </cell>
          <cell r="AT1137" t="str">
            <v>529374</v>
          </cell>
          <cell r="AU1137" t="str">
            <v>1</v>
          </cell>
          <cell r="AV1137">
            <v>45366</v>
          </cell>
          <cell r="AW1137" t="str">
            <v/>
          </cell>
        </row>
        <row r="1138">
          <cell r="A1138" t="str">
            <v>872-2024</v>
          </cell>
          <cell r="B1138" t="str">
            <v>2024</v>
          </cell>
          <cell r="C1138" t="str">
            <v>3</v>
          </cell>
          <cell r="D1138">
            <v>45292</v>
          </cell>
          <cell r="E1138">
            <v>45611</v>
          </cell>
          <cell r="F1138" t="str">
            <v>0121-01</v>
          </cell>
          <cell r="G1138">
            <v>45366</v>
          </cell>
          <cell r="H1138" t="str">
            <v>148</v>
          </cell>
          <cell r="I1138" t="str">
            <v>CONTRATO DE PRESTACION DE SERVICIOS DE APOYO A LA GESTION</v>
          </cell>
          <cell r="J1138">
            <v>872</v>
          </cell>
          <cell r="K1138">
            <v>45366</v>
          </cell>
          <cell r="L1138">
            <v>45504</v>
          </cell>
          <cell r="M1138" t="str">
            <v>138</v>
          </cell>
          <cell r="N1138" t="str">
            <v>02</v>
          </cell>
          <cell r="O1138" t="str">
            <v>ORDENES DE PAGO</v>
          </cell>
          <cell r="P1138" t="str">
            <v>535</v>
          </cell>
          <cell r="Q1138" t="str">
            <v>932</v>
          </cell>
          <cell r="R1138" t="str">
            <v>Prestación de servicios asistenciales para apoyar los procesos de intervención archivística de los archivos de gestión, central y centralizado de la Secretaría Distrital de la Mujer. PC 900.</v>
          </cell>
          <cell r="S1138" t="str">
            <v>O23011605560000007662</v>
          </cell>
          <cell r="T1138" t="str">
            <v>Fortalecimiento a la gestión institucional de la SDMujer en Bogotá</v>
          </cell>
          <cell r="U1138" t="str">
            <v>1-100-F001</v>
          </cell>
          <cell r="V1138" t="str">
            <v>VA-RECURSOS DISTRITO</v>
          </cell>
          <cell r="W1138" t="str">
            <v>O232020200991114</v>
          </cell>
          <cell r="X1138" t="str">
            <v>Servicios de planificación económica, social y estadística de la administración publica</v>
          </cell>
          <cell r="Y1138" t="str">
            <v>PM/0121/0108/45990177662</v>
          </cell>
          <cell r="Z1138" t="str">
            <v/>
          </cell>
          <cell r="AA1138" t="str">
            <v>Servicio de promoción de la garantía de derechos</v>
          </cell>
          <cell r="AB1138" t="str">
            <v>10</v>
          </cell>
          <cell r="AC1138" t="str">
            <v>CONTRATACIÓN DIRECTA</v>
          </cell>
          <cell r="AD1138" t="str">
            <v>1013640441</v>
          </cell>
          <cell r="AE1138" t="str">
            <v>CC</v>
          </cell>
          <cell r="AF1138" t="str">
            <v>1021662075</v>
          </cell>
          <cell r="AG1138" t="str">
            <v>SEBASTIAN  YAÑEZ TRUJILLO</v>
          </cell>
          <cell r="AH1138" t="str">
            <v>1000017590</v>
          </cell>
          <cell r="AI1138" t="str">
            <v>DAYRA MARCELA ALDANA DIAZ</v>
          </cell>
          <cell r="AJ1138" t="str">
            <v>1004993529</v>
          </cell>
          <cell r="AK1138" t="str">
            <v>LUIS GUILLERMO FLECHAS SALCEDO</v>
          </cell>
          <cell r="AL1138">
            <v>12000000</v>
          </cell>
          <cell r="AM1138">
            <v>1360000</v>
          </cell>
          <cell r="AN1138">
            <v>0</v>
          </cell>
          <cell r="AO1138">
            <v>10640000</v>
          </cell>
          <cell r="AP1138">
            <v>10640000</v>
          </cell>
          <cell r="AQ1138">
            <v>0</v>
          </cell>
          <cell r="AR1138" t="str">
            <v>5000664374</v>
          </cell>
          <cell r="AS1138" t="str">
            <v>1</v>
          </cell>
          <cell r="AT1138" t="str">
            <v>506011</v>
          </cell>
          <cell r="AU1138" t="str">
            <v>1</v>
          </cell>
          <cell r="AV1138">
            <v>45366</v>
          </cell>
          <cell r="AW1138" t="str">
            <v/>
          </cell>
        </row>
        <row r="1139">
          <cell r="A1139" t="str">
            <v>868-2024</v>
          </cell>
          <cell r="B1139" t="str">
            <v>2024</v>
          </cell>
          <cell r="C1139" t="str">
            <v>3</v>
          </cell>
          <cell r="D1139">
            <v>45292</v>
          </cell>
          <cell r="E1139">
            <v>45611</v>
          </cell>
          <cell r="F1139" t="str">
            <v>0121-01</v>
          </cell>
          <cell r="G1139">
            <v>45366</v>
          </cell>
          <cell r="H1139" t="str">
            <v>145</v>
          </cell>
          <cell r="I1139" t="str">
            <v>CONTRATO DE PRESTACION DE SERVICIOS PROFESIONALES</v>
          </cell>
          <cell r="J1139">
            <v>868</v>
          </cell>
          <cell r="K1139">
            <v>45366</v>
          </cell>
          <cell r="L1139">
            <v>45504</v>
          </cell>
          <cell r="M1139" t="str">
            <v>138</v>
          </cell>
          <cell r="N1139" t="str">
            <v>02</v>
          </cell>
          <cell r="O1139" t="str">
            <v>ORDENES DE PAGO</v>
          </cell>
          <cell r="P1139" t="str">
            <v>337</v>
          </cell>
          <cell r="Q1139" t="str">
            <v>933</v>
          </cell>
          <cell r="R1139" t="str">
            <v>Apoyar la consolidación de la información y de los datos de la estrategia Casa de Todas, de los temas asociados con las actividades sexuales pagadas en el Distrito Capital a cargo de la Secretaría Distrital de la Mujer. PC 465</v>
          </cell>
          <cell r="S1139" t="str">
            <v>O23011601050000007671</v>
          </cell>
          <cell r="T1139" t="str">
            <v>Implementación de acciones afirmativas dirigidas a las mujeres con enfoque diferencial y de género en Bogotá</v>
          </cell>
          <cell r="U1139" t="str">
            <v>1-100-F001</v>
          </cell>
          <cell r="V1139" t="str">
            <v>VA-RECURSOS DISTRITO</v>
          </cell>
          <cell r="W1139" t="str">
            <v>O232020200991114</v>
          </cell>
          <cell r="X1139" t="str">
            <v>Servicios de planificación económica, social y estadística de la administración publica</v>
          </cell>
          <cell r="Y1139" t="str">
            <v>PM/0121/0108/45020337671</v>
          </cell>
          <cell r="Z1139" t="str">
            <v/>
          </cell>
          <cell r="AA1139" t="str">
            <v>Servicio de promoción de la garantía de derechos</v>
          </cell>
          <cell r="AB1139" t="str">
            <v>10</v>
          </cell>
          <cell r="AC1139" t="str">
            <v>CONTRATACIÓN DIRECTA</v>
          </cell>
          <cell r="AD1139" t="str">
            <v>1009701540</v>
          </cell>
          <cell r="AE1139" t="str">
            <v>CC</v>
          </cell>
          <cell r="AF1139" t="str">
            <v>1059606556</v>
          </cell>
          <cell r="AG1139" t="str">
            <v>DIANA MARCELA ZAMBRANO LUCUMI</v>
          </cell>
          <cell r="AH1139" t="str">
            <v>1000017590</v>
          </cell>
          <cell r="AI1139" t="str">
            <v>DAYRA MARCELA ALDANA DIAZ</v>
          </cell>
          <cell r="AJ1139" t="str">
            <v>1004993529</v>
          </cell>
          <cell r="AK1139" t="str">
            <v>LUIS GUILLERMO FLECHAS SALCEDO</v>
          </cell>
          <cell r="AL1139">
            <v>25890750</v>
          </cell>
          <cell r="AM1139">
            <v>383567</v>
          </cell>
          <cell r="AN1139">
            <v>0</v>
          </cell>
          <cell r="AO1139">
            <v>25507183</v>
          </cell>
          <cell r="AP1139">
            <v>25507183</v>
          </cell>
          <cell r="AQ1139">
            <v>0</v>
          </cell>
          <cell r="AR1139" t="str">
            <v>5000664402</v>
          </cell>
          <cell r="AS1139" t="str">
            <v>1</v>
          </cell>
          <cell r="AT1139" t="str">
            <v>498674</v>
          </cell>
          <cell r="AU1139" t="str">
            <v>1</v>
          </cell>
          <cell r="AV1139">
            <v>45366</v>
          </cell>
          <cell r="AW1139" t="str">
            <v/>
          </cell>
        </row>
        <row r="1140">
          <cell r="A1140" t="str">
            <v>871-2024</v>
          </cell>
          <cell r="B1140" t="str">
            <v>2024</v>
          </cell>
          <cell r="C1140" t="str">
            <v>3</v>
          </cell>
          <cell r="D1140">
            <v>45292</v>
          </cell>
          <cell r="E1140">
            <v>45611</v>
          </cell>
          <cell r="F1140" t="str">
            <v>0121-01</v>
          </cell>
          <cell r="G1140">
            <v>45369</v>
          </cell>
          <cell r="H1140" t="str">
            <v>145</v>
          </cell>
          <cell r="I1140" t="str">
            <v>CONTRATO DE PRESTACION DE SERVICIOS PROFESIONALES</v>
          </cell>
          <cell r="J1140">
            <v>871</v>
          </cell>
          <cell r="K1140">
            <v>45369</v>
          </cell>
          <cell r="L1140">
            <v>45504</v>
          </cell>
          <cell r="M1140" t="str">
            <v>135</v>
          </cell>
          <cell r="N1140" t="str">
            <v>02</v>
          </cell>
          <cell r="O1140" t="str">
            <v>ORDENES DE PAGO</v>
          </cell>
          <cell r="P1140" t="str">
            <v>982</v>
          </cell>
          <cell r="Q1140" t="str">
            <v>934</v>
          </cell>
          <cell r="R114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588.</v>
          </cell>
          <cell r="S1140" t="str">
            <v>O23011603400000007734</v>
          </cell>
          <cell r="T1140" t="str">
            <v>Fortalecimiento a la implementación del Sistema Distrital de Protección integral a las mujeres víctimas de violencias - SOFIA en Bogotá</v>
          </cell>
          <cell r="U1140" t="str">
            <v>1-100-F001</v>
          </cell>
          <cell r="V1140" t="str">
            <v>VA-RECURSOS DISTRITO</v>
          </cell>
          <cell r="W1140" t="str">
            <v>O232020200882120</v>
          </cell>
          <cell r="X1140" t="str">
            <v>Servicios de asesoramiento y representación jurídica relativos a otros campos del derecho</v>
          </cell>
          <cell r="Y1140" t="str">
            <v>PM/0121/0106/45010017734</v>
          </cell>
          <cell r="Z1140" t="str">
            <v/>
          </cell>
          <cell r="AA1140" t="str">
            <v>Servicios de prevención, atención y acogida para e</v>
          </cell>
          <cell r="AB1140" t="str">
            <v>10</v>
          </cell>
          <cell r="AC1140" t="str">
            <v>CONTRATACIÓN DIRECTA</v>
          </cell>
          <cell r="AD1140" t="str">
            <v>1009095042</v>
          </cell>
          <cell r="AE1140" t="str">
            <v>CC</v>
          </cell>
          <cell r="AF1140" t="str">
            <v>1014207629</v>
          </cell>
          <cell r="AG1140" t="str">
            <v>CLAUDIA ALEXANDRA BARRANCO SABOGAL</v>
          </cell>
          <cell r="AH1140" t="str">
            <v>1000017590</v>
          </cell>
          <cell r="AI1140" t="str">
            <v>DAYRA MARCELA ALDANA DIAZ</v>
          </cell>
          <cell r="AJ1140" t="str">
            <v>1004993529</v>
          </cell>
          <cell r="AK1140" t="str">
            <v>LUIS GUILLERMO FLECHAS SALCEDO</v>
          </cell>
          <cell r="AL1140">
            <v>23409400</v>
          </cell>
          <cell r="AM1140">
            <v>848167</v>
          </cell>
          <cell r="AN1140">
            <v>0</v>
          </cell>
          <cell r="AO1140">
            <v>22561233</v>
          </cell>
          <cell r="AP1140">
            <v>22561233</v>
          </cell>
          <cell r="AQ1140">
            <v>0</v>
          </cell>
          <cell r="AR1140" t="str">
            <v>5000664589</v>
          </cell>
          <cell r="AS1140" t="str">
            <v>1</v>
          </cell>
          <cell r="AT1140" t="str">
            <v>543241</v>
          </cell>
          <cell r="AU1140" t="str">
            <v>1</v>
          </cell>
          <cell r="AV1140">
            <v>45369</v>
          </cell>
          <cell r="AW1140" t="str">
            <v/>
          </cell>
        </row>
        <row r="1141">
          <cell r="A1141" t="str">
            <v>126762871-2024</v>
          </cell>
          <cell r="B1141" t="str">
            <v>2024</v>
          </cell>
          <cell r="C1141" t="str">
            <v>3</v>
          </cell>
          <cell r="D1141">
            <v>45292</v>
          </cell>
          <cell r="E1141">
            <v>45611</v>
          </cell>
          <cell r="F1141" t="str">
            <v>0121-01</v>
          </cell>
          <cell r="G1141">
            <v>45369</v>
          </cell>
          <cell r="H1141" t="str">
            <v>28</v>
          </cell>
          <cell r="I1141" t="str">
            <v>FACTURAS</v>
          </cell>
          <cell r="J1141">
            <v>126762871</v>
          </cell>
          <cell r="K1141">
            <v>45366</v>
          </cell>
          <cell r="L1141">
            <v>45369</v>
          </cell>
          <cell r="M1141" t="str">
            <v>3</v>
          </cell>
          <cell r="N1141" t="str">
            <v>02</v>
          </cell>
          <cell r="O1141" t="str">
            <v>ORDENES DE PAGO</v>
          </cell>
          <cell r="P1141" t="str">
            <v>3</v>
          </cell>
          <cell r="Q1141" t="str">
            <v>935</v>
          </cell>
          <cell r="R1141" t="str">
            <v>Amparar los gastos de servicios públicos de la Secretaría Distrital de la Mujer.  Aseo Archivo Central Cuenta Contrato 12345104.</v>
          </cell>
          <cell r="S1141" t="str">
            <v>O21202020090494229</v>
          </cell>
          <cell r="T1141" t="str">
            <v>Servicios de recolección de otros materiales reciclables no peligrosos</v>
          </cell>
          <cell r="U1141" t="str">
            <v>1-100-F001</v>
          </cell>
          <cell r="V1141" t="str">
            <v>VA-RECURSOS DISTRITO</v>
          </cell>
          <cell r="W1141" t="str">
            <v>000000000000000000121</v>
          </cell>
          <cell r="X1141" t="str">
            <v>0121 - Programa Funcionamiento - SECRETARÍA DISTRITAL DE LA MUJER</v>
          </cell>
          <cell r="Y1141" t="str">
            <v>PM/0121/0001/FUNC</v>
          </cell>
          <cell r="Z1141" t="str">
            <v/>
          </cell>
          <cell r="AA1141" t="str">
            <v>FUNCIONAMIENTO SECRETARÍA DISTRITAL DE LA MUJER</v>
          </cell>
          <cell r="AB1141" t="str">
            <v>93</v>
          </cell>
          <cell r="AC1141" t="str">
            <v>N/A SERVICIOS PÚBLICOS</v>
          </cell>
          <cell r="AD1141" t="str">
            <v>1000523336</v>
          </cell>
          <cell r="AE1141" t="str">
            <v>NIT</v>
          </cell>
          <cell r="AF1141" t="str">
            <v>830048122</v>
          </cell>
          <cell r="AG1141" t="str">
            <v>CIUDAD LIMPIA BOGOTA S A E S P</v>
          </cell>
          <cell r="AH1141" t="str">
            <v>1000017590</v>
          </cell>
          <cell r="AI1141" t="str">
            <v>DAYRA MARCELA ALDANA DIAZ</v>
          </cell>
          <cell r="AJ1141" t="str">
            <v>1000017590</v>
          </cell>
          <cell r="AK1141" t="str">
            <v>DAYRA MARCELA ALDANA DIAZ</v>
          </cell>
          <cell r="AL1141">
            <v>62420</v>
          </cell>
          <cell r="AM1141">
            <v>0</v>
          </cell>
          <cell r="AN1141">
            <v>0</v>
          </cell>
          <cell r="AO1141">
            <v>62420</v>
          </cell>
          <cell r="AP1141">
            <v>62420</v>
          </cell>
          <cell r="AQ1141">
            <v>0</v>
          </cell>
          <cell r="AR1141" t="str">
            <v>5000664715</v>
          </cell>
          <cell r="AS1141" t="str">
            <v>1</v>
          </cell>
          <cell r="AT1141" t="str">
            <v>485380</v>
          </cell>
          <cell r="AU1141" t="str">
            <v>4</v>
          </cell>
          <cell r="AV1141">
            <v>45369</v>
          </cell>
          <cell r="AW1141" t="str">
            <v/>
          </cell>
        </row>
        <row r="1142">
          <cell r="A1142" t="str">
            <v>881-2024</v>
          </cell>
          <cell r="B1142" t="str">
            <v>2024</v>
          </cell>
          <cell r="C1142" t="str">
            <v>5</v>
          </cell>
          <cell r="D1142">
            <v>45292</v>
          </cell>
          <cell r="E1142">
            <v>45611</v>
          </cell>
          <cell r="F1142" t="str">
            <v>0121-01</v>
          </cell>
          <cell r="G1142">
            <v>45369</v>
          </cell>
          <cell r="H1142" t="str">
            <v>145</v>
          </cell>
          <cell r="I1142" t="str">
            <v>CONTRATO DE PRESTACION DE SERVICIOS PROFESIONALES</v>
          </cell>
          <cell r="J1142">
            <v>881</v>
          </cell>
          <cell r="K1142">
            <v>45369</v>
          </cell>
          <cell r="L1142">
            <v>45504</v>
          </cell>
          <cell r="M1142" t="str">
            <v>135</v>
          </cell>
          <cell r="N1142" t="str">
            <v>02</v>
          </cell>
          <cell r="O1142" t="str">
            <v>ORDENES DE PAGO</v>
          </cell>
          <cell r="P1142" t="str">
            <v>59</v>
          </cell>
          <cell r="Q1142" t="str">
            <v>936</v>
          </cell>
          <cell r="R114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239.</v>
          </cell>
          <cell r="S1142" t="str">
            <v>O23011601020000007675</v>
          </cell>
          <cell r="T1142" t="str">
            <v>Implementación de la Estrategia de Territorialización de la Política Pública de Mujeres y Equidad de Género a través de las Casas de Igualdad de Oportunidades para las Mujeres en Bogotá</v>
          </cell>
          <cell r="U1142" t="str">
            <v>1-100-F001</v>
          </cell>
          <cell r="V1142" t="str">
            <v>VA-RECURSOS DISTRITO</v>
          </cell>
          <cell r="W1142" t="str">
            <v>O232020200991122</v>
          </cell>
          <cell r="X1142" t="str">
            <v>Servicios de la administración pública relacionados con la salud</v>
          </cell>
          <cell r="Y1142" t="str">
            <v>PM/0121/0108/45020347675</v>
          </cell>
          <cell r="Z1142" t="str">
            <v/>
          </cell>
          <cell r="AA1142" t="str">
            <v>Servicio de promoción de la garantía de derechos</v>
          </cell>
          <cell r="AB1142" t="str">
            <v>10</v>
          </cell>
          <cell r="AC1142" t="str">
            <v>CONTRATACIÓN DIRECTA</v>
          </cell>
          <cell r="AD1142" t="str">
            <v>1000124438</v>
          </cell>
          <cell r="AE1142" t="str">
            <v>CC</v>
          </cell>
          <cell r="AF1142" t="str">
            <v>1022343721</v>
          </cell>
          <cell r="AG1142" t="str">
            <v>MONICA PATRICIA HOYOS ROBAYO</v>
          </cell>
          <cell r="AH1142" t="str">
            <v>1000017590</v>
          </cell>
          <cell r="AI1142" t="str">
            <v>DAYRA MARCELA ALDANA DIAZ</v>
          </cell>
          <cell r="AJ1142" t="str">
            <v>1004993529</v>
          </cell>
          <cell r="AK1142" t="str">
            <v>LUIS GUILLERMO FLECHAS SALCEDO</v>
          </cell>
          <cell r="AL1142">
            <v>35308000</v>
          </cell>
          <cell r="AM1142">
            <v>12855733</v>
          </cell>
          <cell r="AN1142">
            <v>0</v>
          </cell>
          <cell r="AO1142">
            <v>22452267</v>
          </cell>
          <cell r="AP1142">
            <v>22452267</v>
          </cell>
          <cell r="AQ1142">
            <v>0</v>
          </cell>
          <cell r="AR1142" t="str">
            <v>5000664859</v>
          </cell>
          <cell r="AS1142" t="str">
            <v>1</v>
          </cell>
          <cell r="AT1142" t="str">
            <v>489593</v>
          </cell>
          <cell r="AU1142" t="str">
            <v>1</v>
          </cell>
          <cell r="AV1142">
            <v>45369</v>
          </cell>
          <cell r="AW1142" t="str">
            <v/>
          </cell>
        </row>
        <row r="1143">
          <cell r="A1143" t="str">
            <v>879-2024</v>
          </cell>
          <cell r="B1143" t="str">
            <v>2024</v>
          </cell>
          <cell r="C1143" t="str">
            <v>3</v>
          </cell>
          <cell r="D1143">
            <v>45292</v>
          </cell>
          <cell r="E1143">
            <v>45611</v>
          </cell>
          <cell r="F1143" t="str">
            <v>0121-01</v>
          </cell>
          <cell r="G1143">
            <v>45369</v>
          </cell>
          <cell r="H1143" t="str">
            <v>148</v>
          </cell>
          <cell r="I1143" t="str">
            <v>CONTRATO DE PRESTACION DE SERVICIOS DE APOYO A LA GESTION</v>
          </cell>
          <cell r="J1143">
            <v>879</v>
          </cell>
          <cell r="K1143">
            <v>45369</v>
          </cell>
          <cell r="L1143">
            <v>45504</v>
          </cell>
          <cell r="M1143" t="str">
            <v>135</v>
          </cell>
          <cell r="N1143" t="str">
            <v>02</v>
          </cell>
          <cell r="O1143" t="str">
            <v>ORDENES DE PAGO</v>
          </cell>
          <cell r="P1143" t="str">
            <v>706</v>
          </cell>
          <cell r="Q1143" t="str">
            <v>937</v>
          </cell>
          <cell r="R114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275</v>
          </cell>
          <cell r="S1143" t="str">
            <v>O23011601020000007675</v>
          </cell>
          <cell r="T1143" t="str">
            <v>Implementación de la Estrategia de Territorialización de la Política Pública de Mujeres y Equidad de Género a través de las Casas de Igualdad de Oportunidades para las Mujeres en Bogotá</v>
          </cell>
          <cell r="U1143" t="str">
            <v>1-100-F001</v>
          </cell>
          <cell r="V1143" t="str">
            <v>VA-RECURSOS DISTRITO</v>
          </cell>
          <cell r="W1143" t="str">
            <v>O232020200991122</v>
          </cell>
          <cell r="X1143" t="str">
            <v>Servicios de la administración pública relacionados con la salud</v>
          </cell>
          <cell r="Y1143" t="str">
            <v>PM/0121/0108/45020227675</v>
          </cell>
          <cell r="Z1143" t="str">
            <v/>
          </cell>
          <cell r="AA1143" t="str">
            <v>Servicio de promoción de la garantía de derechos</v>
          </cell>
          <cell r="AB1143" t="str">
            <v>10</v>
          </cell>
          <cell r="AC1143" t="str">
            <v>CONTRATACIÓN DIRECTA</v>
          </cell>
          <cell r="AD1143" t="str">
            <v>1011083269</v>
          </cell>
          <cell r="AE1143" t="str">
            <v>CC</v>
          </cell>
          <cell r="AF1143" t="str">
            <v>1018456182</v>
          </cell>
          <cell r="AG1143" t="str">
            <v>LEIDY JANETH CARDENAS MONTAÑEZ</v>
          </cell>
          <cell r="AH1143" t="str">
            <v>1000017590</v>
          </cell>
          <cell r="AI1143" t="str">
            <v>DAYRA MARCELA ALDANA DIAZ</v>
          </cell>
          <cell r="AJ1143" t="str">
            <v>1004993529</v>
          </cell>
          <cell r="AK1143" t="str">
            <v>LUIS GUILLERMO FLECHAS SALCEDO</v>
          </cell>
          <cell r="AL1143">
            <v>12254000</v>
          </cell>
          <cell r="AM1143">
            <v>2450800</v>
          </cell>
          <cell r="AN1143">
            <v>0</v>
          </cell>
          <cell r="AO1143">
            <v>9803200</v>
          </cell>
          <cell r="AP1143">
            <v>9803200</v>
          </cell>
          <cell r="AQ1143">
            <v>0</v>
          </cell>
          <cell r="AR1143" t="str">
            <v>5000664865</v>
          </cell>
          <cell r="AS1143" t="str">
            <v>1</v>
          </cell>
          <cell r="AT1143" t="str">
            <v>514482</v>
          </cell>
          <cell r="AU1143" t="str">
            <v>1</v>
          </cell>
          <cell r="AV1143">
            <v>45369</v>
          </cell>
          <cell r="AW1143" t="str">
            <v/>
          </cell>
        </row>
        <row r="1144">
          <cell r="A1144" t="str">
            <v>876-2024</v>
          </cell>
          <cell r="B1144" t="str">
            <v>2024</v>
          </cell>
          <cell r="C1144" t="str">
            <v>3</v>
          </cell>
          <cell r="D1144">
            <v>45292</v>
          </cell>
          <cell r="E1144">
            <v>45611</v>
          </cell>
          <cell r="F1144" t="str">
            <v>0121-01</v>
          </cell>
          <cell r="G1144">
            <v>45369</v>
          </cell>
          <cell r="H1144" t="str">
            <v>145</v>
          </cell>
          <cell r="I1144" t="str">
            <v>CONTRATO DE PRESTACION DE SERVICIOS PROFESIONALES</v>
          </cell>
          <cell r="J1144">
            <v>876</v>
          </cell>
          <cell r="K1144">
            <v>45369</v>
          </cell>
          <cell r="L1144">
            <v>45504</v>
          </cell>
          <cell r="M1144" t="str">
            <v>135</v>
          </cell>
          <cell r="N1144" t="str">
            <v>02</v>
          </cell>
          <cell r="O1144" t="str">
            <v>ORDENES DE PAGO</v>
          </cell>
          <cell r="P1144" t="str">
            <v>130</v>
          </cell>
          <cell r="Q1144" t="str">
            <v>938</v>
          </cell>
          <cell r="R1144" t="str">
            <v>Prestar servicios profesionales para la orientación psicosocial que se brindará en el Sistema Distrital de Cuidado en el marco de la estrategia de cuidado a cuidadoras. PC 069.</v>
          </cell>
          <cell r="S1144" t="str">
            <v>O23011601060000007718</v>
          </cell>
          <cell r="T1144" t="str">
            <v>Implementación del Sistema Distrital de Cuidado en Bogotá</v>
          </cell>
          <cell r="U1144" t="str">
            <v>1-100-F001</v>
          </cell>
          <cell r="V1144" t="str">
            <v>VA-RECURSOS DISTRITO</v>
          </cell>
          <cell r="W1144" t="str">
            <v>O232020200991122</v>
          </cell>
          <cell r="X1144" t="str">
            <v>Servicios de la administración pública relacionados con la salud</v>
          </cell>
          <cell r="Y1144" t="str">
            <v>PM/0121/0111/45020227718</v>
          </cell>
          <cell r="Z1144" t="str">
            <v/>
          </cell>
          <cell r="AA1144" t="str">
            <v>Servicio de coordinación del Sistema Distrital de</v>
          </cell>
          <cell r="AB1144" t="str">
            <v>10</v>
          </cell>
          <cell r="AC1144" t="str">
            <v>CONTRATACIÓN DIRECTA</v>
          </cell>
          <cell r="AD1144" t="str">
            <v>1002105694</v>
          </cell>
          <cell r="AE1144" t="str">
            <v>CC</v>
          </cell>
          <cell r="AF1144" t="str">
            <v>1123620624</v>
          </cell>
          <cell r="AG1144" t="str">
            <v>KAREN ELENA LOPEZ</v>
          </cell>
          <cell r="AH1144" t="str">
            <v>1000017590</v>
          </cell>
          <cell r="AI1144" t="str">
            <v>DAYRA MARCELA ALDANA DIAZ</v>
          </cell>
          <cell r="AJ1144" t="str">
            <v>1004993529</v>
          </cell>
          <cell r="AK1144" t="str">
            <v>LUIS GUILLERMO FLECHAS SALCEDO</v>
          </cell>
          <cell r="AL1144">
            <v>29174750</v>
          </cell>
          <cell r="AM1144">
            <v>6011767</v>
          </cell>
          <cell r="AN1144">
            <v>0</v>
          </cell>
          <cell r="AO1144">
            <v>23162983</v>
          </cell>
          <cell r="AP1144">
            <v>23162983</v>
          </cell>
          <cell r="AQ1144">
            <v>0</v>
          </cell>
          <cell r="AR1144" t="str">
            <v>5000664872</v>
          </cell>
          <cell r="AS1144" t="str">
            <v>1</v>
          </cell>
          <cell r="AT1144" t="str">
            <v>494862</v>
          </cell>
          <cell r="AU1144" t="str">
            <v>1</v>
          </cell>
          <cell r="AV1144">
            <v>45369</v>
          </cell>
          <cell r="AW1144" t="str">
            <v/>
          </cell>
        </row>
        <row r="1145">
          <cell r="A1145" t="str">
            <v>878-2024</v>
          </cell>
          <cell r="B1145" t="str">
            <v>2024</v>
          </cell>
          <cell r="C1145" t="str">
            <v>3</v>
          </cell>
          <cell r="D1145">
            <v>45292</v>
          </cell>
          <cell r="E1145">
            <v>45611</v>
          </cell>
          <cell r="F1145" t="str">
            <v>0121-01</v>
          </cell>
          <cell r="G1145">
            <v>45369</v>
          </cell>
          <cell r="H1145" t="str">
            <v>148</v>
          </cell>
          <cell r="I1145" t="str">
            <v>CONTRATO DE PRESTACION DE SERVICIOS DE APOYO A LA GESTION</v>
          </cell>
          <cell r="J1145">
            <v>878</v>
          </cell>
          <cell r="K1145">
            <v>45369</v>
          </cell>
          <cell r="L1145">
            <v>45504</v>
          </cell>
          <cell r="M1145" t="str">
            <v>135</v>
          </cell>
          <cell r="N1145" t="str">
            <v>02</v>
          </cell>
          <cell r="O1145" t="str">
            <v>ORDENES DE PAGO</v>
          </cell>
          <cell r="P1145" t="str">
            <v>708</v>
          </cell>
          <cell r="Q1145" t="str">
            <v>939</v>
          </cell>
          <cell r="R114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277.</v>
          </cell>
          <cell r="S1145" t="str">
            <v>O23011601020000007675</v>
          </cell>
          <cell r="T1145" t="str">
            <v>Implementación de la Estrategia de Territorialización de la Política Pública de Mujeres y Equidad de Género a través de las Casas de Igualdad de Oportunidades para las Mujeres en Bogotá</v>
          </cell>
          <cell r="U1145" t="str">
            <v>1-100-F001</v>
          </cell>
          <cell r="V1145" t="str">
            <v>VA-RECURSOS DISTRITO</v>
          </cell>
          <cell r="W1145" t="str">
            <v>O232020200991122</v>
          </cell>
          <cell r="X1145" t="str">
            <v>Servicios de la administración pública relacionados con la salud</v>
          </cell>
          <cell r="Y1145" t="str">
            <v>PM/0121/0108/45020227675</v>
          </cell>
          <cell r="Z1145" t="str">
            <v/>
          </cell>
          <cell r="AA1145" t="str">
            <v>Servicio de promoción de la garantía de derechos</v>
          </cell>
          <cell r="AB1145" t="str">
            <v>10</v>
          </cell>
          <cell r="AC1145" t="str">
            <v>CONTRATACIÓN DIRECTA</v>
          </cell>
          <cell r="AD1145" t="str">
            <v>1002144922</v>
          </cell>
          <cell r="AE1145" t="str">
            <v>CC</v>
          </cell>
          <cell r="AF1145" t="str">
            <v>52601106</v>
          </cell>
          <cell r="AG1145" t="str">
            <v>NELCY MABEL MUÑOZ CASTRO</v>
          </cell>
          <cell r="AH1145" t="str">
            <v>1000017590</v>
          </cell>
          <cell r="AI1145" t="str">
            <v>DAYRA MARCELA ALDANA DIAZ</v>
          </cell>
          <cell r="AJ1145" t="str">
            <v>1004993529</v>
          </cell>
          <cell r="AK1145" t="str">
            <v>LUIS GUILLERMO FLECHAS SALCEDO</v>
          </cell>
          <cell r="AL1145">
            <v>12254000</v>
          </cell>
          <cell r="AM1145">
            <v>2450800</v>
          </cell>
          <cell r="AN1145">
            <v>0</v>
          </cell>
          <cell r="AO1145">
            <v>9803200</v>
          </cell>
          <cell r="AP1145">
            <v>9803200</v>
          </cell>
          <cell r="AQ1145">
            <v>0</v>
          </cell>
          <cell r="AR1145" t="str">
            <v>5000664881</v>
          </cell>
          <cell r="AS1145" t="str">
            <v>1</v>
          </cell>
          <cell r="AT1145" t="str">
            <v>514486</v>
          </cell>
          <cell r="AU1145" t="str">
            <v>1</v>
          </cell>
          <cell r="AV1145">
            <v>45369</v>
          </cell>
          <cell r="AW1145" t="str">
            <v/>
          </cell>
        </row>
        <row r="1146">
          <cell r="A1146" t="str">
            <v>877-2024</v>
          </cell>
          <cell r="B1146" t="str">
            <v>2024</v>
          </cell>
          <cell r="C1146" t="str">
            <v>3</v>
          </cell>
          <cell r="D1146">
            <v>45292</v>
          </cell>
          <cell r="E1146">
            <v>45611</v>
          </cell>
          <cell r="F1146" t="str">
            <v>0121-01</v>
          </cell>
          <cell r="G1146">
            <v>45369</v>
          </cell>
          <cell r="H1146" t="str">
            <v>145</v>
          </cell>
          <cell r="I1146" t="str">
            <v>CONTRATO DE PRESTACION DE SERVICIOS PROFESIONALES</v>
          </cell>
          <cell r="J1146">
            <v>877</v>
          </cell>
          <cell r="K1146">
            <v>45369</v>
          </cell>
          <cell r="L1146">
            <v>45504</v>
          </cell>
          <cell r="M1146" t="str">
            <v>135</v>
          </cell>
          <cell r="N1146" t="str">
            <v>02</v>
          </cell>
          <cell r="O1146" t="str">
            <v>ORDENES DE PAGO</v>
          </cell>
          <cell r="P1146" t="str">
            <v>789</v>
          </cell>
          <cell r="Q1146" t="str">
            <v>940</v>
          </cell>
          <cell r="R1146" t="str">
            <v>Prestar servicios profesionales para acompañar a las mujeres y fortalecer sus capacidades socioemocionales y vocacionales para el empleo y la generación de ingresos, así como la difusión de la Estrategia de Emprendimiento y Empleabilidad. PC 400.</v>
          </cell>
          <cell r="S1146" t="str">
            <v>O23011601020000007673</v>
          </cell>
          <cell r="T1146" t="str">
            <v>Desarrollo de capacidades para aumentar la autonomía y empoderamiento de las mujeres en toda su diversidad en Bogotá</v>
          </cell>
          <cell r="U1146" t="str">
            <v>1-100-F001</v>
          </cell>
          <cell r="V1146" t="str">
            <v>VA-RECURSOS DISTRITO</v>
          </cell>
          <cell r="W1146" t="str">
            <v>O232020200992913</v>
          </cell>
          <cell r="X1146" t="str">
            <v>Servicios de educación para la formación y el trabajo</v>
          </cell>
          <cell r="Y1146" t="str">
            <v>PM/0121/0109/45020327673</v>
          </cell>
          <cell r="Z1146" t="str">
            <v/>
          </cell>
          <cell r="AA1146" t="str">
            <v>Servicio de educación informal</v>
          </cell>
          <cell r="AB1146" t="str">
            <v>10</v>
          </cell>
          <cell r="AC1146" t="str">
            <v>CONTRATACIÓN DIRECTA</v>
          </cell>
          <cell r="AD1146" t="str">
            <v>1000728434</v>
          </cell>
          <cell r="AE1146" t="str">
            <v>CC</v>
          </cell>
          <cell r="AF1146" t="str">
            <v>1121829610</v>
          </cell>
          <cell r="AG1146" t="str">
            <v>DIANA CAROLINA BAQUERO MARTINEZ</v>
          </cell>
          <cell r="AH1146" t="str">
            <v>1000017590</v>
          </cell>
          <cell r="AI1146" t="str">
            <v>DAYRA MARCELA ALDANA DIAZ</v>
          </cell>
          <cell r="AJ1146" t="str">
            <v>1004993529</v>
          </cell>
          <cell r="AK1146" t="str">
            <v>LUIS GUILLERMO FLECHAS SALCEDO</v>
          </cell>
          <cell r="AL1146">
            <v>31827000</v>
          </cell>
          <cell r="AM1146">
            <v>8487200</v>
          </cell>
          <cell r="AN1146">
            <v>0</v>
          </cell>
          <cell r="AO1146">
            <v>23339800</v>
          </cell>
          <cell r="AP1146">
            <v>23339800</v>
          </cell>
          <cell r="AQ1146">
            <v>0</v>
          </cell>
          <cell r="AR1146" t="str">
            <v>5000664894</v>
          </cell>
          <cell r="AS1146" t="str">
            <v>1</v>
          </cell>
          <cell r="AT1146" t="str">
            <v>520106</v>
          </cell>
          <cell r="AU1146" t="str">
            <v>1</v>
          </cell>
          <cell r="AV1146">
            <v>45369</v>
          </cell>
          <cell r="AW1146" t="str">
            <v/>
          </cell>
        </row>
        <row r="1147">
          <cell r="A1147" t="str">
            <v>875-2024</v>
          </cell>
          <cell r="B1147" t="str">
            <v>2024</v>
          </cell>
          <cell r="C1147" t="str">
            <v>3</v>
          </cell>
          <cell r="D1147">
            <v>45292</v>
          </cell>
          <cell r="E1147">
            <v>45611</v>
          </cell>
          <cell r="F1147" t="str">
            <v>0121-01</v>
          </cell>
          <cell r="G1147">
            <v>45369</v>
          </cell>
          <cell r="H1147" t="str">
            <v>145</v>
          </cell>
          <cell r="I1147" t="str">
            <v>CONTRATO DE PRESTACION DE SERVICIOS PROFESIONALES</v>
          </cell>
          <cell r="J1147">
            <v>875</v>
          </cell>
          <cell r="K1147">
            <v>45369</v>
          </cell>
          <cell r="L1147">
            <v>45504</v>
          </cell>
          <cell r="M1147" t="str">
            <v>135</v>
          </cell>
          <cell r="N1147" t="str">
            <v>02</v>
          </cell>
          <cell r="O1147" t="str">
            <v>ORDENES DE PAGO</v>
          </cell>
          <cell r="P1147" t="str">
            <v>986</v>
          </cell>
          <cell r="Q1147" t="str">
            <v>941</v>
          </cell>
          <cell r="R114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592.</v>
          </cell>
          <cell r="S1147" t="str">
            <v>O23011603400000007734</v>
          </cell>
          <cell r="T1147" t="str">
            <v>Fortalecimiento a la implementación del Sistema Distrital de Protección integral a las mujeres víctimas de violencias - SOFIA en Bogotá</v>
          </cell>
          <cell r="U1147" t="str">
            <v>1-100-F001</v>
          </cell>
          <cell r="V1147" t="str">
            <v>VA-RECURSOS DISTRITO</v>
          </cell>
          <cell r="W1147" t="str">
            <v>O232020200882120</v>
          </cell>
          <cell r="X1147" t="str">
            <v>Servicios de asesoramiento y representación jurídica relativos a otros campos del derecho</v>
          </cell>
          <cell r="Y1147" t="str">
            <v>PM/0121/0106/45010017734</v>
          </cell>
          <cell r="Z1147" t="str">
            <v/>
          </cell>
          <cell r="AA1147" t="str">
            <v>Servicios de prevención, atención y acogida para e</v>
          </cell>
          <cell r="AB1147" t="str">
            <v>10</v>
          </cell>
          <cell r="AC1147" t="str">
            <v>CONTRATACIÓN DIRECTA</v>
          </cell>
          <cell r="AD1147" t="str">
            <v>1012676604</v>
          </cell>
          <cell r="AE1147" t="str">
            <v>CC</v>
          </cell>
          <cell r="AF1147" t="str">
            <v>1010236363</v>
          </cell>
          <cell r="AG1147" t="str">
            <v>MARIA PAULA HERNANDEZ MORENO</v>
          </cell>
          <cell r="AH1147" t="str">
            <v>1000017590</v>
          </cell>
          <cell r="AI1147" t="str">
            <v>DAYRA MARCELA ALDANA DIAZ</v>
          </cell>
          <cell r="AJ1147" t="str">
            <v>1004993529</v>
          </cell>
          <cell r="AK1147" t="str">
            <v>LUIS GUILLERMO FLECHAS SALCEDO</v>
          </cell>
          <cell r="AL1147">
            <v>23409400</v>
          </cell>
          <cell r="AM1147">
            <v>1357067</v>
          </cell>
          <cell r="AN1147">
            <v>0</v>
          </cell>
          <cell r="AO1147">
            <v>22052333</v>
          </cell>
          <cell r="AP1147">
            <v>22052333</v>
          </cell>
          <cell r="AQ1147">
            <v>0</v>
          </cell>
          <cell r="AR1147" t="str">
            <v>5000664901</v>
          </cell>
          <cell r="AS1147" t="str">
            <v>1</v>
          </cell>
          <cell r="AT1147" t="str">
            <v>543250</v>
          </cell>
          <cell r="AU1147" t="str">
            <v>1</v>
          </cell>
          <cell r="AV1147">
            <v>45369</v>
          </cell>
          <cell r="AW1147" t="str">
            <v/>
          </cell>
        </row>
        <row r="1148">
          <cell r="A1148" t="str">
            <v>867-2024</v>
          </cell>
          <cell r="B1148" t="str">
            <v>2024</v>
          </cell>
          <cell r="C1148" t="str">
            <v>3</v>
          </cell>
          <cell r="D1148">
            <v>45292</v>
          </cell>
          <cell r="E1148">
            <v>45611</v>
          </cell>
          <cell r="F1148" t="str">
            <v>0121-01</v>
          </cell>
          <cell r="G1148">
            <v>45369</v>
          </cell>
          <cell r="H1148" t="str">
            <v>145</v>
          </cell>
          <cell r="I1148" t="str">
            <v>CONTRATO DE PRESTACION DE SERVICIOS PROFESIONALES</v>
          </cell>
          <cell r="J1148">
            <v>867</v>
          </cell>
          <cell r="K1148">
            <v>45369</v>
          </cell>
          <cell r="L1148">
            <v>45504</v>
          </cell>
          <cell r="M1148" t="str">
            <v>135</v>
          </cell>
          <cell r="N1148" t="str">
            <v>02</v>
          </cell>
          <cell r="O1148" t="str">
            <v>ORDENES DE PAGO</v>
          </cell>
          <cell r="P1148" t="str">
            <v>273</v>
          </cell>
          <cell r="Q1148" t="str">
            <v>942</v>
          </cell>
          <cell r="R1148" t="str">
            <v>Apoyar la elaboración e implementación de las estrategias y acciones afirmativas dirigidas al desarrollo de capacidades de las mujeres en toda su diversidad. PC 495.,, ,,,, ,,,, ,,,,</v>
          </cell>
          <cell r="S1148" t="str">
            <v>O23011601050000007671</v>
          </cell>
          <cell r="T1148" t="str">
            <v>Implementación de acciones afirmativas dirigidas a las mujeres con enfoque diferencial y de género en Bogotá</v>
          </cell>
          <cell r="U1148" t="str">
            <v>1-100-F001</v>
          </cell>
          <cell r="V1148" t="str">
            <v>VA-RECURSOS DISTRITO</v>
          </cell>
          <cell r="W1148" t="str">
            <v>O232020200991122</v>
          </cell>
          <cell r="X1148" t="str">
            <v>Servicios de la administración pública relacionados con la salud</v>
          </cell>
          <cell r="Y1148" t="str">
            <v>PM/0121/0108/45020327671</v>
          </cell>
          <cell r="Z1148" t="str">
            <v/>
          </cell>
          <cell r="AA1148" t="str">
            <v>Servicio de promoción de la garantía de derechos</v>
          </cell>
          <cell r="AB1148" t="str">
            <v>10</v>
          </cell>
          <cell r="AC1148" t="str">
            <v>CONTRATACIÓN DIRECTA</v>
          </cell>
          <cell r="AD1148" t="str">
            <v>1013640651</v>
          </cell>
          <cell r="AE1148" t="str">
            <v>CC</v>
          </cell>
          <cell r="AF1148" t="str">
            <v>1020816925</v>
          </cell>
          <cell r="AG1148" t="str">
            <v>CATALINA  ARANGO SALGADO</v>
          </cell>
          <cell r="AH1148" t="str">
            <v>1000017590</v>
          </cell>
          <cell r="AI1148" t="str">
            <v>DAYRA MARCELA ALDANA DIAZ</v>
          </cell>
          <cell r="AJ1148" t="str">
            <v>1004993529</v>
          </cell>
          <cell r="AK1148" t="str">
            <v>LUIS GUILLERMO FLECHAS SALCEDO</v>
          </cell>
          <cell r="AL1148">
            <v>3545100</v>
          </cell>
          <cell r="AM1148">
            <v>78780</v>
          </cell>
          <cell r="AN1148">
            <v>0</v>
          </cell>
          <cell r="AO1148">
            <v>3466320</v>
          </cell>
          <cell r="AP1148">
            <v>3466320</v>
          </cell>
          <cell r="AQ1148">
            <v>0</v>
          </cell>
          <cell r="AR1148" t="str">
            <v>5000665148</v>
          </cell>
          <cell r="AS1148" t="str">
            <v>1</v>
          </cell>
          <cell r="AT1148" t="str">
            <v>498116</v>
          </cell>
          <cell r="AU1148" t="str">
            <v>1</v>
          </cell>
          <cell r="AV1148">
            <v>45369</v>
          </cell>
          <cell r="AW1148" t="str">
            <v/>
          </cell>
        </row>
        <row r="1149">
          <cell r="A1149" t="str">
            <v>867-2024</v>
          </cell>
          <cell r="B1149" t="str">
            <v>2024</v>
          </cell>
          <cell r="C1149" t="str">
            <v>3</v>
          </cell>
          <cell r="D1149">
            <v>45292</v>
          </cell>
          <cell r="E1149">
            <v>45611</v>
          </cell>
          <cell r="F1149" t="str">
            <v>0121-01</v>
          </cell>
          <cell r="G1149">
            <v>45369</v>
          </cell>
          <cell r="H1149" t="str">
            <v>145</v>
          </cell>
          <cell r="I1149" t="str">
            <v>CONTRATO DE PRESTACION DE SERVICIOS PROFESIONALES</v>
          </cell>
          <cell r="J1149">
            <v>867</v>
          </cell>
          <cell r="K1149">
            <v>45369</v>
          </cell>
          <cell r="L1149">
            <v>45504</v>
          </cell>
          <cell r="M1149" t="str">
            <v>135</v>
          </cell>
          <cell r="N1149" t="str">
            <v>02</v>
          </cell>
          <cell r="O1149" t="str">
            <v>ORDENES DE PAGO</v>
          </cell>
          <cell r="P1149" t="str">
            <v>273</v>
          </cell>
          <cell r="Q1149" t="str">
            <v>942</v>
          </cell>
          <cell r="R1149" t="str">
            <v>Apoyar la elaboración e implementación de las estrategias y acciones afirmativas dirigidas al desarrollo de capacidades de las mujeres en toda su diversidad. PC 495.,, ,,,, ,,,, ,,,,</v>
          </cell>
          <cell r="S1149" t="str">
            <v>O23011601050000007671</v>
          </cell>
          <cell r="T1149" t="str">
            <v>Implementación de acciones afirmativas dirigidas a las mujeres con enfoque diferencial y de género en Bogotá</v>
          </cell>
          <cell r="U1149" t="str">
            <v>1-100-F001</v>
          </cell>
          <cell r="V1149" t="str">
            <v>VA-RECURSOS DISTRITO</v>
          </cell>
          <cell r="W1149" t="str">
            <v>O232020200991122</v>
          </cell>
          <cell r="X1149" t="str">
            <v>Servicios de la administración pública relacionados con la salud</v>
          </cell>
          <cell r="Y1149" t="str">
            <v>PM/0121/0108/45020227671</v>
          </cell>
          <cell r="Z1149" t="str">
            <v/>
          </cell>
          <cell r="AA1149" t="str">
            <v>Servicio de promoción de la garantía de derechos</v>
          </cell>
          <cell r="AB1149" t="str">
            <v>10</v>
          </cell>
          <cell r="AC1149" t="str">
            <v>CONTRATACIÓN DIRECTA</v>
          </cell>
          <cell r="AD1149" t="str">
            <v>1013640651</v>
          </cell>
          <cell r="AE1149" t="str">
            <v>CC</v>
          </cell>
          <cell r="AF1149" t="str">
            <v>1020816925</v>
          </cell>
          <cell r="AG1149" t="str">
            <v>CATALINA  ARANGO SALGADO</v>
          </cell>
          <cell r="AH1149" t="str">
            <v>1000017590</v>
          </cell>
          <cell r="AI1149" t="str">
            <v>DAYRA MARCELA ALDANA DIAZ</v>
          </cell>
          <cell r="AJ1149" t="str">
            <v>1004993529</v>
          </cell>
          <cell r="AK1149" t="str">
            <v>LUIS GUILLERMO FLECHAS SALCEDO</v>
          </cell>
          <cell r="AL1149">
            <v>8271900</v>
          </cell>
          <cell r="AM1149">
            <v>183820</v>
          </cell>
          <cell r="AN1149">
            <v>0</v>
          </cell>
          <cell r="AO1149">
            <v>8088080</v>
          </cell>
          <cell r="AP1149">
            <v>8088080</v>
          </cell>
          <cell r="AQ1149">
            <v>0</v>
          </cell>
          <cell r="AR1149" t="str">
            <v>5000665148</v>
          </cell>
          <cell r="AS1149" t="str">
            <v>2</v>
          </cell>
          <cell r="AT1149" t="str">
            <v>498116</v>
          </cell>
          <cell r="AU1149" t="str">
            <v>2</v>
          </cell>
          <cell r="AV1149">
            <v>45369</v>
          </cell>
          <cell r="AW1149" t="str">
            <v/>
          </cell>
        </row>
        <row r="1150">
          <cell r="A1150" t="str">
            <v>867-2024</v>
          </cell>
          <cell r="B1150" t="str">
            <v>2024</v>
          </cell>
          <cell r="C1150" t="str">
            <v>5</v>
          </cell>
          <cell r="D1150">
            <v>45292</v>
          </cell>
          <cell r="E1150">
            <v>45611</v>
          </cell>
          <cell r="F1150" t="str">
            <v>0121-01</v>
          </cell>
          <cell r="G1150">
            <v>45369</v>
          </cell>
          <cell r="H1150" t="str">
            <v>145</v>
          </cell>
          <cell r="I1150" t="str">
            <v>CONTRATO DE PRESTACION DE SERVICIOS PROFESIONALES</v>
          </cell>
          <cell r="J1150">
            <v>867</v>
          </cell>
          <cell r="K1150">
            <v>45369</v>
          </cell>
          <cell r="L1150">
            <v>45504</v>
          </cell>
          <cell r="M1150" t="str">
            <v>135</v>
          </cell>
          <cell r="N1150" t="str">
            <v>02</v>
          </cell>
          <cell r="O1150" t="str">
            <v>ORDENES DE PAGO</v>
          </cell>
          <cell r="P1150" t="str">
            <v>273</v>
          </cell>
          <cell r="Q1150" t="str">
            <v>942</v>
          </cell>
          <cell r="R1150" t="str">
            <v>Apoyar la elaboración e implementación de las estrategias y acciones afirmativas dirigidas al desarrollo de capacidades de las mujeres en toda su diversidad. PC 495.,, ,,,, ,,,, ,,,,</v>
          </cell>
          <cell r="S1150" t="str">
            <v>O23011601050000007671</v>
          </cell>
          <cell r="T1150" t="str">
            <v>Implementación de acciones afirmativas dirigidas a las mujeres con enfoque diferencial y de género en Bogotá</v>
          </cell>
          <cell r="U1150" t="str">
            <v>1-100-F001</v>
          </cell>
          <cell r="V1150" t="str">
            <v>VA-RECURSOS DISTRITO</v>
          </cell>
          <cell r="W1150" t="str">
            <v>O232020200991122</v>
          </cell>
          <cell r="X1150" t="str">
            <v>Servicios de la administración pública relacionados con la salud</v>
          </cell>
          <cell r="Y1150" t="str">
            <v>PM/0121/0108/45020227671</v>
          </cell>
          <cell r="Z1150" t="str">
            <v/>
          </cell>
          <cell r="AA1150" t="str">
            <v>Servicio de promoción de la garantía de derechos</v>
          </cell>
          <cell r="AB1150" t="str">
            <v>10</v>
          </cell>
          <cell r="AC1150" t="str">
            <v>CONTRATACIÓN DIRECTA</v>
          </cell>
          <cell r="AD1150" t="str">
            <v>1013640651</v>
          </cell>
          <cell r="AE1150" t="str">
            <v>CC</v>
          </cell>
          <cell r="AF1150" t="str">
            <v>1020816925</v>
          </cell>
          <cell r="AG1150" t="str">
            <v>CATALINA  ARANGO SALGADO</v>
          </cell>
          <cell r="AH1150" t="str">
            <v>1000017590</v>
          </cell>
          <cell r="AI1150" t="str">
            <v>DAYRA MARCELA ALDANA DIAZ</v>
          </cell>
          <cell r="AJ1150" t="str">
            <v>1004993529</v>
          </cell>
          <cell r="AK1150" t="str">
            <v>LUIS GUILLERMO FLECHAS SALCEDO</v>
          </cell>
          <cell r="AL1150">
            <v>5908500</v>
          </cell>
          <cell r="AM1150">
            <v>131300</v>
          </cell>
          <cell r="AN1150">
            <v>0</v>
          </cell>
          <cell r="AO1150">
            <v>5777200</v>
          </cell>
          <cell r="AP1150">
            <v>5777200</v>
          </cell>
          <cell r="AQ1150">
            <v>0</v>
          </cell>
          <cell r="AR1150" t="str">
            <v>5000665148</v>
          </cell>
          <cell r="AS1150" t="str">
            <v>3</v>
          </cell>
          <cell r="AT1150" t="str">
            <v>498116</v>
          </cell>
          <cell r="AU1150" t="str">
            <v>3</v>
          </cell>
          <cell r="AV1150">
            <v>45369</v>
          </cell>
          <cell r="AW1150" t="str">
            <v/>
          </cell>
        </row>
        <row r="1151">
          <cell r="A1151" t="str">
            <v>867-2024</v>
          </cell>
          <cell r="B1151" t="str">
            <v>2024</v>
          </cell>
          <cell r="C1151" t="str">
            <v>5</v>
          </cell>
          <cell r="D1151">
            <v>45292</v>
          </cell>
          <cell r="E1151">
            <v>45611</v>
          </cell>
          <cell r="F1151" t="str">
            <v>0121-01</v>
          </cell>
          <cell r="G1151">
            <v>45369</v>
          </cell>
          <cell r="H1151" t="str">
            <v>145</v>
          </cell>
          <cell r="I1151" t="str">
            <v>CONTRATO DE PRESTACION DE SERVICIOS PROFESIONALES</v>
          </cell>
          <cell r="J1151">
            <v>867</v>
          </cell>
          <cell r="K1151">
            <v>45369</v>
          </cell>
          <cell r="L1151">
            <v>45504</v>
          </cell>
          <cell r="M1151" t="str">
            <v>135</v>
          </cell>
          <cell r="N1151" t="str">
            <v>02</v>
          </cell>
          <cell r="O1151" t="str">
            <v>ORDENES DE PAGO</v>
          </cell>
          <cell r="P1151" t="str">
            <v>273</v>
          </cell>
          <cell r="Q1151" t="str">
            <v>942</v>
          </cell>
          <cell r="R1151" t="str">
            <v>Apoyar la elaboración e implementación de las estrategias y acciones afirmativas dirigidas al desarrollo de capacidades de las mujeres en toda su diversidad. PC 495.,, ,,,, ,,,, ,,,,</v>
          </cell>
          <cell r="S1151" t="str">
            <v>O23011601050000007671</v>
          </cell>
          <cell r="T1151" t="str">
            <v>Implementación de acciones afirmativas dirigidas a las mujeres con enfoque diferencial y de género en Bogotá</v>
          </cell>
          <cell r="U1151" t="str">
            <v>1-100-F001</v>
          </cell>
          <cell r="V1151" t="str">
            <v>VA-RECURSOS DISTRITO</v>
          </cell>
          <cell r="W1151" t="str">
            <v>O232020200991122</v>
          </cell>
          <cell r="X1151" t="str">
            <v>Servicios de la administración pública relacionados con la salud</v>
          </cell>
          <cell r="Y1151" t="str">
            <v>PM/0121/0108/45020307671</v>
          </cell>
          <cell r="Z1151" t="str">
            <v/>
          </cell>
          <cell r="AA1151" t="str">
            <v>Servicio de promoción de la garantía de derechos</v>
          </cell>
          <cell r="AB1151" t="str">
            <v>10</v>
          </cell>
          <cell r="AC1151" t="str">
            <v>CONTRATACIÓN DIRECTA</v>
          </cell>
          <cell r="AD1151" t="str">
            <v>1013640651</v>
          </cell>
          <cell r="AE1151" t="str">
            <v>CC</v>
          </cell>
          <cell r="AF1151" t="str">
            <v>1020816925</v>
          </cell>
          <cell r="AG1151" t="str">
            <v>CATALINA  ARANGO SALGADO</v>
          </cell>
          <cell r="AH1151" t="str">
            <v>1000017590</v>
          </cell>
          <cell r="AI1151" t="str">
            <v>DAYRA MARCELA ALDANA DIAZ</v>
          </cell>
          <cell r="AJ1151" t="str">
            <v>1004993529</v>
          </cell>
          <cell r="AK1151" t="str">
            <v>LUIS GUILLERMO FLECHAS SALCEDO</v>
          </cell>
          <cell r="AL1151">
            <v>5908500</v>
          </cell>
          <cell r="AM1151">
            <v>131300</v>
          </cell>
          <cell r="AN1151">
            <v>0</v>
          </cell>
          <cell r="AO1151">
            <v>5777200</v>
          </cell>
          <cell r="AP1151">
            <v>5777200</v>
          </cell>
          <cell r="AQ1151">
            <v>0</v>
          </cell>
          <cell r="AR1151" t="str">
            <v>5000665148</v>
          </cell>
          <cell r="AS1151" t="str">
            <v>4</v>
          </cell>
          <cell r="AT1151" t="str">
            <v>498116</v>
          </cell>
          <cell r="AU1151" t="str">
            <v>4</v>
          </cell>
          <cell r="AV1151">
            <v>45369</v>
          </cell>
          <cell r="AW1151" t="str">
            <v/>
          </cell>
        </row>
        <row r="1152">
          <cell r="A1152" t="str">
            <v>883-2024</v>
          </cell>
          <cell r="B1152" t="str">
            <v>2024</v>
          </cell>
          <cell r="C1152" t="str">
            <v>5</v>
          </cell>
          <cell r="D1152">
            <v>45292</v>
          </cell>
          <cell r="E1152">
            <v>45611</v>
          </cell>
          <cell r="F1152" t="str">
            <v>0121-01</v>
          </cell>
          <cell r="G1152">
            <v>45369</v>
          </cell>
          <cell r="H1152" t="str">
            <v>145</v>
          </cell>
          <cell r="I1152" t="str">
            <v>CONTRATO DE PRESTACION DE SERVICIOS PROFESIONALES</v>
          </cell>
          <cell r="J1152">
            <v>883</v>
          </cell>
          <cell r="K1152">
            <v>45370</v>
          </cell>
          <cell r="L1152">
            <v>45504</v>
          </cell>
          <cell r="M1152" t="str">
            <v>134</v>
          </cell>
          <cell r="N1152" t="str">
            <v>02</v>
          </cell>
          <cell r="O1152" t="str">
            <v>ORDENES DE PAGO</v>
          </cell>
          <cell r="P1152" t="str">
            <v>334</v>
          </cell>
          <cell r="Q1152" t="str">
            <v>943</v>
          </cell>
          <cell r="R1152" t="str">
            <v>Apoyar a la Dirección de Derechos y Diseño de Política articulando los procesos misionales en la transversalización del enfoque de género, así como en la implementación y el seguimiento de las políticas a cargo. PC 188.</v>
          </cell>
          <cell r="S1152" t="str">
            <v>O23011601050000007738</v>
          </cell>
          <cell r="T1152" t="str">
            <v>Implementación de Políticas Públicas lideradas por la Secretaria de la Mujer y Transversalización de género para promover igualdad, desarrollo de capacidades y reconocimiento de las mujeres de Bogotá</v>
          </cell>
          <cell r="U1152" t="str">
            <v>1-100-F001</v>
          </cell>
          <cell r="V1152" t="str">
            <v>VA-RECURSOS DISTRITO</v>
          </cell>
          <cell r="W1152" t="str">
            <v>O232020200991114</v>
          </cell>
          <cell r="X1152" t="str">
            <v>Servicios de planificación económica, social y estadística de la administración publica</v>
          </cell>
          <cell r="Y1152" t="str">
            <v>PM/0121/0108/45020227738</v>
          </cell>
          <cell r="Z1152" t="str">
            <v/>
          </cell>
          <cell r="AA1152" t="str">
            <v>Servicio de promoción de la garantía de derechos</v>
          </cell>
          <cell r="AB1152" t="str">
            <v>10</v>
          </cell>
          <cell r="AC1152" t="str">
            <v>CONTRATACIÓN DIRECTA</v>
          </cell>
          <cell r="AD1152" t="str">
            <v>1004531766</v>
          </cell>
          <cell r="AE1152" t="str">
            <v>CC</v>
          </cell>
          <cell r="AF1152" t="str">
            <v>53038736</v>
          </cell>
          <cell r="AG1152" t="str">
            <v>YENIFER CATERINE GUTIERREZ GONZALEZ</v>
          </cell>
          <cell r="AH1152" t="str">
            <v>1000017590</v>
          </cell>
          <cell r="AI1152" t="str">
            <v>DAYRA MARCELA ALDANA DIAZ</v>
          </cell>
          <cell r="AJ1152" t="str">
            <v>1004993529</v>
          </cell>
          <cell r="AK1152" t="str">
            <v>LUIS GUILLERMO FLECHAS SALCEDO</v>
          </cell>
          <cell r="AL1152">
            <v>12672000</v>
          </cell>
          <cell r="AM1152">
            <v>3379200</v>
          </cell>
          <cell r="AN1152">
            <v>0</v>
          </cell>
          <cell r="AO1152">
            <v>9292800</v>
          </cell>
          <cell r="AP1152">
            <v>9292800</v>
          </cell>
          <cell r="AQ1152">
            <v>0</v>
          </cell>
          <cell r="AR1152" t="str">
            <v>5000665283</v>
          </cell>
          <cell r="AS1152" t="str">
            <v>1</v>
          </cell>
          <cell r="AT1152" t="str">
            <v>498655</v>
          </cell>
          <cell r="AU1152" t="str">
            <v>1</v>
          </cell>
          <cell r="AV1152">
            <v>45369</v>
          </cell>
          <cell r="AW1152" t="str">
            <v/>
          </cell>
        </row>
        <row r="1153">
          <cell r="A1153" t="str">
            <v>883-2024</v>
          </cell>
          <cell r="B1153" t="str">
            <v>2024</v>
          </cell>
          <cell r="C1153" t="str">
            <v>5</v>
          </cell>
          <cell r="D1153">
            <v>45292</v>
          </cell>
          <cell r="E1153">
            <v>45611</v>
          </cell>
          <cell r="F1153" t="str">
            <v>0121-01</v>
          </cell>
          <cell r="G1153">
            <v>45369</v>
          </cell>
          <cell r="H1153" t="str">
            <v>145</v>
          </cell>
          <cell r="I1153" t="str">
            <v>CONTRATO DE PRESTACION DE SERVICIOS PROFESIONALES</v>
          </cell>
          <cell r="J1153">
            <v>883</v>
          </cell>
          <cell r="K1153">
            <v>45370</v>
          </cell>
          <cell r="L1153">
            <v>45504</v>
          </cell>
          <cell r="M1153" t="str">
            <v>134</v>
          </cell>
          <cell r="N1153" t="str">
            <v>02</v>
          </cell>
          <cell r="O1153" t="str">
            <v>ORDENES DE PAGO</v>
          </cell>
          <cell r="P1153" t="str">
            <v>334</v>
          </cell>
          <cell r="Q1153" t="str">
            <v>943</v>
          </cell>
          <cell r="R1153" t="str">
            <v>Apoyar a la Dirección de Derechos y Diseño de Política articulando los procesos misionales en la transversalización del enfoque de género, así como en la implementación y el seguimiento de las políticas a cargo. PC 188.</v>
          </cell>
          <cell r="S1153" t="str">
            <v>O23011601050000007738</v>
          </cell>
          <cell r="T1153" t="str">
            <v>Implementación de Políticas Públicas lideradas por la Secretaria de la Mujer y Transversalización de género para promover igualdad, desarrollo de capacidades y reconocimiento de las mujeres de Bogotá</v>
          </cell>
          <cell r="U1153" t="str">
            <v>1-100-F001</v>
          </cell>
          <cell r="V1153" t="str">
            <v>VA-RECURSOS DISTRITO</v>
          </cell>
          <cell r="W1153" t="str">
            <v>O232020200991114</v>
          </cell>
          <cell r="X1153" t="str">
            <v>Servicios de planificación económica, social y estadística de la administración publica</v>
          </cell>
          <cell r="Y1153" t="str">
            <v>PM/0121/0108/45020327738</v>
          </cell>
          <cell r="Z1153" t="str">
            <v/>
          </cell>
          <cell r="AA1153" t="str">
            <v>Servicio de promoción de la garantía de derechos</v>
          </cell>
          <cell r="AB1153" t="str">
            <v>10</v>
          </cell>
          <cell r="AC1153" t="str">
            <v>CONTRATACIÓN DIRECTA</v>
          </cell>
          <cell r="AD1153" t="str">
            <v>1004531766</v>
          </cell>
          <cell r="AE1153" t="str">
            <v>CC</v>
          </cell>
          <cell r="AF1153" t="str">
            <v>53038736</v>
          </cell>
          <cell r="AG1153" t="str">
            <v>YENIFER CATERINE GUTIERREZ GONZALEZ</v>
          </cell>
          <cell r="AH1153" t="str">
            <v>1000017590</v>
          </cell>
          <cell r="AI1153" t="str">
            <v>DAYRA MARCELA ALDANA DIAZ</v>
          </cell>
          <cell r="AJ1153" t="str">
            <v>1004993529</v>
          </cell>
          <cell r="AK1153" t="str">
            <v>LUIS GUILLERMO FLECHAS SALCEDO</v>
          </cell>
          <cell r="AL1153">
            <v>38016000</v>
          </cell>
          <cell r="AM1153">
            <v>10137600</v>
          </cell>
          <cell r="AN1153">
            <v>0</v>
          </cell>
          <cell r="AO1153">
            <v>27878400</v>
          </cell>
          <cell r="AP1153">
            <v>27878400</v>
          </cell>
          <cell r="AQ1153">
            <v>0</v>
          </cell>
          <cell r="AR1153" t="str">
            <v>5000665283</v>
          </cell>
          <cell r="AS1153" t="str">
            <v>2</v>
          </cell>
          <cell r="AT1153" t="str">
            <v>498655</v>
          </cell>
          <cell r="AU1153" t="str">
            <v>2</v>
          </cell>
          <cell r="AV1153">
            <v>45369</v>
          </cell>
          <cell r="AW1153" t="str">
            <v/>
          </cell>
        </row>
        <row r="1154">
          <cell r="A1154" t="str">
            <v>884-2024</v>
          </cell>
          <cell r="B1154" t="str">
            <v>2024</v>
          </cell>
          <cell r="C1154" t="str">
            <v>3</v>
          </cell>
          <cell r="D1154">
            <v>45292</v>
          </cell>
          <cell r="E1154">
            <v>45611</v>
          </cell>
          <cell r="F1154" t="str">
            <v>0121-01</v>
          </cell>
          <cell r="G1154">
            <v>45370</v>
          </cell>
          <cell r="H1154" t="str">
            <v>145</v>
          </cell>
          <cell r="I1154" t="str">
            <v>CONTRATO DE PRESTACION DE SERVICIOS PROFESIONALES</v>
          </cell>
          <cell r="J1154">
            <v>884</v>
          </cell>
          <cell r="K1154">
            <v>45370</v>
          </cell>
          <cell r="L1154">
            <v>45504</v>
          </cell>
          <cell r="M1154" t="str">
            <v>134</v>
          </cell>
          <cell r="N1154" t="str">
            <v>02</v>
          </cell>
          <cell r="O1154" t="str">
            <v>ORDENES DE PAGO</v>
          </cell>
          <cell r="P1154" t="str">
            <v>801</v>
          </cell>
          <cell r="Q1154" t="str">
            <v>944</v>
          </cell>
          <cell r="R1154" t="str">
            <v>Prestar servicios profesionales para apoyar la consolidación del componente de formación de la estrategia de cuidado a cuidadoras en el marco del Sistema Distrital de Cuidado. pc 32</v>
          </cell>
          <cell r="S1154" t="str">
            <v>O23011601060000007718</v>
          </cell>
          <cell r="T1154" t="str">
            <v>Implementación del Sistema Distrital de Cuidado en Bogotá</v>
          </cell>
          <cell r="U1154" t="str">
            <v>1-100-F001</v>
          </cell>
          <cell r="V1154" t="str">
            <v>VA-RECURSOS DISTRITO</v>
          </cell>
          <cell r="W1154" t="str">
            <v>O232020200992913</v>
          </cell>
          <cell r="X1154" t="str">
            <v>Servicios de educación para la formación y el trabajo</v>
          </cell>
          <cell r="Y1154" t="str">
            <v>PM/0121/0111/45020227718</v>
          </cell>
          <cell r="Z1154" t="str">
            <v/>
          </cell>
          <cell r="AA1154" t="str">
            <v>Servicio de coordinación del Sistema Distrital de</v>
          </cell>
          <cell r="AB1154" t="str">
            <v>10</v>
          </cell>
          <cell r="AC1154" t="str">
            <v>CONTRATACIÓN DIRECTA</v>
          </cell>
          <cell r="AD1154" t="str">
            <v>1000322672</v>
          </cell>
          <cell r="AE1154" t="str">
            <v>CC</v>
          </cell>
          <cell r="AF1154" t="str">
            <v>1024472408</v>
          </cell>
          <cell r="AG1154" t="str">
            <v>LINA MILENA MARIN PEÑA</v>
          </cell>
          <cell r="AH1154" t="str">
            <v>1000017590</v>
          </cell>
          <cell r="AI1154" t="str">
            <v>DAYRA MARCELA ALDANA DIAZ</v>
          </cell>
          <cell r="AJ1154" t="str">
            <v>1004993529</v>
          </cell>
          <cell r="AK1154" t="str">
            <v>LUIS GUILLERMO FLECHAS SALCEDO</v>
          </cell>
          <cell r="AL1154">
            <v>19937167</v>
          </cell>
          <cell r="AM1154">
            <v>3715000</v>
          </cell>
          <cell r="AN1154">
            <v>0</v>
          </cell>
          <cell r="AO1154">
            <v>16222167</v>
          </cell>
          <cell r="AP1154">
            <v>16222167</v>
          </cell>
          <cell r="AQ1154">
            <v>0</v>
          </cell>
          <cell r="AR1154" t="str">
            <v>5000665428</v>
          </cell>
          <cell r="AS1154" t="str">
            <v>1</v>
          </cell>
          <cell r="AT1154" t="str">
            <v>523168</v>
          </cell>
          <cell r="AU1154" t="str">
            <v>1</v>
          </cell>
          <cell r="AV1154">
            <v>45370</v>
          </cell>
          <cell r="AW1154" t="str">
            <v/>
          </cell>
        </row>
        <row r="1155">
          <cell r="A1155" t="str">
            <v>132254725-8-2024</v>
          </cell>
          <cell r="B1155" t="str">
            <v>2024</v>
          </cell>
          <cell r="C1155" t="str">
            <v>3</v>
          </cell>
          <cell r="D1155">
            <v>45292</v>
          </cell>
          <cell r="E1155">
            <v>45611</v>
          </cell>
          <cell r="F1155" t="str">
            <v>0121-01</v>
          </cell>
          <cell r="G1155">
            <v>45370</v>
          </cell>
          <cell r="H1155" t="str">
            <v>28</v>
          </cell>
          <cell r="I1155" t="str">
            <v>FACTURAS</v>
          </cell>
          <cell r="J1155" t="str">
            <v>132254725-8</v>
          </cell>
          <cell r="K1155">
            <v>45370</v>
          </cell>
          <cell r="L1155">
            <v>45372</v>
          </cell>
          <cell r="M1155" t="str">
            <v>2</v>
          </cell>
          <cell r="N1155" t="str">
            <v>02</v>
          </cell>
          <cell r="O1155" t="str">
            <v>ORDENES DE PAGO</v>
          </cell>
          <cell r="P1155" t="str">
            <v>11</v>
          </cell>
          <cell r="Q1155" t="str">
            <v>945</v>
          </cell>
          <cell r="R1155" t="str">
            <v>Pago de servicios públicos del inmueble "Casa de Todas" Energía. Periodo facturado 08/FEBRERO/2024-,,07/MARZO /2024</v>
          </cell>
          <cell r="S1155" t="str">
            <v>O23011601050000007671</v>
          </cell>
          <cell r="T1155" t="str">
            <v>Implementación de acciones afirmativas dirigidas a las mujeres con enfoque diferencial y de género en Bogotá</v>
          </cell>
          <cell r="U1155" t="str">
            <v>1-100-F001</v>
          </cell>
          <cell r="V1155" t="str">
            <v>VA-RECURSOS DISTRITO</v>
          </cell>
          <cell r="W1155" t="str">
            <v>O232020200886312</v>
          </cell>
          <cell r="X1155" t="str">
            <v>Servicios de distribución de electricidad (a comisión o por contrato)</v>
          </cell>
          <cell r="Y1155" t="str">
            <v>PM/0121/0108/45020337671</v>
          </cell>
          <cell r="Z1155" t="str">
            <v/>
          </cell>
          <cell r="AA1155" t="str">
            <v>Servicio de promoción de la garantía de derechos</v>
          </cell>
          <cell r="AB1155" t="str">
            <v>93</v>
          </cell>
          <cell r="AC1155" t="str">
            <v>N/A SERVICIOS PÚBLICOS</v>
          </cell>
          <cell r="AD1155" t="str">
            <v>1000455356</v>
          </cell>
          <cell r="AE1155" t="str">
            <v>NIT</v>
          </cell>
          <cell r="AF1155" t="str">
            <v>860063875</v>
          </cell>
          <cell r="AG1155" t="str">
            <v>ENEL COLOMBIA SA ESP</v>
          </cell>
          <cell r="AH1155" t="str">
            <v>1000017590</v>
          </cell>
          <cell r="AI1155" t="str">
            <v>DAYRA MARCELA ALDANA DIAZ</v>
          </cell>
          <cell r="AJ1155" t="str">
            <v>1004702112</v>
          </cell>
          <cell r="AK1155" t="str">
            <v>MARCIA YAZMIN CASTRO RAMIREZ</v>
          </cell>
          <cell r="AL1155">
            <v>414800</v>
          </cell>
          <cell r="AM1155">
            <v>0</v>
          </cell>
          <cell r="AN1155">
            <v>0</v>
          </cell>
          <cell r="AO1155">
            <v>414800</v>
          </cell>
          <cell r="AP1155">
            <v>414800</v>
          </cell>
          <cell r="AQ1155">
            <v>0</v>
          </cell>
          <cell r="AR1155" t="str">
            <v>5000665433</v>
          </cell>
          <cell r="AS1155" t="str">
            <v>1</v>
          </cell>
          <cell r="AT1155" t="str">
            <v>486063</v>
          </cell>
          <cell r="AU1155" t="str">
            <v>1</v>
          </cell>
          <cell r="AV1155">
            <v>45370</v>
          </cell>
          <cell r="AW1155" t="str">
            <v/>
          </cell>
        </row>
        <row r="1156">
          <cell r="A1156" t="str">
            <v>127819023-2024</v>
          </cell>
          <cell r="B1156" t="str">
            <v>2024</v>
          </cell>
          <cell r="C1156" t="str">
            <v>3</v>
          </cell>
          <cell r="D1156">
            <v>45292</v>
          </cell>
          <cell r="E1156">
            <v>45611</v>
          </cell>
          <cell r="F1156" t="str">
            <v>0121-01</v>
          </cell>
          <cell r="G1156">
            <v>45370</v>
          </cell>
          <cell r="H1156" t="str">
            <v>28</v>
          </cell>
          <cell r="I1156" t="str">
            <v>FACTURAS</v>
          </cell>
          <cell r="J1156">
            <v>127819023</v>
          </cell>
          <cell r="K1156">
            <v>45369</v>
          </cell>
          <cell r="L1156">
            <v>45390</v>
          </cell>
          <cell r="M1156" t="str">
            <v>21</v>
          </cell>
          <cell r="N1156" t="str">
            <v>02</v>
          </cell>
          <cell r="O1156" t="str">
            <v>ORDENES DE PAGO</v>
          </cell>
          <cell r="P1156" t="str">
            <v>6</v>
          </cell>
          <cell r="Q1156" t="str">
            <v>946</v>
          </cell>
          <cell r="R1156" t="str">
            <v>Pagar los servicios públicos para las sedes administrativas y de uso misional de la entidad - Aseo Cio Puente Aranda Sede Antigua Cuenta de Contrato No. 10208034.</v>
          </cell>
          <cell r="S1156" t="str">
            <v>O23011601020000007675</v>
          </cell>
          <cell r="T1156" t="str">
            <v>Implementación de la Estrategia de Territorialización de la Política Pública de Mujeres y Equidad de Género a través de las Casas de Igualdad de Oportunidades para las Mujeres en Bogotá</v>
          </cell>
          <cell r="U1156" t="str">
            <v>1-100-F001</v>
          </cell>
          <cell r="V1156" t="str">
            <v>VA-RECURSOS DISTRITO</v>
          </cell>
          <cell r="W1156" t="str">
            <v>O232020200994239</v>
          </cell>
          <cell r="X1156" t="str">
            <v>Servicios generales de recolección de otros desechos</v>
          </cell>
          <cell r="Y1156" t="str">
            <v>PM/0121/0108/45020227675</v>
          </cell>
          <cell r="Z1156" t="str">
            <v/>
          </cell>
          <cell r="AA1156" t="str">
            <v>Servicio de promoción de la garantía de derechos</v>
          </cell>
          <cell r="AB1156" t="str">
            <v>93</v>
          </cell>
          <cell r="AC1156" t="str">
            <v>N/A SERVICIOS PÚBLICOS</v>
          </cell>
          <cell r="AD1156" t="str">
            <v>1000452505</v>
          </cell>
          <cell r="AE1156" t="str">
            <v>NIT</v>
          </cell>
          <cell r="AF1156" t="str">
            <v>830123461</v>
          </cell>
          <cell r="AG1156" t="str">
            <v>LIMPIEZA METROPOLITANA S A E S P Y PODRA UTILIZAR LA SIGLA LIME S A E S P</v>
          </cell>
          <cell r="AH1156" t="str">
            <v>1000017590</v>
          </cell>
          <cell r="AI1156" t="str">
            <v>DAYRA MARCELA ALDANA DIAZ</v>
          </cell>
          <cell r="AJ1156" t="str">
            <v>1006568368</v>
          </cell>
          <cell r="AK1156" t="str">
            <v>GLADYS MARCELA ENCISO GAITAN</v>
          </cell>
          <cell r="AL1156">
            <v>102440</v>
          </cell>
          <cell r="AM1156">
            <v>0</v>
          </cell>
          <cell r="AN1156">
            <v>0</v>
          </cell>
          <cell r="AO1156">
            <v>102440</v>
          </cell>
          <cell r="AP1156">
            <v>102440</v>
          </cell>
          <cell r="AQ1156">
            <v>0</v>
          </cell>
          <cell r="AR1156" t="str">
            <v>5000665827</v>
          </cell>
          <cell r="AS1156" t="str">
            <v>1</v>
          </cell>
          <cell r="AT1156" t="str">
            <v>485668</v>
          </cell>
          <cell r="AU1156" t="str">
            <v>1</v>
          </cell>
          <cell r="AV1156">
            <v>45370</v>
          </cell>
          <cell r="AW1156" t="str">
            <v/>
          </cell>
        </row>
        <row r="1157">
          <cell r="A1157" t="str">
            <v>133073850-7-2024</v>
          </cell>
          <cell r="B1157" t="str">
            <v>2024</v>
          </cell>
          <cell r="C1157" t="str">
            <v>3</v>
          </cell>
          <cell r="D1157">
            <v>45292</v>
          </cell>
          <cell r="E1157">
            <v>45611</v>
          </cell>
          <cell r="F1157" t="str">
            <v>0121-01</v>
          </cell>
          <cell r="G1157">
            <v>45370</v>
          </cell>
          <cell r="H1157" t="str">
            <v>28</v>
          </cell>
          <cell r="I1157" t="str">
            <v>FACTURAS</v>
          </cell>
          <cell r="J1157" t="str">
            <v>133073850-7</v>
          </cell>
          <cell r="K1157">
            <v>45369</v>
          </cell>
          <cell r="L1157">
            <v>45377</v>
          </cell>
          <cell r="M1157" t="str">
            <v>8</v>
          </cell>
          <cell r="N1157" t="str">
            <v>02</v>
          </cell>
          <cell r="O1157" t="str">
            <v>ORDENES DE PAGO</v>
          </cell>
          <cell r="P1157" t="str">
            <v>7</v>
          </cell>
          <cell r="Q1157" t="str">
            <v>947</v>
          </cell>
          <cell r="R1157" t="str">
            <v>Pagar los servicios públicos para las sedes administrativas y de uso misional de la entidad - Energía. CIO Engativá 0490691-9, CIO Teusaquillo 0451148-7, CIO Martires 0360684-3</v>
          </cell>
          <cell r="S1157" t="str">
            <v>O23011601020000007675</v>
          </cell>
          <cell r="T1157" t="str">
            <v>Implementación de la Estrategia de Territorialización de la Política Pública de Mujeres y Equidad de Género a través de las Casas de Igualdad de Oportunidades para las Mujeres en Bogotá</v>
          </cell>
          <cell r="U1157" t="str">
            <v>1-100-F001</v>
          </cell>
          <cell r="V1157" t="str">
            <v>VA-RECURSOS DISTRITO</v>
          </cell>
          <cell r="W1157" t="str">
            <v>O232020200886312</v>
          </cell>
          <cell r="X1157" t="str">
            <v>Servicios de distribución de electricidad (a comisión o por contrato)</v>
          </cell>
          <cell r="Y1157" t="str">
            <v>PM/0121/0108/45020227675</v>
          </cell>
          <cell r="Z1157" t="str">
            <v/>
          </cell>
          <cell r="AA1157" t="str">
            <v>Servicio de promoción de la garantía de derechos</v>
          </cell>
          <cell r="AB1157" t="str">
            <v>93</v>
          </cell>
          <cell r="AC1157" t="str">
            <v>N/A SERVICIOS PÚBLICOS</v>
          </cell>
          <cell r="AD1157" t="str">
            <v>1000455356</v>
          </cell>
          <cell r="AE1157" t="str">
            <v>NIT</v>
          </cell>
          <cell r="AF1157" t="str">
            <v>860063875</v>
          </cell>
          <cell r="AG1157" t="str">
            <v>ENEL COLOMBIA SA ESP</v>
          </cell>
          <cell r="AH1157" t="str">
            <v>1000017590</v>
          </cell>
          <cell r="AI1157" t="str">
            <v>DAYRA MARCELA ALDANA DIAZ</v>
          </cell>
          <cell r="AJ1157" t="str">
            <v>1006568368</v>
          </cell>
          <cell r="AK1157" t="str">
            <v>GLADYS MARCELA ENCISO GAITAN</v>
          </cell>
          <cell r="AL1157">
            <v>1115910</v>
          </cell>
          <cell r="AM1157">
            <v>0</v>
          </cell>
          <cell r="AN1157">
            <v>0</v>
          </cell>
          <cell r="AO1157">
            <v>1115910</v>
          </cell>
          <cell r="AP1157">
            <v>1115910</v>
          </cell>
          <cell r="AQ1157">
            <v>0</v>
          </cell>
          <cell r="AR1157" t="str">
            <v>5000665852</v>
          </cell>
          <cell r="AS1157" t="str">
            <v>1</v>
          </cell>
          <cell r="AT1157" t="str">
            <v>485669</v>
          </cell>
          <cell r="AU1157" t="str">
            <v>1</v>
          </cell>
          <cell r="AV1157">
            <v>45370</v>
          </cell>
          <cell r="AW1157" t="str">
            <v/>
          </cell>
        </row>
        <row r="1158">
          <cell r="A1158" t="str">
            <v>886-2024</v>
          </cell>
          <cell r="B1158" t="str">
            <v>2024</v>
          </cell>
          <cell r="C1158" t="str">
            <v>5</v>
          </cell>
          <cell r="D1158">
            <v>45292</v>
          </cell>
          <cell r="E1158">
            <v>45611</v>
          </cell>
          <cell r="F1158" t="str">
            <v>0121-01</v>
          </cell>
          <cell r="G1158">
            <v>45370</v>
          </cell>
          <cell r="H1158" t="str">
            <v>148</v>
          </cell>
          <cell r="I1158" t="str">
            <v>CONTRATO DE PRESTACION DE SERVICIOS DE APOYO A LA GESTION</v>
          </cell>
          <cell r="J1158">
            <v>886</v>
          </cell>
          <cell r="K1158">
            <v>45371</v>
          </cell>
          <cell r="L1158">
            <v>45504</v>
          </cell>
          <cell r="M1158" t="str">
            <v>133</v>
          </cell>
          <cell r="N1158" t="str">
            <v>02</v>
          </cell>
          <cell r="O1158" t="str">
            <v>ORDENES DE PAGO</v>
          </cell>
          <cell r="P1158" t="str">
            <v>397</v>
          </cell>
          <cell r="Q1158" t="str">
            <v>948</v>
          </cell>
          <cell r="R1158" t="str">
            <v>Prestar servicios de apoyo a la gestión en la Dirección de Eliminación de Violencias contra las Mujeres y Acceso a la Justicia, para la administración y monitoreo de los expedientes generados en el marco de la estrategia Casas Refugio. pc 541</v>
          </cell>
          <cell r="S1158" t="str">
            <v>O23011603400000007734</v>
          </cell>
          <cell r="T1158" t="str">
            <v>Fortalecimiento a la implementación del Sistema Distrital de Protección integral a las mujeres víctimas de violencias - SOFIA en Bogotá</v>
          </cell>
          <cell r="U1158" t="str">
            <v>1-100-F001</v>
          </cell>
          <cell r="V1158" t="str">
            <v>VA-RECURSOS DISTRITO</v>
          </cell>
          <cell r="W1158" t="str">
            <v>O232020200991199</v>
          </cell>
          <cell r="X1158" t="str">
            <v>Otros servicios administrativos del gobierno n.c.p.</v>
          </cell>
          <cell r="Y1158" t="str">
            <v>PM/0121/0106/45010467734</v>
          </cell>
          <cell r="Z1158" t="str">
            <v/>
          </cell>
          <cell r="AA1158" t="str">
            <v>Servicios de prevención, atención y acogida para e</v>
          </cell>
          <cell r="AB1158" t="str">
            <v>10</v>
          </cell>
          <cell r="AC1158" t="str">
            <v>CONTRATACIÓN DIRECTA</v>
          </cell>
          <cell r="AD1158" t="str">
            <v>1003134529</v>
          </cell>
          <cell r="AE1158" t="str">
            <v>CC</v>
          </cell>
          <cell r="AF1158" t="str">
            <v>52098127</v>
          </cell>
          <cell r="AG1158" t="str">
            <v>JOHANNA ANDREA RUA RUEDA</v>
          </cell>
          <cell r="AH1158" t="str">
            <v>1000017590</v>
          </cell>
          <cell r="AI1158" t="str">
            <v>DAYRA MARCELA ALDANA DIAZ</v>
          </cell>
          <cell r="AJ1158" t="str">
            <v>1004993529</v>
          </cell>
          <cell r="AK1158" t="str">
            <v>LUIS GUILLERMO FLECHAS SALCEDO</v>
          </cell>
          <cell r="AL1158">
            <v>17873667</v>
          </cell>
          <cell r="AM1158">
            <v>1849000</v>
          </cell>
          <cell r="AN1158">
            <v>0</v>
          </cell>
          <cell r="AO1158">
            <v>16024667</v>
          </cell>
          <cell r="AP1158">
            <v>16024667</v>
          </cell>
          <cell r="AQ1158">
            <v>0</v>
          </cell>
          <cell r="AR1158" t="str">
            <v>5000665866</v>
          </cell>
          <cell r="AS1158" t="str">
            <v>1</v>
          </cell>
          <cell r="AT1158" t="str">
            <v>501546</v>
          </cell>
          <cell r="AU1158" t="str">
            <v>1</v>
          </cell>
          <cell r="AV1158">
            <v>45370</v>
          </cell>
          <cell r="AW1158" t="str">
            <v/>
          </cell>
        </row>
        <row r="1159">
          <cell r="A1159" t="str">
            <v>43303308019-2024</v>
          </cell>
          <cell r="B1159" t="str">
            <v>2024</v>
          </cell>
          <cell r="C1159" t="str">
            <v>3</v>
          </cell>
          <cell r="D1159">
            <v>45292</v>
          </cell>
          <cell r="E1159">
            <v>45611</v>
          </cell>
          <cell r="F1159" t="str">
            <v>0121-01</v>
          </cell>
          <cell r="G1159">
            <v>45370</v>
          </cell>
          <cell r="H1159" t="str">
            <v>28</v>
          </cell>
          <cell r="I1159" t="str">
            <v>FACTURAS</v>
          </cell>
          <cell r="J1159">
            <v>43303308019</v>
          </cell>
          <cell r="K1159">
            <v>45369</v>
          </cell>
          <cell r="L1159">
            <v>45377</v>
          </cell>
          <cell r="M1159" t="str">
            <v>8</v>
          </cell>
          <cell r="N1159" t="str">
            <v>02</v>
          </cell>
          <cell r="O1159" t="str">
            <v>ORDENES DE PAGO</v>
          </cell>
          <cell r="P1159" t="str">
            <v>4</v>
          </cell>
          <cell r="Q1159" t="str">
            <v>949</v>
          </cell>
          <cell r="R1159" t="str">
            <v>Pagar los servicios públicos para las sedes administrativas y de uso misional de la entidad - Alcantarillado Cuenta de Contrato No. 10297180</v>
          </cell>
          <cell r="S1159" t="str">
            <v>O23011601020000007675</v>
          </cell>
          <cell r="T1159" t="str">
            <v>Implementación de la Estrategia de Territorialización de la Política Pública de Mujeres y Equidad de Género a través de las Casas de Igualdad de Oportunidades para las Mujeres en Bogotá</v>
          </cell>
          <cell r="U1159" t="str">
            <v>1-100-F001</v>
          </cell>
          <cell r="V1159" t="str">
            <v>VA-RECURSOS DISTRITO</v>
          </cell>
          <cell r="W1159" t="str">
            <v>O232020200886330</v>
          </cell>
          <cell r="X1159" t="str">
            <v>Servicios de distribución de agua por tubería (a comisión o por contrato)</v>
          </cell>
          <cell r="Y1159" t="str">
            <v>PM/0121/0108/45020227675</v>
          </cell>
          <cell r="Z1159" t="str">
            <v/>
          </cell>
          <cell r="AA1159" t="str">
            <v>Servicio de promoción de la garantía de derechos</v>
          </cell>
          <cell r="AB1159" t="str">
            <v>93</v>
          </cell>
          <cell r="AC1159" t="str">
            <v>N/A SERVICIOS PÚBLICOS</v>
          </cell>
          <cell r="AD1159" t="str">
            <v>0000000265</v>
          </cell>
          <cell r="AE1159" t="str">
            <v>NIT</v>
          </cell>
          <cell r="AF1159" t="str">
            <v>899999094</v>
          </cell>
          <cell r="AG1159" t="str">
            <v>EMPRESA DE ACUEDUCTO Y ALCANTARILLADO DE BOGOTA E.S.P.</v>
          </cell>
          <cell r="AH1159" t="str">
            <v>1000017590</v>
          </cell>
          <cell r="AI1159" t="str">
            <v>DAYRA MARCELA ALDANA DIAZ</v>
          </cell>
          <cell r="AJ1159" t="str">
            <v>1006568368</v>
          </cell>
          <cell r="AK1159" t="str">
            <v>GLADYS MARCELA ENCISO GAITAN</v>
          </cell>
          <cell r="AL1159">
            <v>82340</v>
          </cell>
          <cell r="AM1159">
            <v>0</v>
          </cell>
          <cell r="AN1159">
            <v>0</v>
          </cell>
          <cell r="AO1159">
            <v>82340</v>
          </cell>
          <cell r="AP1159">
            <v>82340</v>
          </cell>
          <cell r="AQ1159">
            <v>0</v>
          </cell>
          <cell r="AR1159" t="str">
            <v>5000665905</v>
          </cell>
          <cell r="AS1159" t="str">
            <v>1</v>
          </cell>
          <cell r="AT1159" t="str">
            <v>485665</v>
          </cell>
          <cell r="AU1159" t="str">
            <v>1</v>
          </cell>
          <cell r="AV1159">
            <v>45370</v>
          </cell>
          <cell r="AW1159" t="str">
            <v/>
          </cell>
        </row>
        <row r="1160">
          <cell r="A1160" t="str">
            <v>43303308019-2024</v>
          </cell>
          <cell r="B1160" t="str">
            <v>2024</v>
          </cell>
          <cell r="C1160" t="str">
            <v>3</v>
          </cell>
          <cell r="D1160">
            <v>45292</v>
          </cell>
          <cell r="E1160">
            <v>45611</v>
          </cell>
          <cell r="F1160" t="str">
            <v>0121-01</v>
          </cell>
          <cell r="G1160">
            <v>45370</v>
          </cell>
          <cell r="H1160" t="str">
            <v>28</v>
          </cell>
          <cell r="I1160" t="str">
            <v>FACTURAS</v>
          </cell>
          <cell r="J1160">
            <v>43303308019</v>
          </cell>
          <cell r="K1160">
            <v>45369</v>
          </cell>
          <cell r="L1160">
            <v>45377</v>
          </cell>
          <cell r="M1160" t="str">
            <v>8</v>
          </cell>
          <cell r="N1160" t="str">
            <v>02</v>
          </cell>
          <cell r="O1160" t="str">
            <v>ORDENES DE PAGO</v>
          </cell>
          <cell r="P1160" t="str">
            <v>5</v>
          </cell>
          <cell r="Q1160" t="str">
            <v>949</v>
          </cell>
          <cell r="R1160" t="str">
            <v>Pagar los servicios públicos para las sedes administrativas y de uso misional de la entidad - Alcantarillado Cuenta de Contrato No. 10297180</v>
          </cell>
          <cell r="S1160" t="str">
            <v>O23011601020000007675</v>
          </cell>
          <cell r="T1160" t="str">
            <v>Implementación de la Estrategia de Territorialización de la Política Pública de Mujeres y Equidad de Género a través de las Casas de Igualdad de Oportunidades para las Mujeres en Bogotá</v>
          </cell>
          <cell r="U1160" t="str">
            <v>1-100-F001</v>
          </cell>
          <cell r="V1160" t="str">
            <v>VA-RECURSOS DISTRITO</v>
          </cell>
          <cell r="W1160" t="str">
            <v>O232020200994110</v>
          </cell>
          <cell r="X1160" t="str">
            <v>Servicios de alcantarillado y tratamiento de aguas residuales</v>
          </cell>
          <cell r="Y1160" t="str">
            <v>PM/0121/0108/45020227675</v>
          </cell>
          <cell r="Z1160" t="str">
            <v/>
          </cell>
          <cell r="AA1160" t="str">
            <v>Servicio de promoción de la garantía de derechos</v>
          </cell>
          <cell r="AB1160" t="str">
            <v>93</v>
          </cell>
          <cell r="AC1160" t="str">
            <v>N/A SERVICIOS PÚBLICOS</v>
          </cell>
          <cell r="AD1160" t="str">
            <v>0000000265</v>
          </cell>
          <cell r="AE1160" t="str">
            <v>NIT</v>
          </cell>
          <cell r="AF1160" t="str">
            <v>899999094</v>
          </cell>
          <cell r="AG1160" t="str">
            <v>EMPRESA DE ACUEDUCTO Y ALCANTARILLADO DE BOGOTA E.S.P.</v>
          </cell>
          <cell r="AH1160" t="str">
            <v>1000017590</v>
          </cell>
          <cell r="AI1160" t="str">
            <v>DAYRA MARCELA ALDANA DIAZ</v>
          </cell>
          <cell r="AJ1160" t="str">
            <v>1006568368</v>
          </cell>
          <cell r="AK1160" t="str">
            <v>GLADYS MARCELA ENCISO GAITAN</v>
          </cell>
          <cell r="AL1160">
            <v>72160</v>
          </cell>
          <cell r="AM1160">
            <v>0</v>
          </cell>
          <cell r="AN1160">
            <v>0</v>
          </cell>
          <cell r="AO1160">
            <v>72160</v>
          </cell>
          <cell r="AP1160">
            <v>72160</v>
          </cell>
          <cell r="AQ1160">
            <v>0</v>
          </cell>
          <cell r="AR1160" t="str">
            <v>5000665905</v>
          </cell>
          <cell r="AS1160" t="str">
            <v>2</v>
          </cell>
          <cell r="AT1160" t="str">
            <v>485666</v>
          </cell>
          <cell r="AU1160" t="str">
            <v>1</v>
          </cell>
          <cell r="AV1160">
            <v>45370</v>
          </cell>
          <cell r="AW1160" t="str">
            <v/>
          </cell>
        </row>
        <row r="1161">
          <cell r="A1161" t="str">
            <v>43303308019-2024</v>
          </cell>
          <cell r="B1161" t="str">
            <v>2024</v>
          </cell>
          <cell r="C1161" t="str">
            <v>3</v>
          </cell>
          <cell r="D1161">
            <v>45292</v>
          </cell>
          <cell r="E1161">
            <v>45611</v>
          </cell>
          <cell r="F1161" t="str">
            <v>0121-01</v>
          </cell>
          <cell r="G1161">
            <v>45370</v>
          </cell>
          <cell r="H1161" t="str">
            <v>28</v>
          </cell>
          <cell r="I1161" t="str">
            <v>FACTURAS</v>
          </cell>
          <cell r="J1161">
            <v>43303308019</v>
          </cell>
          <cell r="K1161">
            <v>45369</v>
          </cell>
          <cell r="L1161">
            <v>45377</v>
          </cell>
          <cell r="M1161" t="str">
            <v>8</v>
          </cell>
          <cell r="N1161" t="str">
            <v>02</v>
          </cell>
          <cell r="O1161" t="str">
            <v>ORDENES DE PAGO</v>
          </cell>
          <cell r="P1161" t="str">
            <v>6</v>
          </cell>
          <cell r="Q1161" t="str">
            <v>949</v>
          </cell>
          <cell r="R1161" t="str">
            <v>Pagar los servicios públicos para las sedes administrativas y de uso misional de la entidad - Alcantarillado Cuenta de Contrato No. 10297180</v>
          </cell>
          <cell r="S1161" t="str">
            <v>O23011601020000007675</v>
          </cell>
          <cell r="T1161" t="str">
            <v>Implementación de la Estrategia de Territorialización de la Política Pública de Mujeres y Equidad de Género a través de las Casas de Igualdad de Oportunidades para las Mujeres en Bogotá</v>
          </cell>
          <cell r="U1161" t="str">
            <v>1-100-F001</v>
          </cell>
          <cell r="V1161" t="str">
            <v>VA-RECURSOS DISTRITO</v>
          </cell>
          <cell r="W1161" t="str">
            <v>O232020200994239</v>
          </cell>
          <cell r="X1161" t="str">
            <v>Servicios generales de recolección de otros desechos</v>
          </cell>
          <cell r="Y1161" t="str">
            <v>PM/0121/0108/45020227675</v>
          </cell>
          <cell r="Z1161" t="str">
            <v/>
          </cell>
          <cell r="AA1161" t="str">
            <v>Servicio de promoción de la garantía de derechos</v>
          </cell>
          <cell r="AB1161" t="str">
            <v>93</v>
          </cell>
          <cell r="AC1161" t="str">
            <v>N/A SERVICIOS PÚBLICOS</v>
          </cell>
          <cell r="AD1161" t="str">
            <v>0000000265</v>
          </cell>
          <cell r="AE1161" t="str">
            <v>NIT</v>
          </cell>
          <cell r="AF1161" t="str">
            <v>899999094</v>
          </cell>
          <cell r="AG1161" t="str">
            <v>EMPRESA DE ACUEDUCTO Y ALCANTARILLADO DE BOGOTA E.S.P.</v>
          </cell>
          <cell r="AH1161" t="str">
            <v>1000017590</v>
          </cell>
          <cell r="AI1161" t="str">
            <v>DAYRA MARCELA ALDANA DIAZ</v>
          </cell>
          <cell r="AJ1161" t="str">
            <v>1006568368</v>
          </cell>
          <cell r="AK1161" t="str">
            <v>GLADYS MARCELA ENCISO GAITAN</v>
          </cell>
          <cell r="AL1161">
            <v>492860</v>
          </cell>
          <cell r="AM1161">
            <v>0</v>
          </cell>
          <cell r="AN1161">
            <v>0</v>
          </cell>
          <cell r="AO1161">
            <v>492860</v>
          </cell>
          <cell r="AP1161">
            <v>492860</v>
          </cell>
          <cell r="AQ1161">
            <v>0</v>
          </cell>
          <cell r="AR1161" t="str">
            <v>5000665905</v>
          </cell>
          <cell r="AS1161" t="str">
            <v>3</v>
          </cell>
          <cell r="AT1161" t="str">
            <v>485668</v>
          </cell>
          <cell r="AU1161" t="str">
            <v>1</v>
          </cell>
          <cell r="AV1161">
            <v>45370</v>
          </cell>
          <cell r="AW1161" t="str">
            <v/>
          </cell>
        </row>
        <row r="1162">
          <cell r="A1162" t="str">
            <v>880-2024</v>
          </cell>
          <cell r="B1162" t="str">
            <v>2024</v>
          </cell>
          <cell r="C1162" t="str">
            <v>3</v>
          </cell>
          <cell r="D1162">
            <v>45292</v>
          </cell>
          <cell r="E1162">
            <v>45611</v>
          </cell>
          <cell r="F1162" t="str">
            <v>0121-01</v>
          </cell>
          <cell r="G1162">
            <v>45370</v>
          </cell>
          <cell r="H1162" t="str">
            <v>145</v>
          </cell>
          <cell r="I1162" t="str">
            <v>CONTRATO DE PRESTACION DE SERVICIOS PROFESIONALES</v>
          </cell>
          <cell r="J1162">
            <v>880</v>
          </cell>
          <cell r="K1162">
            <v>45370</v>
          </cell>
          <cell r="L1162">
            <v>45504</v>
          </cell>
          <cell r="M1162" t="str">
            <v>134</v>
          </cell>
          <cell r="N1162" t="str">
            <v>02</v>
          </cell>
          <cell r="O1162" t="str">
            <v>ORDENES DE PAGO</v>
          </cell>
          <cell r="P1162" t="str">
            <v>670</v>
          </cell>
          <cell r="Q1162" t="str">
            <v>950</v>
          </cell>
          <cell r="R1162" t="str">
            <v>Prestar servicios profesionales a la Dirección de Gestión del Conocimiento para apoyar el análisis de información sobre el goce efectivo de derechos de las mujeres del Distrito Capital. PC 342.</v>
          </cell>
          <cell r="S1162" t="str">
            <v>O23011605530000007668</v>
          </cell>
          <cell r="T1162" t="str">
            <v>Levantamiento y análisis de información para la garantía de derechos de las mujeres en Bogotá</v>
          </cell>
          <cell r="U1162" t="str">
            <v>1-100-F001</v>
          </cell>
          <cell r="V1162" t="str">
            <v>VA-RECURSOS DISTRITO</v>
          </cell>
          <cell r="W1162" t="str">
            <v>O232020200991114</v>
          </cell>
          <cell r="X1162" t="str">
            <v>Servicios de planificación económica, social y estadística de la administración publica</v>
          </cell>
          <cell r="Y1162" t="str">
            <v>PM/0121/0107/45020207668</v>
          </cell>
          <cell r="Z1162" t="str">
            <v/>
          </cell>
          <cell r="AA1162" t="str">
            <v>Servicio de información estadística en temas de gé</v>
          </cell>
          <cell r="AB1162" t="str">
            <v>10</v>
          </cell>
          <cell r="AC1162" t="str">
            <v>CONTRATACIÓN DIRECTA</v>
          </cell>
          <cell r="AD1162" t="str">
            <v>1013640800</v>
          </cell>
          <cell r="AE1162" t="str">
            <v>CC</v>
          </cell>
          <cell r="AF1162" t="str">
            <v>1072710051</v>
          </cell>
          <cell r="AG1162" t="str">
            <v>MARIA PAULA SOLER LOPEZ</v>
          </cell>
          <cell r="AH1162" t="str">
            <v>1000017590</v>
          </cell>
          <cell r="AI1162" t="str">
            <v>DAYRA MARCELA ALDANA DIAZ</v>
          </cell>
          <cell r="AJ1162" t="str">
            <v>1004993529</v>
          </cell>
          <cell r="AK1162" t="str">
            <v>LUIS GUILLERMO FLECHAS SALCEDO</v>
          </cell>
          <cell r="AL1162">
            <v>7821600</v>
          </cell>
          <cell r="AM1162">
            <v>2607200</v>
          </cell>
          <cell r="AN1162">
            <v>0</v>
          </cell>
          <cell r="AO1162">
            <v>5214400</v>
          </cell>
          <cell r="AP1162">
            <v>5214400</v>
          </cell>
          <cell r="AQ1162">
            <v>0</v>
          </cell>
          <cell r="AR1162" t="str">
            <v>5000666120</v>
          </cell>
          <cell r="AS1162" t="str">
            <v>1</v>
          </cell>
          <cell r="AT1162" t="str">
            <v>513992</v>
          </cell>
          <cell r="AU1162" t="str">
            <v>1</v>
          </cell>
          <cell r="AV1162">
            <v>45370</v>
          </cell>
          <cell r="AW1162" t="str">
            <v/>
          </cell>
        </row>
        <row r="1163">
          <cell r="A1163" t="str">
            <v>880-2024</v>
          </cell>
          <cell r="B1163" t="str">
            <v>2024</v>
          </cell>
          <cell r="C1163" t="str">
            <v>7</v>
          </cell>
          <cell r="D1163">
            <v>45292</v>
          </cell>
          <cell r="E1163">
            <v>45611</v>
          </cell>
          <cell r="F1163" t="str">
            <v>0121-01</v>
          </cell>
          <cell r="G1163">
            <v>45370</v>
          </cell>
          <cell r="H1163" t="str">
            <v>145</v>
          </cell>
          <cell r="I1163" t="str">
            <v>CONTRATO DE PRESTACION DE SERVICIOS PROFESIONALES</v>
          </cell>
          <cell r="J1163">
            <v>880</v>
          </cell>
          <cell r="K1163">
            <v>45370</v>
          </cell>
          <cell r="L1163">
            <v>45504</v>
          </cell>
          <cell r="M1163" t="str">
            <v>134</v>
          </cell>
          <cell r="N1163" t="str">
            <v>02</v>
          </cell>
          <cell r="O1163" t="str">
            <v>ORDENES DE PAGO</v>
          </cell>
          <cell r="P1163" t="str">
            <v>670</v>
          </cell>
          <cell r="Q1163" t="str">
            <v>950</v>
          </cell>
          <cell r="R1163" t="str">
            <v>Prestar servicios profesionales a la Dirección de Gestión del Conocimiento para apoyar el análisis de información sobre el goce efectivo de derechos de las mujeres del Distrito Capital. PC 342.</v>
          </cell>
          <cell r="S1163" t="str">
            <v>O23011605530000007668</v>
          </cell>
          <cell r="T1163" t="str">
            <v>Levantamiento y análisis de información para la garantía de derechos de las mujeres en Bogotá</v>
          </cell>
          <cell r="U1163" t="str">
            <v>1-100-F001</v>
          </cell>
          <cell r="V1163" t="str">
            <v>VA-RECURSOS DISTRITO</v>
          </cell>
          <cell r="W1163" t="str">
            <v>O232020200991114</v>
          </cell>
          <cell r="X1163" t="str">
            <v>Servicios de planificación económica, social y estadística de la administración publica</v>
          </cell>
          <cell r="Y1163" t="str">
            <v>PM/0121/0107/45020307668</v>
          </cell>
          <cell r="Z1163" t="str">
            <v/>
          </cell>
          <cell r="AA1163" t="str">
            <v>Servicio de información estadística en temas de gé</v>
          </cell>
          <cell r="AB1163" t="str">
            <v>10</v>
          </cell>
          <cell r="AC1163" t="str">
            <v>CONTRATACIÓN DIRECTA</v>
          </cell>
          <cell r="AD1163" t="str">
            <v>1013640800</v>
          </cell>
          <cell r="AE1163" t="str">
            <v>CC</v>
          </cell>
          <cell r="AF1163" t="str">
            <v>1072710051</v>
          </cell>
          <cell r="AG1163" t="str">
            <v>MARIA PAULA SOLER LOPEZ</v>
          </cell>
          <cell r="AH1163" t="str">
            <v>1000017590</v>
          </cell>
          <cell r="AI1163" t="str">
            <v>DAYRA MARCELA ALDANA DIAZ</v>
          </cell>
          <cell r="AJ1163" t="str">
            <v>1004993529</v>
          </cell>
          <cell r="AK1163" t="str">
            <v>LUIS GUILLERMO FLECHAS SALCEDO</v>
          </cell>
          <cell r="AL1163">
            <v>31286400</v>
          </cell>
          <cell r="AM1163">
            <v>10428800</v>
          </cell>
          <cell r="AN1163">
            <v>0</v>
          </cell>
          <cell r="AO1163">
            <v>20857600</v>
          </cell>
          <cell r="AP1163">
            <v>20857600</v>
          </cell>
          <cell r="AQ1163">
            <v>0</v>
          </cell>
          <cell r="AR1163" t="str">
            <v>5000666120</v>
          </cell>
          <cell r="AS1163" t="str">
            <v>2</v>
          </cell>
          <cell r="AT1163" t="str">
            <v>513992</v>
          </cell>
          <cell r="AU1163" t="str">
            <v>2</v>
          </cell>
          <cell r="AV1163">
            <v>45370</v>
          </cell>
          <cell r="AW1163" t="str">
            <v/>
          </cell>
        </row>
        <row r="1164">
          <cell r="A1164" t="str">
            <v>133273237-6-2024</v>
          </cell>
          <cell r="B1164" t="str">
            <v>2024</v>
          </cell>
          <cell r="C1164" t="str">
            <v>3</v>
          </cell>
          <cell r="D1164">
            <v>45292</v>
          </cell>
          <cell r="E1164">
            <v>45611</v>
          </cell>
          <cell r="F1164" t="str">
            <v>0121-01</v>
          </cell>
          <cell r="G1164">
            <v>45371</v>
          </cell>
          <cell r="H1164" t="str">
            <v>28</v>
          </cell>
          <cell r="I1164" t="str">
            <v>FACTURAS</v>
          </cell>
          <cell r="J1164" t="str">
            <v>133273237-6</v>
          </cell>
          <cell r="K1164">
            <v>45370</v>
          </cell>
          <cell r="L1164">
            <v>45383</v>
          </cell>
          <cell r="M1164" t="str">
            <v>13</v>
          </cell>
          <cell r="N1164" t="str">
            <v>02</v>
          </cell>
          <cell r="O1164" t="str">
            <v>ORDENES DE PAGO</v>
          </cell>
          <cell r="P1164" t="str">
            <v>7</v>
          </cell>
          <cell r="Q1164" t="str">
            <v>951</v>
          </cell>
          <cell r="R1164" t="str">
            <v>Pagar los servicios públicos para las sedes administrativas y de uso misional de la entidad - Energía y Aseo Cio Suba Cliente 0693706-3.</v>
          </cell>
          <cell r="S1164" t="str">
            <v>O23011601020000007675</v>
          </cell>
          <cell r="T1164" t="str">
            <v>Implementación de la Estrategia de Territorialización de la Política Pública de Mujeres y Equidad de Género a través de las Casas de Igualdad de Oportunidades para las Mujeres en Bogotá</v>
          </cell>
          <cell r="U1164" t="str">
            <v>1-100-F001</v>
          </cell>
          <cell r="V1164" t="str">
            <v>VA-RECURSOS DISTRITO</v>
          </cell>
          <cell r="W1164" t="str">
            <v>O232020200886312</v>
          </cell>
          <cell r="X1164" t="str">
            <v>Servicios de distribución de electricidad (a comisión o por contrato)</v>
          </cell>
          <cell r="Y1164" t="str">
            <v>PM/0121/0108/45020227675</v>
          </cell>
          <cell r="Z1164" t="str">
            <v/>
          </cell>
          <cell r="AA1164" t="str">
            <v>Servicio de promoción de la garantía de derechos</v>
          </cell>
          <cell r="AB1164" t="str">
            <v>93</v>
          </cell>
          <cell r="AC1164" t="str">
            <v>N/A SERVICIOS PÚBLICOS</v>
          </cell>
          <cell r="AD1164" t="str">
            <v>1000455356</v>
          </cell>
          <cell r="AE1164" t="str">
            <v>NIT</v>
          </cell>
          <cell r="AF1164" t="str">
            <v>860063875</v>
          </cell>
          <cell r="AG1164" t="str">
            <v>ENEL COLOMBIA SA ESP</v>
          </cell>
          <cell r="AH1164" t="str">
            <v>1000017590</v>
          </cell>
          <cell r="AI1164" t="str">
            <v>DAYRA MARCELA ALDANA DIAZ</v>
          </cell>
          <cell r="AJ1164" t="str">
            <v>1006568368</v>
          </cell>
          <cell r="AK1164" t="str">
            <v>GLADYS MARCELA ENCISO GAITAN</v>
          </cell>
          <cell r="AL1164">
            <v>446710</v>
          </cell>
          <cell r="AM1164">
            <v>0</v>
          </cell>
          <cell r="AN1164">
            <v>0</v>
          </cell>
          <cell r="AO1164">
            <v>446710</v>
          </cell>
          <cell r="AP1164">
            <v>446710</v>
          </cell>
          <cell r="AQ1164">
            <v>0</v>
          </cell>
          <cell r="AR1164" t="str">
            <v>5000666370</v>
          </cell>
          <cell r="AS1164" t="str">
            <v>1</v>
          </cell>
          <cell r="AT1164" t="str">
            <v>485669</v>
          </cell>
          <cell r="AU1164" t="str">
            <v>1</v>
          </cell>
          <cell r="AV1164">
            <v>45371</v>
          </cell>
          <cell r="AW1164" t="str">
            <v/>
          </cell>
        </row>
        <row r="1165">
          <cell r="A1165" t="str">
            <v>133273237-6-2024</v>
          </cell>
          <cell r="B1165" t="str">
            <v>2024</v>
          </cell>
          <cell r="C1165" t="str">
            <v>3</v>
          </cell>
          <cell r="D1165">
            <v>45292</v>
          </cell>
          <cell r="E1165">
            <v>45611</v>
          </cell>
          <cell r="F1165" t="str">
            <v>0121-01</v>
          </cell>
          <cell r="G1165">
            <v>45371</v>
          </cell>
          <cell r="H1165" t="str">
            <v>28</v>
          </cell>
          <cell r="I1165" t="str">
            <v>FACTURAS</v>
          </cell>
          <cell r="J1165" t="str">
            <v>133273237-6</v>
          </cell>
          <cell r="K1165">
            <v>45370</v>
          </cell>
          <cell r="L1165">
            <v>45383</v>
          </cell>
          <cell r="M1165" t="str">
            <v>13</v>
          </cell>
          <cell r="N1165" t="str">
            <v>02</v>
          </cell>
          <cell r="O1165" t="str">
            <v>ORDENES DE PAGO</v>
          </cell>
          <cell r="P1165" t="str">
            <v>6</v>
          </cell>
          <cell r="Q1165" t="str">
            <v>951</v>
          </cell>
          <cell r="R1165" t="str">
            <v>Pagar los servicios públicos para las sedes administrativas y de uso misional de la entidad - Energía y Aseo Cio Suba Cliente 0693706-3.</v>
          </cell>
          <cell r="S1165" t="str">
            <v>O23011601020000007675</v>
          </cell>
          <cell r="T1165" t="str">
            <v>Implementación de la Estrategia de Territorialización de la Política Pública de Mujeres y Equidad de Género a través de las Casas de Igualdad de Oportunidades para las Mujeres en Bogotá</v>
          </cell>
          <cell r="U1165" t="str">
            <v>1-100-F001</v>
          </cell>
          <cell r="V1165" t="str">
            <v>VA-RECURSOS DISTRITO</v>
          </cell>
          <cell r="W1165" t="str">
            <v>O232020200994239</v>
          </cell>
          <cell r="X1165" t="str">
            <v>Servicios generales de recolección de otros desechos</v>
          </cell>
          <cell r="Y1165" t="str">
            <v>PM/0121/0108/45020227675</v>
          </cell>
          <cell r="Z1165" t="str">
            <v/>
          </cell>
          <cell r="AA1165" t="str">
            <v>Servicio de promoción de la garantía de derechos</v>
          </cell>
          <cell r="AB1165" t="str">
            <v>93</v>
          </cell>
          <cell r="AC1165" t="str">
            <v>N/A SERVICIOS PÚBLICOS</v>
          </cell>
          <cell r="AD1165" t="str">
            <v>1000455356</v>
          </cell>
          <cell r="AE1165" t="str">
            <v>NIT</v>
          </cell>
          <cell r="AF1165" t="str">
            <v>860063875</v>
          </cell>
          <cell r="AG1165" t="str">
            <v>ENEL COLOMBIA SA ESP</v>
          </cell>
          <cell r="AH1165" t="str">
            <v>1000017590</v>
          </cell>
          <cell r="AI1165" t="str">
            <v>DAYRA MARCELA ALDANA DIAZ</v>
          </cell>
          <cell r="AJ1165" t="str">
            <v>1006568368</v>
          </cell>
          <cell r="AK1165" t="str">
            <v>GLADYS MARCELA ENCISO GAITAN</v>
          </cell>
          <cell r="AL1165">
            <v>164110</v>
          </cell>
          <cell r="AM1165">
            <v>0</v>
          </cell>
          <cell r="AN1165">
            <v>0</v>
          </cell>
          <cell r="AO1165">
            <v>164110</v>
          </cell>
          <cell r="AP1165">
            <v>164110</v>
          </cell>
          <cell r="AQ1165">
            <v>0</v>
          </cell>
          <cell r="AR1165" t="str">
            <v>5000666370</v>
          </cell>
          <cell r="AS1165" t="str">
            <v>2</v>
          </cell>
          <cell r="AT1165" t="str">
            <v>485668</v>
          </cell>
          <cell r="AU1165" t="str">
            <v>1</v>
          </cell>
          <cell r="AV1165">
            <v>45371</v>
          </cell>
          <cell r="AW1165" t="str">
            <v/>
          </cell>
        </row>
        <row r="1166">
          <cell r="A1166" t="str">
            <v>133192253-5-2024</v>
          </cell>
          <cell r="B1166" t="str">
            <v>2024</v>
          </cell>
          <cell r="C1166" t="str">
            <v>3</v>
          </cell>
          <cell r="D1166">
            <v>45292</v>
          </cell>
          <cell r="E1166">
            <v>45611</v>
          </cell>
          <cell r="F1166" t="str">
            <v>0121-01</v>
          </cell>
          <cell r="G1166">
            <v>45371</v>
          </cell>
          <cell r="H1166" t="str">
            <v>28</v>
          </cell>
          <cell r="I1166" t="str">
            <v>FACTURAS</v>
          </cell>
          <cell r="J1166" t="str">
            <v>133192253-5</v>
          </cell>
          <cell r="K1166">
            <v>45370</v>
          </cell>
          <cell r="L1166">
            <v>45383</v>
          </cell>
          <cell r="M1166" t="str">
            <v>13</v>
          </cell>
          <cell r="N1166" t="str">
            <v>02</v>
          </cell>
          <cell r="O1166" t="str">
            <v>ORDENES DE PAGO</v>
          </cell>
          <cell r="P1166" t="str">
            <v>7</v>
          </cell>
          <cell r="Q1166" t="str">
            <v>952</v>
          </cell>
          <cell r="R1166" t="str">
            <v>Pagar los servicios públicos para las sedes administrativas y de uso misional de la entidad - Energía CIO Puente Aranda 0369404-0.</v>
          </cell>
          <cell r="S1166" t="str">
            <v>O23011601020000007675</v>
          </cell>
          <cell r="T1166" t="str">
            <v>Implementación de la Estrategia de Territorialización de la Política Pública de Mujeres y Equidad de Género a través de las Casas de Igualdad de Oportunidades para las Mujeres en Bogotá</v>
          </cell>
          <cell r="U1166" t="str">
            <v>1-100-F001</v>
          </cell>
          <cell r="V1166" t="str">
            <v>VA-RECURSOS DISTRITO</v>
          </cell>
          <cell r="W1166" t="str">
            <v>O232020200886312</v>
          </cell>
          <cell r="X1166" t="str">
            <v>Servicios de distribución de electricidad (a comisión o por contrato)</v>
          </cell>
          <cell r="Y1166" t="str">
            <v>PM/0121/0108/45020227675</v>
          </cell>
          <cell r="Z1166" t="str">
            <v/>
          </cell>
          <cell r="AA1166" t="str">
            <v>Servicio de promoción de la garantía de derechos</v>
          </cell>
          <cell r="AB1166" t="str">
            <v>93</v>
          </cell>
          <cell r="AC1166" t="str">
            <v>N/A SERVICIOS PÚBLICOS</v>
          </cell>
          <cell r="AD1166" t="str">
            <v>1000455356</v>
          </cell>
          <cell r="AE1166" t="str">
            <v>NIT</v>
          </cell>
          <cell r="AF1166" t="str">
            <v>860063875</v>
          </cell>
          <cell r="AG1166" t="str">
            <v>ENEL COLOMBIA SA ESP</v>
          </cell>
          <cell r="AH1166" t="str">
            <v>1000017590</v>
          </cell>
          <cell r="AI1166" t="str">
            <v>DAYRA MARCELA ALDANA DIAZ</v>
          </cell>
          <cell r="AJ1166" t="str">
            <v>1006568368</v>
          </cell>
          <cell r="AK1166" t="str">
            <v>GLADYS MARCELA ENCISO GAITAN</v>
          </cell>
          <cell r="AL1166">
            <v>331150</v>
          </cell>
          <cell r="AM1166">
            <v>0</v>
          </cell>
          <cell r="AN1166">
            <v>0</v>
          </cell>
          <cell r="AO1166">
            <v>331150</v>
          </cell>
          <cell r="AP1166">
            <v>331150</v>
          </cell>
          <cell r="AQ1166">
            <v>0</v>
          </cell>
          <cell r="AR1166" t="str">
            <v>5000666380</v>
          </cell>
          <cell r="AS1166" t="str">
            <v>1</v>
          </cell>
          <cell r="AT1166" t="str">
            <v>485669</v>
          </cell>
          <cell r="AU1166" t="str">
            <v>1</v>
          </cell>
          <cell r="AV1166">
            <v>45371</v>
          </cell>
          <cell r="AW1166" t="str">
            <v/>
          </cell>
        </row>
        <row r="1167">
          <cell r="A1167" t="str">
            <v>133103360-9-2024</v>
          </cell>
          <cell r="B1167" t="str">
            <v>2024</v>
          </cell>
          <cell r="C1167" t="str">
            <v>3</v>
          </cell>
          <cell r="D1167">
            <v>45292</v>
          </cell>
          <cell r="E1167">
            <v>45611</v>
          </cell>
          <cell r="F1167" t="str">
            <v>0121-01</v>
          </cell>
          <cell r="G1167">
            <v>45371</v>
          </cell>
          <cell r="H1167" t="str">
            <v>28</v>
          </cell>
          <cell r="I1167" t="str">
            <v>FACTURAS</v>
          </cell>
          <cell r="J1167" t="str">
            <v>133103360-9</v>
          </cell>
          <cell r="K1167">
            <v>45369</v>
          </cell>
          <cell r="L1167">
            <v>45383</v>
          </cell>
          <cell r="M1167" t="str">
            <v>14</v>
          </cell>
          <cell r="N1167" t="str">
            <v>02</v>
          </cell>
          <cell r="O1167" t="str">
            <v>ORDENES DE PAGO</v>
          </cell>
          <cell r="P1167" t="str">
            <v>3</v>
          </cell>
          <cell r="Q1167" t="str">
            <v>953</v>
          </cell>
          <cell r="R1167" t="str">
            <v>Amparar los gastos de servicios públicos de la Secretaría Distrital de la Mujer. Energía Sede Central de la Secretaria Distrital de la Mujer ubicada en la Calle 26 No. 69-76 To 1 P9, Oficina 901 Cliente 6336633-6, Oficina 902 Cliente 6336640-7, Oficina Cliente 903 6336647-1, Oficina 904 Cliente 6336629-1, Oficina 905 Cliente 6336634-8.</v>
          </cell>
          <cell r="S1167" t="str">
            <v>O21202020080686312</v>
          </cell>
          <cell r="T1167" t="str">
            <v>Servicios de distribución de electricidad (a comisión o por contrato)</v>
          </cell>
          <cell r="U1167" t="str">
            <v>1-100-F001</v>
          </cell>
          <cell r="V1167" t="str">
            <v>VA-RECURSOS DISTRITO</v>
          </cell>
          <cell r="W1167" t="str">
            <v>000000000000000000121</v>
          </cell>
          <cell r="X1167" t="str">
            <v>0121 - Programa Funcionamiento - SECRETARÍA DISTRITAL DE LA MUJER</v>
          </cell>
          <cell r="Y1167" t="str">
            <v>PM/0121/0001/FUNC</v>
          </cell>
          <cell r="Z1167" t="str">
            <v/>
          </cell>
          <cell r="AA1167" t="str">
            <v>FUNCIONAMIENTO SECRETARÍA DISTRITAL DE LA MUJER</v>
          </cell>
          <cell r="AB1167" t="str">
            <v>93</v>
          </cell>
          <cell r="AC1167" t="str">
            <v>N/A SERVICIOS PÚBLICOS</v>
          </cell>
          <cell r="AD1167" t="str">
            <v>1000455356</v>
          </cell>
          <cell r="AE1167" t="str">
            <v>NIT</v>
          </cell>
          <cell r="AF1167" t="str">
            <v>860063875</v>
          </cell>
          <cell r="AG1167" t="str">
            <v>ENEL COLOMBIA SA ESP</v>
          </cell>
          <cell r="AH1167" t="str">
            <v>1000017590</v>
          </cell>
          <cell r="AI1167" t="str">
            <v>DAYRA MARCELA ALDANA DIAZ</v>
          </cell>
          <cell r="AJ1167" t="str">
            <v>1000017590</v>
          </cell>
          <cell r="AK1167" t="str">
            <v>DAYRA MARCELA ALDANA DIAZ</v>
          </cell>
          <cell r="AL1167">
            <v>5596530</v>
          </cell>
          <cell r="AM1167">
            <v>0</v>
          </cell>
          <cell r="AN1167">
            <v>0</v>
          </cell>
          <cell r="AO1167">
            <v>5596530</v>
          </cell>
          <cell r="AP1167">
            <v>5596530</v>
          </cell>
          <cell r="AQ1167">
            <v>0</v>
          </cell>
          <cell r="AR1167" t="str">
            <v>5000666395</v>
          </cell>
          <cell r="AS1167" t="str">
            <v>1</v>
          </cell>
          <cell r="AT1167" t="str">
            <v>485380</v>
          </cell>
          <cell r="AU1167" t="str">
            <v>1</v>
          </cell>
          <cell r="AV1167">
            <v>45371</v>
          </cell>
          <cell r="AW1167" t="str">
            <v/>
          </cell>
        </row>
        <row r="1168">
          <cell r="A1168" t="str">
            <v>888-2024</v>
          </cell>
          <cell r="B1168" t="str">
            <v>2024</v>
          </cell>
          <cell r="C1168" t="str">
            <v>5</v>
          </cell>
          <cell r="D1168">
            <v>45292</v>
          </cell>
          <cell r="E1168">
            <v>45611</v>
          </cell>
          <cell r="F1168" t="str">
            <v>0121-01</v>
          </cell>
          <cell r="G1168">
            <v>45371</v>
          </cell>
          <cell r="H1168" t="str">
            <v>148</v>
          </cell>
          <cell r="I1168" t="str">
            <v>CONTRATO DE PRESTACION DE SERVICIOS DE APOYO A LA GESTION</v>
          </cell>
          <cell r="J1168">
            <v>888</v>
          </cell>
          <cell r="K1168">
            <v>45371</v>
          </cell>
          <cell r="L1168">
            <v>45504</v>
          </cell>
          <cell r="M1168" t="str">
            <v>133</v>
          </cell>
          <cell r="N1168" t="str">
            <v>02</v>
          </cell>
          <cell r="O1168" t="str">
            <v>ORDENES DE PAGO</v>
          </cell>
          <cell r="P1168" t="str">
            <v>713</v>
          </cell>
          <cell r="Q1168" t="str">
            <v>954</v>
          </cell>
          <cell r="R1168"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282.</v>
          </cell>
          <cell r="S1168" t="str">
            <v>O23011601020000007675</v>
          </cell>
          <cell r="T1168" t="str">
            <v>Implementación de la Estrategia de Territorialización de la Política Pública de Mujeres y Equidad de Género a través de las Casas de Igualdad de Oportunidades para las Mujeres en Bogotá</v>
          </cell>
          <cell r="U1168" t="str">
            <v>1-100-F001</v>
          </cell>
          <cell r="V1168" t="str">
            <v>VA-RECURSOS DISTRITO</v>
          </cell>
          <cell r="W1168" t="str">
            <v>O232020200991122</v>
          </cell>
          <cell r="X1168" t="str">
            <v>Servicios de la administración pública relacionados con la salud</v>
          </cell>
          <cell r="Y1168" t="str">
            <v>PM/0121/0108/45020227675</v>
          </cell>
          <cell r="Z1168" t="str">
            <v/>
          </cell>
          <cell r="AA1168" t="str">
            <v>Servicio de promoción de la garantía de derechos</v>
          </cell>
          <cell r="AB1168" t="str">
            <v>10</v>
          </cell>
          <cell r="AC1168" t="str">
            <v>CONTRATACIÓN DIRECTA</v>
          </cell>
          <cell r="AD1168" t="str">
            <v>1002826073</v>
          </cell>
          <cell r="AE1168" t="str">
            <v>CC</v>
          </cell>
          <cell r="AF1168" t="str">
            <v>52025805</v>
          </cell>
          <cell r="AG1168" t="str">
            <v>YANETH  URIBE FONSECA</v>
          </cell>
          <cell r="AH1168" t="str">
            <v>1000017590</v>
          </cell>
          <cell r="AI1168" t="str">
            <v>DAYRA MARCELA ALDANA DIAZ</v>
          </cell>
          <cell r="AJ1168" t="str">
            <v>1004993529</v>
          </cell>
          <cell r="AK1168" t="str">
            <v>LUIS GUILLERMO FLECHAS SALCEDO</v>
          </cell>
          <cell r="AL1168">
            <v>12254000</v>
          </cell>
          <cell r="AM1168">
            <v>2673600</v>
          </cell>
          <cell r="AN1168">
            <v>0</v>
          </cell>
          <cell r="AO1168">
            <v>9580400</v>
          </cell>
          <cell r="AP1168">
            <v>9580400</v>
          </cell>
          <cell r="AQ1168">
            <v>0</v>
          </cell>
          <cell r="AR1168" t="str">
            <v>5000666427</v>
          </cell>
          <cell r="AS1168" t="str">
            <v>1</v>
          </cell>
          <cell r="AT1168" t="str">
            <v>514493</v>
          </cell>
          <cell r="AU1168" t="str">
            <v>1</v>
          </cell>
          <cell r="AV1168">
            <v>45371</v>
          </cell>
          <cell r="AW1168" t="str">
            <v/>
          </cell>
        </row>
        <row r="1169">
          <cell r="A1169" t="str">
            <v>887-2024</v>
          </cell>
          <cell r="B1169" t="str">
            <v>2024</v>
          </cell>
          <cell r="C1169" t="str">
            <v>3</v>
          </cell>
          <cell r="D1169">
            <v>45292</v>
          </cell>
          <cell r="E1169">
            <v>45611</v>
          </cell>
          <cell r="F1169" t="str">
            <v>0121-01</v>
          </cell>
          <cell r="G1169">
            <v>45372</v>
          </cell>
          <cell r="H1169" t="str">
            <v>145</v>
          </cell>
          <cell r="I1169" t="str">
            <v>CONTRATO DE PRESTACION DE SERVICIOS PROFESIONALES</v>
          </cell>
          <cell r="J1169">
            <v>887</v>
          </cell>
          <cell r="K1169">
            <v>45371</v>
          </cell>
          <cell r="L1169">
            <v>45539</v>
          </cell>
          <cell r="M1169" t="str">
            <v>168</v>
          </cell>
          <cell r="N1169" t="str">
            <v>02</v>
          </cell>
          <cell r="O1169" t="str">
            <v>ORDENES DE PAGO</v>
          </cell>
          <cell r="P1169" t="str">
            <v>216</v>
          </cell>
          <cell r="Q1169" t="str">
            <v>955</v>
          </cell>
          <cell r="R1169" t="str">
            <v>Prestar servicios profesionales para la orientación y atención jurídica que se brindará en el Sistema Distrital de Cuidado en el marco de la estrategia de cuidado a cuidadoras. PC 149</v>
          </cell>
          <cell r="S1169" t="str">
            <v>O23011601060000007718</v>
          </cell>
          <cell r="T1169" t="str">
            <v>Implementación del Sistema Distrital de Cuidado en Bogotá</v>
          </cell>
          <cell r="U1169" t="str">
            <v>1-100-F001</v>
          </cell>
          <cell r="V1169" t="str">
            <v>VA-RECURSOS DISTRITO</v>
          </cell>
          <cell r="W1169" t="str">
            <v>O232020200882120</v>
          </cell>
          <cell r="X1169" t="str">
            <v>Servicios de asesoramiento y representación jurídica relativos a otros campos del derecho</v>
          </cell>
          <cell r="Y1169" t="str">
            <v>PM/0121/0111/45020227718</v>
          </cell>
          <cell r="Z1169" t="str">
            <v/>
          </cell>
          <cell r="AA1169" t="str">
            <v>Servicio de coordinación del Sistema Distrital de</v>
          </cell>
          <cell r="AB1169" t="str">
            <v>10</v>
          </cell>
          <cell r="AC1169" t="str">
            <v>CONTRATACIÓN DIRECTA</v>
          </cell>
          <cell r="AD1169" t="str">
            <v>1012469588</v>
          </cell>
          <cell r="AE1169" t="str">
            <v>CC</v>
          </cell>
          <cell r="AF1169" t="str">
            <v>52812517</v>
          </cell>
          <cell r="AG1169" t="str">
            <v>SANDRA VIVIANA ALHIPPIO SERRANO</v>
          </cell>
          <cell r="AH1169" t="str">
            <v>1000017590</v>
          </cell>
          <cell r="AI1169" t="str">
            <v>DAYRA MARCELA ALDANA DIAZ</v>
          </cell>
          <cell r="AJ1169" t="str">
            <v>1004993529</v>
          </cell>
          <cell r="AK1169" t="str">
            <v>LUIS GUILLERMO FLECHAS SALCEDO</v>
          </cell>
          <cell r="AL1169">
            <v>29174750</v>
          </cell>
          <cell r="AM1169">
            <v>0</v>
          </cell>
          <cell r="AN1169">
            <v>0</v>
          </cell>
          <cell r="AO1169">
            <v>29174750</v>
          </cell>
          <cell r="AP1169">
            <v>29174750</v>
          </cell>
          <cell r="AQ1169">
            <v>0</v>
          </cell>
          <cell r="AR1169" t="str">
            <v>5000667071</v>
          </cell>
          <cell r="AS1169" t="str">
            <v>1</v>
          </cell>
          <cell r="AT1169" t="str">
            <v>495105</v>
          </cell>
          <cell r="AU1169" t="str">
            <v>1</v>
          </cell>
          <cell r="AV1169">
            <v>45372</v>
          </cell>
          <cell r="AW1169" t="str">
            <v/>
          </cell>
        </row>
        <row r="1170">
          <cell r="A1170" t="str">
            <v>897-2024</v>
          </cell>
          <cell r="B1170" t="str">
            <v>2024</v>
          </cell>
          <cell r="C1170" t="str">
            <v>3</v>
          </cell>
          <cell r="D1170">
            <v>45292</v>
          </cell>
          <cell r="E1170">
            <v>45611</v>
          </cell>
          <cell r="F1170" t="str">
            <v>0121-01</v>
          </cell>
          <cell r="G1170">
            <v>45372</v>
          </cell>
          <cell r="H1170" t="str">
            <v>145</v>
          </cell>
          <cell r="I1170" t="str">
            <v>CONTRATO DE PRESTACION DE SERVICIOS PROFESIONALES</v>
          </cell>
          <cell r="J1170">
            <v>897</v>
          </cell>
          <cell r="K1170">
            <v>45372</v>
          </cell>
          <cell r="L1170">
            <v>45504</v>
          </cell>
          <cell r="M1170" t="str">
            <v>132</v>
          </cell>
          <cell r="N1170" t="str">
            <v>02</v>
          </cell>
          <cell r="O1170" t="str">
            <v>ORDENES DE PAGO</v>
          </cell>
          <cell r="P1170" t="str">
            <v>212</v>
          </cell>
          <cell r="Q1170" t="str">
            <v>956</v>
          </cell>
          <cell r="R1170" t="str">
            <v>Prestar servicios profesionales para la orientación y atención jurídica que se brindará en el Sistema Distrital de Cuidado en el marco de la estrategia de cuidado a cuidadoras. PC 144</v>
          </cell>
          <cell r="S1170" t="str">
            <v>O23011601060000007718</v>
          </cell>
          <cell r="T1170" t="str">
            <v>Implementación del Sistema Distrital de Cuidado en Bogotá</v>
          </cell>
          <cell r="U1170" t="str">
            <v>1-100-F001</v>
          </cell>
          <cell r="V1170" t="str">
            <v>VA-RECURSOS DISTRITO</v>
          </cell>
          <cell r="W1170" t="str">
            <v>O232020200882120</v>
          </cell>
          <cell r="X1170" t="str">
            <v>Servicios de asesoramiento y representación jurídica relativos a otros campos del derecho</v>
          </cell>
          <cell r="Y1170" t="str">
            <v>PM/0121/0111/45020227718</v>
          </cell>
          <cell r="Z1170" t="str">
            <v/>
          </cell>
          <cell r="AA1170" t="str">
            <v>Servicio de coordinación del Sistema Distrital de</v>
          </cell>
          <cell r="AB1170" t="str">
            <v>10</v>
          </cell>
          <cell r="AC1170" t="str">
            <v>CONTRATACIÓN DIRECTA</v>
          </cell>
          <cell r="AD1170" t="str">
            <v>1009376850</v>
          </cell>
          <cell r="AE1170" t="str">
            <v>CC</v>
          </cell>
          <cell r="AF1170" t="str">
            <v>1019112551</v>
          </cell>
          <cell r="AG1170" t="str">
            <v>JULIANA  ACOSTA RIOS</v>
          </cell>
          <cell r="AH1170" t="str">
            <v>1000017590</v>
          </cell>
          <cell r="AI1170" t="str">
            <v>DAYRA MARCELA ALDANA DIAZ</v>
          </cell>
          <cell r="AJ1170" t="str">
            <v>1004993529</v>
          </cell>
          <cell r="AK1170" t="str">
            <v>LUIS GUILLERMO FLECHAS SALCEDO</v>
          </cell>
          <cell r="AL1170">
            <v>29174750</v>
          </cell>
          <cell r="AM1170">
            <v>0</v>
          </cell>
          <cell r="AN1170">
            <v>0</v>
          </cell>
          <cell r="AO1170">
            <v>29174750</v>
          </cell>
          <cell r="AP1170">
            <v>28997933</v>
          </cell>
          <cell r="AQ1170">
            <v>176817</v>
          </cell>
          <cell r="AR1170" t="str">
            <v>5000667082</v>
          </cell>
          <cell r="AS1170" t="str">
            <v>1</v>
          </cell>
          <cell r="AT1170" t="str">
            <v>495099</v>
          </cell>
          <cell r="AU1170" t="str">
            <v>1</v>
          </cell>
          <cell r="AV1170">
            <v>45372</v>
          </cell>
          <cell r="AW1170" t="str">
            <v/>
          </cell>
        </row>
        <row r="1171">
          <cell r="A1171" t="str">
            <v>893-2024</v>
          </cell>
          <cell r="B1171" t="str">
            <v>2024</v>
          </cell>
          <cell r="C1171" t="str">
            <v>3</v>
          </cell>
          <cell r="D1171">
            <v>45292</v>
          </cell>
          <cell r="E1171">
            <v>45611</v>
          </cell>
          <cell r="F1171" t="str">
            <v>0121-01</v>
          </cell>
          <cell r="G1171">
            <v>45372</v>
          </cell>
          <cell r="H1171" t="str">
            <v>148</v>
          </cell>
          <cell r="I1171" t="str">
            <v>CONTRATO DE PRESTACION DE SERVICIOS DE APOYO A LA GESTION</v>
          </cell>
          <cell r="J1171">
            <v>893</v>
          </cell>
          <cell r="K1171">
            <v>45372</v>
          </cell>
          <cell r="L1171">
            <v>45504</v>
          </cell>
          <cell r="M1171" t="str">
            <v>132</v>
          </cell>
          <cell r="N1171" t="str">
            <v>02</v>
          </cell>
          <cell r="O1171" t="str">
            <v>ORDENES DE PAGO</v>
          </cell>
          <cell r="P1171" t="str">
            <v>782</v>
          </cell>
          <cell r="Q1171" t="str">
            <v>957</v>
          </cell>
          <cell r="R1171" t="str">
            <v>Apoyar técnicamente los procesos de formación y acompañamiento  con enfoque diferencial en el marco de la Estrategia Emprendimiento y Empleabilidad para el desarrollo de capacidades socioemocionales y técnicas de las mujeres cuidadoras. PC 393</v>
          </cell>
          <cell r="S1171" t="str">
            <v>O23011601020000007673</v>
          </cell>
          <cell r="T1171" t="str">
            <v>Desarrollo de capacidades para aumentar la autonomía y empoderamiento de las mujeres en toda su diversidad en Bogotá</v>
          </cell>
          <cell r="U1171" t="str">
            <v>1-100-F001</v>
          </cell>
          <cell r="V1171" t="str">
            <v>VA-RECURSOS DISTRITO</v>
          </cell>
          <cell r="W1171" t="str">
            <v>O232020200992913</v>
          </cell>
          <cell r="X1171" t="str">
            <v>Servicios de educación para la formación y el trabajo</v>
          </cell>
          <cell r="Y1171" t="str">
            <v>PM/0121/0109/45020327673</v>
          </cell>
          <cell r="Z1171" t="str">
            <v/>
          </cell>
          <cell r="AA1171" t="str">
            <v>Servicio de educación informal</v>
          </cell>
          <cell r="AB1171" t="str">
            <v>10</v>
          </cell>
          <cell r="AC1171" t="str">
            <v>CONTRATACIÓN DIRECTA</v>
          </cell>
          <cell r="AD1171" t="str">
            <v>1011847720</v>
          </cell>
          <cell r="AE1171" t="str">
            <v>CC</v>
          </cell>
          <cell r="AF1171" t="str">
            <v>1030691573</v>
          </cell>
          <cell r="AG1171" t="str">
            <v>DAYANA YISETH GUTIERREZ TUNJO</v>
          </cell>
          <cell r="AH1171" t="str">
            <v>1000017590</v>
          </cell>
          <cell r="AI1171" t="str">
            <v>DAYRA MARCELA ALDANA DIAZ</v>
          </cell>
          <cell r="AJ1171" t="str">
            <v>1004993529</v>
          </cell>
          <cell r="AK1171" t="str">
            <v>LUIS GUILLERMO FLECHAS SALCEDO</v>
          </cell>
          <cell r="AL1171">
            <v>13791700</v>
          </cell>
          <cell r="AM1171">
            <v>1060900</v>
          </cell>
          <cell r="AN1171">
            <v>0</v>
          </cell>
          <cell r="AO1171">
            <v>12730800</v>
          </cell>
          <cell r="AP1171">
            <v>12730800</v>
          </cell>
          <cell r="AQ1171">
            <v>0</v>
          </cell>
          <cell r="AR1171" t="str">
            <v>5000667085</v>
          </cell>
          <cell r="AS1171" t="str">
            <v>1</v>
          </cell>
          <cell r="AT1171" t="str">
            <v>520093</v>
          </cell>
          <cell r="AU1171" t="str">
            <v>1</v>
          </cell>
          <cell r="AV1171">
            <v>45372</v>
          </cell>
          <cell r="AW1171" t="str">
            <v/>
          </cell>
        </row>
        <row r="1172">
          <cell r="A1172" t="str">
            <v>896-2024</v>
          </cell>
          <cell r="B1172" t="str">
            <v>2024</v>
          </cell>
          <cell r="C1172" t="str">
            <v>3</v>
          </cell>
          <cell r="D1172">
            <v>45292</v>
          </cell>
          <cell r="E1172">
            <v>45611</v>
          </cell>
          <cell r="F1172" t="str">
            <v>0121-01</v>
          </cell>
          <cell r="G1172">
            <v>45372</v>
          </cell>
          <cell r="H1172" t="str">
            <v>145</v>
          </cell>
          <cell r="I1172" t="str">
            <v>CONTRATO DE PRESTACION DE SERVICIOS PROFESIONALES</v>
          </cell>
          <cell r="J1172">
            <v>896</v>
          </cell>
          <cell r="K1172">
            <v>45372</v>
          </cell>
          <cell r="L1172">
            <v>45546</v>
          </cell>
          <cell r="M1172" t="str">
            <v>174</v>
          </cell>
          <cell r="N1172" t="str">
            <v>02</v>
          </cell>
          <cell r="O1172" t="str">
            <v>ORDENES DE PAGO</v>
          </cell>
          <cell r="P1172" t="str">
            <v>806</v>
          </cell>
          <cell r="Q1172" t="str">
            <v>958</v>
          </cell>
          <cell r="R1172" t="str">
            <v>Prestar servicios de apoyo para la aplicación de la cosmogonía y cosmovisión Gitana a la Estrategia de Cuidado a Cuidadoras del Sistema Distrital de Cuidado. pc 117</v>
          </cell>
          <cell r="S1172" t="str">
            <v>O23011601060000007718</v>
          </cell>
          <cell r="T1172" t="str">
            <v>Implementación del Sistema Distrital de Cuidado en Bogotá</v>
          </cell>
          <cell r="U1172" t="str">
            <v>1-100-F001</v>
          </cell>
          <cell r="V1172" t="str">
            <v>VA-RECURSOS DISTRITO</v>
          </cell>
          <cell r="W1172" t="str">
            <v>O232020200991122</v>
          </cell>
          <cell r="X1172" t="str">
            <v>Servicios de la administración pública relacionados con la salud</v>
          </cell>
          <cell r="Y1172" t="str">
            <v>PM/0121/0111/45020227718</v>
          </cell>
          <cell r="Z1172" t="str">
            <v/>
          </cell>
          <cell r="AA1172" t="str">
            <v>Servicio de coordinación del Sistema Distrital de</v>
          </cell>
          <cell r="AB1172" t="str">
            <v>10</v>
          </cell>
          <cell r="AC1172" t="str">
            <v>CONTRATACIÓN DIRECTA</v>
          </cell>
          <cell r="AD1172" t="str">
            <v>1004628166</v>
          </cell>
          <cell r="AE1172" t="str">
            <v>CC</v>
          </cell>
          <cell r="AF1172" t="str">
            <v>22116415</v>
          </cell>
          <cell r="AG1172" t="str">
            <v>LUZ MERY PIEDRAHITA PINEDA</v>
          </cell>
          <cell r="AH1172" t="str">
            <v>1000017590</v>
          </cell>
          <cell r="AI1172" t="str">
            <v>DAYRA MARCELA ALDANA DIAZ</v>
          </cell>
          <cell r="AJ1172" t="str">
            <v>1004993529</v>
          </cell>
          <cell r="AK1172" t="str">
            <v>LUIS GUILLERMO FLECHAS SALCEDO</v>
          </cell>
          <cell r="AL1172">
            <v>14404500</v>
          </cell>
          <cell r="AM1172">
            <v>0</v>
          </cell>
          <cell r="AN1172">
            <v>0</v>
          </cell>
          <cell r="AO1172">
            <v>14404500</v>
          </cell>
          <cell r="AP1172">
            <v>13095000</v>
          </cell>
          <cell r="AQ1172">
            <v>1309500</v>
          </cell>
          <cell r="AR1172" t="str">
            <v>5000667092</v>
          </cell>
          <cell r="AS1172" t="str">
            <v>1</v>
          </cell>
          <cell r="AT1172" t="str">
            <v>523175</v>
          </cell>
          <cell r="AU1172" t="str">
            <v>1</v>
          </cell>
          <cell r="AV1172">
            <v>45372</v>
          </cell>
          <cell r="AW1172" t="str">
            <v/>
          </cell>
        </row>
        <row r="1173">
          <cell r="A1173" t="str">
            <v>895-2024</v>
          </cell>
          <cell r="B1173" t="str">
            <v>2024</v>
          </cell>
          <cell r="C1173" t="str">
            <v>3</v>
          </cell>
          <cell r="D1173">
            <v>45292</v>
          </cell>
          <cell r="E1173">
            <v>45611</v>
          </cell>
          <cell r="F1173" t="str">
            <v>0121-01</v>
          </cell>
          <cell r="G1173">
            <v>45372</v>
          </cell>
          <cell r="H1173" t="str">
            <v>145</v>
          </cell>
          <cell r="I1173" t="str">
            <v>CONTRATO DE PRESTACION DE SERVICIOS PROFESIONALES</v>
          </cell>
          <cell r="J1173">
            <v>895</v>
          </cell>
          <cell r="K1173">
            <v>45372</v>
          </cell>
          <cell r="L1173">
            <v>45504</v>
          </cell>
          <cell r="M1173" t="str">
            <v>132</v>
          </cell>
          <cell r="N1173" t="str">
            <v>02</v>
          </cell>
          <cell r="O1173" t="str">
            <v>ORDENES DE PAGO</v>
          </cell>
          <cell r="P1173" t="str">
            <v>214</v>
          </cell>
          <cell r="Q1173" t="str">
            <v>959</v>
          </cell>
          <cell r="R1173" t="str">
            <v>Prestar servicios profesionales para la orientación y atención jurídica que se brindará en el Sistema Distrital de Cuidado en el marco de la estrategia de cuidado a cuidadoras. PC 145</v>
          </cell>
          <cell r="S1173" t="str">
            <v>O23011601060000007718</v>
          </cell>
          <cell r="T1173" t="str">
            <v>Implementación del Sistema Distrital de Cuidado en Bogotá</v>
          </cell>
          <cell r="U1173" t="str">
            <v>1-100-F001</v>
          </cell>
          <cell r="V1173" t="str">
            <v>VA-RECURSOS DISTRITO</v>
          </cell>
          <cell r="W1173" t="str">
            <v>O232020200882120</v>
          </cell>
          <cell r="X1173" t="str">
            <v>Servicios de asesoramiento y representación jurídica relativos a otros campos del derecho</v>
          </cell>
          <cell r="Y1173" t="str">
            <v>PM/0121/0111/45020227718</v>
          </cell>
          <cell r="Z1173" t="str">
            <v/>
          </cell>
          <cell r="AA1173" t="str">
            <v>Servicio de coordinación del Sistema Distrital de</v>
          </cell>
          <cell r="AB1173" t="str">
            <v>10</v>
          </cell>
          <cell r="AC1173" t="str">
            <v>CONTRATACIÓN DIRECTA</v>
          </cell>
          <cell r="AD1173" t="str">
            <v>1008907448</v>
          </cell>
          <cell r="AE1173" t="str">
            <v>CC</v>
          </cell>
          <cell r="AF1173" t="str">
            <v>1030642682</v>
          </cell>
          <cell r="AG1173" t="str">
            <v>DERLY LILIANA ARIAS PEREZ</v>
          </cell>
          <cell r="AH1173" t="str">
            <v>1000017590</v>
          </cell>
          <cell r="AI1173" t="str">
            <v>DAYRA MARCELA ALDANA DIAZ</v>
          </cell>
          <cell r="AJ1173" t="str">
            <v>1004993529</v>
          </cell>
          <cell r="AK1173" t="str">
            <v>LUIS GUILLERMO FLECHAS SALCEDO</v>
          </cell>
          <cell r="AL1173">
            <v>29174750</v>
          </cell>
          <cell r="AM1173">
            <v>0</v>
          </cell>
          <cell r="AN1173">
            <v>0</v>
          </cell>
          <cell r="AO1173">
            <v>29174750</v>
          </cell>
          <cell r="AP1173">
            <v>15736684</v>
          </cell>
          <cell r="AQ1173">
            <v>13438066</v>
          </cell>
          <cell r="AR1173" t="str">
            <v>5000667094</v>
          </cell>
          <cell r="AS1173" t="str">
            <v>1</v>
          </cell>
          <cell r="AT1173" t="str">
            <v>495101</v>
          </cell>
          <cell r="AU1173" t="str">
            <v>1</v>
          </cell>
          <cell r="AV1173">
            <v>45372</v>
          </cell>
          <cell r="AW1173" t="str">
            <v/>
          </cell>
        </row>
        <row r="1174">
          <cell r="A1174" t="str">
            <v>894-2024</v>
          </cell>
          <cell r="B1174" t="str">
            <v>2024</v>
          </cell>
          <cell r="C1174" t="str">
            <v>5</v>
          </cell>
          <cell r="D1174">
            <v>45292</v>
          </cell>
          <cell r="E1174">
            <v>45611</v>
          </cell>
          <cell r="F1174" t="str">
            <v>0121-01</v>
          </cell>
          <cell r="G1174">
            <v>45373</v>
          </cell>
          <cell r="H1174" t="str">
            <v>145</v>
          </cell>
          <cell r="I1174" t="str">
            <v>CONTRATO DE PRESTACION DE SERVICIOS PROFESIONALES</v>
          </cell>
          <cell r="J1174">
            <v>894</v>
          </cell>
          <cell r="K1174">
            <v>45373</v>
          </cell>
          <cell r="L1174">
            <v>45504</v>
          </cell>
          <cell r="M1174" t="str">
            <v>131</v>
          </cell>
          <cell r="N1174" t="str">
            <v>02</v>
          </cell>
          <cell r="O1174" t="str">
            <v>ORDENES DE PAGO</v>
          </cell>
          <cell r="P1174" t="str">
            <v>348</v>
          </cell>
          <cell r="Q1174" t="str">
            <v>960</v>
          </cell>
          <cell r="R1174"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475.</v>
          </cell>
          <cell r="S1174" t="str">
            <v>O23011601050000007671</v>
          </cell>
          <cell r="T1174" t="str">
            <v>Implementación de acciones afirmativas dirigidas a las mujeres con enfoque diferencial y de género en Bogotá</v>
          </cell>
          <cell r="U1174" t="str">
            <v>1-100-F001</v>
          </cell>
          <cell r="V1174" t="str">
            <v>VA-RECURSOS DISTRITO</v>
          </cell>
          <cell r="W1174" t="str">
            <v>O232020200991122</v>
          </cell>
          <cell r="X1174" t="str">
            <v>Servicios de la administración pública relacionados con la salud</v>
          </cell>
          <cell r="Y1174" t="str">
            <v>PM/0121/0108/45020337671</v>
          </cell>
          <cell r="Z1174" t="str">
            <v/>
          </cell>
          <cell r="AA1174" t="str">
            <v>Servicio de promoción de la garantía de derechos</v>
          </cell>
          <cell r="AB1174" t="str">
            <v>10</v>
          </cell>
          <cell r="AC1174" t="str">
            <v>CONTRATACIÓN DIRECTA</v>
          </cell>
          <cell r="AD1174" t="str">
            <v>1011059076</v>
          </cell>
          <cell r="AE1174" t="str">
            <v>CC</v>
          </cell>
          <cell r="AF1174" t="str">
            <v>1030534378</v>
          </cell>
          <cell r="AG1174" t="str">
            <v>ELIZABETH  DIAZ ABRIL</v>
          </cell>
          <cell r="AH1174" t="str">
            <v>1000017590</v>
          </cell>
          <cell r="AI1174" t="str">
            <v>DAYRA MARCELA ALDANA DIAZ</v>
          </cell>
          <cell r="AJ1174" t="str">
            <v>1004993529</v>
          </cell>
          <cell r="AK1174" t="str">
            <v>LUIS GUILLERMO FLECHAS SALCEDO</v>
          </cell>
          <cell r="AL1174">
            <v>23870250</v>
          </cell>
          <cell r="AM1174">
            <v>1768167</v>
          </cell>
          <cell r="AN1174">
            <v>0</v>
          </cell>
          <cell r="AO1174">
            <v>22102083</v>
          </cell>
          <cell r="AP1174">
            <v>22102083</v>
          </cell>
          <cell r="AQ1174">
            <v>0</v>
          </cell>
          <cell r="AR1174" t="str">
            <v>5000667766</v>
          </cell>
          <cell r="AS1174" t="str">
            <v>1</v>
          </cell>
          <cell r="AT1174" t="str">
            <v>498912</v>
          </cell>
          <cell r="AU1174" t="str">
            <v>1</v>
          </cell>
          <cell r="AV1174">
            <v>45373</v>
          </cell>
          <cell r="AW1174" t="str">
            <v/>
          </cell>
        </row>
        <row r="1175">
          <cell r="A1175" t="str">
            <v>892-2024</v>
          </cell>
          <cell r="B1175" t="str">
            <v>2024</v>
          </cell>
          <cell r="C1175" t="str">
            <v>3</v>
          </cell>
          <cell r="D1175">
            <v>45292</v>
          </cell>
          <cell r="E1175">
            <v>45611</v>
          </cell>
          <cell r="F1175" t="str">
            <v>0121-01</v>
          </cell>
          <cell r="G1175">
            <v>45373</v>
          </cell>
          <cell r="H1175" t="str">
            <v>145</v>
          </cell>
          <cell r="I1175" t="str">
            <v>CONTRATO DE PRESTACION DE SERVICIOS PROFESIONALES</v>
          </cell>
          <cell r="J1175">
            <v>892</v>
          </cell>
          <cell r="K1175">
            <v>45373</v>
          </cell>
          <cell r="L1175">
            <v>45545</v>
          </cell>
          <cell r="M1175" t="str">
            <v>172</v>
          </cell>
          <cell r="N1175" t="str">
            <v>02</v>
          </cell>
          <cell r="O1175" t="str">
            <v>ORDENES DE PAGO</v>
          </cell>
          <cell r="P1175" t="str">
            <v>245</v>
          </cell>
          <cell r="Q1175" t="str">
            <v>961</v>
          </cell>
          <cell r="R1175" t="str">
            <v>Prestar servicios profesionales de gestión y consolidación de datos para el registro y captura de información en el Sistema de Información de Cuidado de acuerdo con los lineamientos de la Dirección de Gestión del Conocimiento. PC 038.</v>
          </cell>
          <cell r="S1175" t="str">
            <v>O23011601060000007718</v>
          </cell>
          <cell r="T1175" t="str">
            <v>Implementación del Sistema Distrital de Cuidado en Bogotá</v>
          </cell>
          <cell r="U1175" t="str">
            <v>1-100-F001</v>
          </cell>
          <cell r="V1175" t="str">
            <v>VA-RECURSOS DISTRITO</v>
          </cell>
          <cell r="W1175" t="str">
            <v>O232020200883132</v>
          </cell>
          <cell r="X1175" t="str">
            <v>Servicios de soporte en tecnologías de la información (TI)</v>
          </cell>
          <cell r="Y1175" t="str">
            <v>PM/0121/0111/45020227718</v>
          </cell>
          <cell r="Z1175" t="str">
            <v/>
          </cell>
          <cell r="AA1175" t="str">
            <v>Servicio de coordinación del Sistema Distrital de</v>
          </cell>
          <cell r="AB1175" t="str">
            <v>10</v>
          </cell>
          <cell r="AC1175" t="str">
            <v>CONTRATACIÓN DIRECTA</v>
          </cell>
          <cell r="AD1175" t="str">
            <v>1000311653</v>
          </cell>
          <cell r="AE1175" t="str">
            <v>CC</v>
          </cell>
          <cell r="AF1175" t="str">
            <v>53071087</v>
          </cell>
          <cell r="AG1175" t="str">
            <v>LEIDY VIVIANA ORDUZ DUCUARA</v>
          </cell>
          <cell r="AH1175" t="str">
            <v>1000017590</v>
          </cell>
          <cell r="AI1175" t="str">
            <v>DAYRA MARCELA ALDANA DIAZ</v>
          </cell>
          <cell r="AJ1175" t="str">
            <v>1004993529</v>
          </cell>
          <cell r="AK1175" t="str">
            <v>LUIS GUILLERMO FLECHAS SALCEDO</v>
          </cell>
          <cell r="AL1175">
            <v>22000000</v>
          </cell>
          <cell r="AM1175">
            <v>0</v>
          </cell>
          <cell r="AN1175">
            <v>0</v>
          </cell>
          <cell r="AO1175">
            <v>22000000</v>
          </cell>
          <cell r="AP1175">
            <v>22000000</v>
          </cell>
          <cell r="AQ1175">
            <v>0</v>
          </cell>
          <cell r="AR1175" t="str">
            <v>5000667776</v>
          </cell>
          <cell r="AS1175" t="str">
            <v>1</v>
          </cell>
          <cell r="AT1175" t="str">
            <v>495304</v>
          </cell>
          <cell r="AU1175" t="str">
            <v>1</v>
          </cell>
          <cell r="AV1175">
            <v>45373</v>
          </cell>
          <cell r="AW1175" t="str">
            <v/>
          </cell>
        </row>
        <row r="1176">
          <cell r="A1176" t="str">
            <v>899-2024</v>
          </cell>
          <cell r="B1176" t="str">
            <v>2024</v>
          </cell>
          <cell r="C1176" t="str">
            <v>10</v>
          </cell>
          <cell r="D1176">
            <v>45292</v>
          </cell>
          <cell r="E1176">
            <v>45611</v>
          </cell>
          <cell r="F1176" t="str">
            <v>0121-01</v>
          </cell>
          <cell r="G1176">
            <v>45373</v>
          </cell>
          <cell r="H1176" t="str">
            <v>145</v>
          </cell>
          <cell r="I1176" t="str">
            <v>CONTRATO DE PRESTACION DE SERVICIOS PROFESIONALES</v>
          </cell>
          <cell r="J1176">
            <v>899</v>
          </cell>
          <cell r="K1176">
            <v>45373</v>
          </cell>
          <cell r="L1176">
            <v>45504</v>
          </cell>
          <cell r="M1176" t="str">
            <v>131</v>
          </cell>
          <cell r="N1176" t="str">
            <v>02</v>
          </cell>
          <cell r="O1176" t="str">
            <v>ORDENES DE PAGO</v>
          </cell>
          <cell r="P1176" t="str">
            <v>897</v>
          </cell>
          <cell r="Q1176" t="str">
            <v>962</v>
          </cell>
          <cell r="R1176" t="str">
            <v>Prestar servicios profesionales para actualizar, implementar y reportar el desarrollo estrategia de territorialización de la Política Pública de Mujeres y Equidad de Género en los territorios rurales. PC 1013.</v>
          </cell>
          <cell r="S1176" t="str">
            <v>O23011601020000007675</v>
          </cell>
          <cell r="T1176" t="str">
            <v>Implementación de la Estrategia de Territorialización de la Política Pública de Mujeres y Equidad de Género a través de las Casas de Igualdad de Oportunidades para las Mujeres en Bogotá</v>
          </cell>
          <cell r="U1176" t="str">
            <v>1-100-F001</v>
          </cell>
          <cell r="V1176" t="str">
            <v>VA-RECURSOS DISTRITO</v>
          </cell>
          <cell r="W1176" t="str">
            <v>O232020200991114</v>
          </cell>
          <cell r="X1176" t="str">
            <v>Servicios de planificación económica, social y estadística de la administración publica</v>
          </cell>
          <cell r="Y1176" t="str">
            <v>PM/0121/0108/45020227675</v>
          </cell>
          <cell r="Z1176" t="str">
            <v/>
          </cell>
          <cell r="AA1176" t="str">
            <v>Servicio de promoción de la garantía de derechos</v>
          </cell>
          <cell r="AB1176" t="str">
            <v>10</v>
          </cell>
          <cell r="AC1176" t="str">
            <v>CONTRATACIÓN DIRECTA</v>
          </cell>
          <cell r="AD1176" t="str">
            <v>1013639449</v>
          </cell>
          <cell r="AE1176" t="str">
            <v>CC</v>
          </cell>
          <cell r="AF1176" t="str">
            <v>1069434983</v>
          </cell>
          <cell r="AG1176" t="str">
            <v>ANGIE LORENA TRIANA VILLALBA</v>
          </cell>
          <cell r="AH1176" t="str">
            <v>1000017590</v>
          </cell>
          <cell r="AI1176" t="str">
            <v>DAYRA MARCELA ALDANA DIAZ</v>
          </cell>
          <cell r="AJ1176" t="str">
            <v>1004993529</v>
          </cell>
          <cell r="AK1176" t="str">
            <v>LUIS GUILLERMO FLECHAS SALCEDO</v>
          </cell>
          <cell r="AL1176">
            <v>32500000</v>
          </cell>
          <cell r="AM1176">
            <v>17550000</v>
          </cell>
          <cell r="AN1176">
            <v>0</v>
          </cell>
          <cell r="AO1176">
            <v>14950000</v>
          </cell>
          <cell r="AP1176">
            <v>14950000</v>
          </cell>
          <cell r="AQ1176">
            <v>0</v>
          </cell>
          <cell r="AR1176" t="str">
            <v>5000667789</v>
          </cell>
          <cell r="AS1176" t="str">
            <v>1</v>
          </cell>
          <cell r="AT1176" t="str">
            <v>529398</v>
          </cell>
          <cell r="AU1176" t="str">
            <v>1</v>
          </cell>
          <cell r="AV1176">
            <v>45373</v>
          </cell>
          <cell r="AW1176" t="str">
            <v/>
          </cell>
        </row>
        <row r="1177">
          <cell r="A1177" t="str">
            <v>900-2024</v>
          </cell>
          <cell r="B1177" t="str">
            <v>2024</v>
          </cell>
          <cell r="C1177" t="str">
            <v>7</v>
          </cell>
          <cell r="D1177">
            <v>45292</v>
          </cell>
          <cell r="E1177">
            <v>45611</v>
          </cell>
          <cell r="F1177" t="str">
            <v>0121-01</v>
          </cell>
          <cell r="G1177">
            <v>45373</v>
          </cell>
          <cell r="H1177" t="str">
            <v>145</v>
          </cell>
          <cell r="I1177" t="str">
            <v>CONTRATO DE PRESTACION DE SERVICIOS PROFESIONALES</v>
          </cell>
          <cell r="J1177">
            <v>900</v>
          </cell>
          <cell r="K1177">
            <v>45373</v>
          </cell>
          <cell r="L1177">
            <v>45504</v>
          </cell>
          <cell r="M1177" t="str">
            <v>131</v>
          </cell>
          <cell r="N1177" t="str">
            <v>02</v>
          </cell>
          <cell r="O1177" t="str">
            <v>ORDENES DE PAGO</v>
          </cell>
          <cell r="P1177" t="str">
            <v>188</v>
          </cell>
          <cell r="Q1177" t="str">
            <v>963</v>
          </cell>
          <cell r="R1177" t="str">
            <v>Prestar servicios profesionales para apoyar la consolidación del componente de formación de la estrategia de cuidado a cuidadoras en el marco del Sistema Distrital de Cuidado. PC 131.</v>
          </cell>
          <cell r="S1177" t="str">
            <v>O23011601060000007718</v>
          </cell>
          <cell r="T1177" t="str">
            <v>Implementación del Sistema Distrital de Cuidado en Bogotá</v>
          </cell>
          <cell r="U1177" t="str">
            <v>1-100-F001</v>
          </cell>
          <cell r="V1177" t="str">
            <v>VA-RECURSOS DISTRITO</v>
          </cell>
          <cell r="W1177" t="str">
            <v>O232020200992913</v>
          </cell>
          <cell r="X1177" t="str">
            <v>Servicios de educación para la formación y el trabajo</v>
          </cell>
          <cell r="Y1177" t="str">
            <v>PM/0121/0111/45020227718</v>
          </cell>
          <cell r="Z1177" t="str">
            <v/>
          </cell>
          <cell r="AA1177" t="str">
            <v>Servicio de coordinación del Sistema Distrital de</v>
          </cell>
          <cell r="AB1177" t="str">
            <v>10</v>
          </cell>
          <cell r="AC1177" t="str">
            <v>CONTRATACIÓN DIRECTA</v>
          </cell>
          <cell r="AD1177" t="str">
            <v>1013641189</v>
          </cell>
          <cell r="AE1177" t="str">
            <v>CC</v>
          </cell>
          <cell r="AF1177" t="str">
            <v>1030653880</v>
          </cell>
          <cell r="AG1177" t="str">
            <v>ANLLY YISETH HURTADO AGUILAR</v>
          </cell>
          <cell r="AH1177" t="str">
            <v>1000017590</v>
          </cell>
          <cell r="AI1177" t="str">
            <v>DAYRA MARCELA ALDANA DIAZ</v>
          </cell>
          <cell r="AJ1177" t="str">
            <v>1004993529</v>
          </cell>
          <cell r="AK1177" t="str">
            <v>LUIS GUILLERMO FLECHAS SALCEDO</v>
          </cell>
          <cell r="AL1177">
            <v>20432500</v>
          </cell>
          <cell r="AM1177">
            <v>6067833</v>
          </cell>
          <cell r="AN1177">
            <v>0</v>
          </cell>
          <cell r="AO1177">
            <v>14364667</v>
          </cell>
          <cell r="AP1177">
            <v>14364667</v>
          </cell>
          <cell r="AQ1177">
            <v>0</v>
          </cell>
          <cell r="AR1177" t="str">
            <v>5000668062</v>
          </cell>
          <cell r="AS1177" t="str">
            <v>1</v>
          </cell>
          <cell r="AT1177" t="str">
            <v>495044</v>
          </cell>
          <cell r="AU1177" t="str">
            <v>1</v>
          </cell>
          <cell r="AV1177">
            <v>45373</v>
          </cell>
          <cell r="AW1177" t="str">
            <v/>
          </cell>
        </row>
        <row r="1178">
          <cell r="A1178" t="str">
            <v>901-2024</v>
          </cell>
          <cell r="B1178" t="str">
            <v>2024</v>
          </cell>
          <cell r="C1178" t="str">
            <v>7</v>
          </cell>
          <cell r="D1178">
            <v>45292</v>
          </cell>
          <cell r="E1178">
            <v>45611</v>
          </cell>
          <cell r="F1178" t="str">
            <v>0121-01</v>
          </cell>
          <cell r="G1178">
            <v>45373</v>
          </cell>
          <cell r="H1178" t="str">
            <v>145</v>
          </cell>
          <cell r="I1178" t="str">
            <v>CONTRATO DE PRESTACION DE SERVICIOS PROFESIONALES</v>
          </cell>
          <cell r="J1178">
            <v>901</v>
          </cell>
          <cell r="K1178">
            <v>45373</v>
          </cell>
          <cell r="L1178">
            <v>45504</v>
          </cell>
          <cell r="M1178" t="str">
            <v>131</v>
          </cell>
          <cell r="N1178" t="str">
            <v>02</v>
          </cell>
          <cell r="O1178" t="str">
            <v>ORDENES DE PAGO</v>
          </cell>
          <cell r="P1178" t="str">
            <v>356</v>
          </cell>
          <cell r="Q1178" t="str">
            <v>964</v>
          </cell>
          <cell r="R1178" t="str">
            <v>Prestar servicios profesionales para el acompañamiento jurídico a la Dirección de Enfoque Diferencial en la realización, seguimiento y cierre de los distintos procesos contractuales y jurídicos relacionados con las funciones de la dependencia. PC 457.</v>
          </cell>
          <cell r="S1178" t="str">
            <v>O23011601050000007671</v>
          </cell>
          <cell r="T1178" t="str">
            <v>Implementación de acciones afirmativas dirigidas a las mujeres con enfoque diferencial y de género en Bogotá</v>
          </cell>
          <cell r="U1178" t="str">
            <v>1-100-F001</v>
          </cell>
          <cell r="V1178" t="str">
            <v>VA-RECURSOS DISTRITO</v>
          </cell>
          <cell r="W1178" t="str">
            <v>O232020200991114</v>
          </cell>
          <cell r="X1178" t="str">
            <v>Servicios de planificación económica, social y estadística de la administración publica</v>
          </cell>
          <cell r="Y1178" t="str">
            <v>PM/0121/0108/45020327671</v>
          </cell>
          <cell r="Z1178" t="str">
            <v/>
          </cell>
          <cell r="AA1178" t="str">
            <v>Servicio de promoción de la garantía de derechos</v>
          </cell>
          <cell r="AB1178" t="str">
            <v>10</v>
          </cell>
          <cell r="AC1178" t="str">
            <v>CONTRATACIÓN DIRECTA</v>
          </cell>
          <cell r="AD1178" t="str">
            <v>1005556791</v>
          </cell>
          <cell r="AE1178" t="str">
            <v>CC</v>
          </cell>
          <cell r="AF1178" t="str">
            <v>14327451</v>
          </cell>
          <cell r="AG1178" t="str">
            <v>ANDRES ORLANDO ORTEGON OCAMPO</v>
          </cell>
          <cell r="AH1178" t="str">
            <v>1000017590</v>
          </cell>
          <cell r="AI1178" t="str">
            <v>DAYRA MARCELA ALDANA DIAZ</v>
          </cell>
          <cell r="AJ1178" t="str">
            <v>1004993529</v>
          </cell>
          <cell r="AK1178" t="str">
            <v>LUIS GUILLERMO FLECHAS SALCEDO</v>
          </cell>
          <cell r="AL1178">
            <v>12978000</v>
          </cell>
          <cell r="AM1178">
            <v>961333</v>
          </cell>
          <cell r="AN1178">
            <v>0</v>
          </cell>
          <cell r="AO1178">
            <v>12016667</v>
          </cell>
          <cell r="AP1178">
            <v>8844267</v>
          </cell>
          <cell r="AQ1178">
            <v>3172400</v>
          </cell>
          <cell r="AR1178" t="str">
            <v>5000668068</v>
          </cell>
          <cell r="AS1178" t="str">
            <v>1</v>
          </cell>
          <cell r="AT1178" t="str">
            <v>499101</v>
          </cell>
          <cell r="AU1178" t="str">
            <v>1</v>
          </cell>
          <cell r="AV1178">
            <v>45373</v>
          </cell>
          <cell r="AW1178" t="str">
            <v/>
          </cell>
        </row>
        <row r="1179">
          <cell r="A1179" t="str">
            <v>901-2024</v>
          </cell>
          <cell r="B1179" t="str">
            <v>2024</v>
          </cell>
          <cell r="C1179" t="str">
            <v>7</v>
          </cell>
          <cell r="D1179">
            <v>45292</v>
          </cell>
          <cell r="E1179">
            <v>45611</v>
          </cell>
          <cell r="F1179" t="str">
            <v>0121-01</v>
          </cell>
          <cell r="G1179">
            <v>45373</v>
          </cell>
          <cell r="H1179" t="str">
            <v>145</v>
          </cell>
          <cell r="I1179" t="str">
            <v>CONTRATO DE PRESTACION DE SERVICIOS PROFESIONALES</v>
          </cell>
          <cell r="J1179">
            <v>901</v>
          </cell>
          <cell r="K1179">
            <v>45373</v>
          </cell>
          <cell r="L1179">
            <v>45504</v>
          </cell>
          <cell r="M1179" t="str">
            <v>131</v>
          </cell>
          <cell r="N1179" t="str">
            <v>02</v>
          </cell>
          <cell r="O1179" t="str">
            <v>ORDENES DE PAGO</v>
          </cell>
          <cell r="P1179" t="str">
            <v>356</v>
          </cell>
          <cell r="Q1179" t="str">
            <v>964</v>
          </cell>
          <cell r="R1179" t="str">
            <v>Prestar servicios profesionales para el acompañamiento jurídico a la Dirección de Enfoque Diferencial en la realización, seguimiento y cierre de los distintos procesos contractuales y jurídicos relacionados con las funciones de la dependencia. PC 457.</v>
          </cell>
          <cell r="S1179" t="str">
            <v>O23011601050000007671</v>
          </cell>
          <cell r="T1179" t="str">
            <v>Implementación de acciones afirmativas dirigidas a las mujeres con enfoque diferencial y de género en Bogotá</v>
          </cell>
          <cell r="U1179" t="str">
            <v>1-100-F001</v>
          </cell>
          <cell r="V1179" t="str">
            <v>VA-RECURSOS DISTRITO</v>
          </cell>
          <cell r="W1179" t="str">
            <v>O232020200991114</v>
          </cell>
          <cell r="X1179" t="str">
            <v>Servicios de planificación económica, social y estadística de la administración publica</v>
          </cell>
          <cell r="Y1179" t="str">
            <v>PM/0121/0108/45020227671</v>
          </cell>
          <cell r="Z1179" t="str">
            <v/>
          </cell>
          <cell r="AA1179" t="str">
            <v>Servicio de promoción de la garantía de derechos</v>
          </cell>
          <cell r="AB1179" t="str">
            <v>10</v>
          </cell>
          <cell r="AC1179" t="str">
            <v>CONTRATACIÓN DIRECTA</v>
          </cell>
          <cell r="AD1179" t="str">
            <v>1005556791</v>
          </cell>
          <cell r="AE1179" t="str">
            <v>CC</v>
          </cell>
          <cell r="AF1179" t="str">
            <v>14327451</v>
          </cell>
          <cell r="AG1179" t="str">
            <v>ANDRES ORLANDO ORTEGON OCAMPO</v>
          </cell>
          <cell r="AH1179" t="str">
            <v>1000017590</v>
          </cell>
          <cell r="AI1179" t="str">
            <v>DAYRA MARCELA ALDANA DIAZ</v>
          </cell>
          <cell r="AJ1179" t="str">
            <v>1004993529</v>
          </cell>
          <cell r="AK1179" t="str">
            <v>LUIS GUILLERMO FLECHAS SALCEDO</v>
          </cell>
          <cell r="AL1179">
            <v>9270000</v>
          </cell>
          <cell r="AM1179">
            <v>686667</v>
          </cell>
          <cell r="AN1179">
            <v>0</v>
          </cell>
          <cell r="AO1179">
            <v>8583333</v>
          </cell>
          <cell r="AP1179">
            <v>6317333</v>
          </cell>
          <cell r="AQ1179">
            <v>2266000</v>
          </cell>
          <cell r="AR1179" t="str">
            <v>5000668068</v>
          </cell>
          <cell r="AS1179" t="str">
            <v>2</v>
          </cell>
          <cell r="AT1179" t="str">
            <v>499101</v>
          </cell>
          <cell r="AU1179" t="str">
            <v>2</v>
          </cell>
          <cell r="AV1179">
            <v>45373</v>
          </cell>
          <cell r="AW1179" t="str">
            <v/>
          </cell>
        </row>
        <row r="1180">
          <cell r="A1180" t="str">
            <v>901-2024</v>
          </cell>
          <cell r="B1180" t="str">
            <v>2024</v>
          </cell>
          <cell r="C1180" t="str">
            <v>7</v>
          </cell>
          <cell r="D1180">
            <v>45292</v>
          </cell>
          <cell r="E1180">
            <v>45611</v>
          </cell>
          <cell r="F1180" t="str">
            <v>0121-01</v>
          </cell>
          <cell r="G1180">
            <v>45373</v>
          </cell>
          <cell r="H1180" t="str">
            <v>145</v>
          </cell>
          <cell r="I1180" t="str">
            <v>CONTRATO DE PRESTACION DE SERVICIOS PROFESIONALES</v>
          </cell>
          <cell r="J1180">
            <v>901</v>
          </cell>
          <cell r="K1180">
            <v>45373</v>
          </cell>
          <cell r="L1180">
            <v>45504</v>
          </cell>
          <cell r="M1180" t="str">
            <v>131</v>
          </cell>
          <cell r="N1180" t="str">
            <v>02</v>
          </cell>
          <cell r="O1180" t="str">
            <v>ORDENES DE PAGO</v>
          </cell>
          <cell r="P1180" t="str">
            <v>356</v>
          </cell>
          <cell r="Q1180" t="str">
            <v>964</v>
          </cell>
          <cell r="R1180" t="str">
            <v>Prestar servicios profesionales para el acompañamiento jurídico a la Dirección de Enfoque Diferencial en la realización, seguimiento y cierre de los distintos procesos contractuales y jurídicos relacionados con las funciones de la dependencia. PC 457.</v>
          </cell>
          <cell r="S1180" t="str">
            <v>O23011601050000007671</v>
          </cell>
          <cell r="T1180" t="str">
            <v>Implementación de acciones afirmativas dirigidas a las mujeres con enfoque diferencial y de género en Bogotá</v>
          </cell>
          <cell r="U1180" t="str">
            <v>1-100-F001</v>
          </cell>
          <cell r="V1180" t="str">
            <v>VA-RECURSOS DISTRITO</v>
          </cell>
          <cell r="W1180" t="str">
            <v>O232020200991114</v>
          </cell>
          <cell r="X1180" t="str">
            <v>Servicios de planificación económica, social y estadística de la administración publica</v>
          </cell>
          <cell r="Y1180" t="str">
            <v>PM/0121/0108/45020227671</v>
          </cell>
          <cell r="Z1180" t="str">
            <v/>
          </cell>
          <cell r="AA1180" t="str">
            <v>Servicio de promoción de la garantía de derechos</v>
          </cell>
          <cell r="AB1180" t="str">
            <v>10</v>
          </cell>
          <cell r="AC1180" t="str">
            <v>CONTRATACIÓN DIRECTA</v>
          </cell>
          <cell r="AD1180" t="str">
            <v>1005556791</v>
          </cell>
          <cell r="AE1180" t="str">
            <v>CC</v>
          </cell>
          <cell r="AF1180" t="str">
            <v>14327451</v>
          </cell>
          <cell r="AG1180" t="str">
            <v>ANDRES ORLANDO ORTEGON OCAMPO</v>
          </cell>
          <cell r="AH1180" t="str">
            <v>1000017590</v>
          </cell>
          <cell r="AI1180" t="str">
            <v>DAYRA MARCELA ALDANA DIAZ</v>
          </cell>
          <cell r="AJ1180" t="str">
            <v>1004993529</v>
          </cell>
          <cell r="AK1180" t="str">
            <v>LUIS GUILLERMO FLECHAS SALCEDO</v>
          </cell>
          <cell r="AL1180">
            <v>5562000</v>
          </cell>
          <cell r="AM1180">
            <v>412000</v>
          </cell>
          <cell r="AN1180">
            <v>0</v>
          </cell>
          <cell r="AO1180">
            <v>5150000</v>
          </cell>
          <cell r="AP1180">
            <v>3790400</v>
          </cell>
          <cell r="AQ1180">
            <v>1359600</v>
          </cell>
          <cell r="AR1180" t="str">
            <v>5000668068</v>
          </cell>
          <cell r="AS1180" t="str">
            <v>3</v>
          </cell>
          <cell r="AT1180" t="str">
            <v>499101</v>
          </cell>
          <cell r="AU1180" t="str">
            <v>3</v>
          </cell>
          <cell r="AV1180">
            <v>45373</v>
          </cell>
          <cell r="AW1180" t="str">
            <v/>
          </cell>
        </row>
        <row r="1181">
          <cell r="A1181" t="str">
            <v>901-2024</v>
          </cell>
          <cell r="B1181" t="str">
            <v>2024</v>
          </cell>
          <cell r="C1181" t="str">
            <v>3</v>
          </cell>
          <cell r="D1181">
            <v>45292</v>
          </cell>
          <cell r="E1181">
            <v>45611</v>
          </cell>
          <cell r="F1181" t="str">
            <v>0121-01</v>
          </cell>
          <cell r="G1181">
            <v>45373</v>
          </cell>
          <cell r="H1181" t="str">
            <v>145</v>
          </cell>
          <cell r="I1181" t="str">
            <v>CONTRATO DE PRESTACION DE SERVICIOS PROFESIONALES</v>
          </cell>
          <cell r="J1181">
            <v>901</v>
          </cell>
          <cell r="K1181">
            <v>45373</v>
          </cell>
          <cell r="L1181">
            <v>45504</v>
          </cell>
          <cell r="M1181" t="str">
            <v>131</v>
          </cell>
          <cell r="N1181" t="str">
            <v>02</v>
          </cell>
          <cell r="O1181" t="str">
            <v>ORDENES DE PAGO</v>
          </cell>
          <cell r="P1181" t="str">
            <v>356</v>
          </cell>
          <cell r="Q1181" t="str">
            <v>964</v>
          </cell>
          <cell r="R1181" t="str">
            <v>Prestar servicios profesionales para el acompañamiento jurídico a la Dirección de Enfoque Diferencial en la realización, seguimiento y cierre de los distintos procesos contractuales y jurídicos relacionados con las funciones de la dependencia. PC 457.</v>
          </cell>
          <cell r="S1181" t="str">
            <v>O23011601050000007671</v>
          </cell>
          <cell r="T1181" t="str">
            <v>Implementación de acciones afirmativas dirigidas a las mujeres con enfoque diferencial y de género en Bogotá</v>
          </cell>
          <cell r="U1181" t="str">
            <v>1-100-F001</v>
          </cell>
          <cell r="V1181" t="str">
            <v>VA-RECURSOS DISTRITO</v>
          </cell>
          <cell r="W1181" t="str">
            <v>O232020200991122</v>
          </cell>
          <cell r="X1181" t="str">
            <v>Servicios de la administración pública relacionados con la salud</v>
          </cell>
          <cell r="Y1181" t="str">
            <v>PM/0121/0108/45020307671</v>
          </cell>
          <cell r="Z1181" t="str">
            <v/>
          </cell>
          <cell r="AA1181" t="str">
            <v>Servicio de promoción de la garantía de derechos</v>
          </cell>
          <cell r="AB1181" t="str">
            <v>10</v>
          </cell>
          <cell r="AC1181" t="str">
            <v>CONTRATACIÓN DIRECTA</v>
          </cell>
          <cell r="AD1181" t="str">
            <v>1005556791</v>
          </cell>
          <cell r="AE1181" t="str">
            <v>CC</v>
          </cell>
          <cell r="AF1181" t="str">
            <v>14327451</v>
          </cell>
          <cell r="AG1181" t="str">
            <v>ANDRES ORLANDO ORTEGON OCAMPO</v>
          </cell>
          <cell r="AH1181" t="str">
            <v>1000017590</v>
          </cell>
          <cell r="AI1181" t="str">
            <v>DAYRA MARCELA ALDANA DIAZ</v>
          </cell>
          <cell r="AJ1181" t="str">
            <v>1004993529</v>
          </cell>
          <cell r="AK1181" t="str">
            <v>LUIS GUILLERMO FLECHAS SALCEDO</v>
          </cell>
          <cell r="AL1181">
            <v>9270000</v>
          </cell>
          <cell r="AM1181">
            <v>686667</v>
          </cell>
          <cell r="AN1181">
            <v>0</v>
          </cell>
          <cell r="AO1181">
            <v>8583333</v>
          </cell>
          <cell r="AP1181">
            <v>6317333</v>
          </cell>
          <cell r="AQ1181">
            <v>2266000</v>
          </cell>
          <cell r="AR1181" t="str">
            <v>5000668068</v>
          </cell>
          <cell r="AS1181" t="str">
            <v>4</v>
          </cell>
          <cell r="AT1181" t="str">
            <v>499101</v>
          </cell>
          <cell r="AU1181" t="str">
            <v>4</v>
          </cell>
          <cell r="AV1181">
            <v>45373</v>
          </cell>
          <cell r="AW1181" t="str">
            <v/>
          </cell>
        </row>
        <row r="1182">
          <cell r="A1182" t="str">
            <v>898-2024</v>
          </cell>
          <cell r="B1182" t="str">
            <v>2024</v>
          </cell>
          <cell r="C1182" t="str">
            <v>3</v>
          </cell>
          <cell r="D1182">
            <v>45292</v>
          </cell>
          <cell r="E1182">
            <v>45611</v>
          </cell>
          <cell r="F1182" t="str">
            <v>0121-01</v>
          </cell>
          <cell r="G1182">
            <v>45373</v>
          </cell>
          <cell r="H1182" t="str">
            <v>145</v>
          </cell>
          <cell r="I1182" t="str">
            <v>CONTRATO DE PRESTACION DE SERVICIOS PROFESIONALES</v>
          </cell>
          <cell r="J1182">
            <v>898</v>
          </cell>
          <cell r="K1182">
            <v>45373</v>
          </cell>
          <cell r="L1182">
            <v>45540</v>
          </cell>
          <cell r="M1182" t="str">
            <v>167</v>
          </cell>
          <cell r="N1182" t="str">
            <v>02</v>
          </cell>
          <cell r="O1182" t="str">
            <v>ORDENES DE PAGO</v>
          </cell>
          <cell r="P1182" t="str">
            <v>902</v>
          </cell>
          <cell r="Q1182" t="str">
            <v>965</v>
          </cell>
          <cell r="R1182" t="str">
            <v>Prestar servicios profesionales de apoyo para la gestión y articulación de los procesos misionales de la Dirección del Sistema de Cuidado en los aspectos técnicos, administrativos y operativos relacionados con la coordinación intersectorial y la implementación del Sistema Distrital de Cuidado. PC 1066.</v>
          </cell>
          <cell r="S1182" t="str">
            <v>O23011601060000007718</v>
          </cell>
          <cell r="T1182" t="str">
            <v>Implementación del Sistema Distrital de Cuidado en Bogotá</v>
          </cell>
          <cell r="U1182" t="str">
            <v>1-100-F001</v>
          </cell>
          <cell r="V1182" t="str">
            <v>VA-RECURSOS DISTRITO</v>
          </cell>
          <cell r="W1182" t="str">
            <v>O232020200991114</v>
          </cell>
          <cell r="X1182" t="str">
            <v>Servicios de planificación económica, social y estadística de la administración publica</v>
          </cell>
          <cell r="Y1182" t="str">
            <v>PM/0121/0111/45020227718</v>
          </cell>
          <cell r="Z1182" t="str">
            <v/>
          </cell>
          <cell r="AA1182" t="str">
            <v>Servicio de coordinación del Sistema Distrital de</v>
          </cell>
          <cell r="AB1182" t="str">
            <v>10</v>
          </cell>
          <cell r="AC1182" t="str">
            <v>CONTRATACIÓN DIRECTA</v>
          </cell>
          <cell r="AD1182" t="str">
            <v>1012381855</v>
          </cell>
          <cell r="AE1182" t="str">
            <v>CC</v>
          </cell>
          <cell r="AF1182" t="str">
            <v>1077149996</v>
          </cell>
          <cell r="AG1182" t="str">
            <v>LEIDY DANIELA BARRERO GUASCA</v>
          </cell>
          <cell r="AH1182" t="str">
            <v>1000017590</v>
          </cell>
          <cell r="AI1182" t="str">
            <v>DAYRA MARCELA ALDANA DIAZ</v>
          </cell>
          <cell r="AJ1182" t="str">
            <v>1004993529</v>
          </cell>
          <cell r="AK1182" t="str">
            <v>LUIS GUILLERMO FLECHAS SALCEDO</v>
          </cell>
          <cell r="AL1182">
            <v>24750000</v>
          </cell>
          <cell r="AM1182">
            <v>0</v>
          </cell>
          <cell r="AN1182">
            <v>0</v>
          </cell>
          <cell r="AO1182">
            <v>24750000</v>
          </cell>
          <cell r="AP1182">
            <v>24750000</v>
          </cell>
          <cell r="AQ1182">
            <v>0</v>
          </cell>
          <cell r="AR1182" t="str">
            <v>5000668081</v>
          </cell>
          <cell r="AS1182" t="str">
            <v>1</v>
          </cell>
          <cell r="AT1182" t="str">
            <v>532142</v>
          </cell>
          <cell r="AU1182" t="str">
            <v>1</v>
          </cell>
          <cell r="AV1182">
            <v>45373</v>
          </cell>
          <cell r="AW1182" t="str">
            <v/>
          </cell>
        </row>
        <row r="1183">
          <cell r="A1183" t="str">
            <v>890-2024</v>
          </cell>
          <cell r="B1183" t="str">
            <v>2024</v>
          </cell>
          <cell r="C1183" t="str">
            <v>7</v>
          </cell>
          <cell r="D1183">
            <v>45292</v>
          </cell>
          <cell r="E1183">
            <v>45611</v>
          </cell>
          <cell r="F1183" t="str">
            <v>0121-01</v>
          </cell>
          <cell r="G1183">
            <v>45373</v>
          </cell>
          <cell r="H1183" t="str">
            <v>145</v>
          </cell>
          <cell r="I1183" t="str">
            <v>CONTRATO DE PRESTACION DE SERVICIOS PROFESIONALES</v>
          </cell>
          <cell r="J1183">
            <v>890</v>
          </cell>
          <cell r="K1183">
            <v>45372</v>
          </cell>
          <cell r="L1183">
            <v>45504</v>
          </cell>
          <cell r="M1183" t="str">
            <v>132</v>
          </cell>
          <cell r="N1183" t="str">
            <v>02</v>
          </cell>
          <cell r="O1183" t="str">
            <v>ORDENES DE PAGO</v>
          </cell>
          <cell r="P1183" t="str">
            <v>160</v>
          </cell>
          <cell r="Q1183" t="str">
            <v>966</v>
          </cell>
          <cell r="R1183" t="str">
            <v>Prestar servicios profesionales para apoyar la consolidación del componente de formación de la estrategia de cuidado a cuidadoras en el marco del Sistema Distrital de Cuidado. PC 126.</v>
          </cell>
          <cell r="S1183" t="str">
            <v>O23011601060000007718</v>
          </cell>
          <cell r="T1183" t="str">
            <v>Implementación del Sistema Distrital de Cuidado en Bogotá</v>
          </cell>
          <cell r="U1183" t="str">
            <v>1-100-F001</v>
          </cell>
          <cell r="V1183" t="str">
            <v>VA-RECURSOS DISTRITO</v>
          </cell>
          <cell r="W1183" t="str">
            <v>O232020200992913</v>
          </cell>
          <cell r="X1183" t="str">
            <v>Servicios de educación para la formación y el trabajo</v>
          </cell>
          <cell r="Y1183" t="str">
            <v>PM/0121/0111/45020227718</v>
          </cell>
          <cell r="Z1183" t="str">
            <v/>
          </cell>
          <cell r="AA1183" t="str">
            <v>Servicio de coordinación del Sistema Distrital de</v>
          </cell>
          <cell r="AB1183" t="str">
            <v>10</v>
          </cell>
          <cell r="AC1183" t="str">
            <v>CONTRATACIÓN DIRECTA</v>
          </cell>
          <cell r="AD1183" t="str">
            <v>1000335335</v>
          </cell>
          <cell r="AE1183" t="str">
            <v>CC</v>
          </cell>
          <cell r="AF1183" t="str">
            <v>52231493</v>
          </cell>
          <cell r="AG1183" t="str">
            <v>YENY CONSUELO ALVAREZ CUENCA</v>
          </cell>
          <cell r="AH1183" t="str">
            <v>1000017590</v>
          </cell>
          <cell r="AI1183" t="str">
            <v>DAYRA MARCELA ALDANA DIAZ</v>
          </cell>
          <cell r="AJ1183" t="str">
            <v>1004993529</v>
          </cell>
          <cell r="AK1183" t="str">
            <v>LUIS GUILLERMO FLECHAS SALCEDO</v>
          </cell>
          <cell r="AL1183">
            <v>20432500</v>
          </cell>
          <cell r="AM1183">
            <v>6067833</v>
          </cell>
          <cell r="AN1183">
            <v>0</v>
          </cell>
          <cell r="AO1183">
            <v>14364667</v>
          </cell>
          <cell r="AP1183">
            <v>14364667</v>
          </cell>
          <cell r="AQ1183">
            <v>0</v>
          </cell>
          <cell r="AR1183" t="str">
            <v>5000668267</v>
          </cell>
          <cell r="AS1183" t="str">
            <v>1</v>
          </cell>
          <cell r="AT1183" t="str">
            <v>494946</v>
          </cell>
          <cell r="AU1183" t="str">
            <v>1</v>
          </cell>
          <cell r="AV1183">
            <v>45373</v>
          </cell>
          <cell r="AW1183" t="str">
            <v/>
          </cell>
        </row>
        <row r="1184">
          <cell r="A1184" t="str">
            <v>902-2024</v>
          </cell>
          <cell r="B1184" t="str">
            <v>2024</v>
          </cell>
          <cell r="C1184" t="str">
            <v>3</v>
          </cell>
          <cell r="D1184">
            <v>45292</v>
          </cell>
          <cell r="E1184">
            <v>45611</v>
          </cell>
          <cell r="F1184" t="str">
            <v>0121-01</v>
          </cell>
          <cell r="G1184">
            <v>45377</v>
          </cell>
          <cell r="H1184" t="str">
            <v>145</v>
          </cell>
          <cell r="I1184" t="str">
            <v>CONTRATO DE PRESTACION DE SERVICIOS PROFESIONALES</v>
          </cell>
          <cell r="J1184">
            <v>902</v>
          </cell>
          <cell r="K1184">
            <v>45374</v>
          </cell>
          <cell r="L1184">
            <v>45541</v>
          </cell>
          <cell r="M1184" t="str">
            <v>167</v>
          </cell>
          <cell r="N1184" t="str">
            <v>02</v>
          </cell>
          <cell r="O1184" t="str">
            <v>ORDENES DE PAGO</v>
          </cell>
          <cell r="P1184" t="str">
            <v>1018</v>
          </cell>
          <cell r="Q1184" t="str">
            <v>967</v>
          </cell>
          <cell r="R1184" t="str">
            <v>Prestar servicios profesionales especializados para apoyar la coordinación e implementación, con los equipos de trabajo del Sistema, de los procesos de definición y priorización territorial de las diferentes modalidades de operación del Sistema de Cuidado (manzanas, buses y asistencia en casa); y de los procesos de construcción de línea técnica, seguimiento, monitoreo, evaluación, rendición de cuentas y divulgación del Sistema. PC 035.</v>
          </cell>
          <cell r="S1184" t="str">
            <v>O23011601060000007718</v>
          </cell>
          <cell r="T1184" t="str">
            <v>Implementación del Sistema Distrital de Cuidado en Bogotá</v>
          </cell>
          <cell r="U1184" t="str">
            <v>1-100-F001</v>
          </cell>
          <cell r="V1184" t="str">
            <v>VA-RECURSOS DISTRITO</v>
          </cell>
          <cell r="W1184" t="str">
            <v>O232020200991114</v>
          </cell>
          <cell r="X1184" t="str">
            <v>Servicios de planificación económica, social y estadística de la administración publica</v>
          </cell>
          <cell r="Y1184" t="str">
            <v>PM/0121/0111/45020227718</v>
          </cell>
          <cell r="Z1184" t="str">
            <v/>
          </cell>
          <cell r="AA1184" t="str">
            <v>Servicio de coordinación del Sistema Distrital de</v>
          </cell>
          <cell r="AB1184" t="str">
            <v>10</v>
          </cell>
          <cell r="AC1184" t="str">
            <v>CONTRATACIÓN DIRECTA</v>
          </cell>
          <cell r="AD1184" t="str">
            <v>1009915727</v>
          </cell>
          <cell r="AE1184" t="str">
            <v>CC</v>
          </cell>
          <cell r="AF1184" t="str">
            <v>1022397103</v>
          </cell>
          <cell r="AG1184" t="str">
            <v>ANA CAROLINA BUCHELI OLMOS</v>
          </cell>
          <cell r="AH1184" t="str">
            <v>1000017590</v>
          </cell>
          <cell r="AI1184" t="str">
            <v>DAYRA MARCELA ALDANA DIAZ</v>
          </cell>
          <cell r="AJ1184" t="str">
            <v>1004993529</v>
          </cell>
          <cell r="AK1184" t="str">
            <v>LUIS GUILLERMO FLECHAS SALCEDO</v>
          </cell>
          <cell r="AL1184">
            <v>61266975</v>
          </cell>
          <cell r="AM1184">
            <v>0</v>
          </cell>
          <cell r="AN1184">
            <v>0</v>
          </cell>
          <cell r="AO1184">
            <v>61266975</v>
          </cell>
          <cell r="AP1184">
            <v>61266975</v>
          </cell>
          <cell r="AQ1184">
            <v>0</v>
          </cell>
          <cell r="AR1184" t="str">
            <v>5000668772</v>
          </cell>
          <cell r="AS1184" t="str">
            <v>1</v>
          </cell>
          <cell r="AT1184" t="str">
            <v>552171</v>
          </cell>
          <cell r="AU1184" t="str">
            <v>1</v>
          </cell>
          <cell r="AV1184">
            <v>45377</v>
          </cell>
          <cell r="AW1184" t="str">
            <v/>
          </cell>
        </row>
        <row r="1185">
          <cell r="A1185" t="str">
            <v>904-2024</v>
          </cell>
          <cell r="B1185" t="str">
            <v>2024</v>
          </cell>
          <cell r="C1185" t="str">
            <v>3</v>
          </cell>
          <cell r="D1185">
            <v>45292</v>
          </cell>
          <cell r="E1185">
            <v>45611</v>
          </cell>
          <cell r="F1185" t="str">
            <v>0121-01</v>
          </cell>
          <cell r="G1185">
            <v>45377</v>
          </cell>
          <cell r="H1185" t="str">
            <v>145</v>
          </cell>
          <cell r="I1185" t="str">
            <v>CONTRATO DE PRESTACION DE SERVICIOS PROFESIONALES</v>
          </cell>
          <cell r="J1185">
            <v>904</v>
          </cell>
          <cell r="K1185">
            <v>45377</v>
          </cell>
          <cell r="L1185">
            <v>45560</v>
          </cell>
          <cell r="M1185" t="str">
            <v>183</v>
          </cell>
          <cell r="N1185" t="str">
            <v>02</v>
          </cell>
          <cell r="O1185" t="str">
            <v>ORDENES DE PAGO</v>
          </cell>
          <cell r="P1185" t="str">
            <v>253</v>
          </cell>
          <cell r="Q1185" t="str">
            <v>968</v>
          </cell>
          <cell r="R1185" t="str">
            <v>Prestar servicios profesionales a la Dirección del Sistema de Cuidado con la proyección de conceptos técnicos y en la coordinación, gestión intersectorial y seguimiento para el posicionamiento del Sistema Distrital de Cuidado. PC 045.</v>
          </cell>
          <cell r="S1185" t="str">
            <v>O23011601060000007718</v>
          </cell>
          <cell r="T1185" t="str">
            <v>Implementación del Sistema Distrital de Cuidado en Bogotá</v>
          </cell>
          <cell r="U1185" t="str">
            <v>1-100-F001</v>
          </cell>
          <cell r="V1185" t="str">
            <v>VA-RECURSOS DISTRITO</v>
          </cell>
          <cell r="W1185" t="str">
            <v>O232020200991114</v>
          </cell>
          <cell r="X1185" t="str">
            <v>Servicios de planificación económica, social y estadística de la administración publica</v>
          </cell>
          <cell r="Y1185" t="str">
            <v>PM/0121/0111/45020227718</v>
          </cell>
          <cell r="Z1185" t="str">
            <v/>
          </cell>
          <cell r="AA1185" t="str">
            <v>Servicio de coordinación del Sistema Distrital de</v>
          </cell>
          <cell r="AB1185" t="str">
            <v>10</v>
          </cell>
          <cell r="AC1185" t="str">
            <v>CONTRATACIÓN DIRECTA</v>
          </cell>
          <cell r="AD1185" t="str">
            <v>1005309117</v>
          </cell>
          <cell r="AE1185" t="str">
            <v>CC</v>
          </cell>
          <cell r="AF1185" t="str">
            <v>1022385101</v>
          </cell>
          <cell r="AG1185" t="str">
            <v>LAURA MARCELA ESPINOSA TELLEZ</v>
          </cell>
          <cell r="AH1185" t="str">
            <v>1000017590</v>
          </cell>
          <cell r="AI1185" t="str">
            <v>DAYRA MARCELA ALDANA DIAZ</v>
          </cell>
          <cell r="AJ1185" t="str">
            <v>1004993529</v>
          </cell>
          <cell r="AK1185" t="str">
            <v>LUIS GUILLERMO FLECHAS SALCEDO</v>
          </cell>
          <cell r="AL1185">
            <v>31200000</v>
          </cell>
          <cell r="AM1185">
            <v>0</v>
          </cell>
          <cell r="AN1185">
            <v>0</v>
          </cell>
          <cell r="AO1185">
            <v>31200000</v>
          </cell>
          <cell r="AP1185">
            <v>31200000</v>
          </cell>
          <cell r="AQ1185">
            <v>0</v>
          </cell>
          <cell r="AR1185" t="str">
            <v>5000668797</v>
          </cell>
          <cell r="AS1185" t="str">
            <v>1</v>
          </cell>
          <cell r="AT1185" t="str">
            <v>495323</v>
          </cell>
          <cell r="AU1185" t="str">
            <v>1</v>
          </cell>
          <cell r="AV1185">
            <v>45377</v>
          </cell>
          <cell r="AW1185" t="str">
            <v/>
          </cell>
        </row>
        <row r="1186">
          <cell r="A1186" t="str">
            <v>891-2024</v>
          </cell>
          <cell r="B1186" t="str">
            <v>2024</v>
          </cell>
          <cell r="C1186" t="str">
            <v>3</v>
          </cell>
          <cell r="D1186">
            <v>45292</v>
          </cell>
          <cell r="E1186">
            <v>45611</v>
          </cell>
          <cell r="F1186" t="str">
            <v>0121-01</v>
          </cell>
          <cell r="G1186">
            <v>45377</v>
          </cell>
          <cell r="H1186" t="str">
            <v>145</v>
          </cell>
          <cell r="I1186" t="str">
            <v>CONTRATO DE PRESTACION DE SERVICIOS PROFESIONALES</v>
          </cell>
          <cell r="J1186">
            <v>891</v>
          </cell>
          <cell r="K1186">
            <v>45373</v>
          </cell>
          <cell r="L1186">
            <v>45545</v>
          </cell>
          <cell r="M1186" t="str">
            <v>172</v>
          </cell>
          <cell r="N1186" t="str">
            <v>02</v>
          </cell>
          <cell r="O1186" t="str">
            <v>ORDENES DE PAGO</v>
          </cell>
          <cell r="P1186" t="str">
            <v>903</v>
          </cell>
          <cell r="Q1186" t="str">
            <v>969</v>
          </cell>
          <cell r="R1186" t="str">
            <v>Prestar servicios profesionales a la Dirección del Sistema de Cuidado para apoyar la interlocución y gestión con los diferentes actores del Sistema Distrital de Cuidado, en el marco de la corresponsabilidad entre el Distrito, el sector privado, las comunidades, los hogares, entre otros, particularmente en lo referido con cuidado comunitario. PC 1067.</v>
          </cell>
          <cell r="S1186" t="str">
            <v>O23011601060000007718</v>
          </cell>
          <cell r="T1186" t="str">
            <v>Implementación del Sistema Distrital de Cuidado en Bogotá</v>
          </cell>
          <cell r="U1186" t="str">
            <v>1-100-F001</v>
          </cell>
          <cell r="V1186" t="str">
            <v>VA-RECURSOS DISTRITO</v>
          </cell>
          <cell r="W1186" t="str">
            <v>O232020200991114</v>
          </cell>
          <cell r="X1186" t="str">
            <v>Servicios de planificación económica, social y estadística de la administración publica</v>
          </cell>
          <cell r="Y1186" t="str">
            <v>PM/0121/0111/45020227718</v>
          </cell>
          <cell r="Z1186" t="str">
            <v/>
          </cell>
          <cell r="AA1186" t="str">
            <v>Servicio de coordinación del Sistema Distrital de</v>
          </cell>
          <cell r="AB1186" t="str">
            <v>10</v>
          </cell>
          <cell r="AC1186" t="str">
            <v>CONTRATACIÓN DIRECTA</v>
          </cell>
          <cell r="AD1186" t="str">
            <v>1000192717</v>
          </cell>
          <cell r="AE1186" t="str">
            <v>CC</v>
          </cell>
          <cell r="AF1186" t="str">
            <v>1014225733</v>
          </cell>
          <cell r="AG1186" t="str">
            <v>DORYS ANDREA CASTRO CANTOR</v>
          </cell>
          <cell r="AH1186" t="str">
            <v>1000017590</v>
          </cell>
          <cell r="AI1186" t="str">
            <v>DAYRA MARCELA ALDANA DIAZ</v>
          </cell>
          <cell r="AJ1186" t="str">
            <v>1004993529</v>
          </cell>
          <cell r="AK1186" t="str">
            <v>LUIS GUILLERMO FLECHAS SALCEDO</v>
          </cell>
          <cell r="AL1186">
            <v>28600000</v>
          </cell>
          <cell r="AM1186">
            <v>0</v>
          </cell>
          <cell r="AN1186">
            <v>0</v>
          </cell>
          <cell r="AO1186">
            <v>28600000</v>
          </cell>
          <cell r="AP1186">
            <v>28600000</v>
          </cell>
          <cell r="AQ1186">
            <v>0</v>
          </cell>
          <cell r="AR1186" t="str">
            <v>5000668848</v>
          </cell>
          <cell r="AS1186" t="str">
            <v>1</v>
          </cell>
          <cell r="AT1186" t="str">
            <v>532143</v>
          </cell>
          <cell r="AU1186" t="str">
            <v>1</v>
          </cell>
          <cell r="AV1186">
            <v>45377</v>
          </cell>
          <cell r="AW1186" t="str">
            <v/>
          </cell>
        </row>
        <row r="1187">
          <cell r="A1187" t="str">
            <v>889-2024</v>
          </cell>
          <cell r="B1187" t="str">
            <v>2024</v>
          </cell>
          <cell r="C1187" t="str">
            <v>5</v>
          </cell>
          <cell r="D1187">
            <v>45292</v>
          </cell>
          <cell r="E1187">
            <v>45611</v>
          </cell>
          <cell r="F1187" t="str">
            <v>0121-01</v>
          </cell>
          <cell r="G1187">
            <v>45377</v>
          </cell>
          <cell r="H1187" t="str">
            <v>145</v>
          </cell>
          <cell r="I1187" t="str">
            <v>CONTRATO DE PRESTACION DE SERVICIOS PROFESIONALES</v>
          </cell>
          <cell r="J1187">
            <v>889</v>
          </cell>
          <cell r="K1187">
            <v>45372</v>
          </cell>
          <cell r="L1187">
            <v>45504</v>
          </cell>
          <cell r="M1187" t="str">
            <v>132</v>
          </cell>
          <cell r="N1187" t="str">
            <v>02</v>
          </cell>
          <cell r="O1187" t="str">
            <v>ORDENES DE PAGO</v>
          </cell>
          <cell r="P1187" t="str">
            <v>61</v>
          </cell>
          <cell r="Q1187" t="str">
            <v>970</v>
          </cell>
          <cell r="R1187"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322.</v>
          </cell>
          <cell r="S1187" t="str">
            <v>O23011601020000007675</v>
          </cell>
          <cell r="T1187" t="str">
            <v>Implementación de la Estrategia de Territorialización de la Política Pública de Mujeres y Equidad de Género a través de las Casas de Igualdad de Oportunidades para las Mujeres en Bogotá</v>
          </cell>
          <cell r="U1187" t="str">
            <v>1-100-F001</v>
          </cell>
          <cell r="V1187" t="str">
            <v>VA-RECURSOS DISTRITO</v>
          </cell>
          <cell r="W1187" t="str">
            <v>O232020200991122</v>
          </cell>
          <cell r="X1187" t="str">
            <v>Servicios de la administración pública relacionados con la salud</v>
          </cell>
          <cell r="Y1187" t="str">
            <v>PM/0121/0108/45020347675</v>
          </cell>
          <cell r="Z1187" t="str">
            <v/>
          </cell>
          <cell r="AA1187" t="str">
            <v>Servicio de promoción de la garantía de derechos</v>
          </cell>
          <cell r="AB1187" t="str">
            <v>10</v>
          </cell>
          <cell r="AC1187" t="str">
            <v>CONTRATACIÓN DIRECTA</v>
          </cell>
          <cell r="AD1187" t="str">
            <v>1010003393</v>
          </cell>
          <cell r="AE1187" t="str">
            <v>CC</v>
          </cell>
          <cell r="AF1187" t="str">
            <v>1030635568</v>
          </cell>
          <cell r="AG1187" t="str">
            <v>LEYDI PAOLA MURCIA FRANCO</v>
          </cell>
          <cell r="AH1187" t="str">
            <v>1000017590</v>
          </cell>
          <cell r="AI1187" t="str">
            <v>DAYRA MARCELA ALDANA DIAZ</v>
          </cell>
          <cell r="AJ1187" t="str">
            <v>1004993529</v>
          </cell>
          <cell r="AK1187" t="str">
            <v>LUIS GUILLERMO FLECHAS SALCEDO</v>
          </cell>
          <cell r="AL1187">
            <v>35308000</v>
          </cell>
          <cell r="AM1187">
            <v>12855733</v>
          </cell>
          <cell r="AN1187">
            <v>0</v>
          </cell>
          <cell r="AO1187">
            <v>22452267</v>
          </cell>
          <cell r="AP1187">
            <v>22452267</v>
          </cell>
          <cell r="AQ1187">
            <v>0</v>
          </cell>
          <cell r="AR1187" t="str">
            <v>5000669022</v>
          </cell>
          <cell r="AS1187" t="str">
            <v>1</v>
          </cell>
          <cell r="AT1187" t="str">
            <v>489597</v>
          </cell>
          <cell r="AU1187" t="str">
            <v>1</v>
          </cell>
          <cell r="AV1187">
            <v>45377</v>
          </cell>
          <cell r="AW1187" t="str">
            <v/>
          </cell>
        </row>
        <row r="1188">
          <cell r="A1188" t="str">
            <v>134028338-2-2024</v>
          </cell>
          <cell r="B1188" t="str">
            <v>2024</v>
          </cell>
          <cell r="C1188" t="str">
            <v>3</v>
          </cell>
          <cell r="D1188">
            <v>45292</v>
          </cell>
          <cell r="E1188">
            <v>45611</v>
          </cell>
          <cell r="F1188" t="str">
            <v>0121-01</v>
          </cell>
          <cell r="G1188">
            <v>45377</v>
          </cell>
          <cell r="H1188" t="str">
            <v>28</v>
          </cell>
          <cell r="I1188" t="str">
            <v>FACTURAS</v>
          </cell>
          <cell r="J1188" t="str">
            <v>134028338-2</v>
          </cell>
          <cell r="K1188">
            <v>45377</v>
          </cell>
          <cell r="L1188">
            <v>45387</v>
          </cell>
          <cell r="M1188" t="str">
            <v>10</v>
          </cell>
          <cell r="N1188" t="str">
            <v>02</v>
          </cell>
          <cell r="O1188" t="str">
            <v>ORDENES DE PAGO</v>
          </cell>
          <cell r="P1188" t="str">
            <v>7</v>
          </cell>
          <cell r="Q1188" t="str">
            <v>971</v>
          </cell>
          <cell r="R1188" t="str">
            <v>Pagar los servicios públicos para las sedes administrativas y de uso misional de la entidad - Energía y Aseo Cio Fontibón Sede Nueva Cliente 0417007-5.</v>
          </cell>
          <cell r="S1188" t="str">
            <v>O23011601020000007675</v>
          </cell>
          <cell r="T1188" t="str">
            <v>Implementación de la Estrategia de Territorialización de la Política Pública de Mujeres y Equidad de Género a través de las Casas de Igualdad de Oportunidades para las Mujeres en Bogotá</v>
          </cell>
          <cell r="U1188" t="str">
            <v>1-100-F001</v>
          </cell>
          <cell r="V1188" t="str">
            <v>VA-RECURSOS DISTRITO</v>
          </cell>
          <cell r="W1188" t="str">
            <v>O232020200886312</v>
          </cell>
          <cell r="X1188" t="str">
            <v>Servicios de distribución de electricidad (a comisión o por contrato)</v>
          </cell>
          <cell r="Y1188" t="str">
            <v>PM/0121/0108/45020227675</v>
          </cell>
          <cell r="Z1188" t="str">
            <v/>
          </cell>
          <cell r="AA1188" t="str">
            <v>Servicio de promoción de la garantía de derechos</v>
          </cell>
          <cell r="AB1188" t="str">
            <v>93</v>
          </cell>
          <cell r="AC1188" t="str">
            <v>N/A SERVICIOS PÚBLICOS</v>
          </cell>
          <cell r="AD1188" t="str">
            <v>1000455356</v>
          </cell>
          <cell r="AE1188" t="str">
            <v>NIT</v>
          </cell>
          <cell r="AF1188" t="str">
            <v>860063875</v>
          </cell>
          <cell r="AG1188" t="str">
            <v>ENEL COLOMBIA SA ESP</v>
          </cell>
          <cell r="AH1188" t="str">
            <v>1000017590</v>
          </cell>
          <cell r="AI1188" t="str">
            <v>DAYRA MARCELA ALDANA DIAZ</v>
          </cell>
          <cell r="AJ1188" t="str">
            <v>1006568368</v>
          </cell>
          <cell r="AK1188" t="str">
            <v>GLADYS MARCELA ENCISO GAITAN</v>
          </cell>
          <cell r="AL1188">
            <v>443260</v>
          </cell>
          <cell r="AM1188">
            <v>0</v>
          </cell>
          <cell r="AN1188">
            <v>0</v>
          </cell>
          <cell r="AO1188">
            <v>443260</v>
          </cell>
          <cell r="AP1188">
            <v>443260</v>
          </cell>
          <cell r="AQ1188">
            <v>0</v>
          </cell>
          <cell r="AR1188" t="str">
            <v>5000669044</v>
          </cell>
          <cell r="AS1188" t="str">
            <v>1</v>
          </cell>
          <cell r="AT1188" t="str">
            <v>485669</v>
          </cell>
          <cell r="AU1188" t="str">
            <v>1</v>
          </cell>
          <cell r="AV1188">
            <v>45377</v>
          </cell>
          <cell r="AW1188" t="str">
            <v/>
          </cell>
        </row>
        <row r="1189">
          <cell r="A1189" t="str">
            <v>134028338-2-2024</v>
          </cell>
          <cell r="B1189" t="str">
            <v>2024</v>
          </cell>
          <cell r="C1189" t="str">
            <v>3</v>
          </cell>
          <cell r="D1189">
            <v>45292</v>
          </cell>
          <cell r="E1189">
            <v>45611</v>
          </cell>
          <cell r="F1189" t="str">
            <v>0121-01</v>
          </cell>
          <cell r="G1189">
            <v>45377</v>
          </cell>
          <cell r="H1189" t="str">
            <v>28</v>
          </cell>
          <cell r="I1189" t="str">
            <v>FACTURAS</v>
          </cell>
          <cell r="J1189" t="str">
            <v>134028338-2</v>
          </cell>
          <cell r="K1189">
            <v>45377</v>
          </cell>
          <cell r="L1189">
            <v>45387</v>
          </cell>
          <cell r="M1189" t="str">
            <v>10</v>
          </cell>
          <cell r="N1189" t="str">
            <v>02</v>
          </cell>
          <cell r="O1189" t="str">
            <v>ORDENES DE PAGO</v>
          </cell>
          <cell r="P1189" t="str">
            <v>6</v>
          </cell>
          <cell r="Q1189" t="str">
            <v>971</v>
          </cell>
          <cell r="R1189" t="str">
            <v>Pagar los servicios públicos para las sedes administrativas y de uso misional de la entidad - Energía y Aseo Cio Fontibón Sede Nueva Cliente 0417007-5.</v>
          </cell>
          <cell r="S1189" t="str">
            <v>O23011601020000007675</v>
          </cell>
          <cell r="T1189" t="str">
            <v>Implementación de la Estrategia de Territorialización de la Política Pública de Mujeres y Equidad de Género a través de las Casas de Igualdad de Oportunidades para las Mujeres en Bogotá</v>
          </cell>
          <cell r="U1189" t="str">
            <v>1-100-F001</v>
          </cell>
          <cell r="V1189" t="str">
            <v>VA-RECURSOS DISTRITO</v>
          </cell>
          <cell r="W1189" t="str">
            <v>O232020200994239</v>
          </cell>
          <cell r="X1189" t="str">
            <v>Servicios generales de recolección de otros desechos</v>
          </cell>
          <cell r="Y1189" t="str">
            <v>PM/0121/0108/45020227675</v>
          </cell>
          <cell r="Z1189" t="str">
            <v/>
          </cell>
          <cell r="AA1189" t="str">
            <v>Servicio de promoción de la garantía de derechos</v>
          </cell>
          <cell r="AB1189" t="str">
            <v>93</v>
          </cell>
          <cell r="AC1189" t="str">
            <v>N/A SERVICIOS PÚBLICOS</v>
          </cell>
          <cell r="AD1189" t="str">
            <v>1000455356</v>
          </cell>
          <cell r="AE1189" t="str">
            <v>NIT</v>
          </cell>
          <cell r="AF1189" t="str">
            <v>860063875</v>
          </cell>
          <cell r="AG1189" t="str">
            <v>ENEL COLOMBIA SA ESP</v>
          </cell>
          <cell r="AH1189" t="str">
            <v>1000017590</v>
          </cell>
          <cell r="AI1189" t="str">
            <v>DAYRA MARCELA ALDANA DIAZ</v>
          </cell>
          <cell r="AJ1189" t="str">
            <v>1006568368</v>
          </cell>
          <cell r="AK1189" t="str">
            <v>GLADYS MARCELA ENCISO GAITAN</v>
          </cell>
          <cell r="AL1189">
            <v>120560</v>
          </cell>
          <cell r="AM1189">
            <v>0</v>
          </cell>
          <cell r="AN1189">
            <v>0</v>
          </cell>
          <cell r="AO1189">
            <v>120560</v>
          </cell>
          <cell r="AP1189">
            <v>120560</v>
          </cell>
          <cell r="AQ1189">
            <v>0</v>
          </cell>
          <cell r="AR1189" t="str">
            <v>5000669044</v>
          </cell>
          <cell r="AS1189" t="str">
            <v>2</v>
          </cell>
          <cell r="AT1189" t="str">
            <v>485668</v>
          </cell>
          <cell r="AU1189" t="str">
            <v>1</v>
          </cell>
          <cell r="AV1189">
            <v>45377</v>
          </cell>
          <cell r="AW1189" t="str">
            <v/>
          </cell>
        </row>
        <row r="1190">
          <cell r="A1190" t="str">
            <v>133777611-0-2024</v>
          </cell>
          <cell r="B1190" t="str">
            <v>2024</v>
          </cell>
          <cell r="C1190" t="str">
            <v>3</v>
          </cell>
          <cell r="D1190">
            <v>45292</v>
          </cell>
          <cell r="E1190">
            <v>45611</v>
          </cell>
          <cell r="F1190" t="str">
            <v>0121-01</v>
          </cell>
          <cell r="G1190">
            <v>45377</v>
          </cell>
          <cell r="H1190" t="str">
            <v>28</v>
          </cell>
          <cell r="I1190" t="str">
            <v>FACTURAS</v>
          </cell>
          <cell r="J1190" t="str">
            <v>133777611-0</v>
          </cell>
          <cell r="K1190">
            <v>45377</v>
          </cell>
          <cell r="L1190">
            <v>45386</v>
          </cell>
          <cell r="M1190" t="str">
            <v>9</v>
          </cell>
          <cell r="N1190" t="str">
            <v>02</v>
          </cell>
          <cell r="O1190" t="str">
            <v>ORDENES DE PAGO</v>
          </cell>
          <cell r="P1190" t="str">
            <v>7</v>
          </cell>
          <cell r="Q1190" t="str">
            <v>972</v>
          </cell>
          <cell r="R1190" t="str">
            <v>Ampara el Gasto del Servicio Público Energía CIO Fontibón Antigua 0410294-9, CIO Barrios Unidos 0534321-1.</v>
          </cell>
          <cell r="S1190" t="str">
            <v>O23011601020000007675</v>
          </cell>
          <cell r="T1190" t="str">
            <v>Implementación de la Estrategia de Territorialización de la Política Pública de Mujeres y Equidad de Género a través de las Casas de Igualdad de Oportunidades para las Mujeres en Bogotá</v>
          </cell>
          <cell r="U1190" t="str">
            <v>1-100-F001</v>
          </cell>
          <cell r="V1190" t="str">
            <v>VA-RECURSOS DISTRITO</v>
          </cell>
          <cell r="W1190" t="str">
            <v>O232020200886312</v>
          </cell>
          <cell r="X1190" t="str">
            <v>Servicios de distribución de electricidad (a comisión o por contrato)</v>
          </cell>
          <cell r="Y1190" t="str">
            <v>PM/0121/0108/45020227675</v>
          </cell>
          <cell r="Z1190" t="str">
            <v/>
          </cell>
          <cell r="AA1190" t="str">
            <v>Servicio de promoción de la garantía de derechos</v>
          </cell>
          <cell r="AB1190" t="str">
            <v>93</v>
          </cell>
          <cell r="AC1190" t="str">
            <v>N/A SERVICIOS PÚBLICOS</v>
          </cell>
          <cell r="AD1190" t="str">
            <v>1000455356</v>
          </cell>
          <cell r="AE1190" t="str">
            <v>NIT</v>
          </cell>
          <cell r="AF1190" t="str">
            <v>860063875</v>
          </cell>
          <cell r="AG1190" t="str">
            <v>ENEL COLOMBIA SA ESP</v>
          </cell>
          <cell r="AH1190" t="str">
            <v>1000017590</v>
          </cell>
          <cell r="AI1190" t="str">
            <v>DAYRA MARCELA ALDANA DIAZ</v>
          </cell>
          <cell r="AJ1190" t="str">
            <v>1006568368</v>
          </cell>
          <cell r="AK1190" t="str">
            <v>GLADYS MARCELA ENCISO GAITAN</v>
          </cell>
          <cell r="AL1190">
            <v>281180</v>
          </cell>
          <cell r="AM1190">
            <v>0</v>
          </cell>
          <cell r="AN1190">
            <v>0</v>
          </cell>
          <cell r="AO1190">
            <v>281180</v>
          </cell>
          <cell r="AP1190">
            <v>281180</v>
          </cell>
          <cell r="AQ1190">
            <v>0</v>
          </cell>
          <cell r="AR1190" t="str">
            <v>5000669074</v>
          </cell>
          <cell r="AS1190" t="str">
            <v>1</v>
          </cell>
          <cell r="AT1190" t="str">
            <v>485669</v>
          </cell>
          <cell r="AU1190" t="str">
            <v>1</v>
          </cell>
          <cell r="AV1190">
            <v>45377</v>
          </cell>
          <cell r="AW1190" t="str">
            <v/>
          </cell>
        </row>
        <row r="1191">
          <cell r="A1191" t="str">
            <v>903-2024</v>
          </cell>
          <cell r="B1191" t="str">
            <v>2024</v>
          </cell>
          <cell r="C1191" t="str">
            <v>3</v>
          </cell>
          <cell r="D1191">
            <v>45292</v>
          </cell>
          <cell r="E1191">
            <v>45611</v>
          </cell>
          <cell r="F1191" t="str">
            <v>0121-01</v>
          </cell>
          <cell r="G1191">
            <v>45377</v>
          </cell>
          <cell r="H1191" t="str">
            <v>148</v>
          </cell>
          <cell r="I1191" t="str">
            <v>CONTRATO DE PRESTACION DE SERVICIOS DE APOYO A LA GESTION</v>
          </cell>
          <cell r="J1191">
            <v>903</v>
          </cell>
          <cell r="K1191">
            <v>45377</v>
          </cell>
          <cell r="L1191">
            <v>45557</v>
          </cell>
          <cell r="M1191" t="str">
            <v>180</v>
          </cell>
          <cell r="N1191" t="str">
            <v>02</v>
          </cell>
          <cell r="O1191" t="str">
            <v>ORDENES DE PAGO</v>
          </cell>
          <cell r="P1191" t="str">
            <v>139</v>
          </cell>
          <cell r="Q1191" t="str">
            <v>973</v>
          </cell>
          <cell r="R1191" t="str">
            <v>Prestar servicios de apoyo en los procesos de convocatoria y atención a la ciudadanía en los asuntos relacionados a la consolidación de la Estrategia Territorial de Manzanas del Cuidado de la Dirección del Sistema de Cuidado. PC 151.</v>
          </cell>
          <cell r="S1191" t="str">
            <v>O23011601060000007718</v>
          </cell>
          <cell r="T1191" t="str">
            <v>Implementación del Sistema Distrital de Cuidado en Bogotá</v>
          </cell>
          <cell r="U1191" t="str">
            <v>1-100-F001</v>
          </cell>
          <cell r="V1191" t="str">
            <v>VA-RECURSOS DISTRITO</v>
          </cell>
          <cell r="W1191" t="str">
            <v>O232020200991122</v>
          </cell>
          <cell r="X1191" t="str">
            <v>Servicios de la administración pública relacionados con la salud</v>
          </cell>
          <cell r="Y1191" t="str">
            <v>PM/0121/0111/45020227718</v>
          </cell>
          <cell r="Z1191" t="str">
            <v/>
          </cell>
          <cell r="AA1191" t="str">
            <v>Servicio de coordinación del Sistema Distrital de</v>
          </cell>
          <cell r="AB1191" t="str">
            <v>10</v>
          </cell>
          <cell r="AC1191" t="str">
            <v>CONTRATACIÓN DIRECTA</v>
          </cell>
          <cell r="AD1191" t="str">
            <v>1002468057</v>
          </cell>
          <cell r="AE1191" t="str">
            <v>CC</v>
          </cell>
          <cell r="AF1191" t="str">
            <v>53047955</v>
          </cell>
          <cell r="AG1191" t="str">
            <v>LIZ ALEXANDRA GARCIA APARICIO</v>
          </cell>
          <cell r="AH1191" t="str">
            <v>1000017590</v>
          </cell>
          <cell r="AI1191" t="str">
            <v>DAYRA MARCELA ALDANA DIAZ</v>
          </cell>
          <cell r="AJ1191" t="str">
            <v>1004993529</v>
          </cell>
          <cell r="AK1191" t="str">
            <v>LUIS GUILLERMO FLECHAS SALCEDO</v>
          </cell>
          <cell r="AL1191">
            <v>7700000</v>
          </cell>
          <cell r="AM1191">
            <v>0</v>
          </cell>
          <cell r="AN1191">
            <v>0</v>
          </cell>
          <cell r="AO1191">
            <v>7700000</v>
          </cell>
          <cell r="AP1191">
            <v>7700000</v>
          </cell>
          <cell r="AQ1191">
            <v>0</v>
          </cell>
          <cell r="AR1191" t="str">
            <v>5000669090</v>
          </cell>
          <cell r="AS1191" t="str">
            <v>1</v>
          </cell>
          <cell r="AT1191" t="str">
            <v>494879</v>
          </cell>
          <cell r="AU1191" t="str">
            <v>1</v>
          </cell>
          <cell r="AV1191">
            <v>45377</v>
          </cell>
          <cell r="AW1191" t="str">
            <v/>
          </cell>
        </row>
        <row r="1192">
          <cell r="A1192" t="str">
            <v>906-2024</v>
          </cell>
          <cell r="B1192" t="str">
            <v>2024</v>
          </cell>
          <cell r="C1192" t="str">
            <v>3</v>
          </cell>
          <cell r="D1192">
            <v>45292</v>
          </cell>
          <cell r="E1192">
            <v>45611</v>
          </cell>
          <cell r="F1192" t="str">
            <v>0121-01</v>
          </cell>
          <cell r="G1192">
            <v>45378</v>
          </cell>
          <cell r="H1192" t="str">
            <v>145</v>
          </cell>
          <cell r="I1192" t="str">
            <v>CONTRATO DE PRESTACION DE SERVICIOS PROFESIONALES</v>
          </cell>
          <cell r="J1192">
            <v>906</v>
          </cell>
          <cell r="K1192">
            <v>45378</v>
          </cell>
          <cell r="L1192">
            <v>45555</v>
          </cell>
          <cell r="M1192" t="str">
            <v>177</v>
          </cell>
          <cell r="N1192" t="str">
            <v>02</v>
          </cell>
          <cell r="O1192" t="str">
            <v>ORDENES DE PAGO</v>
          </cell>
          <cell r="P1192" t="str">
            <v>244</v>
          </cell>
          <cell r="Q1192" t="str">
            <v>974</v>
          </cell>
          <cell r="R1192" t="str">
            <v>Prestar servicios profesionales de gestión y consolidación de datos para el registro y captura de información en el Sistema de Información de Cuidado de acuerdo con los lineamientos de la Dirección de Gestión del Conocimiento. PC 037.</v>
          </cell>
          <cell r="S1192" t="str">
            <v>O23011601060000007718</v>
          </cell>
          <cell r="T1192" t="str">
            <v>Implementación del Sistema Distrital de Cuidado en Bogotá</v>
          </cell>
          <cell r="U1192" t="str">
            <v>1-100-F001</v>
          </cell>
          <cell r="V1192" t="str">
            <v>VA-RECURSOS DISTRITO</v>
          </cell>
          <cell r="W1192" t="str">
            <v>O232020200883132</v>
          </cell>
          <cell r="X1192" t="str">
            <v>Servicios de soporte en tecnologías de la información (TI)</v>
          </cell>
          <cell r="Y1192" t="str">
            <v>PM/0121/0111/45020227718</v>
          </cell>
          <cell r="Z1192" t="str">
            <v/>
          </cell>
          <cell r="AA1192" t="str">
            <v>Servicio de coordinación del Sistema Distrital de</v>
          </cell>
          <cell r="AB1192" t="str">
            <v>10</v>
          </cell>
          <cell r="AC1192" t="str">
            <v>CONTRATACIÓN DIRECTA</v>
          </cell>
          <cell r="AD1192" t="str">
            <v>1005730123</v>
          </cell>
          <cell r="AE1192" t="str">
            <v>CC</v>
          </cell>
          <cell r="AF1192" t="str">
            <v>53071278</v>
          </cell>
          <cell r="AG1192" t="str">
            <v>ANDREA MARCELA SANCHEZ GUERRERO</v>
          </cell>
          <cell r="AH1192" t="str">
            <v>1000017590</v>
          </cell>
          <cell r="AI1192" t="str">
            <v>DAYRA MARCELA ALDANA DIAZ</v>
          </cell>
          <cell r="AJ1192" t="str">
            <v>1004993529</v>
          </cell>
          <cell r="AK1192" t="str">
            <v>LUIS GUILLERMO FLECHAS SALCEDO</v>
          </cell>
          <cell r="AL1192">
            <v>22000000</v>
          </cell>
          <cell r="AM1192">
            <v>0</v>
          </cell>
          <cell r="AN1192">
            <v>0</v>
          </cell>
          <cell r="AO1192">
            <v>22000000</v>
          </cell>
          <cell r="AP1192">
            <v>22000000</v>
          </cell>
          <cell r="AQ1192">
            <v>0</v>
          </cell>
          <cell r="AR1192" t="str">
            <v>5000669783</v>
          </cell>
          <cell r="AS1192" t="str">
            <v>1</v>
          </cell>
          <cell r="AT1192" t="str">
            <v>495303</v>
          </cell>
          <cell r="AU1192" t="str">
            <v>1</v>
          </cell>
          <cell r="AV1192">
            <v>45378</v>
          </cell>
          <cell r="AW1192" t="str">
            <v/>
          </cell>
        </row>
        <row r="1193">
          <cell r="A1193" t="str">
            <v>905-2024</v>
          </cell>
          <cell r="B1193" t="str">
            <v>2024</v>
          </cell>
          <cell r="C1193" t="str">
            <v>3</v>
          </cell>
          <cell r="D1193">
            <v>45292</v>
          </cell>
          <cell r="E1193">
            <v>45611</v>
          </cell>
          <cell r="F1193" t="str">
            <v>0121-01</v>
          </cell>
          <cell r="G1193">
            <v>45378</v>
          </cell>
          <cell r="H1193" t="str">
            <v>145</v>
          </cell>
          <cell r="I1193" t="str">
            <v>CONTRATO DE PRESTACION DE SERVICIOS PROFESIONALES</v>
          </cell>
          <cell r="J1193">
            <v>905</v>
          </cell>
          <cell r="K1193">
            <v>45378</v>
          </cell>
          <cell r="L1193">
            <v>45555</v>
          </cell>
          <cell r="M1193" t="str">
            <v>177</v>
          </cell>
          <cell r="N1193" t="str">
            <v>02</v>
          </cell>
          <cell r="O1193" t="str">
            <v>ORDENES DE PAGO</v>
          </cell>
          <cell r="P1193" t="str">
            <v>243</v>
          </cell>
          <cell r="Q1193" t="str">
            <v>975</v>
          </cell>
          <cell r="R1193" t="str">
            <v>Prestar servicios profesionales de gestión y consolidación de datos para el registro y captura de información en el Sistema de Información de Cuidado de acuerdo con los lineamientos de la Dirección de Gestión del Conocimiento. PC 036.</v>
          </cell>
          <cell r="S1193" t="str">
            <v>O23011601060000007718</v>
          </cell>
          <cell r="T1193" t="str">
            <v>Implementación del Sistema Distrital de Cuidado en Bogotá</v>
          </cell>
          <cell r="U1193" t="str">
            <v>1-100-F001</v>
          </cell>
          <cell r="V1193" t="str">
            <v>VA-RECURSOS DISTRITO</v>
          </cell>
          <cell r="W1193" t="str">
            <v>O232020200883132</v>
          </cell>
          <cell r="X1193" t="str">
            <v>Servicios de soporte en tecnologías de la información (TI)</v>
          </cell>
          <cell r="Y1193" t="str">
            <v>PM/0121/0111/45020227718</v>
          </cell>
          <cell r="Z1193" t="str">
            <v/>
          </cell>
          <cell r="AA1193" t="str">
            <v>Servicio de coordinación del Sistema Distrital de</v>
          </cell>
          <cell r="AB1193" t="str">
            <v>10</v>
          </cell>
          <cell r="AC1193" t="str">
            <v>CONTRATACIÓN DIRECTA</v>
          </cell>
          <cell r="AD1193" t="str">
            <v>1000114449</v>
          </cell>
          <cell r="AE1193" t="str">
            <v>CC</v>
          </cell>
          <cell r="AF1193" t="str">
            <v>55180213</v>
          </cell>
          <cell r="AG1193" t="str">
            <v>SANDRA MILENA BUITRAGO LONDOÑO</v>
          </cell>
          <cell r="AH1193" t="str">
            <v>1000017590</v>
          </cell>
          <cell r="AI1193" t="str">
            <v>DAYRA MARCELA ALDANA DIAZ</v>
          </cell>
          <cell r="AJ1193" t="str">
            <v>1004993529</v>
          </cell>
          <cell r="AK1193" t="str">
            <v>LUIS GUILLERMO FLECHAS SALCEDO</v>
          </cell>
          <cell r="AL1193">
            <v>22000000</v>
          </cell>
          <cell r="AM1193">
            <v>0</v>
          </cell>
          <cell r="AN1193">
            <v>0</v>
          </cell>
          <cell r="AO1193">
            <v>22000000</v>
          </cell>
          <cell r="AP1193">
            <v>22000000</v>
          </cell>
          <cell r="AQ1193">
            <v>0</v>
          </cell>
          <cell r="AR1193" t="str">
            <v>5000669787</v>
          </cell>
          <cell r="AS1193" t="str">
            <v>1</v>
          </cell>
          <cell r="AT1193" t="str">
            <v>495299</v>
          </cell>
          <cell r="AU1193" t="str">
            <v>1</v>
          </cell>
          <cell r="AV1193">
            <v>45378</v>
          </cell>
          <cell r="AW1193" t="str">
            <v/>
          </cell>
        </row>
        <row r="1194">
          <cell r="A1194" t="str">
            <v>908-2024</v>
          </cell>
          <cell r="B1194" t="str">
            <v>2024</v>
          </cell>
          <cell r="C1194" t="str">
            <v>3</v>
          </cell>
          <cell r="D1194">
            <v>45292</v>
          </cell>
          <cell r="E1194">
            <v>45611</v>
          </cell>
          <cell r="F1194" t="str">
            <v>0121-01</v>
          </cell>
          <cell r="G1194">
            <v>45378</v>
          </cell>
          <cell r="H1194" t="str">
            <v>145</v>
          </cell>
          <cell r="I1194" t="str">
            <v>CONTRATO DE PRESTACION DE SERVICIOS PROFESIONALES</v>
          </cell>
          <cell r="J1194">
            <v>908</v>
          </cell>
          <cell r="K1194">
            <v>45378</v>
          </cell>
          <cell r="L1194">
            <v>45504</v>
          </cell>
          <cell r="M1194" t="str">
            <v>126</v>
          </cell>
          <cell r="N1194" t="str">
            <v>02</v>
          </cell>
          <cell r="O1194" t="str">
            <v>ORDENES DE PAGO</v>
          </cell>
          <cell r="P1194" t="str">
            <v>780</v>
          </cell>
          <cell r="Q1194" t="str">
            <v>976</v>
          </cell>
          <cell r="R1194" t="str">
            <v>Prestar servicios profesionales para apoyar las actividades asociadas a la recolección de insumos, análisis de información, gestión y divulgación para los componentes de empleo y generación de ingresos de la Estrategia de Emprendimiento y Empleabilidad. PC 391.</v>
          </cell>
          <cell r="S1194" t="str">
            <v>O23011601020000007673</v>
          </cell>
          <cell r="T1194" t="str">
            <v>Desarrollo de capacidades para aumentar la autonomía y empoderamiento de las mujeres en toda su diversidad en Bogotá</v>
          </cell>
          <cell r="U1194" t="str">
            <v>1-100-F001</v>
          </cell>
          <cell r="V1194" t="str">
            <v>VA-RECURSOS DISTRITO</v>
          </cell>
          <cell r="W1194" t="str">
            <v>O232020200991114</v>
          </cell>
          <cell r="X1194" t="str">
            <v>Servicios de planificación económica, social y estadística de la administración publica</v>
          </cell>
          <cell r="Y1194" t="str">
            <v>PM/0121/0109/45020327673</v>
          </cell>
          <cell r="Z1194" t="str">
            <v/>
          </cell>
          <cell r="AA1194" t="str">
            <v>Servicio de educación informal</v>
          </cell>
          <cell r="AB1194" t="str">
            <v>10</v>
          </cell>
          <cell r="AC1194" t="str">
            <v>CONTRATACIÓN DIRECTA</v>
          </cell>
          <cell r="AD1194" t="str">
            <v>1007757724</v>
          </cell>
          <cell r="AE1194" t="str">
            <v>CC</v>
          </cell>
          <cell r="AF1194" t="str">
            <v>52968743</v>
          </cell>
          <cell r="AG1194" t="str">
            <v>MARIA ALEJANDRA MILLAN</v>
          </cell>
          <cell r="AH1194" t="str">
            <v>1000017590</v>
          </cell>
          <cell r="AI1194" t="str">
            <v>DAYRA MARCELA ALDANA DIAZ</v>
          </cell>
          <cell r="AJ1194" t="str">
            <v>1004993529</v>
          </cell>
          <cell r="AK1194" t="str">
            <v>LUIS GUILLERMO FLECHAS SALCEDO</v>
          </cell>
          <cell r="AL1194">
            <v>24506790</v>
          </cell>
          <cell r="AM1194">
            <v>1166990</v>
          </cell>
          <cell r="AN1194">
            <v>0</v>
          </cell>
          <cell r="AO1194">
            <v>23339800</v>
          </cell>
          <cell r="AP1194">
            <v>23339800</v>
          </cell>
          <cell r="AQ1194">
            <v>0</v>
          </cell>
          <cell r="AR1194" t="str">
            <v>5000669884</v>
          </cell>
          <cell r="AS1194" t="str">
            <v>1</v>
          </cell>
          <cell r="AT1194" t="str">
            <v>520089</v>
          </cell>
          <cell r="AU1194" t="str">
            <v>1</v>
          </cell>
          <cell r="AV1194">
            <v>45378</v>
          </cell>
          <cell r="AW1194" t="str">
            <v/>
          </cell>
        </row>
        <row r="1195">
          <cell r="A1195" t="str">
            <v>907-2024</v>
          </cell>
          <cell r="B1195" t="str">
            <v>2024</v>
          </cell>
          <cell r="C1195" t="str">
            <v>7</v>
          </cell>
          <cell r="D1195">
            <v>45292</v>
          </cell>
          <cell r="E1195">
            <v>45611</v>
          </cell>
          <cell r="F1195" t="str">
            <v>0121-01</v>
          </cell>
          <cell r="G1195">
            <v>45378</v>
          </cell>
          <cell r="H1195" t="str">
            <v>145</v>
          </cell>
          <cell r="I1195" t="str">
            <v>CONTRATO DE PRESTACION DE SERVICIOS PROFESIONALES</v>
          </cell>
          <cell r="J1195">
            <v>907</v>
          </cell>
          <cell r="K1195">
            <v>45383</v>
          </cell>
          <cell r="L1195">
            <v>45504</v>
          </cell>
          <cell r="M1195" t="str">
            <v>121</v>
          </cell>
          <cell r="N1195" t="str">
            <v>02</v>
          </cell>
          <cell r="O1195" t="str">
            <v>ORDENES DE PAGO</v>
          </cell>
          <cell r="P1195" t="str">
            <v>724</v>
          </cell>
          <cell r="Q1195" t="str">
            <v>977</v>
          </cell>
          <cell r="R1195" t="str">
            <v>Apoyar a la Dirección de Gestión del Conocimiento en la implementación de los procesos formativos asociados a temas de derechos de las mujeres mediante el uso de herramientas TIC, TAC y TEP. PC 364.</v>
          </cell>
          <cell r="S1195" t="str">
            <v>O23011601020000007673</v>
          </cell>
          <cell r="T1195" t="str">
            <v>Desarrollo de capacidades para aumentar la autonomía y empoderamiento de las mujeres en toda su diversidad en Bogotá</v>
          </cell>
          <cell r="U1195" t="str">
            <v>1-100-F001</v>
          </cell>
          <cell r="V1195" t="str">
            <v>VA-RECURSOS DISTRITO</v>
          </cell>
          <cell r="W1195" t="str">
            <v>O232020200992913</v>
          </cell>
          <cell r="X1195" t="str">
            <v>Servicios de educación para la formación y el trabajo</v>
          </cell>
          <cell r="Y1195" t="str">
            <v>PM/0121/0109/45020347673</v>
          </cell>
          <cell r="Z1195" t="str">
            <v/>
          </cell>
          <cell r="AA1195" t="str">
            <v>Servicio de educación informal</v>
          </cell>
          <cell r="AB1195" t="str">
            <v>10</v>
          </cell>
          <cell r="AC1195" t="str">
            <v>CONTRATACIÓN DIRECTA</v>
          </cell>
          <cell r="AD1195" t="str">
            <v>1009063476</v>
          </cell>
          <cell r="AE1195" t="str">
            <v>CC</v>
          </cell>
          <cell r="AF1195" t="str">
            <v>1072193992</v>
          </cell>
          <cell r="AG1195" t="str">
            <v>GERALDINE LIZETH CASTELLANOS ROZO</v>
          </cell>
          <cell r="AH1195" t="str">
            <v>1000017590</v>
          </cell>
          <cell r="AI1195" t="str">
            <v>DAYRA MARCELA ALDANA DIAZ</v>
          </cell>
          <cell r="AJ1195" t="str">
            <v>1004993529</v>
          </cell>
          <cell r="AK1195" t="str">
            <v>LUIS GUILLERMO FLECHAS SALCEDO</v>
          </cell>
          <cell r="AL1195">
            <v>22278000</v>
          </cell>
          <cell r="AM1195">
            <v>7673533</v>
          </cell>
          <cell r="AN1195">
            <v>0</v>
          </cell>
          <cell r="AO1195">
            <v>14604467</v>
          </cell>
          <cell r="AP1195">
            <v>14604467</v>
          </cell>
          <cell r="AQ1195">
            <v>0</v>
          </cell>
          <cell r="AR1195" t="str">
            <v>5000669907</v>
          </cell>
          <cell r="AS1195" t="str">
            <v>1</v>
          </cell>
          <cell r="AT1195" t="str">
            <v>515930</v>
          </cell>
          <cell r="AU1195" t="str">
            <v>1</v>
          </cell>
          <cell r="AV1195">
            <v>45378</v>
          </cell>
          <cell r="AW1195" t="str">
            <v/>
          </cell>
        </row>
        <row r="1196">
          <cell r="A1196" t="str">
            <v>134212703-7-2024</v>
          </cell>
          <cell r="B1196" t="str">
            <v>2024</v>
          </cell>
          <cell r="C1196" t="str">
            <v>4</v>
          </cell>
          <cell r="D1196">
            <v>45292</v>
          </cell>
          <cell r="E1196">
            <v>45611</v>
          </cell>
          <cell r="F1196" t="str">
            <v>0121-01</v>
          </cell>
          <cell r="G1196">
            <v>45383</v>
          </cell>
          <cell r="H1196" t="str">
            <v>28</v>
          </cell>
          <cell r="I1196" t="str">
            <v>FACTURAS</v>
          </cell>
          <cell r="J1196" t="str">
            <v>134212703-7</v>
          </cell>
          <cell r="K1196">
            <v>45378</v>
          </cell>
          <cell r="L1196">
            <v>45390</v>
          </cell>
          <cell r="M1196" t="str">
            <v>12</v>
          </cell>
          <cell r="N1196" t="str">
            <v>02</v>
          </cell>
          <cell r="O1196" t="str">
            <v>ORDENES DE PAGO</v>
          </cell>
          <cell r="P1196" t="str">
            <v>7</v>
          </cell>
          <cell r="Q1196" t="str">
            <v>978</v>
          </cell>
          <cell r="R1196" t="str">
            <v>Pagar los servicios públicos para las sedes administrativas y de uso misional de la entidad - Energía CIO Ciudad Bolívar 0127326-0, CIO Usaquén 0707558-7.</v>
          </cell>
          <cell r="S1196" t="str">
            <v>O23011601020000007675</v>
          </cell>
          <cell r="T1196" t="str">
            <v>Implementación de la Estrategia de Territorialización de la Política Pública de Mujeres y Equidad de Género a través de las Casas de Igualdad de Oportunidades para las Mujeres en Bogotá</v>
          </cell>
          <cell r="U1196" t="str">
            <v>1-100-F001</v>
          </cell>
          <cell r="V1196" t="str">
            <v>VA-RECURSOS DISTRITO</v>
          </cell>
          <cell r="W1196" t="str">
            <v>O232020200886312</v>
          </cell>
          <cell r="X1196" t="str">
            <v>Servicios de distribución de electricidad (a comisión o por contrato)</v>
          </cell>
          <cell r="Y1196" t="str">
            <v>PM/0121/0108/45020227675</v>
          </cell>
          <cell r="Z1196" t="str">
            <v/>
          </cell>
          <cell r="AA1196" t="str">
            <v>Servicio de promoción de la garantía de derechos</v>
          </cell>
          <cell r="AB1196" t="str">
            <v>93</v>
          </cell>
          <cell r="AC1196" t="str">
            <v>N/A SERVICIOS PÚBLICOS</v>
          </cell>
          <cell r="AD1196" t="str">
            <v>1000455356</v>
          </cell>
          <cell r="AE1196" t="str">
            <v>NIT</v>
          </cell>
          <cell r="AF1196" t="str">
            <v>860063875</v>
          </cell>
          <cell r="AG1196" t="str">
            <v>ENEL COLOMBIA SA ESP</v>
          </cell>
          <cell r="AH1196" t="str">
            <v>1000017590</v>
          </cell>
          <cell r="AI1196" t="str">
            <v>DAYRA MARCELA ALDANA DIAZ</v>
          </cell>
          <cell r="AJ1196" t="str">
            <v>1006568368</v>
          </cell>
          <cell r="AK1196" t="str">
            <v>GLADYS MARCELA ENCISO GAITAN</v>
          </cell>
          <cell r="AL1196">
            <v>619180</v>
          </cell>
          <cell r="AM1196">
            <v>0</v>
          </cell>
          <cell r="AN1196">
            <v>0</v>
          </cell>
          <cell r="AO1196">
            <v>619180</v>
          </cell>
          <cell r="AP1196">
            <v>619180</v>
          </cell>
          <cell r="AQ1196">
            <v>0</v>
          </cell>
          <cell r="AR1196" t="str">
            <v>5000670476</v>
          </cell>
          <cell r="AS1196" t="str">
            <v>1</v>
          </cell>
          <cell r="AT1196" t="str">
            <v>485669</v>
          </cell>
          <cell r="AU1196" t="str">
            <v>1</v>
          </cell>
          <cell r="AV1196">
            <v>45383</v>
          </cell>
          <cell r="AW1196" t="str">
            <v/>
          </cell>
        </row>
        <row r="1197">
          <cell r="A1197" t="str">
            <v>133699352-1-2024</v>
          </cell>
          <cell r="B1197" t="str">
            <v>2024</v>
          </cell>
          <cell r="C1197" t="str">
            <v>4</v>
          </cell>
          <cell r="D1197">
            <v>45292</v>
          </cell>
          <cell r="E1197">
            <v>45611</v>
          </cell>
          <cell r="F1197" t="str">
            <v>0121-01</v>
          </cell>
          <cell r="G1197">
            <v>45383</v>
          </cell>
          <cell r="H1197" t="str">
            <v>28</v>
          </cell>
          <cell r="I1197" t="str">
            <v>FACTURAS</v>
          </cell>
          <cell r="J1197" t="str">
            <v>133699352-1</v>
          </cell>
          <cell r="K1197">
            <v>45377</v>
          </cell>
          <cell r="L1197">
            <v>45385</v>
          </cell>
          <cell r="M1197" t="str">
            <v>8</v>
          </cell>
          <cell r="N1197" t="str">
            <v>02</v>
          </cell>
          <cell r="O1197" t="str">
            <v>ORDENES DE PAGO</v>
          </cell>
          <cell r="P1197" t="str">
            <v>3</v>
          </cell>
          <cell r="Q1197" t="str">
            <v>979</v>
          </cell>
          <cell r="R1197" t="str">
            <v>Amparar los gastos de servicios públicos de la Secretaría Distrital de la Mujer. Servicio Publico energía Archivo Central Cliente No. 4324833-0.</v>
          </cell>
          <cell r="S1197" t="str">
            <v>O21202020080686312</v>
          </cell>
          <cell r="T1197" t="str">
            <v>Servicios de distribución de electricidad (a comisión o por contrato)</v>
          </cell>
          <cell r="U1197" t="str">
            <v>1-100-F001</v>
          </cell>
          <cell r="V1197" t="str">
            <v>VA-RECURSOS DISTRITO</v>
          </cell>
          <cell r="W1197" t="str">
            <v>000000000000000000121</v>
          </cell>
          <cell r="X1197" t="str">
            <v>0121 - Programa Funcionamiento - SECRETARÍA DISTRITAL DE LA MUJER</v>
          </cell>
          <cell r="Y1197" t="str">
            <v>PM/0121/0001/FUNC</v>
          </cell>
          <cell r="Z1197" t="str">
            <v/>
          </cell>
          <cell r="AA1197" t="str">
            <v>FUNCIONAMIENTO SECRETARÍA DISTRITAL DE LA MUJER</v>
          </cell>
          <cell r="AB1197" t="str">
            <v>93</v>
          </cell>
          <cell r="AC1197" t="str">
            <v>N/A SERVICIOS PÚBLICOS</v>
          </cell>
          <cell r="AD1197" t="str">
            <v>1000455356</v>
          </cell>
          <cell r="AE1197" t="str">
            <v>NIT</v>
          </cell>
          <cell r="AF1197" t="str">
            <v>860063875</v>
          </cell>
          <cell r="AG1197" t="str">
            <v>ENEL COLOMBIA SA ESP</v>
          </cell>
          <cell r="AH1197" t="str">
            <v>1000017590</v>
          </cell>
          <cell r="AI1197" t="str">
            <v>DAYRA MARCELA ALDANA DIAZ</v>
          </cell>
          <cell r="AJ1197" t="str">
            <v>1000017590</v>
          </cell>
          <cell r="AK1197" t="str">
            <v>DAYRA MARCELA ALDANA DIAZ</v>
          </cell>
          <cell r="AL1197">
            <v>124180</v>
          </cell>
          <cell r="AM1197">
            <v>0</v>
          </cell>
          <cell r="AN1197">
            <v>0</v>
          </cell>
          <cell r="AO1197">
            <v>124180</v>
          </cell>
          <cell r="AP1197">
            <v>124180</v>
          </cell>
          <cell r="AQ1197">
            <v>0</v>
          </cell>
          <cell r="AR1197" t="str">
            <v>5000670863</v>
          </cell>
          <cell r="AS1197" t="str">
            <v>1</v>
          </cell>
          <cell r="AT1197" t="str">
            <v>485380</v>
          </cell>
          <cell r="AU1197" t="str">
            <v>1</v>
          </cell>
          <cell r="AV1197">
            <v>45383</v>
          </cell>
          <cell r="AW1197" t="str">
            <v/>
          </cell>
        </row>
        <row r="1198">
          <cell r="A1198" t="str">
            <v>868-2023</v>
          </cell>
          <cell r="B1198" t="str">
            <v>2024</v>
          </cell>
          <cell r="C1198" t="str">
            <v>4</v>
          </cell>
          <cell r="D1198">
            <v>45292</v>
          </cell>
          <cell r="E1198">
            <v>45611</v>
          </cell>
          <cell r="F1198" t="str">
            <v>0121-01</v>
          </cell>
          <cell r="G1198">
            <v>45383</v>
          </cell>
          <cell r="H1198" t="str">
            <v>12</v>
          </cell>
          <cell r="I1198" t="str">
            <v>CONTRATO DE PRESTACION DE SERVICIOS</v>
          </cell>
          <cell r="J1198" t="str">
            <v>868-2023</v>
          </cell>
          <cell r="K1198">
            <v>45395</v>
          </cell>
          <cell r="L1198">
            <v>45577</v>
          </cell>
          <cell r="M1198" t="str">
            <v>182</v>
          </cell>
          <cell r="N1198" t="str">
            <v>02</v>
          </cell>
          <cell r="O1198" t="str">
            <v>ORDENES DE PAGO</v>
          </cell>
          <cell r="P1198" t="str">
            <v>978</v>
          </cell>
          <cell r="Q1198" t="str">
            <v>980</v>
          </cell>
          <cell r="R1198" t="str">
            <v>Adición el Contrato No. 868 de 2023 cuyo objeto es "Contratar el servicio de mantenimiento preventivo y correctivo para los vehículos, que hacen parte del parque automotor de la Secretaría Distrital de la Mujer, incluido el suministro de repuestos originales nuevos, lubricantes y mano de obra".</v>
          </cell>
          <cell r="S1198" t="str">
            <v>O2120202008078714102</v>
          </cell>
          <cell r="T1198" t="str">
            <v>Servicio de mantenimiento y reparación de vehículos automóviles</v>
          </cell>
          <cell r="U1198" t="str">
            <v>1-100-F001</v>
          </cell>
          <cell r="V1198" t="str">
            <v>VA-RECURSOS DISTRITO</v>
          </cell>
          <cell r="W1198" t="str">
            <v>000000000000000000121</v>
          </cell>
          <cell r="X1198" t="str">
            <v>0121 - Programa Funcionamiento - SECRETARÍA DISTRITAL DE LA MUJER</v>
          </cell>
          <cell r="Y1198" t="str">
            <v>PM/0121/0001/FUNC</v>
          </cell>
          <cell r="Z1198" t="str">
            <v/>
          </cell>
          <cell r="AA1198" t="str">
            <v>FUNCIONAMIENTO SECRETARÍA DISTRITAL DE LA MUJER</v>
          </cell>
          <cell r="AB1198" t="str">
            <v>04</v>
          </cell>
          <cell r="AC1198" t="str">
            <v>CONTRATACIÓN MÍNIMA CUANTÍA</v>
          </cell>
          <cell r="AD1198" t="str">
            <v>1000538259</v>
          </cell>
          <cell r="AE1198" t="str">
            <v>NIT</v>
          </cell>
          <cell r="AF1198" t="str">
            <v>800250589</v>
          </cell>
          <cell r="AG1198" t="str">
            <v>CENTRO CAR 19 LIMITADA</v>
          </cell>
          <cell r="AH1198" t="str">
            <v>1000017590</v>
          </cell>
          <cell r="AI1198" t="str">
            <v>DAYRA MARCELA ALDANA DIAZ</v>
          </cell>
          <cell r="AJ1198" t="str">
            <v>1004993529</v>
          </cell>
          <cell r="AK1198" t="str">
            <v>LUIS GUILLERMO FLECHAS SALCEDO</v>
          </cell>
          <cell r="AL1198">
            <v>15000000</v>
          </cell>
          <cell r="AM1198">
            <v>0</v>
          </cell>
          <cell r="AN1198">
            <v>0</v>
          </cell>
          <cell r="AO1198">
            <v>15000000</v>
          </cell>
          <cell r="AP1198">
            <v>2672582</v>
          </cell>
          <cell r="AQ1198">
            <v>12327418</v>
          </cell>
          <cell r="AR1198" t="str">
            <v>5000670974</v>
          </cell>
          <cell r="AS1198" t="str">
            <v>1</v>
          </cell>
          <cell r="AT1198" t="str">
            <v>542886</v>
          </cell>
          <cell r="AU1198" t="str">
            <v>1</v>
          </cell>
          <cell r="AV1198">
            <v>45383</v>
          </cell>
          <cell r="AW1198" t="str">
            <v/>
          </cell>
        </row>
        <row r="1199">
          <cell r="A1199" t="str">
            <v>39949120917-2024</v>
          </cell>
          <cell r="B1199" t="str">
            <v>2024</v>
          </cell>
          <cell r="C1199" t="str">
            <v>4</v>
          </cell>
          <cell r="D1199">
            <v>45292</v>
          </cell>
          <cell r="E1199">
            <v>45611</v>
          </cell>
          <cell r="F1199" t="str">
            <v>0121-01</v>
          </cell>
          <cell r="G1199">
            <v>45383</v>
          </cell>
          <cell r="H1199" t="str">
            <v>28</v>
          </cell>
          <cell r="I1199" t="str">
            <v>FACTURAS</v>
          </cell>
          <cell r="J1199">
            <v>39949120917</v>
          </cell>
          <cell r="K1199">
            <v>45392</v>
          </cell>
          <cell r="L1199">
            <v>45397</v>
          </cell>
          <cell r="M1199" t="str">
            <v>5</v>
          </cell>
          <cell r="N1199" t="str">
            <v>02</v>
          </cell>
          <cell r="O1199" t="str">
            <v>ORDENES DE PAGO</v>
          </cell>
          <cell r="P1199" t="str">
            <v>8</v>
          </cell>
          <cell r="Q1199" t="str">
            <v>981</v>
          </cell>
          <cell r="R1199" t="str">
            <v>Pago de servicios públicos del inmueble "Casa de Todas" Acueducto. Ampara el gasto de la factura de Acueducto - Inmueble Casa de Todas - Periodo- FEBRERO/02/2024 –MARZO/01/2024.</v>
          </cell>
          <cell r="S1199" t="str">
            <v>O23011601050000007671</v>
          </cell>
          <cell r="T1199" t="str">
            <v>Implementación de acciones afirmativas dirigidas a las mujeres con enfoque diferencial y de género en Bogotá</v>
          </cell>
          <cell r="U1199" t="str">
            <v>1-100-F001</v>
          </cell>
          <cell r="V1199" t="str">
            <v>VA-RECURSOS DISTRITO</v>
          </cell>
          <cell r="W1199" t="str">
            <v>O232020200886330</v>
          </cell>
          <cell r="X1199" t="str">
            <v>Servicios de distribución de agua por tubería (a comisión o por contrato)</v>
          </cell>
          <cell r="Y1199" t="str">
            <v>PM/0121/0108/45020337671</v>
          </cell>
          <cell r="Z1199" t="str">
            <v/>
          </cell>
          <cell r="AA1199" t="str">
            <v>Servicio de promoción de la garantía de derechos</v>
          </cell>
          <cell r="AB1199" t="str">
            <v>93</v>
          </cell>
          <cell r="AC1199" t="str">
            <v>N/A SERVICIOS PÚBLICOS</v>
          </cell>
          <cell r="AD1199" t="str">
            <v>0000000265</v>
          </cell>
          <cell r="AE1199" t="str">
            <v>NIT</v>
          </cell>
          <cell r="AF1199" t="str">
            <v>899999094</v>
          </cell>
          <cell r="AG1199" t="str">
            <v>EMPRESA DE ACUEDUCTO Y ALCANTARILLADO DE BOGOTA E.S.P.</v>
          </cell>
          <cell r="AH1199" t="str">
            <v>1000017590</v>
          </cell>
          <cell r="AI1199" t="str">
            <v>DAYRA MARCELA ALDANA DIAZ</v>
          </cell>
          <cell r="AJ1199" t="str">
            <v>1004702112</v>
          </cell>
          <cell r="AK1199" t="str">
            <v>MARCIA YAZMIN CASTRO RAMIREZ</v>
          </cell>
          <cell r="AL1199">
            <v>120477</v>
          </cell>
          <cell r="AM1199">
            <v>0</v>
          </cell>
          <cell r="AN1199">
            <v>0</v>
          </cell>
          <cell r="AO1199">
            <v>120477</v>
          </cell>
          <cell r="AP1199">
            <v>120477</v>
          </cell>
          <cell r="AQ1199">
            <v>0</v>
          </cell>
          <cell r="AR1199" t="str">
            <v>5000671062</v>
          </cell>
          <cell r="AS1199" t="str">
            <v>1</v>
          </cell>
          <cell r="AT1199" t="str">
            <v>485963</v>
          </cell>
          <cell r="AU1199" t="str">
            <v>1</v>
          </cell>
          <cell r="AV1199">
            <v>45383</v>
          </cell>
          <cell r="AW1199" t="str">
            <v/>
          </cell>
        </row>
        <row r="1200">
          <cell r="A1200" t="str">
            <v>39949120917-2024</v>
          </cell>
          <cell r="B1200" t="str">
            <v>2024</v>
          </cell>
          <cell r="C1200" t="str">
            <v>4</v>
          </cell>
          <cell r="D1200">
            <v>45292</v>
          </cell>
          <cell r="E1200">
            <v>45611</v>
          </cell>
          <cell r="F1200" t="str">
            <v>0121-01</v>
          </cell>
          <cell r="G1200">
            <v>45383</v>
          </cell>
          <cell r="H1200" t="str">
            <v>28</v>
          </cell>
          <cell r="I1200" t="str">
            <v>FACTURAS</v>
          </cell>
          <cell r="J1200">
            <v>39949120917</v>
          </cell>
          <cell r="K1200">
            <v>45392</v>
          </cell>
          <cell r="L1200">
            <v>45397</v>
          </cell>
          <cell r="M1200" t="str">
            <v>5</v>
          </cell>
          <cell r="N1200" t="str">
            <v>02</v>
          </cell>
          <cell r="O1200" t="str">
            <v>ORDENES DE PAGO</v>
          </cell>
          <cell r="P1200" t="str">
            <v>9</v>
          </cell>
          <cell r="Q1200" t="str">
            <v>981</v>
          </cell>
          <cell r="R1200" t="str">
            <v>Pago de servicios públicos del inmueble "Casa de Todas" Acueducto. Ampara el gasto de la factura de Acueducto - Inmueble Casa de Todas - Periodo- FEBRERO/02/2024 –MARZO/01/2024.</v>
          </cell>
          <cell r="S1200" t="str">
            <v>O23011601050000007671</v>
          </cell>
          <cell r="T1200" t="str">
            <v>Implementación de acciones afirmativas dirigidas a las mujeres con enfoque diferencial y de género en Bogotá</v>
          </cell>
          <cell r="U1200" t="str">
            <v>1-100-F001</v>
          </cell>
          <cell r="V1200" t="str">
            <v>VA-RECURSOS DISTRITO</v>
          </cell>
          <cell r="W1200" t="str">
            <v>O232020200994110</v>
          </cell>
          <cell r="X1200" t="str">
            <v>Servicios de alcantarillado y tratamiento de aguas residuales</v>
          </cell>
          <cell r="Y1200" t="str">
            <v>PM/0121/0108/45020337671</v>
          </cell>
          <cell r="Z1200" t="str">
            <v/>
          </cell>
          <cell r="AA1200" t="str">
            <v>Servicio de promoción de la garantía de derechos</v>
          </cell>
          <cell r="AB1200" t="str">
            <v>93</v>
          </cell>
          <cell r="AC1200" t="str">
            <v>N/A SERVICIOS PÚBLICOS</v>
          </cell>
          <cell r="AD1200" t="str">
            <v>0000000265</v>
          </cell>
          <cell r="AE1200" t="str">
            <v>NIT</v>
          </cell>
          <cell r="AF1200" t="str">
            <v>899999094</v>
          </cell>
          <cell r="AG1200" t="str">
            <v>EMPRESA DE ACUEDUCTO Y ALCANTARILLADO DE BOGOTA E.S.P.</v>
          </cell>
          <cell r="AH1200" t="str">
            <v>1000017590</v>
          </cell>
          <cell r="AI1200" t="str">
            <v>DAYRA MARCELA ALDANA DIAZ</v>
          </cell>
          <cell r="AJ1200" t="str">
            <v>1004702112</v>
          </cell>
          <cell r="AK1200" t="str">
            <v>MARCIA YAZMIN CASTRO RAMIREZ</v>
          </cell>
          <cell r="AL1200">
            <v>123443</v>
          </cell>
          <cell r="AM1200">
            <v>0</v>
          </cell>
          <cell r="AN1200">
            <v>0</v>
          </cell>
          <cell r="AO1200">
            <v>123443</v>
          </cell>
          <cell r="AP1200">
            <v>123443</v>
          </cell>
          <cell r="AQ1200">
            <v>0</v>
          </cell>
          <cell r="AR1200" t="str">
            <v>5000671062</v>
          </cell>
          <cell r="AS1200" t="str">
            <v>2</v>
          </cell>
          <cell r="AT1200" t="str">
            <v>485968</v>
          </cell>
          <cell r="AU1200" t="str">
            <v>1</v>
          </cell>
          <cell r="AV1200">
            <v>45383</v>
          </cell>
          <cell r="AW1200" t="str">
            <v/>
          </cell>
        </row>
        <row r="1201">
          <cell r="A1201" t="str">
            <v>39949120719-2024</v>
          </cell>
          <cell r="B1201" t="str">
            <v>2024</v>
          </cell>
          <cell r="C1201" t="str">
            <v>4</v>
          </cell>
          <cell r="D1201">
            <v>45292</v>
          </cell>
          <cell r="E1201">
            <v>45611</v>
          </cell>
          <cell r="F1201" t="str">
            <v>0121-01</v>
          </cell>
          <cell r="G1201">
            <v>45383</v>
          </cell>
          <cell r="H1201" t="str">
            <v>28</v>
          </cell>
          <cell r="I1201" t="str">
            <v>FACTURAS</v>
          </cell>
          <cell r="J1201">
            <v>39949120719</v>
          </cell>
          <cell r="K1201">
            <v>45392</v>
          </cell>
          <cell r="L1201">
            <v>45397</v>
          </cell>
          <cell r="M1201" t="str">
            <v>5</v>
          </cell>
          <cell r="N1201" t="str">
            <v>02</v>
          </cell>
          <cell r="O1201" t="str">
            <v>ORDENES DE PAGO</v>
          </cell>
          <cell r="P1201" t="str">
            <v>8</v>
          </cell>
          <cell r="Q1201" t="str">
            <v>982</v>
          </cell>
          <cell r="R1201" t="str">
            <v>Pago de servicios públicos del inmueble "Casa de Todas" Acueducto. Amparar el gasto de Factura Servicio de Acueducto - Inmueble Casa de Todas Periodo- FEBRERO 2024 – MARZO 2024.</v>
          </cell>
          <cell r="S1201" t="str">
            <v>O23011601050000007671</v>
          </cell>
          <cell r="T1201" t="str">
            <v>Implementación de acciones afirmativas dirigidas a las mujeres con enfoque diferencial y de género en Bogotá</v>
          </cell>
          <cell r="U1201" t="str">
            <v>1-100-F001</v>
          </cell>
          <cell r="V1201" t="str">
            <v>VA-RECURSOS DISTRITO</v>
          </cell>
          <cell r="W1201" t="str">
            <v>O232020200886330</v>
          </cell>
          <cell r="X1201" t="str">
            <v>Servicios de distribución de agua por tubería (a comisión o por contrato)</v>
          </cell>
          <cell r="Y1201" t="str">
            <v>PM/0121/0108/45020337671</v>
          </cell>
          <cell r="Z1201" t="str">
            <v/>
          </cell>
          <cell r="AA1201" t="str">
            <v>Servicio de promoción de la garantía de derechos</v>
          </cell>
          <cell r="AB1201" t="str">
            <v>93</v>
          </cell>
          <cell r="AC1201" t="str">
            <v>N/A SERVICIOS PÚBLICOS</v>
          </cell>
          <cell r="AD1201" t="str">
            <v>0000000265</v>
          </cell>
          <cell r="AE1201" t="str">
            <v>NIT</v>
          </cell>
          <cell r="AF1201" t="str">
            <v>899999094</v>
          </cell>
          <cell r="AG1201" t="str">
            <v>EMPRESA DE ACUEDUCTO Y ALCANTARILLADO DE BOGOTA E.S.P.</v>
          </cell>
          <cell r="AH1201" t="str">
            <v>1000017590</v>
          </cell>
          <cell r="AI1201" t="str">
            <v>DAYRA MARCELA ALDANA DIAZ</v>
          </cell>
          <cell r="AJ1201" t="str">
            <v>1004702112</v>
          </cell>
          <cell r="AK1201" t="str">
            <v>MARCIA YAZMIN CASTRO RAMIREZ</v>
          </cell>
          <cell r="AL1201">
            <v>8915</v>
          </cell>
          <cell r="AM1201">
            <v>0</v>
          </cell>
          <cell r="AN1201">
            <v>0</v>
          </cell>
          <cell r="AO1201">
            <v>8915</v>
          </cell>
          <cell r="AP1201">
            <v>8915</v>
          </cell>
          <cell r="AQ1201">
            <v>0</v>
          </cell>
          <cell r="AR1201" t="str">
            <v>5000671066</v>
          </cell>
          <cell r="AS1201" t="str">
            <v>1</v>
          </cell>
          <cell r="AT1201" t="str">
            <v>485963</v>
          </cell>
          <cell r="AU1201" t="str">
            <v>1</v>
          </cell>
          <cell r="AV1201">
            <v>45383</v>
          </cell>
          <cell r="AW1201" t="str">
            <v/>
          </cell>
        </row>
        <row r="1202">
          <cell r="A1202" t="str">
            <v>39949120719-2024</v>
          </cell>
          <cell r="B1202" t="str">
            <v>2024</v>
          </cell>
          <cell r="C1202" t="str">
            <v>4</v>
          </cell>
          <cell r="D1202">
            <v>45292</v>
          </cell>
          <cell r="E1202">
            <v>45611</v>
          </cell>
          <cell r="F1202" t="str">
            <v>0121-01</v>
          </cell>
          <cell r="G1202">
            <v>45383</v>
          </cell>
          <cell r="H1202" t="str">
            <v>28</v>
          </cell>
          <cell r="I1202" t="str">
            <v>FACTURAS</v>
          </cell>
          <cell r="J1202">
            <v>39949120719</v>
          </cell>
          <cell r="K1202">
            <v>45392</v>
          </cell>
          <cell r="L1202">
            <v>45397</v>
          </cell>
          <cell r="M1202" t="str">
            <v>5</v>
          </cell>
          <cell r="N1202" t="str">
            <v>02</v>
          </cell>
          <cell r="O1202" t="str">
            <v>ORDENES DE PAGO</v>
          </cell>
          <cell r="P1202" t="str">
            <v>9</v>
          </cell>
          <cell r="Q1202" t="str">
            <v>982</v>
          </cell>
          <cell r="R1202" t="str">
            <v>Pago de servicios públicos del inmueble "Casa de Todas" Acueducto. Amparar el gasto de Factura Servicio de Acueducto - Inmueble Casa de Todas Periodo- FEBRERO 2024 – MARZO 2024.</v>
          </cell>
          <cell r="S1202" t="str">
            <v>O23011601050000007671</v>
          </cell>
          <cell r="T1202" t="str">
            <v>Implementación de acciones afirmativas dirigidas a las mujeres con enfoque diferencial y de género en Bogotá</v>
          </cell>
          <cell r="U1202" t="str">
            <v>1-100-F001</v>
          </cell>
          <cell r="V1202" t="str">
            <v>VA-RECURSOS DISTRITO</v>
          </cell>
          <cell r="W1202" t="str">
            <v>O232020200994110</v>
          </cell>
          <cell r="X1202" t="str">
            <v>Servicios de alcantarillado y tratamiento de aguas residuales</v>
          </cell>
          <cell r="Y1202" t="str">
            <v>PM/0121/0108/45020337671</v>
          </cell>
          <cell r="Z1202" t="str">
            <v/>
          </cell>
          <cell r="AA1202" t="str">
            <v>Servicio de promoción de la garantía de derechos</v>
          </cell>
          <cell r="AB1202" t="str">
            <v>93</v>
          </cell>
          <cell r="AC1202" t="str">
            <v>N/A SERVICIOS PÚBLICOS</v>
          </cell>
          <cell r="AD1202" t="str">
            <v>0000000265</v>
          </cell>
          <cell r="AE1202" t="str">
            <v>NIT</v>
          </cell>
          <cell r="AF1202" t="str">
            <v>899999094</v>
          </cell>
          <cell r="AG1202" t="str">
            <v>EMPRESA DE ACUEDUCTO Y ALCANTARILLADO DE BOGOTA E.S.P.</v>
          </cell>
          <cell r="AH1202" t="str">
            <v>1000017590</v>
          </cell>
          <cell r="AI1202" t="str">
            <v>DAYRA MARCELA ALDANA DIAZ</v>
          </cell>
          <cell r="AJ1202" t="str">
            <v>1004702112</v>
          </cell>
          <cell r="AK1202" t="str">
            <v>MARCIA YAZMIN CASTRO RAMIREZ</v>
          </cell>
          <cell r="AL1202">
            <v>4235</v>
          </cell>
          <cell r="AM1202">
            <v>0</v>
          </cell>
          <cell r="AN1202">
            <v>0</v>
          </cell>
          <cell r="AO1202">
            <v>4235</v>
          </cell>
          <cell r="AP1202">
            <v>4235</v>
          </cell>
          <cell r="AQ1202">
            <v>0</v>
          </cell>
          <cell r="AR1202" t="str">
            <v>5000671066</v>
          </cell>
          <cell r="AS1202" t="str">
            <v>2</v>
          </cell>
          <cell r="AT1202" t="str">
            <v>485968</v>
          </cell>
          <cell r="AU1202" t="str">
            <v>1</v>
          </cell>
          <cell r="AV1202">
            <v>45383</v>
          </cell>
          <cell r="AW1202" t="str">
            <v/>
          </cell>
        </row>
        <row r="1203">
          <cell r="A1203" t="str">
            <v>912-2024</v>
          </cell>
          <cell r="B1203" t="str">
            <v>2024</v>
          </cell>
          <cell r="C1203" t="str">
            <v>7</v>
          </cell>
          <cell r="D1203">
            <v>45292</v>
          </cell>
          <cell r="E1203">
            <v>45611</v>
          </cell>
          <cell r="F1203" t="str">
            <v>0121-01</v>
          </cell>
          <cell r="G1203">
            <v>45384</v>
          </cell>
          <cell r="H1203" t="str">
            <v>145</v>
          </cell>
          <cell r="I1203" t="str">
            <v>CONTRATO DE PRESTACION DE SERVICIOS PROFESIONALES</v>
          </cell>
          <cell r="J1203">
            <v>912</v>
          </cell>
          <cell r="K1203">
            <v>45384</v>
          </cell>
          <cell r="L1203">
            <v>45504</v>
          </cell>
          <cell r="M1203" t="str">
            <v>120</v>
          </cell>
          <cell r="N1203" t="str">
            <v>02</v>
          </cell>
          <cell r="O1203" t="str">
            <v>ORDENES DE PAGO</v>
          </cell>
          <cell r="P1203" t="str">
            <v>1019</v>
          </cell>
          <cell r="Q1203" t="str">
            <v>983</v>
          </cell>
          <cell r="R120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1018.</v>
          </cell>
          <cell r="S1203" t="str">
            <v>O23011603400000007672</v>
          </cell>
          <cell r="T1203" t="str">
            <v>Contribución acceso efectivo de las mujeres a la justicia con enfoque de género y de la ruta integral de atención para el acceso a la justicia de las mujeres en Bogotá</v>
          </cell>
          <cell r="U1203" t="str">
            <v>1-100-F001</v>
          </cell>
          <cell r="V1203" t="str">
            <v>VA-RECURSOS DISTRITO</v>
          </cell>
          <cell r="W1203" t="str">
            <v>O232020200991122</v>
          </cell>
          <cell r="X1203" t="str">
            <v>Servicios de la administración pública relacionados con la salud</v>
          </cell>
          <cell r="Y1203" t="str">
            <v>PM/0121/0106/12020077672</v>
          </cell>
          <cell r="Z1203" t="str">
            <v/>
          </cell>
          <cell r="AA1203" t="str">
            <v>Servicios de prevención, atención y acogida para e</v>
          </cell>
          <cell r="AB1203" t="str">
            <v>10</v>
          </cell>
          <cell r="AC1203" t="str">
            <v>CONTRATACIÓN DIRECTA</v>
          </cell>
          <cell r="AD1203" t="str">
            <v>1000144799</v>
          </cell>
          <cell r="AE1203" t="str">
            <v>CC</v>
          </cell>
          <cell r="AF1203" t="str">
            <v>1024498389</v>
          </cell>
          <cell r="AG1203" t="str">
            <v>LEIDY TATIANA RODRIGUEZ MIRANDA</v>
          </cell>
          <cell r="AH1203" t="str">
            <v>1000017590</v>
          </cell>
          <cell r="AI1203" t="str">
            <v>DAYRA MARCELA ALDANA DIAZ</v>
          </cell>
          <cell r="AJ1203" t="str">
            <v>1004993529</v>
          </cell>
          <cell r="AK1203" t="str">
            <v>LUIS GUILLERMO FLECHAS SALCEDO</v>
          </cell>
          <cell r="AL1203">
            <v>28244667</v>
          </cell>
          <cell r="AM1203">
            <v>15643200</v>
          </cell>
          <cell r="AN1203">
            <v>0</v>
          </cell>
          <cell r="AO1203">
            <v>12601467</v>
          </cell>
          <cell r="AP1203">
            <v>12601467</v>
          </cell>
          <cell r="AQ1203">
            <v>0</v>
          </cell>
          <cell r="AR1203" t="str">
            <v>5000671264</v>
          </cell>
          <cell r="AS1203" t="str">
            <v>1</v>
          </cell>
          <cell r="AT1203" t="str">
            <v>552766</v>
          </cell>
          <cell r="AU1203" t="str">
            <v>1</v>
          </cell>
          <cell r="AV1203">
            <v>45384</v>
          </cell>
          <cell r="AW1203" t="str">
            <v/>
          </cell>
        </row>
        <row r="1204">
          <cell r="A1204" t="str">
            <v>910-2024</v>
          </cell>
          <cell r="B1204" t="str">
            <v>2024</v>
          </cell>
          <cell r="C1204" t="str">
            <v>7</v>
          </cell>
          <cell r="D1204">
            <v>45292</v>
          </cell>
          <cell r="E1204">
            <v>45611</v>
          </cell>
          <cell r="F1204" t="str">
            <v>0121-01</v>
          </cell>
          <cell r="G1204">
            <v>45384</v>
          </cell>
          <cell r="H1204" t="str">
            <v>145</v>
          </cell>
          <cell r="I1204" t="str">
            <v>CONTRATO DE PRESTACION DE SERVICIOS PROFESIONALES</v>
          </cell>
          <cell r="J1204">
            <v>910</v>
          </cell>
          <cell r="K1204">
            <v>45383</v>
          </cell>
          <cell r="L1204">
            <v>45504</v>
          </cell>
          <cell r="M1204" t="str">
            <v>121</v>
          </cell>
          <cell r="N1204" t="str">
            <v>02</v>
          </cell>
          <cell r="O1204" t="str">
            <v>ORDENES DE PAGO</v>
          </cell>
          <cell r="P1204" t="str">
            <v>737</v>
          </cell>
          <cell r="Q1204" t="str">
            <v>984</v>
          </cell>
          <cell r="R1204" t="str">
            <v>Apoyar a la Dirección de Gestión del Conocimiento en la implementación de los procesos formativos asociados a temas de derechos de las mujeres mediante el uso de herramientas TIC, TAC y TEP. PC 377.</v>
          </cell>
          <cell r="S1204" t="str">
            <v>O23011601020000007673</v>
          </cell>
          <cell r="T1204" t="str">
            <v>Desarrollo de capacidades para aumentar la autonomía y empoderamiento de las mujeres en toda su diversidad en Bogotá</v>
          </cell>
          <cell r="U1204" t="str">
            <v>1-100-F001</v>
          </cell>
          <cell r="V1204" t="str">
            <v>VA-RECURSOS DISTRITO</v>
          </cell>
          <cell r="W1204" t="str">
            <v>O232020200992913</v>
          </cell>
          <cell r="X1204" t="str">
            <v>Servicios de educación para la formación y el trabajo</v>
          </cell>
          <cell r="Y1204" t="str">
            <v>PM/0121/0109/45020347673</v>
          </cell>
          <cell r="Z1204" t="str">
            <v/>
          </cell>
          <cell r="AA1204" t="str">
            <v>Servicio de educación informal</v>
          </cell>
          <cell r="AB1204" t="str">
            <v>10</v>
          </cell>
          <cell r="AC1204" t="str">
            <v>CONTRATACIÓN DIRECTA</v>
          </cell>
          <cell r="AD1204" t="str">
            <v>1013642292</v>
          </cell>
          <cell r="AE1204" t="str">
            <v>CC</v>
          </cell>
          <cell r="AF1204" t="str">
            <v>1032498549</v>
          </cell>
          <cell r="AG1204" t="str">
            <v>PAULA ANDREA RINCON ARMENTERO</v>
          </cell>
          <cell r="AH1204" t="str">
            <v>1000017590</v>
          </cell>
          <cell r="AI1204" t="str">
            <v>DAYRA MARCELA ALDANA DIAZ</v>
          </cell>
          <cell r="AJ1204" t="str">
            <v>1004993529</v>
          </cell>
          <cell r="AK1204" t="str">
            <v>LUIS GUILLERMO FLECHAS SALCEDO</v>
          </cell>
          <cell r="AL1204">
            <v>22278000</v>
          </cell>
          <cell r="AM1204">
            <v>7797300</v>
          </cell>
          <cell r="AN1204">
            <v>0</v>
          </cell>
          <cell r="AO1204">
            <v>14480700</v>
          </cell>
          <cell r="AP1204">
            <v>14480700</v>
          </cell>
          <cell r="AQ1204">
            <v>0</v>
          </cell>
          <cell r="AR1204" t="str">
            <v>5000671425</v>
          </cell>
          <cell r="AS1204" t="str">
            <v>1</v>
          </cell>
          <cell r="AT1204" t="str">
            <v>515991</v>
          </cell>
          <cell r="AU1204" t="str">
            <v>1</v>
          </cell>
          <cell r="AV1204">
            <v>45384</v>
          </cell>
          <cell r="AW1204" t="str">
            <v/>
          </cell>
        </row>
        <row r="1205">
          <cell r="A1205" t="str">
            <v>913-2024</v>
          </cell>
          <cell r="B1205" t="str">
            <v>2024</v>
          </cell>
          <cell r="C1205" t="str">
            <v>4</v>
          </cell>
          <cell r="D1205">
            <v>45292</v>
          </cell>
          <cell r="E1205">
            <v>45611</v>
          </cell>
          <cell r="F1205" t="str">
            <v>0121-01</v>
          </cell>
          <cell r="G1205">
            <v>45384</v>
          </cell>
          <cell r="H1205" t="str">
            <v>11</v>
          </cell>
          <cell r="I1205" t="str">
            <v>CONTRATOS INTERADMINISTRATIVOS</v>
          </cell>
          <cell r="J1205">
            <v>913</v>
          </cell>
          <cell r="K1205">
            <v>45383</v>
          </cell>
          <cell r="L1205">
            <v>45657</v>
          </cell>
          <cell r="M1205" t="str">
            <v>274</v>
          </cell>
          <cell r="N1205" t="str">
            <v>02</v>
          </cell>
          <cell r="O1205" t="str">
            <v>ORDENES DE PAGO</v>
          </cell>
          <cell r="P1205" t="str">
            <v>974</v>
          </cell>
          <cell r="Q1205" t="str">
            <v>985</v>
          </cell>
          <cell r="R1205" t="str">
            <v>Prestar los servicios de Correo y demás servicios establecidos en el Anexo Técnico para la Secretaría Distrital de la Mujer. PC 982.</v>
          </cell>
          <cell r="S1205" t="str">
            <v>O21202020060868021</v>
          </cell>
          <cell r="T1205" t="str">
            <v>Servicios locales de mensajería nacional</v>
          </cell>
          <cell r="U1205" t="str">
            <v>1-100-F001</v>
          </cell>
          <cell r="V1205" t="str">
            <v>VA-RECURSOS DISTRITO</v>
          </cell>
          <cell r="W1205" t="str">
            <v>000000000000000000121</v>
          </cell>
          <cell r="X1205" t="str">
            <v>0121 - Programa Funcionamiento - SECRETARÍA DISTRITAL DE LA MUJER</v>
          </cell>
          <cell r="Y1205" t="str">
            <v>PM/0121/0001/FUNC</v>
          </cell>
          <cell r="Z1205" t="str">
            <v/>
          </cell>
          <cell r="AA1205" t="str">
            <v>FUNCIONAMIENTO SECRETARÍA DISTRITAL DE LA MUJER</v>
          </cell>
          <cell r="AB1205" t="str">
            <v>13</v>
          </cell>
          <cell r="AC1205" t="str">
            <v>OTRAS FORMAS DE CONTRATACIÓN DIRECTA</v>
          </cell>
          <cell r="AD1205" t="str">
            <v>1000452014</v>
          </cell>
          <cell r="AE1205" t="str">
            <v>NIT</v>
          </cell>
          <cell r="AF1205" t="str">
            <v>900062917</v>
          </cell>
          <cell r="AG1205" t="str">
            <v>SERVICIOS POSTALES NACIONALES S.A.S.</v>
          </cell>
          <cell r="AH1205" t="str">
            <v>1000017590</v>
          </cell>
          <cell r="AI1205" t="str">
            <v>DAYRA MARCELA ALDANA DIAZ</v>
          </cell>
          <cell r="AJ1205" t="str">
            <v>1004993529</v>
          </cell>
          <cell r="AK1205" t="str">
            <v>LUIS GUILLERMO FLECHAS SALCEDO</v>
          </cell>
          <cell r="AL1205">
            <v>70000000</v>
          </cell>
          <cell r="AM1205">
            <v>0</v>
          </cell>
          <cell r="AN1205">
            <v>0</v>
          </cell>
          <cell r="AO1205">
            <v>70000000</v>
          </cell>
          <cell r="AP1205">
            <v>33064605</v>
          </cell>
          <cell r="AQ1205">
            <v>36935395</v>
          </cell>
          <cell r="AR1205" t="str">
            <v>5000671907</v>
          </cell>
          <cell r="AS1205" t="str">
            <v>1</v>
          </cell>
          <cell r="AT1205" t="str">
            <v>541112</v>
          </cell>
          <cell r="AU1205" t="str">
            <v>1</v>
          </cell>
          <cell r="AV1205">
            <v>45384</v>
          </cell>
          <cell r="AW1205" t="str">
            <v/>
          </cell>
        </row>
        <row r="1206">
          <cell r="A1206" t="str">
            <v>39949113318-2024</v>
          </cell>
          <cell r="B1206" t="str">
            <v>2024</v>
          </cell>
          <cell r="C1206" t="str">
            <v>4</v>
          </cell>
          <cell r="D1206">
            <v>45292</v>
          </cell>
          <cell r="E1206">
            <v>45611</v>
          </cell>
          <cell r="F1206" t="str">
            <v>0121-01</v>
          </cell>
          <cell r="G1206">
            <v>45385</v>
          </cell>
          <cell r="H1206" t="str">
            <v>28</v>
          </cell>
          <cell r="I1206" t="str">
            <v>FACTURAS</v>
          </cell>
          <cell r="J1206">
            <v>39949113318</v>
          </cell>
          <cell r="K1206">
            <v>45383</v>
          </cell>
          <cell r="L1206">
            <v>45392</v>
          </cell>
          <cell r="M1206" t="str">
            <v>9</v>
          </cell>
          <cell r="N1206" t="str">
            <v>02</v>
          </cell>
          <cell r="O1206" t="str">
            <v>ORDENES DE PAGO</v>
          </cell>
          <cell r="P1206" t="str">
            <v>4</v>
          </cell>
          <cell r="Q1206" t="str">
            <v>986</v>
          </cell>
          <cell r="R1206" t="str">
            <v>Pagar los servicios públicos para las sedes administrativas y de uso misional de la entidad - Ampara el Gasto del Servicio Público Acueducto y Alcantarillado de las Cio USAQUEN 39949113318 Cio CHAPINERO 39949111916 Cio TUNJUELITO P1 39949112914 Cio TUNJUELITO P2 Y P3, 39949117913 Cio KENNEDY 39949113417 Cio FONTIBON Sede Antigua 39949114316 Cio FONTIBON sede nueva 39949115313 Cio ENGATIVA 39949116717 Cio SUBA 39949113516 Cio MARTIRES 39949113615 Cio PUENTE ARANDA 39949113110 Cio LA CANDELARIA 39949112211 Cio RAFAEL URIBE L1, 39949121014 Cio CIUDAD BOLIVAR 39949114019 Cio ANTONIO NARIÑO 39949113011 Cio TEUSAQUILLO 39949112419 Cio SAN CRISTOBAL 39949112617 Cio BOSA 256529819 Cio USME 39949113912 Cio BARRIOS UNIDOS 39949112013.</v>
          </cell>
          <cell r="S1206" t="str">
            <v>O23011601020000007675</v>
          </cell>
          <cell r="T1206" t="str">
            <v>Implementación de la Estrategia de Territorialización de la Política Pública de Mujeres y Equidad de Género a través de las Casas de Igualdad de Oportunidades para las Mujeres en Bogotá</v>
          </cell>
          <cell r="U1206" t="str">
            <v>1-100-F001</v>
          </cell>
          <cell r="V1206" t="str">
            <v>VA-RECURSOS DISTRITO</v>
          </cell>
          <cell r="W1206" t="str">
            <v>O232020200886330</v>
          </cell>
          <cell r="X1206" t="str">
            <v>Servicios de distribución de agua por tubería (a comisión o por contrato)</v>
          </cell>
          <cell r="Y1206" t="str">
            <v>PM/0121/0108/45020227675</v>
          </cell>
          <cell r="Z1206" t="str">
            <v/>
          </cell>
          <cell r="AA1206" t="str">
            <v>Servicio de promoción de la garantía de derechos</v>
          </cell>
          <cell r="AB1206" t="str">
            <v>93</v>
          </cell>
          <cell r="AC1206" t="str">
            <v>N/A SERVICIOS PÚBLICOS</v>
          </cell>
          <cell r="AD1206" t="str">
            <v>0000000265</v>
          </cell>
          <cell r="AE1206" t="str">
            <v>NIT</v>
          </cell>
          <cell r="AF1206" t="str">
            <v>899999094</v>
          </cell>
          <cell r="AG1206" t="str">
            <v>EMPRESA DE ACUEDUCTO Y ALCANTARILLADO DE BOGOTA E.S.P.</v>
          </cell>
          <cell r="AH1206" t="str">
            <v>1000017590</v>
          </cell>
          <cell r="AI1206" t="str">
            <v>DAYRA MARCELA ALDANA DIAZ</v>
          </cell>
          <cell r="AJ1206" t="str">
            <v>1006568368</v>
          </cell>
          <cell r="AK1206" t="str">
            <v>GLADYS MARCELA ENCISO GAITAN</v>
          </cell>
          <cell r="AL1206">
            <v>823998</v>
          </cell>
          <cell r="AM1206">
            <v>0</v>
          </cell>
          <cell r="AN1206">
            <v>0</v>
          </cell>
          <cell r="AO1206">
            <v>823998</v>
          </cell>
          <cell r="AP1206">
            <v>823998</v>
          </cell>
          <cell r="AQ1206">
            <v>0</v>
          </cell>
          <cell r="AR1206" t="str">
            <v>5000672043</v>
          </cell>
          <cell r="AS1206" t="str">
            <v>1</v>
          </cell>
          <cell r="AT1206" t="str">
            <v>485665</v>
          </cell>
          <cell r="AU1206" t="str">
            <v>1</v>
          </cell>
          <cell r="AV1206">
            <v>45385</v>
          </cell>
          <cell r="AW1206" t="str">
            <v/>
          </cell>
        </row>
        <row r="1207">
          <cell r="A1207" t="str">
            <v>39949113318-2024</v>
          </cell>
          <cell r="B1207" t="str">
            <v>2024</v>
          </cell>
          <cell r="C1207" t="str">
            <v>4</v>
          </cell>
          <cell r="D1207">
            <v>45292</v>
          </cell>
          <cell r="E1207">
            <v>45611</v>
          </cell>
          <cell r="F1207" t="str">
            <v>0121-01</v>
          </cell>
          <cell r="G1207">
            <v>45385</v>
          </cell>
          <cell r="H1207" t="str">
            <v>28</v>
          </cell>
          <cell r="I1207" t="str">
            <v>FACTURAS</v>
          </cell>
          <cell r="J1207">
            <v>39949113318</v>
          </cell>
          <cell r="K1207">
            <v>45383</v>
          </cell>
          <cell r="L1207">
            <v>45392</v>
          </cell>
          <cell r="M1207" t="str">
            <v>9</v>
          </cell>
          <cell r="N1207" t="str">
            <v>02</v>
          </cell>
          <cell r="O1207" t="str">
            <v>ORDENES DE PAGO</v>
          </cell>
          <cell r="P1207" t="str">
            <v>5</v>
          </cell>
          <cell r="Q1207" t="str">
            <v>986</v>
          </cell>
          <cell r="R1207" t="str">
            <v>Pagar los servicios públicos para las sedes administrativas y de uso misional de la entidad - Ampara el Gasto del Servicio Público Acueducto y Alcantarillado de las Cio USAQUEN 39949113318 Cio CHAPINERO 39949111916 Cio TUNJUELITO P1 39949112914 Cio TUNJUELITO P2 Y P3, 39949117913 Cio KENNEDY 39949113417 Cio FONTIBON Sede Antigua 39949114316 Cio FONTIBON sede nueva 39949115313 Cio ENGATIVA 39949116717 Cio SUBA 39949113516 Cio MARTIRES 39949113615 Cio PUENTE ARANDA 39949113110 Cio LA CANDELARIA 39949112211 Cio RAFAEL URIBE L1, 39949121014 Cio CIUDAD BOLIVAR 39949114019 Cio ANTONIO NARIÑO 39949113011 Cio TEUSAQUILLO 39949112419 Cio SAN CRISTOBAL 39949112617 Cio BOSA 256529819 Cio USME 39949113912 Cio BARRIOS UNIDOS 39949112013.</v>
          </cell>
          <cell r="S1207" t="str">
            <v>O23011601020000007675</v>
          </cell>
          <cell r="T1207" t="str">
            <v>Implementación de la Estrategia de Territorialización de la Política Pública de Mujeres y Equidad de Género a través de las Casas de Igualdad de Oportunidades para las Mujeres en Bogotá</v>
          </cell>
          <cell r="U1207" t="str">
            <v>1-100-F001</v>
          </cell>
          <cell r="V1207" t="str">
            <v>VA-RECURSOS DISTRITO</v>
          </cell>
          <cell r="W1207" t="str">
            <v>O232020200994110</v>
          </cell>
          <cell r="X1207" t="str">
            <v>Servicios de alcantarillado y tratamiento de aguas residuales</v>
          </cell>
          <cell r="Y1207" t="str">
            <v>PM/0121/0108/45020227675</v>
          </cell>
          <cell r="Z1207" t="str">
            <v/>
          </cell>
          <cell r="AA1207" t="str">
            <v>Servicio de promoción de la garantía de derechos</v>
          </cell>
          <cell r="AB1207" t="str">
            <v>93</v>
          </cell>
          <cell r="AC1207" t="str">
            <v>N/A SERVICIOS PÚBLICOS</v>
          </cell>
          <cell r="AD1207" t="str">
            <v>0000000265</v>
          </cell>
          <cell r="AE1207" t="str">
            <v>NIT</v>
          </cell>
          <cell r="AF1207" t="str">
            <v>899999094</v>
          </cell>
          <cell r="AG1207" t="str">
            <v>EMPRESA DE ACUEDUCTO Y ALCANTARILLADO DE BOGOTA E.S.P.</v>
          </cell>
          <cell r="AH1207" t="str">
            <v>1000017590</v>
          </cell>
          <cell r="AI1207" t="str">
            <v>DAYRA MARCELA ALDANA DIAZ</v>
          </cell>
          <cell r="AJ1207" t="str">
            <v>1006568368</v>
          </cell>
          <cell r="AK1207" t="str">
            <v>GLADYS MARCELA ENCISO GAITAN</v>
          </cell>
          <cell r="AL1207">
            <v>774662</v>
          </cell>
          <cell r="AM1207">
            <v>0</v>
          </cell>
          <cell r="AN1207">
            <v>0</v>
          </cell>
          <cell r="AO1207">
            <v>774662</v>
          </cell>
          <cell r="AP1207">
            <v>774662</v>
          </cell>
          <cell r="AQ1207">
            <v>0</v>
          </cell>
          <cell r="AR1207" t="str">
            <v>5000672043</v>
          </cell>
          <cell r="AS1207" t="str">
            <v>2</v>
          </cell>
          <cell r="AT1207" t="str">
            <v>485666</v>
          </cell>
          <cell r="AU1207" t="str">
            <v>1</v>
          </cell>
          <cell r="AV1207">
            <v>45385</v>
          </cell>
          <cell r="AW1207" t="str">
            <v/>
          </cell>
        </row>
        <row r="1208">
          <cell r="A1208" t="str">
            <v>128026069-2024</v>
          </cell>
          <cell r="B1208" t="str">
            <v>2024</v>
          </cell>
          <cell r="C1208" t="str">
            <v>4</v>
          </cell>
          <cell r="D1208">
            <v>45292</v>
          </cell>
          <cell r="E1208">
            <v>45611</v>
          </cell>
          <cell r="F1208" t="str">
            <v>0121-01</v>
          </cell>
          <cell r="G1208">
            <v>45385</v>
          </cell>
          <cell r="H1208" t="str">
            <v>28</v>
          </cell>
          <cell r="I1208" t="str">
            <v>FACTURAS</v>
          </cell>
          <cell r="J1208">
            <v>128026069</v>
          </cell>
          <cell r="K1208">
            <v>45404</v>
          </cell>
          <cell r="L1208">
            <v>45404</v>
          </cell>
          <cell r="M1208" t="str">
            <v>0</v>
          </cell>
          <cell r="N1208" t="str">
            <v>02</v>
          </cell>
          <cell r="O1208" t="str">
            <v>ORDENES DE PAGO</v>
          </cell>
          <cell r="P1208" t="str">
            <v>10</v>
          </cell>
          <cell r="Q1208" t="str">
            <v>987</v>
          </cell>
          <cell r="R1208" t="str">
            <v>Pago de servicios públicos del inmueble "Casa de Todas" Aseo. Amparar el gasto de Factura Servicio de LIMPIEZA METROPOLITANA S.A Periodo 01/ENERO/2024 -29/FEBRERO/2024.</v>
          </cell>
          <cell r="S1208" t="str">
            <v>O23011601050000007671</v>
          </cell>
          <cell r="T1208" t="str">
            <v>Implementación de acciones afirmativas dirigidas a las mujeres con enfoque diferencial y de género en Bogotá</v>
          </cell>
          <cell r="U1208" t="str">
            <v>1-100-F001</v>
          </cell>
          <cell r="V1208" t="str">
            <v>VA-RECURSOS DISTRITO</v>
          </cell>
          <cell r="W1208" t="str">
            <v>O232020200994239</v>
          </cell>
          <cell r="X1208" t="str">
            <v>Servicios generales de recolección de otros desechos</v>
          </cell>
          <cell r="Y1208" t="str">
            <v>PM/0121/0108/45020337671</v>
          </cell>
          <cell r="Z1208" t="str">
            <v/>
          </cell>
          <cell r="AA1208" t="str">
            <v>Servicio de promoción de la garantía de derechos</v>
          </cell>
          <cell r="AB1208" t="str">
            <v>93</v>
          </cell>
          <cell r="AC1208" t="str">
            <v>N/A SERVICIOS PÚBLICOS</v>
          </cell>
          <cell r="AD1208" t="str">
            <v>1000452505</v>
          </cell>
          <cell r="AE1208" t="str">
            <v>NIT</v>
          </cell>
          <cell r="AF1208" t="str">
            <v>830123461</v>
          </cell>
          <cell r="AG1208" t="str">
            <v>LIMPIEZA METROPOLITANA S A E S P Y PODRA UTILIZAR LA SIGLA LIME S A E S P</v>
          </cell>
          <cell r="AH1208" t="str">
            <v>1000017590</v>
          </cell>
          <cell r="AI1208" t="str">
            <v>DAYRA MARCELA ALDANA DIAZ</v>
          </cell>
          <cell r="AJ1208" t="str">
            <v>1004702112</v>
          </cell>
          <cell r="AK1208" t="str">
            <v>MARCIA YAZMIN CASTRO RAMIREZ</v>
          </cell>
          <cell r="AL1208">
            <v>187660</v>
          </cell>
          <cell r="AM1208">
            <v>0</v>
          </cell>
          <cell r="AN1208">
            <v>0</v>
          </cell>
          <cell r="AO1208">
            <v>187660</v>
          </cell>
          <cell r="AP1208">
            <v>187660</v>
          </cell>
          <cell r="AQ1208">
            <v>0</v>
          </cell>
          <cell r="AR1208" t="str">
            <v>5000672118</v>
          </cell>
          <cell r="AS1208" t="str">
            <v>1</v>
          </cell>
          <cell r="AT1208" t="str">
            <v>485983</v>
          </cell>
          <cell r="AU1208" t="str">
            <v>1</v>
          </cell>
          <cell r="AV1208">
            <v>45385</v>
          </cell>
          <cell r="AW1208" t="str">
            <v/>
          </cell>
        </row>
        <row r="1209">
          <cell r="A1209" t="str">
            <v>914-2024</v>
          </cell>
          <cell r="B1209" t="str">
            <v>2024</v>
          </cell>
          <cell r="C1209" t="str">
            <v>5</v>
          </cell>
          <cell r="D1209">
            <v>45292</v>
          </cell>
          <cell r="E1209">
            <v>45611</v>
          </cell>
          <cell r="F1209" t="str">
            <v>0121-01</v>
          </cell>
          <cell r="G1209">
            <v>45385</v>
          </cell>
          <cell r="H1209" t="str">
            <v>145</v>
          </cell>
          <cell r="I1209" t="str">
            <v>CONTRATO DE PRESTACION DE SERVICIOS PROFESIONALES</v>
          </cell>
          <cell r="J1209">
            <v>914</v>
          </cell>
          <cell r="K1209">
            <v>45383</v>
          </cell>
          <cell r="L1209">
            <v>45504</v>
          </cell>
          <cell r="M1209" t="str">
            <v>121</v>
          </cell>
          <cell r="N1209" t="str">
            <v>02</v>
          </cell>
          <cell r="O1209" t="str">
            <v>ORDENES DE PAGO</v>
          </cell>
          <cell r="P1209" t="str">
            <v>989</v>
          </cell>
          <cell r="Q1209" t="str">
            <v>988</v>
          </cell>
          <cell r="R1209"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595.</v>
          </cell>
          <cell r="S1209" t="str">
            <v>O23011603400000007734</v>
          </cell>
          <cell r="T1209" t="str">
            <v>Fortalecimiento a la implementación del Sistema Distrital de Protección integral a las mujeres víctimas de violencias - SOFIA en Bogotá</v>
          </cell>
          <cell r="U1209" t="str">
            <v>1-100-F001</v>
          </cell>
          <cell r="V1209" t="str">
            <v>VA-RECURSOS DISTRITO</v>
          </cell>
          <cell r="W1209" t="str">
            <v>O232020200882120</v>
          </cell>
          <cell r="X1209" t="str">
            <v>Servicios de asesoramiento y representación jurídica relativos a otros campos del derecho</v>
          </cell>
          <cell r="Y1209" t="str">
            <v>PM/0121/0106/45010017734</v>
          </cell>
          <cell r="Z1209" t="str">
            <v/>
          </cell>
          <cell r="AA1209" t="str">
            <v>Servicios de prevención, atención y acogida para e</v>
          </cell>
          <cell r="AB1209" t="str">
            <v>10</v>
          </cell>
          <cell r="AC1209" t="str">
            <v>CONTRATACIÓN DIRECTA</v>
          </cell>
          <cell r="AD1209" t="str">
            <v>1009041232</v>
          </cell>
          <cell r="AE1209" t="str">
            <v>CC</v>
          </cell>
          <cell r="AF1209" t="str">
            <v>1032457708</v>
          </cell>
          <cell r="AG1209" t="str">
            <v>CARMEN ELENA PINO ORDOÑEZ</v>
          </cell>
          <cell r="AH1209" t="str">
            <v>1000017590</v>
          </cell>
          <cell r="AI1209" t="str">
            <v>DAYRA MARCELA ALDANA DIAZ</v>
          </cell>
          <cell r="AJ1209" t="str">
            <v>1004993529</v>
          </cell>
          <cell r="AK1209" t="str">
            <v>LUIS GUILLERMO FLECHAS SALCEDO</v>
          </cell>
          <cell r="AL1209">
            <v>20356000</v>
          </cell>
          <cell r="AM1209">
            <v>1187433</v>
          </cell>
          <cell r="AN1209">
            <v>0</v>
          </cell>
          <cell r="AO1209">
            <v>19168567</v>
          </cell>
          <cell r="AP1209">
            <v>19168567</v>
          </cell>
          <cell r="AQ1209">
            <v>0</v>
          </cell>
          <cell r="AR1209" t="str">
            <v>5000672124</v>
          </cell>
          <cell r="AS1209" t="str">
            <v>1</v>
          </cell>
          <cell r="AT1209" t="str">
            <v>543256</v>
          </cell>
          <cell r="AU1209" t="str">
            <v>1</v>
          </cell>
          <cell r="AV1209">
            <v>45385</v>
          </cell>
          <cell r="AW1209" t="str">
            <v/>
          </cell>
        </row>
        <row r="1210">
          <cell r="A1210" t="str">
            <v>39949111510-2024</v>
          </cell>
          <cell r="B1210" t="str">
            <v>2024</v>
          </cell>
          <cell r="C1210" t="str">
            <v>4</v>
          </cell>
          <cell r="D1210">
            <v>45292</v>
          </cell>
          <cell r="E1210">
            <v>45611</v>
          </cell>
          <cell r="F1210" t="str">
            <v>0121-01</v>
          </cell>
          <cell r="G1210">
            <v>45385</v>
          </cell>
          <cell r="H1210" t="str">
            <v>28</v>
          </cell>
          <cell r="I1210" t="str">
            <v>FACTURAS</v>
          </cell>
          <cell r="J1210">
            <v>39949111510</v>
          </cell>
          <cell r="K1210">
            <v>45383</v>
          </cell>
          <cell r="L1210">
            <v>45392</v>
          </cell>
          <cell r="M1210" t="str">
            <v>9</v>
          </cell>
          <cell r="N1210" t="str">
            <v>02</v>
          </cell>
          <cell r="O1210" t="str">
            <v>ORDENES DE PAGO</v>
          </cell>
          <cell r="P1210" t="str">
            <v>3</v>
          </cell>
          <cell r="Q1210" t="str">
            <v>989</v>
          </cell>
          <cell r="R1210" t="str">
            <v>Amparar los gastos de servicios públicos de la Secretaría Distrital de la Mujer - Acueducto y Alcantarillado Bodega Almacén Factura 39949111510.</v>
          </cell>
          <cell r="S1210" t="str">
            <v>O21202020090494110</v>
          </cell>
          <cell r="T1210" t="str">
            <v>Servicios de alcantarillado y tratamiento de aguas residuales</v>
          </cell>
          <cell r="U1210" t="str">
            <v>1-100-F001</v>
          </cell>
          <cell r="V1210" t="str">
            <v>VA-RECURSOS DISTRITO</v>
          </cell>
          <cell r="W1210" t="str">
            <v>000000000000000000121</v>
          </cell>
          <cell r="X1210" t="str">
            <v>0121 - Programa Funcionamiento - SECRETARÍA DISTRITAL DE LA MUJER</v>
          </cell>
          <cell r="Y1210" t="str">
            <v>PM/0121/0001/FUNC</v>
          </cell>
          <cell r="Z1210" t="str">
            <v/>
          </cell>
          <cell r="AA1210" t="str">
            <v>FUNCIONAMIENTO SECRETARÍA DISTRITAL DE LA MUJER</v>
          </cell>
          <cell r="AB1210" t="str">
            <v>93</v>
          </cell>
          <cell r="AC1210" t="str">
            <v>N/A SERVICIOS PÚBLICOS</v>
          </cell>
          <cell r="AD1210" t="str">
            <v>0000000265</v>
          </cell>
          <cell r="AE1210" t="str">
            <v>NIT</v>
          </cell>
          <cell r="AF1210" t="str">
            <v>899999094</v>
          </cell>
          <cell r="AG1210" t="str">
            <v>EMPRESA DE ACUEDUCTO Y ALCANTARILLADO DE BOGOTA E.S.P.</v>
          </cell>
          <cell r="AH1210" t="str">
            <v>1000017590</v>
          </cell>
          <cell r="AI1210" t="str">
            <v>DAYRA MARCELA ALDANA DIAZ</v>
          </cell>
          <cell r="AJ1210" t="str">
            <v>1000017590</v>
          </cell>
          <cell r="AK1210" t="str">
            <v>DAYRA MARCELA ALDANA DIAZ</v>
          </cell>
          <cell r="AL1210">
            <v>40359</v>
          </cell>
          <cell r="AM1210">
            <v>0</v>
          </cell>
          <cell r="AN1210">
            <v>0</v>
          </cell>
          <cell r="AO1210">
            <v>40359</v>
          </cell>
          <cell r="AP1210">
            <v>40359</v>
          </cell>
          <cell r="AQ1210">
            <v>0</v>
          </cell>
          <cell r="AR1210" t="str">
            <v>5000672471</v>
          </cell>
          <cell r="AS1210" t="str">
            <v>1</v>
          </cell>
          <cell r="AT1210" t="str">
            <v>485380</v>
          </cell>
          <cell r="AU1210" t="str">
            <v>3</v>
          </cell>
          <cell r="AV1210">
            <v>45385</v>
          </cell>
          <cell r="AW1210" t="str">
            <v/>
          </cell>
        </row>
        <row r="1211">
          <cell r="A1211" t="str">
            <v>39949111510-2024</v>
          </cell>
          <cell r="B1211" t="str">
            <v>2024</v>
          </cell>
          <cell r="C1211" t="str">
            <v>4</v>
          </cell>
          <cell r="D1211">
            <v>45292</v>
          </cell>
          <cell r="E1211">
            <v>45611</v>
          </cell>
          <cell r="F1211" t="str">
            <v>0121-01</v>
          </cell>
          <cell r="G1211">
            <v>45385</v>
          </cell>
          <cell r="H1211" t="str">
            <v>28</v>
          </cell>
          <cell r="I1211" t="str">
            <v>FACTURAS</v>
          </cell>
          <cell r="J1211">
            <v>39949111510</v>
          </cell>
          <cell r="K1211">
            <v>45383</v>
          </cell>
          <cell r="L1211">
            <v>45392</v>
          </cell>
          <cell r="M1211" t="str">
            <v>9</v>
          </cell>
          <cell r="N1211" t="str">
            <v>02</v>
          </cell>
          <cell r="O1211" t="str">
            <v>ORDENES DE PAGO</v>
          </cell>
          <cell r="P1211" t="str">
            <v>3</v>
          </cell>
          <cell r="Q1211" t="str">
            <v>989</v>
          </cell>
          <cell r="R1211" t="str">
            <v>Amparar los gastos de servicios públicos de la Secretaría Distrital de la Mujer - Acueducto y Alcantarillado Bodega Almacén Factura 39949111510.</v>
          </cell>
          <cell r="S1211" t="str">
            <v>O21202020080686330</v>
          </cell>
          <cell r="T1211" t="str">
            <v>Servicios de distribución de agua por tubería (a comisión o por contrato)</v>
          </cell>
          <cell r="U1211" t="str">
            <v>1-100-F001</v>
          </cell>
          <cell r="V1211" t="str">
            <v>VA-RECURSOS DISTRITO</v>
          </cell>
          <cell r="W1211" t="str">
            <v>000000000000000000121</v>
          </cell>
          <cell r="X1211" t="str">
            <v>0121 - Programa Funcionamiento - SECRETARÍA DISTRITAL DE LA MUJER</v>
          </cell>
          <cell r="Y1211" t="str">
            <v>PM/0121/0001/FUNC</v>
          </cell>
          <cell r="Z1211" t="str">
            <v/>
          </cell>
          <cell r="AA1211" t="str">
            <v>FUNCIONAMIENTO SECRETARÍA DISTRITAL DE LA MUJER</v>
          </cell>
          <cell r="AB1211" t="str">
            <v>93</v>
          </cell>
          <cell r="AC1211" t="str">
            <v>N/A SERVICIOS PÚBLICOS</v>
          </cell>
          <cell r="AD1211" t="str">
            <v>0000000265</v>
          </cell>
          <cell r="AE1211" t="str">
            <v>NIT</v>
          </cell>
          <cell r="AF1211" t="str">
            <v>899999094</v>
          </cell>
          <cell r="AG1211" t="str">
            <v>EMPRESA DE ACUEDUCTO Y ALCANTARILLADO DE BOGOTA E.S.P.</v>
          </cell>
          <cell r="AH1211" t="str">
            <v>1000017590</v>
          </cell>
          <cell r="AI1211" t="str">
            <v>DAYRA MARCELA ALDANA DIAZ</v>
          </cell>
          <cell r="AJ1211" t="str">
            <v>1000017590</v>
          </cell>
          <cell r="AK1211" t="str">
            <v>DAYRA MARCELA ALDANA DIAZ</v>
          </cell>
          <cell r="AL1211">
            <v>42721</v>
          </cell>
          <cell r="AM1211">
            <v>0</v>
          </cell>
          <cell r="AN1211">
            <v>0</v>
          </cell>
          <cell r="AO1211">
            <v>42721</v>
          </cell>
          <cell r="AP1211">
            <v>42721</v>
          </cell>
          <cell r="AQ1211">
            <v>0</v>
          </cell>
          <cell r="AR1211" t="str">
            <v>5000672471</v>
          </cell>
          <cell r="AS1211" t="str">
            <v>2</v>
          </cell>
          <cell r="AT1211" t="str">
            <v>485380</v>
          </cell>
          <cell r="AU1211" t="str">
            <v>2</v>
          </cell>
          <cell r="AV1211">
            <v>45385</v>
          </cell>
          <cell r="AW1211" t="str">
            <v/>
          </cell>
        </row>
        <row r="1212">
          <cell r="A1212" t="str">
            <v>39949121519-2024</v>
          </cell>
          <cell r="B1212" t="str">
            <v>2024</v>
          </cell>
          <cell r="C1212" t="str">
            <v>4</v>
          </cell>
          <cell r="D1212">
            <v>45292</v>
          </cell>
          <cell r="E1212">
            <v>45611</v>
          </cell>
          <cell r="F1212" t="str">
            <v>0121-01</v>
          </cell>
          <cell r="G1212">
            <v>45385</v>
          </cell>
          <cell r="H1212" t="str">
            <v>28</v>
          </cell>
          <cell r="I1212" t="str">
            <v>FACTURAS</v>
          </cell>
          <cell r="J1212">
            <v>39949121519</v>
          </cell>
          <cell r="K1212">
            <v>45383</v>
          </cell>
          <cell r="L1212">
            <v>45392</v>
          </cell>
          <cell r="M1212" t="str">
            <v>9</v>
          </cell>
          <cell r="N1212" t="str">
            <v>02</v>
          </cell>
          <cell r="O1212" t="str">
            <v>ORDENES DE PAGO</v>
          </cell>
          <cell r="P1212" t="str">
            <v>3</v>
          </cell>
          <cell r="Q1212" t="str">
            <v>990</v>
          </cell>
          <cell r="R1212" t="str">
            <v>Amparar los gastos de servicios públicos de la Secretaría Distrital de la Mujer - Acueducto, Agua y Alcantarillado Sede Central de la Secretaría Distrital de la Mujer ubicada en la Calle 26 No. 69-76 Torre 1 P9, Oficina 901 factura 39949121113, Oficina 902 factura 39949121212, Oficina 903 factura 39949121311, Oficina 904 factura 39949121410, Oficina 905 factura 39949121519.</v>
          </cell>
          <cell r="S1212" t="str">
            <v>O21202020090494110</v>
          </cell>
          <cell r="T1212" t="str">
            <v>Servicios de alcantarillado y tratamiento de aguas residuales</v>
          </cell>
          <cell r="U1212" t="str">
            <v>1-100-F001</v>
          </cell>
          <cell r="V1212" t="str">
            <v>VA-RECURSOS DISTRITO</v>
          </cell>
          <cell r="W1212" t="str">
            <v>000000000000000000121</v>
          </cell>
          <cell r="X1212" t="str">
            <v>0121 - Programa Funcionamiento - SECRETARÍA DISTRITAL DE LA MUJER</v>
          </cell>
          <cell r="Y1212" t="str">
            <v>PM/0121/0001/FUNC</v>
          </cell>
          <cell r="Z1212" t="str">
            <v/>
          </cell>
          <cell r="AA1212" t="str">
            <v>FUNCIONAMIENTO SECRETARÍA DISTRITAL DE LA MUJER</v>
          </cell>
          <cell r="AB1212" t="str">
            <v>93</v>
          </cell>
          <cell r="AC1212" t="str">
            <v>N/A SERVICIOS PÚBLICOS</v>
          </cell>
          <cell r="AD1212" t="str">
            <v>0000000265</v>
          </cell>
          <cell r="AE1212" t="str">
            <v>NIT</v>
          </cell>
          <cell r="AF1212" t="str">
            <v>899999094</v>
          </cell>
          <cell r="AG1212" t="str">
            <v>EMPRESA DE ACUEDUCTO Y ALCANTARILLADO DE BOGOTA E.S.P.</v>
          </cell>
          <cell r="AH1212" t="str">
            <v>1000017590</v>
          </cell>
          <cell r="AI1212" t="str">
            <v>DAYRA MARCELA ALDANA DIAZ</v>
          </cell>
          <cell r="AJ1212" t="str">
            <v>1000017590</v>
          </cell>
          <cell r="AK1212" t="str">
            <v>DAYRA MARCELA ALDANA DIAZ</v>
          </cell>
          <cell r="AL1212">
            <v>42848</v>
          </cell>
          <cell r="AM1212">
            <v>0</v>
          </cell>
          <cell r="AN1212">
            <v>0</v>
          </cell>
          <cell r="AO1212">
            <v>42848</v>
          </cell>
          <cell r="AP1212">
            <v>42848</v>
          </cell>
          <cell r="AQ1212">
            <v>0</v>
          </cell>
          <cell r="AR1212" t="str">
            <v>5000672487</v>
          </cell>
          <cell r="AS1212" t="str">
            <v>1</v>
          </cell>
          <cell r="AT1212" t="str">
            <v>485380</v>
          </cell>
          <cell r="AU1212" t="str">
            <v>3</v>
          </cell>
          <cell r="AV1212">
            <v>45385</v>
          </cell>
          <cell r="AW1212" t="str">
            <v/>
          </cell>
        </row>
        <row r="1213">
          <cell r="A1213" t="str">
            <v>39949121519-2024</v>
          </cell>
          <cell r="B1213" t="str">
            <v>2024</v>
          </cell>
          <cell r="C1213" t="str">
            <v>4</v>
          </cell>
          <cell r="D1213">
            <v>45292</v>
          </cell>
          <cell r="E1213">
            <v>45611</v>
          </cell>
          <cell r="F1213" t="str">
            <v>0121-01</v>
          </cell>
          <cell r="G1213">
            <v>45385</v>
          </cell>
          <cell r="H1213" t="str">
            <v>28</v>
          </cell>
          <cell r="I1213" t="str">
            <v>FACTURAS</v>
          </cell>
          <cell r="J1213">
            <v>39949121519</v>
          </cell>
          <cell r="K1213">
            <v>45383</v>
          </cell>
          <cell r="L1213">
            <v>45392</v>
          </cell>
          <cell r="M1213" t="str">
            <v>9</v>
          </cell>
          <cell r="N1213" t="str">
            <v>02</v>
          </cell>
          <cell r="O1213" t="str">
            <v>ORDENES DE PAGO</v>
          </cell>
          <cell r="P1213" t="str">
            <v>3</v>
          </cell>
          <cell r="Q1213" t="str">
            <v>990</v>
          </cell>
          <cell r="R1213" t="str">
            <v>Amparar los gastos de servicios públicos de la Secretaría Distrital de la Mujer - Acueducto, Agua y Alcantarillado Sede Central de la Secretaría Distrital de la Mujer ubicada en la Calle 26 No. 69-76 Torre 1 P9, Oficina 901 factura 39949121113, Oficina 902 factura 39949121212, Oficina 903 factura 39949121311, Oficina 904 factura 39949121410, Oficina 905 factura 39949121519.</v>
          </cell>
          <cell r="S1213" t="str">
            <v>O21202020080686330</v>
          </cell>
          <cell r="T1213" t="str">
            <v>Servicios de distribución de agua por tubería (a comisión o por contrato)</v>
          </cell>
          <cell r="U1213" t="str">
            <v>1-100-F001</v>
          </cell>
          <cell r="V1213" t="str">
            <v>VA-RECURSOS DISTRITO</v>
          </cell>
          <cell r="W1213" t="str">
            <v>000000000000000000121</v>
          </cell>
          <cell r="X1213" t="str">
            <v>0121 - Programa Funcionamiento - SECRETARÍA DISTRITAL DE LA MUJER</v>
          </cell>
          <cell r="Y1213" t="str">
            <v>PM/0121/0001/FUNC</v>
          </cell>
          <cell r="Z1213" t="str">
            <v/>
          </cell>
          <cell r="AA1213" t="str">
            <v>FUNCIONAMIENTO SECRETARÍA DISTRITAL DE LA MUJER</v>
          </cell>
          <cell r="AB1213" t="str">
            <v>93</v>
          </cell>
          <cell r="AC1213" t="str">
            <v>N/A SERVICIOS PÚBLICOS</v>
          </cell>
          <cell r="AD1213" t="str">
            <v>0000000265</v>
          </cell>
          <cell r="AE1213" t="str">
            <v>NIT</v>
          </cell>
          <cell r="AF1213" t="str">
            <v>899999094</v>
          </cell>
          <cell r="AG1213" t="str">
            <v>EMPRESA DE ACUEDUCTO Y ALCANTARILLADO DE BOGOTA E.S.P.</v>
          </cell>
          <cell r="AH1213" t="str">
            <v>1000017590</v>
          </cell>
          <cell r="AI1213" t="str">
            <v>DAYRA MARCELA ALDANA DIAZ</v>
          </cell>
          <cell r="AJ1213" t="str">
            <v>1000017590</v>
          </cell>
          <cell r="AK1213" t="str">
            <v>DAYRA MARCELA ALDANA DIAZ</v>
          </cell>
          <cell r="AL1213">
            <v>64852</v>
          </cell>
          <cell r="AM1213">
            <v>0</v>
          </cell>
          <cell r="AN1213">
            <v>0</v>
          </cell>
          <cell r="AO1213">
            <v>64852</v>
          </cell>
          <cell r="AP1213">
            <v>64852</v>
          </cell>
          <cell r="AQ1213">
            <v>0</v>
          </cell>
          <cell r="AR1213" t="str">
            <v>5000672487</v>
          </cell>
          <cell r="AS1213" t="str">
            <v>2</v>
          </cell>
          <cell r="AT1213" t="str">
            <v>485380</v>
          </cell>
          <cell r="AU1213" t="str">
            <v>2</v>
          </cell>
          <cell r="AV1213">
            <v>45385</v>
          </cell>
          <cell r="AW1213" t="str">
            <v/>
          </cell>
        </row>
        <row r="1214">
          <cell r="A1214" t="str">
            <v>126579-2024</v>
          </cell>
          <cell r="B1214" t="str">
            <v>2024</v>
          </cell>
          <cell r="C1214" t="str">
            <v>4</v>
          </cell>
          <cell r="D1214">
            <v>45292</v>
          </cell>
          <cell r="E1214">
            <v>45611</v>
          </cell>
          <cell r="F1214" t="str">
            <v>0121-01</v>
          </cell>
          <cell r="G1214">
            <v>45386</v>
          </cell>
          <cell r="H1214" t="str">
            <v>04</v>
          </cell>
          <cell r="I1214" t="str">
            <v>ORDEN DE COMPRA</v>
          </cell>
          <cell r="J1214">
            <v>126579</v>
          </cell>
          <cell r="K1214">
            <v>45413</v>
          </cell>
          <cell r="L1214">
            <v>45565</v>
          </cell>
          <cell r="M1214" t="str">
            <v>152</v>
          </cell>
          <cell r="N1214" t="str">
            <v>02</v>
          </cell>
          <cell r="O1214" t="str">
            <v>ORDENES DE PAGO</v>
          </cell>
          <cell r="P1214" t="str">
            <v>927</v>
          </cell>
          <cell r="Q1214" t="str">
            <v>993</v>
          </cell>
          <cell r="R1214" t="str">
            <v>Contratar a través de la Tienda Virtual del Estado Colombiano por medio del Instrumento de Agregación de Demanda No. CCE139-IAD-2020 productos Microsoft para la Secretaría Distrital de la Mujer. PC 1002.</v>
          </cell>
          <cell r="S1214" t="str">
            <v>O23011605560000007662</v>
          </cell>
          <cell r="T1214" t="str">
            <v>Fortalecimiento a la gestión institucional de la SDMujer en Bogotá</v>
          </cell>
          <cell r="U1214" t="str">
            <v>1-100-F001</v>
          </cell>
          <cell r="V1214" t="str">
            <v>VA-RECURSOS DISTRITO</v>
          </cell>
          <cell r="W1214" t="str">
            <v>O232020200883143</v>
          </cell>
          <cell r="X1214" t="str">
            <v>Software originales</v>
          </cell>
          <cell r="Y1214" t="str">
            <v>PM/0121/0108/45990077662</v>
          </cell>
          <cell r="Z1214" t="str">
            <v/>
          </cell>
          <cell r="AA1214" t="str">
            <v>Servicio de promoción de la garantía de derechos</v>
          </cell>
          <cell r="AB1214" t="str">
            <v>17</v>
          </cell>
          <cell r="AC1214" t="str">
            <v>SELEC. ABREV.  MARCO DE PRECIOS</v>
          </cell>
          <cell r="AD1214" t="str">
            <v>1011820668</v>
          </cell>
          <cell r="AE1214" t="str">
            <v>NIT</v>
          </cell>
          <cell r="AF1214" t="str">
            <v>901373456</v>
          </cell>
          <cell r="AG1214" t="str">
            <v>UNION TEMPORAL SOFT IG.3</v>
          </cell>
          <cell r="AH1214" t="str">
            <v>1000017590</v>
          </cell>
          <cell r="AI1214" t="str">
            <v>DAYRA MARCELA ALDANA DIAZ</v>
          </cell>
          <cell r="AJ1214" t="str">
            <v>1004993529</v>
          </cell>
          <cell r="AK1214" t="str">
            <v>LUIS GUILLERMO FLECHAS SALCEDO</v>
          </cell>
          <cell r="AL1214">
            <v>769746333</v>
          </cell>
          <cell r="AM1214">
            <v>0</v>
          </cell>
          <cell r="AN1214">
            <v>0</v>
          </cell>
          <cell r="AO1214">
            <v>769746333</v>
          </cell>
          <cell r="AP1214">
            <v>769746333</v>
          </cell>
          <cell r="AQ1214">
            <v>0</v>
          </cell>
          <cell r="AR1214" t="str">
            <v>5000673104</v>
          </cell>
          <cell r="AS1214" t="str">
            <v>1</v>
          </cell>
          <cell r="AT1214" t="str">
            <v>536489</v>
          </cell>
          <cell r="AU1214" t="str">
            <v>1</v>
          </cell>
          <cell r="AV1214">
            <v>45386</v>
          </cell>
          <cell r="AW1214" t="str">
            <v/>
          </cell>
        </row>
        <row r="1215">
          <cell r="A1215" t="str">
            <v>126579-2024</v>
          </cell>
          <cell r="B1215" t="str">
            <v>2024</v>
          </cell>
          <cell r="C1215" t="str">
            <v>4</v>
          </cell>
          <cell r="D1215">
            <v>45292</v>
          </cell>
          <cell r="E1215">
            <v>45611</v>
          </cell>
          <cell r="F1215" t="str">
            <v>0121-01</v>
          </cell>
          <cell r="G1215">
            <v>45387</v>
          </cell>
          <cell r="H1215" t="str">
            <v>04</v>
          </cell>
          <cell r="I1215" t="str">
            <v>ORDEN DE COMPRA</v>
          </cell>
          <cell r="J1215">
            <v>126579</v>
          </cell>
          <cell r="K1215">
            <v>45413</v>
          </cell>
          <cell r="L1215">
            <v>45565</v>
          </cell>
          <cell r="M1215" t="str">
            <v>152</v>
          </cell>
          <cell r="N1215" t="str">
            <v>02</v>
          </cell>
          <cell r="O1215" t="str">
            <v>ORDENES DE PAGO</v>
          </cell>
          <cell r="P1215" t="str">
            <v>959</v>
          </cell>
          <cell r="Q1215" t="str">
            <v>994</v>
          </cell>
          <cell r="R1215" t="str">
            <v>Contratar a través de la Tienda Virtual del Estado Colombiano por medio del Instrumento de Agregación de Demanda No. CCE-139-IAD-2020 productos Microsoft para la Secretaría Distrital de la Mujer. PC 1002.</v>
          </cell>
          <cell r="S1215" t="str">
            <v>O23011603400000007739</v>
          </cell>
          <cell r="T1215" t="str">
            <v>Implementación de estrategia de divulgación pedagógica con enfoques de género y de derechos Bogotá</v>
          </cell>
          <cell r="U1215" t="str">
            <v>1-100-F001</v>
          </cell>
          <cell r="V1215" t="str">
            <v>VA-RECURSOS DISTRITO</v>
          </cell>
          <cell r="W1215" t="str">
            <v>O232020200883143</v>
          </cell>
          <cell r="X1215" t="str">
            <v>Software originales</v>
          </cell>
          <cell r="Y1215" t="str">
            <v>PM/0121/0106/45020387739</v>
          </cell>
          <cell r="Z1215" t="str">
            <v/>
          </cell>
          <cell r="AA1215" t="str">
            <v>Servicios de prevención, atención y acogida para e</v>
          </cell>
          <cell r="AB1215" t="str">
            <v>17</v>
          </cell>
          <cell r="AC1215" t="str">
            <v>SELEC. ABREV.  MARCO DE PRECIOS</v>
          </cell>
          <cell r="AD1215" t="str">
            <v>1011820668</v>
          </cell>
          <cell r="AE1215" t="str">
            <v>NIT</v>
          </cell>
          <cell r="AF1215" t="str">
            <v>901373456</v>
          </cell>
          <cell r="AG1215" t="str">
            <v>UNION TEMPORAL SOFT IG.3</v>
          </cell>
          <cell r="AH1215" t="str">
            <v>1000017590</v>
          </cell>
          <cell r="AI1215" t="str">
            <v>DAYRA MARCELA ALDANA DIAZ</v>
          </cell>
          <cell r="AJ1215" t="str">
            <v>1004993529</v>
          </cell>
          <cell r="AK1215" t="str">
            <v>LUIS GUILLERMO FLECHAS SALCEDO</v>
          </cell>
          <cell r="AL1215">
            <v>27467512</v>
          </cell>
          <cell r="AM1215">
            <v>0</v>
          </cell>
          <cell r="AN1215">
            <v>0</v>
          </cell>
          <cell r="AO1215">
            <v>27467512</v>
          </cell>
          <cell r="AP1215">
            <v>27467512</v>
          </cell>
          <cell r="AQ1215">
            <v>0</v>
          </cell>
          <cell r="AR1215" t="str">
            <v>5000673457</v>
          </cell>
          <cell r="AS1215" t="str">
            <v>1</v>
          </cell>
          <cell r="AT1215" t="str">
            <v>540664</v>
          </cell>
          <cell r="AU1215" t="str">
            <v>1</v>
          </cell>
          <cell r="AV1215">
            <v>45387</v>
          </cell>
          <cell r="AW1215" t="str">
            <v/>
          </cell>
        </row>
        <row r="1216">
          <cell r="A1216" t="str">
            <v>126579-2024</v>
          </cell>
          <cell r="B1216" t="str">
            <v>2024</v>
          </cell>
          <cell r="C1216" t="str">
            <v>4</v>
          </cell>
          <cell r="D1216">
            <v>45292</v>
          </cell>
          <cell r="E1216">
            <v>45611</v>
          </cell>
          <cell r="F1216" t="str">
            <v>0121-01</v>
          </cell>
          <cell r="G1216">
            <v>45387</v>
          </cell>
          <cell r="H1216" t="str">
            <v>04</v>
          </cell>
          <cell r="I1216" t="str">
            <v>ORDEN DE COMPRA</v>
          </cell>
          <cell r="J1216">
            <v>126579</v>
          </cell>
          <cell r="K1216">
            <v>45413</v>
          </cell>
          <cell r="L1216">
            <v>45565</v>
          </cell>
          <cell r="M1216" t="str">
            <v>152</v>
          </cell>
          <cell r="N1216" t="str">
            <v>02</v>
          </cell>
          <cell r="O1216" t="str">
            <v>ORDENES DE PAGO</v>
          </cell>
          <cell r="P1216" t="str">
            <v>960</v>
          </cell>
          <cell r="Q1216" t="str">
            <v>995</v>
          </cell>
          <cell r="R1216" t="str">
            <v>Contratar a través de la Tienda Virtual del Estado Colombiano por medio del Instrumento de Agregación de Demanda No. CCE-139-IAD-2020 productos Microsoft para la Secretaría Distrital de la Mujer. PC 1002.</v>
          </cell>
          <cell r="S1216" t="str">
            <v>O23011605530000007668</v>
          </cell>
          <cell r="T1216" t="str">
            <v>Levantamiento y análisis de información para la garantía de derechos de las mujeres en Bogotá</v>
          </cell>
          <cell r="U1216" t="str">
            <v>1-100-F001</v>
          </cell>
          <cell r="V1216" t="str">
            <v>VA-RECURSOS DISTRITO</v>
          </cell>
          <cell r="W1216" t="str">
            <v>O232020200883143</v>
          </cell>
          <cell r="X1216" t="str">
            <v>Software originales</v>
          </cell>
          <cell r="Y1216" t="str">
            <v>PM/0121/0107/45020207668</v>
          </cell>
          <cell r="Z1216" t="str">
            <v/>
          </cell>
          <cell r="AA1216" t="str">
            <v>Servicio de información estadística en temas de gé</v>
          </cell>
          <cell r="AB1216" t="str">
            <v>17</v>
          </cell>
          <cell r="AC1216" t="str">
            <v>SELEC. ABREV.  MARCO DE PRECIOS</v>
          </cell>
          <cell r="AD1216" t="str">
            <v>1011820668</v>
          </cell>
          <cell r="AE1216" t="str">
            <v>NIT</v>
          </cell>
          <cell r="AF1216" t="str">
            <v>901373456</v>
          </cell>
          <cell r="AG1216" t="str">
            <v>UNION TEMPORAL SOFT IG.3</v>
          </cell>
          <cell r="AH1216" t="str">
            <v>1000017590</v>
          </cell>
          <cell r="AI1216" t="str">
            <v>DAYRA MARCELA ALDANA DIAZ</v>
          </cell>
          <cell r="AJ1216" t="str">
            <v>1004993529</v>
          </cell>
          <cell r="AK1216" t="str">
            <v>LUIS GUILLERMO FLECHAS SALCEDO</v>
          </cell>
          <cell r="AL1216">
            <v>53263690</v>
          </cell>
          <cell r="AM1216">
            <v>0</v>
          </cell>
          <cell r="AN1216">
            <v>0</v>
          </cell>
          <cell r="AO1216">
            <v>53263690</v>
          </cell>
          <cell r="AP1216">
            <v>53263690</v>
          </cell>
          <cell r="AQ1216">
            <v>0</v>
          </cell>
          <cell r="AR1216" t="str">
            <v>5000673473</v>
          </cell>
          <cell r="AS1216" t="str">
            <v>1</v>
          </cell>
          <cell r="AT1216" t="str">
            <v>540674</v>
          </cell>
          <cell r="AU1216" t="str">
            <v>1</v>
          </cell>
          <cell r="AV1216">
            <v>45387</v>
          </cell>
          <cell r="AW1216" t="str">
            <v/>
          </cell>
        </row>
        <row r="1217">
          <cell r="A1217" t="str">
            <v>126579-2024</v>
          </cell>
          <cell r="B1217" t="str">
            <v>2024</v>
          </cell>
          <cell r="C1217" t="str">
            <v>4</v>
          </cell>
          <cell r="D1217">
            <v>45292</v>
          </cell>
          <cell r="E1217">
            <v>45611</v>
          </cell>
          <cell r="F1217" t="str">
            <v>0121-01</v>
          </cell>
          <cell r="G1217">
            <v>45387</v>
          </cell>
          <cell r="H1217" t="str">
            <v>04</v>
          </cell>
          <cell r="I1217" t="str">
            <v>ORDEN DE COMPRA</v>
          </cell>
          <cell r="J1217">
            <v>126579</v>
          </cell>
          <cell r="K1217">
            <v>45413</v>
          </cell>
          <cell r="L1217">
            <v>45565</v>
          </cell>
          <cell r="M1217" t="str">
            <v>152</v>
          </cell>
          <cell r="N1217" t="str">
            <v>02</v>
          </cell>
          <cell r="O1217" t="str">
            <v>ORDENES DE PAGO</v>
          </cell>
          <cell r="P1217" t="str">
            <v>908</v>
          </cell>
          <cell r="Q1217" t="str">
            <v>996</v>
          </cell>
          <cell r="R1217" t="str">
            <v>Contratar a través de la Tienda Virtual del Estado Colombiano por medio del Instrumento de Agregación de Demanda No. CCE#139-IAD-2020 productos Microsoft para la Secretaría Distrital de la Mujer. PC 1002.</v>
          </cell>
          <cell r="S1217" t="str">
            <v>O23011601060000007718</v>
          </cell>
          <cell r="T1217" t="str">
            <v>Implementación del Sistema Distrital de Cuidado en Bogotá</v>
          </cell>
          <cell r="U1217" t="str">
            <v>1-100-F001</v>
          </cell>
          <cell r="V1217" t="str">
            <v>VA-RECURSOS DISTRITO</v>
          </cell>
          <cell r="W1217" t="str">
            <v>O232020200883143</v>
          </cell>
          <cell r="X1217" t="str">
            <v>Software originales</v>
          </cell>
          <cell r="Y1217" t="str">
            <v>PM/0121/0111/45020227718</v>
          </cell>
          <cell r="Z1217" t="str">
            <v/>
          </cell>
          <cell r="AA1217" t="str">
            <v>Servicio de coordinación del Sistema Distrital de</v>
          </cell>
          <cell r="AB1217" t="str">
            <v>17</v>
          </cell>
          <cell r="AC1217" t="str">
            <v>SELEC. ABREV.  MARCO DE PRECIOS</v>
          </cell>
          <cell r="AD1217" t="str">
            <v>1011820668</v>
          </cell>
          <cell r="AE1217" t="str">
            <v>NIT</v>
          </cell>
          <cell r="AF1217" t="str">
            <v>901373456</v>
          </cell>
          <cell r="AG1217" t="str">
            <v>UNION TEMPORAL SOFT IG.3</v>
          </cell>
          <cell r="AH1217" t="str">
            <v>1000017590</v>
          </cell>
          <cell r="AI1217" t="str">
            <v>DAYRA MARCELA ALDANA DIAZ</v>
          </cell>
          <cell r="AJ1217" t="str">
            <v>1004993529</v>
          </cell>
          <cell r="AK1217" t="str">
            <v>LUIS GUILLERMO FLECHAS SALCEDO</v>
          </cell>
          <cell r="AL1217">
            <v>220972036</v>
          </cell>
          <cell r="AM1217">
            <v>0</v>
          </cell>
          <cell r="AN1217">
            <v>0</v>
          </cell>
          <cell r="AO1217">
            <v>220972036</v>
          </cell>
          <cell r="AP1217">
            <v>220972036</v>
          </cell>
          <cell r="AQ1217">
            <v>0</v>
          </cell>
          <cell r="AR1217" t="str">
            <v>5000673475</v>
          </cell>
          <cell r="AS1217" t="str">
            <v>1</v>
          </cell>
          <cell r="AT1217" t="str">
            <v>534700</v>
          </cell>
          <cell r="AU1217" t="str">
            <v>1</v>
          </cell>
          <cell r="AV1217">
            <v>45387</v>
          </cell>
          <cell r="AW1217" t="str">
            <v/>
          </cell>
        </row>
        <row r="1218">
          <cell r="A1218" t="str">
            <v>126579-2024</v>
          </cell>
          <cell r="B1218" t="str">
            <v>2024</v>
          </cell>
          <cell r="C1218" t="str">
            <v>4</v>
          </cell>
          <cell r="D1218">
            <v>45292</v>
          </cell>
          <cell r="E1218">
            <v>45611</v>
          </cell>
          <cell r="F1218" t="str">
            <v>0121-01</v>
          </cell>
          <cell r="G1218">
            <v>45387</v>
          </cell>
          <cell r="H1218" t="str">
            <v>04</v>
          </cell>
          <cell r="I1218" t="str">
            <v>ORDEN DE COMPRA</v>
          </cell>
          <cell r="J1218">
            <v>126579</v>
          </cell>
          <cell r="K1218">
            <v>45413</v>
          </cell>
          <cell r="L1218">
            <v>45565</v>
          </cell>
          <cell r="M1218" t="str">
            <v>152</v>
          </cell>
          <cell r="N1218" t="str">
            <v>02</v>
          </cell>
          <cell r="O1218" t="str">
            <v>ORDENES DE PAGO</v>
          </cell>
          <cell r="P1218" t="str">
            <v>955</v>
          </cell>
          <cell r="Q1218" t="str">
            <v>997</v>
          </cell>
          <cell r="R1218" t="str">
            <v>Contratar a través de la Tienda Virtual del Estado Colombiano por medio del Instrumento de Agregación de Demanda No. CCE-139-IAD-2020 productos Microsoft para la Secretaría Distrital de la Mujer. PC 1002.</v>
          </cell>
          <cell r="S1218" t="str">
            <v>O23011603400000007734</v>
          </cell>
          <cell r="T1218" t="str">
            <v>Fortalecimiento a la implementación del Sistema Distrital de Protección integral a las mujeres víctimas de violencias - SOFIA en Bogotá</v>
          </cell>
          <cell r="U1218" t="str">
            <v>1-100-F001</v>
          </cell>
          <cell r="V1218" t="str">
            <v>VA-RECURSOS DISTRITO</v>
          </cell>
          <cell r="W1218" t="str">
            <v>O232020200883143</v>
          </cell>
          <cell r="X1218" t="str">
            <v>Software originales</v>
          </cell>
          <cell r="Y1218" t="str">
            <v>PM/0121/0106/45010017734</v>
          </cell>
          <cell r="Z1218" t="str">
            <v/>
          </cell>
          <cell r="AA1218" t="str">
            <v>Servicios de prevención, atención y acogida para e</v>
          </cell>
          <cell r="AB1218" t="str">
            <v>17</v>
          </cell>
          <cell r="AC1218" t="str">
            <v>SELEC. ABREV.  MARCO DE PRECIOS</v>
          </cell>
          <cell r="AD1218" t="str">
            <v>1011820668</v>
          </cell>
          <cell r="AE1218" t="str">
            <v>NIT</v>
          </cell>
          <cell r="AF1218" t="str">
            <v>901373456</v>
          </cell>
          <cell r="AG1218" t="str">
            <v>UNION TEMPORAL SOFT IG.3</v>
          </cell>
          <cell r="AH1218" t="str">
            <v>1000017590</v>
          </cell>
          <cell r="AI1218" t="str">
            <v>DAYRA MARCELA ALDANA DIAZ</v>
          </cell>
          <cell r="AJ1218" t="str">
            <v>1004993529</v>
          </cell>
          <cell r="AK1218" t="str">
            <v>LUIS GUILLERMO FLECHAS SALCEDO</v>
          </cell>
          <cell r="AL1218">
            <v>184943734</v>
          </cell>
          <cell r="AM1218">
            <v>0</v>
          </cell>
          <cell r="AN1218">
            <v>0</v>
          </cell>
          <cell r="AO1218">
            <v>184943734</v>
          </cell>
          <cell r="AP1218">
            <v>184943734</v>
          </cell>
          <cell r="AQ1218">
            <v>0</v>
          </cell>
          <cell r="AR1218" t="str">
            <v>5000673481</v>
          </cell>
          <cell r="AS1218" t="str">
            <v>1</v>
          </cell>
          <cell r="AT1218" t="str">
            <v>539476</v>
          </cell>
          <cell r="AU1218" t="str">
            <v>1</v>
          </cell>
          <cell r="AV1218">
            <v>45387</v>
          </cell>
          <cell r="AW1218" t="str">
            <v/>
          </cell>
        </row>
        <row r="1219">
          <cell r="A1219" t="str">
            <v>126579-2024</v>
          </cell>
          <cell r="B1219" t="str">
            <v>2024</v>
          </cell>
          <cell r="C1219" t="str">
            <v>4</v>
          </cell>
          <cell r="D1219">
            <v>45292</v>
          </cell>
          <cell r="E1219">
            <v>45611</v>
          </cell>
          <cell r="F1219" t="str">
            <v>0121-01</v>
          </cell>
          <cell r="G1219">
            <v>45387</v>
          </cell>
          <cell r="H1219" t="str">
            <v>04</v>
          </cell>
          <cell r="I1219" t="str">
            <v>ORDEN DE COMPRA</v>
          </cell>
          <cell r="J1219">
            <v>126579</v>
          </cell>
          <cell r="K1219">
            <v>45413</v>
          </cell>
          <cell r="L1219">
            <v>45565</v>
          </cell>
          <cell r="M1219" t="str">
            <v>152</v>
          </cell>
          <cell r="N1219" t="str">
            <v>02</v>
          </cell>
          <cell r="O1219" t="str">
            <v>ORDENES DE PAGO</v>
          </cell>
          <cell r="P1219" t="str">
            <v>954</v>
          </cell>
          <cell r="Q1219" t="str">
            <v>998</v>
          </cell>
          <cell r="R1219" t="str">
            <v>Contratar a través de la Tienda Virtual del Estado Colombiano por medio del Instrumento de Agregación de Demanda No. CCE-139-IAD-2020 productos Microsoft para la Secretaría Distrital de la Mujer. PC 1002.</v>
          </cell>
          <cell r="S1219" t="str">
            <v>O23011601020000007675</v>
          </cell>
          <cell r="T1219" t="str">
            <v>Implementación de la Estrategia de Territorialización de la Política Pública de Mujeres y Equidad de Género a través de las Casas de Igualdad de Oportunidades para las Mujeres en Bogotá</v>
          </cell>
          <cell r="U1219" t="str">
            <v>1-100-F001</v>
          </cell>
          <cell r="V1219" t="str">
            <v>VA-RECURSOS DISTRITO</v>
          </cell>
          <cell r="W1219" t="str">
            <v>O232020200883143</v>
          </cell>
          <cell r="X1219" t="str">
            <v>Software originales</v>
          </cell>
          <cell r="Y1219" t="str">
            <v>PM/0121/0108/45020227675</v>
          </cell>
          <cell r="Z1219" t="str">
            <v/>
          </cell>
          <cell r="AA1219" t="str">
            <v>Servicio de promoción de la garantía de derechos</v>
          </cell>
          <cell r="AB1219" t="str">
            <v>17</v>
          </cell>
          <cell r="AC1219" t="str">
            <v>SELEC. ABREV.  MARCO DE PRECIOS</v>
          </cell>
          <cell r="AD1219" t="str">
            <v>1011820668</v>
          </cell>
          <cell r="AE1219" t="str">
            <v>NIT</v>
          </cell>
          <cell r="AF1219" t="str">
            <v>901373456</v>
          </cell>
          <cell r="AG1219" t="str">
            <v>UNION TEMPORAL SOFT IG.3</v>
          </cell>
          <cell r="AH1219" t="str">
            <v>1000017590</v>
          </cell>
          <cell r="AI1219" t="str">
            <v>DAYRA MARCELA ALDANA DIAZ</v>
          </cell>
          <cell r="AJ1219" t="str">
            <v>1004993529</v>
          </cell>
          <cell r="AK1219" t="str">
            <v>LUIS GUILLERMO FLECHAS SALCEDO</v>
          </cell>
          <cell r="AL1219">
            <v>154650637</v>
          </cell>
          <cell r="AM1219">
            <v>0</v>
          </cell>
          <cell r="AN1219">
            <v>0</v>
          </cell>
          <cell r="AO1219">
            <v>154650637</v>
          </cell>
          <cell r="AP1219">
            <v>154650637</v>
          </cell>
          <cell r="AQ1219">
            <v>0</v>
          </cell>
          <cell r="AR1219" t="str">
            <v>5000673489</v>
          </cell>
          <cell r="AS1219" t="str">
            <v>1</v>
          </cell>
          <cell r="AT1219" t="str">
            <v>539461</v>
          </cell>
          <cell r="AU1219" t="str">
            <v>1</v>
          </cell>
          <cell r="AV1219">
            <v>45387</v>
          </cell>
          <cell r="AW1219" t="str">
            <v/>
          </cell>
        </row>
        <row r="1220">
          <cell r="A1220" t="str">
            <v>126579-2024</v>
          </cell>
          <cell r="B1220" t="str">
            <v>2024</v>
          </cell>
          <cell r="C1220" t="str">
            <v>4</v>
          </cell>
          <cell r="D1220">
            <v>45292</v>
          </cell>
          <cell r="E1220">
            <v>45611</v>
          </cell>
          <cell r="F1220" t="str">
            <v>0121-01</v>
          </cell>
          <cell r="G1220">
            <v>45387</v>
          </cell>
          <cell r="H1220" t="str">
            <v>04</v>
          </cell>
          <cell r="I1220" t="str">
            <v>ORDEN DE COMPRA</v>
          </cell>
          <cell r="J1220">
            <v>126579</v>
          </cell>
          <cell r="K1220">
            <v>45413</v>
          </cell>
          <cell r="L1220">
            <v>45565</v>
          </cell>
          <cell r="M1220" t="str">
            <v>152</v>
          </cell>
          <cell r="N1220" t="str">
            <v>02</v>
          </cell>
          <cell r="O1220" t="str">
            <v>ORDENES DE PAGO</v>
          </cell>
          <cell r="P1220" t="str">
            <v>950</v>
          </cell>
          <cell r="Q1220" t="str">
            <v>999</v>
          </cell>
          <cell r="R1220" t="str">
            <v>Contratar a través de la Tienda Virtual del Estado Colombiano por medio del Instrumento de Agregación de Demanda No. CCE139-IAD-2020 productos Microsoft para la Secretaría Distrital de la Mujer. PC 1002.</v>
          </cell>
          <cell r="S1220" t="str">
            <v>O23011605510000007676</v>
          </cell>
          <cell r="T1220" t="str">
            <v>Fortalecimiento a los liderazgos para la inclusión y equidad de género en la participación y la representación política en Bogotá</v>
          </cell>
          <cell r="U1220" t="str">
            <v>1-100-F001</v>
          </cell>
          <cell r="V1220" t="str">
            <v>VA-RECURSOS DISTRITO</v>
          </cell>
          <cell r="W1220" t="str">
            <v>O232020200883143</v>
          </cell>
          <cell r="X1220" t="str">
            <v>Software originales</v>
          </cell>
          <cell r="Y1220" t="str">
            <v>PM/0121/0110/45020347676</v>
          </cell>
          <cell r="Z1220" t="str">
            <v/>
          </cell>
          <cell r="AA1220" t="str">
            <v>Servicio de formación para la participación ciudad</v>
          </cell>
          <cell r="AB1220" t="str">
            <v>17</v>
          </cell>
          <cell r="AC1220" t="str">
            <v>SELEC. ABREV.  MARCO DE PRECIOS</v>
          </cell>
          <cell r="AD1220" t="str">
            <v>1011820668</v>
          </cell>
          <cell r="AE1220" t="str">
            <v>NIT</v>
          </cell>
          <cell r="AF1220" t="str">
            <v>901373456</v>
          </cell>
          <cell r="AG1220" t="str">
            <v>UNION TEMPORAL SOFT IG.3</v>
          </cell>
          <cell r="AH1220" t="str">
            <v>1000017590</v>
          </cell>
          <cell r="AI1220" t="str">
            <v>DAYRA MARCELA ALDANA DIAZ</v>
          </cell>
          <cell r="AJ1220" t="str">
            <v>1004993529</v>
          </cell>
          <cell r="AK1220" t="str">
            <v>LUIS GUILLERMO FLECHAS SALCEDO</v>
          </cell>
          <cell r="AL1220">
            <v>26554852</v>
          </cell>
          <cell r="AM1220">
            <v>0</v>
          </cell>
          <cell r="AN1220">
            <v>0</v>
          </cell>
          <cell r="AO1220">
            <v>26554852</v>
          </cell>
          <cell r="AP1220">
            <v>26554852</v>
          </cell>
          <cell r="AQ1220">
            <v>0</v>
          </cell>
          <cell r="AR1220" t="str">
            <v>5000673497</v>
          </cell>
          <cell r="AS1220" t="str">
            <v>1</v>
          </cell>
          <cell r="AT1220" t="str">
            <v>539156</v>
          </cell>
          <cell r="AU1220" t="str">
            <v>1</v>
          </cell>
          <cell r="AV1220">
            <v>45387</v>
          </cell>
          <cell r="AW1220" t="str">
            <v/>
          </cell>
        </row>
        <row r="1221">
          <cell r="A1221" t="str">
            <v>126579-2024</v>
          </cell>
          <cell r="B1221" t="str">
            <v>2024</v>
          </cell>
          <cell r="C1221" t="str">
            <v>4</v>
          </cell>
          <cell r="D1221">
            <v>45292</v>
          </cell>
          <cell r="E1221">
            <v>45611</v>
          </cell>
          <cell r="F1221" t="str">
            <v>0121-01</v>
          </cell>
          <cell r="G1221">
            <v>45387</v>
          </cell>
          <cell r="H1221" t="str">
            <v>04</v>
          </cell>
          <cell r="I1221" t="str">
            <v>ORDEN DE COMPRA</v>
          </cell>
          <cell r="J1221">
            <v>126579</v>
          </cell>
          <cell r="K1221">
            <v>45413</v>
          </cell>
          <cell r="L1221">
            <v>45565</v>
          </cell>
          <cell r="M1221" t="str">
            <v>152</v>
          </cell>
          <cell r="N1221" t="str">
            <v>02</v>
          </cell>
          <cell r="O1221" t="str">
            <v>ORDENES DE PAGO</v>
          </cell>
          <cell r="P1221" t="str">
            <v>976</v>
          </cell>
          <cell r="Q1221" t="str">
            <v>1000</v>
          </cell>
          <cell r="R1221" t="str">
            <v>Contratar a través de la Tienda Virtual del Estado Colombiano por medio del Instrumento de Agregación de Demanda No CCE-139- IAD-2020 productos Microsoft para la Secretaría Distrital de la Mujer. PC 1002.</v>
          </cell>
          <cell r="S1221" t="str">
            <v>O23011603400000007672</v>
          </cell>
          <cell r="T1221" t="str">
            <v>Contribución acceso efectivo de las mujeres a la justicia con enfoque de género y de la ruta integral de atención para el acceso a la justicia de las mujeres en Bogotá</v>
          </cell>
          <cell r="U1221" t="str">
            <v>1-100-F001</v>
          </cell>
          <cell r="V1221" t="str">
            <v>VA-RECURSOS DISTRITO</v>
          </cell>
          <cell r="W1221" t="str">
            <v>O232020200883143</v>
          </cell>
          <cell r="X1221" t="str">
            <v>Software originales</v>
          </cell>
          <cell r="Y1221" t="str">
            <v>PM/0121/0106/12020077672</v>
          </cell>
          <cell r="Z1221" t="str">
            <v/>
          </cell>
          <cell r="AA1221" t="str">
            <v>Servicios de prevención, atención y acogida para e</v>
          </cell>
          <cell r="AB1221" t="str">
            <v>17</v>
          </cell>
          <cell r="AC1221" t="str">
            <v>SELEC. ABREV.  MARCO DE PRECIOS</v>
          </cell>
          <cell r="AD1221" t="str">
            <v>1011820668</v>
          </cell>
          <cell r="AE1221" t="str">
            <v>NIT</v>
          </cell>
          <cell r="AF1221" t="str">
            <v>901373456</v>
          </cell>
          <cell r="AG1221" t="str">
            <v>UNION TEMPORAL SOFT IG.3</v>
          </cell>
          <cell r="AH1221" t="str">
            <v>1000017590</v>
          </cell>
          <cell r="AI1221" t="str">
            <v>DAYRA MARCELA ALDANA DIAZ</v>
          </cell>
          <cell r="AJ1221" t="str">
            <v>1004993529</v>
          </cell>
          <cell r="AK1221" t="str">
            <v>LUIS GUILLERMO FLECHAS SALCEDO</v>
          </cell>
          <cell r="AL1221">
            <v>100405407</v>
          </cell>
          <cell r="AM1221">
            <v>0</v>
          </cell>
          <cell r="AN1221">
            <v>0</v>
          </cell>
          <cell r="AO1221">
            <v>100405407</v>
          </cell>
          <cell r="AP1221">
            <v>100405407</v>
          </cell>
          <cell r="AQ1221">
            <v>0</v>
          </cell>
          <cell r="AR1221" t="str">
            <v>5000673539</v>
          </cell>
          <cell r="AS1221" t="str">
            <v>1</v>
          </cell>
          <cell r="AT1221" t="str">
            <v>541145</v>
          </cell>
          <cell r="AU1221" t="str">
            <v>1</v>
          </cell>
          <cell r="AV1221">
            <v>45387</v>
          </cell>
          <cell r="AW1221" t="str">
            <v/>
          </cell>
        </row>
        <row r="1222">
          <cell r="A1222" t="str">
            <v>126579-2024</v>
          </cell>
          <cell r="B1222" t="str">
            <v>2024</v>
          </cell>
          <cell r="C1222" t="str">
            <v>4</v>
          </cell>
          <cell r="D1222">
            <v>45292</v>
          </cell>
          <cell r="E1222">
            <v>45611</v>
          </cell>
          <cell r="F1222" t="str">
            <v>0121-01</v>
          </cell>
          <cell r="G1222">
            <v>45387</v>
          </cell>
          <cell r="H1222" t="str">
            <v>04</v>
          </cell>
          <cell r="I1222" t="str">
            <v>ORDEN DE COMPRA</v>
          </cell>
          <cell r="J1222">
            <v>126579</v>
          </cell>
          <cell r="K1222">
            <v>45413</v>
          </cell>
          <cell r="L1222">
            <v>45565</v>
          </cell>
          <cell r="M1222" t="str">
            <v>152</v>
          </cell>
          <cell r="N1222" t="str">
            <v>02</v>
          </cell>
          <cell r="O1222" t="str">
            <v>ORDENES DE PAGO</v>
          </cell>
          <cell r="P1222" t="str">
            <v>976</v>
          </cell>
          <cell r="Q1222" t="str">
            <v>1000</v>
          </cell>
          <cell r="R1222" t="str">
            <v>Contratar a través de la Tienda Virtual del Estado Colombiano por medio del Instrumento de Agregación de Demanda No CCE-139- IAD-2020 productos Microsoft para la Secretaría Distrital de la Mujer. PC 1002.</v>
          </cell>
          <cell r="S1222" t="str">
            <v>O23011603400000007672</v>
          </cell>
          <cell r="T1222" t="str">
            <v>Contribución acceso efectivo de las mujeres a la justicia con enfoque de género y de la ruta integral de atención para el acceso a la justicia de las mujeres en Bogotá</v>
          </cell>
          <cell r="U1222" t="str">
            <v>1-100-F001</v>
          </cell>
          <cell r="V1222" t="str">
            <v>VA-RECURSOS DISTRITO</v>
          </cell>
          <cell r="W1222" t="str">
            <v>O232020200883143</v>
          </cell>
          <cell r="X1222" t="str">
            <v>Software originales</v>
          </cell>
          <cell r="Y1222" t="str">
            <v>PM/0121/0106/12020277672</v>
          </cell>
          <cell r="Z1222" t="str">
            <v/>
          </cell>
          <cell r="AA1222" t="str">
            <v>Servicios de prevención, atención y acogida para e</v>
          </cell>
          <cell r="AB1222" t="str">
            <v>17</v>
          </cell>
          <cell r="AC1222" t="str">
            <v>SELEC. ABREV.  MARCO DE PRECIOS</v>
          </cell>
          <cell r="AD1222" t="str">
            <v>1011820668</v>
          </cell>
          <cell r="AE1222" t="str">
            <v>NIT</v>
          </cell>
          <cell r="AF1222" t="str">
            <v>901373456</v>
          </cell>
          <cell r="AG1222" t="str">
            <v>UNION TEMPORAL SOFT IG.3</v>
          </cell>
          <cell r="AH1222" t="str">
            <v>1000017590</v>
          </cell>
          <cell r="AI1222" t="str">
            <v>DAYRA MARCELA ALDANA DIAZ</v>
          </cell>
          <cell r="AJ1222" t="str">
            <v>1004993529</v>
          </cell>
          <cell r="AK1222" t="str">
            <v>LUIS GUILLERMO FLECHAS SALCEDO</v>
          </cell>
          <cell r="AL1222">
            <v>100405407</v>
          </cell>
          <cell r="AM1222">
            <v>0</v>
          </cell>
          <cell r="AN1222">
            <v>0</v>
          </cell>
          <cell r="AO1222">
            <v>100405407</v>
          </cell>
          <cell r="AP1222">
            <v>100405407</v>
          </cell>
          <cell r="AQ1222">
            <v>0</v>
          </cell>
          <cell r="AR1222" t="str">
            <v>5000673539</v>
          </cell>
          <cell r="AS1222" t="str">
            <v>2</v>
          </cell>
          <cell r="AT1222" t="str">
            <v>541145</v>
          </cell>
          <cell r="AU1222" t="str">
            <v>2</v>
          </cell>
          <cell r="AV1222">
            <v>45387</v>
          </cell>
          <cell r="AW1222" t="str">
            <v/>
          </cell>
        </row>
        <row r="1223">
          <cell r="A1223" t="str">
            <v>126579-2024</v>
          </cell>
          <cell r="B1223" t="str">
            <v>2024</v>
          </cell>
          <cell r="C1223" t="str">
            <v>4</v>
          </cell>
          <cell r="D1223">
            <v>45292</v>
          </cell>
          <cell r="E1223">
            <v>45611</v>
          </cell>
          <cell r="F1223" t="str">
            <v>0121-01</v>
          </cell>
          <cell r="G1223">
            <v>45387</v>
          </cell>
          <cell r="H1223" t="str">
            <v>04</v>
          </cell>
          <cell r="I1223" t="str">
            <v>ORDEN DE COMPRA</v>
          </cell>
          <cell r="J1223">
            <v>126579</v>
          </cell>
          <cell r="K1223">
            <v>45413</v>
          </cell>
          <cell r="L1223">
            <v>45565</v>
          </cell>
          <cell r="M1223" t="str">
            <v>152</v>
          </cell>
          <cell r="N1223" t="str">
            <v>02</v>
          </cell>
          <cell r="O1223" t="str">
            <v>ORDENES DE PAGO</v>
          </cell>
          <cell r="P1223" t="str">
            <v>975</v>
          </cell>
          <cell r="Q1223" t="str">
            <v>1001</v>
          </cell>
          <cell r="R1223" t="str">
            <v>Contratar a través de la Tienda Virtual del Estado Colombiano por medio del Instrumento de Agregación de Demanda No. CCE-139-IAD-2020 productos Microsoft para la Secretaría Distrital de la Mujer. PC 1002.</v>
          </cell>
          <cell r="S1223" t="str">
            <v>O23011601050000007738</v>
          </cell>
          <cell r="T1223" t="str">
            <v>Implementación de Políticas Públicas lideradas por la Secretaria de la Mujer y Transversalización de género para promover igualdad, desarrollo de capacidades y reconocimiento de las mujeres de Bogotá</v>
          </cell>
          <cell r="U1223" t="str">
            <v>1-100-F001</v>
          </cell>
          <cell r="V1223" t="str">
            <v>VA-RECURSOS DISTRITO</v>
          </cell>
          <cell r="W1223" t="str">
            <v>O232020200883143</v>
          </cell>
          <cell r="X1223" t="str">
            <v>Software originales</v>
          </cell>
          <cell r="Y1223" t="str">
            <v>PM/0121/0108/45020227738</v>
          </cell>
          <cell r="Z1223" t="str">
            <v/>
          </cell>
          <cell r="AA1223" t="str">
            <v>Servicio de promoción de la garantía de derechos</v>
          </cell>
          <cell r="AB1223" t="str">
            <v>17</v>
          </cell>
          <cell r="AC1223" t="str">
            <v>SELEC. ABREV.  MARCO DE PRECIOS</v>
          </cell>
          <cell r="AD1223" t="str">
            <v>1011820668</v>
          </cell>
          <cell r="AE1223" t="str">
            <v>NIT</v>
          </cell>
          <cell r="AF1223" t="str">
            <v>901373456</v>
          </cell>
          <cell r="AG1223" t="str">
            <v>UNION TEMPORAL SOFT IG.3</v>
          </cell>
          <cell r="AH1223" t="str">
            <v>1000017590</v>
          </cell>
          <cell r="AI1223" t="str">
            <v>DAYRA MARCELA ALDANA DIAZ</v>
          </cell>
          <cell r="AJ1223" t="str">
            <v>1004993529</v>
          </cell>
          <cell r="AK1223" t="str">
            <v>LUIS GUILLERMO FLECHAS SALCEDO</v>
          </cell>
          <cell r="AL1223">
            <v>21562746</v>
          </cell>
          <cell r="AM1223">
            <v>0</v>
          </cell>
          <cell r="AN1223">
            <v>0</v>
          </cell>
          <cell r="AO1223">
            <v>21562746</v>
          </cell>
          <cell r="AP1223">
            <v>21562746</v>
          </cell>
          <cell r="AQ1223">
            <v>0</v>
          </cell>
          <cell r="AR1223" t="str">
            <v>5000673546</v>
          </cell>
          <cell r="AS1223" t="str">
            <v>1</v>
          </cell>
          <cell r="AT1223" t="str">
            <v>541133</v>
          </cell>
          <cell r="AU1223" t="str">
            <v>1</v>
          </cell>
          <cell r="AV1223">
            <v>45387</v>
          </cell>
          <cell r="AW1223" t="str">
            <v/>
          </cell>
        </row>
        <row r="1224">
          <cell r="A1224" t="str">
            <v>126579-2024</v>
          </cell>
          <cell r="B1224" t="str">
            <v>2024</v>
          </cell>
          <cell r="C1224" t="str">
            <v>4</v>
          </cell>
          <cell r="D1224">
            <v>45292</v>
          </cell>
          <cell r="E1224">
            <v>45611</v>
          </cell>
          <cell r="F1224" t="str">
            <v>0121-01</v>
          </cell>
          <cell r="G1224">
            <v>45387</v>
          </cell>
          <cell r="H1224" t="str">
            <v>04</v>
          </cell>
          <cell r="I1224" t="str">
            <v>ORDEN DE COMPRA</v>
          </cell>
          <cell r="J1224">
            <v>126579</v>
          </cell>
          <cell r="K1224">
            <v>45413</v>
          </cell>
          <cell r="L1224">
            <v>45565</v>
          </cell>
          <cell r="M1224" t="str">
            <v>152</v>
          </cell>
          <cell r="N1224" t="str">
            <v>02</v>
          </cell>
          <cell r="O1224" t="str">
            <v>ORDENES DE PAGO</v>
          </cell>
          <cell r="P1224" t="str">
            <v>975</v>
          </cell>
          <cell r="Q1224" t="str">
            <v>1001</v>
          </cell>
          <cell r="R1224" t="str">
            <v>Contratar a través de la Tienda Virtual del Estado Colombiano por medio del Instrumento de Agregación de Demanda No. CCE-139-IAD-2020 productos Microsoft para la Secretaría Distrital de la Mujer. PC 1002.</v>
          </cell>
          <cell r="S1224" t="str">
            <v>O23011601050000007738</v>
          </cell>
          <cell r="T1224" t="str">
            <v>Implementación de Políticas Públicas lideradas por la Secretaria de la Mujer y Transversalización de género para promover igualdad, desarrollo de capacidades y reconocimiento de las mujeres de Bogotá</v>
          </cell>
          <cell r="U1224" t="str">
            <v>1-100-F001</v>
          </cell>
          <cell r="V1224" t="str">
            <v>VA-RECURSOS DISTRITO</v>
          </cell>
          <cell r="W1224" t="str">
            <v>O232020200883143</v>
          </cell>
          <cell r="X1224" t="str">
            <v>Software originales</v>
          </cell>
          <cell r="Y1224" t="str">
            <v>PM/0121/0108/45020327738</v>
          </cell>
          <cell r="Z1224" t="str">
            <v/>
          </cell>
          <cell r="AA1224" t="str">
            <v>Servicio de promoción de la garantía de derechos</v>
          </cell>
          <cell r="AB1224" t="str">
            <v>17</v>
          </cell>
          <cell r="AC1224" t="str">
            <v>SELEC. ABREV.  MARCO DE PRECIOS</v>
          </cell>
          <cell r="AD1224" t="str">
            <v>1011820668</v>
          </cell>
          <cell r="AE1224" t="str">
            <v>NIT</v>
          </cell>
          <cell r="AF1224" t="str">
            <v>901373456</v>
          </cell>
          <cell r="AG1224" t="str">
            <v>UNION TEMPORAL SOFT IG.3</v>
          </cell>
          <cell r="AH1224" t="str">
            <v>1000017590</v>
          </cell>
          <cell r="AI1224" t="str">
            <v>DAYRA MARCELA ALDANA DIAZ</v>
          </cell>
          <cell r="AJ1224" t="str">
            <v>1004993529</v>
          </cell>
          <cell r="AK1224" t="str">
            <v>LUIS GUILLERMO FLECHAS SALCEDO</v>
          </cell>
          <cell r="AL1224">
            <v>21562746</v>
          </cell>
          <cell r="AM1224">
            <v>0</v>
          </cell>
          <cell r="AN1224">
            <v>0</v>
          </cell>
          <cell r="AO1224">
            <v>21562746</v>
          </cell>
          <cell r="AP1224">
            <v>21562746</v>
          </cell>
          <cell r="AQ1224">
            <v>0</v>
          </cell>
          <cell r="AR1224" t="str">
            <v>5000673546</v>
          </cell>
          <cell r="AS1224" t="str">
            <v>2</v>
          </cell>
          <cell r="AT1224" t="str">
            <v>541133</v>
          </cell>
          <cell r="AU1224" t="str">
            <v>2</v>
          </cell>
          <cell r="AV1224">
            <v>45387</v>
          </cell>
          <cell r="AW1224" t="str">
            <v/>
          </cell>
        </row>
        <row r="1225">
          <cell r="A1225" t="str">
            <v>126579-2024</v>
          </cell>
          <cell r="B1225" t="str">
            <v>2024</v>
          </cell>
          <cell r="C1225" t="str">
            <v>4</v>
          </cell>
          <cell r="D1225">
            <v>45292</v>
          </cell>
          <cell r="E1225">
            <v>45611</v>
          </cell>
          <cell r="F1225" t="str">
            <v>0121-01</v>
          </cell>
          <cell r="G1225">
            <v>45387</v>
          </cell>
          <cell r="H1225" t="str">
            <v>04</v>
          </cell>
          <cell r="I1225" t="str">
            <v>ORDEN DE COMPRA</v>
          </cell>
          <cell r="J1225">
            <v>126579</v>
          </cell>
          <cell r="K1225">
            <v>45413</v>
          </cell>
          <cell r="L1225">
            <v>45565</v>
          </cell>
          <cell r="M1225" t="str">
            <v>152</v>
          </cell>
          <cell r="N1225" t="str">
            <v>02</v>
          </cell>
          <cell r="O1225" t="str">
            <v>ORDENES DE PAGO</v>
          </cell>
          <cell r="P1225" t="str">
            <v>977</v>
          </cell>
          <cell r="Q1225" t="str">
            <v>1002</v>
          </cell>
          <cell r="R1225" t="str">
            <v>través de la Tienda Virtual del Estado Colombiano por medio del Instrumento de Agregación de Demanda No. CCE-139-IAD-2020 productos Microsoft para la Secretaría Distrital de la Mujer. PC 1002.</v>
          </cell>
          <cell r="S1225" t="str">
            <v>O23011601050000007671</v>
          </cell>
          <cell r="T1225" t="str">
            <v>Implementación de acciones afirmativas dirigidas a las mujeres con enfoque diferencial y de género en Bogotá</v>
          </cell>
          <cell r="U1225" t="str">
            <v>1-100-F001</v>
          </cell>
          <cell r="V1225" t="str">
            <v>VA-RECURSOS DISTRITO</v>
          </cell>
          <cell r="W1225" t="str">
            <v>O232020200883143</v>
          </cell>
          <cell r="X1225" t="str">
            <v>Software originales</v>
          </cell>
          <cell r="Y1225" t="str">
            <v>PM/0121/0108/45020327671</v>
          </cell>
          <cell r="Z1225" t="str">
            <v/>
          </cell>
          <cell r="AA1225" t="str">
            <v>Servicio de promoción de la garantía de derechos</v>
          </cell>
          <cell r="AB1225" t="str">
            <v>17</v>
          </cell>
          <cell r="AC1225" t="str">
            <v>SELEC. ABREV.  MARCO DE PRECIOS</v>
          </cell>
          <cell r="AD1225" t="str">
            <v>1011820668</v>
          </cell>
          <cell r="AE1225" t="str">
            <v>NIT</v>
          </cell>
          <cell r="AF1225" t="str">
            <v>901373456</v>
          </cell>
          <cell r="AG1225" t="str">
            <v>UNION TEMPORAL SOFT IG.3</v>
          </cell>
          <cell r="AH1225" t="str">
            <v>1000017590</v>
          </cell>
          <cell r="AI1225" t="str">
            <v>DAYRA MARCELA ALDANA DIAZ</v>
          </cell>
          <cell r="AJ1225" t="str">
            <v>1004993529</v>
          </cell>
          <cell r="AK1225" t="str">
            <v>LUIS GUILLERMO FLECHAS SALCEDO</v>
          </cell>
          <cell r="AL1225">
            <v>13892102</v>
          </cell>
          <cell r="AM1225">
            <v>0</v>
          </cell>
          <cell r="AN1225">
            <v>0</v>
          </cell>
          <cell r="AO1225">
            <v>13892102</v>
          </cell>
          <cell r="AP1225">
            <v>13892102</v>
          </cell>
          <cell r="AQ1225">
            <v>0</v>
          </cell>
          <cell r="AR1225" t="str">
            <v>5000673550</v>
          </cell>
          <cell r="AS1225" t="str">
            <v>1</v>
          </cell>
          <cell r="AT1225" t="str">
            <v>541329</v>
          </cell>
          <cell r="AU1225" t="str">
            <v>1</v>
          </cell>
          <cell r="AV1225">
            <v>45387</v>
          </cell>
          <cell r="AW1225" t="str">
            <v/>
          </cell>
        </row>
        <row r="1226">
          <cell r="A1226" t="str">
            <v>126579-2024</v>
          </cell>
          <cell r="B1226" t="str">
            <v>2024</v>
          </cell>
          <cell r="C1226" t="str">
            <v>4</v>
          </cell>
          <cell r="D1226">
            <v>45292</v>
          </cell>
          <cell r="E1226">
            <v>45611</v>
          </cell>
          <cell r="F1226" t="str">
            <v>0121-01</v>
          </cell>
          <cell r="G1226">
            <v>45387</v>
          </cell>
          <cell r="H1226" t="str">
            <v>04</v>
          </cell>
          <cell r="I1226" t="str">
            <v>ORDEN DE COMPRA</v>
          </cell>
          <cell r="J1226">
            <v>126579</v>
          </cell>
          <cell r="K1226">
            <v>45413</v>
          </cell>
          <cell r="L1226">
            <v>45565</v>
          </cell>
          <cell r="M1226" t="str">
            <v>152</v>
          </cell>
          <cell r="N1226" t="str">
            <v>02</v>
          </cell>
          <cell r="O1226" t="str">
            <v>ORDENES DE PAGO</v>
          </cell>
          <cell r="P1226" t="str">
            <v>977</v>
          </cell>
          <cell r="Q1226" t="str">
            <v>1002</v>
          </cell>
          <cell r="R1226" t="str">
            <v>través de la Tienda Virtual del Estado Colombiano por medio del Instrumento de Agregación de Demanda No. CCE-139-IAD-2020 productos Microsoft para la Secretaría Distrital de la Mujer. PC 1002.</v>
          </cell>
          <cell r="S1226" t="str">
            <v>O23011601050000007671</v>
          </cell>
          <cell r="T1226" t="str">
            <v>Implementación de acciones afirmativas dirigidas a las mujeres con enfoque diferencial y de género en Bogotá</v>
          </cell>
          <cell r="U1226" t="str">
            <v>1-100-F001</v>
          </cell>
          <cell r="V1226" t="str">
            <v>VA-RECURSOS DISTRITO</v>
          </cell>
          <cell r="W1226" t="str">
            <v>O232020200883143</v>
          </cell>
          <cell r="X1226" t="str">
            <v>Software originales</v>
          </cell>
          <cell r="Y1226" t="str">
            <v>PM/0121/0108/45020227671</v>
          </cell>
          <cell r="Z1226" t="str">
            <v/>
          </cell>
          <cell r="AA1226" t="str">
            <v>Servicio de promoción de la garantía de derechos</v>
          </cell>
          <cell r="AB1226" t="str">
            <v>17</v>
          </cell>
          <cell r="AC1226" t="str">
            <v>SELEC. ABREV.  MARCO DE PRECIOS</v>
          </cell>
          <cell r="AD1226" t="str">
            <v>1011820668</v>
          </cell>
          <cell r="AE1226" t="str">
            <v>NIT</v>
          </cell>
          <cell r="AF1226" t="str">
            <v>901373456</v>
          </cell>
          <cell r="AG1226" t="str">
            <v>UNION TEMPORAL SOFT IG.3</v>
          </cell>
          <cell r="AH1226" t="str">
            <v>1000017590</v>
          </cell>
          <cell r="AI1226" t="str">
            <v>DAYRA MARCELA ALDANA DIAZ</v>
          </cell>
          <cell r="AJ1226" t="str">
            <v>1004993529</v>
          </cell>
          <cell r="AK1226" t="str">
            <v>LUIS GUILLERMO FLECHAS SALCEDO</v>
          </cell>
          <cell r="AL1226">
            <v>41676305</v>
          </cell>
          <cell r="AM1226">
            <v>0</v>
          </cell>
          <cell r="AN1226">
            <v>0</v>
          </cell>
          <cell r="AO1226">
            <v>41676305</v>
          </cell>
          <cell r="AP1226">
            <v>41676305</v>
          </cell>
          <cell r="AQ1226">
            <v>0</v>
          </cell>
          <cell r="AR1226" t="str">
            <v>5000673550</v>
          </cell>
          <cell r="AS1226" t="str">
            <v>2</v>
          </cell>
          <cell r="AT1226" t="str">
            <v>541329</v>
          </cell>
          <cell r="AU1226" t="str">
            <v>2</v>
          </cell>
          <cell r="AV1226">
            <v>45387</v>
          </cell>
          <cell r="AW1226" t="str">
            <v/>
          </cell>
        </row>
        <row r="1227">
          <cell r="A1227" t="str">
            <v>126579-2024</v>
          </cell>
          <cell r="B1227" t="str">
            <v>2024</v>
          </cell>
          <cell r="C1227" t="str">
            <v>4</v>
          </cell>
          <cell r="D1227">
            <v>45292</v>
          </cell>
          <cell r="E1227">
            <v>45611</v>
          </cell>
          <cell r="F1227" t="str">
            <v>0121-01</v>
          </cell>
          <cell r="G1227">
            <v>45387</v>
          </cell>
          <cell r="H1227" t="str">
            <v>04</v>
          </cell>
          <cell r="I1227" t="str">
            <v>ORDEN DE COMPRA</v>
          </cell>
          <cell r="J1227">
            <v>126579</v>
          </cell>
          <cell r="K1227">
            <v>45413</v>
          </cell>
          <cell r="L1227">
            <v>45565</v>
          </cell>
          <cell r="M1227" t="str">
            <v>152</v>
          </cell>
          <cell r="N1227" t="str">
            <v>02</v>
          </cell>
          <cell r="O1227" t="str">
            <v>ORDENES DE PAGO</v>
          </cell>
          <cell r="P1227" t="str">
            <v>977</v>
          </cell>
          <cell r="Q1227" t="str">
            <v>1002</v>
          </cell>
          <cell r="R1227" t="str">
            <v>través de la Tienda Virtual del Estado Colombiano por medio del Instrumento de Agregación de Demanda No. CCE-139-IAD-2020 productos Microsoft para la Secretaría Distrital de la Mujer. PC 1002.</v>
          </cell>
          <cell r="S1227" t="str">
            <v>O23011601050000007671</v>
          </cell>
          <cell r="T1227" t="str">
            <v>Implementación de acciones afirmativas dirigidas a las mujeres con enfoque diferencial y de género en Bogotá</v>
          </cell>
          <cell r="U1227" t="str">
            <v>1-100-F001</v>
          </cell>
          <cell r="V1227" t="str">
            <v>VA-RECURSOS DISTRITO</v>
          </cell>
          <cell r="W1227" t="str">
            <v>O232020200883143</v>
          </cell>
          <cell r="X1227" t="str">
            <v>Software originales</v>
          </cell>
          <cell r="Y1227" t="str">
            <v>PM/0121/0108/45020337671</v>
          </cell>
          <cell r="Z1227" t="str">
            <v/>
          </cell>
          <cell r="AA1227" t="str">
            <v>Servicio de promoción de la garantía de derechos</v>
          </cell>
          <cell r="AB1227" t="str">
            <v>17</v>
          </cell>
          <cell r="AC1227" t="str">
            <v>SELEC. ABREV.  MARCO DE PRECIOS</v>
          </cell>
          <cell r="AD1227" t="str">
            <v>1011820668</v>
          </cell>
          <cell r="AE1227" t="str">
            <v>NIT</v>
          </cell>
          <cell r="AF1227" t="str">
            <v>901373456</v>
          </cell>
          <cell r="AG1227" t="str">
            <v>UNION TEMPORAL SOFT IG.3</v>
          </cell>
          <cell r="AH1227" t="str">
            <v>1000017590</v>
          </cell>
          <cell r="AI1227" t="str">
            <v>DAYRA MARCELA ALDANA DIAZ</v>
          </cell>
          <cell r="AJ1227" t="str">
            <v>1004993529</v>
          </cell>
          <cell r="AK1227" t="str">
            <v>LUIS GUILLERMO FLECHAS SALCEDO</v>
          </cell>
          <cell r="AL1227">
            <v>17365127</v>
          </cell>
          <cell r="AM1227">
            <v>0</v>
          </cell>
          <cell r="AN1227">
            <v>0</v>
          </cell>
          <cell r="AO1227">
            <v>17365127</v>
          </cell>
          <cell r="AP1227">
            <v>17365127</v>
          </cell>
          <cell r="AQ1227">
            <v>0</v>
          </cell>
          <cell r="AR1227" t="str">
            <v>5000673550</v>
          </cell>
          <cell r="AS1227" t="str">
            <v>3</v>
          </cell>
          <cell r="AT1227" t="str">
            <v>541329</v>
          </cell>
          <cell r="AU1227" t="str">
            <v>3</v>
          </cell>
          <cell r="AV1227">
            <v>45387</v>
          </cell>
          <cell r="AW1227" t="str">
            <v/>
          </cell>
        </row>
        <row r="1228">
          <cell r="A1228" t="str">
            <v>126579-2024</v>
          </cell>
          <cell r="B1228" t="str">
            <v>2024</v>
          </cell>
          <cell r="C1228" t="str">
            <v>4</v>
          </cell>
          <cell r="D1228">
            <v>45292</v>
          </cell>
          <cell r="E1228">
            <v>45611</v>
          </cell>
          <cell r="F1228" t="str">
            <v>0121-01</v>
          </cell>
          <cell r="G1228">
            <v>45387</v>
          </cell>
          <cell r="H1228" t="str">
            <v>04</v>
          </cell>
          <cell r="I1228" t="str">
            <v>ORDEN DE COMPRA</v>
          </cell>
          <cell r="J1228">
            <v>126579</v>
          </cell>
          <cell r="K1228">
            <v>45413</v>
          </cell>
          <cell r="L1228">
            <v>45565</v>
          </cell>
          <cell r="M1228" t="str">
            <v>152</v>
          </cell>
          <cell r="N1228" t="str">
            <v>02</v>
          </cell>
          <cell r="O1228" t="str">
            <v>ORDENES DE PAGO</v>
          </cell>
          <cell r="P1228" t="str">
            <v>977</v>
          </cell>
          <cell r="Q1228" t="str">
            <v>1002</v>
          </cell>
          <cell r="R1228" t="str">
            <v>través de la Tienda Virtual del Estado Colombiano por medio del Instrumento de Agregación de Demanda No. CCE-139-IAD-2020 productos Microsoft para la Secretaría Distrital de la Mujer. PC 1002.</v>
          </cell>
          <cell r="S1228" t="str">
            <v>O23011601050000007671</v>
          </cell>
          <cell r="T1228" t="str">
            <v>Implementación de acciones afirmativas dirigidas a las mujeres con enfoque diferencial y de género en Bogotá</v>
          </cell>
          <cell r="U1228" t="str">
            <v>1-100-F001</v>
          </cell>
          <cell r="V1228" t="str">
            <v>VA-RECURSOS DISTRITO</v>
          </cell>
          <cell r="W1228" t="str">
            <v>O232020200883143</v>
          </cell>
          <cell r="X1228" t="str">
            <v>Software originales</v>
          </cell>
          <cell r="Y1228" t="str">
            <v>PM/0121/0108/45020307671</v>
          </cell>
          <cell r="Z1228" t="str">
            <v/>
          </cell>
          <cell r="AA1228" t="str">
            <v>Servicio de promoción de la garantía de derechos</v>
          </cell>
          <cell r="AB1228" t="str">
            <v>17</v>
          </cell>
          <cell r="AC1228" t="str">
            <v>SELEC. ABREV.  MARCO DE PRECIOS</v>
          </cell>
          <cell r="AD1228" t="str">
            <v>1011820668</v>
          </cell>
          <cell r="AE1228" t="str">
            <v>NIT</v>
          </cell>
          <cell r="AF1228" t="str">
            <v>901373456</v>
          </cell>
          <cell r="AG1228" t="str">
            <v>UNION TEMPORAL SOFT IG.3</v>
          </cell>
          <cell r="AH1228" t="str">
            <v>1000017590</v>
          </cell>
          <cell r="AI1228" t="str">
            <v>DAYRA MARCELA ALDANA DIAZ</v>
          </cell>
          <cell r="AJ1228" t="str">
            <v>1004993529</v>
          </cell>
          <cell r="AK1228" t="str">
            <v>LUIS GUILLERMO FLECHAS SALCEDO</v>
          </cell>
          <cell r="AL1228">
            <v>13892102</v>
          </cell>
          <cell r="AM1228">
            <v>0</v>
          </cell>
          <cell r="AN1228">
            <v>0</v>
          </cell>
          <cell r="AO1228">
            <v>13892102</v>
          </cell>
          <cell r="AP1228">
            <v>13892102</v>
          </cell>
          <cell r="AQ1228">
            <v>0</v>
          </cell>
          <cell r="AR1228" t="str">
            <v>5000673550</v>
          </cell>
          <cell r="AS1228" t="str">
            <v>4</v>
          </cell>
          <cell r="AT1228" t="str">
            <v>541329</v>
          </cell>
          <cell r="AU1228" t="str">
            <v>4</v>
          </cell>
          <cell r="AV1228">
            <v>45387</v>
          </cell>
          <cell r="AW1228" t="str">
            <v/>
          </cell>
        </row>
        <row r="1229">
          <cell r="A1229" t="str">
            <v>917-2024</v>
          </cell>
          <cell r="B1229" t="str">
            <v>2024</v>
          </cell>
          <cell r="C1229" t="str">
            <v>4</v>
          </cell>
          <cell r="D1229">
            <v>45292</v>
          </cell>
          <cell r="E1229">
            <v>45611</v>
          </cell>
          <cell r="F1229" t="str">
            <v>0121-01</v>
          </cell>
          <cell r="G1229">
            <v>45387</v>
          </cell>
          <cell r="H1229" t="str">
            <v>145</v>
          </cell>
          <cell r="I1229" t="str">
            <v>CONTRATO DE PRESTACION DE SERVICIOS PROFESIONALES</v>
          </cell>
          <cell r="J1229">
            <v>917</v>
          </cell>
          <cell r="K1229">
            <v>45387</v>
          </cell>
          <cell r="L1229">
            <v>45560</v>
          </cell>
          <cell r="M1229" t="str">
            <v>173</v>
          </cell>
          <cell r="N1229" t="str">
            <v>02</v>
          </cell>
          <cell r="O1229" t="str">
            <v>ORDENES DE PAGO</v>
          </cell>
          <cell r="P1229" t="str">
            <v>152</v>
          </cell>
          <cell r="Q1229" t="str">
            <v>1003</v>
          </cell>
          <cell r="R1229" t="str">
            <v>Prestar los servicios profesionales para acompañar los procesos de evaluación de competencias laborales en trabajos de cuidado, en el marco de la Estrategia de Cuidado a Cuidadoras y del Convenio Interadministrativo 012 de 2021 entre la SDMujer y el SENA. PC 122.</v>
          </cell>
          <cell r="S1229" t="str">
            <v>O23011601060000007718</v>
          </cell>
          <cell r="T1229" t="str">
            <v>Implementación del Sistema Distrital de Cuidado en Bogotá</v>
          </cell>
          <cell r="U1229" t="str">
            <v>1-100-F001</v>
          </cell>
          <cell r="V1229" t="str">
            <v>VA-RECURSOS DISTRITO</v>
          </cell>
          <cell r="W1229" t="str">
            <v>O232020200992913</v>
          </cell>
          <cell r="X1229" t="str">
            <v>Servicios de educación para la formación y el trabajo</v>
          </cell>
          <cell r="Y1229" t="str">
            <v>PM/0121/0111/45020227718</v>
          </cell>
          <cell r="Z1229" t="str">
            <v/>
          </cell>
          <cell r="AA1229" t="str">
            <v>Servicio de coordinación del Sistema Distrital de</v>
          </cell>
          <cell r="AB1229" t="str">
            <v>10</v>
          </cell>
          <cell r="AC1229" t="str">
            <v>CONTRATACIÓN DIRECTA</v>
          </cell>
          <cell r="AD1229" t="str">
            <v>1001990011</v>
          </cell>
          <cell r="AE1229" t="str">
            <v>CC</v>
          </cell>
          <cell r="AF1229" t="str">
            <v>46365682</v>
          </cell>
          <cell r="AG1229" t="str">
            <v>MARTA YADIRA TORRES RODRIGUEZ</v>
          </cell>
          <cell r="AH1229" t="str">
            <v>1000017590</v>
          </cell>
          <cell r="AI1229" t="str">
            <v>DAYRA MARCELA ALDANA DIAZ</v>
          </cell>
          <cell r="AJ1229" t="str">
            <v>1004993529</v>
          </cell>
          <cell r="AK1229" t="str">
            <v>LUIS GUILLERMO FLECHAS SALCEDO</v>
          </cell>
          <cell r="AL1229">
            <v>23342000</v>
          </cell>
          <cell r="AM1229">
            <v>0</v>
          </cell>
          <cell r="AN1229">
            <v>0</v>
          </cell>
          <cell r="AO1229">
            <v>23342000</v>
          </cell>
          <cell r="AP1229">
            <v>23342000</v>
          </cell>
          <cell r="AQ1229">
            <v>0</v>
          </cell>
          <cell r="AR1229" t="str">
            <v>5000673718</v>
          </cell>
          <cell r="AS1229" t="str">
            <v>1</v>
          </cell>
          <cell r="AT1229" t="str">
            <v>494912</v>
          </cell>
          <cell r="AU1229" t="str">
            <v>1</v>
          </cell>
          <cell r="AV1229">
            <v>45387</v>
          </cell>
          <cell r="AW1229" t="str">
            <v/>
          </cell>
        </row>
        <row r="1230">
          <cell r="A1230" t="str">
            <v>126579-2024</v>
          </cell>
          <cell r="B1230" t="str">
            <v>2024</v>
          </cell>
          <cell r="C1230" t="str">
            <v>4</v>
          </cell>
          <cell r="D1230">
            <v>45292</v>
          </cell>
          <cell r="E1230">
            <v>45611</v>
          </cell>
          <cell r="F1230" t="str">
            <v>0121-01</v>
          </cell>
          <cell r="G1230">
            <v>45390</v>
          </cell>
          <cell r="H1230" t="str">
            <v>04</v>
          </cell>
          <cell r="I1230" t="str">
            <v>ORDEN DE COMPRA</v>
          </cell>
          <cell r="J1230">
            <v>126579</v>
          </cell>
          <cell r="K1230">
            <v>45413</v>
          </cell>
          <cell r="L1230">
            <v>45565</v>
          </cell>
          <cell r="M1230" t="str">
            <v>152</v>
          </cell>
          <cell r="N1230" t="str">
            <v>02</v>
          </cell>
          <cell r="O1230" t="str">
            <v>ORDENES DE PAGO</v>
          </cell>
          <cell r="P1230" t="str">
            <v>961</v>
          </cell>
          <cell r="Q1230" t="str">
            <v>1004</v>
          </cell>
          <cell r="R1230" t="str">
            <v>Contratar a través de la Tienda Virtual del Estado Colombiano por medio del Instrumento de Agregación de Demanda No. CCE-139-IAD-2020 productos Microsoft para la Secretaría Distrital de la Mujer. PC 1002.</v>
          </cell>
          <cell r="S1230" t="str">
            <v>O23011601020000007673</v>
          </cell>
          <cell r="T1230" t="str">
            <v>Desarrollo de capacidades para aumentar la autonomía y empoderamiento de las mujeres en toda su diversidad en Bogotá</v>
          </cell>
          <cell r="U1230" t="str">
            <v>1-100-F001</v>
          </cell>
          <cell r="V1230" t="str">
            <v>VA-RECURSOS DISTRITO</v>
          </cell>
          <cell r="W1230" t="str">
            <v>O232020200883143</v>
          </cell>
          <cell r="X1230" t="str">
            <v>Software originales</v>
          </cell>
          <cell r="Y1230" t="str">
            <v>PM/0121/0109/45020347673</v>
          </cell>
          <cell r="Z1230" t="str">
            <v/>
          </cell>
          <cell r="AA1230" t="str">
            <v>Servicio de educación informal</v>
          </cell>
          <cell r="AB1230" t="str">
            <v>17</v>
          </cell>
          <cell r="AC1230" t="str">
            <v>SELEC. ABREV.  MARCO DE PRECIOS</v>
          </cell>
          <cell r="AD1230" t="str">
            <v>1011820668</v>
          </cell>
          <cell r="AE1230" t="str">
            <v>NIT</v>
          </cell>
          <cell r="AF1230" t="str">
            <v>901373456</v>
          </cell>
          <cell r="AG1230" t="str">
            <v>UNION TEMPORAL SOFT IG.3</v>
          </cell>
          <cell r="AH1230" t="str">
            <v>1000017590</v>
          </cell>
          <cell r="AI1230" t="str">
            <v>DAYRA MARCELA ALDANA DIAZ</v>
          </cell>
          <cell r="AJ1230" t="str">
            <v>1004993529</v>
          </cell>
          <cell r="AK1230" t="str">
            <v>LUIS GUILLERMO FLECHAS SALCEDO</v>
          </cell>
          <cell r="AL1230">
            <v>88535826</v>
          </cell>
          <cell r="AM1230">
            <v>0</v>
          </cell>
          <cell r="AN1230">
            <v>0</v>
          </cell>
          <cell r="AO1230">
            <v>88535826</v>
          </cell>
          <cell r="AP1230">
            <v>88535826</v>
          </cell>
          <cell r="AQ1230">
            <v>0</v>
          </cell>
          <cell r="AR1230" t="str">
            <v>5000674303</v>
          </cell>
          <cell r="AS1230" t="str">
            <v>1</v>
          </cell>
          <cell r="AT1230" t="str">
            <v>540716</v>
          </cell>
          <cell r="AU1230" t="str">
            <v>1</v>
          </cell>
          <cell r="AV1230">
            <v>45390</v>
          </cell>
          <cell r="AW1230" t="str">
            <v/>
          </cell>
        </row>
        <row r="1231">
          <cell r="A1231" t="str">
            <v>126579-2024</v>
          </cell>
          <cell r="B1231" t="str">
            <v>2024</v>
          </cell>
          <cell r="C1231" t="str">
            <v>4</v>
          </cell>
          <cell r="D1231">
            <v>45292</v>
          </cell>
          <cell r="E1231">
            <v>45611</v>
          </cell>
          <cell r="F1231" t="str">
            <v>0121-01</v>
          </cell>
          <cell r="G1231">
            <v>45390</v>
          </cell>
          <cell r="H1231" t="str">
            <v>04</v>
          </cell>
          <cell r="I1231" t="str">
            <v>ORDEN DE COMPRA</v>
          </cell>
          <cell r="J1231">
            <v>126579</v>
          </cell>
          <cell r="K1231">
            <v>45413</v>
          </cell>
          <cell r="L1231">
            <v>45565</v>
          </cell>
          <cell r="M1231" t="str">
            <v>152</v>
          </cell>
          <cell r="N1231" t="str">
            <v>02</v>
          </cell>
          <cell r="O1231" t="str">
            <v>ORDENES DE PAGO</v>
          </cell>
          <cell r="P1231" t="str">
            <v>961</v>
          </cell>
          <cell r="Q1231" t="str">
            <v>1004</v>
          </cell>
          <cell r="R1231" t="str">
            <v>Contratar a través de la Tienda Virtual del Estado Colombiano por medio del Instrumento de Agregación de Demanda No. CCE-139-IAD-2020 productos Microsoft para la Secretaría Distrital de la Mujer. PC 1002.</v>
          </cell>
          <cell r="S1231" t="str">
            <v>O23011601020000007673</v>
          </cell>
          <cell r="T1231" t="str">
            <v>Desarrollo de capacidades para aumentar la autonomía y empoderamiento de las mujeres en toda su diversidad en Bogotá</v>
          </cell>
          <cell r="U1231" t="str">
            <v>1-100-F001</v>
          </cell>
          <cell r="V1231" t="str">
            <v>VA-RECURSOS DISTRITO</v>
          </cell>
          <cell r="W1231" t="str">
            <v>O232020200883143</v>
          </cell>
          <cell r="X1231" t="str">
            <v>Software originales</v>
          </cell>
          <cell r="Y1231" t="str">
            <v>PM/0121/0109/45020327673</v>
          </cell>
          <cell r="Z1231" t="str">
            <v/>
          </cell>
          <cell r="AA1231" t="str">
            <v>Servicio de educación informal</v>
          </cell>
          <cell r="AB1231" t="str">
            <v>17</v>
          </cell>
          <cell r="AC1231" t="str">
            <v>SELEC. ABREV.  MARCO DE PRECIOS</v>
          </cell>
          <cell r="AD1231" t="str">
            <v>1011820668</v>
          </cell>
          <cell r="AE1231" t="str">
            <v>NIT</v>
          </cell>
          <cell r="AF1231" t="str">
            <v>901373456</v>
          </cell>
          <cell r="AG1231" t="str">
            <v>UNION TEMPORAL SOFT IG.3</v>
          </cell>
          <cell r="AH1231" t="str">
            <v>1000017590</v>
          </cell>
          <cell r="AI1231" t="str">
            <v>DAYRA MARCELA ALDANA DIAZ</v>
          </cell>
          <cell r="AJ1231" t="str">
            <v>1004993529</v>
          </cell>
          <cell r="AK1231" t="str">
            <v>LUIS GUILLERMO FLECHAS SALCEDO</v>
          </cell>
          <cell r="AL1231">
            <v>22145524</v>
          </cell>
          <cell r="AM1231">
            <v>0</v>
          </cell>
          <cell r="AN1231">
            <v>0</v>
          </cell>
          <cell r="AO1231">
            <v>22145524</v>
          </cell>
          <cell r="AP1231">
            <v>22145524</v>
          </cell>
          <cell r="AQ1231">
            <v>0</v>
          </cell>
          <cell r="AR1231" t="str">
            <v>5000674303</v>
          </cell>
          <cell r="AS1231" t="str">
            <v>2</v>
          </cell>
          <cell r="AT1231" t="str">
            <v>540716</v>
          </cell>
          <cell r="AU1231" t="str">
            <v>2</v>
          </cell>
          <cell r="AV1231">
            <v>45390</v>
          </cell>
          <cell r="AW1231" t="str">
            <v/>
          </cell>
        </row>
        <row r="1232">
          <cell r="A1232" t="str">
            <v>128025736-2024</v>
          </cell>
          <cell r="B1232" t="str">
            <v>2024</v>
          </cell>
          <cell r="C1232" t="str">
            <v>4</v>
          </cell>
          <cell r="D1232">
            <v>45292</v>
          </cell>
          <cell r="E1232">
            <v>45611</v>
          </cell>
          <cell r="F1232" t="str">
            <v>0121-01</v>
          </cell>
          <cell r="G1232">
            <v>45390</v>
          </cell>
          <cell r="H1232" t="str">
            <v>28</v>
          </cell>
          <cell r="I1232" t="str">
            <v>FACTURAS</v>
          </cell>
          <cell r="J1232">
            <v>128025736</v>
          </cell>
          <cell r="K1232">
            <v>45390</v>
          </cell>
          <cell r="L1232">
            <v>45404</v>
          </cell>
          <cell r="M1232" t="str">
            <v>14</v>
          </cell>
          <cell r="N1232" t="str">
            <v>02</v>
          </cell>
          <cell r="O1232" t="str">
            <v>ORDENES DE PAGO</v>
          </cell>
          <cell r="P1232" t="str">
            <v>6</v>
          </cell>
          <cell r="Q1232" t="str">
            <v>1005</v>
          </cell>
          <cell r="R1232" t="str">
            <v>Ampara el Gasto Servicio Público Aseo Cio Engativá Cuenta de Contrato 12249617.</v>
          </cell>
          <cell r="S1232" t="str">
            <v>O23011601020000007675</v>
          </cell>
          <cell r="T1232" t="str">
            <v>Implementación de la Estrategia de Territorialización de la Política Pública de Mujeres y Equidad de Género a través de las Casas de Igualdad de Oportunidades para las Mujeres en Bogotá</v>
          </cell>
          <cell r="U1232" t="str">
            <v>1-100-F001</v>
          </cell>
          <cell r="V1232" t="str">
            <v>VA-RECURSOS DISTRITO</v>
          </cell>
          <cell r="W1232" t="str">
            <v>O232020200994239</v>
          </cell>
          <cell r="X1232" t="str">
            <v>Servicios generales de recolección de otros desechos</v>
          </cell>
          <cell r="Y1232" t="str">
            <v>PM/0121/0108/45020227675</v>
          </cell>
          <cell r="Z1232" t="str">
            <v/>
          </cell>
          <cell r="AA1232" t="str">
            <v>Servicio de promoción de la garantía de derechos</v>
          </cell>
          <cell r="AB1232" t="str">
            <v>93</v>
          </cell>
          <cell r="AC1232" t="str">
            <v>N/A SERVICIOS PÚBLICOS</v>
          </cell>
          <cell r="AD1232" t="str">
            <v>1000661220</v>
          </cell>
          <cell r="AE1232" t="str">
            <v>NIT</v>
          </cell>
          <cell r="AF1232" t="str">
            <v>901144843</v>
          </cell>
          <cell r="AG1232" t="str">
            <v>BOGOTA LIMPIA S.A.S. E.S.P.</v>
          </cell>
          <cell r="AH1232" t="str">
            <v>1000017590</v>
          </cell>
          <cell r="AI1232" t="str">
            <v>DAYRA MARCELA ALDANA DIAZ</v>
          </cell>
          <cell r="AJ1232" t="str">
            <v>1006568368</v>
          </cell>
          <cell r="AK1232" t="str">
            <v>GLADYS MARCELA ENCISO GAITAN</v>
          </cell>
          <cell r="AL1232">
            <v>92120</v>
          </cell>
          <cell r="AM1232">
            <v>0</v>
          </cell>
          <cell r="AN1232">
            <v>0</v>
          </cell>
          <cell r="AO1232">
            <v>92120</v>
          </cell>
          <cell r="AP1232">
            <v>92120</v>
          </cell>
          <cell r="AQ1232">
            <v>0</v>
          </cell>
          <cell r="AR1232" t="str">
            <v>5000674316</v>
          </cell>
          <cell r="AS1232" t="str">
            <v>1</v>
          </cell>
          <cell r="AT1232" t="str">
            <v>485668</v>
          </cell>
          <cell r="AU1232" t="str">
            <v>1</v>
          </cell>
          <cell r="AV1232">
            <v>45390</v>
          </cell>
          <cell r="AW1232" t="str">
            <v/>
          </cell>
        </row>
        <row r="1233">
          <cell r="A1233" t="str">
            <v>128793255-2024</v>
          </cell>
          <cell r="B1233" t="str">
            <v>2024</v>
          </cell>
          <cell r="C1233" t="str">
            <v>4</v>
          </cell>
          <cell r="D1233">
            <v>45292</v>
          </cell>
          <cell r="E1233">
            <v>45611</v>
          </cell>
          <cell r="F1233" t="str">
            <v>0121-01</v>
          </cell>
          <cell r="G1233">
            <v>45390</v>
          </cell>
          <cell r="H1233" t="str">
            <v>28</v>
          </cell>
          <cell r="I1233" t="str">
            <v>FACTURAS</v>
          </cell>
          <cell r="J1233">
            <v>128793255</v>
          </cell>
          <cell r="K1233">
            <v>45390</v>
          </cell>
          <cell r="L1233">
            <v>45405</v>
          </cell>
          <cell r="M1233" t="str">
            <v>15</v>
          </cell>
          <cell r="N1233" t="str">
            <v>02</v>
          </cell>
          <cell r="O1233" t="str">
            <v>ORDENES DE PAGO</v>
          </cell>
          <cell r="P1233" t="str">
            <v>6</v>
          </cell>
          <cell r="Q1233" t="str">
            <v>1006</v>
          </cell>
          <cell r="R1233" t="str">
            <v>Ampara el Gasto Servicio Público Aseo Cio Fontibón de Cuenta Contrato 12261953.</v>
          </cell>
          <cell r="S1233" t="str">
            <v>O23011601020000007675</v>
          </cell>
          <cell r="T1233" t="str">
            <v>Implementación de la Estrategia de Territorialización de la Política Pública de Mujeres y Equidad de Género a través de las Casas de Igualdad de Oportunidades para las Mujeres en Bogotá</v>
          </cell>
          <cell r="U1233" t="str">
            <v>1-100-F001</v>
          </cell>
          <cell r="V1233" t="str">
            <v>VA-RECURSOS DISTRITO</v>
          </cell>
          <cell r="W1233" t="str">
            <v>O232020200994239</v>
          </cell>
          <cell r="X1233" t="str">
            <v>Servicios generales de recolección de otros desechos</v>
          </cell>
          <cell r="Y1233" t="str">
            <v>PM/0121/0108/45020227675</v>
          </cell>
          <cell r="Z1233" t="str">
            <v/>
          </cell>
          <cell r="AA1233" t="str">
            <v>Servicio de promoción de la garantía de derechos</v>
          </cell>
          <cell r="AB1233" t="str">
            <v>93</v>
          </cell>
          <cell r="AC1233" t="str">
            <v>N/A SERVICIOS PÚBLICOS</v>
          </cell>
          <cell r="AD1233" t="str">
            <v>1000523336</v>
          </cell>
          <cell r="AE1233" t="str">
            <v>NIT</v>
          </cell>
          <cell r="AF1233" t="str">
            <v>830048122</v>
          </cell>
          <cell r="AG1233" t="str">
            <v>CIUDAD LIMPIA BOGOTA S A E S P</v>
          </cell>
          <cell r="AH1233" t="str">
            <v>1000017590</v>
          </cell>
          <cell r="AI1233" t="str">
            <v>DAYRA MARCELA ALDANA DIAZ</v>
          </cell>
          <cell r="AJ1233" t="str">
            <v>1006568368</v>
          </cell>
          <cell r="AK1233" t="str">
            <v>GLADYS MARCELA ENCISO GAITAN</v>
          </cell>
          <cell r="AL1233">
            <v>38050</v>
          </cell>
          <cell r="AM1233">
            <v>0</v>
          </cell>
          <cell r="AN1233">
            <v>0</v>
          </cell>
          <cell r="AO1233">
            <v>38050</v>
          </cell>
          <cell r="AP1233">
            <v>38050</v>
          </cell>
          <cell r="AQ1233">
            <v>0</v>
          </cell>
          <cell r="AR1233" t="str">
            <v>5000674321</v>
          </cell>
          <cell r="AS1233" t="str">
            <v>1</v>
          </cell>
          <cell r="AT1233" t="str">
            <v>485668</v>
          </cell>
          <cell r="AU1233" t="str">
            <v>1</v>
          </cell>
          <cell r="AV1233">
            <v>45390</v>
          </cell>
          <cell r="AW1233" t="str">
            <v/>
          </cell>
        </row>
        <row r="1234">
          <cell r="A1234" t="str">
            <v>128028019-2024</v>
          </cell>
          <cell r="B1234" t="str">
            <v>2024</v>
          </cell>
          <cell r="C1234" t="str">
            <v>4</v>
          </cell>
          <cell r="D1234">
            <v>45292</v>
          </cell>
          <cell r="E1234">
            <v>45611</v>
          </cell>
          <cell r="F1234" t="str">
            <v>0121-01</v>
          </cell>
          <cell r="G1234">
            <v>45390</v>
          </cell>
          <cell r="H1234" t="str">
            <v>28</v>
          </cell>
          <cell r="I1234" t="str">
            <v>FACTURAS</v>
          </cell>
          <cell r="J1234">
            <v>128028019</v>
          </cell>
          <cell r="K1234">
            <v>45390</v>
          </cell>
          <cell r="L1234">
            <v>45398</v>
          </cell>
          <cell r="M1234" t="str">
            <v>8</v>
          </cell>
          <cell r="N1234" t="str">
            <v>02</v>
          </cell>
          <cell r="O1234" t="str">
            <v>ORDENES DE PAGO</v>
          </cell>
          <cell r="P1234" t="str">
            <v>6</v>
          </cell>
          <cell r="Q1234" t="str">
            <v>1007</v>
          </cell>
          <cell r="R1234" t="str">
            <v>Ampara Gasto Servicio Público Aseo Cio Antonio Nariño Cuenta Contrato 10173714, Cio Bosa Cuenta Contrato 10661206, Cio Ciudad Bolívar Cuenta Contrato 10436402, Cio Mártires Cuenta Contrato 12339664, Cio Rafael Uribe Uribe Cuenta Contrato 12242988, Cio Teusaquillo Cuenta Contrato 10048559, Cio Tunjuelito Cuenta Contrato 12279218.</v>
          </cell>
          <cell r="S1234" t="str">
            <v>O23011601020000007675</v>
          </cell>
          <cell r="T1234" t="str">
            <v>Implementación de la Estrategia de Territorialización de la Política Pública de Mujeres y Equidad de Género a través de las Casas de Igualdad de Oportunidades para las Mujeres en Bogotá</v>
          </cell>
          <cell r="U1234" t="str">
            <v>1-100-F001</v>
          </cell>
          <cell r="V1234" t="str">
            <v>VA-RECURSOS DISTRITO</v>
          </cell>
          <cell r="W1234" t="str">
            <v>O232020200994239</v>
          </cell>
          <cell r="X1234" t="str">
            <v>Servicios generales de recolección de otros desechos</v>
          </cell>
          <cell r="Y1234" t="str">
            <v>PM/0121/0108/45020227675</v>
          </cell>
          <cell r="Z1234" t="str">
            <v/>
          </cell>
          <cell r="AA1234" t="str">
            <v>Servicio de promoción de la garantía de derechos</v>
          </cell>
          <cell r="AB1234" t="str">
            <v>93</v>
          </cell>
          <cell r="AC1234" t="str">
            <v>N/A SERVICIOS PÚBLICOS</v>
          </cell>
          <cell r="AD1234" t="str">
            <v>1000452505</v>
          </cell>
          <cell r="AE1234" t="str">
            <v>NIT</v>
          </cell>
          <cell r="AF1234" t="str">
            <v>830123461</v>
          </cell>
          <cell r="AG1234" t="str">
            <v>LIMPIEZA METROPOLITANA S A E S P Y PODRA UTILIZAR LA SIGLA LIME S A E S P</v>
          </cell>
          <cell r="AH1234" t="str">
            <v>1000017590</v>
          </cell>
          <cell r="AI1234" t="str">
            <v>DAYRA MARCELA ALDANA DIAZ</v>
          </cell>
          <cell r="AJ1234" t="str">
            <v>1006568368</v>
          </cell>
          <cell r="AK1234" t="str">
            <v>GLADYS MARCELA ENCISO GAITAN</v>
          </cell>
          <cell r="AL1234">
            <v>865120</v>
          </cell>
          <cell r="AM1234">
            <v>0</v>
          </cell>
          <cell r="AN1234">
            <v>0</v>
          </cell>
          <cell r="AO1234">
            <v>865120</v>
          </cell>
          <cell r="AP1234">
            <v>865120</v>
          </cell>
          <cell r="AQ1234">
            <v>0</v>
          </cell>
          <cell r="AR1234" t="str">
            <v>5000674334</v>
          </cell>
          <cell r="AS1234" t="str">
            <v>1</v>
          </cell>
          <cell r="AT1234" t="str">
            <v>485668</v>
          </cell>
          <cell r="AU1234" t="str">
            <v>1</v>
          </cell>
          <cell r="AV1234">
            <v>45390</v>
          </cell>
          <cell r="AW1234" t="str">
            <v/>
          </cell>
        </row>
        <row r="1235">
          <cell r="A1235" t="str">
            <v>920-2024</v>
          </cell>
          <cell r="B1235" t="str">
            <v>2024</v>
          </cell>
          <cell r="C1235" t="str">
            <v>7</v>
          </cell>
          <cell r="D1235">
            <v>45292</v>
          </cell>
          <cell r="E1235">
            <v>45611</v>
          </cell>
          <cell r="F1235" t="str">
            <v>0121-01</v>
          </cell>
          <cell r="G1235">
            <v>45390</v>
          </cell>
          <cell r="H1235" t="str">
            <v>148</v>
          </cell>
          <cell r="I1235" t="str">
            <v>CONTRATO DE PRESTACION DE SERVICIOS DE APOYO A LA GESTION</v>
          </cell>
          <cell r="J1235">
            <v>920</v>
          </cell>
          <cell r="K1235">
            <v>45390</v>
          </cell>
          <cell r="L1235">
            <v>45504</v>
          </cell>
          <cell r="M1235" t="str">
            <v>114</v>
          </cell>
          <cell r="N1235" t="str">
            <v>02</v>
          </cell>
          <cell r="O1235" t="str">
            <v>ORDENES DE PAGO</v>
          </cell>
          <cell r="P1235" t="str">
            <v>536</v>
          </cell>
          <cell r="Q1235" t="str">
            <v>1008</v>
          </cell>
          <cell r="R1235" t="str">
            <v>Prestación de servicios asistenciales para apoyar los procesos de intervención archivística de los archivos de gestión, central y centralizado de la Secretaría Distrital de la Mujer. PC 901.</v>
          </cell>
          <cell r="S1235" t="str">
            <v>O23011605560000007662</v>
          </cell>
          <cell r="T1235" t="str">
            <v>Fortalecimiento a la gestión institucional de la SDMujer en Bogotá</v>
          </cell>
          <cell r="U1235" t="str">
            <v>1-100-F001</v>
          </cell>
          <cell r="V1235" t="str">
            <v>VA-RECURSOS DISTRITO</v>
          </cell>
          <cell r="W1235" t="str">
            <v>O232020200991114</v>
          </cell>
          <cell r="X1235" t="str">
            <v>Servicios de planificación económica, social y estadística de la administración publica</v>
          </cell>
          <cell r="Y1235" t="str">
            <v>PM/0121/0108/45990177662</v>
          </cell>
          <cell r="Z1235" t="str">
            <v/>
          </cell>
          <cell r="AA1235" t="str">
            <v>Servicio de promoción de la garantía de derechos</v>
          </cell>
          <cell r="AB1235" t="str">
            <v>10</v>
          </cell>
          <cell r="AC1235" t="str">
            <v>CONTRATACIÓN DIRECTA</v>
          </cell>
          <cell r="AD1235" t="str">
            <v>1002352503</v>
          </cell>
          <cell r="AE1235" t="str">
            <v>CC</v>
          </cell>
          <cell r="AF1235" t="str">
            <v>1013583796</v>
          </cell>
          <cell r="AG1235" t="str">
            <v>LAURA LYSSETH AGUDELO VELASQUEZ</v>
          </cell>
          <cell r="AH1235" t="str">
            <v>1000017590</v>
          </cell>
          <cell r="AI1235" t="str">
            <v>DAYRA MARCELA ALDANA DIAZ</v>
          </cell>
          <cell r="AJ1235" t="str">
            <v>1004993529</v>
          </cell>
          <cell r="AK1235" t="str">
            <v>LUIS GUILLERMO FLECHAS SALCEDO</v>
          </cell>
          <cell r="AL1235">
            <v>15600000</v>
          </cell>
          <cell r="AM1235">
            <v>6640000</v>
          </cell>
          <cell r="AN1235">
            <v>0</v>
          </cell>
          <cell r="AO1235">
            <v>8960000</v>
          </cell>
          <cell r="AP1235">
            <v>8960000</v>
          </cell>
          <cell r="AQ1235">
            <v>0</v>
          </cell>
          <cell r="AR1235" t="str">
            <v>5000674836</v>
          </cell>
          <cell r="AS1235" t="str">
            <v>1</v>
          </cell>
          <cell r="AT1235" t="str">
            <v>506013</v>
          </cell>
          <cell r="AU1235" t="str">
            <v>1</v>
          </cell>
          <cell r="AV1235">
            <v>45390</v>
          </cell>
          <cell r="AW1235" t="str">
            <v/>
          </cell>
        </row>
        <row r="1236">
          <cell r="A1236" t="str">
            <v>921-2024</v>
          </cell>
          <cell r="B1236" t="str">
            <v>2024</v>
          </cell>
          <cell r="C1236" t="str">
            <v>4</v>
          </cell>
          <cell r="D1236">
            <v>45292</v>
          </cell>
          <cell r="E1236">
            <v>45611</v>
          </cell>
          <cell r="F1236" t="str">
            <v>0121-01</v>
          </cell>
          <cell r="G1236">
            <v>45391</v>
          </cell>
          <cell r="H1236" t="str">
            <v>145</v>
          </cell>
          <cell r="I1236" t="str">
            <v>CONTRATO DE PRESTACION DE SERVICIOS PROFESIONALES</v>
          </cell>
          <cell r="J1236">
            <v>921</v>
          </cell>
          <cell r="K1236">
            <v>45391</v>
          </cell>
          <cell r="L1236">
            <v>45564</v>
          </cell>
          <cell r="M1236" t="str">
            <v>173</v>
          </cell>
          <cell r="N1236" t="str">
            <v>02</v>
          </cell>
          <cell r="O1236" t="str">
            <v>ORDENES DE PAGO</v>
          </cell>
          <cell r="P1236" t="str">
            <v>901</v>
          </cell>
          <cell r="Q1236" t="str">
            <v>1009</v>
          </cell>
          <cell r="R1236" t="str">
            <v>Prestar servicios profesionales para brindar apoyo técnico en la implementación de planes y proyectos de nivel distrital y local referentes a la planeación, gestión territorial y consolidación del Sistema Distrital de Cuidado, así como en la elaboración de conceptos e informes que permitan su implementación y consolidación. PC 1065.</v>
          </cell>
          <cell r="S1236" t="str">
            <v>O23011601060000007718</v>
          </cell>
          <cell r="T1236" t="str">
            <v>Implementación del Sistema Distrital de Cuidado en Bogotá</v>
          </cell>
          <cell r="U1236" t="str">
            <v>1-100-F001</v>
          </cell>
          <cell r="V1236" t="str">
            <v>VA-RECURSOS DISTRITO</v>
          </cell>
          <cell r="W1236" t="str">
            <v>O232020200991114</v>
          </cell>
          <cell r="X1236" t="str">
            <v>Servicios de planificación económica, social y estadística de la administración publica</v>
          </cell>
          <cell r="Y1236" t="str">
            <v>PM/0121/0111/45020227718</v>
          </cell>
          <cell r="Z1236" t="str">
            <v/>
          </cell>
          <cell r="AA1236" t="str">
            <v>Servicio de coordinación del Sistema Distrital de</v>
          </cell>
          <cell r="AB1236" t="str">
            <v>10</v>
          </cell>
          <cell r="AC1236" t="str">
            <v>CONTRATACIÓN DIRECTA</v>
          </cell>
          <cell r="AD1236" t="str">
            <v>1010652866</v>
          </cell>
          <cell r="AE1236" t="str">
            <v>CC</v>
          </cell>
          <cell r="AF1236" t="str">
            <v>1136884552</v>
          </cell>
          <cell r="AG1236" t="str">
            <v>JUAN SEBASTIAN MARTINEZ TORRES</v>
          </cell>
          <cell r="AH1236" t="str">
            <v>1000017590</v>
          </cell>
          <cell r="AI1236" t="str">
            <v>DAYRA MARCELA ALDANA DIAZ</v>
          </cell>
          <cell r="AJ1236" t="str">
            <v>1004993529</v>
          </cell>
          <cell r="AK1236" t="str">
            <v>LUIS GUILLERMO FLECHAS SALCEDO</v>
          </cell>
          <cell r="AL1236">
            <v>40844650</v>
          </cell>
          <cell r="AM1236">
            <v>0</v>
          </cell>
          <cell r="AN1236">
            <v>0</v>
          </cell>
          <cell r="AO1236">
            <v>40844650</v>
          </cell>
          <cell r="AP1236">
            <v>40844650</v>
          </cell>
          <cell r="AQ1236">
            <v>0</v>
          </cell>
          <cell r="AR1236" t="str">
            <v>5000675079</v>
          </cell>
          <cell r="AS1236" t="str">
            <v>1</v>
          </cell>
          <cell r="AT1236" t="str">
            <v>532141</v>
          </cell>
          <cell r="AU1236" t="str">
            <v>1</v>
          </cell>
          <cell r="AV1236">
            <v>45391</v>
          </cell>
          <cell r="AW1236" t="str">
            <v/>
          </cell>
        </row>
        <row r="1237">
          <cell r="A1237" t="str">
            <v>919-2024</v>
          </cell>
          <cell r="B1237" t="str">
            <v>2024</v>
          </cell>
          <cell r="C1237" t="str">
            <v>4</v>
          </cell>
          <cell r="D1237">
            <v>45292</v>
          </cell>
          <cell r="E1237">
            <v>45611</v>
          </cell>
          <cell r="F1237" t="str">
            <v>0121-01</v>
          </cell>
          <cell r="G1237">
            <v>45391</v>
          </cell>
          <cell r="H1237" t="str">
            <v>145</v>
          </cell>
          <cell r="I1237" t="str">
            <v>CONTRATO DE PRESTACION DE SERVICIOS PROFESIONALES</v>
          </cell>
          <cell r="J1237">
            <v>919</v>
          </cell>
          <cell r="K1237">
            <v>45356</v>
          </cell>
          <cell r="L1237">
            <v>45557</v>
          </cell>
          <cell r="M1237" t="str">
            <v>201</v>
          </cell>
          <cell r="N1237" t="str">
            <v>02</v>
          </cell>
          <cell r="O1237" t="str">
            <v>ORDENES DE PAGO</v>
          </cell>
          <cell r="P1237" t="str">
            <v>148</v>
          </cell>
          <cell r="Q1237" t="str">
            <v>1010</v>
          </cell>
          <cell r="R1237" t="str">
            <v>Prestar los servicios profesionales para acompañar los procesos de evaluación de competencias laborales en trabajos de cuidado, en el marco de la Estrategia de Cuidado a Cuidadoras y del Convenio Interadministrativo 012 de 2021 entre la SDMujer y el SENA. PC 120.</v>
          </cell>
          <cell r="S1237" t="str">
            <v>O23011601060000007718</v>
          </cell>
          <cell r="T1237" t="str">
            <v>Implementación del Sistema Distrital de Cuidado en Bogotá</v>
          </cell>
          <cell r="U1237" t="str">
            <v>1-100-F001</v>
          </cell>
          <cell r="V1237" t="str">
            <v>VA-RECURSOS DISTRITO</v>
          </cell>
          <cell r="W1237" t="str">
            <v>O232020200992913</v>
          </cell>
          <cell r="X1237" t="str">
            <v>Servicios de educación para la formación y el trabajo</v>
          </cell>
          <cell r="Y1237" t="str">
            <v>PM/0121/0111/45020227718</v>
          </cell>
          <cell r="Z1237" t="str">
            <v/>
          </cell>
          <cell r="AA1237" t="str">
            <v>Servicio de coordinación del Sistema Distrital de</v>
          </cell>
          <cell r="AB1237" t="str">
            <v>10</v>
          </cell>
          <cell r="AC1237" t="str">
            <v>CONTRATACIÓN DIRECTA</v>
          </cell>
          <cell r="AD1237" t="str">
            <v>1003318906</v>
          </cell>
          <cell r="AE1237" t="str">
            <v>CC</v>
          </cell>
          <cell r="AF1237" t="str">
            <v>51704361</v>
          </cell>
          <cell r="AG1237" t="str">
            <v>LUZ HELENA SERRANO DURAN</v>
          </cell>
          <cell r="AH1237" t="str">
            <v>1000017590</v>
          </cell>
          <cell r="AI1237" t="str">
            <v>DAYRA MARCELA ALDANA DIAZ</v>
          </cell>
          <cell r="AJ1237" t="str">
            <v>1004993529</v>
          </cell>
          <cell r="AK1237" t="str">
            <v>LUIS GUILLERMO FLECHAS SALCEDO</v>
          </cell>
          <cell r="AL1237">
            <v>23342000</v>
          </cell>
          <cell r="AM1237">
            <v>0</v>
          </cell>
          <cell r="AN1237">
            <v>0</v>
          </cell>
          <cell r="AO1237">
            <v>23342000</v>
          </cell>
          <cell r="AP1237">
            <v>23342000</v>
          </cell>
          <cell r="AQ1237">
            <v>0</v>
          </cell>
          <cell r="AR1237" t="str">
            <v>5000675106</v>
          </cell>
          <cell r="AS1237" t="str">
            <v>1</v>
          </cell>
          <cell r="AT1237" t="str">
            <v>494901</v>
          </cell>
          <cell r="AU1237" t="str">
            <v>1</v>
          </cell>
          <cell r="AV1237">
            <v>45391</v>
          </cell>
          <cell r="AW1237" t="str">
            <v/>
          </cell>
        </row>
        <row r="1238">
          <cell r="A1238" t="str">
            <v>926-2024</v>
          </cell>
          <cell r="B1238" t="str">
            <v>2024</v>
          </cell>
          <cell r="C1238" t="str">
            <v>5</v>
          </cell>
          <cell r="D1238">
            <v>45292</v>
          </cell>
          <cell r="E1238">
            <v>45611</v>
          </cell>
          <cell r="F1238" t="str">
            <v>0121-01</v>
          </cell>
          <cell r="G1238">
            <v>45391</v>
          </cell>
          <cell r="H1238" t="str">
            <v>145</v>
          </cell>
          <cell r="I1238" t="str">
            <v>CONTRATO DE PRESTACION DE SERVICIOS PROFESIONALES</v>
          </cell>
          <cell r="J1238">
            <v>926</v>
          </cell>
          <cell r="K1238">
            <v>45391</v>
          </cell>
          <cell r="L1238">
            <v>45504</v>
          </cell>
          <cell r="M1238" t="str">
            <v>113</v>
          </cell>
          <cell r="N1238" t="str">
            <v>02</v>
          </cell>
          <cell r="O1238" t="str">
            <v>ORDENES DE PAGO</v>
          </cell>
          <cell r="P1238" t="str">
            <v>990</v>
          </cell>
          <cell r="Q1238" t="str">
            <v>1011</v>
          </cell>
          <cell r="R1238"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596.</v>
          </cell>
          <cell r="S1238" t="str">
            <v>O23011603400000007734</v>
          </cell>
          <cell r="T1238" t="str">
            <v>Fortalecimiento a la implementación del Sistema Distrital de Protección integral a las mujeres víctimas de violencias - SOFIA en Bogotá</v>
          </cell>
          <cell r="U1238" t="str">
            <v>1-100-F001</v>
          </cell>
          <cell r="V1238" t="str">
            <v>VA-RECURSOS DISTRITO</v>
          </cell>
          <cell r="W1238" t="str">
            <v>O232020200882120</v>
          </cell>
          <cell r="X1238" t="str">
            <v>Servicios de asesoramiento y representación jurídica relativos a otros campos del derecho</v>
          </cell>
          <cell r="Y1238" t="str">
            <v>PM/0121/0106/45010017734</v>
          </cell>
          <cell r="Z1238" t="str">
            <v/>
          </cell>
          <cell r="AA1238" t="str">
            <v>Servicios de prevención, atención y acogida para e</v>
          </cell>
          <cell r="AB1238" t="str">
            <v>10</v>
          </cell>
          <cell r="AC1238" t="str">
            <v>CONTRATACIÓN DIRECTA</v>
          </cell>
          <cell r="AD1238" t="str">
            <v>1008360742</v>
          </cell>
          <cell r="AE1238" t="str">
            <v>CC</v>
          </cell>
          <cell r="AF1238" t="str">
            <v>35891342</v>
          </cell>
          <cell r="AG1238" t="str">
            <v>DARLIN MONICA KURY RENTERIA</v>
          </cell>
          <cell r="AH1238" t="str">
            <v>1000017590</v>
          </cell>
          <cell r="AI1238" t="str">
            <v>DAYRA MARCELA ALDANA DIAZ</v>
          </cell>
          <cell r="AJ1238" t="str">
            <v>1004993529</v>
          </cell>
          <cell r="AK1238" t="str">
            <v>LUIS GUILLERMO FLECHAS SALCEDO</v>
          </cell>
          <cell r="AL1238">
            <v>19168567</v>
          </cell>
          <cell r="AM1238">
            <v>1526700</v>
          </cell>
          <cell r="AN1238">
            <v>0</v>
          </cell>
          <cell r="AO1238">
            <v>17641867</v>
          </cell>
          <cell r="AP1238">
            <v>17641867</v>
          </cell>
          <cell r="AQ1238">
            <v>0</v>
          </cell>
          <cell r="AR1238" t="str">
            <v>5000675222</v>
          </cell>
          <cell r="AS1238" t="str">
            <v>1</v>
          </cell>
          <cell r="AT1238" t="str">
            <v>543257</v>
          </cell>
          <cell r="AU1238" t="str">
            <v>1</v>
          </cell>
          <cell r="AV1238">
            <v>45391</v>
          </cell>
          <cell r="AW1238" t="str">
            <v/>
          </cell>
        </row>
        <row r="1239">
          <cell r="A1239" t="str">
            <v>923-2024</v>
          </cell>
          <cell r="B1239" t="str">
            <v>2024</v>
          </cell>
          <cell r="C1239" t="str">
            <v>4</v>
          </cell>
          <cell r="D1239">
            <v>45292</v>
          </cell>
          <cell r="E1239">
            <v>45611</v>
          </cell>
          <cell r="F1239" t="str">
            <v>0121-01</v>
          </cell>
          <cell r="G1239">
            <v>45391</v>
          </cell>
          <cell r="H1239" t="str">
            <v>145</v>
          </cell>
          <cell r="I1239" t="str">
            <v>CONTRATO DE PRESTACION DE SERVICIOS PROFESIONALES</v>
          </cell>
          <cell r="J1239">
            <v>923</v>
          </cell>
          <cell r="K1239">
            <v>45391</v>
          </cell>
          <cell r="L1239">
            <v>45504</v>
          </cell>
          <cell r="M1239" t="str">
            <v>113</v>
          </cell>
          <cell r="N1239" t="str">
            <v>02</v>
          </cell>
          <cell r="O1239" t="str">
            <v>ORDENES DE PAGO</v>
          </cell>
          <cell r="P1239" t="str">
            <v>987</v>
          </cell>
          <cell r="Q1239" t="str">
            <v>1012</v>
          </cell>
          <cell r="R1239"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593.</v>
          </cell>
          <cell r="S1239" t="str">
            <v>O23011603400000007734</v>
          </cell>
          <cell r="T1239" t="str">
            <v>Fortalecimiento a la implementación del Sistema Distrital de Protección integral a las mujeres víctimas de violencias - SOFIA en Bogotá</v>
          </cell>
          <cell r="U1239" t="str">
            <v>1-100-F001</v>
          </cell>
          <cell r="V1239" t="str">
            <v>VA-RECURSOS DISTRITO</v>
          </cell>
          <cell r="W1239" t="str">
            <v>O232020200882120</v>
          </cell>
          <cell r="X1239" t="str">
            <v>Servicios de asesoramiento y representación jurídica relativos a otros campos del derecho</v>
          </cell>
          <cell r="Y1239" t="str">
            <v>PM/0121/0106/45010017734</v>
          </cell>
          <cell r="Z1239" t="str">
            <v/>
          </cell>
          <cell r="AA1239" t="str">
            <v>Servicios de prevención, atención y acogida para e</v>
          </cell>
          <cell r="AB1239" t="str">
            <v>10</v>
          </cell>
          <cell r="AC1239" t="str">
            <v>CONTRATACIÓN DIRECTA</v>
          </cell>
          <cell r="AD1239" t="str">
            <v>1000732432</v>
          </cell>
          <cell r="AE1239" t="str">
            <v>CC</v>
          </cell>
          <cell r="AF1239" t="str">
            <v>1018424503</v>
          </cell>
          <cell r="AG1239" t="str">
            <v>MAILIN CELENE LONDOÑO PORTOCARRERO</v>
          </cell>
          <cell r="AH1239" t="str">
            <v>1000017590</v>
          </cell>
          <cell r="AI1239" t="str">
            <v>DAYRA MARCELA ALDANA DIAZ</v>
          </cell>
          <cell r="AJ1239" t="str">
            <v>1004993529</v>
          </cell>
          <cell r="AK1239" t="str">
            <v>LUIS GUILLERMO FLECHAS SALCEDO</v>
          </cell>
          <cell r="AL1239">
            <v>19168567</v>
          </cell>
          <cell r="AM1239">
            <v>508900</v>
          </cell>
          <cell r="AN1239">
            <v>0</v>
          </cell>
          <cell r="AO1239">
            <v>18659667</v>
          </cell>
          <cell r="AP1239">
            <v>18659667</v>
          </cell>
          <cell r="AQ1239">
            <v>0</v>
          </cell>
          <cell r="AR1239" t="str">
            <v>5000675234</v>
          </cell>
          <cell r="AS1239" t="str">
            <v>1</v>
          </cell>
          <cell r="AT1239" t="str">
            <v>543253</v>
          </cell>
          <cell r="AU1239" t="str">
            <v>1</v>
          </cell>
          <cell r="AV1239">
            <v>45391</v>
          </cell>
          <cell r="AW1239" t="str">
            <v/>
          </cell>
        </row>
        <row r="1240">
          <cell r="A1240" t="str">
            <v>924-2024</v>
          </cell>
          <cell r="B1240" t="str">
            <v>2024</v>
          </cell>
          <cell r="C1240" t="str">
            <v>5</v>
          </cell>
          <cell r="D1240">
            <v>45292</v>
          </cell>
          <cell r="E1240">
            <v>45611</v>
          </cell>
          <cell r="F1240" t="str">
            <v>0121-01</v>
          </cell>
          <cell r="G1240">
            <v>45391</v>
          </cell>
          <cell r="H1240" t="str">
            <v>145</v>
          </cell>
          <cell r="I1240" t="str">
            <v>CONTRATO DE PRESTACION DE SERVICIOS PROFESIONALES</v>
          </cell>
          <cell r="J1240">
            <v>924</v>
          </cell>
          <cell r="K1240">
            <v>45391</v>
          </cell>
          <cell r="L1240">
            <v>45504</v>
          </cell>
          <cell r="M1240" t="str">
            <v>113</v>
          </cell>
          <cell r="N1240" t="str">
            <v>02</v>
          </cell>
          <cell r="O1240" t="str">
            <v>ORDENES DE PAGO</v>
          </cell>
          <cell r="P1240" t="str">
            <v>988</v>
          </cell>
          <cell r="Q1240" t="str">
            <v>1013</v>
          </cell>
          <cell r="R124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594.</v>
          </cell>
          <cell r="S1240" t="str">
            <v>O23011603400000007734</v>
          </cell>
          <cell r="T1240" t="str">
            <v>Fortalecimiento a la implementación del Sistema Distrital de Protección integral a las mujeres víctimas de violencias - SOFIA en Bogotá</v>
          </cell>
          <cell r="U1240" t="str">
            <v>1-100-F001</v>
          </cell>
          <cell r="V1240" t="str">
            <v>VA-RECURSOS DISTRITO</v>
          </cell>
          <cell r="W1240" t="str">
            <v>O232020200882120</v>
          </cell>
          <cell r="X1240" t="str">
            <v>Servicios de asesoramiento y representación jurídica relativos a otros campos del derecho</v>
          </cell>
          <cell r="Y1240" t="str">
            <v>PM/0121/0106/45010017734</v>
          </cell>
          <cell r="Z1240" t="str">
            <v/>
          </cell>
          <cell r="AA1240" t="str">
            <v>Servicios de prevención, atención y acogida para e</v>
          </cell>
          <cell r="AB1240" t="str">
            <v>10</v>
          </cell>
          <cell r="AC1240" t="str">
            <v>CONTRATACIÓN DIRECTA</v>
          </cell>
          <cell r="AD1240" t="str">
            <v>1006205162</v>
          </cell>
          <cell r="AE1240" t="str">
            <v>CC</v>
          </cell>
          <cell r="AF1240" t="str">
            <v>1019030276</v>
          </cell>
          <cell r="AG1240" t="str">
            <v>EVELIN MAYERLI POVEDA CASTRO</v>
          </cell>
          <cell r="AH1240" t="str">
            <v>1000017590</v>
          </cell>
          <cell r="AI1240" t="str">
            <v>DAYRA MARCELA ALDANA DIAZ</v>
          </cell>
          <cell r="AJ1240" t="str">
            <v>1004993529</v>
          </cell>
          <cell r="AK1240" t="str">
            <v>LUIS GUILLERMO FLECHAS SALCEDO</v>
          </cell>
          <cell r="AL1240">
            <v>19168567</v>
          </cell>
          <cell r="AM1240">
            <v>508900</v>
          </cell>
          <cell r="AN1240">
            <v>0</v>
          </cell>
          <cell r="AO1240">
            <v>18659667</v>
          </cell>
          <cell r="AP1240">
            <v>18659667</v>
          </cell>
          <cell r="AQ1240">
            <v>0</v>
          </cell>
          <cell r="AR1240" t="str">
            <v>5000675245</v>
          </cell>
          <cell r="AS1240" t="str">
            <v>1</v>
          </cell>
          <cell r="AT1240" t="str">
            <v>543255</v>
          </cell>
          <cell r="AU1240" t="str">
            <v>1</v>
          </cell>
          <cell r="AV1240">
            <v>45391</v>
          </cell>
          <cell r="AW1240" t="str">
            <v/>
          </cell>
        </row>
        <row r="1241">
          <cell r="A1241" t="str">
            <v>128026408-2024</v>
          </cell>
          <cell r="B1241" t="str">
            <v>2024</v>
          </cell>
          <cell r="C1241" t="str">
            <v>4</v>
          </cell>
          <cell r="D1241">
            <v>45292</v>
          </cell>
          <cell r="E1241">
            <v>45611</v>
          </cell>
          <cell r="F1241" t="str">
            <v>0121-01</v>
          </cell>
          <cell r="G1241">
            <v>45391</v>
          </cell>
          <cell r="H1241" t="str">
            <v>28</v>
          </cell>
          <cell r="I1241" t="str">
            <v>FACTURAS</v>
          </cell>
          <cell r="J1241">
            <v>128026408</v>
          </cell>
          <cell r="K1241">
            <v>45390</v>
          </cell>
          <cell r="L1241">
            <v>45404</v>
          </cell>
          <cell r="M1241" t="str">
            <v>14</v>
          </cell>
          <cell r="N1241" t="str">
            <v>02</v>
          </cell>
          <cell r="O1241" t="str">
            <v>ORDENES DE PAGO</v>
          </cell>
          <cell r="P1241" t="str">
            <v>3</v>
          </cell>
          <cell r="Q1241" t="str">
            <v>1014</v>
          </cell>
          <cell r="R1241" t="str">
            <v>Amparar los gastos de servicios públicos de la Secretaría Distrital de la Mujer - Aseo Bodega Almacén Cuenta de Contrato 10048326.</v>
          </cell>
          <cell r="S1241" t="str">
            <v>O21202020090494229</v>
          </cell>
          <cell r="T1241" t="str">
            <v>Servicios de recolección de otros materiales reciclables no peligrosos</v>
          </cell>
          <cell r="U1241" t="str">
            <v>1-100-F001</v>
          </cell>
          <cell r="V1241" t="str">
            <v>VA-RECURSOS DISTRITO</v>
          </cell>
          <cell r="W1241" t="str">
            <v>000000000000000000121</v>
          </cell>
          <cell r="X1241" t="str">
            <v>0121 - Programa Funcionamiento - SECRETARÍA DISTRITAL DE LA MUJER</v>
          </cell>
          <cell r="Y1241" t="str">
            <v>PM/0121/0001/FUNC</v>
          </cell>
          <cell r="Z1241" t="str">
            <v/>
          </cell>
          <cell r="AA1241" t="str">
            <v>FUNCIONAMIENTO SECRETARÍA DISTRITAL DE LA MUJER</v>
          </cell>
          <cell r="AB1241" t="str">
            <v>93</v>
          </cell>
          <cell r="AC1241" t="str">
            <v>N/A SERVICIOS PÚBLICOS</v>
          </cell>
          <cell r="AD1241" t="str">
            <v>1000452505</v>
          </cell>
          <cell r="AE1241" t="str">
            <v>NIT</v>
          </cell>
          <cell r="AF1241" t="str">
            <v>830123461</v>
          </cell>
          <cell r="AG1241" t="str">
            <v>LIMPIEZA METROPOLITANA S A E S P Y PODRA UTILIZAR LA SIGLA LIME S A E S P</v>
          </cell>
          <cell r="AH1241" t="str">
            <v>1000017590</v>
          </cell>
          <cell r="AI1241" t="str">
            <v>DAYRA MARCELA ALDANA DIAZ</v>
          </cell>
          <cell r="AJ1241" t="str">
            <v>1000017590</v>
          </cell>
          <cell r="AK1241" t="str">
            <v>DAYRA MARCELA ALDANA DIAZ</v>
          </cell>
          <cell r="AL1241">
            <v>187660</v>
          </cell>
          <cell r="AM1241">
            <v>0</v>
          </cell>
          <cell r="AN1241">
            <v>0</v>
          </cell>
          <cell r="AO1241">
            <v>187660</v>
          </cell>
          <cell r="AP1241">
            <v>187660</v>
          </cell>
          <cell r="AQ1241">
            <v>0</v>
          </cell>
          <cell r="AR1241" t="str">
            <v>5000675374</v>
          </cell>
          <cell r="AS1241" t="str">
            <v>1</v>
          </cell>
          <cell r="AT1241" t="str">
            <v>485380</v>
          </cell>
          <cell r="AU1241" t="str">
            <v>4</v>
          </cell>
          <cell r="AV1241">
            <v>45391</v>
          </cell>
          <cell r="AW1241" t="str">
            <v/>
          </cell>
        </row>
        <row r="1242">
          <cell r="A1242" t="str">
            <v>128022844-2024</v>
          </cell>
          <cell r="B1242" t="str">
            <v>2024</v>
          </cell>
          <cell r="C1242" t="str">
            <v>4</v>
          </cell>
          <cell r="D1242">
            <v>45292</v>
          </cell>
          <cell r="E1242">
            <v>45611</v>
          </cell>
          <cell r="F1242" t="str">
            <v>0121-01</v>
          </cell>
          <cell r="G1242">
            <v>45391</v>
          </cell>
          <cell r="H1242" t="str">
            <v>28</v>
          </cell>
          <cell r="I1242" t="str">
            <v>FACTURAS</v>
          </cell>
          <cell r="J1242">
            <v>128022844</v>
          </cell>
          <cell r="K1242">
            <v>45390</v>
          </cell>
          <cell r="L1242">
            <v>45404</v>
          </cell>
          <cell r="M1242" t="str">
            <v>14</v>
          </cell>
          <cell r="N1242" t="str">
            <v>02</v>
          </cell>
          <cell r="O1242" t="str">
            <v>ORDENES DE PAGO</v>
          </cell>
          <cell r="P1242" t="str">
            <v>3</v>
          </cell>
          <cell r="Q1242" t="str">
            <v>1015</v>
          </cell>
          <cell r="R1242" t="str">
            <v>Amparar los gastos de servicios públicos de la Secretaría Distrital de la Mujer - Aseo Sede Central de la Secretaria Distrital de la Mujer ubicada en la Calle 26 No. 69-76 Torre 1 P9, Oficina 901. Cuenta Contrato 12299972, Oficina 902 Cuenta Contrato 12299973, Oficina 903 Cuenta de Contrato 12299974, Oficina 904 Contrato 12299975, Oficina 905 Cuenta de Contrato 12299976.</v>
          </cell>
          <cell r="S1242" t="str">
            <v>O21202020090494229</v>
          </cell>
          <cell r="T1242" t="str">
            <v>Servicios de recolección de otros materiales reciclables no peligrosos</v>
          </cell>
          <cell r="U1242" t="str">
            <v>1-100-F001</v>
          </cell>
          <cell r="V1242" t="str">
            <v>VA-RECURSOS DISTRITO</v>
          </cell>
          <cell r="W1242" t="str">
            <v>000000000000000000121</v>
          </cell>
          <cell r="X1242" t="str">
            <v>0121 - Programa Funcionamiento - SECRETARÍA DISTRITAL DE LA MUJER</v>
          </cell>
          <cell r="Y1242" t="str">
            <v>PM/0121/0001/FUNC</v>
          </cell>
          <cell r="Z1242" t="str">
            <v/>
          </cell>
          <cell r="AA1242" t="str">
            <v>FUNCIONAMIENTO SECRETARÍA DISTRITAL DE LA MUJER</v>
          </cell>
          <cell r="AB1242" t="str">
            <v>93</v>
          </cell>
          <cell r="AC1242" t="str">
            <v>N/A SERVICIOS PÚBLICOS</v>
          </cell>
          <cell r="AD1242" t="str">
            <v>1000661220</v>
          </cell>
          <cell r="AE1242" t="str">
            <v>NIT</v>
          </cell>
          <cell r="AF1242" t="str">
            <v>901144843</v>
          </cell>
          <cell r="AG1242" t="str">
            <v>BOGOTA LIMPIA S.A.S. E.S.P.</v>
          </cell>
          <cell r="AH1242" t="str">
            <v>1000017590</v>
          </cell>
          <cell r="AI1242" t="str">
            <v>DAYRA MARCELA ALDANA DIAZ</v>
          </cell>
          <cell r="AJ1242" t="str">
            <v>1000017590</v>
          </cell>
          <cell r="AK1242" t="str">
            <v>DAYRA MARCELA ALDANA DIAZ</v>
          </cell>
          <cell r="AL1242">
            <v>460600</v>
          </cell>
          <cell r="AM1242">
            <v>0</v>
          </cell>
          <cell r="AN1242">
            <v>0</v>
          </cell>
          <cell r="AO1242">
            <v>460600</v>
          </cell>
          <cell r="AP1242">
            <v>460600</v>
          </cell>
          <cell r="AQ1242">
            <v>0</v>
          </cell>
          <cell r="AR1242" t="str">
            <v>5000675391</v>
          </cell>
          <cell r="AS1242" t="str">
            <v>1</v>
          </cell>
          <cell r="AT1242" t="str">
            <v>485380</v>
          </cell>
          <cell r="AU1242" t="str">
            <v>4</v>
          </cell>
          <cell r="AV1242">
            <v>45391</v>
          </cell>
          <cell r="AW1242" t="str">
            <v/>
          </cell>
        </row>
        <row r="1243">
          <cell r="A1243" t="str">
            <v>134752029-2-2024</v>
          </cell>
          <cell r="B1243" t="str">
            <v>2024</v>
          </cell>
          <cell r="C1243" t="str">
            <v>4</v>
          </cell>
          <cell r="D1243">
            <v>45292</v>
          </cell>
          <cell r="E1243">
            <v>45611</v>
          </cell>
          <cell r="F1243" t="str">
            <v>0121-01</v>
          </cell>
          <cell r="G1243">
            <v>45392</v>
          </cell>
          <cell r="H1243" t="str">
            <v>28</v>
          </cell>
          <cell r="I1243" t="str">
            <v>FACTURAS</v>
          </cell>
          <cell r="J1243" t="str">
            <v>134752029-2</v>
          </cell>
          <cell r="K1243">
            <v>45390</v>
          </cell>
          <cell r="L1243">
            <v>45394</v>
          </cell>
          <cell r="M1243" t="str">
            <v>4</v>
          </cell>
          <cell r="N1243" t="str">
            <v>02</v>
          </cell>
          <cell r="O1243" t="str">
            <v>ORDENES DE PAGO</v>
          </cell>
          <cell r="P1243" t="str">
            <v>7</v>
          </cell>
          <cell r="Q1243" t="str">
            <v>1016</v>
          </cell>
          <cell r="R1243" t="str">
            <v>Ampara Gasto Servicio Público Energía CIO Candelaria 0298609-6, CIO Usme 0024864-6, CIO Usme P1 1643630-8.</v>
          </cell>
          <cell r="S1243" t="str">
            <v>O23011601020000007675</v>
          </cell>
          <cell r="T1243" t="str">
            <v>Implementación de la Estrategia de Territorialización de la Política Pública de Mujeres y Equidad de Género a través de las Casas de Igualdad de Oportunidades para las Mujeres en Bogotá</v>
          </cell>
          <cell r="U1243" t="str">
            <v>1-100-F001</v>
          </cell>
          <cell r="V1243" t="str">
            <v>VA-RECURSOS DISTRITO</v>
          </cell>
          <cell r="W1243" t="str">
            <v>O232020200886312</v>
          </cell>
          <cell r="X1243" t="str">
            <v>Servicios de distribución de electricidad (a comisión o por contrato)</v>
          </cell>
          <cell r="Y1243" t="str">
            <v>PM/0121/0108/45020227675</v>
          </cell>
          <cell r="Z1243" t="str">
            <v/>
          </cell>
          <cell r="AA1243" t="str">
            <v>Servicio de promoción de la garantía de derechos</v>
          </cell>
          <cell r="AB1243" t="str">
            <v>93</v>
          </cell>
          <cell r="AC1243" t="str">
            <v>N/A SERVICIOS PÚBLICOS</v>
          </cell>
          <cell r="AD1243" t="str">
            <v>1000455356</v>
          </cell>
          <cell r="AE1243" t="str">
            <v>NIT</v>
          </cell>
          <cell r="AF1243" t="str">
            <v>860063875</v>
          </cell>
          <cell r="AG1243" t="str">
            <v>ENEL COLOMBIA SA ESP</v>
          </cell>
          <cell r="AH1243" t="str">
            <v>1000017590</v>
          </cell>
          <cell r="AI1243" t="str">
            <v>DAYRA MARCELA ALDANA DIAZ</v>
          </cell>
          <cell r="AJ1243" t="str">
            <v>1006568368</v>
          </cell>
          <cell r="AK1243" t="str">
            <v>GLADYS MARCELA ENCISO GAITAN</v>
          </cell>
          <cell r="AL1243">
            <v>354440</v>
          </cell>
          <cell r="AM1243">
            <v>0</v>
          </cell>
          <cell r="AN1243">
            <v>0</v>
          </cell>
          <cell r="AO1243">
            <v>354440</v>
          </cell>
          <cell r="AP1243">
            <v>354440</v>
          </cell>
          <cell r="AQ1243">
            <v>0</v>
          </cell>
          <cell r="AR1243" t="str">
            <v>5000675895</v>
          </cell>
          <cell r="AS1243" t="str">
            <v>1</v>
          </cell>
          <cell r="AT1243" t="str">
            <v>485669</v>
          </cell>
          <cell r="AU1243" t="str">
            <v>1</v>
          </cell>
          <cell r="AV1243">
            <v>45392</v>
          </cell>
          <cell r="AW1243" t="str">
            <v/>
          </cell>
        </row>
        <row r="1244">
          <cell r="A1244" t="str">
            <v>134938615-7-2024</v>
          </cell>
          <cell r="B1244" t="str">
            <v>2024</v>
          </cell>
          <cell r="C1244" t="str">
            <v>4</v>
          </cell>
          <cell r="D1244">
            <v>45292</v>
          </cell>
          <cell r="E1244">
            <v>45611</v>
          </cell>
          <cell r="F1244" t="str">
            <v>0121-01</v>
          </cell>
          <cell r="G1244">
            <v>45392</v>
          </cell>
          <cell r="H1244" t="str">
            <v>28</v>
          </cell>
          <cell r="I1244" t="str">
            <v>FACTURAS</v>
          </cell>
          <cell r="J1244" t="str">
            <v>134938615-7</v>
          </cell>
          <cell r="K1244">
            <v>45390</v>
          </cell>
          <cell r="L1244">
            <v>45397</v>
          </cell>
          <cell r="M1244" t="str">
            <v>7</v>
          </cell>
          <cell r="N1244" t="str">
            <v>02</v>
          </cell>
          <cell r="O1244" t="str">
            <v>ORDENES DE PAGO</v>
          </cell>
          <cell r="P1244" t="str">
            <v>7</v>
          </cell>
          <cell r="Q1244" t="str">
            <v>1017</v>
          </cell>
          <cell r="R1244" t="str">
            <v>Ampara el Gasto del Servicio Público Energía Cio Kennedy Cliente 0386609-5.</v>
          </cell>
          <cell r="S1244" t="str">
            <v>O23011601020000007675</v>
          </cell>
          <cell r="T1244" t="str">
            <v>Implementación de la Estrategia de Territorialización de la Política Pública de Mujeres y Equidad de Género a través de las Casas de Igualdad de Oportunidades para las Mujeres en Bogotá</v>
          </cell>
          <cell r="U1244" t="str">
            <v>1-100-F001</v>
          </cell>
          <cell r="V1244" t="str">
            <v>VA-RECURSOS DISTRITO</v>
          </cell>
          <cell r="W1244" t="str">
            <v>O232020200886312</v>
          </cell>
          <cell r="X1244" t="str">
            <v>Servicios de distribución de electricidad (a comisión o por contrato)</v>
          </cell>
          <cell r="Y1244" t="str">
            <v>PM/0121/0108/45020227675</v>
          </cell>
          <cell r="Z1244" t="str">
            <v/>
          </cell>
          <cell r="AA1244" t="str">
            <v>Servicio de promoción de la garantía de derechos</v>
          </cell>
          <cell r="AB1244" t="str">
            <v>93</v>
          </cell>
          <cell r="AC1244" t="str">
            <v>N/A SERVICIOS PÚBLICOS</v>
          </cell>
          <cell r="AD1244" t="str">
            <v>1000455356</v>
          </cell>
          <cell r="AE1244" t="str">
            <v>NIT</v>
          </cell>
          <cell r="AF1244" t="str">
            <v>860063875</v>
          </cell>
          <cell r="AG1244" t="str">
            <v>ENEL COLOMBIA SA ESP</v>
          </cell>
          <cell r="AH1244" t="str">
            <v>1000017590</v>
          </cell>
          <cell r="AI1244" t="str">
            <v>DAYRA MARCELA ALDANA DIAZ</v>
          </cell>
          <cell r="AJ1244" t="str">
            <v>1006568368</v>
          </cell>
          <cell r="AK1244" t="str">
            <v>GLADYS MARCELA ENCISO GAITAN</v>
          </cell>
          <cell r="AL1244">
            <v>442400</v>
          </cell>
          <cell r="AM1244">
            <v>0</v>
          </cell>
          <cell r="AN1244">
            <v>0</v>
          </cell>
          <cell r="AO1244">
            <v>442400</v>
          </cell>
          <cell r="AP1244">
            <v>442400</v>
          </cell>
          <cell r="AQ1244">
            <v>0</v>
          </cell>
          <cell r="AR1244" t="str">
            <v>5000675942</v>
          </cell>
          <cell r="AS1244" t="str">
            <v>1</v>
          </cell>
          <cell r="AT1244" t="str">
            <v>485669</v>
          </cell>
          <cell r="AU1244" t="str">
            <v>1</v>
          </cell>
          <cell r="AV1244">
            <v>45392</v>
          </cell>
          <cell r="AW1244" t="str">
            <v/>
          </cell>
        </row>
        <row r="1245">
          <cell r="A1245" t="str">
            <v>134938615-7-2024</v>
          </cell>
          <cell r="B1245" t="str">
            <v>2024</v>
          </cell>
          <cell r="C1245" t="str">
            <v>4</v>
          </cell>
          <cell r="D1245">
            <v>45292</v>
          </cell>
          <cell r="E1245">
            <v>45611</v>
          </cell>
          <cell r="F1245" t="str">
            <v>0121-01</v>
          </cell>
          <cell r="G1245">
            <v>45392</v>
          </cell>
          <cell r="H1245" t="str">
            <v>28</v>
          </cell>
          <cell r="I1245" t="str">
            <v>FACTURAS</v>
          </cell>
          <cell r="J1245" t="str">
            <v>134938615-7</v>
          </cell>
          <cell r="K1245">
            <v>45390</v>
          </cell>
          <cell r="L1245">
            <v>45397</v>
          </cell>
          <cell r="M1245" t="str">
            <v>7</v>
          </cell>
          <cell r="N1245" t="str">
            <v>02</v>
          </cell>
          <cell r="O1245" t="str">
            <v>ORDENES DE PAGO</v>
          </cell>
          <cell r="P1245" t="str">
            <v>6</v>
          </cell>
          <cell r="Q1245" t="str">
            <v>1017</v>
          </cell>
          <cell r="R1245" t="str">
            <v>Ampara el Gasto del Servicio Público Energía Cio Kennedy Cliente 0386609-5.</v>
          </cell>
          <cell r="S1245" t="str">
            <v>O23011601020000007675</v>
          </cell>
          <cell r="T1245" t="str">
            <v>Implementación de la Estrategia de Territorialización de la Política Pública de Mujeres y Equidad de Género a través de las Casas de Igualdad de Oportunidades para las Mujeres en Bogotá</v>
          </cell>
          <cell r="U1245" t="str">
            <v>1-100-F001</v>
          </cell>
          <cell r="V1245" t="str">
            <v>VA-RECURSOS DISTRITO</v>
          </cell>
          <cell r="W1245" t="str">
            <v>O232020200994239</v>
          </cell>
          <cell r="X1245" t="str">
            <v>Servicios generales de recolección de otros desechos</v>
          </cell>
          <cell r="Y1245" t="str">
            <v>PM/0121/0108/45020227675</v>
          </cell>
          <cell r="Z1245" t="str">
            <v/>
          </cell>
          <cell r="AA1245" t="str">
            <v>Servicio de promoción de la garantía de derechos</v>
          </cell>
          <cell r="AB1245" t="str">
            <v>93</v>
          </cell>
          <cell r="AC1245" t="str">
            <v>N/A SERVICIOS PÚBLICOS</v>
          </cell>
          <cell r="AD1245" t="str">
            <v>1000455356</v>
          </cell>
          <cell r="AE1245" t="str">
            <v>NIT</v>
          </cell>
          <cell r="AF1245" t="str">
            <v>860063875</v>
          </cell>
          <cell r="AG1245" t="str">
            <v>ENEL COLOMBIA SA ESP</v>
          </cell>
          <cell r="AH1245" t="str">
            <v>1000017590</v>
          </cell>
          <cell r="AI1245" t="str">
            <v>DAYRA MARCELA ALDANA DIAZ</v>
          </cell>
          <cell r="AJ1245" t="str">
            <v>1006568368</v>
          </cell>
          <cell r="AK1245" t="str">
            <v>GLADYS MARCELA ENCISO GAITAN</v>
          </cell>
          <cell r="AL1245">
            <v>59130</v>
          </cell>
          <cell r="AM1245">
            <v>0</v>
          </cell>
          <cell r="AN1245">
            <v>0</v>
          </cell>
          <cell r="AO1245">
            <v>59130</v>
          </cell>
          <cell r="AP1245">
            <v>59130</v>
          </cell>
          <cell r="AQ1245">
            <v>0</v>
          </cell>
          <cell r="AR1245" t="str">
            <v>5000675942</v>
          </cell>
          <cell r="AS1245" t="str">
            <v>2</v>
          </cell>
          <cell r="AT1245" t="str">
            <v>485668</v>
          </cell>
          <cell r="AU1245" t="str">
            <v>1</v>
          </cell>
          <cell r="AV1245">
            <v>45392</v>
          </cell>
          <cell r="AW1245" t="str">
            <v/>
          </cell>
        </row>
        <row r="1246">
          <cell r="A1246" t="str">
            <v>135230119-9-2024</v>
          </cell>
          <cell r="B1246" t="str">
            <v>2024</v>
          </cell>
          <cell r="C1246" t="str">
            <v>4</v>
          </cell>
          <cell r="D1246">
            <v>45292</v>
          </cell>
          <cell r="E1246">
            <v>45611</v>
          </cell>
          <cell r="F1246" t="str">
            <v>0121-01</v>
          </cell>
          <cell r="G1246">
            <v>45392</v>
          </cell>
          <cell r="H1246" t="str">
            <v>28</v>
          </cell>
          <cell r="I1246" t="str">
            <v>FACTURAS</v>
          </cell>
          <cell r="J1246" t="str">
            <v>135230119-9</v>
          </cell>
          <cell r="K1246">
            <v>45390</v>
          </cell>
          <cell r="L1246">
            <v>45398</v>
          </cell>
          <cell r="M1246" t="str">
            <v>8</v>
          </cell>
          <cell r="N1246" t="str">
            <v>02</v>
          </cell>
          <cell r="O1246" t="str">
            <v>ORDENES DE PAGO</v>
          </cell>
          <cell r="P1246" t="str">
            <v>7</v>
          </cell>
          <cell r="Q1246" t="str">
            <v>1018</v>
          </cell>
          <cell r="R1246" t="str">
            <v>Ampara el Gasto del Servicio Público Energía y Aseo Cio Chapinero Cliente 0438313-5.</v>
          </cell>
          <cell r="S1246" t="str">
            <v>O23011601020000007675</v>
          </cell>
          <cell r="T1246" t="str">
            <v>Implementación de la Estrategia de Territorialización de la Política Pública de Mujeres y Equidad de Género a través de las Casas de Igualdad de Oportunidades para las Mujeres en Bogotá</v>
          </cell>
          <cell r="U1246" t="str">
            <v>1-100-F001</v>
          </cell>
          <cell r="V1246" t="str">
            <v>VA-RECURSOS DISTRITO</v>
          </cell>
          <cell r="W1246" t="str">
            <v>O232020200886312</v>
          </cell>
          <cell r="X1246" t="str">
            <v>Servicios de distribución de electricidad (a comisión o por contrato)</v>
          </cell>
          <cell r="Y1246" t="str">
            <v>PM/0121/0108/45020227675</v>
          </cell>
          <cell r="Z1246" t="str">
            <v/>
          </cell>
          <cell r="AA1246" t="str">
            <v>Servicio de promoción de la garantía de derechos</v>
          </cell>
          <cell r="AB1246" t="str">
            <v>93</v>
          </cell>
          <cell r="AC1246" t="str">
            <v>N/A SERVICIOS PÚBLICOS</v>
          </cell>
          <cell r="AD1246" t="str">
            <v>1000455356</v>
          </cell>
          <cell r="AE1246" t="str">
            <v>NIT</v>
          </cell>
          <cell r="AF1246" t="str">
            <v>860063875</v>
          </cell>
          <cell r="AG1246" t="str">
            <v>ENEL COLOMBIA SA ESP</v>
          </cell>
          <cell r="AH1246" t="str">
            <v>1000017590</v>
          </cell>
          <cell r="AI1246" t="str">
            <v>DAYRA MARCELA ALDANA DIAZ</v>
          </cell>
          <cell r="AJ1246" t="str">
            <v>1006568368</v>
          </cell>
          <cell r="AK1246" t="str">
            <v>GLADYS MARCELA ENCISO GAITAN</v>
          </cell>
          <cell r="AL1246">
            <v>439380</v>
          </cell>
          <cell r="AM1246">
            <v>0</v>
          </cell>
          <cell r="AN1246">
            <v>0</v>
          </cell>
          <cell r="AO1246">
            <v>439380</v>
          </cell>
          <cell r="AP1246">
            <v>439380</v>
          </cell>
          <cell r="AQ1246">
            <v>0</v>
          </cell>
          <cell r="AR1246" t="str">
            <v>5000675958</v>
          </cell>
          <cell r="AS1246" t="str">
            <v>1</v>
          </cell>
          <cell r="AT1246" t="str">
            <v>485669</v>
          </cell>
          <cell r="AU1246" t="str">
            <v>1</v>
          </cell>
          <cell r="AV1246">
            <v>45392</v>
          </cell>
          <cell r="AW1246" t="str">
            <v/>
          </cell>
        </row>
        <row r="1247">
          <cell r="A1247" t="str">
            <v>135230119-9-2024</v>
          </cell>
          <cell r="B1247" t="str">
            <v>2024</v>
          </cell>
          <cell r="C1247" t="str">
            <v>4</v>
          </cell>
          <cell r="D1247">
            <v>45292</v>
          </cell>
          <cell r="E1247">
            <v>45611</v>
          </cell>
          <cell r="F1247" t="str">
            <v>0121-01</v>
          </cell>
          <cell r="G1247">
            <v>45392</v>
          </cell>
          <cell r="H1247" t="str">
            <v>28</v>
          </cell>
          <cell r="I1247" t="str">
            <v>FACTURAS</v>
          </cell>
          <cell r="J1247" t="str">
            <v>135230119-9</v>
          </cell>
          <cell r="K1247">
            <v>45390</v>
          </cell>
          <cell r="L1247">
            <v>45398</v>
          </cell>
          <cell r="M1247" t="str">
            <v>8</v>
          </cell>
          <cell r="N1247" t="str">
            <v>02</v>
          </cell>
          <cell r="O1247" t="str">
            <v>ORDENES DE PAGO</v>
          </cell>
          <cell r="P1247" t="str">
            <v>6</v>
          </cell>
          <cell r="Q1247" t="str">
            <v>1018</v>
          </cell>
          <cell r="R1247" t="str">
            <v>Ampara el Gasto del Servicio Público Energía y Aseo Cio Chapinero Cliente 0438313-5.</v>
          </cell>
          <cell r="S1247" t="str">
            <v>O23011601020000007675</v>
          </cell>
          <cell r="T1247" t="str">
            <v>Implementación de la Estrategia de Territorialización de la Política Pública de Mujeres y Equidad de Género a través de las Casas de Igualdad de Oportunidades para las Mujeres en Bogotá</v>
          </cell>
          <cell r="U1247" t="str">
            <v>1-100-F001</v>
          </cell>
          <cell r="V1247" t="str">
            <v>VA-RECURSOS DISTRITO</v>
          </cell>
          <cell r="W1247" t="str">
            <v>O232020200994239</v>
          </cell>
          <cell r="X1247" t="str">
            <v>Servicios generales de recolección de otros desechos</v>
          </cell>
          <cell r="Y1247" t="str">
            <v>PM/0121/0108/45020227675</v>
          </cell>
          <cell r="Z1247" t="str">
            <v/>
          </cell>
          <cell r="AA1247" t="str">
            <v>Servicio de promoción de la garantía de derechos</v>
          </cell>
          <cell r="AB1247" t="str">
            <v>93</v>
          </cell>
          <cell r="AC1247" t="str">
            <v>N/A SERVICIOS PÚBLICOS</v>
          </cell>
          <cell r="AD1247" t="str">
            <v>1000455356</v>
          </cell>
          <cell r="AE1247" t="str">
            <v>NIT</v>
          </cell>
          <cell r="AF1247" t="str">
            <v>860063875</v>
          </cell>
          <cell r="AG1247" t="str">
            <v>ENEL COLOMBIA SA ESP</v>
          </cell>
          <cell r="AH1247" t="str">
            <v>1000017590</v>
          </cell>
          <cell r="AI1247" t="str">
            <v>DAYRA MARCELA ALDANA DIAZ</v>
          </cell>
          <cell r="AJ1247" t="str">
            <v>1006568368</v>
          </cell>
          <cell r="AK1247" t="str">
            <v>GLADYS MARCELA ENCISO GAITAN</v>
          </cell>
          <cell r="AL1247">
            <v>217790</v>
          </cell>
          <cell r="AM1247">
            <v>0</v>
          </cell>
          <cell r="AN1247">
            <v>0</v>
          </cell>
          <cell r="AO1247">
            <v>217790</v>
          </cell>
          <cell r="AP1247">
            <v>217790</v>
          </cell>
          <cell r="AQ1247">
            <v>0</v>
          </cell>
          <cell r="AR1247" t="str">
            <v>5000675958</v>
          </cell>
          <cell r="AS1247" t="str">
            <v>2</v>
          </cell>
          <cell r="AT1247" t="str">
            <v>485668</v>
          </cell>
          <cell r="AU1247" t="str">
            <v>1</v>
          </cell>
          <cell r="AV1247">
            <v>45392</v>
          </cell>
          <cell r="AW1247" t="str">
            <v/>
          </cell>
        </row>
        <row r="1248">
          <cell r="A1248" t="str">
            <v>928-2024</v>
          </cell>
          <cell r="B1248" t="str">
            <v>2024</v>
          </cell>
          <cell r="C1248" t="str">
            <v>7</v>
          </cell>
          <cell r="D1248">
            <v>45292</v>
          </cell>
          <cell r="E1248">
            <v>45611</v>
          </cell>
          <cell r="F1248" t="str">
            <v>0121-01</v>
          </cell>
          <cell r="G1248">
            <v>45392</v>
          </cell>
          <cell r="H1248" t="str">
            <v>148</v>
          </cell>
          <cell r="I1248" t="str">
            <v>CONTRATO DE PRESTACION DE SERVICIOS DE APOYO A LA GESTION</v>
          </cell>
          <cell r="J1248">
            <v>928</v>
          </cell>
          <cell r="K1248">
            <v>45393</v>
          </cell>
          <cell r="L1248">
            <v>45657</v>
          </cell>
          <cell r="M1248" t="str">
            <v>264</v>
          </cell>
          <cell r="N1248" t="str">
            <v>02</v>
          </cell>
          <cell r="O1248" t="str">
            <v>ORDENES DE PAGO</v>
          </cell>
          <cell r="P1248" t="str">
            <v>1022</v>
          </cell>
          <cell r="Q1248" t="str">
            <v>1019</v>
          </cell>
          <cell r="R1248" t="str">
            <v>Prestar los servicios de apoyo a la Oficina Asesora de Planeación para la administración, mantenimiento y actualización de la página web y micrositios de la SDMujer. PC 1073.</v>
          </cell>
          <cell r="S1248" t="str">
            <v>O23011605560000007662</v>
          </cell>
          <cell r="T1248" t="str">
            <v>Fortalecimiento a la gestión institucional de la SDMujer en Bogotá</v>
          </cell>
          <cell r="U1248" t="str">
            <v>1-100-F001</v>
          </cell>
          <cell r="V1248" t="str">
            <v>VA-RECURSOS DISTRITO</v>
          </cell>
          <cell r="W1248" t="str">
            <v>O232020200883132</v>
          </cell>
          <cell r="X1248" t="str">
            <v>Servicios de soporte en tecnologías de la información (TI)</v>
          </cell>
          <cell r="Y1248" t="str">
            <v>PM/0121/0108/45990077662</v>
          </cell>
          <cell r="Z1248" t="str">
            <v/>
          </cell>
          <cell r="AA1248" t="str">
            <v>Servicio de promoción de la garantía de derechos</v>
          </cell>
          <cell r="AB1248" t="str">
            <v>10</v>
          </cell>
          <cell r="AC1248" t="str">
            <v>CONTRATACIÓN DIRECTA</v>
          </cell>
          <cell r="AD1248" t="str">
            <v>1000260197</v>
          </cell>
          <cell r="AE1248" t="str">
            <v>CC</v>
          </cell>
          <cell r="AF1248" t="str">
            <v>80829010</v>
          </cell>
          <cell r="AG1248" t="str">
            <v>SIDNEY MIGUEL ACUÑA ROJAS</v>
          </cell>
          <cell r="AH1248" t="str">
            <v>1000017590</v>
          </cell>
          <cell r="AI1248" t="str">
            <v>DAYRA MARCELA ALDANA DIAZ</v>
          </cell>
          <cell r="AJ1248" t="str">
            <v>1004993529</v>
          </cell>
          <cell r="AK1248" t="str">
            <v>LUIS GUILLERMO FLECHAS SALCEDO</v>
          </cell>
          <cell r="AL1248">
            <v>33285132</v>
          </cell>
          <cell r="AM1248">
            <v>1356061</v>
          </cell>
          <cell r="AN1248">
            <v>0</v>
          </cell>
          <cell r="AO1248">
            <v>31929071</v>
          </cell>
          <cell r="AP1248">
            <v>17135679</v>
          </cell>
          <cell r="AQ1248">
            <v>14793392</v>
          </cell>
          <cell r="AR1248" t="str">
            <v>5000676281</v>
          </cell>
          <cell r="AS1248" t="str">
            <v>1</v>
          </cell>
          <cell r="AT1248" t="str">
            <v>554179</v>
          </cell>
          <cell r="AU1248" t="str">
            <v>1</v>
          </cell>
          <cell r="AV1248">
            <v>45392</v>
          </cell>
          <cell r="AW1248" t="str">
            <v/>
          </cell>
        </row>
        <row r="1249">
          <cell r="A1249" t="str">
            <v>128794309-2024</v>
          </cell>
          <cell r="B1249" t="str">
            <v>2024</v>
          </cell>
          <cell r="C1249" t="str">
            <v>4</v>
          </cell>
          <cell r="D1249">
            <v>45292</v>
          </cell>
          <cell r="E1249">
            <v>45611</v>
          </cell>
          <cell r="F1249" t="str">
            <v>0121-01</v>
          </cell>
          <cell r="G1249">
            <v>45392</v>
          </cell>
          <cell r="H1249" t="str">
            <v>28</v>
          </cell>
          <cell r="I1249" t="str">
            <v>FACTURAS</v>
          </cell>
          <cell r="J1249">
            <v>128794309</v>
          </cell>
          <cell r="K1249">
            <v>45390</v>
          </cell>
          <cell r="L1249">
            <v>45405</v>
          </cell>
          <cell r="M1249" t="str">
            <v>15</v>
          </cell>
          <cell r="N1249" t="str">
            <v>02</v>
          </cell>
          <cell r="O1249" t="str">
            <v>ORDENES DE PAGO</v>
          </cell>
          <cell r="P1249" t="str">
            <v>6</v>
          </cell>
          <cell r="Q1249" t="str">
            <v>1020</v>
          </cell>
          <cell r="R1249" t="str">
            <v>Ampara Gasto Servicio Publico Aseo Cio la Candelaria Cuenta Contrato 10101703, Cio Usaquén Cuenta Contrato 12249490, Cio Usme Cuenta Contrato 12320387.</v>
          </cell>
          <cell r="S1249" t="str">
            <v>O23011601020000007675</v>
          </cell>
          <cell r="T1249" t="str">
            <v>Implementación de la Estrategia de Territorialización de la Política Pública de Mujeres y Equidad de Género a través de las Casas de Igualdad de Oportunidades para las Mujeres en Bogotá</v>
          </cell>
          <cell r="U1249" t="str">
            <v>1-100-F001</v>
          </cell>
          <cell r="V1249" t="str">
            <v>VA-RECURSOS DISTRITO</v>
          </cell>
          <cell r="W1249" t="str">
            <v>O232020200994239</v>
          </cell>
          <cell r="X1249" t="str">
            <v>Servicios generales de recolección de otros desechos</v>
          </cell>
          <cell r="Y1249" t="str">
            <v>PM/0121/0108/45020227675</v>
          </cell>
          <cell r="Z1249" t="str">
            <v/>
          </cell>
          <cell r="AA1249" t="str">
            <v>Servicio de promoción de la garantía de derechos</v>
          </cell>
          <cell r="AB1249" t="str">
            <v>93</v>
          </cell>
          <cell r="AC1249" t="str">
            <v>N/A SERVICIOS PÚBLICOS</v>
          </cell>
          <cell r="AD1249" t="str">
            <v>1000661269</v>
          </cell>
          <cell r="AE1249" t="str">
            <v>NIT</v>
          </cell>
          <cell r="AF1249" t="str">
            <v>901145808</v>
          </cell>
          <cell r="AG1249" t="str">
            <v>PROMOAMBIENTAL DISTRITO S A S ESP</v>
          </cell>
          <cell r="AH1249" t="str">
            <v>1000017590</v>
          </cell>
          <cell r="AI1249" t="str">
            <v>DAYRA MARCELA ALDANA DIAZ</v>
          </cell>
          <cell r="AJ1249" t="str">
            <v>1006568368</v>
          </cell>
          <cell r="AK1249" t="str">
            <v>GLADYS MARCELA ENCISO GAITAN</v>
          </cell>
          <cell r="AL1249">
            <v>175090</v>
          </cell>
          <cell r="AM1249">
            <v>0</v>
          </cell>
          <cell r="AN1249">
            <v>0</v>
          </cell>
          <cell r="AO1249">
            <v>175090</v>
          </cell>
          <cell r="AP1249">
            <v>175090</v>
          </cell>
          <cell r="AQ1249">
            <v>0</v>
          </cell>
          <cell r="AR1249" t="str">
            <v>5000676294</v>
          </cell>
          <cell r="AS1249" t="str">
            <v>1</v>
          </cell>
          <cell r="AT1249" t="str">
            <v>485668</v>
          </cell>
          <cell r="AU1249" t="str">
            <v>1</v>
          </cell>
          <cell r="AV1249">
            <v>45392</v>
          </cell>
          <cell r="AW1249" t="str">
            <v/>
          </cell>
        </row>
        <row r="1250">
          <cell r="A1250" t="str">
            <v>927-2024</v>
          </cell>
          <cell r="B1250" t="str">
            <v>2024</v>
          </cell>
          <cell r="C1250" t="str">
            <v>4</v>
          </cell>
          <cell r="D1250">
            <v>45292</v>
          </cell>
          <cell r="E1250">
            <v>45611</v>
          </cell>
          <cell r="F1250" t="str">
            <v>0121-01</v>
          </cell>
          <cell r="G1250">
            <v>45392</v>
          </cell>
          <cell r="H1250" t="str">
            <v>148</v>
          </cell>
          <cell r="I1250" t="str">
            <v>CONTRATO DE PRESTACION DE SERVICIOS DE APOYO A LA GESTION</v>
          </cell>
          <cell r="J1250">
            <v>927</v>
          </cell>
          <cell r="K1250">
            <v>45392</v>
          </cell>
          <cell r="L1250">
            <v>45504</v>
          </cell>
          <cell r="M1250" t="str">
            <v>112</v>
          </cell>
          <cell r="N1250" t="str">
            <v>02</v>
          </cell>
          <cell r="O1250" t="str">
            <v>ORDENES DE PAGO</v>
          </cell>
          <cell r="P1250" t="str">
            <v>533</v>
          </cell>
          <cell r="Q1250" t="str">
            <v>1021</v>
          </cell>
          <cell r="R1250" t="str">
            <v>Prestación de servicios asistenciales para apoyar los procesos de intervención archivística de los archivos de gestión, central y centralizado de la Secretaría Distrital de la Mujer. PC 897.</v>
          </cell>
          <cell r="S1250" t="str">
            <v>O23011605560000007662</v>
          </cell>
          <cell r="T1250" t="str">
            <v>Fortalecimiento a la gestión institucional de la SDMujer en Bogotá</v>
          </cell>
          <cell r="U1250" t="str">
            <v>1-100-F001</v>
          </cell>
          <cell r="V1250" t="str">
            <v>VA-RECURSOS DISTRITO</v>
          </cell>
          <cell r="W1250" t="str">
            <v>O232020200991114</v>
          </cell>
          <cell r="X1250" t="str">
            <v>Servicios de planificación económica, social y estadística de la administración publica</v>
          </cell>
          <cell r="Y1250" t="str">
            <v>PM/0121/0108/45990177662</v>
          </cell>
          <cell r="Z1250" t="str">
            <v/>
          </cell>
          <cell r="AA1250" t="str">
            <v>Servicio de promoción de la garantía de derechos</v>
          </cell>
          <cell r="AB1250" t="str">
            <v>10</v>
          </cell>
          <cell r="AC1250" t="str">
            <v>CONTRATACIÓN DIRECTA</v>
          </cell>
          <cell r="AD1250" t="str">
            <v>1000370737</v>
          </cell>
          <cell r="AE1250" t="str">
            <v>CC</v>
          </cell>
          <cell r="AF1250" t="str">
            <v>52391316</v>
          </cell>
          <cell r="AG1250" t="str">
            <v>SANDRA PATRICIA BELLO SANABRIA</v>
          </cell>
          <cell r="AH1250" t="str">
            <v>1000017590</v>
          </cell>
          <cell r="AI1250" t="str">
            <v>DAYRA MARCELA ALDANA DIAZ</v>
          </cell>
          <cell r="AJ1250" t="str">
            <v>1004993529</v>
          </cell>
          <cell r="AK1250" t="str">
            <v>LUIS GUILLERMO FLECHAS SALCEDO</v>
          </cell>
          <cell r="AL1250">
            <v>15600000</v>
          </cell>
          <cell r="AM1250">
            <v>6880000</v>
          </cell>
          <cell r="AN1250">
            <v>0</v>
          </cell>
          <cell r="AO1250">
            <v>8720000</v>
          </cell>
          <cell r="AP1250">
            <v>8720000</v>
          </cell>
          <cell r="AQ1250">
            <v>0</v>
          </cell>
          <cell r="AR1250" t="str">
            <v>5000676301</v>
          </cell>
          <cell r="AS1250" t="str">
            <v>1</v>
          </cell>
          <cell r="AT1250" t="str">
            <v>506007</v>
          </cell>
          <cell r="AU1250" t="str">
            <v>1</v>
          </cell>
          <cell r="AV1250">
            <v>45392</v>
          </cell>
          <cell r="AW1250" t="str">
            <v/>
          </cell>
        </row>
        <row r="1251">
          <cell r="A1251" t="str">
            <v>683-2023</v>
          </cell>
          <cell r="B1251" t="str">
            <v>2024</v>
          </cell>
          <cell r="C1251" t="str">
            <v>4</v>
          </cell>
          <cell r="D1251">
            <v>45292</v>
          </cell>
          <cell r="E1251">
            <v>45611</v>
          </cell>
          <cell r="F1251" t="str">
            <v>0121-01</v>
          </cell>
          <cell r="G1251">
            <v>45393</v>
          </cell>
          <cell r="H1251" t="str">
            <v>145</v>
          </cell>
          <cell r="I1251" t="str">
            <v>CONTRATO DE PRESTACION DE SERVICIOS PROFESIONALES</v>
          </cell>
          <cell r="J1251" t="str">
            <v>683-2023</v>
          </cell>
          <cell r="K1251">
            <v>45393</v>
          </cell>
          <cell r="L1251">
            <v>45545</v>
          </cell>
          <cell r="M1251" t="str">
            <v>152</v>
          </cell>
          <cell r="N1251" t="str">
            <v>02</v>
          </cell>
          <cell r="O1251" t="str">
            <v>ORDENES DE PAGO</v>
          </cell>
          <cell r="P1251" t="str">
            <v>1031</v>
          </cell>
          <cell r="Q1251" t="str">
            <v>1022</v>
          </cell>
          <cell r="R1251" t="str">
            <v>Adición y prorroga al contrato 683-2023 cuyo objeto es Prestar servicios profesionales para adelantar acciones de preparación, facilitación, desarrollo de ciclos e implementación y seguimiento del componente Escuela de Formación Política.</v>
          </cell>
          <cell r="S1251" t="str">
            <v>O23011605510000007676</v>
          </cell>
          <cell r="T1251" t="str">
            <v>Fortalecimiento a los liderazgos para la inclusión y equidad de género en la participación y la representación política en Bogotá</v>
          </cell>
          <cell r="U1251" t="str">
            <v>1-100-F001</v>
          </cell>
          <cell r="V1251" t="str">
            <v>VA-RECURSOS DISTRITO</v>
          </cell>
          <cell r="W1251" t="str">
            <v>O232020200992913</v>
          </cell>
          <cell r="X1251" t="str">
            <v>Servicios de educación para la formación y el trabajo</v>
          </cell>
          <cell r="Y1251" t="str">
            <v>PM/0121/0110/45020347676</v>
          </cell>
          <cell r="Z1251" t="str">
            <v/>
          </cell>
          <cell r="AA1251" t="str">
            <v>Servicio de formación para la participación ciudad</v>
          </cell>
          <cell r="AB1251" t="str">
            <v>10</v>
          </cell>
          <cell r="AC1251" t="str">
            <v>CONTRATACIÓN DIRECTA</v>
          </cell>
          <cell r="AD1251" t="str">
            <v>1000262080</v>
          </cell>
          <cell r="AE1251" t="str">
            <v>CC</v>
          </cell>
          <cell r="AF1251" t="str">
            <v>52929911</v>
          </cell>
          <cell r="AG1251" t="str">
            <v>DIANA CAROLINA AREVALO RESTREPO</v>
          </cell>
          <cell r="AH1251" t="str">
            <v>1000017590</v>
          </cell>
          <cell r="AI1251" t="str">
            <v>DAYRA MARCELA ALDANA DIAZ</v>
          </cell>
          <cell r="AJ1251" t="str">
            <v>1004993529</v>
          </cell>
          <cell r="AK1251" t="str">
            <v>LUIS GUILLERMO FLECHAS SALCEDO</v>
          </cell>
          <cell r="AL1251">
            <v>36153000</v>
          </cell>
          <cell r="AM1251">
            <v>5784480</v>
          </cell>
          <cell r="AN1251">
            <v>0</v>
          </cell>
          <cell r="AO1251">
            <v>30368520</v>
          </cell>
          <cell r="AP1251">
            <v>30368520</v>
          </cell>
          <cell r="AQ1251">
            <v>0</v>
          </cell>
          <cell r="AR1251" t="str">
            <v>5000676915</v>
          </cell>
          <cell r="AS1251" t="str">
            <v>1</v>
          </cell>
          <cell r="AT1251" t="str">
            <v>558527</v>
          </cell>
          <cell r="AU1251" t="str">
            <v>1</v>
          </cell>
          <cell r="AV1251">
            <v>45393</v>
          </cell>
          <cell r="AW1251" t="str">
            <v/>
          </cell>
        </row>
        <row r="1252">
          <cell r="A1252" t="str">
            <v>929-2024</v>
          </cell>
          <cell r="B1252" t="str">
            <v>2024</v>
          </cell>
          <cell r="C1252" t="str">
            <v>4</v>
          </cell>
          <cell r="D1252">
            <v>45292</v>
          </cell>
          <cell r="E1252">
            <v>45611</v>
          </cell>
          <cell r="F1252" t="str">
            <v>0121-01</v>
          </cell>
          <cell r="G1252">
            <v>45393</v>
          </cell>
          <cell r="H1252" t="str">
            <v>145</v>
          </cell>
          <cell r="I1252" t="str">
            <v>CONTRATO DE PRESTACION DE SERVICIOS PROFESIONALES</v>
          </cell>
          <cell r="J1252">
            <v>929</v>
          </cell>
          <cell r="K1252">
            <v>45393</v>
          </cell>
          <cell r="L1252">
            <v>45504</v>
          </cell>
          <cell r="M1252" t="str">
            <v>111</v>
          </cell>
          <cell r="N1252" t="str">
            <v>02</v>
          </cell>
          <cell r="O1252" t="str">
            <v>ORDENES DE PAGO</v>
          </cell>
          <cell r="P1252" t="str">
            <v>211</v>
          </cell>
          <cell r="Q1252" t="str">
            <v>1023</v>
          </cell>
          <cell r="R1252" t="str">
            <v>Prestar servicios profesionales para apoyar la consolidación del componente de formación de la estrategia de cuidado a cuidadoras en el marco del Sistema Distrital de Cuidado. PC 142.</v>
          </cell>
          <cell r="S1252" t="str">
            <v>O23011601060000007718</v>
          </cell>
          <cell r="T1252" t="str">
            <v>Implementación del Sistema Distrital de Cuidado en Bogotá</v>
          </cell>
          <cell r="U1252" t="str">
            <v>1-100-F001</v>
          </cell>
          <cell r="V1252" t="str">
            <v>VA-RECURSOS DISTRITO</v>
          </cell>
          <cell r="W1252" t="str">
            <v>O232020200992913</v>
          </cell>
          <cell r="X1252" t="str">
            <v>Servicios de educación para la formación y el trabajo</v>
          </cell>
          <cell r="Y1252" t="str">
            <v>PM/0121/0111/45020227718</v>
          </cell>
          <cell r="Z1252" t="str">
            <v/>
          </cell>
          <cell r="AA1252" t="str">
            <v>Servicio de coordinación del Sistema Distrital de</v>
          </cell>
          <cell r="AB1252" t="str">
            <v>10</v>
          </cell>
          <cell r="AC1252" t="str">
            <v>CONTRATACIÓN DIRECTA</v>
          </cell>
          <cell r="AD1252" t="str">
            <v>1011380942</v>
          </cell>
          <cell r="AE1252" t="str">
            <v>CC</v>
          </cell>
          <cell r="AF1252" t="str">
            <v>53082369</v>
          </cell>
          <cell r="AG1252" t="str">
            <v>VANNESA ALEXANDRA RODRIGUEZ GOMEZ</v>
          </cell>
          <cell r="AH1252" t="str">
            <v>1000017590</v>
          </cell>
          <cell r="AI1252" t="str">
            <v>DAYRA MARCELA ALDANA DIAZ</v>
          </cell>
          <cell r="AJ1252" t="str">
            <v>1004993529</v>
          </cell>
          <cell r="AK1252" t="str">
            <v>LUIS GUILLERMO FLECHAS SALCEDO</v>
          </cell>
          <cell r="AL1252">
            <v>20432500</v>
          </cell>
          <cell r="AM1252">
            <v>6934667</v>
          </cell>
          <cell r="AN1252">
            <v>0</v>
          </cell>
          <cell r="AO1252">
            <v>13497833</v>
          </cell>
          <cell r="AP1252">
            <v>13497833</v>
          </cell>
          <cell r="AQ1252">
            <v>0</v>
          </cell>
          <cell r="AR1252" t="str">
            <v>5000677064</v>
          </cell>
          <cell r="AS1252" t="str">
            <v>1</v>
          </cell>
          <cell r="AT1252" t="str">
            <v>495097</v>
          </cell>
          <cell r="AU1252" t="str">
            <v>1</v>
          </cell>
          <cell r="AV1252">
            <v>45393</v>
          </cell>
          <cell r="AW1252" t="str">
            <v/>
          </cell>
        </row>
        <row r="1253">
          <cell r="A1253" t="str">
            <v>931-2024</v>
          </cell>
          <cell r="B1253" t="str">
            <v>2024</v>
          </cell>
          <cell r="C1253" t="str">
            <v>4</v>
          </cell>
          <cell r="D1253">
            <v>45292</v>
          </cell>
          <cell r="E1253">
            <v>45611</v>
          </cell>
          <cell r="F1253" t="str">
            <v>0121-01</v>
          </cell>
          <cell r="G1253">
            <v>45393</v>
          </cell>
          <cell r="H1253" t="str">
            <v>145</v>
          </cell>
          <cell r="I1253" t="str">
            <v>CONTRATO DE PRESTACION DE SERVICIOS PROFESIONALES</v>
          </cell>
          <cell r="J1253">
            <v>931</v>
          </cell>
          <cell r="K1253">
            <v>45394</v>
          </cell>
          <cell r="L1253">
            <v>45504</v>
          </cell>
          <cell r="M1253" t="str">
            <v>110</v>
          </cell>
          <cell r="N1253" t="str">
            <v>02</v>
          </cell>
          <cell r="O1253" t="str">
            <v>ORDENES DE PAGO</v>
          </cell>
          <cell r="P1253" t="str">
            <v>1028</v>
          </cell>
          <cell r="Q1253" t="str">
            <v>1024</v>
          </cell>
          <cell r="R1253" t="str">
            <v>Prestar servicios profesionales a la Secretaría Distrital de la Mujer con el propósito de diseñar, orientar y acompañar la implementación de estrategias y acciones de transformación cultural, alienadas con los temas establecidos por la Administración Distrital para contribuir al logro de las metas institucionales. PC 1069.</v>
          </cell>
          <cell r="S1253" t="str">
            <v>O23011605560000007662</v>
          </cell>
          <cell r="T1253" t="str">
            <v>Fortalecimiento a la gestión institucional de la SDMujer en Bogotá</v>
          </cell>
          <cell r="U1253" t="str">
            <v>1-100-F001</v>
          </cell>
          <cell r="V1253" t="str">
            <v>VA-RECURSOS DISTRITO</v>
          </cell>
          <cell r="W1253" t="str">
            <v>O232020200991114</v>
          </cell>
          <cell r="X1253" t="str">
            <v>Servicios de planificación económica, social y estadística de la administración publica</v>
          </cell>
          <cell r="Y1253" t="str">
            <v>PM/0121/0108/45990287662</v>
          </cell>
          <cell r="Z1253" t="str">
            <v/>
          </cell>
          <cell r="AA1253" t="str">
            <v>Servicio de promoción de la garantía de derechos</v>
          </cell>
          <cell r="AB1253" t="str">
            <v>10</v>
          </cell>
          <cell r="AC1253" t="str">
            <v>CONTRATACIÓN DIRECTA</v>
          </cell>
          <cell r="AD1253" t="str">
            <v>1000135892</v>
          </cell>
          <cell r="AE1253" t="str">
            <v>CC</v>
          </cell>
          <cell r="AF1253" t="str">
            <v>80283677</v>
          </cell>
          <cell r="AG1253" t="str">
            <v>JUAN DAVID CORTES GONZALEZ</v>
          </cell>
          <cell r="AH1253" t="str">
            <v>1000017590</v>
          </cell>
          <cell r="AI1253" t="str">
            <v>DAYRA MARCELA ALDANA DIAZ</v>
          </cell>
          <cell r="AJ1253" t="str">
            <v>1004993529</v>
          </cell>
          <cell r="AK1253" t="str">
            <v>LUIS GUILLERMO FLECHAS SALCEDO</v>
          </cell>
          <cell r="AL1253">
            <v>33000000</v>
          </cell>
          <cell r="AM1253">
            <v>1200000</v>
          </cell>
          <cell r="AN1253">
            <v>0</v>
          </cell>
          <cell r="AO1253">
            <v>31800000</v>
          </cell>
          <cell r="AP1253">
            <v>31800000</v>
          </cell>
          <cell r="AQ1253">
            <v>0</v>
          </cell>
          <cell r="AR1253" t="str">
            <v>5000677071</v>
          </cell>
          <cell r="AS1253" t="str">
            <v>1</v>
          </cell>
          <cell r="AT1253" t="str">
            <v>557113</v>
          </cell>
          <cell r="AU1253" t="str">
            <v>1</v>
          </cell>
          <cell r="AV1253">
            <v>45393</v>
          </cell>
          <cell r="AW1253" t="str">
            <v/>
          </cell>
        </row>
        <row r="1254">
          <cell r="A1254" t="str">
            <v>932-2024</v>
          </cell>
          <cell r="B1254" t="str">
            <v>2024</v>
          </cell>
          <cell r="C1254" t="str">
            <v>4</v>
          </cell>
          <cell r="D1254">
            <v>45292</v>
          </cell>
          <cell r="E1254">
            <v>45611</v>
          </cell>
          <cell r="F1254" t="str">
            <v>0121-01</v>
          </cell>
          <cell r="G1254">
            <v>45394</v>
          </cell>
          <cell r="H1254" t="str">
            <v>145</v>
          </cell>
          <cell r="I1254" t="str">
            <v>CONTRATO DE PRESTACION DE SERVICIOS PROFESIONALES</v>
          </cell>
          <cell r="J1254">
            <v>932</v>
          </cell>
          <cell r="K1254">
            <v>45394</v>
          </cell>
          <cell r="L1254">
            <v>45562</v>
          </cell>
          <cell r="M1254" t="str">
            <v>168</v>
          </cell>
          <cell r="N1254" t="str">
            <v>02</v>
          </cell>
          <cell r="O1254" t="str">
            <v>ORDENES DE PAGO</v>
          </cell>
          <cell r="P1254" t="str">
            <v>150</v>
          </cell>
          <cell r="Q1254" t="str">
            <v>1025</v>
          </cell>
          <cell r="R1254" t="str">
            <v>Prestar los servicios profesionales para acompañar los procesos de evaluación de competencias laborales en trabajos de cuidado, en el marco de la Estrategia de Cuidado a Cuidadoras y del Convenio Interadministrativo 012 de 2021 entre la SDMujer y el SENA. PC 121.</v>
          </cell>
          <cell r="S1254" t="str">
            <v>O23011601060000007718</v>
          </cell>
          <cell r="T1254" t="str">
            <v>Implementación del Sistema Distrital de Cuidado en Bogotá</v>
          </cell>
          <cell r="U1254" t="str">
            <v>1-100-F001</v>
          </cell>
          <cell r="V1254" t="str">
            <v>VA-RECURSOS DISTRITO</v>
          </cell>
          <cell r="W1254" t="str">
            <v>O232020200992913</v>
          </cell>
          <cell r="X1254" t="str">
            <v>Servicios de educación para la formación y el trabajo</v>
          </cell>
          <cell r="Y1254" t="str">
            <v>PM/0121/0111/45020227718</v>
          </cell>
          <cell r="Z1254" t="str">
            <v/>
          </cell>
          <cell r="AA1254" t="str">
            <v>Servicio de coordinación del Sistema Distrital de</v>
          </cell>
          <cell r="AB1254" t="str">
            <v>10</v>
          </cell>
          <cell r="AC1254" t="str">
            <v>CONTRATACIÓN DIRECTA</v>
          </cell>
          <cell r="AD1254" t="str">
            <v>1000308166</v>
          </cell>
          <cell r="AE1254" t="str">
            <v>CC</v>
          </cell>
          <cell r="AF1254" t="str">
            <v>1018406603</v>
          </cell>
          <cell r="AG1254" t="str">
            <v>SANDRA PATRICIA PRIETO ROJAS</v>
          </cell>
          <cell r="AH1254" t="str">
            <v>1000017590</v>
          </cell>
          <cell r="AI1254" t="str">
            <v>DAYRA MARCELA ALDANA DIAZ</v>
          </cell>
          <cell r="AJ1254" t="str">
            <v>1004993529</v>
          </cell>
          <cell r="AK1254" t="str">
            <v>LUIS GUILLERMO FLECHAS SALCEDO</v>
          </cell>
          <cell r="AL1254">
            <v>23342000</v>
          </cell>
          <cell r="AM1254">
            <v>0</v>
          </cell>
          <cell r="AN1254">
            <v>0</v>
          </cell>
          <cell r="AO1254">
            <v>23342000</v>
          </cell>
          <cell r="AP1254">
            <v>23342000</v>
          </cell>
          <cell r="AQ1254">
            <v>0</v>
          </cell>
          <cell r="AR1254" t="str">
            <v>5000677196</v>
          </cell>
          <cell r="AS1254" t="str">
            <v>1</v>
          </cell>
          <cell r="AT1254" t="str">
            <v>494905</v>
          </cell>
          <cell r="AU1254" t="str">
            <v>1</v>
          </cell>
          <cell r="AV1254">
            <v>45394</v>
          </cell>
          <cell r="AW1254" t="str">
            <v/>
          </cell>
        </row>
        <row r="1255">
          <cell r="A1255" t="str">
            <v>933-2024</v>
          </cell>
          <cell r="B1255" t="str">
            <v>2024</v>
          </cell>
          <cell r="C1255" t="str">
            <v>4</v>
          </cell>
          <cell r="D1255">
            <v>45292</v>
          </cell>
          <cell r="E1255">
            <v>45611</v>
          </cell>
          <cell r="F1255" t="str">
            <v>0121-01</v>
          </cell>
          <cell r="G1255">
            <v>45394</v>
          </cell>
          <cell r="H1255" t="str">
            <v>145</v>
          </cell>
          <cell r="I1255" t="str">
            <v>CONTRATO DE PRESTACION DE SERVICIOS PROFESIONALES</v>
          </cell>
          <cell r="J1255">
            <v>933</v>
          </cell>
          <cell r="K1255">
            <v>45394</v>
          </cell>
          <cell r="L1255">
            <v>45504</v>
          </cell>
          <cell r="M1255" t="str">
            <v>110</v>
          </cell>
          <cell r="N1255" t="str">
            <v>02</v>
          </cell>
          <cell r="O1255" t="str">
            <v>ORDENES DE PAGO</v>
          </cell>
          <cell r="P1255" t="str">
            <v>191</v>
          </cell>
          <cell r="Q1255" t="str">
            <v>1026</v>
          </cell>
          <cell r="R1255" t="str">
            <v>Prestar servicios profesionales para apoyar la consolidación del componente de formación de la estrategia de cuidado a cuidadoras en el marco del Sistema Distrital de Cuidado. PC 132.</v>
          </cell>
          <cell r="S1255" t="str">
            <v>O23011601060000007718</v>
          </cell>
          <cell r="T1255" t="str">
            <v>Implementación del Sistema Distrital de Cuidado en Bogotá</v>
          </cell>
          <cell r="U1255" t="str">
            <v>1-100-F001</v>
          </cell>
          <cell r="V1255" t="str">
            <v>VA-RECURSOS DISTRITO</v>
          </cell>
          <cell r="W1255" t="str">
            <v>O232020200992913</v>
          </cell>
          <cell r="X1255" t="str">
            <v>Servicios de educación para la formación y el trabajo</v>
          </cell>
          <cell r="Y1255" t="str">
            <v>PM/0121/0111/45020227718</v>
          </cell>
          <cell r="Z1255" t="str">
            <v/>
          </cell>
          <cell r="AA1255" t="str">
            <v>Servicio de coordinación del Sistema Distrital de</v>
          </cell>
          <cell r="AB1255" t="str">
            <v>10</v>
          </cell>
          <cell r="AC1255" t="str">
            <v>CONTRATACIÓN DIRECTA</v>
          </cell>
          <cell r="AD1255" t="str">
            <v>1008509389</v>
          </cell>
          <cell r="AE1255" t="str">
            <v>CC</v>
          </cell>
          <cell r="AF1255" t="str">
            <v>53132186</v>
          </cell>
          <cell r="AG1255" t="str">
            <v>SONIA JEANNETTE RODRIGUEZ HAMON</v>
          </cell>
          <cell r="AH1255" t="str">
            <v>1000017590</v>
          </cell>
          <cell r="AI1255" t="str">
            <v>DAYRA MARCELA ALDANA DIAZ</v>
          </cell>
          <cell r="AJ1255" t="str">
            <v>1004993529</v>
          </cell>
          <cell r="AK1255" t="str">
            <v>LUIS GUILLERMO FLECHAS SALCEDO</v>
          </cell>
          <cell r="AL1255">
            <v>20432500</v>
          </cell>
          <cell r="AM1255">
            <v>7306167</v>
          </cell>
          <cell r="AN1255">
            <v>0</v>
          </cell>
          <cell r="AO1255">
            <v>13126333</v>
          </cell>
          <cell r="AP1255">
            <v>13126333</v>
          </cell>
          <cell r="AQ1255">
            <v>0</v>
          </cell>
          <cell r="AR1255" t="str">
            <v>5000677200</v>
          </cell>
          <cell r="AS1255" t="str">
            <v>1</v>
          </cell>
          <cell r="AT1255" t="str">
            <v>495051</v>
          </cell>
          <cell r="AU1255" t="str">
            <v>1</v>
          </cell>
          <cell r="AV1255">
            <v>45394</v>
          </cell>
          <cell r="AW1255" t="str">
            <v/>
          </cell>
        </row>
        <row r="1256">
          <cell r="A1256" t="str">
            <v>922-2024</v>
          </cell>
          <cell r="B1256" t="str">
            <v>2024</v>
          </cell>
          <cell r="C1256" t="str">
            <v>4</v>
          </cell>
          <cell r="D1256">
            <v>45292</v>
          </cell>
          <cell r="E1256">
            <v>45611</v>
          </cell>
          <cell r="F1256" t="str">
            <v>0121-01</v>
          </cell>
          <cell r="G1256">
            <v>45394</v>
          </cell>
          <cell r="H1256" t="str">
            <v>148</v>
          </cell>
          <cell r="I1256" t="str">
            <v>CONTRATO DE PRESTACION DE SERVICIOS DE APOYO A LA GESTION</v>
          </cell>
          <cell r="J1256">
            <v>922</v>
          </cell>
          <cell r="K1256">
            <v>45391</v>
          </cell>
          <cell r="L1256">
            <v>45558</v>
          </cell>
          <cell r="M1256" t="str">
            <v>167</v>
          </cell>
          <cell r="N1256" t="str">
            <v>02</v>
          </cell>
          <cell r="O1256" t="str">
            <v>ORDENES DE PAGO</v>
          </cell>
          <cell r="P1256" t="str">
            <v>140</v>
          </cell>
          <cell r="Q1256" t="str">
            <v>1027</v>
          </cell>
          <cell r="R1256" t="str">
            <v>Prestar servicios de apoyo en los procesos de convocatoria y atención a la ciudadanía en los asuntos relacionados a la consolidación de la Estrategia Territorial de Manzanas del Cuidado de la Dirección del Sistema de Cuidado. PC 152</v>
          </cell>
          <cell r="S1256" t="str">
            <v>O23011601060000007718</v>
          </cell>
          <cell r="T1256" t="str">
            <v>Implementación del Sistema Distrital de Cuidado en Bogotá</v>
          </cell>
          <cell r="U1256" t="str">
            <v>1-100-F001</v>
          </cell>
          <cell r="V1256" t="str">
            <v>VA-RECURSOS DISTRITO</v>
          </cell>
          <cell r="W1256" t="str">
            <v>O232020200991122</v>
          </cell>
          <cell r="X1256" t="str">
            <v>Servicios de la administración pública relacionados con la salud</v>
          </cell>
          <cell r="Y1256" t="str">
            <v>PM/0121/0111/45020227718</v>
          </cell>
          <cell r="Z1256" t="str">
            <v/>
          </cell>
          <cell r="AA1256" t="str">
            <v>Servicio de coordinación del Sistema Distrital de</v>
          </cell>
          <cell r="AB1256" t="str">
            <v>10</v>
          </cell>
          <cell r="AC1256" t="str">
            <v>CONTRATACIÓN DIRECTA</v>
          </cell>
          <cell r="AD1256" t="str">
            <v>1002493882</v>
          </cell>
          <cell r="AE1256" t="str">
            <v>CC</v>
          </cell>
          <cell r="AF1256" t="str">
            <v>52192240</v>
          </cell>
          <cell r="AG1256" t="str">
            <v>ZUNNY YANETH QUINTO MOSQUERA</v>
          </cell>
          <cell r="AH1256" t="str">
            <v>1000017590</v>
          </cell>
          <cell r="AI1256" t="str">
            <v>DAYRA MARCELA ALDANA DIAZ</v>
          </cell>
          <cell r="AJ1256" t="str">
            <v>1004993529</v>
          </cell>
          <cell r="AK1256" t="str">
            <v>LUIS GUILLERMO FLECHAS SALCEDO</v>
          </cell>
          <cell r="AL1256">
            <v>7700000</v>
          </cell>
          <cell r="AM1256">
            <v>0</v>
          </cell>
          <cell r="AN1256">
            <v>0</v>
          </cell>
          <cell r="AO1256">
            <v>7700000</v>
          </cell>
          <cell r="AP1256">
            <v>7700000</v>
          </cell>
          <cell r="AQ1256">
            <v>0</v>
          </cell>
          <cell r="AR1256" t="str">
            <v>5000677244</v>
          </cell>
          <cell r="AS1256" t="str">
            <v>1</v>
          </cell>
          <cell r="AT1256" t="str">
            <v>494883</v>
          </cell>
          <cell r="AU1256" t="str">
            <v>1</v>
          </cell>
          <cell r="AV1256">
            <v>45394</v>
          </cell>
          <cell r="AW1256" t="str">
            <v/>
          </cell>
        </row>
        <row r="1257">
          <cell r="A1257" t="str">
            <v>930-2024</v>
          </cell>
          <cell r="B1257" t="str">
            <v>2024</v>
          </cell>
          <cell r="C1257" t="str">
            <v>4</v>
          </cell>
          <cell r="D1257">
            <v>45292</v>
          </cell>
          <cell r="E1257">
            <v>45611</v>
          </cell>
          <cell r="F1257" t="str">
            <v>0121-01</v>
          </cell>
          <cell r="G1257">
            <v>45394</v>
          </cell>
          <cell r="H1257" t="str">
            <v>145</v>
          </cell>
          <cell r="I1257" t="str">
            <v>CONTRATO DE PRESTACION DE SERVICIOS PROFESIONALES</v>
          </cell>
          <cell r="J1257">
            <v>930</v>
          </cell>
          <cell r="K1257">
            <v>45394</v>
          </cell>
          <cell r="L1257">
            <v>45504</v>
          </cell>
          <cell r="M1257" t="str">
            <v>110</v>
          </cell>
          <cell r="N1257" t="str">
            <v>02</v>
          </cell>
          <cell r="O1257" t="str">
            <v>ORDENES DE PAGO</v>
          </cell>
          <cell r="P1257" t="str">
            <v>991</v>
          </cell>
          <cell r="Q1257" t="str">
            <v>1028</v>
          </cell>
          <cell r="R125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597.</v>
          </cell>
          <cell r="S1257" t="str">
            <v>O23011603400000007734</v>
          </cell>
          <cell r="T1257" t="str">
            <v>Fortalecimiento a la implementación del Sistema Distrital de Protección integral a las mujeres víctimas de violencias - SOFIA en Bogotá</v>
          </cell>
          <cell r="U1257" t="str">
            <v>1-100-F001</v>
          </cell>
          <cell r="V1257" t="str">
            <v>VA-RECURSOS DISTRITO</v>
          </cell>
          <cell r="W1257" t="str">
            <v>O232020200882120</v>
          </cell>
          <cell r="X1257" t="str">
            <v>Servicios de asesoramiento y representación jurídica relativos a otros campos del derecho</v>
          </cell>
          <cell r="Y1257" t="str">
            <v>PM/0121/0106/45010017734</v>
          </cell>
          <cell r="Z1257" t="str">
            <v/>
          </cell>
          <cell r="AA1257" t="str">
            <v>Servicios de prevención, atención y acogida para e</v>
          </cell>
          <cell r="AB1257" t="str">
            <v>10</v>
          </cell>
          <cell r="AC1257" t="str">
            <v>CONTRATACIÓN DIRECTA</v>
          </cell>
          <cell r="AD1257" t="str">
            <v>1013643476</v>
          </cell>
          <cell r="AE1257" t="str">
            <v>CC</v>
          </cell>
          <cell r="AF1257" t="str">
            <v>1018489936</v>
          </cell>
          <cell r="AG1257" t="str">
            <v>LAURA DANIELA TORRES MELGAREJO</v>
          </cell>
          <cell r="AH1257" t="str">
            <v>1000017590</v>
          </cell>
          <cell r="AI1257" t="str">
            <v>DAYRA MARCELA ALDANA DIAZ</v>
          </cell>
          <cell r="AJ1257" t="str">
            <v>1004993529</v>
          </cell>
          <cell r="AK1257" t="str">
            <v>LUIS GUILLERMO FLECHAS SALCEDO</v>
          </cell>
          <cell r="AL1257">
            <v>19847100</v>
          </cell>
          <cell r="AM1257">
            <v>1357067</v>
          </cell>
          <cell r="AN1257">
            <v>0</v>
          </cell>
          <cell r="AO1257">
            <v>18490033</v>
          </cell>
          <cell r="AP1257">
            <v>18490033</v>
          </cell>
          <cell r="AQ1257">
            <v>0</v>
          </cell>
          <cell r="AR1257" t="str">
            <v>5000677521</v>
          </cell>
          <cell r="AS1257" t="str">
            <v>1</v>
          </cell>
          <cell r="AT1257" t="str">
            <v>543258</v>
          </cell>
          <cell r="AU1257" t="str">
            <v>1</v>
          </cell>
          <cell r="AV1257">
            <v>45394</v>
          </cell>
          <cell r="AW1257" t="str">
            <v/>
          </cell>
        </row>
        <row r="1258">
          <cell r="A1258" t="str">
            <v>916-2024</v>
          </cell>
          <cell r="B1258" t="str">
            <v>2024</v>
          </cell>
          <cell r="C1258" t="str">
            <v>4</v>
          </cell>
          <cell r="D1258">
            <v>45292</v>
          </cell>
          <cell r="E1258">
            <v>45611</v>
          </cell>
          <cell r="F1258" t="str">
            <v>0121-01</v>
          </cell>
          <cell r="G1258">
            <v>45394</v>
          </cell>
          <cell r="H1258" t="str">
            <v>145</v>
          </cell>
          <cell r="I1258" t="str">
            <v>CONTRATO DE PRESTACION DE SERVICIOS PROFESIONALES</v>
          </cell>
          <cell r="J1258">
            <v>916</v>
          </cell>
          <cell r="K1258">
            <v>45394</v>
          </cell>
          <cell r="L1258">
            <v>45504</v>
          </cell>
          <cell r="M1258" t="str">
            <v>110</v>
          </cell>
          <cell r="N1258" t="str">
            <v>02</v>
          </cell>
          <cell r="O1258" t="str">
            <v>ORDENES DE PAGO</v>
          </cell>
          <cell r="P1258" t="str">
            <v>719</v>
          </cell>
          <cell r="Q1258" t="str">
            <v>1029</v>
          </cell>
          <cell r="R1258" t="str">
            <v>Apoyar a la Dirección de Gestión del Conocimiento en la implementación de los procesos formativos asociados a temas de derechos de las mujeres mediante el uso de herramientas TIC, TAC y TEP. PC 359. ,,</v>
          </cell>
          <cell r="S1258" t="str">
            <v>O23011601020000007673</v>
          </cell>
          <cell r="T1258" t="str">
            <v>Desarrollo de capacidades para aumentar la autonomía y empoderamiento de las mujeres en toda su diversidad en Bogotá</v>
          </cell>
          <cell r="U1258" t="str">
            <v>1-100-F001</v>
          </cell>
          <cell r="V1258" t="str">
            <v>VA-RECURSOS DISTRITO</v>
          </cell>
          <cell r="W1258" t="str">
            <v>O232020200992913</v>
          </cell>
          <cell r="X1258" t="str">
            <v>Servicios de educación para la formación y el trabajo</v>
          </cell>
          <cell r="Y1258" t="str">
            <v>PM/0121/0109/45020347673</v>
          </cell>
          <cell r="Z1258" t="str">
            <v/>
          </cell>
          <cell r="AA1258" t="str">
            <v>Servicio de educación informal</v>
          </cell>
          <cell r="AB1258" t="str">
            <v>10</v>
          </cell>
          <cell r="AC1258" t="str">
            <v>CONTRATACIÓN DIRECTA</v>
          </cell>
          <cell r="AD1258" t="str">
            <v>1013643426</v>
          </cell>
          <cell r="AE1258" t="str">
            <v>CC</v>
          </cell>
          <cell r="AF1258" t="str">
            <v>1022420056</v>
          </cell>
          <cell r="AG1258" t="str">
            <v>ALISSON JULLIETTE RODRIGUEZ HURTADO</v>
          </cell>
          <cell r="AH1258" t="str">
            <v>1000017590</v>
          </cell>
          <cell r="AI1258" t="str">
            <v>DAYRA MARCELA ALDANA DIAZ</v>
          </cell>
          <cell r="AJ1258" t="str">
            <v>1004993529</v>
          </cell>
          <cell r="AK1258" t="str">
            <v>LUIS GUILLERMO FLECHAS SALCEDO</v>
          </cell>
          <cell r="AL1258">
            <v>22278000</v>
          </cell>
          <cell r="AM1258">
            <v>9158733</v>
          </cell>
          <cell r="AN1258">
            <v>0</v>
          </cell>
          <cell r="AO1258">
            <v>13119267</v>
          </cell>
          <cell r="AP1258">
            <v>13119267</v>
          </cell>
          <cell r="AQ1258">
            <v>0</v>
          </cell>
          <cell r="AR1258" t="str">
            <v>5000677529</v>
          </cell>
          <cell r="AS1258" t="str">
            <v>1</v>
          </cell>
          <cell r="AT1258" t="str">
            <v>515912</v>
          </cell>
          <cell r="AU1258" t="str">
            <v>1</v>
          </cell>
          <cell r="AV1258">
            <v>45394</v>
          </cell>
          <cell r="AW1258" t="str">
            <v/>
          </cell>
        </row>
        <row r="1259">
          <cell r="A1259" t="str">
            <v>935-2024</v>
          </cell>
          <cell r="B1259" t="str">
            <v>2024</v>
          </cell>
          <cell r="C1259" t="str">
            <v>5</v>
          </cell>
          <cell r="D1259">
            <v>45292</v>
          </cell>
          <cell r="E1259">
            <v>45611</v>
          </cell>
          <cell r="F1259" t="str">
            <v>0121-01</v>
          </cell>
          <cell r="G1259">
            <v>45394</v>
          </cell>
          <cell r="H1259" t="str">
            <v>145</v>
          </cell>
          <cell r="I1259" t="str">
            <v>CONTRATO DE PRESTACION DE SERVICIOS PROFESIONALES</v>
          </cell>
          <cell r="J1259">
            <v>935</v>
          </cell>
          <cell r="K1259">
            <v>45395</v>
          </cell>
          <cell r="L1259">
            <v>45504</v>
          </cell>
          <cell r="M1259" t="str">
            <v>109</v>
          </cell>
          <cell r="N1259" t="str">
            <v>02</v>
          </cell>
          <cell r="O1259" t="str">
            <v>ORDENES DE PAGO</v>
          </cell>
          <cell r="P1259" t="str">
            <v>992</v>
          </cell>
          <cell r="Q1259" t="str">
            <v>1030</v>
          </cell>
          <cell r="R1259"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598.</v>
          </cell>
          <cell r="S1259" t="str">
            <v>O23011603400000007734</v>
          </cell>
          <cell r="T1259" t="str">
            <v>Fortalecimiento a la implementación del Sistema Distrital de Protección integral a las mujeres víctimas de violencias - SOFIA en Bogotá</v>
          </cell>
          <cell r="U1259" t="str">
            <v>1-100-F001</v>
          </cell>
          <cell r="V1259" t="str">
            <v>VA-RECURSOS DISTRITO</v>
          </cell>
          <cell r="W1259" t="str">
            <v>O232020200882120</v>
          </cell>
          <cell r="X1259" t="str">
            <v>Servicios de asesoramiento y representación jurídica relativos a otros campos del derecho</v>
          </cell>
          <cell r="Y1259" t="str">
            <v>PM/0121/0106/45010017734</v>
          </cell>
          <cell r="Z1259" t="str">
            <v/>
          </cell>
          <cell r="AA1259" t="str">
            <v>Servicios de prevención, atención y acogida para e</v>
          </cell>
          <cell r="AB1259" t="str">
            <v>10</v>
          </cell>
          <cell r="AC1259" t="str">
            <v>CONTRATACIÓN DIRECTA</v>
          </cell>
          <cell r="AD1259" t="str">
            <v>1008927997</v>
          </cell>
          <cell r="AE1259" t="str">
            <v>CC</v>
          </cell>
          <cell r="AF1259" t="str">
            <v>1010218763</v>
          </cell>
          <cell r="AG1259" t="str">
            <v>YORI KATHERINE ESPINOSA CACERES</v>
          </cell>
          <cell r="AH1259" t="str">
            <v>1000017590</v>
          </cell>
          <cell r="AI1259" t="str">
            <v>DAYRA MARCELA ALDANA DIAZ</v>
          </cell>
          <cell r="AJ1259" t="str">
            <v>1004993529</v>
          </cell>
          <cell r="AK1259" t="str">
            <v>LUIS GUILLERMO FLECHAS SALCEDO</v>
          </cell>
          <cell r="AL1259">
            <v>18659667</v>
          </cell>
          <cell r="AM1259">
            <v>1017800</v>
          </cell>
          <cell r="AN1259">
            <v>0</v>
          </cell>
          <cell r="AO1259">
            <v>17641867</v>
          </cell>
          <cell r="AP1259">
            <v>17641867</v>
          </cell>
          <cell r="AQ1259">
            <v>0</v>
          </cell>
          <cell r="AR1259" t="str">
            <v>5000677912</v>
          </cell>
          <cell r="AS1259" t="str">
            <v>1</v>
          </cell>
          <cell r="AT1259" t="str">
            <v>543260</v>
          </cell>
          <cell r="AU1259" t="str">
            <v>1</v>
          </cell>
          <cell r="AV1259">
            <v>45394</v>
          </cell>
          <cell r="AW1259" t="str">
            <v/>
          </cell>
        </row>
        <row r="1260">
          <cell r="A1260" t="str">
            <v>936-2024</v>
          </cell>
          <cell r="B1260" t="str">
            <v>2024</v>
          </cell>
          <cell r="C1260" t="str">
            <v>4</v>
          </cell>
          <cell r="D1260">
            <v>45292</v>
          </cell>
          <cell r="E1260">
            <v>45611</v>
          </cell>
          <cell r="F1260" t="str">
            <v>0121-01</v>
          </cell>
          <cell r="G1260">
            <v>45397</v>
          </cell>
          <cell r="H1260" t="str">
            <v>145</v>
          </cell>
          <cell r="I1260" t="str">
            <v>CONTRATO DE PRESTACION DE SERVICIOS PROFESIONALES</v>
          </cell>
          <cell r="J1260">
            <v>936</v>
          </cell>
          <cell r="K1260">
            <v>45395</v>
          </cell>
          <cell r="L1260">
            <v>45504</v>
          </cell>
          <cell r="M1260" t="str">
            <v>109</v>
          </cell>
          <cell r="N1260" t="str">
            <v>02</v>
          </cell>
          <cell r="O1260" t="str">
            <v>ORDENES DE PAGO</v>
          </cell>
          <cell r="P1260" t="str">
            <v>993</v>
          </cell>
          <cell r="Q1260" t="str">
            <v>1031</v>
          </cell>
          <cell r="R126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599.</v>
          </cell>
          <cell r="S1260" t="str">
            <v>O23011603400000007734</v>
          </cell>
          <cell r="T1260" t="str">
            <v>Fortalecimiento a la implementación del Sistema Distrital de Protección integral a las mujeres víctimas de violencias - SOFIA en Bogotá</v>
          </cell>
          <cell r="U1260" t="str">
            <v>1-100-F001</v>
          </cell>
          <cell r="V1260" t="str">
            <v>VA-RECURSOS DISTRITO</v>
          </cell>
          <cell r="W1260" t="str">
            <v>O232020200882120</v>
          </cell>
          <cell r="X1260" t="str">
            <v>Servicios de asesoramiento y representación jurídica relativos a otros campos del derecho</v>
          </cell>
          <cell r="Y1260" t="str">
            <v>PM/0121/0106/45010017734</v>
          </cell>
          <cell r="Z1260" t="str">
            <v/>
          </cell>
          <cell r="AA1260" t="str">
            <v>Servicios de prevención, atención y acogida para e</v>
          </cell>
          <cell r="AB1260" t="str">
            <v>10</v>
          </cell>
          <cell r="AC1260" t="str">
            <v>CONTRATACIÓN DIRECTA</v>
          </cell>
          <cell r="AD1260" t="str">
            <v>1000300876</v>
          </cell>
          <cell r="AE1260" t="str">
            <v>CC</v>
          </cell>
          <cell r="AF1260" t="str">
            <v>1032438876</v>
          </cell>
          <cell r="AG1260" t="str">
            <v>LIZETH CATALINA ALVARADO ESCOBAR</v>
          </cell>
          <cell r="AH1260" t="str">
            <v>1000017590</v>
          </cell>
          <cell r="AI1260" t="str">
            <v>DAYRA MARCELA ALDANA DIAZ</v>
          </cell>
          <cell r="AJ1260" t="str">
            <v>1004993529</v>
          </cell>
          <cell r="AK1260" t="str">
            <v>LUIS GUILLERMO FLECHAS SALCEDO</v>
          </cell>
          <cell r="AL1260">
            <v>18659667</v>
          </cell>
          <cell r="AM1260">
            <v>1017800</v>
          </cell>
          <cell r="AN1260">
            <v>0</v>
          </cell>
          <cell r="AO1260">
            <v>17641867</v>
          </cell>
          <cell r="AP1260">
            <v>17641867</v>
          </cell>
          <cell r="AQ1260">
            <v>0</v>
          </cell>
          <cell r="AR1260" t="str">
            <v>5000678079</v>
          </cell>
          <cell r="AS1260" t="str">
            <v>1</v>
          </cell>
          <cell r="AT1260" t="str">
            <v>543263</v>
          </cell>
          <cell r="AU1260" t="str">
            <v>1</v>
          </cell>
          <cell r="AV1260">
            <v>45397</v>
          </cell>
          <cell r="AW1260" t="str">
            <v/>
          </cell>
        </row>
        <row r="1261">
          <cell r="A1261" t="str">
            <v>135624992-2-2024</v>
          </cell>
          <cell r="B1261" t="str">
            <v>2024</v>
          </cell>
          <cell r="C1261" t="str">
            <v>4</v>
          </cell>
          <cell r="D1261">
            <v>45292</v>
          </cell>
          <cell r="E1261">
            <v>45611</v>
          </cell>
          <cell r="F1261" t="str">
            <v>0121-01</v>
          </cell>
          <cell r="G1261">
            <v>45397</v>
          </cell>
          <cell r="H1261" t="str">
            <v>28</v>
          </cell>
          <cell r="I1261" t="str">
            <v>FACTURAS</v>
          </cell>
          <cell r="J1261" t="str">
            <v>135624992-2</v>
          </cell>
          <cell r="K1261">
            <v>45394</v>
          </cell>
          <cell r="L1261">
            <v>45400</v>
          </cell>
          <cell r="M1261" t="str">
            <v>6</v>
          </cell>
          <cell r="N1261" t="str">
            <v>02</v>
          </cell>
          <cell r="O1261" t="str">
            <v>ORDENES DE PAGO</v>
          </cell>
          <cell r="P1261" t="str">
            <v>7</v>
          </cell>
          <cell r="Q1261" t="str">
            <v>1032</v>
          </cell>
          <cell r="R1261" t="str">
            <v>Ampara el Gasto del Servicio Pùblico Energía CIO Antonio Nariño 0065591-4, San Cristobal P2 1324118-8, Tunjuelito P2 y P3 0159254-3, San Cristobal 0054439-3, Santafé 0333969-0, Tunjuelito P1 3106162-1.</v>
          </cell>
          <cell r="S1261" t="str">
            <v>O23011601020000007675</v>
          </cell>
          <cell r="T1261" t="str">
            <v>Implementación de la Estrategia de Territorialización de la Política Pública de Mujeres y Equidad de Género a través de las Casas de Igualdad de Oportunidades para las Mujeres en Bogotá</v>
          </cell>
          <cell r="U1261" t="str">
            <v>1-100-F001</v>
          </cell>
          <cell r="V1261" t="str">
            <v>VA-RECURSOS DISTRITO</v>
          </cell>
          <cell r="W1261" t="str">
            <v>O232020200886312</v>
          </cell>
          <cell r="X1261" t="str">
            <v>Servicios de distribución de electricidad (a comisión o por contrato)</v>
          </cell>
          <cell r="Y1261" t="str">
            <v>PM/0121/0108/45020227675</v>
          </cell>
          <cell r="Z1261" t="str">
            <v/>
          </cell>
          <cell r="AA1261" t="str">
            <v>Servicio de promoción de la garantía de derechos</v>
          </cell>
          <cell r="AB1261" t="str">
            <v>93</v>
          </cell>
          <cell r="AC1261" t="str">
            <v>N/A SERVICIOS PÚBLICOS</v>
          </cell>
          <cell r="AD1261" t="str">
            <v>1000455356</v>
          </cell>
          <cell r="AE1261" t="str">
            <v>NIT</v>
          </cell>
          <cell r="AF1261" t="str">
            <v>860063875</v>
          </cell>
          <cell r="AG1261" t="str">
            <v>ENEL COLOMBIA SA ESP</v>
          </cell>
          <cell r="AH1261" t="str">
            <v>1000017590</v>
          </cell>
          <cell r="AI1261" t="str">
            <v>DAYRA MARCELA ALDANA DIAZ</v>
          </cell>
          <cell r="AJ1261" t="str">
            <v>1006568368</v>
          </cell>
          <cell r="AK1261" t="str">
            <v>GLADYS MARCELA ENCISO GAITAN</v>
          </cell>
          <cell r="AL1261">
            <v>2110010</v>
          </cell>
          <cell r="AM1261">
            <v>0</v>
          </cell>
          <cell r="AN1261">
            <v>0</v>
          </cell>
          <cell r="AO1261">
            <v>2110010</v>
          </cell>
          <cell r="AP1261">
            <v>2110010</v>
          </cell>
          <cell r="AQ1261">
            <v>0</v>
          </cell>
          <cell r="AR1261" t="str">
            <v>5000678088</v>
          </cell>
          <cell r="AS1261" t="str">
            <v>1</v>
          </cell>
          <cell r="AT1261" t="str">
            <v>485669</v>
          </cell>
          <cell r="AU1261" t="str">
            <v>1</v>
          </cell>
          <cell r="AV1261">
            <v>45397</v>
          </cell>
          <cell r="AW1261" t="str">
            <v/>
          </cell>
        </row>
        <row r="1262">
          <cell r="A1262" t="str">
            <v>937-2024</v>
          </cell>
          <cell r="B1262" t="str">
            <v>2024</v>
          </cell>
          <cell r="C1262" t="str">
            <v>4</v>
          </cell>
          <cell r="D1262">
            <v>45292</v>
          </cell>
          <cell r="E1262">
            <v>45611</v>
          </cell>
          <cell r="F1262" t="str">
            <v>0121-01</v>
          </cell>
          <cell r="G1262">
            <v>45397</v>
          </cell>
          <cell r="H1262" t="str">
            <v>145</v>
          </cell>
          <cell r="I1262" t="str">
            <v>CONTRATO DE PRESTACION DE SERVICIOS PROFESIONALES</v>
          </cell>
          <cell r="J1262">
            <v>937</v>
          </cell>
          <cell r="K1262">
            <v>45397</v>
          </cell>
          <cell r="L1262">
            <v>45565</v>
          </cell>
          <cell r="M1262" t="str">
            <v>168</v>
          </cell>
          <cell r="N1262" t="str">
            <v>02</v>
          </cell>
          <cell r="O1262" t="str">
            <v>ORDENES DE PAGO</v>
          </cell>
          <cell r="P1262" t="str">
            <v>237</v>
          </cell>
          <cell r="Q1262" t="str">
            <v>1033</v>
          </cell>
          <cell r="R1262" t="str">
            <v>Prestar servicios profesionales para apoyar la conformación y gestión de la Red de Alianzas del Cuidado en el marco de la estrategia de cambio cultural del Sistema Distrital de Cuidado. PC 073.</v>
          </cell>
          <cell r="S1262" t="str">
            <v>O23011601060000007718</v>
          </cell>
          <cell r="T1262" t="str">
            <v>Implementación del Sistema Distrital de Cuidado en Bogotá</v>
          </cell>
          <cell r="U1262" t="str">
            <v>1-100-F001</v>
          </cell>
          <cell r="V1262" t="str">
            <v>VA-RECURSOS DISTRITO</v>
          </cell>
          <cell r="W1262" t="str">
            <v>O232020200991122</v>
          </cell>
          <cell r="X1262" t="str">
            <v>Servicios de la administración pública relacionados con la salud</v>
          </cell>
          <cell r="Y1262" t="str">
            <v>PM/0121/0111/45020227718</v>
          </cell>
          <cell r="Z1262" t="str">
            <v/>
          </cell>
          <cell r="AA1262" t="str">
            <v>Servicio de coordinación del Sistema Distrital de</v>
          </cell>
          <cell r="AB1262" t="str">
            <v>10</v>
          </cell>
          <cell r="AC1262" t="str">
            <v>CONTRATACIÓN DIRECTA</v>
          </cell>
          <cell r="AD1262" t="str">
            <v>1011088112</v>
          </cell>
          <cell r="AE1262" t="str">
            <v>CC</v>
          </cell>
          <cell r="AF1262" t="str">
            <v>1024559009</v>
          </cell>
          <cell r="AG1262" t="str">
            <v>JACKELINNE  CERQUERA CASTILLO</v>
          </cell>
          <cell r="AH1262" t="str">
            <v>1000017590</v>
          </cell>
          <cell r="AI1262" t="str">
            <v>DAYRA MARCELA ALDANA DIAZ</v>
          </cell>
          <cell r="AJ1262" t="str">
            <v>1004993529</v>
          </cell>
          <cell r="AK1262" t="str">
            <v>LUIS GUILLERMO FLECHAS SALCEDO</v>
          </cell>
          <cell r="AL1262">
            <v>39655000</v>
          </cell>
          <cell r="AM1262">
            <v>0</v>
          </cell>
          <cell r="AN1262">
            <v>0</v>
          </cell>
          <cell r="AO1262">
            <v>39655000</v>
          </cell>
          <cell r="AP1262">
            <v>28599667</v>
          </cell>
          <cell r="AQ1262">
            <v>11055333</v>
          </cell>
          <cell r="AR1262" t="str">
            <v>5000678142</v>
          </cell>
          <cell r="AS1262" t="str">
            <v>1</v>
          </cell>
          <cell r="AT1262" t="str">
            <v>495200</v>
          </cell>
          <cell r="AU1262" t="str">
            <v>1</v>
          </cell>
          <cell r="AV1262">
            <v>45397</v>
          </cell>
          <cell r="AW1262" t="str">
            <v/>
          </cell>
        </row>
        <row r="1263">
          <cell r="A1263" t="str">
            <v>939-2024</v>
          </cell>
          <cell r="B1263" t="str">
            <v>2024</v>
          </cell>
          <cell r="C1263" t="str">
            <v>4</v>
          </cell>
          <cell r="D1263">
            <v>45292</v>
          </cell>
          <cell r="E1263">
            <v>45611</v>
          </cell>
          <cell r="F1263" t="str">
            <v>0121-01</v>
          </cell>
          <cell r="G1263">
            <v>45397</v>
          </cell>
          <cell r="H1263" t="str">
            <v>145</v>
          </cell>
          <cell r="I1263" t="str">
            <v>CONTRATO DE PRESTACION DE SERVICIOS PROFESIONALES</v>
          </cell>
          <cell r="J1263">
            <v>939</v>
          </cell>
          <cell r="K1263">
            <v>45398</v>
          </cell>
          <cell r="L1263">
            <v>45504</v>
          </cell>
          <cell r="M1263" t="str">
            <v>106</v>
          </cell>
          <cell r="N1263" t="str">
            <v>02</v>
          </cell>
          <cell r="O1263" t="str">
            <v>ORDENES DE PAGO</v>
          </cell>
          <cell r="P1263" t="str">
            <v>791</v>
          </cell>
          <cell r="Q1263" t="str">
            <v>1034</v>
          </cell>
          <cell r="R1263" t="str">
            <v>Prestar servicios profesionales para acompañar a las mujeres y fortalecer sus capacidades socioemocionales y vocacionales para el empleo y la generación de ingresos, así como la difusión de la Estrategia de Emprendimiento y Empleabilidad. PC 402.</v>
          </cell>
          <cell r="S1263" t="str">
            <v>O23011601020000007673</v>
          </cell>
          <cell r="T1263" t="str">
            <v>Desarrollo de capacidades para aumentar la autonomía y empoderamiento de las mujeres en toda su diversidad en Bogotá</v>
          </cell>
          <cell r="U1263" t="str">
            <v>1-100-F001</v>
          </cell>
          <cell r="V1263" t="str">
            <v>VA-RECURSOS DISTRITO</v>
          </cell>
          <cell r="W1263" t="str">
            <v>O232020200992913</v>
          </cell>
          <cell r="X1263" t="str">
            <v>Servicios de educación para la formación y el trabajo</v>
          </cell>
          <cell r="Y1263" t="str">
            <v>PM/0121/0109/45020327673</v>
          </cell>
          <cell r="Z1263" t="str">
            <v/>
          </cell>
          <cell r="AA1263" t="str">
            <v>Servicio de educación informal</v>
          </cell>
          <cell r="AB1263" t="str">
            <v>10</v>
          </cell>
          <cell r="AC1263" t="str">
            <v>CONTRATACIÓN DIRECTA</v>
          </cell>
          <cell r="AD1263" t="str">
            <v>1000238245</v>
          </cell>
          <cell r="AE1263" t="str">
            <v>CC</v>
          </cell>
          <cell r="AF1263" t="str">
            <v>1015441119</v>
          </cell>
          <cell r="AG1263" t="str">
            <v>YENIFER CATERIN CONTRERAS CAIPA</v>
          </cell>
          <cell r="AH1263" t="str">
            <v>1000017590</v>
          </cell>
          <cell r="AI1263" t="str">
            <v>DAYRA MARCELA ALDANA DIAZ</v>
          </cell>
          <cell r="AJ1263" t="str">
            <v>1004993529</v>
          </cell>
          <cell r="AK1263" t="str">
            <v>LUIS GUILLERMO FLECHAS SALCEDO</v>
          </cell>
          <cell r="AL1263">
            <v>31827000</v>
          </cell>
          <cell r="AM1263">
            <v>13261250</v>
          </cell>
          <cell r="AN1263">
            <v>0</v>
          </cell>
          <cell r="AO1263">
            <v>18565750</v>
          </cell>
          <cell r="AP1263">
            <v>18565750</v>
          </cell>
          <cell r="AQ1263">
            <v>0</v>
          </cell>
          <cell r="AR1263" t="str">
            <v>5000678355</v>
          </cell>
          <cell r="AS1263" t="str">
            <v>1</v>
          </cell>
          <cell r="AT1263" t="str">
            <v>520108</v>
          </cell>
          <cell r="AU1263" t="str">
            <v>1</v>
          </cell>
          <cell r="AV1263">
            <v>45397</v>
          </cell>
          <cell r="AW1263" t="str">
            <v/>
          </cell>
        </row>
        <row r="1264">
          <cell r="A1264" t="str">
            <v>1045-2023</v>
          </cell>
          <cell r="B1264" t="str">
            <v>2024</v>
          </cell>
          <cell r="C1264" t="str">
            <v>10</v>
          </cell>
          <cell r="D1264">
            <v>45292</v>
          </cell>
          <cell r="E1264">
            <v>45611</v>
          </cell>
          <cell r="F1264" t="str">
            <v>0121-01</v>
          </cell>
          <cell r="G1264">
            <v>45397</v>
          </cell>
          <cell r="H1264" t="str">
            <v>12</v>
          </cell>
          <cell r="I1264" t="str">
            <v>CONTRATO DE PRESTACION DE SERVICIOS</v>
          </cell>
          <cell r="J1264" t="str">
            <v>1045-2023</v>
          </cell>
          <cell r="K1264">
            <v>45292</v>
          </cell>
          <cell r="L1264">
            <v>45455</v>
          </cell>
          <cell r="M1264" t="str">
            <v>163</v>
          </cell>
          <cell r="N1264" t="str">
            <v>02</v>
          </cell>
          <cell r="O1264" t="str">
            <v>ORDENES DE PAGO</v>
          </cell>
          <cell r="P1264" t="str">
            <v>1030</v>
          </cell>
          <cell r="Q1264" t="str">
            <v>1035</v>
          </cell>
          <cell r="R1264" t="str">
            <v>Adición y Prórroga al contrato No. 1045 de 2023 cuyo objeto es: Prestación del Servicio de Transporte (trasteo) de elementos y bienes de propiedad de la Secretaría Distrital de la Mujer.</v>
          </cell>
          <cell r="S1264" t="str">
            <v>O23011601020000007675</v>
          </cell>
          <cell r="T1264" t="str">
            <v>Implementación de la Estrategia de Territorialización de la Política Pública de Mujeres y Equidad de Género a través de las Casas de Igualdad de Oportunidades para las Mujeres en Bogotá</v>
          </cell>
          <cell r="U1264" t="str">
            <v>1-100-F001</v>
          </cell>
          <cell r="V1264" t="str">
            <v>VA-RECURSOS DISTRITO</v>
          </cell>
          <cell r="W1264" t="str">
            <v>O232020200665115</v>
          </cell>
          <cell r="X1264" t="str">
            <v>Servicios de mudanza de muebles domésticos y de oficina y otros menajes</v>
          </cell>
          <cell r="Y1264" t="str">
            <v>PM/0121/0108/45020227675</v>
          </cell>
          <cell r="Z1264" t="str">
            <v/>
          </cell>
          <cell r="AA1264" t="str">
            <v>Servicio de promoción de la garantía de derechos</v>
          </cell>
          <cell r="AB1264" t="str">
            <v>04</v>
          </cell>
          <cell r="AC1264" t="str">
            <v>CONTRATACIÓN MÍNIMA CUANTÍA</v>
          </cell>
          <cell r="AD1264" t="str">
            <v>1000619903</v>
          </cell>
          <cell r="AE1264" t="str">
            <v>NIT</v>
          </cell>
          <cell r="AF1264" t="str">
            <v>900466596</v>
          </cell>
          <cell r="AG1264" t="str">
            <v>ESPECIAL CARGO S A S</v>
          </cell>
          <cell r="AH1264" t="str">
            <v>1000017590</v>
          </cell>
          <cell r="AI1264" t="str">
            <v>DAYRA MARCELA ALDANA DIAZ</v>
          </cell>
          <cell r="AJ1264" t="str">
            <v>1004993529</v>
          </cell>
          <cell r="AK1264" t="str">
            <v>LUIS GUILLERMO FLECHAS SALCEDO</v>
          </cell>
          <cell r="AL1264">
            <v>1500000</v>
          </cell>
          <cell r="AM1264">
            <v>80000</v>
          </cell>
          <cell r="AN1264">
            <v>0</v>
          </cell>
          <cell r="AO1264">
            <v>1420000</v>
          </cell>
          <cell r="AP1264">
            <v>1420000</v>
          </cell>
          <cell r="AQ1264">
            <v>0</v>
          </cell>
          <cell r="AR1264" t="str">
            <v>5000678619</v>
          </cell>
          <cell r="AS1264" t="str">
            <v>1</v>
          </cell>
          <cell r="AT1264" t="str">
            <v>557994</v>
          </cell>
          <cell r="AU1264" t="str">
            <v>1</v>
          </cell>
          <cell r="AV1264">
            <v>45397</v>
          </cell>
          <cell r="AW1264" t="str">
            <v/>
          </cell>
        </row>
        <row r="1265">
          <cell r="A1265" t="str">
            <v>942-2024</v>
          </cell>
          <cell r="B1265" t="str">
            <v>2024</v>
          </cell>
          <cell r="C1265" t="str">
            <v>4</v>
          </cell>
          <cell r="D1265">
            <v>45292</v>
          </cell>
          <cell r="E1265">
            <v>45611</v>
          </cell>
          <cell r="F1265" t="str">
            <v>0121-01</v>
          </cell>
          <cell r="G1265">
            <v>45398</v>
          </cell>
          <cell r="H1265" t="str">
            <v>145</v>
          </cell>
          <cell r="I1265" t="str">
            <v>CONTRATO DE PRESTACION DE SERVICIOS PROFESIONALES</v>
          </cell>
          <cell r="J1265">
            <v>942</v>
          </cell>
          <cell r="K1265">
            <v>45398</v>
          </cell>
          <cell r="L1265">
            <v>45504</v>
          </cell>
          <cell r="M1265" t="str">
            <v>106</v>
          </cell>
          <cell r="N1265" t="str">
            <v>02</v>
          </cell>
          <cell r="O1265" t="str">
            <v>ORDENES DE PAGO</v>
          </cell>
          <cell r="P1265" t="str">
            <v>995</v>
          </cell>
          <cell r="Q1265" t="str">
            <v>1036</v>
          </cell>
          <cell r="R126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601.</v>
          </cell>
          <cell r="S1265" t="str">
            <v>O23011603400000007734</v>
          </cell>
          <cell r="T1265" t="str">
            <v>Fortalecimiento a la implementación del Sistema Distrital de Protección integral a las mujeres víctimas de violencias - SOFIA en Bogotá</v>
          </cell>
          <cell r="U1265" t="str">
            <v>1-100-F001</v>
          </cell>
          <cell r="V1265" t="str">
            <v>VA-RECURSOS DISTRITO</v>
          </cell>
          <cell r="W1265" t="str">
            <v>O232020200882120</v>
          </cell>
          <cell r="X1265" t="str">
            <v>Servicios de asesoramiento y representación jurídica relativos a otros campos del derecho</v>
          </cell>
          <cell r="Y1265" t="str">
            <v>PM/0121/0106/45010017734</v>
          </cell>
          <cell r="Z1265" t="str">
            <v/>
          </cell>
          <cell r="AA1265" t="str">
            <v>Servicios de prevención, atención y acogida para e</v>
          </cell>
          <cell r="AB1265" t="str">
            <v>10</v>
          </cell>
          <cell r="AC1265" t="str">
            <v>CONTRATACIÓN DIRECTA</v>
          </cell>
          <cell r="AD1265" t="str">
            <v>1013136615</v>
          </cell>
          <cell r="AE1265" t="str">
            <v>CC</v>
          </cell>
          <cell r="AF1265" t="str">
            <v>1019113191</v>
          </cell>
          <cell r="AG1265" t="str">
            <v>YANITH ZULAY PORRAS NEIRA</v>
          </cell>
          <cell r="AH1265" t="str">
            <v>1000017590</v>
          </cell>
          <cell r="AI1265" t="str">
            <v>DAYRA MARCELA ALDANA DIAZ</v>
          </cell>
          <cell r="AJ1265" t="str">
            <v>1004993529</v>
          </cell>
          <cell r="AK1265" t="str">
            <v>LUIS GUILLERMO FLECHAS SALCEDO</v>
          </cell>
          <cell r="AL1265">
            <v>18659667</v>
          </cell>
          <cell r="AM1265">
            <v>18659667</v>
          </cell>
          <cell r="AN1265">
            <v>0</v>
          </cell>
          <cell r="AO1265">
            <v>0</v>
          </cell>
          <cell r="AP1265">
            <v>0</v>
          </cell>
          <cell r="AQ1265">
            <v>0</v>
          </cell>
          <cell r="AR1265" t="str">
            <v>5000679287</v>
          </cell>
          <cell r="AS1265" t="str">
            <v>1</v>
          </cell>
          <cell r="AT1265" t="str">
            <v>543266</v>
          </cell>
          <cell r="AU1265" t="str">
            <v>1</v>
          </cell>
          <cell r="AV1265">
            <v>45398</v>
          </cell>
          <cell r="AW1265" t="str">
            <v/>
          </cell>
        </row>
        <row r="1266">
          <cell r="A1266" t="str">
            <v>941-2024</v>
          </cell>
          <cell r="B1266" t="str">
            <v>2024</v>
          </cell>
          <cell r="C1266" t="str">
            <v>9</v>
          </cell>
          <cell r="D1266">
            <v>45292</v>
          </cell>
          <cell r="E1266">
            <v>45611</v>
          </cell>
          <cell r="F1266" t="str">
            <v>0121-01</v>
          </cell>
          <cell r="G1266">
            <v>45399</v>
          </cell>
          <cell r="H1266" t="str">
            <v>145</v>
          </cell>
          <cell r="I1266" t="str">
            <v>CONTRATO DE PRESTACION DE SERVICIOS PROFESIONALES</v>
          </cell>
          <cell r="J1266">
            <v>941</v>
          </cell>
          <cell r="K1266">
            <v>45399</v>
          </cell>
          <cell r="L1266">
            <v>45504</v>
          </cell>
          <cell r="M1266" t="str">
            <v>105</v>
          </cell>
          <cell r="N1266" t="str">
            <v>02</v>
          </cell>
          <cell r="O1266" t="str">
            <v>ORDENES DE PAGO</v>
          </cell>
          <cell r="P1266" t="str">
            <v>994</v>
          </cell>
          <cell r="Q1266" t="str">
            <v>1037</v>
          </cell>
          <cell r="R126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600.</v>
          </cell>
          <cell r="S1266" t="str">
            <v>O23011603400000007734</v>
          </cell>
          <cell r="T1266" t="str">
            <v>Fortalecimiento a la implementación del Sistema Distrital de Protección integral a las mujeres víctimas de violencias - SOFIA en Bogotá</v>
          </cell>
          <cell r="U1266" t="str">
            <v>1-100-F001</v>
          </cell>
          <cell r="V1266" t="str">
            <v>VA-RECURSOS DISTRITO</v>
          </cell>
          <cell r="W1266" t="str">
            <v>O232020200882120</v>
          </cell>
          <cell r="X1266" t="str">
            <v>Servicios de asesoramiento y representación jurídica relativos a otros campos del derecho</v>
          </cell>
          <cell r="Y1266" t="str">
            <v>PM/0121/0106/45010017734</v>
          </cell>
          <cell r="Z1266" t="str">
            <v/>
          </cell>
          <cell r="AA1266" t="str">
            <v>Servicios de prevención, atención y acogida para e</v>
          </cell>
          <cell r="AB1266" t="str">
            <v>10</v>
          </cell>
          <cell r="AC1266" t="str">
            <v>CONTRATACIÓN DIRECTA</v>
          </cell>
          <cell r="AD1266" t="str">
            <v>1013644045</v>
          </cell>
          <cell r="AE1266" t="str">
            <v>CC</v>
          </cell>
          <cell r="AF1266" t="str">
            <v>1030693720</v>
          </cell>
          <cell r="AG1266" t="str">
            <v>KELY NILLYRED BELTRAN CONTRERAS</v>
          </cell>
          <cell r="AH1266" t="str">
            <v>1000017590</v>
          </cell>
          <cell r="AI1266" t="str">
            <v>DAYRA MARCELA ALDANA DIAZ</v>
          </cell>
          <cell r="AJ1266" t="str">
            <v>1004993529</v>
          </cell>
          <cell r="AK1266" t="str">
            <v>LUIS GUILLERMO FLECHAS SALCEDO</v>
          </cell>
          <cell r="AL1266">
            <v>18659667</v>
          </cell>
          <cell r="AM1266">
            <v>18659667</v>
          </cell>
          <cell r="AN1266">
            <v>0</v>
          </cell>
          <cell r="AO1266">
            <v>0</v>
          </cell>
          <cell r="AP1266">
            <v>0</v>
          </cell>
          <cell r="AQ1266">
            <v>0</v>
          </cell>
          <cell r="AR1266" t="str">
            <v>5000679708</v>
          </cell>
          <cell r="AS1266" t="str">
            <v>1</v>
          </cell>
          <cell r="AT1266" t="str">
            <v>543264</v>
          </cell>
          <cell r="AU1266" t="str">
            <v>1</v>
          </cell>
          <cell r="AV1266">
            <v>45399</v>
          </cell>
          <cell r="AW1266" t="str">
            <v/>
          </cell>
        </row>
        <row r="1267">
          <cell r="A1267" t="str">
            <v>128793290-2024</v>
          </cell>
          <cell r="B1267" t="str">
            <v>2024</v>
          </cell>
          <cell r="C1267" t="str">
            <v>4</v>
          </cell>
          <cell r="D1267">
            <v>45292</v>
          </cell>
          <cell r="E1267">
            <v>45611</v>
          </cell>
          <cell r="F1267" t="str">
            <v>0121-01</v>
          </cell>
          <cell r="G1267">
            <v>45400</v>
          </cell>
          <cell r="H1267" t="str">
            <v>28</v>
          </cell>
          <cell r="I1267" t="str">
            <v>FACTURAS</v>
          </cell>
          <cell r="J1267">
            <v>128793290</v>
          </cell>
          <cell r="K1267">
            <v>45397</v>
          </cell>
          <cell r="L1267">
            <v>45405</v>
          </cell>
          <cell r="M1267" t="str">
            <v>8</v>
          </cell>
          <cell r="N1267" t="str">
            <v>02</v>
          </cell>
          <cell r="O1267" t="str">
            <v>ORDENES DE PAGO</v>
          </cell>
          <cell r="P1267" t="str">
            <v>3</v>
          </cell>
          <cell r="Q1267" t="str">
            <v>1038</v>
          </cell>
          <cell r="R1267" t="str">
            <v>Ampara Gasto de Servicio Público Aseo Archivo Central Cuenta Contrato 12345104.</v>
          </cell>
          <cell r="S1267" t="str">
            <v>O21202020090494229</v>
          </cell>
          <cell r="T1267" t="str">
            <v>Servicios de recolección de otros materiales reciclables no peligrosos</v>
          </cell>
          <cell r="U1267" t="str">
            <v>1-100-F001</v>
          </cell>
          <cell r="V1267" t="str">
            <v>VA-RECURSOS DISTRITO</v>
          </cell>
          <cell r="W1267" t="str">
            <v>000000000000000000121</v>
          </cell>
          <cell r="X1267" t="str">
            <v>0121 - Programa Funcionamiento - SECRETARÍA DISTRITAL DE LA MUJER</v>
          </cell>
          <cell r="Y1267" t="str">
            <v>PM/0121/0001/FUNC</v>
          </cell>
          <cell r="Z1267" t="str">
            <v/>
          </cell>
          <cell r="AA1267" t="str">
            <v>FUNCIONAMIENTO SECRETARÍA DISTRITAL DE LA MUJER</v>
          </cell>
          <cell r="AB1267" t="str">
            <v>93</v>
          </cell>
          <cell r="AC1267" t="str">
            <v>N/A SERVICIOS PÚBLICOS</v>
          </cell>
          <cell r="AD1267" t="str">
            <v>1000523336</v>
          </cell>
          <cell r="AE1267" t="str">
            <v>NIT</v>
          </cell>
          <cell r="AF1267" t="str">
            <v>830048122</v>
          </cell>
          <cell r="AG1267" t="str">
            <v>CIUDAD LIMPIA BOGOTA S A E S P</v>
          </cell>
          <cell r="AH1267" t="str">
            <v>1000017590</v>
          </cell>
          <cell r="AI1267" t="str">
            <v>DAYRA MARCELA ALDANA DIAZ</v>
          </cell>
          <cell r="AJ1267" t="str">
            <v>1000017590</v>
          </cell>
          <cell r="AK1267" t="str">
            <v>DAYRA MARCELA ALDANA DIAZ</v>
          </cell>
          <cell r="AL1267">
            <v>58540</v>
          </cell>
          <cell r="AM1267">
            <v>0</v>
          </cell>
          <cell r="AN1267">
            <v>0</v>
          </cell>
          <cell r="AO1267">
            <v>58540</v>
          </cell>
          <cell r="AP1267">
            <v>58540</v>
          </cell>
          <cell r="AQ1267">
            <v>0</v>
          </cell>
          <cell r="AR1267" t="str">
            <v>5000680448</v>
          </cell>
          <cell r="AS1267" t="str">
            <v>1</v>
          </cell>
          <cell r="AT1267" t="str">
            <v>485380</v>
          </cell>
          <cell r="AU1267" t="str">
            <v>4</v>
          </cell>
          <cell r="AV1267">
            <v>45400</v>
          </cell>
          <cell r="AW1267" t="str">
            <v/>
          </cell>
        </row>
        <row r="1268">
          <cell r="A1268" t="str">
            <v>946-2024</v>
          </cell>
          <cell r="B1268" t="str">
            <v>2024</v>
          </cell>
          <cell r="C1268" t="str">
            <v>4</v>
          </cell>
          <cell r="D1268">
            <v>45292</v>
          </cell>
          <cell r="E1268">
            <v>45611</v>
          </cell>
          <cell r="F1268" t="str">
            <v>0121-01</v>
          </cell>
          <cell r="G1268">
            <v>45400</v>
          </cell>
          <cell r="H1268" t="str">
            <v>145</v>
          </cell>
          <cell r="I1268" t="str">
            <v>CONTRATO DE PRESTACION DE SERVICIOS PROFESIONALES</v>
          </cell>
          <cell r="J1268">
            <v>946</v>
          </cell>
          <cell r="K1268">
            <v>45401</v>
          </cell>
          <cell r="L1268">
            <v>45504</v>
          </cell>
          <cell r="M1268" t="str">
            <v>103</v>
          </cell>
          <cell r="N1268" t="str">
            <v>02</v>
          </cell>
          <cell r="O1268" t="str">
            <v>ORDENES DE PAGO</v>
          </cell>
          <cell r="P1268" t="str">
            <v>1007</v>
          </cell>
          <cell r="Q1268" t="str">
            <v>1039</v>
          </cell>
          <cell r="R1268" t="str">
            <v>Prestar servicios profesionales en la gestión de actividades psicosociales que fomenten el mejoramiento de estrategias y fortalezcan los equipos de la Dirección de Eliminación de Violencias contra las Mujeres y Acceso a la Justicia. PC 575.</v>
          </cell>
          <cell r="S1268" t="str">
            <v>O23011603400000007734</v>
          </cell>
          <cell r="T1268" t="str">
            <v>Fortalecimiento a la implementación del Sistema Distrital de Protección integral a las mujeres víctimas de violencias - SOFIA en Bogotá</v>
          </cell>
          <cell r="U1268" t="str">
            <v>1-100-F001</v>
          </cell>
          <cell r="V1268" t="str">
            <v>VA-RECURSOS DISTRITO</v>
          </cell>
          <cell r="W1268" t="str">
            <v>O232020200993500</v>
          </cell>
          <cell r="X1268" t="str">
            <v>Otros servicios sociales sin alojamiento</v>
          </cell>
          <cell r="Y1268" t="str">
            <v>PM/0121/0106/45010017734</v>
          </cell>
          <cell r="Z1268" t="str">
            <v/>
          </cell>
          <cell r="AA1268" t="str">
            <v>Servicios de prevención, atención y acogida para e</v>
          </cell>
          <cell r="AB1268" t="str">
            <v>10</v>
          </cell>
          <cell r="AC1268" t="str">
            <v>CONTRATACIÓN DIRECTA</v>
          </cell>
          <cell r="AD1268" t="str">
            <v>1003028791</v>
          </cell>
          <cell r="AE1268" t="str">
            <v>CC</v>
          </cell>
          <cell r="AF1268" t="str">
            <v>52545038</v>
          </cell>
          <cell r="AG1268" t="str">
            <v>ANDREA  GUATAVITA GARZON</v>
          </cell>
          <cell r="AH1268" t="str">
            <v>1000017590</v>
          </cell>
          <cell r="AI1268" t="str">
            <v>DAYRA MARCELA ALDANA DIAZ</v>
          </cell>
          <cell r="AJ1268" t="str">
            <v>1004993529</v>
          </cell>
          <cell r="AK1268" t="str">
            <v>LUIS GUILLERMO FLECHAS SALCEDO</v>
          </cell>
          <cell r="AL1268">
            <v>20260100</v>
          </cell>
          <cell r="AM1268">
            <v>1180200</v>
          </cell>
          <cell r="AN1268">
            <v>0</v>
          </cell>
          <cell r="AO1268">
            <v>19079900</v>
          </cell>
          <cell r="AP1268">
            <v>19079900</v>
          </cell>
          <cell r="AQ1268">
            <v>0</v>
          </cell>
          <cell r="AR1268" t="str">
            <v>5000680481</v>
          </cell>
          <cell r="AS1268" t="str">
            <v>1</v>
          </cell>
          <cell r="AT1268" t="str">
            <v>543293</v>
          </cell>
          <cell r="AU1268" t="str">
            <v>1</v>
          </cell>
          <cell r="AV1268">
            <v>45400</v>
          </cell>
          <cell r="AW1268" t="str">
            <v/>
          </cell>
        </row>
        <row r="1269">
          <cell r="A1269" t="str">
            <v>945-2024</v>
          </cell>
          <cell r="B1269" t="str">
            <v>2024</v>
          </cell>
          <cell r="C1269" t="str">
            <v>7</v>
          </cell>
          <cell r="D1269">
            <v>45292</v>
          </cell>
          <cell r="E1269">
            <v>45611</v>
          </cell>
          <cell r="F1269" t="str">
            <v>0121-01</v>
          </cell>
          <cell r="G1269">
            <v>45400</v>
          </cell>
          <cell r="H1269" t="str">
            <v>145</v>
          </cell>
          <cell r="I1269" t="str">
            <v>CONTRATO DE PRESTACION DE SERVICIOS PROFESIONALES</v>
          </cell>
          <cell r="J1269">
            <v>945</v>
          </cell>
          <cell r="K1269">
            <v>45400</v>
          </cell>
          <cell r="L1269">
            <v>45504</v>
          </cell>
          <cell r="M1269" t="str">
            <v>104</v>
          </cell>
          <cell r="N1269" t="str">
            <v>02</v>
          </cell>
          <cell r="O1269" t="str">
            <v>ORDENES DE PAGO</v>
          </cell>
          <cell r="P1269" t="str">
            <v>467</v>
          </cell>
          <cell r="Q1269" t="str">
            <v>1040</v>
          </cell>
          <cell r="R1269" t="str">
            <v>Prestar servicios profesionales para apoyar los procesos, procedimientos y trámites relacionados con el manejo y custodia de bienes e inventarios en las diferentes sedes de la entidad y la actualización de los aplicativos y herramientas correspondientes. PC 1060.</v>
          </cell>
          <cell r="S1269" t="str">
            <v>O21202020080383990</v>
          </cell>
          <cell r="T1269" t="str">
            <v>Otros servicios profesionales, técnicos y empresariales n.c.p.</v>
          </cell>
          <cell r="U1269" t="str">
            <v>1-100-F001</v>
          </cell>
          <cell r="V1269" t="str">
            <v>VA-RECURSOS DISTRITO</v>
          </cell>
          <cell r="W1269" t="str">
            <v>000000000000000000121</v>
          </cell>
          <cell r="X1269" t="str">
            <v>0121 - Programa Funcionamiento - SECRETARÍA DISTRITAL DE LA MUJER</v>
          </cell>
          <cell r="Y1269" t="str">
            <v>PM/0121/0001/FUNC</v>
          </cell>
          <cell r="Z1269" t="str">
            <v/>
          </cell>
          <cell r="AA1269" t="str">
            <v>FUNCIONAMIENTO SECRETARÍA DISTRITAL DE LA MUJER</v>
          </cell>
          <cell r="AB1269" t="str">
            <v>10</v>
          </cell>
          <cell r="AC1269" t="str">
            <v>CONTRATACIÓN DIRECTA</v>
          </cell>
          <cell r="AD1269" t="str">
            <v>1000756810</v>
          </cell>
          <cell r="AE1269" t="str">
            <v>CC</v>
          </cell>
          <cell r="AF1269" t="str">
            <v>1018462362</v>
          </cell>
          <cell r="AG1269" t="str">
            <v>JULIETH  CUBIDES BARRETO</v>
          </cell>
          <cell r="AH1269" t="str">
            <v>1000017590</v>
          </cell>
          <cell r="AI1269" t="str">
            <v>DAYRA MARCELA ALDANA DIAZ</v>
          </cell>
          <cell r="AJ1269" t="str">
            <v>1004993529</v>
          </cell>
          <cell r="AK1269" t="str">
            <v>LUIS GUILLERMO FLECHAS SALCEDO</v>
          </cell>
          <cell r="AL1269">
            <v>16000000</v>
          </cell>
          <cell r="AM1269">
            <v>2800000</v>
          </cell>
          <cell r="AN1269">
            <v>0</v>
          </cell>
          <cell r="AO1269">
            <v>13200000</v>
          </cell>
          <cell r="AP1269">
            <v>13200000</v>
          </cell>
          <cell r="AQ1269">
            <v>0</v>
          </cell>
          <cell r="AR1269" t="str">
            <v>5000680494</v>
          </cell>
          <cell r="AS1269" t="str">
            <v>1</v>
          </cell>
          <cell r="AT1269" t="str">
            <v>503419</v>
          </cell>
          <cell r="AU1269" t="str">
            <v>1</v>
          </cell>
          <cell r="AV1269">
            <v>45400</v>
          </cell>
          <cell r="AW1269" t="str">
            <v/>
          </cell>
        </row>
        <row r="1270">
          <cell r="A1270" t="str">
            <v>048-2024</v>
          </cell>
          <cell r="B1270" t="str">
            <v>2024</v>
          </cell>
          <cell r="C1270" t="str">
            <v>4</v>
          </cell>
          <cell r="D1270">
            <v>45292</v>
          </cell>
          <cell r="E1270">
            <v>45611</v>
          </cell>
          <cell r="F1270" t="str">
            <v>0121-01</v>
          </cell>
          <cell r="G1270">
            <v>45400</v>
          </cell>
          <cell r="H1270" t="str">
            <v>145</v>
          </cell>
          <cell r="I1270" t="str">
            <v>CONTRATO DE PRESTACION DE SERVICIOS PROFESIONALES</v>
          </cell>
          <cell r="J1270" t="str">
            <v>048-2024</v>
          </cell>
          <cell r="K1270">
            <v>45401</v>
          </cell>
          <cell r="L1270">
            <v>45446</v>
          </cell>
          <cell r="M1270" t="str">
            <v>45</v>
          </cell>
          <cell r="N1270" t="str">
            <v>02</v>
          </cell>
          <cell r="O1270" t="str">
            <v>ORDENES DE PAGO</v>
          </cell>
          <cell r="P1270" t="str">
            <v>1029</v>
          </cell>
          <cell r="Q1270" t="str">
            <v>1042</v>
          </cell>
          <cell r="R1270" t="str">
            <v>Adición y Prórroga al contrato de prestación de servicios No. 048 de 2024 cuyo objeto es: Prestar servicios profesionales para apoyar la gestión precontractual, contractual, postcontractual y de seguimiento de la Dirección de Territorialización de Derechos y Participación.</v>
          </cell>
          <cell r="S1270" t="str">
            <v>O23011601020000007675</v>
          </cell>
          <cell r="T1270" t="str">
            <v>Implementación de la Estrategia de Territorialización de la Política Pública de Mujeres y Equidad de Género a través de las Casas de Igualdad de Oportunidades para las Mujeres en Bogotá</v>
          </cell>
          <cell r="U1270" t="str">
            <v>1-100-F001</v>
          </cell>
          <cell r="V1270" t="str">
            <v>VA-RECURSOS DISTRITO</v>
          </cell>
          <cell r="W1270" t="str">
            <v>O232020200991114</v>
          </cell>
          <cell r="X1270" t="str">
            <v>Servicios de planificación económica, social y estadística de la administración publica</v>
          </cell>
          <cell r="Y1270" t="str">
            <v>PM/0121/0108/45020227675</v>
          </cell>
          <cell r="Z1270" t="str">
            <v/>
          </cell>
          <cell r="AA1270" t="str">
            <v>Servicio de promoción de la garantía de derechos</v>
          </cell>
          <cell r="AB1270" t="str">
            <v>10</v>
          </cell>
          <cell r="AC1270" t="str">
            <v>CONTRATACIÓN DIRECTA</v>
          </cell>
          <cell r="AD1270" t="str">
            <v>1000388953</v>
          </cell>
          <cell r="AE1270" t="str">
            <v>CC</v>
          </cell>
          <cell r="AF1270" t="str">
            <v>80547349</v>
          </cell>
          <cell r="AG1270" t="str">
            <v>CARLOS ARTURO LOPEZ OSPINA</v>
          </cell>
          <cell r="AH1270" t="str">
            <v>1000017590</v>
          </cell>
          <cell r="AI1270" t="str">
            <v>DAYRA MARCELA ALDANA DIAZ</v>
          </cell>
          <cell r="AJ1270" t="str">
            <v>1004993529</v>
          </cell>
          <cell r="AK1270" t="str">
            <v>LUIS GUILLERMO FLECHAS SALCEDO</v>
          </cell>
          <cell r="AL1270">
            <v>8148000</v>
          </cell>
          <cell r="AM1270">
            <v>0</v>
          </cell>
          <cell r="AN1270">
            <v>0</v>
          </cell>
          <cell r="AO1270">
            <v>8148000</v>
          </cell>
          <cell r="AP1270">
            <v>8148000</v>
          </cell>
          <cell r="AQ1270">
            <v>0</v>
          </cell>
          <cell r="AR1270" t="str">
            <v>5000680550</v>
          </cell>
          <cell r="AS1270" t="str">
            <v>1</v>
          </cell>
          <cell r="AT1270" t="str">
            <v>557292</v>
          </cell>
          <cell r="AU1270" t="str">
            <v>1</v>
          </cell>
          <cell r="AV1270">
            <v>45400</v>
          </cell>
          <cell r="AW1270" t="str">
            <v/>
          </cell>
        </row>
        <row r="1271">
          <cell r="A1271" t="str">
            <v>947-2024</v>
          </cell>
          <cell r="B1271" t="str">
            <v>2024</v>
          </cell>
          <cell r="C1271" t="str">
            <v>4</v>
          </cell>
          <cell r="D1271">
            <v>45292</v>
          </cell>
          <cell r="E1271">
            <v>45611</v>
          </cell>
          <cell r="F1271" t="str">
            <v>0121-01</v>
          </cell>
          <cell r="G1271">
            <v>45401</v>
          </cell>
          <cell r="H1271" t="str">
            <v>145</v>
          </cell>
          <cell r="I1271" t="str">
            <v>CONTRATO DE PRESTACION DE SERVICIOS PROFESIONALES</v>
          </cell>
          <cell r="J1271">
            <v>947</v>
          </cell>
          <cell r="K1271">
            <v>45401</v>
          </cell>
          <cell r="L1271">
            <v>45504</v>
          </cell>
          <cell r="M1271" t="str">
            <v>103</v>
          </cell>
          <cell r="N1271" t="str">
            <v>02</v>
          </cell>
          <cell r="O1271" t="str">
            <v>ORDENES DE PAGO</v>
          </cell>
          <cell r="P1271" t="str">
            <v>726</v>
          </cell>
          <cell r="Q1271" t="str">
            <v>1043</v>
          </cell>
          <cell r="R1271" t="str">
            <v>Apoyar a la Dirección de Gestión del Conocimiento en la implementación de los procesos formativos asociados a temas de derechos de las mujeres mediante el uso de herramientas TIC, TAC y TEP. PC 366</v>
          </cell>
          <cell r="S1271" t="str">
            <v>O23011601020000007673</v>
          </cell>
          <cell r="T1271" t="str">
            <v>Desarrollo de capacidades para aumentar la autonomía y empoderamiento de las mujeres en toda su diversidad en Bogotá</v>
          </cell>
          <cell r="U1271" t="str">
            <v>1-100-F001</v>
          </cell>
          <cell r="V1271" t="str">
            <v>VA-RECURSOS DISTRITO</v>
          </cell>
          <cell r="W1271" t="str">
            <v>O232020200992913</v>
          </cell>
          <cell r="X1271" t="str">
            <v>Servicios de educación para la formación y el trabajo</v>
          </cell>
          <cell r="Y1271" t="str">
            <v>PM/0121/0109/45020347673</v>
          </cell>
          <cell r="Z1271" t="str">
            <v/>
          </cell>
          <cell r="AA1271" t="str">
            <v>Servicio de educación informal</v>
          </cell>
          <cell r="AB1271" t="str">
            <v>10</v>
          </cell>
          <cell r="AC1271" t="str">
            <v>CONTRATACIÓN DIRECTA</v>
          </cell>
          <cell r="AD1271" t="str">
            <v>1004958435</v>
          </cell>
          <cell r="AE1271" t="str">
            <v>CC</v>
          </cell>
          <cell r="AF1271" t="str">
            <v>1019087879</v>
          </cell>
          <cell r="AG1271" t="str">
            <v>LAURA MELISSA HERNANDEZ GARZON</v>
          </cell>
          <cell r="AH1271" t="str">
            <v>1000017590</v>
          </cell>
          <cell r="AI1271" t="str">
            <v>DAYRA MARCELA ALDANA DIAZ</v>
          </cell>
          <cell r="AJ1271" t="str">
            <v>1004993529</v>
          </cell>
          <cell r="AK1271" t="str">
            <v>LUIS GUILLERMO FLECHAS SALCEDO</v>
          </cell>
          <cell r="AL1271">
            <v>22278000</v>
          </cell>
          <cell r="AM1271">
            <v>10148867</v>
          </cell>
          <cell r="AN1271">
            <v>0</v>
          </cell>
          <cell r="AO1271">
            <v>12129133</v>
          </cell>
          <cell r="AP1271">
            <v>12129133</v>
          </cell>
          <cell r="AQ1271">
            <v>0</v>
          </cell>
          <cell r="AR1271" t="str">
            <v>5000680742</v>
          </cell>
          <cell r="AS1271" t="str">
            <v>1</v>
          </cell>
          <cell r="AT1271" t="str">
            <v>515936</v>
          </cell>
          <cell r="AU1271" t="str">
            <v>1</v>
          </cell>
          <cell r="AV1271">
            <v>45401</v>
          </cell>
          <cell r="AW1271" t="str">
            <v/>
          </cell>
        </row>
        <row r="1272">
          <cell r="A1272" t="str">
            <v>11692033118-2024</v>
          </cell>
          <cell r="B1272" t="str">
            <v>2024</v>
          </cell>
          <cell r="C1272" t="str">
            <v>4</v>
          </cell>
          <cell r="D1272">
            <v>45292</v>
          </cell>
          <cell r="E1272">
            <v>45611</v>
          </cell>
          <cell r="F1272" t="str">
            <v>0121-01</v>
          </cell>
          <cell r="G1272">
            <v>45401</v>
          </cell>
          <cell r="H1272" t="str">
            <v>28</v>
          </cell>
          <cell r="I1272" t="str">
            <v>FACTURAS</v>
          </cell>
          <cell r="J1272">
            <v>11692033118</v>
          </cell>
          <cell r="K1272">
            <v>45400</v>
          </cell>
          <cell r="L1272">
            <v>45419</v>
          </cell>
          <cell r="M1272" t="str">
            <v>19</v>
          </cell>
          <cell r="N1272" t="str">
            <v>02</v>
          </cell>
          <cell r="O1272" t="str">
            <v>ORDENES DE PAGO</v>
          </cell>
          <cell r="P1272" t="str">
            <v>3</v>
          </cell>
          <cell r="Q1272" t="str">
            <v>1044</v>
          </cell>
          <cell r="R1272" t="str">
            <v>Amparar los gastos de servicios públicos de la Secretaría Distrital de la Mujer. Acueducto, agua y Alcantarillado Archivo Central - Factura 11692033118</v>
          </cell>
          <cell r="S1272" t="str">
            <v>O21202020080686330</v>
          </cell>
          <cell r="T1272" t="str">
            <v>Servicios de distribución de agua por tubería (a comisión o por contrato)</v>
          </cell>
          <cell r="U1272" t="str">
            <v>1-100-F001</v>
          </cell>
          <cell r="V1272" t="str">
            <v>VA-RECURSOS DISTRITO</v>
          </cell>
          <cell r="W1272" t="str">
            <v>000000000000000000121</v>
          </cell>
          <cell r="X1272" t="str">
            <v>0121 - Programa Funcionamiento - SECRETARÍA DISTRITAL DE LA MUJER</v>
          </cell>
          <cell r="Y1272" t="str">
            <v>PM/0121/0001/FUNC</v>
          </cell>
          <cell r="Z1272" t="str">
            <v/>
          </cell>
          <cell r="AA1272" t="str">
            <v>FUNCIONAMIENTO SECRETARÍA DISTRITAL DE LA MUJER</v>
          </cell>
          <cell r="AB1272" t="str">
            <v>93</v>
          </cell>
          <cell r="AC1272" t="str">
            <v>N/A SERVICIOS PÚBLICOS</v>
          </cell>
          <cell r="AD1272" t="str">
            <v>0000000265</v>
          </cell>
          <cell r="AE1272" t="str">
            <v>NIT</v>
          </cell>
          <cell r="AF1272" t="str">
            <v>899999094</v>
          </cell>
          <cell r="AG1272" t="str">
            <v>EMPRESA DE ACUEDUCTO Y ALCANTARILLADO DE BOGOTA E.S.P.</v>
          </cell>
          <cell r="AH1272" t="str">
            <v>1000017590</v>
          </cell>
          <cell r="AI1272" t="str">
            <v>DAYRA MARCELA ALDANA DIAZ</v>
          </cell>
          <cell r="AJ1272" t="str">
            <v>1000017590</v>
          </cell>
          <cell r="AK1272" t="str">
            <v>DAYRA MARCELA ALDANA DIAZ</v>
          </cell>
          <cell r="AL1272">
            <v>107877</v>
          </cell>
          <cell r="AM1272">
            <v>0</v>
          </cell>
          <cell r="AN1272">
            <v>0</v>
          </cell>
          <cell r="AO1272">
            <v>107877</v>
          </cell>
          <cell r="AP1272">
            <v>107877</v>
          </cell>
          <cell r="AQ1272">
            <v>0</v>
          </cell>
          <cell r="AR1272" t="str">
            <v>5000680762</v>
          </cell>
          <cell r="AS1272" t="str">
            <v>1</v>
          </cell>
          <cell r="AT1272" t="str">
            <v>485380</v>
          </cell>
          <cell r="AU1272" t="str">
            <v>2</v>
          </cell>
          <cell r="AV1272">
            <v>45401</v>
          </cell>
          <cell r="AW1272" t="str">
            <v/>
          </cell>
        </row>
        <row r="1273">
          <cell r="A1273" t="str">
            <v>11692033118-2024</v>
          </cell>
          <cell r="B1273" t="str">
            <v>2024</v>
          </cell>
          <cell r="C1273" t="str">
            <v>4</v>
          </cell>
          <cell r="D1273">
            <v>45292</v>
          </cell>
          <cell r="E1273">
            <v>45611</v>
          </cell>
          <cell r="F1273" t="str">
            <v>0121-01</v>
          </cell>
          <cell r="G1273">
            <v>45401</v>
          </cell>
          <cell r="H1273" t="str">
            <v>28</v>
          </cell>
          <cell r="I1273" t="str">
            <v>FACTURAS</v>
          </cell>
          <cell r="J1273">
            <v>11692033118</v>
          </cell>
          <cell r="K1273">
            <v>45400</v>
          </cell>
          <cell r="L1273">
            <v>45419</v>
          </cell>
          <cell r="M1273" t="str">
            <v>19</v>
          </cell>
          <cell r="N1273" t="str">
            <v>02</v>
          </cell>
          <cell r="O1273" t="str">
            <v>ORDENES DE PAGO</v>
          </cell>
          <cell r="P1273" t="str">
            <v>3</v>
          </cell>
          <cell r="Q1273" t="str">
            <v>1044</v>
          </cell>
          <cell r="R1273" t="str">
            <v>Amparar los gastos de servicios públicos de la Secretaría Distrital de la Mujer. Acueducto, agua y Alcantarillado Archivo Central - Factura 11692033118</v>
          </cell>
          <cell r="S1273" t="str">
            <v>O21202020090494110</v>
          </cell>
          <cell r="T1273" t="str">
            <v>Servicios de alcantarillado y tratamiento de aguas residuales</v>
          </cell>
          <cell r="U1273" t="str">
            <v>1-100-F001</v>
          </cell>
          <cell r="V1273" t="str">
            <v>VA-RECURSOS DISTRITO</v>
          </cell>
          <cell r="W1273" t="str">
            <v>000000000000000000121</v>
          </cell>
          <cell r="X1273" t="str">
            <v>0121 - Programa Funcionamiento - SECRETARÍA DISTRITAL DE LA MUJER</v>
          </cell>
          <cell r="Y1273" t="str">
            <v>PM/0121/0001/FUNC</v>
          </cell>
          <cell r="Z1273" t="str">
            <v/>
          </cell>
          <cell r="AA1273" t="str">
            <v>FUNCIONAMIENTO SECRETARÍA DISTRITAL DE LA MUJER</v>
          </cell>
          <cell r="AB1273" t="str">
            <v>93</v>
          </cell>
          <cell r="AC1273" t="str">
            <v>N/A SERVICIOS PÚBLICOS</v>
          </cell>
          <cell r="AD1273" t="str">
            <v>0000000265</v>
          </cell>
          <cell r="AE1273" t="str">
            <v>NIT</v>
          </cell>
          <cell r="AF1273" t="str">
            <v>899999094</v>
          </cell>
          <cell r="AG1273" t="str">
            <v>EMPRESA DE ACUEDUCTO Y ALCANTARILLADO DE BOGOTA E.S.P.</v>
          </cell>
          <cell r="AH1273" t="str">
            <v>1000017590</v>
          </cell>
          <cell r="AI1273" t="str">
            <v>DAYRA MARCELA ALDANA DIAZ</v>
          </cell>
          <cell r="AJ1273" t="str">
            <v>1000017590</v>
          </cell>
          <cell r="AK1273" t="str">
            <v>DAYRA MARCELA ALDANA DIAZ</v>
          </cell>
          <cell r="AL1273">
            <v>99403</v>
          </cell>
          <cell r="AM1273">
            <v>0</v>
          </cell>
          <cell r="AN1273">
            <v>0</v>
          </cell>
          <cell r="AO1273">
            <v>99403</v>
          </cell>
          <cell r="AP1273">
            <v>99403</v>
          </cell>
          <cell r="AQ1273">
            <v>0</v>
          </cell>
          <cell r="AR1273" t="str">
            <v>5000680762</v>
          </cell>
          <cell r="AS1273" t="str">
            <v>2</v>
          </cell>
          <cell r="AT1273" t="str">
            <v>485380</v>
          </cell>
          <cell r="AU1273" t="str">
            <v>3</v>
          </cell>
          <cell r="AV1273">
            <v>45401</v>
          </cell>
          <cell r="AW1273" t="str">
            <v/>
          </cell>
        </row>
        <row r="1274">
          <cell r="A1274" t="str">
            <v>130112492-2024</v>
          </cell>
          <cell r="B1274" t="str">
            <v>2024</v>
          </cell>
          <cell r="C1274" t="str">
            <v>4</v>
          </cell>
          <cell r="D1274">
            <v>45292</v>
          </cell>
          <cell r="E1274">
            <v>45611</v>
          </cell>
          <cell r="F1274" t="str">
            <v>0121-01</v>
          </cell>
          <cell r="G1274">
            <v>45401</v>
          </cell>
          <cell r="H1274" t="str">
            <v>28</v>
          </cell>
          <cell r="I1274" t="str">
            <v>FACTURAS</v>
          </cell>
          <cell r="J1274">
            <v>130112492</v>
          </cell>
          <cell r="K1274">
            <v>45400</v>
          </cell>
          <cell r="L1274">
            <v>45418</v>
          </cell>
          <cell r="M1274" t="str">
            <v>18</v>
          </cell>
          <cell r="N1274" t="str">
            <v>02</v>
          </cell>
          <cell r="O1274" t="str">
            <v>ORDENES DE PAGO</v>
          </cell>
          <cell r="P1274" t="str">
            <v>6</v>
          </cell>
          <cell r="Q1274" t="str">
            <v>1045</v>
          </cell>
          <cell r="R1274" t="str">
            <v>Pagar los servicios públicos para las sedes administrativas y de uso misional de la entidad - Aseo</v>
          </cell>
          <cell r="S1274" t="str">
            <v>O23011601020000007675</v>
          </cell>
          <cell r="T1274" t="str">
            <v>Implementación de la Estrategia de Territorialización de la Política Pública de Mujeres y Equidad de Género a través de las Casas de Igualdad de Oportunidades para las Mujeres en Bogotá</v>
          </cell>
          <cell r="U1274" t="str">
            <v>1-100-F001</v>
          </cell>
          <cell r="V1274" t="str">
            <v>VA-RECURSOS DISTRITO</v>
          </cell>
          <cell r="W1274" t="str">
            <v>O232020200994239</v>
          </cell>
          <cell r="X1274" t="str">
            <v>Servicios generales de recolección de otros desechos</v>
          </cell>
          <cell r="Y1274" t="str">
            <v>PM/0121/0108/45020227675</v>
          </cell>
          <cell r="Z1274" t="str">
            <v/>
          </cell>
          <cell r="AA1274" t="str">
            <v>Servicio de promoción de la garantía de derechos</v>
          </cell>
          <cell r="AB1274" t="str">
            <v>93</v>
          </cell>
          <cell r="AC1274" t="str">
            <v>N/A SERVICIOS PÚBLICOS</v>
          </cell>
          <cell r="AD1274" t="str">
            <v>1000661220</v>
          </cell>
          <cell r="AE1274" t="str">
            <v>NIT</v>
          </cell>
          <cell r="AF1274" t="str">
            <v>901144843</v>
          </cell>
          <cell r="AG1274" t="str">
            <v>BOGOTA LIMPIA S.A.S. E.S.P.</v>
          </cell>
          <cell r="AH1274" t="str">
            <v>1000017590</v>
          </cell>
          <cell r="AI1274" t="str">
            <v>DAYRA MARCELA ALDANA DIAZ</v>
          </cell>
          <cell r="AJ1274" t="str">
            <v>1006568368</v>
          </cell>
          <cell r="AK1274" t="str">
            <v>GLADYS MARCELA ENCISO GAITAN</v>
          </cell>
          <cell r="AL1274">
            <v>137460</v>
          </cell>
          <cell r="AM1274">
            <v>0</v>
          </cell>
          <cell r="AN1274">
            <v>0</v>
          </cell>
          <cell r="AO1274">
            <v>137460</v>
          </cell>
          <cell r="AP1274">
            <v>137460</v>
          </cell>
          <cell r="AQ1274">
            <v>0</v>
          </cell>
          <cell r="AR1274" t="str">
            <v>5000680888</v>
          </cell>
          <cell r="AS1274" t="str">
            <v>1</v>
          </cell>
          <cell r="AT1274" t="str">
            <v>485668</v>
          </cell>
          <cell r="AU1274" t="str">
            <v>1</v>
          </cell>
          <cell r="AV1274">
            <v>45401</v>
          </cell>
          <cell r="AW1274" t="str">
            <v/>
          </cell>
        </row>
        <row r="1275">
          <cell r="A1275" t="str">
            <v>136333814-2-2024</v>
          </cell>
          <cell r="B1275" t="str">
            <v>2024</v>
          </cell>
          <cell r="C1275" t="str">
            <v>4</v>
          </cell>
          <cell r="D1275">
            <v>45292</v>
          </cell>
          <cell r="E1275">
            <v>45611</v>
          </cell>
          <cell r="F1275" t="str">
            <v>0121-01</v>
          </cell>
          <cell r="G1275">
            <v>45401</v>
          </cell>
          <cell r="H1275" t="str">
            <v>28</v>
          </cell>
          <cell r="I1275" t="str">
            <v>FACTURAS</v>
          </cell>
          <cell r="J1275" t="str">
            <v>136333814-2</v>
          </cell>
          <cell r="K1275">
            <v>45400</v>
          </cell>
          <cell r="L1275">
            <v>45405</v>
          </cell>
          <cell r="M1275" t="str">
            <v>5</v>
          </cell>
          <cell r="N1275" t="str">
            <v>02</v>
          </cell>
          <cell r="O1275" t="str">
            <v>ORDENES DE PAGO</v>
          </cell>
          <cell r="P1275" t="str">
            <v>7</v>
          </cell>
          <cell r="Q1275" t="str">
            <v>1046</v>
          </cell>
          <cell r="R1275" t="str">
            <v>Ampara el Gasto de Servicios Públicos de Energía Cio Rafael Uribe Uribe (4842730-1), Cio Bosa (0229924-5), Cio Mártires (0360684- 3), Cio Teusaquillo (0451148-7).</v>
          </cell>
          <cell r="S1275" t="str">
            <v>O23011601020000007675</v>
          </cell>
          <cell r="T1275" t="str">
            <v>Implementación de la Estrategia de Territorialización de la Política Pública de Mujeres y Equidad de Género a través de las Casas de Igualdad de Oportunidades para las Mujeres en Bogotá</v>
          </cell>
          <cell r="U1275" t="str">
            <v>1-100-F001</v>
          </cell>
          <cell r="V1275" t="str">
            <v>VA-RECURSOS DISTRITO</v>
          </cell>
          <cell r="W1275" t="str">
            <v>O232020200886312</v>
          </cell>
          <cell r="X1275" t="str">
            <v>Servicios de distribución de electricidad (a comisión o por contrato)</v>
          </cell>
          <cell r="Y1275" t="str">
            <v>PM/0121/0108/45020227675</v>
          </cell>
          <cell r="Z1275" t="str">
            <v/>
          </cell>
          <cell r="AA1275" t="str">
            <v>Servicio de promoción de la garantía de derechos</v>
          </cell>
          <cell r="AB1275" t="str">
            <v>93</v>
          </cell>
          <cell r="AC1275" t="str">
            <v>N/A SERVICIOS PÚBLICOS</v>
          </cell>
          <cell r="AD1275" t="str">
            <v>1000455356</v>
          </cell>
          <cell r="AE1275" t="str">
            <v>NIT</v>
          </cell>
          <cell r="AF1275" t="str">
            <v>860063875</v>
          </cell>
          <cell r="AG1275" t="str">
            <v>ENEL COLOMBIA SA ESP</v>
          </cell>
          <cell r="AH1275" t="str">
            <v>1000017590</v>
          </cell>
          <cell r="AI1275" t="str">
            <v>DAYRA MARCELA ALDANA DIAZ</v>
          </cell>
          <cell r="AJ1275" t="str">
            <v>1006568368</v>
          </cell>
          <cell r="AK1275" t="str">
            <v>GLADYS MARCELA ENCISO GAITAN</v>
          </cell>
          <cell r="AL1275">
            <v>1935760</v>
          </cell>
          <cell r="AM1275">
            <v>0</v>
          </cell>
          <cell r="AN1275">
            <v>0</v>
          </cell>
          <cell r="AO1275">
            <v>1935760</v>
          </cell>
          <cell r="AP1275">
            <v>1935760</v>
          </cell>
          <cell r="AQ1275">
            <v>0</v>
          </cell>
          <cell r="AR1275" t="str">
            <v>5000680903</v>
          </cell>
          <cell r="AS1275" t="str">
            <v>1</v>
          </cell>
          <cell r="AT1275" t="str">
            <v>485669</v>
          </cell>
          <cell r="AU1275" t="str">
            <v>1</v>
          </cell>
          <cell r="AV1275">
            <v>45401</v>
          </cell>
          <cell r="AW1275" t="str">
            <v/>
          </cell>
        </row>
        <row r="1276">
          <cell r="A1276" t="str">
            <v>136241454-8-2024</v>
          </cell>
          <cell r="B1276" t="str">
            <v>2024</v>
          </cell>
          <cell r="C1276" t="str">
            <v>4</v>
          </cell>
          <cell r="D1276">
            <v>45292</v>
          </cell>
          <cell r="E1276">
            <v>45611</v>
          </cell>
          <cell r="F1276" t="str">
            <v>0121-01</v>
          </cell>
          <cell r="G1276">
            <v>45401</v>
          </cell>
          <cell r="H1276" t="str">
            <v>28</v>
          </cell>
          <cell r="I1276" t="str">
            <v>FACTURAS</v>
          </cell>
          <cell r="J1276" t="str">
            <v>136241454-8</v>
          </cell>
          <cell r="K1276">
            <v>45401</v>
          </cell>
          <cell r="L1276">
            <v>45405</v>
          </cell>
          <cell r="M1276" t="str">
            <v>4</v>
          </cell>
          <cell r="N1276" t="str">
            <v>02</v>
          </cell>
          <cell r="O1276" t="str">
            <v>ORDENES DE PAGO</v>
          </cell>
          <cell r="P1276" t="str">
            <v>11</v>
          </cell>
          <cell r="Q1276" t="str">
            <v>1047</v>
          </cell>
          <cell r="R1276" t="str">
            <v>Pago de servicios públicos del inmueble "Casa de Todas" Energía. - Inmueble Casa de Todas Periodo facturado 08/FEBRERO/2024- 07/MARZO /2024 ,,</v>
          </cell>
          <cell r="S1276" t="str">
            <v>O23011601050000007671</v>
          </cell>
          <cell r="T1276" t="str">
            <v>Implementación de acciones afirmativas dirigidas a las mujeres con enfoque diferencial y de género en Bogotá</v>
          </cell>
          <cell r="U1276" t="str">
            <v>1-100-F001</v>
          </cell>
          <cell r="V1276" t="str">
            <v>VA-RECURSOS DISTRITO</v>
          </cell>
          <cell r="W1276" t="str">
            <v>O232020200886312</v>
          </cell>
          <cell r="X1276" t="str">
            <v>Servicios de distribución de electricidad (a comisión o por contrato)</v>
          </cell>
          <cell r="Y1276" t="str">
            <v>PM/0121/0108/45020337671</v>
          </cell>
          <cell r="Z1276" t="str">
            <v/>
          </cell>
          <cell r="AA1276" t="str">
            <v>Servicio de promoción de la garantía de derechos</v>
          </cell>
          <cell r="AB1276" t="str">
            <v>93</v>
          </cell>
          <cell r="AC1276" t="str">
            <v>N/A SERVICIOS PÚBLICOS</v>
          </cell>
          <cell r="AD1276" t="str">
            <v>1000455356</v>
          </cell>
          <cell r="AE1276" t="str">
            <v>NIT</v>
          </cell>
          <cell r="AF1276" t="str">
            <v>860063875</v>
          </cell>
          <cell r="AG1276" t="str">
            <v>ENEL COLOMBIA SA ESP</v>
          </cell>
          <cell r="AH1276" t="str">
            <v>1000017590</v>
          </cell>
          <cell r="AI1276" t="str">
            <v>DAYRA MARCELA ALDANA DIAZ</v>
          </cell>
          <cell r="AJ1276" t="str">
            <v>1004702112</v>
          </cell>
          <cell r="AK1276" t="str">
            <v>MARCIA YAZMIN CASTRO RAMIREZ</v>
          </cell>
          <cell r="AL1276">
            <v>574380</v>
          </cell>
          <cell r="AM1276">
            <v>0</v>
          </cell>
          <cell r="AN1276">
            <v>0</v>
          </cell>
          <cell r="AO1276">
            <v>574380</v>
          </cell>
          <cell r="AP1276">
            <v>574380</v>
          </cell>
          <cell r="AQ1276">
            <v>0</v>
          </cell>
          <cell r="AR1276" t="str">
            <v>5000680906</v>
          </cell>
          <cell r="AS1276" t="str">
            <v>1</v>
          </cell>
          <cell r="AT1276" t="str">
            <v>486063</v>
          </cell>
          <cell r="AU1276" t="str">
            <v>1</v>
          </cell>
          <cell r="AV1276">
            <v>45401</v>
          </cell>
          <cell r="AW1276" t="str">
            <v/>
          </cell>
        </row>
        <row r="1277">
          <cell r="A1277" t="str">
            <v>136010542-7-2024</v>
          </cell>
          <cell r="B1277" t="str">
            <v>2024</v>
          </cell>
          <cell r="C1277" t="str">
            <v>4</v>
          </cell>
          <cell r="D1277">
            <v>45292</v>
          </cell>
          <cell r="E1277">
            <v>45611</v>
          </cell>
          <cell r="F1277" t="str">
            <v>0121-01</v>
          </cell>
          <cell r="G1277">
            <v>45404</v>
          </cell>
          <cell r="H1277" t="str">
            <v>28</v>
          </cell>
          <cell r="I1277" t="str">
            <v>FACTURAS</v>
          </cell>
          <cell r="J1277" t="str">
            <v>136010542-7</v>
          </cell>
          <cell r="K1277">
            <v>45400</v>
          </cell>
          <cell r="L1277">
            <v>45404</v>
          </cell>
          <cell r="M1277" t="str">
            <v>4</v>
          </cell>
          <cell r="N1277" t="str">
            <v>02</v>
          </cell>
          <cell r="O1277" t="str">
            <v>ORDENES DE PAGO</v>
          </cell>
          <cell r="P1277" t="str">
            <v>3</v>
          </cell>
          <cell r="Q1277" t="str">
            <v>1048</v>
          </cell>
          <cell r="R1277" t="str">
            <v>Ampara Gasto de Servicio Público Energía, Bodega Almacén Cliente 0356309-5.</v>
          </cell>
          <cell r="S1277" t="str">
            <v>O21202020080686312</v>
          </cell>
          <cell r="T1277" t="str">
            <v>Servicios de distribución de electricidad (a comisión o por contrato)</v>
          </cell>
          <cell r="U1277" t="str">
            <v>1-100-F001</v>
          </cell>
          <cell r="V1277" t="str">
            <v>VA-RECURSOS DISTRITO</v>
          </cell>
          <cell r="W1277" t="str">
            <v>000000000000000000121</v>
          </cell>
          <cell r="X1277" t="str">
            <v>0121 - Programa Funcionamiento - SECRETARÍA DISTRITAL DE LA MUJER</v>
          </cell>
          <cell r="Y1277" t="str">
            <v>PM/0121/0001/FUNC</v>
          </cell>
          <cell r="Z1277" t="str">
            <v/>
          </cell>
          <cell r="AA1277" t="str">
            <v>FUNCIONAMIENTO SECRETARÍA DISTRITAL DE LA MUJER</v>
          </cell>
          <cell r="AB1277" t="str">
            <v>93</v>
          </cell>
          <cell r="AC1277" t="str">
            <v>N/A SERVICIOS PÚBLICOS</v>
          </cell>
          <cell r="AD1277" t="str">
            <v>1000455356</v>
          </cell>
          <cell r="AE1277" t="str">
            <v>NIT</v>
          </cell>
          <cell r="AF1277" t="str">
            <v>860063875</v>
          </cell>
          <cell r="AG1277" t="str">
            <v>ENEL COLOMBIA SA ESP</v>
          </cell>
          <cell r="AH1277" t="str">
            <v>1000017590</v>
          </cell>
          <cell r="AI1277" t="str">
            <v>DAYRA MARCELA ALDANA DIAZ</v>
          </cell>
          <cell r="AJ1277" t="str">
            <v>1000017590</v>
          </cell>
          <cell r="AK1277" t="str">
            <v>DAYRA MARCELA ALDANA DIAZ</v>
          </cell>
          <cell r="AL1277">
            <v>89990</v>
          </cell>
          <cell r="AM1277">
            <v>0</v>
          </cell>
          <cell r="AN1277">
            <v>0</v>
          </cell>
          <cell r="AO1277">
            <v>89990</v>
          </cell>
          <cell r="AP1277">
            <v>89990</v>
          </cell>
          <cell r="AQ1277">
            <v>0</v>
          </cell>
          <cell r="AR1277" t="str">
            <v>5000681035</v>
          </cell>
          <cell r="AS1277" t="str">
            <v>1</v>
          </cell>
          <cell r="AT1277" t="str">
            <v>485380</v>
          </cell>
          <cell r="AU1277" t="str">
            <v>1</v>
          </cell>
          <cell r="AV1277">
            <v>45404</v>
          </cell>
          <cell r="AW1277" t="str">
            <v/>
          </cell>
        </row>
        <row r="1278">
          <cell r="A1278" t="str">
            <v>938-2024</v>
          </cell>
          <cell r="B1278" t="str">
            <v>2024</v>
          </cell>
          <cell r="C1278" t="str">
            <v>4</v>
          </cell>
          <cell r="D1278">
            <v>45292</v>
          </cell>
          <cell r="E1278">
            <v>45611</v>
          </cell>
          <cell r="F1278" t="str">
            <v>0121-01</v>
          </cell>
          <cell r="G1278">
            <v>45404</v>
          </cell>
          <cell r="H1278" t="str">
            <v>148</v>
          </cell>
          <cell r="I1278" t="str">
            <v>CONTRATO DE PRESTACION DE SERVICIOS DE APOYO A LA GESTION</v>
          </cell>
          <cell r="J1278">
            <v>938</v>
          </cell>
          <cell r="K1278">
            <v>45404</v>
          </cell>
          <cell r="L1278">
            <v>45646</v>
          </cell>
          <cell r="M1278" t="str">
            <v>242</v>
          </cell>
          <cell r="N1278" t="str">
            <v>02</v>
          </cell>
          <cell r="O1278" t="str">
            <v>ORDENES DE PAGO</v>
          </cell>
          <cell r="P1278" t="str">
            <v>958</v>
          </cell>
          <cell r="Q1278" t="str">
            <v>1049</v>
          </cell>
          <cell r="R1278" t="str">
            <v>Prestar servicios para desarrollar las actividades contempladas dentro del Plan de Bienestar e Incentivos 2024 de la Secretaría Distrital de la Mujer. PC 1068.</v>
          </cell>
          <cell r="S1278" t="str">
            <v>O21202020090696511</v>
          </cell>
          <cell r="T1278" t="str">
            <v>Servicios de promoción de eventos deportivos y recreativos</v>
          </cell>
          <cell r="U1278" t="str">
            <v>1-100-F001</v>
          </cell>
          <cell r="V1278" t="str">
            <v>VA-RECURSOS DISTRITO</v>
          </cell>
          <cell r="W1278" t="str">
            <v>000000000000000000121</v>
          </cell>
          <cell r="X1278" t="str">
            <v>0121 - Programa Funcionamiento - SECRETARÍA DISTRITAL DE LA MUJER</v>
          </cell>
          <cell r="Y1278" t="str">
            <v>PM/0121/0001/FUNC</v>
          </cell>
          <cell r="Z1278" t="str">
            <v/>
          </cell>
          <cell r="AA1278" t="str">
            <v>FUNCIONAMIENTO SECRETARÍA DISTRITAL DE LA MUJER</v>
          </cell>
          <cell r="AB1278" t="str">
            <v>10</v>
          </cell>
          <cell r="AC1278" t="str">
            <v>CONTRATACIÓN DIRECTA</v>
          </cell>
          <cell r="AD1278" t="str">
            <v>1000509765</v>
          </cell>
          <cell r="AE1278" t="str">
            <v>NIT</v>
          </cell>
          <cell r="AF1278" t="str">
            <v>860066942</v>
          </cell>
          <cell r="AG1278" t="str">
            <v>CAJA DE COMPENSACION FAMILIAR COMPENSAR</v>
          </cell>
          <cell r="AH1278" t="str">
            <v>1000017590</v>
          </cell>
          <cell r="AI1278" t="str">
            <v>DAYRA MARCELA ALDANA DIAZ</v>
          </cell>
          <cell r="AJ1278" t="str">
            <v>1004993529</v>
          </cell>
          <cell r="AK1278" t="str">
            <v>LUIS GUILLERMO FLECHAS SALCEDO</v>
          </cell>
          <cell r="AL1278">
            <v>381087367</v>
          </cell>
          <cell r="AM1278">
            <v>0</v>
          </cell>
          <cell r="AN1278">
            <v>0</v>
          </cell>
          <cell r="AO1278">
            <v>381087367</v>
          </cell>
          <cell r="AP1278">
            <v>120289042</v>
          </cell>
          <cell r="AQ1278">
            <v>260798325</v>
          </cell>
          <cell r="AR1278" t="str">
            <v>5000681150</v>
          </cell>
          <cell r="AS1278" t="str">
            <v>1</v>
          </cell>
          <cell r="AT1278" t="str">
            <v>540637</v>
          </cell>
          <cell r="AU1278" t="str">
            <v>1</v>
          </cell>
          <cell r="AV1278">
            <v>45404</v>
          </cell>
          <cell r="AW1278" t="str">
            <v/>
          </cell>
        </row>
        <row r="1279">
          <cell r="A1279" t="str">
            <v>137316818-6-2024</v>
          </cell>
          <cell r="B1279" t="str">
            <v>2024</v>
          </cell>
          <cell r="C1279" t="str">
            <v>4</v>
          </cell>
          <cell r="D1279">
            <v>45292</v>
          </cell>
          <cell r="E1279">
            <v>45611</v>
          </cell>
          <cell r="F1279" t="str">
            <v>0121-01</v>
          </cell>
          <cell r="G1279">
            <v>45404</v>
          </cell>
          <cell r="H1279" t="str">
            <v>28</v>
          </cell>
          <cell r="I1279" t="str">
            <v>FACTURAS</v>
          </cell>
          <cell r="J1279" t="str">
            <v>137316818-6</v>
          </cell>
          <cell r="K1279">
            <v>45404</v>
          </cell>
          <cell r="L1279">
            <v>45411</v>
          </cell>
          <cell r="M1279" t="str">
            <v>7</v>
          </cell>
          <cell r="N1279" t="str">
            <v>02</v>
          </cell>
          <cell r="O1279" t="str">
            <v>ORDENES DE PAGO</v>
          </cell>
          <cell r="P1279" t="str">
            <v>7</v>
          </cell>
          <cell r="Q1279" t="str">
            <v>1050</v>
          </cell>
          <cell r="R1279" t="str">
            <v>Ampara Gasto Servicio Público Energía CIO Engativá 0490691-9, CIO Puente Aranda 0369404-0.</v>
          </cell>
          <cell r="S1279" t="str">
            <v>O23011601020000007675</v>
          </cell>
          <cell r="T1279" t="str">
            <v>Implementación de la Estrategia de Territorialización de la Política Pública de Mujeres y Equidad de Género a través de las Casas de Igualdad de Oportunidades para las Mujeres en Bogotá</v>
          </cell>
          <cell r="U1279" t="str">
            <v>1-100-F001</v>
          </cell>
          <cell r="V1279" t="str">
            <v>VA-RECURSOS DISTRITO</v>
          </cell>
          <cell r="W1279" t="str">
            <v>O232020200886312</v>
          </cell>
          <cell r="X1279" t="str">
            <v>Servicios de distribución de electricidad (a comisión o por contrato)</v>
          </cell>
          <cell r="Y1279" t="str">
            <v>PM/0121/0108/45020227675</v>
          </cell>
          <cell r="Z1279" t="str">
            <v/>
          </cell>
          <cell r="AA1279" t="str">
            <v>Servicio de promoción de la garantía de derechos</v>
          </cell>
          <cell r="AB1279" t="str">
            <v>93</v>
          </cell>
          <cell r="AC1279" t="str">
            <v>N/A SERVICIOS PÚBLICOS</v>
          </cell>
          <cell r="AD1279" t="str">
            <v>1000455356</v>
          </cell>
          <cell r="AE1279" t="str">
            <v>NIT</v>
          </cell>
          <cell r="AF1279" t="str">
            <v>860063875</v>
          </cell>
          <cell r="AG1279" t="str">
            <v>ENEL COLOMBIA SA ESP</v>
          </cell>
          <cell r="AH1279" t="str">
            <v>1000017590</v>
          </cell>
          <cell r="AI1279" t="str">
            <v>DAYRA MARCELA ALDANA DIAZ</v>
          </cell>
          <cell r="AJ1279" t="str">
            <v>1006568368</v>
          </cell>
          <cell r="AK1279" t="str">
            <v>GLADYS MARCELA ENCISO GAITAN</v>
          </cell>
          <cell r="AL1279">
            <v>1130400</v>
          </cell>
          <cell r="AM1279">
            <v>0</v>
          </cell>
          <cell r="AN1279">
            <v>0</v>
          </cell>
          <cell r="AO1279">
            <v>1130400</v>
          </cell>
          <cell r="AP1279">
            <v>1130400</v>
          </cell>
          <cell r="AQ1279">
            <v>0</v>
          </cell>
          <cell r="AR1279" t="str">
            <v>5000681833</v>
          </cell>
          <cell r="AS1279" t="str">
            <v>1</v>
          </cell>
          <cell r="AT1279" t="str">
            <v>485669</v>
          </cell>
          <cell r="AU1279" t="str">
            <v>1</v>
          </cell>
          <cell r="AV1279">
            <v>45404</v>
          </cell>
          <cell r="AW1279" t="str">
            <v/>
          </cell>
        </row>
        <row r="1280">
          <cell r="A1280" t="str">
            <v>952-2024</v>
          </cell>
          <cell r="B1280" t="str">
            <v>2024</v>
          </cell>
          <cell r="C1280" t="str">
            <v>4</v>
          </cell>
          <cell r="D1280">
            <v>45292</v>
          </cell>
          <cell r="E1280">
            <v>45611</v>
          </cell>
          <cell r="F1280" t="str">
            <v>0121-01</v>
          </cell>
          <cell r="G1280">
            <v>45404</v>
          </cell>
          <cell r="H1280" t="str">
            <v>145</v>
          </cell>
          <cell r="I1280" t="str">
            <v>CONTRATO DE PRESTACION DE SERVICIOS PROFESIONALES</v>
          </cell>
          <cell r="J1280">
            <v>952</v>
          </cell>
          <cell r="K1280">
            <v>45405</v>
          </cell>
          <cell r="L1280">
            <v>45504</v>
          </cell>
          <cell r="M1280" t="str">
            <v>99</v>
          </cell>
          <cell r="N1280" t="str">
            <v>02</v>
          </cell>
          <cell r="O1280" t="str">
            <v>ORDENES DE PAGO</v>
          </cell>
          <cell r="P1280" t="str">
            <v>1006</v>
          </cell>
          <cell r="Q1280" t="str">
            <v>1051</v>
          </cell>
          <cell r="R1280" t="str">
            <v>Prestar servicios profesionales en la gestión de actividades psicosociales que fomenten el mejoramiento de estrategias y fortalezcan los equipos de la Dirección de Eliminación de Violencias contra las Mujeres y Acceso a la Justicia. PC 574.</v>
          </cell>
          <cell r="S1280" t="str">
            <v>O23011603400000007734</v>
          </cell>
          <cell r="T1280" t="str">
            <v>Fortalecimiento a la implementación del Sistema Distrital de Protección integral a las mujeres víctimas de violencias - SOFIA en Bogotá</v>
          </cell>
          <cell r="U1280" t="str">
            <v>1-100-F001</v>
          </cell>
          <cell r="V1280" t="str">
            <v>VA-RECURSOS DISTRITO</v>
          </cell>
          <cell r="W1280" t="str">
            <v>O232020200993500</v>
          </cell>
          <cell r="X1280" t="str">
            <v>Otros servicios sociales sin alojamiento</v>
          </cell>
          <cell r="Y1280" t="str">
            <v>PM/0121/0106/45010017734</v>
          </cell>
          <cell r="Z1280" t="str">
            <v/>
          </cell>
          <cell r="AA1280" t="str">
            <v>Servicios de prevención, atención y acogida para e</v>
          </cell>
          <cell r="AB1280" t="str">
            <v>10</v>
          </cell>
          <cell r="AC1280" t="str">
            <v>CONTRATACIÓN DIRECTA</v>
          </cell>
          <cell r="AD1280" t="str">
            <v>1009632253</v>
          </cell>
          <cell r="AE1280" t="str">
            <v>CC</v>
          </cell>
          <cell r="AF1280" t="str">
            <v>1018474496</v>
          </cell>
          <cell r="AG1280" t="str">
            <v>MARIA ALEJANDRA PARRA CAICEDO</v>
          </cell>
          <cell r="AH1280" t="str">
            <v>1000017590</v>
          </cell>
          <cell r="AI1280" t="str">
            <v>DAYRA MARCELA ALDANA DIAZ</v>
          </cell>
          <cell r="AJ1280" t="str">
            <v>1004993529</v>
          </cell>
          <cell r="AK1280" t="str">
            <v>LUIS GUILLERMO FLECHAS SALCEDO</v>
          </cell>
          <cell r="AL1280">
            <v>20260100</v>
          </cell>
          <cell r="AM1280">
            <v>1180200</v>
          </cell>
          <cell r="AN1280">
            <v>0</v>
          </cell>
          <cell r="AO1280">
            <v>19079900</v>
          </cell>
          <cell r="AP1280">
            <v>19079900</v>
          </cell>
          <cell r="AQ1280">
            <v>0</v>
          </cell>
          <cell r="AR1280" t="str">
            <v>5000681900</v>
          </cell>
          <cell r="AS1280" t="str">
            <v>1</v>
          </cell>
          <cell r="AT1280" t="str">
            <v>543292</v>
          </cell>
          <cell r="AU1280" t="str">
            <v>1</v>
          </cell>
          <cell r="AV1280">
            <v>45404</v>
          </cell>
          <cell r="AW1280" t="str">
            <v/>
          </cell>
        </row>
        <row r="1281">
          <cell r="A1281" t="str">
            <v>137244562-1-2024</v>
          </cell>
          <cell r="B1281" t="str">
            <v>2024</v>
          </cell>
          <cell r="C1281" t="str">
            <v>4</v>
          </cell>
          <cell r="D1281">
            <v>45292</v>
          </cell>
          <cell r="E1281">
            <v>45611</v>
          </cell>
          <cell r="F1281" t="str">
            <v>0121-01</v>
          </cell>
          <cell r="G1281">
            <v>45404</v>
          </cell>
          <cell r="H1281" t="str">
            <v>28</v>
          </cell>
          <cell r="I1281" t="str">
            <v>FACTURAS</v>
          </cell>
          <cell r="J1281" t="str">
            <v>137244562-1</v>
          </cell>
          <cell r="K1281">
            <v>45404</v>
          </cell>
          <cell r="L1281">
            <v>45412</v>
          </cell>
          <cell r="M1281" t="str">
            <v>8</v>
          </cell>
          <cell r="N1281" t="str">
            <v>02</v>
          </cell>
          <cell r="O1281" t="str">
            <v>ORDENES DE PAGO</v>
          </cell>
          <cell r="P1281" t="str">
            <v>7</v>
          </cell>
          <cell r="Q1281" t="str">
            <v>1052</v>
          </cell>
          <cell r="R1281" t="str">
            <v>Pagar los servicios públicos para las sedes administrativas y de uso misional de la entidad - Energía</v>
          </cell>
          <cell r="S1281" t="str">
            <v>O23011601020000007675</v>
          </cell>
          <cell r="T1281" t="str">
            <v>Implementación de la Estrategia de Territorialización de la Política Pública de Mujeres y Equidad de Género a través de las Casas de Igualdad de Oportunidades para las Mujeres en Bogotá</v>
          </cell>
          <cell r="U1281" t="str">
            <v>1-100-F001</v>
          </cell>
          <cell r="V1281" t="str">
            <v>VA-RECURSOS DISTRITO</v>
          </cell>
          <cell r="W1281" t="str">
            <v>O232020200886312</v>
          </cell>
          <cell r="X1281" t="str">
            <v>Servicios de distribución de electricidad (a comisión o por contrato)</v>
          </cell>
          <cell r="Y1281" t="str">
            <v>PM/0121/0108/45020227675</v>
          </cell>
          <cell r="Z1281" t="str">
            <v/>
          </cell>
          <cell r="AA1281" t="str">
            <v>Servicio de promoción de la garantía de derechos</v>
          </cell>
          <cell r="AB1281" t="str">
            <v>93</v>
          </cell>
          <cell r="AC1281" t="str">
            <v>N/A SERVICIOS PÚBLICOS</v>
          </cell>
          <cell r="AD1281" t="str">
            <v>1000455356</v>
          </cell>
          <cell r="AE1281" t="str">
            <v>NIT</v>
          </cell>
          <cell r="AF1281" t="str">
            <v>860063875</v>
          </cell>
          <cell r="AG1281" t="str">
            <v>ENEL COLOMBIA SA ESP</v>
          </cell>
          <cell r="AH1281" t="str">
            <v>1000017590</v>
          </cell>
          <cell r="AI1281" t="str">
            <v>DAYRA MARCELA ALDANA DIAZ</v>
          </cell>
          <cell r="AJ1281" t="str">
            <v>1006568368</v>
          </cell>
          <cell r="AK1281" t="str">
            <v>GLADYS MARCELA ENCISO GAITAN</v>
          </cell>
          <cell r="AL1281">
            <v>534670</v>
          </cell>
          <cell r="AM1281">
            <v>0</v>
          </cell>
          <cell r="AN1281">
            <v>0</v>
          </cell>
          <cell r="AO1281">
            <v>534670</v>
          </cell>
          <cell r="AP1281">
            <v>534670</v>
          </cell>
          <cell r="AQ1281">
            <v>0</v>
          </cell>
          <cell r="AR1281" t="str">
            <v>5000681926</v>
          </cell>
          <cell r="AS1281" t="str">
            <v>1</v>
          </cell>
          <cell r="AT1281" t="str">
            <v>485669</v>
          </cell>
          <cell r="AU1281" t="str">
            <v>1</v>
          </cell>
          <cell r="AV1281">
            <v>45404</v>
          </cell>
          <cell r="AW1281" t="str">
            <v/>
          </cell>
        </row>
        <row r="1282">
          <cell r="A1282" t="str">
            <v>137244562-1-2024</v>
          </cell>
          <cell r="B1282" t="str">
            <v>2024</v>
          </cell>
          <cell r="C1282" t="str">
            <v>4</v>
          </cell>
          <cell r="D1282">
            <v>45292</v>
          </cell>
          <cell r="E1282">
            <v>45611</v>
          </cell>
          <cell r="F1282" t="str">
            <v>0121-01</v>
          </cell>
          <cell r="G1282">
            <v>45404</v>
          </cell>
          <cell r="H1282" t="str">
            <v>28</v>
          </cell>
          <cell r="I1282" t="str">
            <v>FACTURAS</v>
          </cell>
          <cell r="J1282" t="str">
            <v>137244562-1</v>
          </cell>
          <cell r="K1282">
            <v>45404</v>
          </cell>
          <cell r="L1282">
            <v>45412</v>
          </cell>
          <cell r="M1282" t="str">
            <v>8</v>
          </cell>
          <cell r="N1282" t="str">
            <v>02</v>
          </cell>
          <cell r="O1282" t="str">
            <v>ORDENES DE PAGO</v>
          </cell>
          <cell r="P1282" t="str">
            <v>6</v>
          </cell>
          <cell r="Q1282" t="str">
            <v>1052</v>
          </cell>
          <cell r="R1282" t="str">
            <v>Pagar los servicios públicos para las sedes administrativas y de uso misional de la entidad - Energía</v>
          </cell>
          <cell r="S1282" t="str">
            <v>O23011601020000007675</v>
          </cell>
          <cell r="T1282" t="str">
            <v>Implementación de la Estrategia de Territorialización de la Política Pública de Mujeres y Equidad de Género a través de las Casas de Igualdad de Oportunidades para las Mujeres en Bogotá</v>
          </cell>
          <cell r="U1282" t="str">
            <v>1-100-F001</v>
          </cell>
          <cell r="V1282" t="str">
            <v>VA-RECURSOS DISTRITO</v>
          </cell>
          <cell r="W1282" t="str">
            <v>O232020200994239</v>
          </cell>
          <cell r="X1282" t="str">
            <v>Servicios generales de recolección de otros desechos</v>
          </cell>
          <cell r="Y1282" t="str">
            <v>PM/0121/0108/45020227675</v>
          </cell>
          <cell r="Z1282" t="str">
            <v/>
          </cell>
          <cell r="AA1282" t="str">
            <v>Servicio de promoción de la garantía de derechos</v>
          </cell>
          <cell r="AB1282" t="str">
            <v>93</v>
          </cell>
          <cell r="AC1282" t="str">
            <v>N/A SERVICIOS PÚBLICOS</v>
          </cell>
          <cell r="AD1282" t="str">
            <v>1000455356</v>
          </cell>
          <cell r="AE1282" t="str">
            <v>NIT</v>
          </cell>
          <cell r="AF1282" t="str">
            <v>860063875</v>
          </cell>
          <cell r="AG1282" t="str">
            <v>ENEL COLOMBIA SA ESP</v>
          </cell>
          <cell r="AH1282" t="str">
            <v>1000017590</v>
          </cell>
          <cell r="AI1282" t="str">
            <v>DAYRA MARCELA ALDANA DIAZ</v>
          </cell>
          <cell r="AJ1282" t="str">
            <v>1006568368</v>
          </cell>
          <cell r="AK1282" t="str">
            <v>GLADYS MARCELA ENCISO GAITAN</v>
          </cell>
          <cell r="AL1282">
            <v>111820</v>
          </cell>
          <cell r="AM1282">
            <v>0</v>
          </cell>
          <cell r="AN1282">
            <v>0</v>
          </cell>
          <cell r="AO1282">
            <v>111820</v>
          </cell>
          <cell r="AP1282">
            <v>111820</v>
          </cell>
          <cell r="AQ1282">
            <v>0</v>
          </cell>
          <cell r="AR1282" t="str">
            <v>5000681926</v>
          </cell>
          <cell r="AS1282" t="str">
            <v>2</v>
          </cell>
          <cell r="AT1282" t="str">
            <v>485668</v>
          </cell>
          <cell r="AU1282" t="str">
            <v>1</v>
          </cell>
          <cell r="AV1282">
            <v>45404</v>
          </cell>
          <cell r="AW1282" t="str">
            <v/>
          </cell>
        </row>
        <row r="1283">
          <cell r="A1283" t="str">
            <v>951-2024</v>
          </cell>
          <cell r="B1283" t="str">
            <v>2024</v>
          </cell>
          <cell r="C1283" t="str">
            <v>4</v>
          </cell>
          <cell r="D1283">
            <v>45292</v>
          </cell>
          <cell r="E1283">
            <v>45611</v>
          </cell>
          <cell r="F1283" t="str">
            <v>0121-01</v>
          </cell>
          <cell r="G1283">
            <v>45404</v>
          </cell>
          <cell r="H1283" t="str">
            <v>145</v>
          </cell>
          <cell r="I1283" t="str">
            <v>CONTRATO DE PRESTACION DE SERVICIOS PROFESIONALES</v>
          </cell>
          <cell r="J1283">
            <v>951</v>
          </cell>
          <cell r="K1283">
            <v>45404</v>
          </cell>
          <cell r="L1283">
            <v>45504</v>
          </cell>
          <cell r="M1283" t="str">
            <v>100</v>
          </cell>
          <cell r="N1283" t="str">
            <v>02</v>
          </cell>
          <cell r="O1283" t="str">
            <v>ORDENES DE PAGO</v>
          </cell>
          <cell r="P1283" t="str">
            <v>463</v>
          </cell>
          <cell r="Q1283" t="str">
            <v>1053</v>
          </cell>
          <cell r="R1283" t="str">
            <v>Prestar servicios profesionales para apoyar los procesos, procedimientos y trámites relacionados con el manejo y custodia de bienes e inventarios en las diferentes sedes de la entidad y la actualización de los aplicativos y herramientas correspondientes. PC 1056.</v>
          </cell>
          <cell r="S1283" t="str">
            <v>O21202020080383990</v>
          </cell>
          <cell r="T1283" t="str">
            <v>Otros servicios profesionales, técnicos y empresariales n.c.p.</v>
          </cell>
          <cell r="U1283" t="str">
            <v>1-100-F001</v>
          </cell>
          <cell r="V1283" t="str">
            <v>VA-RECURSOS DISTRITO</v>
          </cell>
          <cell r="W1283" t="str">
            <v>000000000000000000121</v>
          </cell>
          <cell r="X1283" t="str">
            <v>0121 - Programa Funcionamiento - SECRETARÍA DISTRITAL DE LA MUJER</v>
          </cell>
          <cell r="Y1283" t="str">
            <v>PM/0121/0001/FUNC</v>
          </cell>
          <cell r="Z1283" t="str">
            <v/>
          </cell>
          <cell r="AA1283" t="str">
            <v>FUNCIONAMIENTO SECRETARÍA DISTRITAL DE LA MUJER</v>
          </cell>
          <cell r="AB1283" t="str">
            <v>10</v>
          </cell>
          <cell r="AC1283" t="str">
            <v>CONTRATACIÓN DIRECTA</v>
          </cell>
          <cell r="AD1283" t="str">
            <v>1009308575</v>
          </cell>
          <cell r="AE1283" t="str">
            <v>CC</v>
          </cell>
          <cell r="AF1283" t="str">
            <v>1077971087</v>
          </cell>
          <cell r="AG1283" t="str">
            <v>WILMER ANDRES NIETO MAHECHA</v>
          </cell>
          <cell r="AH1283" t="str">
            <v>1000017590</v>
          </cell>
          <cell r="AI1283" t="str">
            <v>DAYRA MARCELA ALDANA DIAZ</v>
          </cell>
          <cell r="AJ1283" t="str">
            <v>1004993529</v>
          </cell>
          <cell r="AK1283" t="str">
            <v>LUIS GUILLERMO FLECHAS SALCEDO</v>
          </cell>
          <cell r="AL1283">
            <v>16000000</v>
          </cell>
          <cell r="AM1283">
            <v>3066667</v>
          </cell>
          <cell r="AN1283">
            <v>0</v>
          </cell>
          <cell r="AO1283">
            <v>12933333</v>
          </cell>
          <cell r="AP1283">
            <v>12933333</v>
          </cell>
          <cell r="AQ1283">
            <v>0</v>
          </cell>
          <cell r="AR1283" t="str">
            <v>5000681935</v>
          </cell>
          <cell r="AS1283" t="str">
            <v>1</v>
          </cell>
          <cell r="AT1283" t="str">
            <v>503384</v>
          </cell>
          <cell r="AU1283" t="str">
            <v>1</v>
          </cell>
          <cell r="AV1283">
            <v>45404</v>
          </cell>
          <cell r="AW1283" t="str">
            <v/>
          </cell>
        </row>
        <row r="1284">
          <cell r="A1284" t="str">
            <v>953-2024</v>
          </cell>
          <cell r="B1284" t="str">
            <v>2024</v>
          </cell>
          <cell r="C1284" t="str">
            <v>4</v>
          </cell>
          <cell r="D1284">
            <v>45292</v>
          </cell>
          <cell r="E1284">
            <v>45611</v>
          </cell>
          <cell r="F1284" t="str">
            <v>0121-01</v>
          </cell>
          <cell r="G1284">
            <v>45404</v>
          </cell>
          <cell r="H1284" t="str">
            <v>145</v>
          </cell>
          <cell r="I1284" t="str">
            <v>CONTRATO DE PRESTACION DE SERVICIOS PROFESIONALES</v>
          </cell>
          <cell r="J1284">
            <v>953</v>
          </cell>
          <cell r="K1284">
            <v>45404</v>
          </cell>
          <cell r="L1284">
            <v>45504</v>
          </cell>
          <cell r="M1284" t="str">
            <v>100</v>
          </cell>
          <cell r="N1284" t="str">
            <v>02</v>
          </cell>
          <cell r="O1284" t="str">
            <v>ORDENES DE PAGO</v>
          </cell>
          <cell r="P1284" t="str">
            <v>673</v>
          </cell>
          <cell r="Q1284" t="str">
            <v>1054</v>
          </cell>
          <cell r="R1284" t="str">
            <v>Prestar servicios profesionales a la Dirección de Gestión del Conocimiento para apoyar el análisis de información sobre el goce efectivo de derechos de las mujeres del Distrito Capital. PC 351.</v>
          </cell>
          <cell r="S1284" t="str">
            <v>O23011605530000007668</v>
          </cell>
          <cell r="T1284" t="str">
            <v>Levantamiento y análisis de información para la garantía de derechos de las mujeres en Bogotá</v>
          </cell>
          <cell r="U1284" t="str">
            <v>1-100-F001</v>
          </cell>
          <cell r="V1284" t="str">
            <v>VA-RECURSOS DISTRITO</v>
          </cell>
          <cell r="W1284" t="str">
            <v>O232020200991114</v>
          </cell>
          <cell r="X1284" t="str">
            <v>Servicios de planificación económica, social y estadística de la administración publica</v>
          </cell>
          <cell r="Y1284" t="str">
            <v>PM/0121/0107/45020207668</v>
          </cell>
          <cell r="Z1284" t="str">
            <v/>
          </cell>
          <cell r="AA1284" t="str">
            <v>Servicio de información estadística en temas de gé</v>
          </cell>
          <cell r="AB1284" t="str">
            <v>10</v>
          </cell>
          <cell r="AC1284" t="str">
            <v>CONTRATACIÓN DIRECTA</v>
          </cell>
          <cell r="AD1284" t="str">
            <v>1000895750</v>
          </cell>
          <cell r="AE1284" t="str">
            <v>CC</v>
          </cell>
          <cell r="AF1284" t="str">
            <v>1016064963</v>
          </cell>
          <cell r="AG1284" t="str">
            <v>DARLY ZULEY DIAZ LATORRE</v>
          </cell>
          <cell r="AH1284" t="str">
            <v>1000017590</v>
          </cell>
          <cell r="AI1284" t="str">
            <v>DAYRA MARCELA ALDANA DIAZ</v>
          </cell>
          <cell r="AJ1284" t="str">
            <v>1004993529</v>
          </cell>
          <cell r="AK1284" t="str">
            <v>LUIS GUILLERMO FLECHAS SALCEDO</v>
          </cell>
          <cell r="AL1284">
            <v>7821600</v>
          </cell>
          <cell r="AM1284">
            <v>3650080</v>
          </cell>
          <cell r="AN1284">
            <v>0</v>
          </cell>
          <cell r="AO1284">
            <v>4171520</v>
          </cell>
          <cell r="AP1284">
            <v>4171520</v>
          </cell>
          <cell r="AQ1284">
            <v>0</v>
          </cell>
          <cell r="AR1284" t="str">
            <v>5000682101</v>
          </cell>
          <cell r="AS1284" t="str">
            <v>1</v>
          </cell>
          <cell r="AT1284" t="str">
            <v>514024</v>
          </cell>
          <cell r="AU1284" t="str">
            <v>1</v>
          </cell>
          <cell r="AV1284">
            <v>45404</v>
          </cell>
          <cell r="AW1284" t="str">
            <v/>
          </cell>
        </row>
        <row r="1285">
          <cell r="A1285" t="str">
            <v>953-2024</v>
          </cell>
          <cell r="B1285" t="str">
            <v>2024</v>
          </cell>
          <cell r="C1285" t="str">
            <v>7</v>
          </cell>
          <cell r="D1285">
            <v>45292</v>
          </cell>
          <cell r="E1285">
            <v>45611</v>
          </cell>
          <cell r="F1285" t="str">
            <v>0121-01</v>
          </cell>
          <cell r="G1285">
            <v>45404</v>
          </cell>
          <cell r="H1285" t="str">
            <v>145</v>
          </cell>
          <cell r="I1285" t="str">
            <v>CONTRATO DE PRESTACION DE SERVICIOS PROFESIONALES</v>
          </cell>
          <cell r="J1285">
            <v>953</v>
          </cell>
          <cell r="K1285">
            <v>45404</v>
          </cell>
          <cell r="L1285">
            <v>45504</v>
          </cell>
          <cell r="M1285" t="str">
            <v>100</v>
          </cell>
          <cell r="N1285" t="str">
            <v>02</v>
          </cell>
          <cell r="O1285" t="str">
            <v>ORDENES DE PAGO</v>
          </cell>
          <cell r="P1285" t="str">
            <v>673</v>
          </cell>
          <cell r="Q1285" t="str">
            <v>1054</v>
          </cell>
          <cell r="R1285" t="str">
            <v>Prestar servicios profesionales a la Dirección de Gestión del Conocimiento para apoyar el análisis de información sobre el goce efectivo de derechos de las mujeres del Distrito Capital. PC 351.</v>
          </cell>
          <cell r="S1285" t="str">
            <v>O23011605530000007668</v>
          </cell>
          <cell r="T1285" t="str">
            <v>Levantamiento y análisis de información para la garantía de derechos de las mujeres en Bogotá</v>
          </cell>
          <cell r="U1285" t="str">
            <v>1-100-F001</v>
          </cell>
          <cell r="V1285" t="str">
            <v>VA-RECURSOS DISTRITO</v>
          </cell>
          <cell r="W1285" t="str">
            <v>O232020200991114</v>
          </cell>
          <cell r="X1285" t="str">
            <v>Servicios de planificación económica, social y estadística de la administración publica</v>
          </cell>
          <cell r="Y1285" t="str">
            <v>PM/0121/0107/45020307668</v>
          </cell>
          <cell r="Z1285" t="str">
            <v/>
          </cell>
          <cell r="AA1285" t="str">
            <v>Servicio de información estadística en temas de gé</v>
          </cell>
          <cell r="AB1285" t="str">
            <v>10</v>
          </cell>
          <cell r="AC1285" t="str">
            <v>CONTRATACIÓN DIRECTA</v>
          </cell>
          <cell r="AD1285" t="str">
            <v>1000895750</v>
          </cell>
          <cell r="AE1285" t="str">
            <v>CC</v>
          </cell>
          <cell r="AF1285" t="str">
            <v>1016064963</v>
          </cell>
          <cell r="AG1285" t="str">
            <v>DARLY ZULEY DIAZ LATORRE</v>
          </cell>
          <cell r="AH1285" t="str">
            <v>1000017590</v>
          </cell>
          <cell r="AI1285" t="str">
            <v>DAYRA MARCELA ALDANA DIAZ</v>
          </cell>
          <cell r="AJ1285" t="str">
            <v>1004993529</v>
          </cell>
          <cell r="AK1285" t="str">
            <v>LUIS GUILLERMO FLECHAS SALCEDO</v>
          </cell>
          <cell r="AL1285">
            <v>31286400</v>
          </cell>
          <cell r="AM1285">
            <v>14600320</v>
          </cell>
          <cell r="AN1285">
            <v>0</v>
          </cell>
          <cell r="AO1285">
            <v>16686080</v>
          </cell>
          <cell r="AP1285">
            <v>16686080</v>
          </cell>
          <cell r="AQ1285">
            <v>0</v>
          </cell>
          <cell r="AR1285" t="str">
            <v>5000682101</v>
          </cell>
          <cell r="AS1285" t="str">
            <v>2</v>
          </cell>
          <cell r="AT1285" t="str">
            <v>514024</v>
          </cell>
          <cell r="AU1285" t="str">
            <v>2</v>
          </cell>
          <cell r="AV1285">
            <v>45404</v>
          </cell>
          <cell r="AW1285" t="str">
            <v/>
          </cell>
        </row>
        <row r="1286">
          <cell r="A1286" t="str">
            <v>950-2024</v>
          </cell>
          <cell r="B1286" t="str">
            <v>2024</v>
          </cell>
          <cell r="C1286" t="str">
            <v>4</v>
          </cell>
          <cell r="D1286">
            <v>45292</v>
          </cell>
          <cell r="E1286">
            <v>45611</v>
          </cell>
          <cell r="F1286" t="str">
            <v>0121-01</v>
          </cell>
          <cell r="G1286">
            <v>45404</v>
          </cell>
          <cell r="H1286" t="str">
            <v>145</v>
          </cell>
          <cell r="I1286" t="str">
            <v>CONTRATO DE PRESTACION DE SERVICIOS PROFESIONALES</v>
          </cell>
          <cell r="J1286">
            <v>950</v>
          </cell>
          <cell r="K1286">
            <v>45405</v>
          </cell>
          <cell r="L1286">
            <v>45572</v>
          </cell>
          <cell r="M1286" t="str">
            <v>167</v>
          </cell>
          <cell r="N1286" t="str">
            <v>02</v>
          </cell>
          <cell r="O1286" t="str">
            <v>ORDENES DE PAGO</v>
          </cell>
          <cell r="P1286" t="str">
            <v>900</v>
          </cell>
          <cell r="Q1286" t="str">
            <v>1055</v>
          </cell>
          <cell r="R1286" t="str">
            <v>Prestar servicios profesionales para la gestión y análisis de información estadística, registro y captura de información, la elaboración de conceptos técnicos y de informes para el seguimiento, rendición de cuentas y sostenibilidad del Sistema Distrital de Cuidado. PC 1064.</v>
          </cell>
          <cell r="S1286" t="str">
            <v>O23011601060000007718</v>
          </cell>
          <cell r="T1286" t="str">
            <v>Implementación del Sistema Distrital de Cuidado en Bogotá</v>
          </cell>
          <cell r="U1286" t="str">
            <v>1-100-F001</v>
          </cell>
          <cell r="V1286" t="str">
            <v>VA-RECURSOS DISTRITO</v>
          </cell>
          <cell r="W1286" t="str">
            <v>O232020200991114</v>
          </cell>
          <cell r="X1286" t="str">
            <v>Servicios de planificación económica, social y estadística de la administración publica</v>
          </cell>
          <cell r="Y1286" t="str">
            <v>PM/0121/0111/45020227718</v>
          </cell>
          <cell r="Z1286" t="str">
            <v/>
          </cell>
          <cell r="AA1286" t="str">
            <v>Servicio de coordinación del Sistema Distrital de</v>
          </cell>
          <cell r="AB1286" t="str">
            <v>10</v>
          </cell>
          <cell r="AC1286" t="str">
            <v>CONTRATACIÓN DIRECTA</v>
          </cell>
          <cell r="AD1286" t="str">
            <v>1010974417</v>
          </cell>
          <cell r="AE1286" t="str">
            <v>CC</v>
          </cell>
          <cell r="AF1286" t="str">
            <v>1026567075</v>
          </cell>
          <cell r="AG1286" t="str">
            <v>ANA MARIA GRANDA MORENO</v>
          </cell>
          <cell r="AH1286" t="str">
            <v>1000017590</v>
          </cell>
          <cell r="AI1286" t="str">
            <v>DAYRA MARCELA ALDANA DIAZ</v>
          </cell>
          <cell r="AJ1286" t="str">
            <v>1004993529</v>
          </cell>
          <cell r="AK1286" t="str">
            <v>LUIS GUILLERMO FLECHAS SALCEDO</v>
          </cell>
          <cell r="AL1286">
            <v>29174750</v>
          </cell>
          <cell r="AM1286">
            <v>0</v>
          </cell>
          <cell r="AN1286">
            <v>0</v>
          </cell>
          <cell r="AO1286">
            <v>29174750</v>
          </cell>
          <cell r="AP1286">
            <v>27937033</v>
          </cell>
          <cell r="AQ1286">
            <v>1237717</v>
          </cell>
          <cell r="AR1286" t="str">
            <v>5000682105</v>
          </cell>
          <cell r="AS1286" t="str">
            <v>1</v>
          </cell>
          <cell r="AT1286" t="str">
            <v>532139</v>
          </cell>
          <cell r="AU1286" t="str">
            <v>1</v>
          </cell>
          <cell r="AV1286">
            <v>45404</v>
          </cell>
          <cell r="AW1286" t="str">
            <v/>
          </cell>
        </row>
        <row r="1287">
          <cell r="A1287" t="str">
            <v>137627401-0-2024</v>
          </cell>
          <cell r="B1287" t="str">
            <v>2024</v>
          </cell>
          <cell r="C1287" t="str">
            <v>4</v>
          </cell>
          <cell r="D1287">
            <v>45292</v>
          </cell>
          <cell r="E1287">
            <v>45611</v>
          </cell>
          <cell r="F1287" t="str">
            <v>0121-01</v>
          </cell>
          <cell r="G1287">
            <v>45406</v>
          </cell>
          <cell r="H1287" t="str">
            <v>28</v>
          </cell>
          <cell r="I1287" t="str">
            <v>FACTURAS</v>
          </cell>
          <cell r="J1287" t="str">
            <v>137627401-0</v>
          </cell>
          <cell r="K1287">
            <v>45405</v>
          </cell>
          <cell r="L1287">
            <v>45414</v>
          </cell>
          <cell r="M1287" t="str">
            <v>9</v>
          </cell>
          <cell r="N1287" t="str">
            <v>02</v>
          </cell>
          <cell r="O1287" t="str">
            <v>ORDENES DE PAGO</v>
          </cell>
          <cell r="P1287" t="str">
            <v>3</v>
          </cell>
          <cell r="Q1287" t="str">
            <v>1056</v>
          </cell>
          <cell r="R1287" t="str">
            <v>Amparar los gastos de servicios públicos de la Secretaría Distrital de la Mujer. Archivo Central Cliente No. 4324833-0.</v>
          </cell>
          <cell r="S1287" t="str">
            <v>O21202020080686312</v>
          </cell>
          <cell r="T1287" t="str">
            <v>Servicios de distribución de electricidad (a comisión o por contrato)</v>
          </cell>
          <cell r="U1287" t="str">
            <v>1-100-F001</v>
          </cell>
          <cell r="V1287" t="str">
            <v>VA-RECURSOS DISTRITO</v>
          </cell>
          <cell r="W1287" t="str">
            <v>000000000000000000121</v>
          </cell>
          <cell r="X1287" t="str">
            <v>0121 - Programa Funcionamiento - SECRETARÍA DISTRITAL DE LA MUJER</v>
          </cell>
          <cell r="Y1287" t="str">
            <v>PM/0121/0001/FUNC</v>
          </cell>
          <cell r="Z1287" t="str">
            <v/>
          </cell>
          <cell r="AA1287" t="str">
            <v>FUNCIONAMIENTO SECRETARÍA DISTRITAL DE LA MUJER</v>
          </cell>
          <cell r="AB1287" t="str">
            <v>93</v>
          </cell>
          <cell r="AC1287" t="str">
            <v>N/A SERVICIOS PÚBLICOS</v>
          </cell>
          <cell r="AD1287" t="str">
            <v>1000455356</v>
          </cell>
          <cell r="AE1287" t="str">
            <v>NIT</v>
          </cell>
          <cell r="AF1287" t="str">
            <v>860063875</v>
          </cell>
          <cell r="AG1287" t="str">
            <v>ENEL COLOMBIA SA ESP</v>
          </cell>
          <cell r="AH1287" t="str">
            <v>1000017590</v>
          </cell>
          <cell r="AI1287" t="str">
            <v>DAYRA MARCELA ALDANA DIAZ</v>
          </cell>
          <cell r="AJ1287" t="str">
            <v>1000017590</v>
          </cell>
          <cell r="AK1287" t="str">
            <v>DAYRA MARCELA ALDANA DIAZ</v>
          </cell>
          <cell r="AL1287">
            <v>169400</v>
          </cell>
          <cell r="AM1287">
            <v>0</v>
          </cell>
          <cell r="AN1287">
            <v>0</v>
          </cell>
          <cell r="AO1287">
            <v>169400</v>
          </cell>
          <cell r="AP1287">
            <v>169400</v>
          </cell>
          <cell r="AQ1287">
            <v>0</v>
          </cell>
          <cell r="AR1287" t="str">
            <v>5000682920</v>
          </cell>
          <cell r="AS1287" t="str">
            <v>1</v>
          </cell>
          <cell r="AT1287" t="str">
            <v>485380</v>
          </cell>
          <cell r="AU1287" t="str">
            <v>1</v>
          </cell>
          <cell r="AV1287">
            <v>45406</v>
          </cell>
          <cell r="AW1287" t="str">
            <v/>
          </cell>
        </row>
        <row r="1288">
          <cell r="A1288" t="str">
            <v>137830997-7-2024</v>
          </cell>
          <cell r="B1288" t="str">
            <v>2024</v>
          </cell>
          <cell r="C1288" t="str">
            <v>4</v>
          </cell>
          <cell r="D1288">
            <v>45292</v>
          </cell>
          <cell r="E1288">
            <v>45611</v>
          </cell>
          <cell r="F1288" t="str">
            <v>0121-01</v>
          </cell>
          <cell r="G1288">
            <v>45406</v>
          </cell>
          <cell r="H1288" t="str">
            <v>28</v>
          </cell>
          <cell r="I1288" t="str">
            <v>FACTURAS</v>
          </cell>
          <cell r="J1288" t="str">
            <v>137830997-7</v>
          </cell>
          <cell r="K1288">
            <v>45406</v>
          </cell>
          <cell r="L1288">
            <v>45415</v>
          </cell>
          <cell r="M1288" t="str">
            <v>9</v>
          </cell>
          <cell r="N1288" t="str">
            <v>02</v>
          </cell>
          <cell r="O1288" t="str">
            <v>ORDENES DE PAGO</v>
          </cell>
          <cell r="P1288" t="str">
            <v>7</v>
          </cell>
          <cell r="Q1288" t="str">
            <v>1057</v>
          </cell>
          <cell r="R1288" t="str">
            <v>Ampara el Gasto del Servicio Pùblico Energía CIO Barrios Unidos 0534321-1.</v>
          </cell>
          <cell r="S1288" t="str">
            <v>O23011601020000007675</v>
          </cell>
          <cell r="T1288" t="str">
            <v>Implementación de la Estrategia de Territorialización de la Política Pública de Mujeres y Equidad de Género a través de las Casas de Igualdad de Oportunidades para las Mujeres en Bogotá</v>
          </cell>
          <cell r="U1288" t="str">
            <v>1-100-F001</v>
          </cell>
          <cell r="V1288" t="str">
            <v>VA-RECURSOS DISTRITO</v>
          </cell>
          <cell r="W1288" t="str">
            <v>O232020200886312</v>
          </cell>
          <cell r="X1288" t="str">
            <v>Servicios de distribución de electricidad (a comisión o por contrato)</v>
          </cell>
          <cell r="Y1288" t="str">
            <v>PM/0121/0108/45020227675</v>
          </cell>
          <cell r="Z1288" t="str">
            <v/>
          </cell>
          <cell r="AA1288" t="str">
            <v>Servicio de promoción de la garantía de derechos</v>
          </cell>
          <cell r="AB1288" t="str">
            <v>93</v>
          </cell>
          <cell r="AC1288" t="str">
            <v>N/A SERVICIOS PÚBLICOS</v>
          </cell>
          <cell r="AD1288" t="str">
            <v>1000455356</v>
          </cell>
          <cell r="AE1288" t="str">
            <v>NIT</v>
          </cell>
          <cell r="AF1288" t="str">
            <v>860063875</v>
          </cell>
          <cell r="AG1288" t="str">
            <v>ENEL COLOMBIA SA ESP</v>
          </cell>
          <cell r="AH1288" t="str">
            <v>1000017590</v>
          </cell>
          <cell r="AI1288" t="str">
            <v>DAYRA MARCELA ALDANA DIAZ</v>
          </cell>
          <cell r="AJ1288" t="str">
            <v>1006568368</v>
          </cell>
          <cell r="AK1288" t="str">
            <v>GLADYS MARCELA ENCISO GAITAN</v>
          </cell>
          <cell r="AL1288">
            <v>350270</v>
          </cell>
          <cell r="AM1288">
            <v>0</v>
          </cell>
          <cell r="AN1288">
            <v>0</v>
          </cell>
          <cell r="AO1288">
            <v>350270</v>
          </cell>
          <cell r="AP1288">
            <v>350270</v>
          </cell>
          <cell r="AQ1288">
            <v>0</v>
          </cell>
          <cell r="AR1288" t="str">
            <v>5000682976</v>
          </cell>
          <cell r="AS1288" t="str">
            <v>1</v>
          </cell>
          <cell r="AT1288" t="str">
            <v>485669</v>
          </cell>
          <cell r="AU1288" t="str">
            <v>1</v>
          </cell>
          <cell r="AV1288">
            <v>45406</v>
          </cell>
          <cell r="AW1288" t="str">
            <v/>
          </cell>
        </row>
        <row r="1289">
          <cell r="A1289" t="str">
            <v>137188196-3-2024</v>
          </cell>
          <cell r="B1289" t="str">
            <v>2024</v>
          </cell>
          <cell r="C1289" t="str">
            <v>4</v>
          </cell>
          <cell r="D1289">
            <v>45292</v>
          </cell>
          <cell r="E1289">
            <v>45611</v>
          </cell>
          <cell r="F1289" t="str">
            <v>0121-01</v>
          </cell>
          <cell r="G1289">
            <v>45406</v>
          </cell>
          <cell r="H1289" t="str">
            <v>28</v>
          </cell>
          <cell r="I1289" t="str">
            <v>FACTURAS</v>
          </cell>
          <cell r="J1289" t="str">
            <v>137188196-3</v>
          </cell>
          <cell r="K1289">
            <v>45404</v>
          </cell>
          <cell r="L1289">
            <v>45411</v>
          </cell>
          <cell r="M1289" t="str">
            <v>7</v>
          </cell>
          <cell r="N1289" t="str">
            <v>02</v>
          </cell>
          <cell r="O1289" t="str">
            <v>ORDENES DE PAGO</v>
          </cell>
          <cell r="P1289" t="str">
            <v>3</v>
          </cell>
          <cell r="Q1289" t="str">
            <v>1058</v>
          </cell>
          <cell r="R1289" t="str">
            <v>Ampara Gasto Servicio Público de Enel Colombia SA ESP, Sede Central de la Secretaria Distrital de la Mujer ubicada en la Calle 26 No. 69-76 To 1 P9, Oficina 901 Cliente 6336633-6, Oficina 902 Cliente 6336640-7, Oficina Cliente 903 6336647-1, Oficina 904 Cliente 6336629-1, Oficina 905 Cliente 6336634-8.</v>
          </cell>
          <cell r="S1289" t="str">
            <v>O21202020080686312</v>
          </cell>
          <cell r="T1289" t="str">
            <v>Servicios de distribución de electricidad (a comisión o por contrato)</v>
          </cell>
          <cell r="U1289" t="str">
            <v>1-100-F001</v>
          </cell>
          <cell r="V1289" t="str">
            <v>VA-RECURSOS DISTRITO</v>
          </cell>
          <cell r="W1289" t="str">
            <v>000000000000000000121</v>
          </cell>
          <cell r="X1289" t="str">
            <v>0121 - Programa Funcionamiento - SECRETARÍA DISTRITAL DE LA MUJER</v>
          </cell>
          <cell r="Y1289" t="str">
            <v>PM/0121/0001/FUNC</v>
          </cell>
          <cell r="Z1289" t="str">
            <v/>
          </cell>
          <cell r="AA1289" t="str">
            <v>FUNCIONAMIENTO SECRETARÍA DISTRITAL DE LA MUJER</v>
          </cell>
          <cell r="AB1289" t="str">
            <v>93</v>
          </cell>
          <cell r="AC1289" t="str">
            <v>N/A SERVICIOS PÚBLICOS</v>
          </cell>
          <cell r="AD1289" t="str">
            <v>1000455356</v>
          </cell>
          <cell r="AE1289" t="str">
            <v>NIT</v>
          </cell>
          <cell r="AF1289" t="str">
            <v>860063875</v>
          </cell>
          <cell r="AG1289" t="str">
            <v>ENEL COLOMBIA SA ESP</v>
          </cell>
          <cell r="AH1289" t="str">
            <v>1000017590</v>
          </cell>
          <cell r="AI1289" t="str">
            <v>DAYRA MARCELA ALDANA DIAZ</v>
          </cell>
          <cell r="AJ1289" t="str">
            <v>1000017590</v>
          </cell>
          <cell r="AK1289" t="str">
            <v>DAYRA MARCELA ALDANA DIAZ</v>
          </cell>
          <cell r="AL1289">
            <v>6361800</v>
          </cell>
          <cell r="AM1289">
            <v>0</v>
          </cell>
          <cell r="AN1289">
            <v>0</v>
          </cell>
          <cell r="AO1289">
            <v>6361800</v>
          </cell>
          <cell r="AP1289">
            <v>6361800</v>
          </cell>
          <cell r="AQ1289">
            <v>0</v>
          </cell>
          <cell r="AR1289" t="str">
            <v>5000683061</v>
          </cell>
          <cell r="AS1289" t="str">
            <v>1</v>
          </cell>
          <cell r="AT1289" t="str">
            <v>485380</v>
          </cell>
          <cell r="AU1289" t="str">
            <v>1</v>
          </cell>
          <cell r="AV1289">
            <v>45406</v>
          </cell>
          <cell r="AW1289" t="str">
            <v/>
          </cell>
        </row>
        <row r="1290">
          <cell r="A1290" t="str">
            <v>956-2024</v>
          </cell>
          <cell r="B1290" t="str">
            <v>2024</v>
          </cell>
          <cell r="C1290" t="str">
            <v>4</v>
          </cell>
          <cell r="D1290">
            <v>45292</v>
          </cell>
          <cell r="E1290">
            <v>45611</v>
          </cell>
          <cell r="F1290" t="str">
            <v>0121-01</v>
          </cell>
          <cell r="G1290">
            <v>45408</v>
          </cell>
          <cell r="H1290" t="str">
            <v>145</v>
          </cell>
          <cell r="I1290" t="str">
            <v>CONTRATO DE PRESTACION DE SERVICIOS PROFESIONALES</v>
          </cell>
          <cell r="J1290">
            <v>956</v>
          </cell>
          <cell r="K1290">
            <v>45411</v>
          </cell>
          <cell r="L1290">
            <v>45651</v>
          </cell>
          <cell r="M1290" t="str">
            <v>240</v>
          </cell>
          <cell r="N1290" t="str">
            <v>02</v>
          </cell>
          <cell r="O1290" t="str">
            <v>ORDENES DE PAGO</v>
          </cell>
          <cell r="P1290" t="str">
            <v>1041</v>
          </cell>
          <cell r="Q1290" t="str">
            <v>1059</v>
          </cell>
          <cell r="R1290" t="str">
            <v>Prestar los servicios profesionales para apoyar a la Oficina Asesora de Planeación en la Gestión de las etapas pre contractual, contractual y pos contractual del proceso, así como en la orientación jurídica de los temas que le sean asignados. PC 1077.</v>
          </cell>
          <cell r="S1290" t="str">
            <v>O23011605560000007662</v>
          </cell>
          <cell r="T1290" t="str">
            <v>Fortalecimiento a la gestión institucional de la SDMujer en Bogotá</v>
          </cell>
          <cell r="U1290" t="str">
            <v>1-100-F001</v>
          </cell>
          <cell r="V1290" t="str">
            <v>VA-RECURSOS DISTRITO</v>
          </cell>
          <cell r="W1290" t="str">
            <v>O232020200991114</v>
          </cell>
          <cell r="X1290" t="str">
            <v>Servicios de planificación económica, social y estadística de la administración publica</v>
          </cell>
          <cell r="Y1290" t="str">
            <v>PM/0121/0108/45990237662</v>
          </cell>
          <cell r="Z1290" t="str">
            <v/>
          </cell>
          <cell r="AA1290" t="str">
            <v>Servicio de promoción de la garantía de derechos</v>
          </cell>
          <cell r="AB1290" t="str">
            <v>10</v>
          </cell>
          <cell r="AC1290" t="str">
            <v>CONTRATACIÓN DIRECTA</v>
          </cell>
          <cell r="AD1290" t="str">
            <v>1000147749</v>
          </cell>
          <cell r="AE1290" t="str">
            <v>CC</v>
          </cell>
          <cell r="AF1290" t="str">
            <v>53152671</v>
          </cell>
          <cell r="AG1290" t="str">
            <v>PAOLA YISSELLY MORENO BULLA</v>
          </cell>
          <cell r="AH1290" t="str">
            <v>1000017590</v>
          </cell>
          <cell r="AI1290" t="str">
            <v>DAYRA MARCELA ALDANA DIAZ</v>
          </cell>
          <cell r="AJ1290" t="str">
            <v>1004993529</v>
          </cell>
          <cell r="AK1290" t="str">
            <v>LUIS GUILLERMO FLECHAS SALCEDO</v>
          </cell>
          <cell r="AL1290">
            <v>71890000</v>
          </cell>
          <cell r="AM1290">
            <v>0</v>
          </cell>
          <cell r="AN1290">
            <v>0</v>
          </cell>
          <cell r="AO1290">
            <v>71890000</v>
          </cell>
          <cell r="AP1290">
            <v>55206667</v>
          </cell>
          <cell r="AQ1290">
            <v>16683333</v>
          </cell>
          <cell r="AR1290" t="str">
            <v>5000684161</v>
          </cell>
          <cell r="AS1290" t="str">
            <v>1</v>
          </cell>
          <cell r="AT1290" t="str">
            <v>562270</v>
          </cell>
          <cell r="AU1290" t="str">
            <v>1</v>
          </cell>
          <cell r="AV1290">
            <v>45408</v>
          </cell>
          <cell r="AW1290" t="str">
            <v/>
          </cell>
        </row>
        <row r="1291">
          <cell r="A1291" t="str">
            <v>954-2024</v>
          </cell>
          <cell r="B1291" t="str">
            <v>2024</v>
          </cell>
          <cell r="C1291" t="str">
            <v>4</v>
          </cell>
          <cell r="D1291">
            <v>45292</v>
          </cell>
          <cell r="E1291">
            <v>45611</v>
          </cell>
          <cell r="F1291" t="str">
            <v>0121-01</v>
          </cell>
          <cell r="G1291">
            <v>45411</v>
          </cell>
          <cell r="H1291" t="str">
            <v>145</v>
          </cell>
          <cell r="I1291" t="str">
            <v>CONTRATO DE PRESTACION DE SERVICIOS PROFESIONALES</v>
          </cell>
          <cell r="J1291">
            <v>954</v>
          </cell>
          <cell r="K1291">
            <v>45406</v>
          </cell>
          <cell r="L1291">
            <v>45573</v>
          </cell>
          <cell r="M1291" t="str">
            <v>167</v>
          </cell>
          <cell r="N1291" t="str">
            <v>02</v>
          </cell>
          <cell r="O1291" t="str">
            <v>ORDENES DE PAGO</v>
          </cell>
          <cell r="P1291" t="str">
            <v>200</v>
          </cell>
          <cell r="Q1291" t="str">
            <v>1060</v>
          </cell>
          <cell r="R1291" t="str">
            <v>Prestar servicios profesionales para la orientación y atención jurídica que se brindará en el Sistema Distrital de Cuidado en el marco de la estrategia de cuidado a cuidadoras. PC 56</v>
          </cell>
          <cell r="S1291" t="str">
            <v>O23011601060000007718</v>
          </cell>
          <cell r="T1291" t="str">
            <v>Implementación del Sistema Distrital de Cuidado en Bogotá</v>
          </cell>
          <cell r="U1291" t="str">
            <v>1-100-F001</v>
          </cell>
          <cell r="V1291" t="str">
            <v>VA-RECURSOS DISTRITO</v>
          </cell>
          <cell r="W1291" t="str">
            <v>O232020200882120</v>
          </cell>
          <cell r="X1291" t="str">
            <v>Servicios de asesoramiento y representación jurídica relativos a otros campos del derecho</v>
          </cell>
          <cell r="Y1291" t="str">
            <v>PM/0121/0111/45020227718</v>
          </cell>
          <cell r="Z1291" t="str">
            <v/>
          </cell>
          <cell r="AA1291" t="str">
            <v>Servicio de coordinación del Sistema Distrital de</v>
          </cell>
          <cell r="AB1291" t="str">
            <v>10</v>
          </cell>
          <cell r="AC1291" t="str">
            <v>CONTRATACIÓN DIRECTA</v>
          </cell>
          <cell r="AD1291" t="str">
            <v>1013646005</v>
          </cell>
          <cell r="AE1291" t="str">
            <v>CC</v>
          </cell>
          <cell r="AF1291" t="str">
            <v>1049650559</v>
          </cell>
          <cell r="AG1291" t="str">
            <v>DIANA VANESSA PULIDO ROMERO</v>
          </cell>
          <cell r="AH1291" t="str">
            <v>1000017590</v>
          </cell>
          <cell r="AI1291" t="str">
            <v>DAYRA MARCELA ALDANA DIAZ</v>
          </cell>
          <cell r="AJ1291" t="str">
            <v>1004993529</v>
          </cell>
          <cell r="AK1291" t="str">
            <v>LUIS GUILLERMO FLECHAS SALCEDO</v>
          </cell>
          <cell r="AL1291">
            <v>29174750</v>
          </cell>
          <cell r="AM1291">
            <v>0</v>
          </cell>
          <cell r="AN1291">
            <v>0</v>
          </cell>
          <cell r="AO1291">
            <v>29174750</v>
          </cell>
          <cell r="AP1291">
            <v>26699317</v>
          </cell>
          <cell r="AQ1291">
            <v>2475433</v>
          </cell>
          <cell r="AR1291" t="str">
            <v>5000684284</v>
          </cell>
          <cell r="AS1291" t="str">
            <v>1</v>
          </cell>
          <cell r="AT1291" t="str">
            <v>495079</v>
          </cell>
          <cell r="AU1291" t="str">
            <v>1</v>
          </cell>
          <cell r="AV1291">
            <v>45411</v>
          </cell>
          <cell r="AW1291" t="str">
            <v/>
          </cell>
        </row>
        <row r="1292">
          <cell r="A1292" t="str">
            <v>961-2024</v>
          </cell>
          <cell r="B1292" t="str">
            <v>2024</v>
          </cell>
          <cell r="C1292" t="str">
            <v>4</v>
          </cell>
          <cell r="D1292">
            <v>45292</v>
          </cell>
          <cell r="E1292">
            <v>45611</v>
          </cell>
          <cell r="F1292" t="str">
            <v>0121-01</v>
          </cell>
          <cell r="G1292">
            <v>45412</v>
          </cell>
          <cell r="H1292" t="str">
            <v>145</v>
          </cell>
          <cell r="I1292" t="str">
            <v>CONTRATO DE PRESTACION DE SERVICIOS PROFESIONALES</v>
          </cell>
          <cell r="J1292">
            <v>961</v>
          </cell>
          <cell r="K1292">
            <v>45412</v>
          </cell>
          <cell r="L1292">
            <v>45504</v>
          </cell>
          <cell r="M1292" t="str">
            <v>92</v>
          </cell>
          <cell r="N1292" t="str">
            <v>02</v>
          </cell>
          <cell r="O1292" t="str">
            <v>ORDENES DE PAGO</v>
          </cell>
          <cell r="P1292" t="str">
            <v>1037</v>
          </cell>
          <cell r="Q1292" t="str">
            <v>1061</v>
          </cell>
          <cell r="R1292"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604.</v>
          </cell>
          <cell r="S1292" t="str">
            <v>O23011603400000007734</v>
          </cell>
          <cell r="T1292" t="str">
            <v>Fortalecimiento a la implementación del Sistema Distrital de Protección integral a las mujeres víctimas de violencias - SOFIA en Bogotá</v>
          </cell>
          <cell r="U1292" t="str">
            <v>1-100-F001</v>
          </cell>
          <cell r="V1292" t="str">
            <v>VA-RECURSOS DISTRITO</v>
          </cell>
          <cell r="W1292" t="str">
            <v>O232020200882120</v>
          </cell>
          <cell r="X1292" t="str">
            <v>Servicios de asesoramiento y representación jurídica relativos a otros campos del derecho</v>
          </cell>
          <cell r="Y1292" t="str">
            <v>PM/0121/0106/45010017734</v>
          </cell>
          <cell r="Z1292" t="str">
            <v/>
          </cell>
          <cell r="AA1292" t="str">
            <v>Servicios de prevención, atención y acogida para e</v>
          </cell>
          <cell r="AB1292" t="str">
            <v>10</v>
          </cell>
          <cell r="AC1292" t="str">
            <v>CONTRATACIÓN DIRECTA</v>
          </cell>
          <cell r="AD1292" t="str">
            <v>1012349338</v>
          </cell>
          <cell r="AE1292" t="str">
            <v>CC</v>
          </cell>
          <cell r="AF1292" t="str">
            <v>1010230597</v>
          </cell>
          <cell r="AG1292" t="str">
            <v>ANGELA CRISTINA CASTRO NUVAN</v>
          </cell>
          <cell r="AH1292" t="str">
            <v>1000017590</v>
          </cell>
          <cell r="AI1292" t="str">
            <v>DAYRA MARCELA ALDANA DIAZ</v>
          </cell>
          <cell r="AJ1292" t="str">
            <v>1004993529</v>
          </cell>
          <cell r="AK1292" t="str">
            <v>LUIS GUILLERMO FLECHAS SALCEDO</v>
          </cell>
          <cell r="AL1292">
            <v>16284800</v>
          </cell>
          <cell r="AM1292">
            <v>1187433</v>
          </cell>
          <cell r="AN1292">
            <v>0</v>
          </cell>
          <cell r="AO1292">
            <v>15097367</v>
          </cell>
          <cell r="AP1292">
            <v>15097367</v>
          </cell>
          <cell r="AQ1292">
            <v>0</v>
          </cell>
          <cell r="AR1292" t="str">
            <v>5000685052</v>
          </cell>
          <cell r="AS1292" t="str">
            <v>1</v>
          </cell>
          <cell r="AT1292" t="str">
            <v>562087</v>
          </cell>
          <cell r="AU1292" t="str">
            <v>1</v>
          </cell>
          <cell r="AV1292">
            <v>45412</v>
          </cell>
          <cell r="AW1292" t="str">
            <v/>
          </cell>
        </row>
        <row r="1293">
          <cell r="A1293" t="str">
            <v>957-2024</v>
          </cell>
          <cell r="B1293" t="str">
            <v>2024</v>
          </cell>
          <cell r="C1293" t="str">
            <v>4</v>
          </cell>
          <cell r="D1293">
            <v>45292</v>
          </cell>
          <cell r="E1293">
            <v>45611</v>
          </cell>
          <cell r="F1293" t="str">
            <v>0121-01</v>
          </cell>
          <cell r="G1293">
            <v>45412</v>
          </cell>
          <cell r="H1293" t="str">
            <v>148</v>
          </cell>
          <cell r="I1293" t="str">
            <v>CONTRATO DE PRESTACION DE SERVICIOS DE APOYO A LA GESTION</v>
          </cell>
          <cell r="J1293">
            <v>957</v>
          </cell>
          <cell r="K1293">
            <v>45413</v>
          </cell>
          <cell r="L1293">
            <v>45504</v>
          </cell>
          <cell r="M1293" t="str">
            <v>91</v>
          </cell>
          <cell r="N1293" t="str">
            <v>02</v>
          </cell>
          <cell r="O1293" t="str">
            <v>ORDENES DE PAGO</v>
          </cell>
          <cell r="P1293" t="str">
            <v>707</v>
          </cell>
          <cell r="Q1293" t="str">
            <v>1062</v>
          </cell>
          <cell r="R129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276</v>
          </cell>
          <cell r="S1293" t="str">
            <v>O23011601020000007675</v>
          </cell>
          <cell r="T1293" t="str">
            <v>Implementación de la Estrategia de Territorialización de la Política Pública de Mujeres y Equidad de Género a través de las Casas de Igualdad de Oportunidades para las Mujeres en Bogotá</v>
          </cell>
          <cell r="U1293" t="str">
            <v>1-100-F001</v>
          </cell>
          <cell r="V1293" t="str">
            <v>VA-RECURSOS DISTRITO</v>
          </cell>
          <cell r="W1293" t="str">
            <v>O232020200991122</v>
          </cell>
          <cell r="X1293" t="str">
            <v>Servicios de la administración pública relacionados con la salud</v>
          </cell>
          <cell r="Y1293" t="str">
            <v>PM/0121/0108/45020227675</v>
          </cell>
          <cell r="Z1293" t="str">
            <v/>
          </cell>
          <cell r="AA1293" t="str">
            <v>Servicio de promoción de la garantía de derechos</v>
          </cell>
          <cell r="AB1293" t="str">
            <v>10</v>
          </cell>
          <cell r="AC1293" t="str">
            <v>CONTRATACIÓN DIRECTA</v>
          </cell>
          <cell r="AD1293" t="str">
            <v>1003236690</v>
          </cell>
          <cell r="AE1293" t="str">
            <v>CC</v>
          </cell>
          <cell r="AF1293" t="str">
            <v>52060754</v>
          </cell>
          <cell r="AG1293" t="str">
            <v>MARIA ANGELA DE LA TORRE ROJAS</v>
          </cell>
          <cell r="AH1293" t="str">
            <v>1000017590</v>
          </cell>
          <cell r="AI1293" t="str">
            <v>DAYRA MARCELA ALDANA DIAZ</v>
          </cell>
          <cell r="AJ1293" t="str">
            <v>1004993529</v>
          </cell>
          <cell r="AK1293" t="str">
            <v>LUIS GUILLERMO FLECHAS SALCEDO</v>
          </cell>
          <cell r="AL1293">
            <v>7352400</v>
          </cell>
          <cell r="AM1293">
            <v>816933</v>
          </cell>
          <cell r="AN1293">
            <v>0</v>
          </cell>
          <cell r="AO1293">
            <v>6535467</v>
          </cell>
          <cell r="AP1293">
            <v>6535467</v>
          </cell>
          <cell r="AQ1293">
            <v>0</v>
          </cell>
          <cell r="AR1293" t="str">
            <v>5000685235</v>
          </cell>
          <cell r="AS1293" t="str">
            <v>1</v>
          </cell>
          <cell r="AT1293" t="str">
            <v>514483</v>
          </cell>
          <cell r="AU1293" t="str">
            <v>1</v>
          </cell>
          <cell r="AV1293">
            <v>45412</v>
          </cell>
          <cell r="AW1293" t="str">
            <v/>
          </cell>
        </row>
        <row r="1294">
          <cell r="A1294" t="str">
            <v>958-2024</v>
          </cell>
          <cell r="B1294" t="str">
            <v>2024</v>
          </cell>
          <cell r="C1294" t="str">
            <v>5</v>
          </cell>
          <cell r="D1294">
            <v>45292</v>
          </cell>
          <cell r="E1294">
            <v>45611</v>
          </cell>
          <cell r="F1294" t="str">
            <v>0121-01</v>
          </cell>
          <cell r="G1294">
            <v>45412</v>
          </cell>
          <cell r="H1294" t="str">
            <v>145</v>
          </cell>
          <cell r="I1294" t="str">
            <v>CONTRATO DE PRESTACION DE SERVICIOS PROFESIONALES</v>
          </cell>
          <cell r="J1294">
            <v>958</v>
          </cell>
          <cell r="K1294">
            <v>45412</v>
          </cell>
          <cell r="L1294">
            <v>45504</v>
          </cell>
          <cell r="M1294" t="str">
            <v>92</v>
          </cell>
          <cell r="N1294" t="str">
            <v>02</v>
          </cell>
          <cell r="O1294" t="str">
            <v>ORDENES DE PAGO</v>
          </cell>
          <cell r="P1294" t="str">
            <v>1038</v>
          </cell>
          <cell r="Q1294" t="str">
            <v>1063</v>
          </cell>
          <cell r="R1294"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605.</v>
          </cell>
          <cell r="S1294" t="str">
            <v>O23011603400000007734</v>
          </cell>
          <cell r="T1294" t="str">
            <v>Fortalecimiento a la implementación del Sistema Distrital de Protección integral a las mujeres víctimas de violencias - SOFIA en Bogotá</v>
          </cell>
          <cell r="U1294" t="str">
            <v>1-100-F001</v>
          </cell>
          <cell r="V1294" t="str">
            <v>VA-RECURSOS DISTRITO</v>
          </cell>
          <cell r="W1294" t="str">
            <v>O232020200882120</v>
          </cell>
          <cell r="X1294" t="str">
            <v>Servicios de asesoramiento y representación jurídica relativos a otros campos del derecho</v>
          </cell>
          <cell r="Y1294" t="str">
            <v>PM/0121/0106/45010017734</v>
          </cell>
          <cell r="Z1294" t="str">
            <v/>
          </cell>
          <cell r="AA1294" t="str">
            <v>Servicios de prevención, atención y acogida para e</v>
          </cell>
          <cell r="AB1294" t="str">
            <v>10</v>
          </cell>
          <cell r="AC1294" t="str">
            <v>CONTRATACIÓN DIRECTA</v>
          </cell>
          <cell r="AD1294" t="str">
            <v>1013569062</v>
          </cell>
          <cell r="AE1294" t="str">
            <v>CC</v>
          </cell>
          <cell r="AF1294" t="str">
            <v>1064997935</v>
          </cell>
          <cell r="AG1294" t="str">
            <v>ANA JULIA DOMINGUEZ MANJARRES</v>
          </cell>
          <cell r="AH1294" t="str">
            <v>1000017590</v>
          </cell>
          <cell r="AI1294" t="str">
            <v>DAYRA MARCELA ALDANA DIAZ</v>
          </cell>
          <cell r="AJ1294" t="str">
            <v>1004993529</v>
          </cell>
          <cell r="AK1294" t="str">
            <v>LUIS GUILLERMO FLECHAS SALCEDO</v>
          </cell>
          <cell r="AL1294">
            <v>16284800</v>
          </cell>
          <cell r="AM1294">
            <v>2035600</v>
          </cell>
          <cell r="AN1294">
            <v>0</v>
          </cell>
          <cell r="AO1294">
            <v>14249200</v>
          </cell>
          <cell r="AP1294">
            <v>14249200</v>
          </cell>
          <cell r="AQ1294">
            <v>0</v>
          </cell>
          <cell r="AR1294" t="str">
            <v>5000685244</v>
          </cell>
          <cell r="AS1294" t="str">
            <v>1</v>
          </cell>
          <cell r="AT1294" t="str">
            <v>562100</v>
          </cell>
          <cell r="AU1294" t="str">
            <v>1</v>
          </cell>
          <cell r="AV1294">
            <v>45412</v>
          </cell>
          <cell r="AW1294" t="str">
            <v/>
          </cell>
        </row>
        <row r="1295">
          <cell r="A1295" t="str">
            <v>959-2024</v>
          </cell>
          <cell r="B1295" t="str">
            <v>2024</v>
          </cell>
          <cell r="C1295" t="str">
            <v>4</v>
          </cell>
          <cell r="D1295">
            <v>45292</v>
          </cell>
          <cell r="E1295">
            <v>45611</v>
          </cell>
          <cell r="F1295" t="str">
            <v>0121-01</v>
          </cell>
          <cell r="G1295">
            <v>45412</v>
          </cell>
          <cell r="H1295" t="str">
            <v>145</v>
          </cell>
          <cell r="I1295" t="str">
            <v>CONTRATO DE PRESTACION DE SERVICIOS PROFESIONALES</v>
          </cell>
          <cell r="J1295">
            <v>959</v>
          </cell>
          <cell r="K1295">
            <v>45416</v>
          </cell>
          <cell r="L1295">
            <v>45657</v>
          </cell>
          <cell r="M1295" t="str">
            <v>241</v>
          </cell>
          <cell r="N1295" t="str">
            <v>02</v>
          </cell>
          <cell r="O1295" t="str">
            <v>ORDENES DE PAGO</v>
          </cell>
          <cell r="P1295" t="str">
            <v>1040</v>
          </cell>
          <cell r="Q1295" t="str">
            <v>1064</v>
          </cell>
          <cell r="R1295" t="str">
            <v>Prestar los servicios profesionales para la aplicación de la metodología de desarrollo de software establecida por la SDMujer así como en la implementación y mantenimiento de soluciones de información y el acompañamiento durante todo el ciclo de vida de los aplicativos con su respectiva documentación y transferencia de conocimiento. PC 1080.</v>
          </cell>
          <cell r="S1295" t="str">
            <v>O23011605560000007662</v>
          </cell>
          <cell r="T1295" t="str">
            <v>Fortalecimiento a la gestión institucional de la SDMujer en Bogotá</v>
          </cell>
          <cell r="U1295" t="str">
            <v>1-100-F001</v>
          </cell>
          <cell r="V1295" t="str">
            <v>VA-RECURSOS DISTRITO</v>
          </cell>
          <cell r="W1295" t="str">
            <v>O232020200883132</v>
          </cell>
          <cell r="X1295" t="str">
            <v>Servicios de soporte en tecnologías de la información (TI)</v>
          </cell>
          <cell r="Y1295" t="str">
            <v>PM/0121/0108/45990077662</v>
          </cell>
          <cell r="Z1295" t="str">
            <v/>
          </cell>
          <cell r="AA1295" t="str">
            <v>Servicio de promoción de la garantía de derechos</v>
          </cell>
          <cell r="AB1295" t="str">
            <v>10</v>
          </cell>
          <cell r="AC1295" t="str">
            <v>CONTRATACIÓN DIRECTA</v>
          </cell>
          <cell r="AD1295" t="str">
            <v>1000319232</v>
          </cell>
          <cell r="AE1295" t="str">
            <v>CC</v>
          </cell>
          <cell r="AF1295" t="str">
            <v>1013586308</v>
          </cell>
          <cell r="AG1295" t="str">
            <v>LAURA ESTEFANIA GOMEZ MUÑOZ</v>
          </cell>
          <cell r="AH1295" t="str">
            <v>1000017590</v>
          </cell>
          <cell r="AI1295" t="str">
            <v>DAYRA MARCELA ALDANA DIAZ</v>
          </cell>
          <cell r="AJ1295" t="str">
            <v>1004993529</v>
          </cell>
          <cell r="AK1295" t="str">
            <v>LUIS GUILLERMO FLECHAS SALCEDO</v>
          </cell>
          <cell r="AL1295">
            <v>59416666</v>
          </cell>
          <cell r="AM1295">
            <v>0</v>
          </cell>
          <cell r="AN1295">
            <v>0</v>
          </cell>
          <cell r="AO1295">
            <v>59416666</v>
          </cell>
          <cell r="AP1295">
            <v>46241667</v>
          </cell>
          <cell r="AQ1295">
            <v>13174999</v>
          </cell>
          <cell r="AR1295" t="str">
            <v>5000685247</v>
          </cell>
          <cell r="AS1295" t="str">
            <v>1</v>
          </cell>
          <cell r="AT1295" t="str">
            <v>562260</v>
          </cell>
          <cell r="AU1295" t="str">
            <v>1</v>
          </cell>
          <cell r="AV1295">
            <v>45412</v>
          </cell>
          <cell r="AW1295" t="str">
            <v/>
          </cell>
        </row>
        <row r="1296">
          <cell r="A1296" t="str">
            <v>963-2024</v>
          </cell>
          <cell r="B1296" t="str">
            <v>2024</v>
          </cell>
          <cell r="C1296" t="str">
            <v>4</v>
          </cell>
          <cell r="D1296">
            <v>45292</v>
          </cell>
          <cell r="E1296">
            <v>45611</v>
          </cell>
          <cell r="F1296" t="str">
            <v>0121-01</v>
          </cell>
          <cell r="G1296">
            <v>45412</v>
          </cell>
          <cell r="H1296" t="str">
            <v>11</v>
          </cell>
          <cell r="I1296" t="str">
            <v>CONTRATOS INTERADMINISTRATIVOS</v>
          </cell>
          <cell r="J1296">
            <v>963</v>
          </cell>
          <cell r="K1296">
            <v>45412</v>
          </cell>
          <cell r="L1296">
            <v>45657</v>
          </cell>
          <cell r="M1296" t="str">
            <v>245</v>
          </cell>
          <cell r="N1296" t="str">
            <v>02</v>
          </cell>
          <cell r="O1296" t="str">
            <v>ORDENES DE PAGO</v>
          </cell>
          <cell r="P1296" t="str">
            <v>1052</v>
          </cell>
          <cell r="Q1296" t="str">
            <v>1065</v>
          </cell>
          <cell r="R1296" t="str">
            <v>Suministrar los servicios integrados de comunicaciones convergentes que requiera la Secretaría Distrital de la Mujer. PC 996</v>
          </cell>
          <cell r="S1296" t="str">
            <v>O23011605560000007662</v>
          </cell>
          <cell r="T1296" t="str">
            <v>Fortalecimiento a la gestión institucional de la SDMujer en Bogotá</v>
          </cell>
          <cell r="U1296" t="str">
            <v>1-100-F001</v>
          </cell>
          <cell r="V1296" t="str">
            <v>VA-RECURSOS DISTRITO</v>
          </cell>
          <cell r="W1296" t="str">
            <v>O232020200884222</v>
          </cell>
          <cell r="X1296" t="str">
            <v>Servicios de acceso a Internet de banda ancha</v>
          </cell>
          <cell r="Y1296" t="str">
            <v>PM/0121/0108/45990077662</v>
          </cell>
          <cell r="Z1296" t="str">
            <v/>
          </cell>
          <cell r="AA1296" t="str">
            <v>Servicio de promoción de la garantía de derechos</v>
          </cell>
          <cell r="AB1296" t="str">
            <v>10</v>
          </cell>
          <cell r="AC1296" t="str">
            <v>CONTRATACIÓN DIRECTA</v>
          </cell>
          <cell r="AD1296" t="str">
            <v>1000451829</v>
          </cell>
          <cell r="AE1296" t="str">
            <v>NIT</v>
          </cell>
          <cell r="AF1296" t="str">
            <v>899999115</v>
          </cell>
          <cell r="AG1296" t="str">
            <v>EMPRESA DE TELECOMUNICACIONES DE BOGOTÁ S.A. E.S.P. - ETB S.A. ESP</v>
          </cell>
          <cell r="AH1296" t="str">
            <v>1000017590</v>
          </cell>
          <cell r="AI1296" t="str">
            <v>DAYRA MARCELA ALDANA DIAZ</v>
          </cell>
          <cell r="AJ1296" t="str">
            <v>1004993529</v>
          </cell>
          <cell r="AK1296" t="str">
            <v>LUIS GUILLERMO FLECHAS SALCEDO</v>
          </cell>
          <cell r="AL1296">
            <v>132234840</v>
          </cell>
          <cell r="AM1296">
            <v>0</v>
          </cell>
          <cell r="AN1296">
            <v>0</v>
          </cell>
          <cell r="AO1296">
            <v>132234840</v>
          </cell>
          <cell r="AP1296">
            <v>67216596</v>
          </cell>
          <cell r="AQ1296">
            <v>65018244</v>
          </cell>
          <cell r="AR1296" t="str">
            <v>5000685322</v>
          </cell>
          <cell r="AS1296" t="str">
            <v>1</v>
          </cell>
          <cell r="AT1296" t="str">
            <v>563102</v>
          </cell>
          <cell r="AU1296" t="str">
            <v>1</v>
          </cell>
          <cell r="AV1296">
            <v>45412</v>
          </cell>
          <cell r="AW1296" t="str">
            <v/>
          </cell>
        </row>
        <row r="1297">
          <cell r="A1297" t="str">
            <v>963-2024</v>
          </cell>
          <cell r="B1297" t="str">
            <v>2024</v>
          </cell>
          <cell r="C1297" t="str">
            <v>4</v>
          </cell>
          <cell r="D1297">
            <v>45292</v>
          </cell>
          <cell r="E1297">
            <v>45611</v>
          </cell>
          <cell r="F1297" t="str">
            <v>0121-01</v>
          </cell>
          <cell r="G1297">
            <v>45412</v>
          </cell>
          <cell r="H1297" t="str">
            <v>11</v>
          </cell>
          <cell r="I1297" t="str">
            <v>CONTRATOS INTERADMINISTRATIVOS</v>
          </cell>
          <cell r="J1297">
            <v>963</v>
          </cell>
          <cell r="K1297">
            <v>45412</v>
          </cell>
          <cell r="L1297">
            <v>45657</v>
          </cell>
          <cell r="M1297" t="str">
            <v>245</v>
          </cell>
          <cell r="N1297" t="str">
            <v>02</v>
          </cell>
          <cell r="O1297" t="str">
            <v>ORDENES DE PAGO</v>
          </cell>
          <cell r="P1297" t="str">
            <v>1052</v>
          </cell>
          <cell r="Q1297" t="str">
            <v>1065</v>
          </cell>
          <cell r="R1297" t="str">
            <v>Suministrar los servicios integrados de comunicaciones convergentes que requiera la Secretaría Distrital de la Mujer. PC 996</v>
          </cell>
          <cell r="S1297" t="str">
            <v>O23011605560000007662</v>
          </cell>
          <cell r="T1297" t="str">
            <v>Fortalecimiento a la gestión institucional de la SDMujer en Bogotá</v>
          </cell>
          <cell r="U1297" t="str">
            <v>1-100-F001</v>
          </cell>
          <cell r="V1297" t="str">
            <v>VA-RECURSOS DISTRITO</v>
          </cell>
          <cell r="W1297" t="str">
            <v>O232020200883142</v>
          </cell>
          <cell r="X1297" t="str">
            <v>Servicios de diseño y desarrollo de redes y sistemas en tecnologías de la información (TI)</v>
          </cell>
          <cell r="Y1297" t="str">
            <v>PM/0121/0108/45990077662</v>
          </cell>
          <cell r="Z1297" t="str">
            <v/>
          </cell>
          <cell r="AA1297" t="str">
            <v>Servicio de promoción de la garantía de derechos</v>
          </cell>
          <cell r="AB1297" t="str">
            <v>10</v>
          </cell>
          <cell r="AC1297" t="str">
            <v>CONTRATACIÓN DIRECTA</v>
          </cell>
          <cell r="AD1297" t="str">
            <v>1000451829</v>
          </cell>
          <cell r="AE1297" t="str">
            <v>NIT</v>
          </cell>
          <cell r="AF1297" t="str">
            <v>899999115</v>
          </cell>
          <cell r="AG1297" t="str">
            <v>EMPRESA DE TELECOMUNICACIONES DE BOGOTÁ S.A. E.S.P. - ETB S.A. ESP</v>
          </cell>
          <cell r="AH1297" t="str">
            <v>1000017590</v>
          </cell>
          <cell r="AI1297" t="str">
            <v>DAYRA MARCELA ALDANA DIAZ</v>
          </cell>
          <cell r="AJ1297" t="str">
            <v>1004993529</v>
          </cell>
          <cell r="AK1297" t="str">
            <v>LUIS GUILLERMO FLECHAS SALCEDO</v>
          </cell>
          <cell r="AL1297">
            <v>75230350</v>
          </cell>
          <cell r="AM1297">
            <v>0</v>
          </cell>
          <cell r="AN1297">
            <v>0</v>
          </cell>
          <cell r="AO1297">
            <v>75230350</v>
          </cell>
          <cell r="AP1297">
            <v>36039440</v>
          </cell>
          <cell r="AQ1297">
            <v>39190910</v>
          </cell>
          <cell r="AR1297" t="str">
            <v>5000685322</v>
          </cell>
          <cell r="AS1297" t="str">
            <v>2</v>
          </cell>
          <cell r="AT1297" t="str">
            <v>563102</v>
          </cell>
          <cell r="AU1297" t="str">
            <v>2</v>
          </cell>
          <cell r="AV1297">
            <v>45412</v>
          </cell>
          <cell r="AW1297" t="str">
            <v/>
          </cell>
        </row>
        <row r="1298">
          <cell r="A1298" t="str">
            <v>963-2024</v>
          </cell>
          <cell r="B1298" t="str">
            <v>2024</v>
          </cell>
          <cell r="C1298" t="str">
            <v>4</v>
          </cell>
          <cell r="D1298">
            <v>45292</v>
          </cell>
          <cell r="E1298">
            <v>45611</v>
          </cell>
          <cell r="F1298" t="str">
            <v>0121-01</v>
          </cell>
          <cell r="G1298">
            <v>45412</v>
          </cell>
          <cell r="H1298" t="str">
            <v>11</v>
          </cell>
          <cell r="I1298" t="str">
            <v>CONTRATOS INTERADMINISTRATIVOS</v>
          </cell>
          <cell r="J1298">
            <v>963</v>
          </cell>
          <cell r="K1298">
            <v>45412</v>
          </cell>
          <cell r="L1298">
            <v>45657</v>
          </cell>
          <cell r="M1298" t="str">
            <v>245</v>
          </cell>
          <cell r="N1298" t="str">
            <v>02</v>
          </cell>
          <cell r="O1298" t="str">
            <v>ORDENES DE PAGO</v>
          </cell>
          <cell r="P1298" t="str">
            <v>1052</v>
          </cell>
          <cell r="Q1298" t="str">
            <v>1065</v>
          </cell>
          <cell r="R1298" t="str">
            <v>Suministrar los servicios integrados de comunicaciones convergentes que requiera la Secretaría Distrital de la Mujer. PC 996</v>
          </cell>
          <cell r="S1298" t="str">
            <v>O23011605560000007662</v>
          </cell>
          <cell r="T1298" t="str">
            <v>Fortalecimiento a la gestión institucional de la SDMujer en Bogotá</v>
          </cell>
          <cell r="U1298" t="str">
            <v>1-100-F001</v>
          </cell>
          <cell r="V1298" t="str">
            <v>VA-RECURSOS DISTRITO</v>
          </cell>
          <cell r="W1298" t="str">
            <v>O232020200884120</v>
          </cell>
          <cell r="X1298" t="str">
            <v>Servicios de telefonía fija (acceso)</v>
          </cell>
          <cell r="Y1298" t="str">
            <v>PM/0121/0108/45990077662</v>
          </cell>
          <cell r="Z1298" t="str">
            <v/>
          </cell>
          <cell r="AA1298" t="str">
            <v>Servicio de promoción de la garantía de derechos</v>
          </cell>
          <cell r="AB1298" t="str">
            <v>10</v>
          </cell>
          <cell r="AC1298" t="str">
            <v>CONTRATACIÓN DIRECTA</v>
          </cell>
          <cell r="AD1298" t="str">
            <v>1000451829</v>
          </cell>
          <cell r="AE1298" t="str">
            <v>NIT</v>
          </cell>
          <cell r="AF1298" t="str">
            <v>899999115</v>
          </cell>
          <cell r="AG1298" t="str">
            <v>EMPRESA DE TELECOMUNICACIONES DE BOGOTÁ S.A. E.S.P. - ETB S.A. ESP</v>
          </cell>
          <cell r="AH1298" t="str">
            <v>1000017590</v>
          </cell>
          <cell r="AI1298" t="str">
            <v>DAYRA MARCELA ALDANA DIAZ</v>
          </cell>
          <cell r="AJ1298" t="str">
            <v>1004993529</v>
          </cell>
          <cell r="AK1298" t="str">
            <v>LUIS GUILLERMO FLECHAS SALCEDO</v>
          </cell>
          <cell r="AL1298">
            <v>24857790</v>
          </cell>
          <cell r="AM1298">
            <v>0</v>
          </cell>
          <cell r="AN1298">
            <v>0</v>
          </cell>
          <cell r="AO1298">
            <v>24857790</v>
          </cell>
          <cell r="AP1298">
            <v>12346036</v>
          </cell>
          <cell r="AQ1298">
            <v>12511754</v>
          </cell>
          <cell r="AR1298" t="str">
            <v>5000685322</v>
          </cell>
          <cell r="AS1298" t="str">
            <v>3</v>
          </cell>
          <cell r="AT1298" t="str">
            <v>563102</v>
          </cell>
          <cell r="AU1298" t="str">
            <v>3</v>
          </cell>
          <cell r="AV1298">
            <v>45412</v>
          </cell>
          <cell r="AW1298" t="str">
            <v/>
          </cell>
        </row>
        <row r="1299">
          <cell r="A1299" t="str">
            <v>963-2024</v>
          </cell>
          <cell r="B1299" t="str">
            <v>2024</v>
          </cell>
          <cell r="C1299" t="str">
            <v>4</v>
          </cell>
          <cell r="D1299">
            <v>45292</v>
          </cell>
          <cell r="E1299">
            <v>45611</v>
          </cell>
          <cell r="F1299" t="str">
            <v>0121-01</v>
          </cell>
          <cell r="G1299">
            <v>45412</v>
          </cell>
          <cell r="H1299" t="str">
            <v>11</v>
          </cell>
          <cell r="I1299" t="str">
            <v>CONTRATOS INTERADMINISTRATIVOS</v>
          </cell>
          <cell r="J1299">
            <v>963</v>
          </cell>
          <cell r="K1299">
            <v>45412</v>
          </cell>
          <cell r="L1299">
            <v>45657</v>
          </cell>
          <cell r="M1299" t="str">
            <v>245</v>
          </cell>
          <cell r="N1299" t="str">
            <v>02</v>
          </cell>
          <cell r="O1299" t="str">
            <v>ORDENES DE PAGO</v>
          </cell>
          <cell r="P1299" t="str">
            <v>1052</v>
          </cell>
          <cell r="Q1299" t="str">
            <v>1065</v>
          </cell>
          <cell r="R1299" t="str">
            <v>Suministrar los servicios integrados de comunicaciones convergentes que requiera la Secretaría Distrital de la Mujer. PC 996</v>
          </cell>
          <cell r="S1299" t="str">
            <v>O23011605560000007662</v>
          </cell>
          <cell r="T1299" t="str">
            <v>Fortalecimiento a la gestión institucional de la SDMujer en Bogotá</v>
          </cell>
          <cell r="U1299" t="str">
            <v>1-100-F001</v>
          </cell>
          <cell r="V1299" t="str">
            <v>VA-RECURSOS DISTRITO</v>
          </cell>
          <cell r="W1299" t="str">
            <v>O232020200884131</v>
          </cell>
          <cell r="X1299" t="str">
            <v>Servicios móviles de voz</v>
          </cell>
          <cell r="Y1299" t="str">
            <v>PM/0121/0108/45990077662</v>
          </cell>
          <cell r="Z1299" t="str">
            <v/>
          </cell>
          <cell r="AA1299" t="str">
            <v>Servicio de promoción de la garantía de derechos</v>
          </cell>
          <cell r="AB1299" t="str">
            <v>10</v>
          </cell>
          <cell r="AC1299" t="str">
            <v>CONTRATACIÓN DIRECTA</v>
          </cell>
          <cell r="AD1299" t="str">
            <v>1000451829</v>
          </cell>
          <cell r="AE1299" t="str">
            <v>NIT</v>
          </cell>
          <cell r="AF1299" t="str">
            <v>899999115</v>
          </cell>
          <cell r="AG1299" t="str">
            <v>EMPRESA DE TELECOMUNICACIONES DE BOGOTÁ S.A. E.S.P. - ETB S.A. ESP</v>
          </cell>
          <cell r="AH1299" t="str">
            <v>1000017590</v>
          </cell>
          <cell r="AI1299" t="str">
            <v>DAYRA MARCELA ALDANA DIAZ</v>
          </cell>
          <cell r="AJ1299" t="str">
            <v>1004993529</v>
          </cell>
          <cell r="AK1299" t="str">
            <v>LUIS GUILLERMO FLECHAS SALCEDO</v>
          </cell>
          <cell r="AL1299">
            <v>622447</v>
          </cell>
          <cell r="AM1299">
            <v>0</v>
          </cell>
          <cell r="AN1299">
            <v>0</v>
          </cell>
          <cell r="AO1299">
            <v>622447</v>
          </cell>
          <cell r="AP1299">
            <v>61941</v>
          </cell>
          <cell r="AQ1299">
            <v>560506</v>
          </cell>
          <cell r="AR1299" t="str">
            <v>5000685322</v>
          </cell>
          <cell r="AS1299" t="str">
            <v>4</v>
          </cell>
          <cell r="AT1299" t="str">
            <v>563102</v>
          </cell>
          <cell r="AU1299" t="str">
            <v>4</v>
          </cell>
          <cell r="AV1299">
            <v>45412</v>
          </cell>
          <cell r="AW1299" t="str">
            <v/>
          </cell>
        </row>
        <row r="1300">
          <cell r="A1300" t="str">
            <v>963-2024</v>
          </cell>
          <cell r="B1300" t="str">
            <v>2024</v>
          </cell>
          <cell r="C1300" t="str">
            <v>4</v>
          </cell>
          <cell r="D1300">
            <v>45292</v>
          </cell>
          <cell r="E1300">
            <v>45611</v>
          </cell>
          <cell r="F1300" t="str">
            <v>0121-01</v>
          </cell>
          <cell r="G1300">
            <v>45412</v>
          </cell>
          <cell r="H1300" t="str">
            <v>11</v>
          </cell>
          <cell r="I1300" t="str">
            <v>CONTRATOS INTERADMINISTRATIVOS</v>
          </cell>
          <cell r="J1300">
            <v>963</v>
          </cell>
          <cell r="K1300">
            <v>45412</v>
          </cell>
          <cell r="L1300">
            <v>45657</v>
          </cell>
          <cell r="M1300" t="str">
            <v>245</v>
          </cell>
          <cell r="N1300" t="str">
            <v>02</v>
          </cell>
          <cell r="O1300" t="str">
            <v>ORDENES DE PAGO</v>
          </cell>
          <cell r="P1300" t="str">
            <v>1069</v>
          </cell>
          <cell r="Q1300" t="str">
            <v>1066</v>
          </cell>
          <cell r="R1300" t="str">
            <v>Suministrar los servicios integrados de comunicaciones convergentes que requiera la Secretaría Distrital de la Mujer. PC 996</v>
          </cell>
          <cell r="S1300" t="str">
            <v>O23011601020000007673</v>
          </cell>
          <cell r="T1300" t="str">
            <v>Desarrollo de capacidades para aumentar la autonomía y empoderamiento de las mujeres en toda su diversidad en Bogotá</v>
          </cell>
          <cell r="U1300" t="str">
            <v>1-100-F001</v>
          </cell>
          <cell r="V1300" t="str">
            <v>VA-RECURSOS DISTRITO</v>
          </cell>
          <cell r="W1300" t="str">
            <v>O232020200884131</v>
          </cell>
          <cell r="X1300" t="str">
            <v>Servicios móviles de voz</v>
          </cell>
          <cell r="Y1300" t="str">
            <v>PM/0121/0109/45020347673</v>
          </cell>
          <cell r="Z1300" t="str">
            <v/>
          </cell>
          <cell r="AA1300" t="str">
            <v>Servicio de educación informal</v>
          </cell>
          <cell r="AB1300" t="str">
            <v>10</v>
          </cell>
          <cell r="AC1300" t="str">
            <v>CONTRATACIÓN DIRECTA</v>
          </cell>
          <cell r="AD1300" t="str">
            <v>1000451829</v>
          </cell>
          <cell r="AE1300" t="str">
            <v>NIT</v>
          </cell>
          <cell r="AF1300" t="str">
            <v>899999115</v>
          </cell>
          <cell r="AG1300" t="str">
            <v>EMPRESA DE TELECOMUNICACIONES DE BOGOTÁ S.A. E.S.P. - ETB S.A. ESP</v>
          </cell>
          <cell r="AH1300" t="str">
            <v>1000017590</v>
          </cell>
          <cell r="AI1300" t="str">
            <v>DAYRA MARCELA ALDANA DIAZ</v>
          </cell>
          <cell r="AJ1300" t="str">
            <v>1004993529</v>
          </cell>
          <cell r="AK1300" t="str">
            <v>LUIS GUILLERMO FLECHAS SALCEDO</v>
          </cell>
          <cell r="AL1300">
            <v>14316279</v>
          </cell>
          <cell r="AM1300">
            <v>0</v>
          </cell>
          <cell r="AN1300">
            <v>0</v>
          </cell>
          <cell r="AO1300">
            <v>14316279</v>
          </cell>
          <cell r="AP1300">
            <v>4017253</v>
          </cell>
          <cell r="AQ1300">
            <v>10299026</v>
          </cell>
          <cell r="AR1300" t="str">
            <v>5000685323</v>
          </cell>
          <cell r="AS1300" t="str">
            <v>1</v>
          </cell>
          <cell r="AT1300" t="str">
            <v>564034</v>
          </cell>
          <cell r="AU1300" t="str">
            <v>1</v>
          </cell>
          <cell r="AV1300">
            <v>45412</v>
          </cell>
          <cell r="AW1300" t="str">
            <v/>
          </cell>
        </row>
        <row r="1301">
          <cell r="A1301" t="str">
            <v>963-2024</v>
          </cell>
          <cell r="B1301" t="str">
            <v>2024</v>
          </cell>
          <cell r="C1301" t="str">
            <v>4</v>
          </cell>
          <cell r="D1301">
            <v>45292</v>
          </cell>
          <cell r="E1301">
            <v>45611</v>
          </cell>
          <cell r="F1301" t="str">
            <v>0121-01</v>
          </cell>
          <cell r="G1301">
            <v>45412</v>
          </cell>
          <cell r="H1301" t="str">
            <v>11</v>
          </cell>
          <cell r="I1301" t="str">
            <v>CONTRATOS INTERADMINISTRATIVOS</v>
          </cell>
          <cell r="J1301">
            <v>963</v>
          </cell>
          <cell r="K1301">
            <v>45412</v>
          </cell>
          <cell r="L1301">
            <v>45657</v>
          </cell>
          <cell r="M1301" t="str">
            <v>245</v>
          </cell>
          <cell r="N1301" t="str">
            <v>02</v>
          </cell>
          <cell r="O1301" t="str">
            <v>ORDENES DE PAGO</v>
          </cell>
          <cell r="P1301" t="str">
            <v>1069</v>
          </cell>
          <cell r="Q1301" t="str">
            <v>1066</v>
          </cell>
          <cell r="R1301" t="str">
            <v>Suministrar los servicios integrados de comunicaciones convergentes que requiera la Secretaría Distrital de la Mujer. PC 996</v>
          </cell>
          <cell r="S1301" t="str">
            <v>O23011601020000007673</v>
          </cell>
          <cell r="T1301" t="str">
            <v>Desarrollo de capacidades para aumentar la autonomía y empoderamiento de las mujeres en toda su diversidad en Bogotá</v>
          </cell>
          <cell r="U1301" t="str">
            <v>1-100-F001</v>
          </cell>
          <cell r="V1301" t="str">
            <v>VA-RECURSOS DISTRITO</v>
          </cell>
          <cell r="W1301" t="str">
            <v>O232020200884131</v>
          </cell>
          <cell r="X1301" t="str">
            <v>Servicios móviles de voz</v>
          </cell>
          <cell r="Y1301" t="str">
            <v>PM/0121/0109/45020327673</v>
          </cell>
          <cell r="Z1301" t="str">
            <v/>
          </cell>
          <cell r="AA1301" t="str">
            <v>Servicio de educación informal</v>
          </cell>
          <cell r="AB1301" t="str">
            <v>10</v>
          </cell>
          <cell r="AC1301" t="str">
            <v>CONTRATACIÓN DIRECTA</v>
          </cell>
          <cell r="AD1301" t="str">
            <v>1000451829</v>
          </cell>
          <cell r="AE1301" t="str">
            <v>NIT</v>
          </cell>
          <cell r="AF1301" t="str">
            <v>899999115</v>
          </cell>
          <cell r="AG1301" t="str">
            <v>EMPRESA DE TELECOMUNICACIONES DE BOGOTÁ S.A. E.S.P. - ETB S.A. ESP</v>
          </cell>
          <cell r="AH1301" t="str">
            <v>1000017590</v>
          </cell>
          <cell r="AI1301" t="str">
            <v>DAYRA MARCELA ALDANA DIAZ</v>
          </cell>
          <cell r="AJ1301" t="str">
            <v>1004993529</v>
          </cell>
          <cell r="AK1301" t="str">
            <v>LUIS GUILLERMO FLECHAS SALCEDO</v>
          </cell>
          <cell r="AL1301">
            <v>4357129</v>
          </cell>
          <cell r="AM1301">
            <v>0</v>
          </cell>
          <cell r="AN1301">
            <v>0</v>
          </cell>
          <cell r="AO1301">
            <v>4357129</v>
          </cell>
          <cell r="AP1301">
            <v>4357129</v>
          </cell>
          <cell r="AQ1301">
            <v>0</v>
          </cell>
          <cell r="AR1301" t="str">
            <v>5000685323</v>
          </cell>
          <cell r="AS1301" t="str">
            <v>2</v>
          </cell>
          <cell r="AT1301" t="str">
            <v>564034</v>
          </cell>
          <cell r="AU1301" t="str">
            <v>2</v>
          </cell>
          <cell r="AV1301">
            <v>45412</v>
          </cell>
          <cell r="AW1301" t="str">
            <v/>
          </cell>
        </row>
        <row r="1302">
          <cell r="A1302" t="str">
            <v>963-2024</v>
          </cell>
          <cell r="B1302" t="str">
            <v>2024</v>
          </cell>
          <cell r="C1302" t="str">
            <v>4</v>
          </cell>
          <cell r="D1302">
            <v>45292</v>
          </cell>
          <cell r="E1302">
            <v>45611</v>
          </cell>
          <cell r="F1302" t="str">
            <v>0121-01</v>
          </cell>
          <cell r="G1302">
            <v>45412</v>
          </cell>
          <cell r="H1302" t="str">
            <v>11</v>
          </cell>
          <cell r="I1302" t="str">
            <v>CONTRATOS INTERADMINISTRATIVOS</v>
          </cell>
          <cell r="J1302">
            <v>963</v>
          </cell>
          <cell r="K1302">
            <v>45412</v>
          </cell>
          <cell r="L1302">
            <v>45657</v>
          </cell>
          <cell r="M1302" t="str">
            <v>245</v>
          </cell>
          <cell r="N1302" t="str">
            <v>02</v>
          </cell>
          <cell r="O1302" t="str">
            <v>ORDENES DE PAGO</v>
          </cell>
          <cell r="P1302" t="str">
            <v>1069</v>
          </cell>
          <cell r="Q1302" t="str">
            <v>1066</v>
          </cell>
          <cell r="R1302" t="str">
            <v>Suministrar los servicios integrados de comunicaciones convergentes que requiera la Secretaría Distrital de la Mujer. PC 996</v>
          </cell>
          <cell r="S1302" t="str">
            <v>O23011601020000007673</v>
          </cell>
          <cell r="T1302" t="str">
            <v>Desarrollo de capacidades para aumentar la autonomía y empoderamiento de las mujeres en toda su diversidad en Bogotá</v>
          </cell>
          <cell r="U1302" t="str">
            <v>1-100-F001</v>
          </cell>
          <cell r="V1302" t="str">
            <v>VA-RECURSOS DISTRITO</v>
          </cell>
          <cell r="W1302" t="str">
            <v>O232020200884222</v>
          </cell>
          <cell r="X1302" t="str">
            <v>Servicios de acceso a Internet de banda ancha</v>
          </cell>
          <cell r="Y1302" t="str">
            <v>PM/0121/0109/45020347673</v>
          </cell>
          <cell r="Z1302" t="str">
            <v/>
          </cell>
          <cell r="AA1302" t="str">
            <v>Servicio de educación informal</v>
          </cell>
          <cell r="AB1302" t="str">
            <v>10</v>
          </cell>
          <cell r="AC1302" t="str">
            <v>CONTRATACIÓN DIRECTA</v>
          </cell>
          <cell r="AD1302" t="str">
            <v>1000451829</v>
          </cell>
          <cell r="AE1302" t="str">
            <v>NIT</v>
          </cell>
          <cell r="AF1302" t="str">
            <v>899999115</v>
          </cell>
          <cell r="AG1302" t="str">
            <v>EMPRESA DE TELECOMUNICACIONES DE BOGOTÁ S.A. E.S.P. - ETB S.A. ESP</v>
          </cell>
          <cell r="AH1302" t="str">
            <v>1000017590</v>
          </cell>
          <cell r="AI1302" t="str">
            <v>DAYRA MARCELA ALDANA DIAZ</v>
          </cell>
          <cell r="AJ1302" t="str">
            <v>1004993529</v>
          </cell>
          <cell r="AK1302" t="str">
            <v>LUIS GUILLERMO FLECHAS SALCEDO</v>
          </cell>
          <cell r="AL1302">
            <v>472887766</v>
          </cell>
          <cell r="AM1302">
            <v>0</v>
          </cell>
          <cell r="AN1302">
            <v>0</v>
          </cell>
          <cell r="AO1302">
            <v>472887766</v>
          </cell>
          <cell r="AP1302">
            <v>118926310</v>
          </cell>
          <cell r="AQ1302">
            <v>353961456</v>
          </cell>
          <cell r="AR1302" t="str">
            <v>5000685323</v>
          </cell>
          <cell r="AS1302" t="str">
            <v>3</v>
          </cell>
          <cell r="AT1302" t="str">
            <v>564034</v>
          </cell>
          <cell r="AU1302" t="str">
            <v>3</v>
          </cell>
          <cell r="AV1302">
            <v>45412</v>
          </cell>
          <cell r="AW1302" t="str">
            <v/>
          </cell>
        </row>
        <row r="1303">
          <cell r="A1303" t="str">
            <v>963-2024</v>
          </cell>
          <cell r="B1303" t="str">
            <v>2024</v>
          </cell>
          <cell r="C1303" t="str">
            <v>4</v>
          </cell>
          <cell r="D1303">
            <v>45292</v>
          </cell>
          <cell r="E1303">
            <v>45611</v>
          </cell>
          <cell r="F1303" t="str">
            <v>0121-01</v>
          </cell>
          <cell r="G1303">
            <v>45412</v>
          </cell>
          <cell r="H1303" t="str">
            <v>11</v>
          </cell>
          <cell r="I1303" t="str">
            <v>CONTRATOS INTERADMINISTRATIVOS</v>
          </cell>
          <cell r="J1303">
            <v>963</v>
          </cell>
          <cell r="K1303">
            <v>45412</v>
          </cell>
          <cell r="L1303">
            <v>45657</v>
          </cell>
          <cell r="M1303" t="str">
            <v>245</v>
          </cell>
          <cell r="N1303" t="str">
            <v>02</v>
          </cell>
          <cell r="O1303" t="str">
            <v>ORDENES DE PAGO</v>
          </cell>
          <cell r="P1303" t="str">
            <v>1069</v>
          </cell>
          <cell r="Q1303" t="str">
            <v>1066</v>
          </cell>
          <cell r="R1303" t="str">
            <v>Suministrar los servicios integrados de comunicaciones convergentes que requiera la Secretaría Distrital de la Mujer. PC 996</v>
          </cell>
          <cell r="S1303" t="str">
            <v>O23011601020000007673</v>
          </cell>
          <cell r="T1303" t="str">
            <v>Desarrollo de capacidades para aumentar la autonomía y empoderamiento de las mujeres en toda su diversidad en Bogotá</v>
          </cell>
          <cell r="U1303" t="str">
            <v>1-100-F001</v>
          </cell>
          <cell r="V1303" t="str">
            <v>VA-RECURSOS DISTRITO</v>
          </cell>
          <cell r="W1303" t="str">
            <v>O232020200884132</v>
          </cell>
          <cell r="X1303" t="str">
            <v>Servicios móviles de texto</v>
          </cell>
          <cell r="Y1303" t="str">
            <v>PM/0121/0109/45020347673</v>
          </cell>
          <cell r="Z1303" t="str">
            <v/>
          </cell>
          <cell r="AA1303" t="str">
            <v>Servicio de educación informal</v>
          </cell>
          <cell r="AB1303" t="str">
            <v>10</v>
          </cell>
          <cell r="AC1303" t="str">
            <v>CONTRATACIÓN DIRECTA</v>
          </cell>
          <cell r="AD1303" t="str">
            <v>1000451829</v>
          </cell>
          <cell r="AE1303" t="str">
            <v>NIT</v>
          </cell>
          <cell r="AF1303" t="str">
            <v>899999115</v>
          </cell>
          <cell r="AG1303" t="str">
            <v>EMPRESA DE TELECOMUNICACIONES DE BOGOTÁ S.A. E.S.P. - ETB S.A. ESP</v>
          </cell>
          <cell r="AH1303" t="str">
            <v>1000017590</v>
          </cell>
          <cell r="AI1303" t="str">
            <v>DAYRA MARCELA ALDANA DIAZ</v>
          </cell>
          <cell r="AJ1303" t="str">
            <v>1004993529</v>
          </cell>
          <cell r="AK1303" t="str">
            <v>LUIS GUILLERMO FLECHAS SALCEDO</v>
          </cell>
          <cell r="AL1303">
            <v>26775000</v>
          </cell>
          <cell r="AM1303">
            <v>0</v>
          </cell>
          <cell r="AN1303">
            <v>0</v>
          </cell>
          <cell r="AO1303">
            <v>26775000</v>
          </cell>
          <cell r="AP1303">
            <v>0</v>
          </cell>
          <cell r="AQ1303">
            <v>26775000</v>
          </cell>
          <cell r="AR1303" t="str">
            <v>5000685323</v>
          </cell>
          <cell r="AS1303" t="str">
            <v>4</v>
          </cell>
          <cell r="AT1303" t="str">
            <v>564034</v>
          </cell>
          <cell r="AU1303" t="str">
            <v>4</v>
          </cell>
          <cell r="AV1303">
            <v>45412</v>
          </cell>
          <cell r="AW1303" t="str">
            <v/>
          </cell>
        </row>
        <row r="1304">
          <cell r="A1304" t="str">
            <v>963-2024</v>
          </cell>
          <cell r="B1304" t="str">
            <v>2024</v>
          </cell>
          <cell r="C1304" t="str">
            <v>4</v>
          </cell>
          <cell r="D1304">
            <v>45292</v>
          </cell>
          <cell r="E1304">
            <v>45611</v>
          </cell>
          <cell r="F1304" t="str">
            <v>0121-01</v>
          </cell>
          <cell r="G1304">
            <v>45412</v>
          </cell>
          <cell r="H1304" t="str">
            <v>11</v>
          </cell>
          <cell r="I1304" t="str">
            <v>CONTRATOS INTERADMINISTRATIVOS</v>
          </cell>
          <cell r="J1304">
            <v>963</v>
          </cell>
          <cell r="K1304">
            <v>45412</v>
          </cell>
          <cell r="L1304">
            <v>45657</v>
          </cell>
          <cell r="M1304" t="str">
            <v>245</v>
          </cell>
          <cell r="N1304" t="str">
            <v>02</v>
          </cell>
          <cell r="O1304" t="str">
            <v>ORDENES DE PAGO</v>
          </cell>
          <cell r="P1304" t="str">
            <v>1069</v>
          </cell>
          <cell r="Q1304" t="str">
            <v>1066</v>
          </cell>
          <cell r="R1304" t="str">
            <v>Suministrar los servicios integrados de comunicaciones convergentes que requiera la Secretaría Distrital de la Mujer. PC 996</v>
          </cell>
          <cell r="S1304" t="str">
            <v>O23011601020000007673</v>
          </cell>
          <cell r="T1304" t="str">
            <v>Desarrollo de capacidades para aumentar la autonomía y empoderamiento de las mujeres en toda su diversidad en Bogotá</v>
          </cell>
          <cell r="U1304" t="str">
            <v>1-100-F001</v>
          </cell>
          <cell r="V1304" t="str">
            <v>VA-RECURSOS DISTRITO</v>
          </cell>
          <cell r="W1304" t="str">
            <v>O2320202005040254252</v>
          </cell>
          <cell r="X1304" t="str">
            <v>Servicios generales de construcción de cables locales y obras conexas</v>
          </cell>
          <cell r="Y1304" t="str">
            <v>PM/0121/0109/45020347673</v>
          </cell>
          <cell r="Z1304" t="str">
            <v/>
          </cell>
          <cell r="AA1304" t="str">
            <v>Servicio de educación informal</v>
          </cell>
          <cell r="AB1304" t="str">
            <v>10</v>
          </cell>
          <cell r="AC1304" t="str">
            <v>CONTRATACIÓN DIRECTA</v>
          </cell>
          <cell r="AD1304" t="str">
            <v>1000451829</v>
          </cell>
          <cell r="AE1304" t="str">
            <v>NIT</v>
          </cell>
          <cell r="AF1304" t="str">
            <v>899999115</v>
          </cell>
          <cell r="AG1304" t="str">
            <v>EMPRESA DE TELECOMUNICACIONES DE BOGOTÁ S.A. E.S.P. - ETB S.A. ESP</v>
          </cell>
          <cell r="AH1304" t="str">
            <v>1000017590</v>
          </cell>
          <cell r="AI1304" t="str">
            <v>DAYRA MARCELA ALDANA DIAZ</v>
          </cell>
          <cell r="AJ1304" t="str">
            <v>1004993529</v>
          </cell>
          <cell r="AK1304" t="str">
            <v>LUIS GUILLERMO FLECHAS SALCEDO</v>
          </cell>
          <cell r="AL1304">
            <v>33000000</v>
          </cell>
          <cell r="AM1304">
            <v>0</v>
          </cell>
          <cell r="AN1304">
            <v>0</v>
          </cell>
          <cell r="AO1304">
            <v>33000000</v>
          </cell>
          <cell r="AP1304">
            <v>0</v>
          </cell>
          <cell r="AQ1304">
            <v>33000000</v>
          </cell>
          <cell r="AR1304" t="str">
            <v>5000685323</v>
          </cell>
          <cell r="AS1304" t="str">
            <v>5</v>
          </cell>
          <cell r="AT1304" t="str">
            <v>564034</v>
          </cell>
          <cell r="AU1304" t="str">
            <v>5</v>
          </cell>
          <cell r="AV1304">
            <v>45412</v>
          </cell>
          <cell r="AW1304" t="str">
            <v/>
          </cell>
        </row>
        <row r="1305">
          <cell r="A1305" t="str">
            <v>963-2024</v>
          </cell>
          <cell r="B1305" t="str">
            <v>2024</v>
          </cell>
          <cell r="C1305" t="str">
            <v>4</v>
          </cell>
          <cell r="D1305">
            <v>45292</v>
          </cell>
          <cell r="E1305">
            <v>45611</v>
          </cell>
          <cell r="F1305" t="str">
            <v>0121-01</v>
          </cell>
          <cell r="G1305">
            <v>45412</v>
          </cell>
          <cell r="H1305" t="str">
            <v>11</v>
          </cell>
          <cell r="I1305" t="str">
            <v>CONTRATOS INTERADMINISTRATIVOS</v>
          </cell>
          <cell r="J1305">
            <v>963</v>
          </cell>
          <cell r="K1305">
            <v>45412</v>
          </cell>
          <cell r="L1305">
            <v>45657</v>
          </cell>
          <cell r="M1305" t="str">
            <v>245</v>
          </cell>
          <cell r="N1305" t="str">
            <v>02</v>
          </cell>
          <cell r="O1305" t="str">
            <v>ORDENES DE PAGO</v>
          </cell>
          <cell r="P1305" t="str">
            <v>1033</v>
          </cell>
          <cell r="Q1305" t="str">
            <v>1067</v>
          </cell>
          <cell r="R1305" t="str">
            <v>Suministrar los servicios integrados de comunicaciones convergentes que requiera la Secretaría Distrital de la Mujer. PC 996.</v>
          </cell>
          <cell r="S1305" t="str">
            <v>O23011603400000007672</v>
          </cell>
          <cell r="T1305" t="str">
            <v>Contribución acceso efectivo de las mujeres a la justicia con enfoque de género y de la ruta integral de atención para el acceso a la justicia de las mujeres en Bogotá</v>
          </cell>
          <cell r="U1305" t="str">
            <v>1-100-F001</v>
          </cell>
          <cell r="V1305" t="str">
            <v>VA-RECURSOS DISTRITO</v>
          </cell>
          <cell r="W1305" t="str">
            <v>O232020200884222</v>
          </cell>
          <cell r="X1305" t="str">
            <v>Servicios de acceso a Internet de banda ancha</v>
          </cell>
          <cell r="Y1305" t="str">
            <v>PM/0121/0106/12020077672</v>
          </cell>
          <cell r="Z1305" t="str">
            <v/>
          </cell>
          <cell r="AA1305" t="str">
            <v>Servicios de prevención, atención y acogida para e</v>
          </cell>
          <cell r="AB1305" t="str">
            <v>10</v>
          </cell>
          <cell r="AC1305" t="str">
            <v>CONTRATACIÓN DIRECTA</v>
          </cell>
          <cell r="AD1305" t="str">
            <v>1000451829</v>
          </cell>
          <cell r="AE1305" t="str">
            <v>NIT</v>
          </cell>
          <cell r="AF1305" t="str">
            <v>899999115</v>
          </cell>
          <cell r="AG1305" t="str">
            <v>EMPRESA DE TELECOMUNICACIONES DE BOGOTÁ S.A. E.S.P. - ETB S.A. ESP</v>
          </cell>
          <cell r="AH1305" t="str">
            <v>1000017590</v>
          </cell>
          <cell r="AI1305" t="str">
            <v>DAYRA MARCELA ALDANA DIAZ</v>
          </cell>
          <cell r="AJ1305" t="str">
            <v>1004993529</v>
          </cell>
          <cell r="AK1305" t="str">
            <v>LUIS GUILLERMO FLECHAS SALCEDO</v>
          </cell>
          <cell r="AL1305">
            <v>46962824</v>
          </cell>
          <cell r="AM1305">
            <v>0</v>
          </cell>
          <cell r="AN1305">
            <v>0</v>
          </cell>
          <cell r="AO1305">
            <v>46962824</v>
          </cell>
          <cell r="AP1305">
            <v>46962824</v>
          </cell>
          <cell r="AQ1305">
            <v>0</v>
          </cell>
          <cell r="AR1305" t="str">
            <v>5000685324</v>
          </cell>
          <cell r="AS1305" t="str">
            <v>1</v>
          </cell>
          <cell r="AT1305" t="str">
            <v>561807</v>
          </cell>
          <cell r="AU1305" t="str">
            <v>1</v>
          </cell>
          <cell r="AV1305">
            <v>45412</v>
          </cell>
          <cell r="AW1305" t="str">
            <v/>
          </cell>
        </row>
        <row r="1306">
          <cell r="A1306" t="str">
            <v>963-2024</v>
          </cell>
          <cell r="B1306" t="str">
            <v>2024</v>
          </cell>
          <cell r="C1306" t="str">
            <v>4</v>
          </cell>
          <cell r="D1306">
            <v>45292</v>
          </cell>
          <cell r="E1306">
            <v>45611</v>
          </cell>
          <cell r="F1306" t="str">
            <v>0121-01</v>
          </cell>
          <cell r="G1306">
            <v>45412</v>
          </cell>
          <cell r="H1306" t="str">
            <v>11</v>
          </cell>
          <cell r="I1306" t="str">
            <v>CONTRATOS INTERADMINISTRATIVOS</v>
          </cell>
          <cell r="J1306">
            <v>963</v>
          </cell>
          <cell r="K1306">
            <v>45412</v>
          </cell>
          <cell r="L1306">
            <v>45657</v>
          </cell>
          <cell r="M1306" t="str">
            <v>245</v>
          </cell>
          <cell r="N1306" t="str">
            <v>02</v>
          </cell>
          <cell r="O1306" t="str">
            <v>ORDENES DE PAGO</v>
          </cell>
          <cell r="P1306" t="str">
            <v>1033</v>
          </cell>
          <cell r="Q1306" t="str">
            <v>1067</v>
          </cell>
          <cell r="R1306" t="str">
            <v>Suministrar los servicios integrados de comunicaciones convergentes que requiera la Secretaría Distrital de la Mujer. PC 996.</v>
          </cell>
          <cell r="S1306" t="str">
            <v>O23011603400000007672</v>
          </cell>
          <cell r="T1306" t="str">
            <v>Contribución acceso efectivo de las mujeres a la justicia con enfoque de género y de la ruta integral de atención para el acceso a la justicia de las mujeres en Bogotá</v>
          </cell>
          <cell r="U1306" t="str">
            <v>1-100-F001</v>
          </cell>
          <cell r="V1306" t="str">
            <v>VA-RECURSOS DISTRITO</v>
          </cell>
          <cell r="W1306" t="str">
            <v>O232020200884222</v>
          </cell>
          <cell r="X1306" t="str">
            <v>Servicios de acceso a Internet de banda ancha</v>
          </cell>
          <cell r="Y1306" t="str">
            <v>PM/0121/0106/12020277672</v>
          </cell>
          <cell r="Z1306" t="str">
            <v/>
          </cell>
          <cell r="AA1306" t="str">
            <v>Servicios de prevención, atención y acogida para e</v>
          </cell>
          <cell r="AB1306" t="str">
            <v>10</v>
          </cell>
          <cell r="AC1306" t="str">
            <v>CONTRATACIÓN DIRECTA</v>
          </cell>
          <cell r="AD1306" t="str">
            <v>1000451829</v>
          </cell>
          <cell r="AE1306" t="str">
            <v>NIT</v>
          </cell>
          <cell r="AF1306" t="str">
            <v>899999115</v>
          </cell>
          <cell r="AG1306" t="str">
            <v>EMPRESA DE TELECOMUNICACIONES DE BOGOTÁ S.A. E.S.P. - ETB S.A. ESP</v>
          </cell>
          <cell r="AH1306" t="str">
            <v>1000017590</v>
          </cell>
          <cell r="AI1306" t="str">
            <v>DAYRA MARCELA ALDANA DIAZ</v>
          </cell>
          <cell r="AJ1306" t="str">
            <v>1004993529</v>
          </cell>
          <cell r="AK1306" t="str">
            <v>LUIS GUILLERMO FLECHAS SALCEDO</v>
          </cell>
          <cell r="AL1306">
            <v>87216886</v>
          </cell>
          <cell r="AM1306">
            <v>0</v>
          </cell>
          <cell r="AN1306">
            <v>0</v>
          </cell>
          <cell r="AO1306">
            <v>87216886</v>
          </cell>
          <cell r="AP1306">
            <v>7959800</v>
          </cell>
          <cell r="AQ1306">
            <v>79257086</v>
          </cell>
          <cell r="AR1306" t="str">
            <v>5000685324</v>
          </cell>
          <cell r="AS1306" t="str">
            <v>2</v>
          </cell>
          <cell r="AT1306" t="str">
            <v>561807</v>
          </cell>
          <cell r="AU1306" t="str">
            <v>2</v>
          </cell>
          <cell r="AV1306">
            <v>45412</v>
          </cell>
          <cell r="AW1306" t="str">
            <v/>
          </cell>
        </row>
        <row r="1307">
          <cell r="A1307" t="str">
            <v>963-2024</v>
          </cell>
          <cell r="B1307" t="str">
            <v>2024</v>
          </cell>
          <cell r="C1307" t="str">
            <v>4</v>
          </cell>
          <cell r="D1307">
            <v>45292</v>
          </cell>
          <cell r="E1307">
            <v>45611</v>
          </cell>
          <cell r="F1307" t="str">
            <v>0121-01</v>
          </cell>
          <cell r="G1307">
            <v>45412</v>
          </cell>
          <cell r="H1307" t="str">
            <v>11</v>
          </cell>
          <cell r="I1307" t="str">
            <v>CONTRATOS INTERADMINISTRATIVOS</v>
          </cell>
          <cell r="J1307">
            <v>963</v>
          </cell>
          <cell r="K1307">
            <v>45412</v>
          </cell>
          <cell r="L1307">
            <v>45657</v>
          </cell>
          <cell r="M1307" t="str">
            <v>245</v>
          </cell>
          <cell r="N1307" t="str">
            <v>02</v>
          </cell>
          <cell r="O1307" t="str">
            <v>ORDENES DE PAGO</v>
          </cell>
          <cell r="P1307" t="str">
            <v>1070</v>
          </cell>
          <cell r="Q1307" t="str">
            <v>1068</v>
          </cell>
          <cell r="R1307" t="str">
            <v>Suministrar los servicios integrados de comunicaciones convergentes que requiera la Secretaría Distrital de la Mujer. PC 996</v>
          </cell>
          <cell r="S1307" t="str">
            <v>O23011601060000007718</v>
          </cell>
          <cell r="T1307" t="str">
            <v>Implementación del Sistema Distrital de Cuidado en Bogotá</v>
          </cell>
          <cell r="U1307" t="str">
            <v>1-100-F001</v>
          </cell>
          <cell r="V1307" t="str">
            <v>VA-RECURSOS DISTRITO</v>
          </cell>
          <cell r="W1307" t="str">
            <v>O232020200884222</v>
          </cell>
          <cell r="X1307" t="str">
            <v>Servicios de acceso a Internet de banda ancha</v>
          </cell>
          <cell r="Y1307" t="str">
            <v>PM/0121/0111/45020227718</v>
          </cell>
          <cell r="Z1307" t="str">
            <v/>
          </cell>
          <cell r="AA1307" t="str">
            <v>Servicio de coordinación del Sistema Distrital de</v>
          </cell>
          <cell r="AB1307" t="str">
            <v>10</v>
          </cell>
          <cell r="AC1307" t="str">
            <v>CONTRATACIÓN DIRECTA</v>
          </cell>
          <cell r="AD1307" t="str">
            <v>1000451829</v>
          </cell>
          <cell r="AE1307" t="str">
            <v>NIT</v>
          </cell>
          <cell r="AF1307" t="str">
            <v>899999115</v>
          </cell>
          <cell r="AG1307" t="str">
            <v>EMPRESA DE TELECOMUNICACIONES DE BOGOTÁ S.A. E.S.P. - ETB S.A. ESP</v>
          </cell>
          <cell r="AH1307" t="str">
            <v>1000017590</v>
          </cell>
          <cell r="AI1307" t="str">
            <v>DAYRA MARCELA ALDANA DIAZ</v>
          </cell>
          <cell r="AJ1307" t="str">
            <v>1004993529</v>
          </cell>
          <cell r="AK1307" t="str">
            <v>LUIS GUILLERMO FLECHAS SALCEDO</v>
          </cell>
          <cell r="AL1307">
            <v>44719874</v>
          </cell>
          <cell r="AM1307">
            <v>0</v>
          </cell>
          <cell r="AN1307">
            <v>0</v>
          </cell>
          <cell r="AO1307">
            <v>44719874</v>
          </cell>
          <cell r="AP1307">
            <v>20742356</v>
          </cell>
          <cell r="AQ1307">
            <v>23977518</v>
          </cell>
          <cell r="AR1307" t="str">
            <v>5000685325</v>
          </cell>
          <cell r="AS1307" t="str">
            <v>1</v>
          </cell>
          <cell r="AT1307" t="str">
            <v>564037</v>
          </cell>
          <cell r="AU1307" t="str">
            <v>1</v>
          </cell>
          <cell r="AV1307">
            <v>45412</v>
          </cell>
          <cell r="AW1307" t="str">
            <v/>
          </cell>
        </row>
        <row r="1308">
          <cell r="A1308" t="str">
            <v>963-2024</v>
          </cell>
          <cell r="B1308" t="str">
            <v>2024</v>
          </cell>
          <cell r="C1308" t="str">
            <v>4</v>
          </cell>
          <cell r="D1308">
            <v>45292</v>
          </cell>
          <cell r="E1308">
            <v>45611</v>
          </cell>
          <cell r="F1308" t="str">
            <v>0121-01</v>
          </cell>
          <cell r="G1308">
            <v>45412</v>
          </cell>
          <cell r="H1308" t="str">
            <v>11</v>
          </cell>
          <cell r="I1308" t="str">
            <v>CONTRATOS INTERADMINISTRATIVOS</v>
          </cell>
          <cell r="J1308">
            <v>963</v>
          </cell>
          <cell r="K1308">
            <v>45412</v>
          </cell>
          <cell r="L1308">
            <v>45657</v>
          </cell>
          <cell r="M1308" t="str">
            <v>245</v>
          </cell>
          <cell r="N1308" t="str">
            <v>02</v>
          </cell>
          <cell r="O1308" t="str">
            <v>ORDENES DE PAGO</v>
          </cell>
          <cell r="P1308" t="str">
            <v>1070</v>
          </cell>
          <cell r="Q1308" t="str">
            <v>1068</v>
          </cell>
          <cell r="R1308" t="str">
            <v>Suministrar los servicios integrados de comunicaciones convergentes que requiera la Secretaría Distrital de la Mujer. PC 996</v>
          </cell>
          <cell r="S1308" t="str">
            <v>O23011601060000007718</v>
          </cell>
          <cell r="T1308" t="str">
            <v>Implementación del Sistema Distrital de Cuidado en Bogotá</v>
          </cell>
          <cell r="U1308" t="str">
            <v>1-100-F001</v>
          </cell>
          <cell r="V1308" t="str">
            <v>VA-RECURSOS DISTRITO</v>
          </cell>
          <cell r="W1308" t="str">
            <v>O232020200884131</v>
          </cell>
          <cell r="X1308" t="str">
            <v>Servicios móviles de voz</v>
          </cell>
          <cell r="Y1308" t="str">
            <v>PM/0121/0111/45020227718</v>
          </cell>
          <cell r="Z1308" t="str">
            <v/>
          </cell>
          <cell r="AA1308" t="str">
            <v>Servicio de coordinación del Sistema Distrital de</v>
          </cell>
          <cell r="AB1308" t="str">
            <v>10</v>
          </cell>
          <cell r="AC1308" t="str">
            <v>CONTRATACIÓN DIRECTA</v>
          </cell>
          <cell r="AD1308" t="str">
            <v>1000451829</v>
          </cell>
          <cell r="AE1308" t="str">
            <v>NIT</v>
          </cell>
          <cell r="AF1308" t="str">
            <v>899999115</v>
          </cell>
          <cell r="AG1308" t="str">
            <v>EMPRESA DE TELECOMUNICACIONES DE BOGOTÁ S.A. E.S.P. - ETB S.A. ESP</v>
          </cell>
          <cell r="AH1308" t="str">
            <v>1000017590</v>
          </cell>
          <cell r="AI1308" t="str">
            <v>DAYRA MARCELA ALDANA DIAZ</v>
          </cell>
          <cell r="AJ1308" t="str">
            <v>1004993529</v>
          </cell>
          <cell r="AK1308" t="str">
            <v>LUIS GUILLERMO FLECHAS SALCEDO</v>
          </cell>
          <cell r="AL1308">
            <v>16183619</v>
          </cell>
          <cell r="AM1308">
            <v>0</v>
          </cell>
          <cell r="AN1308">
            <v>0</v>
          </cell>
          <cell r="AO1308">
            <v>16183619</v>
          </cell>
          <cell r="AP1308">
            <v>7825174</v>
          </cell>
          <cell r="AQ1308">
            <v>8358445</v>
          </cell>
          <cell r="AR1308" t="str">
            <v>5000685325</v>
          </cell>
          <cell r="AS1308" t="str">
            <v>2</v>
          </cell>
          <cell r="AT1308" t="str">
            <v>564037</v>
          </cell>
          <cell r="AU1308" t="str">
            <v>2</v>
          </cell>
          <cell r="AV1308">
            <v>45412</v>
          </cell>
          <cell r="AW1308" t="str">
            <v/>
          </cell>
        </row>
        <row r="1309">
          <cell r="A1309" t="str">
            <v>963-2024</v>
          </cell>
          <cell r="B1309" t="str">
            <v>2024</v>
          </cell>
          <cell r="C1309" t="str">
            <v>4</v>
          </cell>
          <cell r="D1309">
            <v>45292</v>
          </cell>
          <cell r="E1309">
            <v>45611</v>
          </cell>
          <cell r="F1309" t="str">
            <v>0121-01</v>
          </cell>
          <cell r="G1309">
            <v>45412</v>
          </cell>
          <cell r="H1309" t="str">
            <v>11</v>
          </cell>
          <cell r="I1309" t="str">
            <v>CONTRATOS INTERADMINISTRATIVOS</v>
          </cell>
          <cell r="J1309">
            <v>963</v>
          </cell>
          <cell r="K1309">
            <v>45412</v>
          </cell>
          <cell r="L1309">
            <v>45657</v>
          </cell>
          <cell r="M1309" t="str">
            <v>245</v>
          </cell>
          <cell r="N1309" t="str">
            <v>02</v>
          </cell>
          <cell r="O1309" t="str">
            <v>ORDENES DE PAGO</v>
          </cell>
          <cell r="P1309" t="str">
            <v>1034</v>
          </cell>
          <cell r="Q1309" t="str">
            <v>1069</v>
          </cell>
          <cell r="R1309" t="str">
            <v>Suministrar los servicios integrados de comunicaciones convergentes que requiera la Secretaría Distrital de la Mujer. PC 996.</v>
          </cell>
          <cell r="S1309" t="str">
            <v>O23011603400000007734</v>
          </cell>
          <cell r="T1309" t="str">
            <v>Fortalecimiento a la implementación del Sistema Distrital de Protección integral a las mujeres víctimas de violencias - SOFIA en Bogotá</v>
          </cell>
          <cell r="U1309" t="str">
            <v>1-100-F001</v>
          </cell>
          <cell r="V1309" t="str">
            <v>VA-RECURSOS DISTRITO</v>
          </cell>
          <cell r="W1309" t="str">
            <v>O232020200884222</v>
          </cell>
          <cell r="X1309" t="str">
            <v>Servicios de acceso a Internet de banda ancha</v>
          </cell>
          <cell r="Y1309" t="str">
            <v>PM/0121/0106/45010017734</v>
          </cell>
          <cell r="Z1309" t="str">
            <v/>
          </cell>
          <cell r="AA1309" t="str">
            <v>Servicios de prevención, atención y acogida para e</v>
          </cell>
          <cell r="AB1309" t="str">
            <v>10</v>
          </cell>
          <cell r="AC1309" t="str">
            <v>CONTRATACIÓN DIRECTA</v>
          </cell>
          <cell r="AD1309" t="str">
            <v>1000451829</v>
          </cell>
          <cell r="AE1309" t="str">
            <v>NIT</v>
          </cell>
          <cell r="AF1309" t="str">
            <v>899999115</v>
          </cell>
          <cell r="AG1309" t="str">
            <v>EMPRESA DE TELECOMUNICACIONES DE BOGOTÁ S.A. E.S.P. - ETB S.A. ESP</v>
          </cell>
          <cell r="AH1309" t="str">
            <v>1000017590</v>
          </cell>
          <cell r="AI1309" t="str">
            <v>DAYRA MARCELA ALDANA DIAZ</v>
          </cell>
          <cell r="AJ1309" t="str">
            <v>1004993529</v>
          </cell>
          <cell r="AK1309" t="str">
            <v>LUIS GUILLERMO FLECHAS SALCEDO</v>
          </cell>
          <cell r="AL1309">
            <v>16769953</v>
          </cell>
          <cell r="AM1309">
            <v>0</v>
          </cell>
          <cell r="AN1309">
            <v>0</v>
          </cell>
          <cell r="AO1309">
            <v>16769953</v>
          </cell>
          <cell r="AP1309">
            <v>8174929</v>
          </cell>
          <cell r="AQ1309">
            <v>8595024</v>
          </cell>
          <cell r="AR1309" t="str">
            <v>5000685326</v>
          </cell>
          <cell r="AS1309" t="str">
            <v>1</v>
          </cell>
          <cell r="AT1309" t="str">
            <v>562011</v>
          </cell>
          <cell r="AU1309" t="str">
            <v>1</v>
          </cell>
          <cell r="AV1309">
            <v>45412</v>
          </cell>
          <cell r="AW1309" t="str">
            <v/>
          </cell>
        </row>
        <row r="1310">
          <cell r="A1310" t="str">
            <v>963-2024</v>
          </cell>
          <cell r="B1310" t="str">
            <v>2024</v>
          </cell>
          <cell r="C1310" t="str">
            <v>4</v>
          </cell>
          <cell r="D1310">
            <v>45292</v>
          </cell>
          <cell r="E1310">
            <v>45611</v>
          </cell>
          <cell r="F1310" t="str">
            <v>0121-01</v>
          </cell>
          <cell r="G1310">
            <v>45412</v>
          </cell>
          <cell r="H1310" t="str">
            <v>11</v>
          </cell>
          <cell r="I1310" t="str">
            <v>CONTRATOS INTERADMINISTRATIVOS</v>
          </cell>
          <cell r="J1310">
            <v>963</v>
          </cell>
          <cell r="K1310">
            <v>45412</v>
          </cell>
          <cell r="L1310">
            <v>45657</v>
          </cell>
          <cell r="M1310" t="str">
            <v>245</v>
          </cell>
          <cell r="N1310" t="str">
            <v>02</v>
          </cell>
          <cell r="O1310" t="str">
            <v>ORDENES DE PAGO</v>
          </cell>
          <cell r="P1310" t="str">
            <v>1034</v>
          </cell>
          <cell r="Q1310" t="str">
            <v>1069</v>
          </cell>
          <cell r="R1310" t="str">
            <v>Suministrar los servicios integrados de comunicaciones convergentes que requiera la Secretaría Distrital de la Mujer. PC 996.</v>
          </cell>
          <cell r="S1310" t="str">
            <v>O23011603400000007734</v>
          </cell>
          <cell r="T1310" t="str">
            <v>Fortalecimiento a la implementación del Sistema Distrital de Protección integral a las mujeres víctimas de violencias - SOFIA en Bogotá</v>
          </cell>
          <cell r="U1310" t="str">
            <v>1-100-F001</v>
          </cell>
          <cell r="V1310" t="str">
            <v>VA-RECURSOS DISTRITO</v>
          </cell>
          <cell r="W1310" t="str">
            <v>O232020200884131</v>
          </cell>
          <cell r="X1310" t="str">
            <v>Servicios móviles de voz</v>
          </cell>
          <cell r="Y1310" t="str">
            <v>PM/0121/0106/45010017734</v>
          </cell>
          <cell r="Z1310" t="str">
            <v/>
          </cell>
          <cell r="AA1310" t="str">
            <v>Servicios de prevención, atención y acogida para e</v>
          </cell>
          <cell r="AB1310" t="str">
            <v>10</v>
          </cell>
          <cell r="AC1310" t="str">
            <v>CONTRATACIÓN DIRECTA</v>
          </cell>
          <cell r="AD1310" t="str">
            <v>1000451829</v>
          </cell>
          <cell r="AE1310" t="str">
            <v>NIT</v>
          </cell>
          <cell r="AF1310" t="str">
            <v>899999115</v>
          </cell>
          <cell r="AG1310" t="str">
            <v>EMPRESA DE TELECOMUNICACIONES DE BOGOTÁ S.A. E.S.P. - ETB S.A. ESP</v>
          </cell>
          <cell r="AH1310" t="str">
            <v>1000017590</v>
          </cell>
          <cell r="AI1310" t="str">
            <v>DAYRA MARCELA ALDANA DIAZ</v>
          </cell>
          <cell r="AJ1310" t="str">
            <v>1004993529</v>
          </cell>
          <cell r="AK1310" t="str">
            <v>LUIS GUILLERMO FLECHAS SALCEDO</v>
          </cell>
          <cell r="AL1310">
            <v>17428513</v>
          </cell>
          <cell r="AM1310">
            <v>0</v>
          </cell>
          <cell r="AN1310">
            <v>0</v>
          </cell>
          <cell r="AO1310">
            <v>17428513</v>
          </cell>
          <cell r="AP1310">
            <v>8601496</v>
          </cell>
          <cell r="AQ1310">
            <v>8827017</v>
          </cell>
          <cell r="AR1310" t="str">
            <v>5000685326</v>
          </cell>
          <cell r="AS1310" t="str">
            <v>2</v>
          </cell>
          <cell r="AT1310" t="str">
            <v>562011</v>
          </cell>
          <cell r="AU1310" t="str">
            <v>2</v>
          </cell>
          <cell r="AV1310">
            <v>45412</v>
          </cell>
          <cell r="AW1310" t="str">
            <v/>
          </cell>
        </row>
        <row r="1311">
          <cell r="A1311" t="str">
            <v>963-2024</v>
          </cell>
          <cell r="B1311" t="str">
            <v>2024</v>
          </cell>
          <cell r="C1311" t="str">
            <v>4</v>
          </cell>
          <cell r="D1311">
            <v>45292</v>
          </cell>
          <cell r="E1311">
            <v>45611</v>
          </cell>
          <cell r="F1311" t="str">
            <v>0121-01</v>
          </cell>
          <cell r="G1311">
            <v>45412</v>
          </cell>
          <cell r="H1311" t="str">
            <v>11</v>
          </cell>
          <cell r="I1311" t="str">
            <v>CONTRATOS INTERADMINISTRATIVOS</v>
          </cell>
          <cell r="J1311">
            <v>963</v>
          </cell>
          <cell r="K1311">
            <v>45412</v>
          </cell>
          <cell r="L1311">
            <v>45657</v>
          </cell>
          <cell r="M1311" t="str">
            <v>245</v>
          </cell>
          <cell r="N1311" t="str">
            <v>02</v>
          </cell>
          <cell r="O1311" t="str">
            <v>ORDENES DE PAGO</v>
          </cell>
          <cell r="P1311" t="str">
            <v>1056</v>
          </cell>
          <cell r="Q1311" t="str">
            <v>1070</v>
          </cell>
          <cell r="R1311" t="str">
            <v>Suministrar los servicios integrados de comunicaciones convergentes que requiera la Secretaría Distrital de la Mujer. pc 996</v>
          </cell>
          <cell r="S1311" t="str">
            <v>O23011601020000007675</v>
          </cell>
          <cell r="T1311" t="str">
            <v>Implementación de la Estrategia de Territorialización de la Política Pública de Mujeres y Equidad de Género a través de las Casas de Igualdad de Oportunidades para las Mujeres en Bogotá</v>
          </cell>
          <cell r="U1311" t="str">
            <v>1-100-F001</v>
          </cell>
          <cell r="V1311" t="str">
            <v>VA-RECURSOS DISTRITO</v>
          </cell>
          <cell r="W1311" t="str">
            <v>O232020200884222</v>
          </cell>
          <cell r="X1311" t="str">
            <v>Servicios de acceso a Internet de banda ancha</v>
          </cell>
          <cell r="Y1311" t="str">
            <v>PM/0121/0108/45020227675</v>
          </cell>
          <cell r="Z1311" t="str">
            <v/>
          </cell>
          <cell r="AA1311" t="str">
            <v>Servicio de promoción de la garantía de derechos</v>
          </cell>
          <cell r="AB1311" t="str">
            <v>10</v>
          </cell>
          <cell r="AC1311" t="str">
            <v>CONTRATACIÓN DIRECTA</v>
          </cell>
          <cell r="AD1311" t="str">
            <v>1000451829</v>
          </cell>
          <cell r="AE1311" t="str">
            <v>NIT</v>
          </cell>
          <cell r="AF1311" t="str">
            <v>899999115</v>
          </cell>
          <cell r="AG1311" t="str">
            <v>EMPRESA DE TELECOMUNICACIONES DE BOGOTÁ S.A. E.S.P. - ETB S.A. ESP</v>
          </cell>
          <cell r="AH1311" t="str">
            <v>1000017590</v>
          </cell>
          <cell r="AI1311" t="str">
            <v>DAYRA MARCELA ALDANA DIAZ</v>
          </cell>
          <cell r="AJ1311" t="str">
            <v>1004993529</v>
          </cell>
          <cell r="AK1311" t="str">
            <v>LUIS GUILLERMO FLECHAS SALCEDO</v>
          </cell>
          <cell r="AL1311">
            <v>362654123</v>
          </cell>
          <cell r="AM1311">
            <v>0</v>
          </cell>
          <cell r="AN1311">
            <v>0</v>
          </cell>
          <cell r="AO1311">
            <v>362654123</v>
          </cell>
          <cell r="AP1311">
            <v>114333040</v>
          </cell>
          <cell r="AQ1311">
            <v>248321083</v>
          </cell>
          <cell r="AR1311" t="str">
            <v>5000685327</v>
          </cell>
          <cell r="AS1311" t="str">
            <v>1</v>
          </cell>
          <cell r="AT1311" t="str">
            <v>563710</v>
          </cell>
          <cell r="AU1311" t="str">
            <v>1</v>
          </cell>
          <cell r="AV1311">
            <v>45412</v>
          </cell>
          <cell r="AW1311" t="str">
            <v/>
          </cell>
        </row>
        <row r="1312">
          <cell r="A1312" t="str">
            <v>963-2024</v>
          </cell>
          <cell r="B1312" t="str">
            <v>2024</v>
          </cell>
          <cell r="C1312" t="str">
            <v>4</v>
          </cell>
          <cell r="D1312">
            <v>45292</v>
          </cell>
          <cell r="E1312">
            <v>45611</v>
          </cell>
          <cell r="F1312" t="str">
            <v>0121-01</v>
          </cell>
          <cell r="G1312">
            <v>45412</v>
          </cell>
          <cell r="H1312" t="str">
            <v>11</v>
          </cell>
          <cell r="I1312" t="str">
            <v>CONTRATOS INTERADMINISTRATIVOS</v>
          </cell>
          <cell r="J1312">
            <v>963</v>
          </cell>
          <cell r="K1312">
            <v>45412</v>
          </cell>
          <cell r="L1312">
            <v>45657</v>
          </cell>
          <cell r="M1312" t="str">
            <v>245</v>
          </cell>
          <cell r="N1312" t="str">
            <v>02</v>
          </cell>
          <cell r="O1312" t="str">
            <v>ORDENES DE PAGO</v>
          </cell>
          <cell r="P1312" t="str">
            <v>1056</v>
          </cell>
          <cell r="Q1312" t="str">
            <v>1070</v>
          </cell>
          <cell r="R1312" t="str">
            <v>Suministrar los servicios integrados de comunicaciones convergentes que requiera la Secretaría Distrital de la Mujer. pc 996</v>
          </cell>
          <cell r="S1312" t="str">
            <v>O23011601020000007675</v>
          </cell>
          <cell r="T1312" t="str">
            <v>Implementación de la Estrategia de Territorialización de la Política Pública de Mujeres y Equidad de Género a través de las Casas de Igualdad de Oportunidades para las Mujeres en Bogotá</v>
          </cell>
          <cell r="U1312" t="str">
            <v>1-100-F001</v>
          </cell>
          <cell r="V1312" t="str">
            <v>VA-RECURSOS DISTRITO</v>
          </cell>
          <cell r="W1312" t="str">
            <v>O232020200884131</v>
          </cell>
          <cell r="X1312" t="str">
            <v>Servicios móviles de voz</v>
          </cell>
          <cell r="Y1312" t="str">
            <v>PM/0121/0108/45020227675</v>
          </cell>
          <cell r="Z1312" t="str">
            <v/>
          </cell>
          <cell r="AA1312" t="str">
            <v>Servicio de promoción de la garantía de derechos</v>
          </cell>
          <cell r="AB1312" t="str">
            <v>10</v>
          </cell>
          <cell r="AC1312" t="str">
            <v>CONTRATACIÓN DIRECTA</v>
          </cell>
          <cell r="AD1312" t="str">
            <v>1000451829</v>
          </cell>
          <cell r="AE1312" t="str">
            <v>NIT</v>
          </cell>
          <cell r="AF1312" t="str">
            <v>899999115</v>
          </cell>
          <cell r="AG1312" t="str">
            <v>EMPRESA DE TELECOMUNICACIONES DE BOGOTÁ S.A. E.S.P. - ETB S.A. ESP</v>
          </cell>
          <cell r="AH1312" t="str">
            <v>1000017590</v>
          </cell>
          <cell r="AI1312" t="str">
            <v>DAYRA MARCELA ALDANA DIAZ</v>
          </cell>
          <cell r="AJ1312" t="str">
            <v>1004993529</v>
          </cell>
          <cell r="AK1312" t="str">
            <v>LUIS GUILLERMO FLECHAS SALCEDO</v>
          </cell>
          <cell r="AL1312">
            <v>40459049</v>
          </cell>
          <cell r="AM1312">
            <v>0</v>
          </cell>
          <cell r="AN1312">
            <v>0</v>
          </cell>
          <cell r="AO1312">
            <v>40459049</v>
          </cell>
          <cell r="AP1312">
            <v>17560186</v>
          </cell>
          <cell r="AQ1312">
            <v>22898863</v>
          </cell>
          <cell r="AR1312" t="str">
            <v>5000685327</v>
          </cell>
          <cell r="AS1312" t="str">
            <v>2</v>
          </cell>
          <cell r="AT1312" t="str">
            <v>563710</v>
          </cell>
          <cell r="AU1312" t="str">
            <v>2</v>
          </cell>
          <cell r="AV1312">
            <v>45412</v>
          </cell>
          <cell r="AW1312" t="str">
            <v/>
          </cell>
        </row>
        <row r="1313">
          <cell r="A1313" t="str">
            <v>963-2024</v>
          </cell>
          <cell r="B1313" t="str">
            <v>2024</v>
          </cell>
          <cell r="C1313" t="str">
            <v>4</v>
          </cell>
          <cell r="D1313">
            <v>45292</v>
          </cell>
          <cell r="E1313">
            <v>45611</v>
          </cell>
          <cell r="F1313" t="str">
            <v>0121-01</v>
          </cell>
          <cell r="G1313">
            <v>45412</v>
          </cell>
          <cell r="H1313" t="str">
            <v>11</v>
          </cell>
          <cell r="I1313" t="str">
            <v>CONTRATOS INTERADMINISTRATIVOS</v>
          </cell>
          <cell r="J1313">
            <v>963</v>
          </cell>
          <cell r="K1313">
            <v>45412</v>
          </cell>
          <cell r="L1313">
            <v>45657</v>
          </cell>
          <cell r="M1313" t="str">
            <v>245</v>
          </cell>
          <cell r="N1313" t="str">
            <v>02</v>
          </cell>
          <cell r="O1313" t="str">
            <v>ORDENES DE PAGO</v>
          </cell>
          <cell r="P1313" t="str">
            <v>1056</v>
          </cell>
          <cell r="Q1313" t="str">
            <v>1070</v>
          </cell>
          <cell r="R1313" t="str">
            <v>Suministrar los servicios integrados de comunicaciones convergentes que requiera la Secretaría Distrital de la Mujer. pc 996</v>
          </cell>
          <cell r="S1313" t="str">
            <v>O23011601020000007675</v>
          </cell>
          <cell r="T1313" t="str">
            <v>Implementación de la Estrategia de Territorialización de la Política Pública de Mujeres y Equidad de Género a través de las Casas de Igualdad de Oportunidades para las Mujeres en Bogotá</v>
          </cell>
          <cell r="U1313" t="str">
            <v>1-100-F001</v>
          </cell>
          <cell r="V1313" t="str">
            <v>VA-RECURSOS DISTRITO</v>
          </cell>
          <cell r="W1313" t="str">
            <v>O232020200884120</v>
          </cell>
          <cell r="X1313" t="str">
            <v>Servicios de telefonía fija (acceso)</v>
          </cell>
          <cell r="Y1313" t="str">
            <v>PM/0121/0108/45020227675</v>
          </cell>
          <cell r="Z1313" t="str">
            <v/>
          </cell>
          <cell r="AA1313" t="str">
            <v>Servicio de promoción de la garantía de derechos</v>
          </cell>
          <cell r="AB1313" t="str">
            <v>10</v>
          </cell>
          <cell r="AC1313" t="str">
            <v>CONTRATACIÓN DIRECTA</v>
          </cell>
          <cell r="AD1313" t="str">
            <v>1000451829</v>
          </cell>
          <cell r="AE1313" t="str">
            <v>NIT</v>
          </cell>
          <cell r="AF1313" t="str">
            <v>899999115</v>
          </cell>
          <cell r="AG1313" t="str">
            <v>EMPRESA DE TELECOMUNICACIONES DE BOGOTÁ S.A. E.S.P. - ETB S.A. ESP</v>
          </cell>
          <cell r="AH1313" t="str">
            <v>1000017590</v>
          </cell>
          <cell r="AI1313" t="str">
            <v>DAYRA MARCELA ALDANA DIAZ</v>
          </cell>
          <cell r="AJ1313" t="str">
            <v>1004993529</v>
          </cell>
          <cell r="AK1313" t="str">
            <v>LUIS GUILLERMO FLECHAS SALCEDO</v>
          </cell>
          <cell r="AL1313">
            <v>7355250</v>
          </cell>
          <cell r="AM1313">
            <v>0</v>
          </cell>
          <cell r="AN1313">
            <v>0</v>
          </cell>
          <cell r="AO1313">
            <v>7355250</v>
          </cell>
          <cell r="AP1313">
            <v>3653108</v>
          </cell>
          <cell r="AQ1313">
            <v>3702142</v>
          </cell>
          <cell r="AR1313" t="str">
            <v>5000685327</v>
          </cell>
          <cell r="AS1313" t="str">
            <v>3</v>
          </cell>
          <cell r="AT1313" t="str">
            <v>563710</v>
          </cell>
          <cell r="AU1313" t="str">
            <v>3</v>
          </cell>
          <cell r="AV1313">
            <v>45412</v>
          </cell>
          <cell r="AW1313" t="str">
            <v/>
          </cell>
        </row>
        <row r="1314">
          <cell r="A1314" t="str">
            <v>963-2024</v>
          </cell>
          <cell r="B1314" t="str">
            <v>2024</v>
          </cell>
          <cell r="C1314" t="str">
            <v>4</v>
          </cell>
          <cell r="D1314">
            <v>45292</v>
          </cell>
          <cell r="E1314">
            <v>45611</v>
          </cell>
          <cell r="F1314" t="str">
            <v>0121-01</v>
          </cell>
          <cell r="G1314">
            <v>45412</v>
          </cell>
          <cell r="H1314" t="str">
            <v>11</v>
          </cell>
          <cell r="I1314" t="str">
            <v>CONTRATOS INTERADMINISTRATIVOS</v>
          </cell>
          <cell r="J1314">
            <v>963</v>
          </cell>
          <cell r="K1314">
            <v>45412</v>
          </cell>
          <cell r="L1314">
            <v>45657</v>
          </cell>
          <cell r="M1314" t="str">
            <v>245</v>
          </cell>
          <cell r="N1314" t="str">
            <v>02</v>
          </cell>
          <cell r="O1314" t="str">
            <v>ORDENES DE PAGO</v>
          </cell>
          <cell r="P1314" t="str">
            <v>1056</v>
          </cell>
          <cell r="Q1314" t="str">
            <v>1070</v>
          </cell>
          <cell r="R1314" t="str">
            <v>Suministrar los servicios integrados de comunicaciones convergentes que requiera la Secretaría Distrital de la Mujer. pc 996</v>
          </cell>
          <cell r="S1314" t="str">
            <v>O23011601020000007675</v>
          </cell>
          <cell r="T1314" t="str">
            <v>Implementación de la Estrategia de Territorialización de la Política Pública de Mujeres y Equidad de Género a través de las Casas de Igualdad de Oportunidades para las Mujeres en Bogotá</v>
          </cell>
          <cell r="U1314" t="str">
            <v>1-100-F001</v>
          </cell>
          <cell r="V1314" t="str">
            <v>VA-RECURSOS DISTRITO</v>
          </cell>
          <cell r="W1314" t="str">
            <v>O232020200884132</v>
          </cell>
          <cell r="X1314" t="str">
            <v>Servicios móviles de texto</v>
          </cell>
          <cell r="Y1314" t="str">
            <v>PM/0121/0108/45020227675</v>
          </cell>
          <cell r="Z1314" t="str">
            <v/>
          </cell>
          <cell r="AA1314" t="str">
            <v>Servicio de promoción de la garantía de derechos</v>
          </cell>
          <cell r="AB1314" t="str">
            <v>10</v>
          </cell>
          <cell r="AC1314" t="str">
            <v>CONTRATACIÓN DIRECTA</v>
          </cell>
          <cell r="AD1314" t="str">
            <v>1000451829</v>
          </cell>
          <cell r="AE1314" t="str">
            <v>NIT</v>
          </cell>
          <cell r="AF1314" t="str">
            <v>899999115</v>
          </cell>
          <cell r="AG1314" t="str">
            <v>EMPRESA DE TELECOMUNICACIONES DE BOGOTÁ S.A. E.S.P. - ETB S.A. ESP</v>
          </cell>
          <cell r="AH1314" t="str">
            <v>1000017590</v>
          </cell>
          <cell r="AI1314" t="str">
            <v>DAYRA MARCELA ALDANA DIAZ</v>
          </cell>
          <cell r="AJ1314" t="str">
            <v>1004993529</v>
          </cell>
          <cell r="AK1314" t="str">
            <v>LUIS GUILLERMO FLECHAS SALCEDO</v>
          </cell>
          <cell r="AL1314">
            <v>107100</v>
          </cell>
          <cell r="AM1314">
            <v>0</v>
          </cell>
          <cell r="AN1314">
            <v>0</v>
          </cell>
          <cell r="AO1314">
            <v>107100</v>
          </cell>
          <cell r="AP1314">
            <v>0</v>
          </cell>
          <cell r="AQ1314">
            <v>107100</v>
          </cell>
          <cell r="AR1314" t="str">
            <v>5000685327</v>
          </cell>
          <cell r="AS1314" t="str">
            <v>4</v>
          </cell>
          <cell r="AT1314" t="str">
            <v>563710</v>
          </cell>
          <cell r="AU1314" t="str">
            <v>4</v>
          </cell>
          <cell r="AV1314">
            <v>45412</v>
          </cell>
          <cell r="AW1314" t="str">
            <v/>
          </cell>
        </row>
        <row r="1315">
          <cell r="A1315" t="str">
            <v>963-2024</v>
          </cell>
          <cell r="B1315" t="str">
            <v>2024</v>
          </cell>
          <cell r="C1315" t="str">
            <v>4</v>
          </cell>
          <cell r="D1315">
            <v>45292</v>
          </cell>
          <cell r="E1315">
            <v>45611</v>
          </cell>
          <cell r="F1315" t="str">
            <v>0121-01</v>
          </cell>
          <cell r="G1315">
            <v>45412</v>
          </cell>
          <cell r="H1315" t="str">
            <v>11</v>
          </cell>
          <cell r="I1315" t="str">
            <v>CONTRATOS INTERADMINISTRATIVOS</v>
          </cell>
          <cell r="J1315">
            <v>963</v>
          </cell>
          <cell r="K1315">
            <v>45412</v>
          </cell>
          <cell r="L1315">
            <v>45657</v>
          </cell>
          <cell r="M1315" t="str">
            <v>245</v>
          </cell>
          <cell r="N1315" t="str">
            <v>02</v>
          </cell>
          <cell r="O1315" t="str">
            <v>ORDENES DE PAGO</v>
          </cell>
          <cell r="P1315" t="str">
            <v>1058</v>
          </cell>
          <cell r="Q1315" t="str">
            <v>1071</v>
          </cell>
          <cell r="R1315" t="str">
            <v>Suministrar los servicios integrados de comunicaciones convergentes que requiera la Secretaría Distrital de la Mujer. PC 996.</v>
          </cell>
          <cell r="S1315" t="str">
            <v>O23011601050000007671</v>
          </cell>
          <cell r="T1315" t="str">
            <v>Implementación de acciones afirmativas dirigidas a las mujeres con enfoque diferencial y de género en Bogotá</v>
          </cell>
          <cell r="U1315" t="str">
            <v>1-100-F001</v>
          </cell>
          <cell r="V1315" t="str">
            <v>VA-RECURSOS DISTRITO</v>
          </cell>
          <cell r="W1315" t="str">
            <v>O232020200884131</v>
          </cell>
          <cell r="X1315" t="str">
            <v>Servicios móviles de voz</v>
          </cell>
          <cell r="Y1315" t="str">
            <v>PM/0121/0108/45020337671</v>
          </cell>
          <cell r="Z1315" t="str">
            <v/>
          </cell>
          <cell r="AA1315" t="str">
            <v>Servicio de promoción de la garantía de derechos</v>
          </cell>
          <cell r="AB1315" t="str">
            <v>10</v>
          </cell>
          <cell r="AC1315" t="str">
            <v>CONTRATACIÓN DIRECTA</v>
          </cell>
          <cell r="AD1315" t="str">
            <v>1000451829</v>
          </cell>
          <cell r="AE1315" t="str">
            <v>NIT</v>
          </cell>
          <cell r="AF1315" t="str">
            <v>899999115</v>
          </cell>
          <cell r="AG1315" t="str">
            <v>EMPRESA DE TELECOMUNICACIONES DE BOGOTÁ S.A. E.S.P. - ETB S.A. ESP</v>
          </cell>
          <cell r="AH1315" t="str">
            <v>1000017590</v>
          </cell>
          <cell r="AI1315" t="str">
            <v>DAYRA MARCELA ALDANA DIAZ</v>
          </cell>
          <cell r="AJ1315" t="str">
            <v>1004993529</v>
          </cell>
          <cell r="AK1315" t="str">
            <v>LUIS GUILLERMO FLECHAS SALCEDO</v>
          </cell>
          <cell r="AL1315">
            <v>1244894</v>
          </cell>
          <cell r="AM1315">
            <v>0</v>
          </cell>
          <cell r="AN1315">
            <v>0</v>
          </cell>
          <cell r="AO1315">
            <v>1244894</v>
          </cell>
          <cell r="AP1315">
            <v>615276</v>
          </cell>
          <cell r="AQ1315">
            <v>629618</v>
          </cell>
          <cell r="AR1315" t="str">
            <v>5000685328</v>
          </cell>
          <cell r="AS1315" t="str">
            <v>1</v>
          </cell>
          <cell r="AT1315" t="str">
            <v>563841</v>
          </cell>
          <cell r="AU1315" t="str">
            <v>1</v>
          </cell>
          <cell r="AV1315">
            <v>45412</v>
          </cell>
          <cell r="AW1315" t="str">
            <v/>
          </cell>
        </row>
        <row r="1316">
          <cell r="A1316" t="str">
            <v>963-2024</v>
          </cell>
          <cell r="B1316" t="str">
            <v>2024</v>
          </cell>
          <cell r="C1316" t="str">
            <v>4</v>
          </cell>
          <cell r="D1316">
            <v>45292</v>
          </cell>
          <cell r="E1316">
            <v>45611</v>
          </cell>
          <cell r="F1316" t="str">
            <v>0121-01</v>
          </cell>
          <cell r="G1316">
            <v>45412</v>
          </cell>
          <cell r="H1316" t="str">
            <v>11</v>
          </cell>
          <cell r="I1316" t="str">
            <v>CONTRATOS INTERADMINISTRATIVOS</v>
          </cell>
          <cell r="J1316">
            <v>963</v>
          </cell>
          <cell r="K1316">
            <v>45412</v>
          </cell>
          <cell r="L1316">
            <v>45657</v>
          </cell>
          <cell r="M1316" t="str">
            <v>245</v>
          </cell>
          <cell r="N1316" t="str">
            <v>02</v>
          </cell>
          <cell r="O1316" t="str">
            <v>ORDENES DE PAGO</v>
          </cell>
          <cell r="P1316" t="str">
            <v>1058</v>
          </cell>
          <cell r="Q1316" t="str">
            <v>1071</v>
          </cell>
          <cell r="R1316" t="str">
            <v>Suministrar los servicios integrados de comunicaciones convergentes que requiera la Secretaría Distrital de la Mujer. PC 996.</v>
          </cell>
          <cell r="S1316" t="str">
            <v>O23011601050000007671</v>
          </cell>
          <cell r="T1316" t="str">
            <v>Implementación de acciones afirmativas dirigidas a las mujeres con enfoque diferencial y de género en Bogotá</v>
          </cell>
          <cell r="U1316" t="str">
            <v>1-100-F001</v>
          </cell>
          <cell r="V1316" t="str">
            <v>VA-RECURSOS DISTRITO</v>
          </cell>
          <cell r="W1316" t="str">
            <v>O232020200884222</v>
          </cell>
          <cell r="X1316" t="str">
            <v>Servicios de acceso a Internet de banda ancha</v>
          </cell>
          <cell r="Y1316" t="str">
            <v>PM/0121/0108/45020337671</v>
          </cell>
          <cell r="Z1316" t="str">
            <v/>
          </cell>
          <cell r="AA1316" t="str">
            <v>Servicio de promoción de la garantía de derechos</v>
          </cell>
          <cell r="AB1316" t="str">
            <v>10</v>
          </cell>
          <cell r="AC1316" t="str">
            <v>CONTRATACIÓN DIRECTA</v>
          </cell>
          <cell r="AD1316" t="str">
            <v>1000451829</v>
          </cell>
          <cell r="AE1316" t="str">
            <v>NIT</v>
          </cell>
          <cell r="AF1316" t="str">
            <v>899999115</v>
          </cell>
          <cell r="AG1316" t="str">
            <v>EMPRESA DE TELECOMUNICACIONES DE BOGOTÁ S.A. E.S.P. - ETB S.A. ESP</v>
          </cell>
          <cell r="AH1316" t="str">
            <v>1000017590</v>
          </cell>
          <cell r="AI1316" t="str">
            <v>DAYRA MARCELA ALDANA DIAZ</v>
          </cell>
          <cell r="AJ1316" t="str">
            <v>1004993529</v>
          </cell>
          <cell r="AK1316" t="str">
            <v>LUIS GUILLERMO FLECHAS SALCEDO</v>
          </cell>
          <cell r="AL1316">
            <v>20405031</v>
          </cell>
          <cell r="AM1316">
            <v>0</v>
          </cell>
          <cell r="AN1316">
            <v>0</v>
          </cell>
          <cell r="AO1316">
            <v>20405031</v>
          </cell>
          <cell r="AP1316">
            <v>2040503</v>
          </cell>
          <cell r="AQ1316">
            <v>18364528</v>
          </cell>
          <cell r="AR1316" t="str">
            <v>5000685328</v>
          </cell>
          <cell r="AS1316" t="str">
            <v>2</v>
          </cell>
          <cell r="AT1316" t="str">
            <v>563841</v>
          </cell>
          <cell r="AU1316" t="str">
            <v>2</v>
          </cell>
          <cell r="AV1316">
            <v>45412</v>
          </cell>
          <cell r="AW1316" t="str">
            <v/>
          </cell>
        </row>
        <row r="1317">
          <cell r="A1317" t="str">
            <v>133-2024</v>
          </cell>
          <cell r="B1317" t="str">
            <v>2024</v>
          </cell>
          <cell r="C1317" t="str">
            <v>5</v>
          </cell>
          <cell r="D1317">
            <v>45292</v>
          </cell>
          <cell r="E1317">
            <v>45611</v>
          </cell>
          <cell r="F1317" t="str">
            <v>0121-01</v>
          </cell>
          <cell r="G1317">
            <v>45414</v>
          </cell>
          <cell r="H1317" t="str">
            <v>145</v>
          </cell>
          <cell r="I1317" t="str">
            <v>CONTRATO DE PRESTACION DE SERVICIOS PROFESIONALES</v>
          </cell>
          <cell r="J1317" t="str">
            <v>133-2024</v>
          </cell>
          <cell r="K1317">
            <v>45413</v>
          </cell>
          <cell r="L1317">
            <v>45457</v>
          </cell>
          <cell r="M1317" t="str">
            <v>44</v>
          </cell>
          <cell r="N1317" t="str">
            <v>02</v>
          </cell>
          <cell r="O1317" t="str">
            <v>ORDENES DE PAGO</v>
          </cell>
          <cell r="P1317" t="str">
            <v>1049</v>
          </cell>
          <cell r="Q1317" t="str">
            <v>1072</v>
          </cell>
          <cell r="R1317" t="str">
            <v>Adición y prórroga al contrato No 133-24 cuyo objeto es "Prestar servicios profesionales a la Dirección de Eliminación de Violencias contra las Mujeres y Acceso a la Justicia, en la estructuración económica y de costos de los procesos de contratación que requiera la dependencia en el marco de las necesidades misionales y administrativas identificadas".</v>
          </cell>
          <cell r="S1317" t="str">
            <v>O23011603400000007734</v>
          </cell>
          <cell r="T1317" t="str">
            <v>Fortalecimiento a la implementación del Sistema Distrital de Protección integral a las mujeres víctimas de violencias - SOFIA en Bogotá</v>
          </cell>
          <cell r="U1317" t="str">
            <v>1-100-F001</v>
          </cell>
          <cell r="V1317" t="str">
            <v>VA-RECURSOS DISTRITO</v>
          </cell>
          <cell r="W1317" t="str">
            <v>O232020200991114</v>
          </cell>
          <cell r="X1317" t="str">
            <v>Servicios de planificación económica, social y estadística de la administración publica</v>
          </cell>
          <cell r="Y1317" t="str">
            <v>PM/0121/0106/45010017734</v>
          </cell>
          <cell r="Z1317" t="str">
            <v/>
          </cell>
          <cell r="AA1317" t="str">
            <v>Servicios de prevención, atención y acogida para e</v>
          </cell>
          <cell r="AB1317" t="str">
            <v>10</v>
          </cell>
          <cell r="AC1317" t="str">
            <v>CONTRATACIÓN DIRECTA</v>
          </cell>
          <cell r="AD1317" t="str">
            <v>1001919250</v>
          </cell>
          <cell r="AE1317" t="str">
            <v>CC</v>
          </cell>
          <cell r="AF1317" t="str">
            <v>52978105</v>
          </cell>
          <cell r="AG1317" t="str">
            <v>LEILA MILENA DURAN SANCHEZ</v>
          </cell>
          <cell r="AH1317" t="str">
            <v>1000017590</v>
          </cell>
          <cell r="AI1317" t="str">
            <v>DAYRA MARCELA ALDANA DIAZ</v>
          </cell>
          <cell r="AJ1317" t="str">
            <v>1004993529</v>
          </cell>
          <cell r="AK1317" t="str">
            <v>LUIS GUILLERMO FLECHAS SALCEDO</v>
          </cell>
          <cell r="AL1317">
            <v>11733333</v>
          </cell>
          <cell r="AM1317">
            <v>0</v>
          </cell>
          <cell r="AN1317">
            <v>0</v>
          </cell>
          <cell r="AO1317">
            <v>11733333</v>
          </cell>
          <cell r="AP1317">
            <v>11733333</v>
          </cell>
          <cell r="AQ1317">
            <v>0</v>
          </cell>
          <cell r="AR1317" t="str">
            <v>5000685447</v>
          </cell>
          <cell r="AS1317" t="str">
            <v>1</v>
          </cell>
          <cell r="AT1317" t="str">
            <v>562654</v>
          </cell>
          <cell r="AU1317" t="str">
            <v>1</v>
          </cell>
          <cell r="AV1317">
            <v>45414</v>
          </cell>
          <cell r="AW1317" t="str">
            <v/>
          </cell>
        </row>
        <row r="1318">
          <cell r="A1318" t="str">
            <v>949-2024</v>
          </cell>
          <cell r="B1318" t="str">
            <v>2024</v>
          </cell>
          <cell r="C1318" t="str">
            <v>5</v>
          </cell>
          <cell r="D1318">
            <v>45292</v>
          </cell>
          <cell r="E1318">
            <v>45611</v>
          </cell>
          <cell r="F1318" t="str">
            <v>0121-01</v>
          </cell>
          <cell r="G1318">
            <v>45414</v>
          </cell>
          <cell r="H1318" t="str">
            <v>145</v>
          </cell>
          <cell r="I1318" t="str">
            <v>CONTRATO DE PRESTACION DE SERVICIOS PROFESIONALES</v>
          </cell>
          <cell r="J1318">
            <v>949</v>
          </cell>
          <cell r="K1318">
            <v>45415</v>
          </cell>
          <cell r="L1318">
            <v>45504</v>
          </cell>
          <cell r="M1318" t="str">
            <v>89</v>
          </cell>
          <cell r="N1318" t="str">
            <v>02</v>
          </cell>
          <cell r="O1318" t="str">
            <v>ORDENES DE PAGO</v>
          </cell>
          <cell r="P1318" t="str">
            <v>1025</v>
          </cell>
          <cell r="Q1318" t="str">
            <v>1073</v>
          </cell>
          <cell r="R1318"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576.</v>
          </cell>
          <cell r="S1318" t="str">
            <v>O23011603400000007734</v>
          </cell>
          <cell r="T1318" t="str">
            <v>Fortalecimiento a la implementación del Sistema Distrital de Protección integral a las mujeres víctimas de violencias - SOFIA en Bogotá</v>
          </cell>
          <cell r="U1318" t="str">
            <v>1-100-F001</v>
          </cell>
          <cell r="V1318" t="str">
            <v>VA-RECURSOS DISTRITO</v>
          </cell>
          <cell r="W1318" t="str">
            <v>O232020200993500</v>
          </cell>
          <cell r="X1318" t="str">
            <v>Otros servicios sociales sin alojamiento</v>
          </cell>
          <cell r="Y1318" t="str">
            <v>PM/0121/0106/45010017734</v>
          </cell>
          <cell r="Z1318" t="str">
            <v/>
          </cell>
          <cell r="AA1318" t="str">
            <v>Servicios de prevención, atención y acogida para e</v>
          </cell>
          <cell r="AB1318" t="str">
            <v>10</v>
          </cell>
          <cell r="AC1318" t="str">
            <v>CONTRATACIÓN DIRECTA</v>
          </cell>
          <cell r="AD1318" t="str">
            <v>1000057739</v>
          </cell>
          <cell r="AE1318" t="str">
            <v>CC</v>
          </cell>
          <cell r="AF1318" t="str">
            <v>1127208707</v>
          </cell>
          <cell r="AG1318" t="str">
            <v>MARIA CAROLINA GARZON MARTINEZ</v>
          </cell>
          <cell r="AH1318" t="str">
            <v>1000017590</v>
          </cell>
          <cell r="AI1318" t="str">
            <v>DAYRA MARCELA ALDANA DIAZ</v>
          </cell>
          <cell r="AJ1318" t="str">
            <v>1004993529</v>
          </cell>
          <cell r="AK1318" t="str">
            <v>LUIS GUILLERMO FLECHAS SALCEDO</v>
          </cell>
          <cell r="AL1318">
            <v>14500000</v>
          </cell>
          <cell r="AM1318">
            <v>2755000</v>
          </cell>
          <cell r="AN1318">
            <v>0</v>
          </cell>
          <cell r="AO1318">
            <v>11745000</v>
          </cell>
          <cell r="AP1318">
            <v>11745000</v>
          </cell>
          <cell r="AQ1318">
            <v>0</v>
          </cell>
          <cell r="AR1318" t="str">
            <v>5000685489</v>
          </cell>
          <cell r="AS1318" t="str">
            <v>1</v>
          </cell>
          <cell r="AT1318" t="str">
            <v>554215</v>
          </cell>
          <cell r="AU1318" t="str">
            <v>1</v>
          </cell>
          <cell r="AV1318">
            <v>45414</v>
          </cell>
          <cell r="AW1318" t="str">
            <v/>
          </cell>
        </row>
        <row r="1319">
          <cell r="A1319" t="str">
            <v>138208617-6-2024</v>
          </cell>
          <cell r="B1319" t="str">
            <v>2024</v>
          </cell>
          <cell r="C1319" t="str">
            <v>5</v>
          </cell>
          <cell r="D1319">
            <v>45292</v>
          </cell>
          <cell r="E1319">
            <v>45611</v>
          </cell>
          <cell r="F1319" t="str">
            <v>0121-01</v>
          </cell>
          <cell r="G1319">
            <v>45415</v>
          </cell>
          <cell r="H1319" t="str">
            <v>28</v>
          </cell>
          <cell r="I1319" t="str">
            <v>FACTURAS</v>
          </cell>
          <cell r="J1319" t="str">
            <v>138208617-6</v>
          </cell>
          <cell r="K1319">
            <v>45417</v>
          </cell>
          <cell r="L1319">
            <v>45419</v>
          </cell>
          <cell r="M1319" t="str">
            <v>2</v>
          </cell>
          <cell r="N1319" t="str">
            <v>02</v>
          </cell>
          <cell r="O1319" t="str">
            <v>ORDENES DE PAGO</v>
          </cell>
          <cell r="P1319" t="str">
            <v>7</v>
          </cell>
          <cell r="Q1319" t="str">
            <v>1074</v>
          </cell>
          <cell r="R1319" t="str">
            <v>Pagar los servicios públicos para las sedes administrativas y de uso misional de la entidad - Energía. CIO Ciudad Bolivar 0127326-0, CIO Usaquen 0707558-7</v>
          </cell>
          <cell r="S1319" t="str">
            <v>O23011601020000007675</v>
          </cell>
          <cell r="T1319" t="str">
            <v>Implementación de la Estrategia de Territorialización de la Política Pública de Mujeres y Equidad de Género a través de las Casas de Igualdad de Oportunidades para las Mujeres en Bogotá</v>
          </cell>
          <cell r="U1319" t="str">
            <v>1-100-F001</v>
          </cell>
          <cell r="V1319" t="str">
            <v>VA-RECURSOS DISTRITO</v>
          </cell>
          <cell r="W1319" t="str">
            <v>O232020200886312</v>
          </cell>
          <cell r="X1319" t="str">
            <v>Servicios de distribución de electricidad (a comisión o por contrato)</v>
          </cell>
          <cell r="Y1319" t="str">
            <v>PM/0121/0108/45020227675</v>
          </cell>
          <cell r="Z1319" t="str">
            <v/>
          </cell>
          <cell r="AA1319" t="str">
            <v>Servicio de promoción de la garantía de derechos</v>
          </cell>
          <cell r="AB1319" t="str">
            <v>93</v>
          </cell>
          <cell r="AC1319" t="str">
            <v>N/A SERVICIOS PÚBLICOS</v>
          </cell>
          <cell r="AD1319" t="str">
            <v>1000455356</v>
          </cell>
          <cell r="AE1319" t="str">
            <v>NIT</v>
          </cell>
          <cell r="AF1319" t="str">
            <v>860063875</v>
          </cell>
          <cell r="AG1319" t="str">
            <v>ENEL COLOMBIA SA ESP</v>
          </cell>
          <cell r="AH1319" t="str">
            <v>1000017590</v>
          </cell>
          <cell r="AI1319" t="str">
            <v>DAYRA MARCELA ALDANA DIAZ</v>
          </cell>
          <cell r="AJ1319" t="str">
            <v>1006568368</v>
          </cell>
          <cell r="AK1319" t="str">
            <v>GLADYS MARCELA ENCISO GAITAN</v>
          </cell>
          <cell r="AL1319">
            <v>716420</v>
          </cell>
          <cell r="AM1319">
            <v>0</v>
          </cell>
          <cell r="AN1319">
            <v>0</v>
          </cell>
          <cell r="AO1319">
            <v>716420</v>
          </cell>
          <cell r="AP1319">
            <v>716420</v>
          </cell>
          <cell r="AQ1319">
            <v>0</v>
          </cell>
          <cell r="AR1319" t="str">
            <v>5000686243</v>
          </cell>
          <cell r="AS1319" t="str">
            <v>1</v>
          </cell>
          <cell r="AT1319" t="str">
            <v>485669</v>
          </cell>
          <cell r="AU1319" t="str">
            <v>1</v>
          </cell>
          <cell r="AV1319">
            <v>45415</v>
          </cell>
          <cell r="AW1319" t="str">
            <v/>
          </cell>
        </row>
        <row r="1320">
          <cell r="A1320" t="str">
            <v>964-2024</v>
          </cell>
          <cell r="B1320" t="str">
            <v>2024</v>
          </cell>
          <cell r="C1320" t="str">
            <v>5</v>
          </cell>
          <cell r="D1320">
            <v>45292</v>
          </cell>
          <cell r="E1320">
            <v>45611</v>
          </cell>
          <cell r="F1320" t="str">
            <v>0121-01</v>
          </cell>
          <cell r="G1320">
            <v>45415</v>
          </cell>
          <cell r="H1320" t="str">
            <v>148</v>
          </cell>
          <cell r="I1320" t="str">
            <v>CONTRATO DE PRESTACION DE SERVICIOS DE APOYO A LA GESTION</v>
          </cell>
          <cell r="J1320">
            <v>964</v>
          </cell>
          <cell r="K1320">
            <v>45415</v>
          </cell>
          <cell r="L1320">
            <v>45648</v>
          </cell>
          <cell r="M1320" t="str">
            <v>233</v>
          </cell>
          <cell r="N1320" t="str">
            <v>02</v>
          </cell>
          <cell r="O1320" t="str">
            <v>ORDENES DE PAGO</v>
          </cell>
          <cell r="P1320" t="str">
            <v>1045</v>
          </cell>
          <cell r="Q1320" t="str">
            <v>1075</v>
          </cell>
          <cell r="R1320" t="str">
            <v>Apoyar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 PC 1084.</v>
          </cell>
          <cell r="S1320" t="str">
            <v>O23011605560000007662</v>
          </cell>
          <cell r="T1320" t="str">
            <v>Fortalecimiento a la gestión institucional de la SDMujer en Bogotá</v>
          </cell>
          <cell r="U1320" t="str">
            <v>1-100-F001</v>
          </cell>
          <cell r="V1320" t="str">
            <v>VA-RECURSOS DISTRITO</v>
          </cell>
          <cell r="W1320" t="str">
            <v>O232020200883132</v>
          </cell>
          <cell r="X1320" t="str">
            <v>Servicios de soporte en tecnologías de la información (TI)</v>
          </cell>
          <cell r="Y1320" t="str">
            <v>PM/0121/0108/45990077662</v>
          </cell>
          <cell r="Z1320" t="str">
            <v/>
          </cell>
          <cell r="AA1320" t="str">
            <v>Servicio de promoción de la garantía de derechos</v>
          </cell>
          <cell r="AB1320" t="str">
            <v>10</v>
          </cell>
          <cell r="AC1320" t="str">
            <v>CONTRATACIÓN DIRECTA</v>
          </cell>
          <cell r="AD1320" t="str">
            <v>1011140264</v>
          </cell>
          <cell r="AE1320" t="str">
            <v>CC</v>
          </cell>
          <cell r="AF1320" t="str">
            <v>79649423</v>
          </cell>
          <cell r="AG1320" t="str">
            <v>JORGE IVAN ESCALANTE RUBIO</v>
          </cell>
          <cell r="AH1320" t="str">
            <v>1000017590</v>
          </cell>
          <cell r="AI1320" t="str">
            <v>DAYRA MARCELA ALDANA DIAZ</v>
          </cell>
          <cell r="AJ1320" t="str">
            <v>1004993529</v>
          </cell>
          <cell r="AK1320" t="str">
            <v>LUIS GUILLERMO FLECHAS SALCEDO</v>
          </cell>
          <cell r="AL1320">
            <v>28354001</v>
          </cell>
          <cell r="AM1320">
            <v>0</v>
          </cell>
          <cell r="AN1320">
            <v>0</v>
          </cell>
          <cell r="AO1320">
            <v>28354001</v>
          </cell>
          <cell r="AP1320">
            <v>21573697</v>
          </cell>
          <cell r="AQ1320">
            <v>6780304</v>
          </cell>
          <cell r="AR1320" t="str">
            <v>5000686252</v>
          </cell>
          <cell r="AS1320" t="str">
            <v>1</v>
          </cell>
          <cell r="AT1320" t="str">
            <v>562335</v>
          </cell>
          <cell r="AU1320" t="str">
            <v>1</v>
          </cell>
          <cell r="AV1320">
            <v>45415</v>
          </cell>
          <cell r="AW1320" t="str">
            <v/>
          </cell>
        </row>
        <row r="1321">
          <cell r="A1321" t="str">
            <v>955-2024</v>
          </cell>
          <cell r="B1321" t="str">
            <v>2024</v>
          </cell>
          <cell r="C1321" t="str">
            <v>5</v>
          </cell>
          <cell r="D1321">
            <v>45292</v>
          </cell>
          <cell r="E1321">
            <v>45611</v>
          </cell>
          <cell r="F1321" t="str">
            <v>0121-01</v>
          </cell>
          <cell r="G1321">
            <v>45415</v>
          </cell>
          <cell r="H1321" t="str">
            <v>145</v>
          </cell>
          <cell r="I1321" t="str">
            <v>CONTRATO DE PRESTACION DE SERVICIOS PROFESIONALES</v>
          </cell>
          <cell r="J1321">
            <v>955</v>
          </cell>
          <cell r="K1321">
            <v>45415</v>
          </cell>
          <cell r="L1321">
            <v>45649</v>
          </cell>
          <cell r="M1321" t="str">
            <v>234</v>
          </cell>
          <cell r="N1321" t="str">
            <v>02</v>
          </cell>
          <cell r="O1321" t="str">
            <v>ORDENES DE PAGO</v>
          </cell>
          <cell r="P1321" t="str">
            <v>1046</v>
          </cell>
          <cell r="Q1321" t="str">
            <v>1076</v>
          </cell>
          <cell r="R1321" t="str">
            <v>Prestar servicios profesionales para apoyar a la Secretaría Distrital de la Mujer en la ejecución y sostenibilidad de las dimensiones, políticas y planes institucionales del Modelo Integrado de Planeación y Gestión de la Entidad. PC 1083.</v>
          </cell>
          <cell r="S1321" t="str">
            <v>O23011605560000007662</v>
          </cell>
          <cell r="T1321" t="str">
            <v>Fortalecimiento a la gestión institucional de la SDMujer en Bogotá</v>
          </cell>
          <cell r="U1321" t="str">
            <v>1-100-F001</v>
          </cell>
          <cell r="V1321" t="str">
            <v>VA-RECURSOS DISTRITO</v>
          </cell>
          <cell r="W1321" t="str">
            <v>O232020200991114</v>
          </cell>
          <cell r="X1321" t="str">
            <v>Servicios de planificación económica, social y estadística de la administración publica</v>
          </cell>
          <cell r="Y1321" t="str">
            <v>PM/0121/0108/45990237662</v>
          </cell>
          <cell r="Z1321" t="str">
            <v/>
          </cell>
          <cell r="AA1321" t="str">
            <v>Servicio de promoción de la garantía de derechos</v>
          </cell>
          <cell r="AB1321" t="str">
            <v>10</v>
          </cell>
          <cell r="AC1321" t="str">
            <v>CONTRATACIÓN DIRECTA</v>
          </cell>
          <cell r="AD1321" t="str">
            <v>1010857194</v>
          </cell>
          <cell r="AE1321" t="str">
            <v>CC</v>
          </cell>
          <cell r="AF1321" t="str">
            <v>1026563920</v>
          </cell>
          <cell r="AG1321" t="str">
            <v>SIRLEY YESSENIA QUEVEDO RODRIGUEZ</v>
          </cell>
          <cell r="AH1321" t="str">
            <v>1000017590</v>
          </cell>
          <cell r="AI1321" t="str">
            <v>DAYRA MARCELA ALDANA DIAZ</v>
          </cell>
          <cell r="AJ1321" t="str">
            <v>1004993529</v>
          </cell>
          <cell r="AK1321" t="str">
            <v>LUIS GUILLERMO FLECHAS SALCEDO</v>
          </cell>
          <cell r="AL1321">
            <v>58658322</v>
          </cell>
          <cell r="AM1321">
            <v>0</v>
          </cell>
          <cell r="AN1321">
            <v>0</v>
          </cell>
          <cell r="AO1321">
            <v>58658322</v>
          </cell>
          <cell r="AP1321">
            <v>44438123</v>
          </cell>
          <cell r="AQ1321">
            <v>14220199</v>
          </cell>
          <cell r="AR1321" t="str">
            <v>5000686256</v>
          </cell>
          <cell r="AS1321" t="str">
            <v>1</v>
          </cell>
          <cell r="AT1321" t="str">
            <v>562337</v>
          </cell>
          <cell r="AU1321" t="str">
            <v>1</v>
          </cell>
          <cell r="AV1321">
            <v>45415</v>
          </cell>
          <cell r="AW1321" t="str">
            <v/>
          </cell>
        </row>
        <row r="1322">
          <cell r="A1322" t="str">
            <v>966-2024</v>
          </cell>
          <cell r="B1322" t="str">
            <v>2024</v>
          </cell>
          <cell r="C1322" t="str">
            <v>5</v>
          </cell>
          <cell r="D1322">
            <v>45292</v>
          </cell>
          <cell r="E1322">
            <v>45611</v>
          </cell>
          <cell r="F1322" t="str">
            <v>0121-01</v>
          </cell>
          <cell r="G1322">
            <v>45415</v>
          </cell>
          <cell r="H1322" t="str">
            <v>148</v>
          </cell>
          <cell r="I1322" t="str">
            <v>CONTRATO DE PRESTACION DE SERVICIOS DE APOYO A LA GESTION</v>
          </cell>
          <cell r="J1322">
            <v>966</v>
          </cell>
          <cell r="K1322">
            <v>45418</v>
          </cell>
          <cell r="L1322">
            <v>45649</v>
          </cell>
          <cell r="M1322" t="str">
            <v>231</v>
          </cell>
          <cell r="N1322" t="str">
            <v>02</v>
          </cell>
          <cell r="O1322" t="str">
            <v>ORDENES DE PAGO</v>
          </cell>
          <cell r="P1322" t="str">
            <v>1060</v>
          </cell>
          <cell r="Q1322" t="str">
            <v>1077</v>
          </cell>
          <cell r="R1322" t="str">
            <v>Prestar servicios para apoyar el fortalecimiento institucional y desarrollo de las políticas y planes del Modelo Integrado de Planeación y gestión - MIPG así como las gestiones asociadas a la mejora continua y al relacionamiento con los estándares distritales. PC 1078</v>
          </cell>
          <cell r="S1322" t="str">
            <v>O23011605560000007662</v>
          </cell>
          <cell r="T1322" t="str">
            <v>Fortalecimiento a la gestión institucional de la SDMujer en Bogotá</v>
          </cell>
          <cell r="U1322" t="str">
            <v>1-100-F001</v>
          </cell>
          <cell r="V1322" t="str">
            <v>VA-RECURSOS DISTRITO</v>
          </cell>
          <cell r="W1322" t="str">
            <v>O232020200991114</v>
          </cell>
          <cell r="X1322" t="str">
            <v>Servicios de planificación económica, social y estadística de la administración publica</v>
          </cell>
          <cell r="Y1322" t="str">
            <v>PM/0121/0108/45990237662</v>
          </cell>
          <cell r="Z1322" t="str">
            <v/>
          </cell>
          <cell r="AA1322" t="str">
            <v>Servicio de promoción de la garantía de derechos</v>
          </cell>
          <cell r="AB1322" t="str">
            <v>10</v>
          </cell>
          <cell r="AC1322" t="str">
            <v>CONTRATACIÓN DIRECTA</v>
          </cell>
          <cell r="AD1322" t="str">
            <v>1008927920</v>
          </cell>
          <cell r="AE1322" t="str">
            <v>CC</v>
          </cell>
          <cell r="AF1322" t="str">
            <v>51633080</v>
          </cell>
          <cell r="AG1322" t="str">
            <v>LUZ ANGELA ANDRADE AREVALO</v>
          </cell>
          <cell r="AH1322" t="str">
            <v>1000017590</v>
          </cell>
          <cell r="AI1322" t="str">
            <v>DAYRA MARCELA ALDANA DIAZ</v>
          </cell>
          <cell r="AJ1322" t="str">
            <v>1004993529</v>
          </cell>
          <cell r="AK1322" t="str">
            <v>LUIS GUILLERMO FLECHAS SALCEDO</v>
          </cell>
          <cell r="AL1322">
            <v>28107445</v>
          </cell>
          <cell r="AM1322">
            <v>0</v>
          </cell>
          <cell r="AN1322">
            <v>0</v>
          </cell>
          <cell r="AO1322">
            <v>28107445</v>
          </cell>
          <cell r="AP1322">
            <v>21573697</v>
          </cell>
          <cell r="AQ1322">
            <v>6533748</v>
          </cell>
          <cell r="AR1322" t="str">
            <v>5000686260</v>
          </cell>
          <cell r="AS1322" t="str">
            <v>1</v>
          </cell>
          <cell r="AT1322" t="str">
            <v>564017</v>
          </cell>
          <cell r="AU1322" t="str">
            <v>1</v>
          </cell>
          <cell r="AV1322">
            <v>45415</v>
          </cell>
          <cell r="AW1322" t="str">
            <v/>
          </cell>
        </row>
        <row r="1323">
          <cell r="A1323" t="str">
            <v>962-2024</v>
          </cell>
          <cell r="B1323" t="str">
            <v>2024</v>
          </cell>
          <cell r="C1323" t="str">
            <v>5</v>
          </cell>
          <cell r="D1323">
            <v>45292</v>
          </cell>
          <cell r="E1323">
            <v>45611</v>
          </cell>
          <cell r="F1323" t="str">
            <v>0121-01</v>
          </cell>
          <cell r="G1323">
            <v>45415</v>
          </cell>
          <cell r="H1323" t="str">
            <v>145</v>
          </cell>
          <cell r="I1323" t="str">
            <v>CONTRATO DE PRESTACION DE SERVICIOS PROFESIONALES</v>
          </cell>
          <cell r="J1323">
            <v>962</v>
          </cell>
          <cell r="K1323">
            <v>45412</v>
          </cell>
          <cell r="L1323">
            <v>45504</v>
          </cell>
          <cell r="M1323" t="str">
            <v>92</v>
          </cell>
          <cell r="N1323" t="str">
            <v>02</v>
          </cell>
          <cell r="O1323" t="str">
            <v>ORDENES DE PAGO</v>
          </cell>
          <cell r="P1323" t="str">
            <v>1035</v>
          </cell>
          <cell r="Q1323" t="str">
            <v>1078</v>
          </cell>
          <cell r="R1323"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603.</v>
          </cell>
          <cell r="S1323" t="str">
            <v>O23011603400000007734</v>
          </cell>
          <cell r="T1323" t="str">
            <v>Fortalecimiento a la implementación del Sistema Distrital de Protección integral a las mujeres víctimas de violencias - SOFIA en Bogotá</v>
          </cell>
          <cell r="U1323" t="str">
            <v>1-100-F001</v>
          </cell>
          <cell r="V1323" t="str">
            <v>VA-RECURSOS DISTRITO</v>
          </cell>
          <cell r="W1323" t="str">
            <v>O232020200882120</v>
          </cell>
          <cell r="X1323" t="str">
            <v>Servicios de asesoramiento y representación jurídica relativos a otros campos del derecho</v>
          </cell>
          <cell r="Y1323" t="str">
            <v>PM/0121/0106/45010017734</v>
          </cell>
          <cell r="Z1323" t="str">
            <v/>
          </cell>
          <cell r="AA1323" t="str">
            <v>Servicios de prevención, atención y acogida para e</v>
          </cell>
          <cell r="AB1323" t="str">
            <v>10</v>
          </cell>
          <cell r="AC1323" t="str">
            <v>CONTRATACIÓN DIRECTA</v>
          </cell>
          <cell r="AD1323" t="str">
            <v>1013647262</v>
          </cell>
          <cell r="AE1323" t="str">
            <v>CC</v>
          </cell>
          <cell r="AF1323" t="str">
            <v>1118567592</v>
          </cell>
          <cell r="AG1323" t="str">
            <v>LILIANA MARCELA LAMPREA ALBARRACIN</v>
          </cell>
          <cell r="AH1323" t="str">
            <v>1000017590</v>
          </cell>
          <cell r="AI1323" t="str">
            <v>DAYRA MARCELA ALDANA DIAZ</v>
          </cell>
          <cell r="AJ1323" t="str">
            <v>1004993529</v>
          </cell>
          <cell r="AK1323" t="str">
            <v>LUIS GUILLERMO FLECHAS SALCEDO</v>
          </cell>
          <cell r="AL1323">
            <v>16284800</v>
          </cell>
          <cell r="AM1323">
            <v>1357067</v>
          </cell>
          <cell r="AN1323">
            <v>0</v>
          </cell>
          <cell r="AO1323">
            <v>14927733</v>
          </cell>
          <cell r="AP1323">
            <v>14927733</v>
          </cell>
          <cell r="AQ1323">
            <v>0</v>
          </cell>
          <cell r="AR1323" t="str">
            <v>5000686263</v>
          </cell>
          <cell r="AS1323" t="str">
            <v>1</v>
          </cell>
          <cell r="AT1323" t="str">
            <v>562043</v>
          </cell>
          <cell r="AU1323" t="str">
            <v>1</v>
          </cell>
          <cell r="AV1323">
            <v>45415</v>
          </cell>
          <cell r="AW1323" t="str">
            <v/>
          </cell>
        </row>
        <row r="1324">
          <cell r="A1324" t="str">
            <v>137949353-3-2024</v>
          </cell>
          <cell r="B1324" t="str">
            <v>2024</v>
          </cell>
          <cell r="C1324" t="str">
            <v>5</v>
          </cell>
          <cell r="D1324">
            <v>45292</v>
          </cell>
          <cell r="E1324">
            <v>45611</v>
          </cell>
          <cell r="F1324" t="str">
            <v>0121-01</v>
          </cell>
          <cell r="G1324">
            <v>45415</v>
          </cell>
          <cell r="H1324" t="str">
            <v>28</v>
          </cell>
          <cell r="I1324" t="str">
            <v>FACTURAS</v>
          </cell>
          <cell r="J1324" t="str">
            <v>137949353-3</v>
          </cell>
          <cell r="K1324">
            <v>45414</v>
          </cell>
          <cell r="L1324">
            <v>45418</v>
          </cell>
          <cell r="M1324" t="str">
            <v>4</v>
          </cell>
          <cell r="N1324" t="str">
            <v>02</v>
          </cell>
          <cell r="O1324" t="str">
            <v>ORDENES DE PAGO</v>
          </cell>
          <cell r="P1324" t="str">
            <v>7</v>
          </cell>
          <cell r="Q1324" t="str">
            <v>1079</v>
          </cell>
          <cell r="R1324" t="str">
            <v>Ampara Gasto Servicio Público de Energía y Aseo Cio Fontibón Sede Nueva Cuenta Contrato 0417007-5.</v>
          </cell>
          <cell r="S1324" t="str">
            <v>O23011601020000007675</v>
          </cell>
          <cell r="T1324" t="str">
            <v>Implementación de la Estrategia de Territorialización de la Política Pública de Mujeres y Equidad de Género a través de las Casas de Igualdad de Oportunidades para las Mujeres en Bogotá</v>
          </cell>
          <cell r="U1324" t="str">
            <v>1-100-F001</v>
          </cell>
          <cell r="V1324" t="str">
            <v>VA-RECURSOS DISTRITO</v>
          </cell>
          <cell r="W1324" t="str">
            <v>O232020200886312</v>
          </cell>
          <cell r="X1324" t="str">
            <v>Servicios de distribución de electricidad (a comisión o por contrato)</v>
          </cell>
          <cell r="Y1324" t="str">
            <v>PM/0121/0108/45020227675</v>
          </cell>
          <cell r="Z1324" t="str">
            <v/>
          </cell>
          <cell r="AA1324" t="str">
            <v>Servicio de promoción de la garantía de derechos</v>
          </cell>
          <cell r="AB1324" t="str">
            <v>93</v>
          </cell>
          <cell r="AC1324" t="str">
            <v>N/A SERVICIOS PÚBLICOS</v>
          </cell>
          <cell r="AD1324" t="str">
            <v>1000455356</v>
          </cell>
          <cell r="AE1324" t="str">
            <v>NIT</v>
          </cell>
          <cell r="AF1324" t="str">
            <v>860063875</v>
          </cell>
          <cell r="AG1324" t="str">
            <v>ENEL COLOMBIA SA ESP</v>
          </cell>
          <cell r="AH1324" t="str">
            <v>1000017590</v>
          </cell>
          <cell r="AI1324" t="str">
            <v>DAYRA MARCELA ALDANA DIAZ</v>
          </cell>
          <cell r="AJ1324" t="str">
            <v>1006568368</v>
          </cell>
          <cell r="AK1324" t="str">
            <v>GLADYS MARCELA ENCISO GAITAN</v>
          </cell>
          <cell r="AL1324">
            <v>495850</v>
          </cell>
          <cell r="AM1324">
            <v>0</v>
          </cell>
          <cell r="AN1324">
            <v>0</v>
          </cell>
          <cell r="AO1324">
            <v>495850</v>
          </cell>
          <cell r="AP1324">
            <v>495850</v>
          </cell>
          <cell r="AQ1324">
            <v>0</v>
          </cell>
          <cell r="AR1324" t="str">
            <v>5000686451</v>
          </cell>
          <cell r="AS1324" t="str">
            <v>1</v>
          </cell>
          <cell r="AT1324" t="str">
            <v>485669</v>
          </cell>
          <cell r="AU1324" t="str">
            <v>1</v>
          </cell>
          <cell r="AV1324">
            <v>45415</v>
          </cell>
          <cell r="AW1324" t="str">
            <v/>
          </cell>
        </row>
        <row r="1325">
          <cell r="A1325" t="str">
            <v>137949353-3-2024</v>
          </cell>
          <cell r="B1325" t="str">
            <v>2024</v>
          </cell>
          <cell r="C1325" t="str">
            <v>5</v>
          </cell>
          <cell r="D1325">
            <v>45292</v>
          </cell>
          <cell r="E1325">
            <v>45611</v>
          </cell>
          <cell r="F1325" t="str">
            <v>0121-01</v>
          </cell>
          <cell r="G1325">
            <v>45415</v>
          </cell>
          <cell r="H1325" t="str">
            <v>28</v>
          </cell>
          <cell r="I1325" t="str">
            <v>FACTURAS</v>
          </cell>
          <cell r="J1325" t="str">
            <v>137949353-3</v>
          </cell>
          <cell r="K1325">
            <v>45414</v>
          </cell>
          <cell r="L1325">
            <v>45418</v>
          </cell>
          <cell r="M1325" t="str">
            <v>4</v>
          </cell>
          <cell r="N1325" t="str">
            <v>02</v>
          </cell>
          <cell r="O1325" t="str">
            <v>ORDENES DE PAGO</v>
          </cell>
          <cell r="P1325" t="str">
            <v>6</v>
          </cell>
          <cell r="Q1325" t="str">
            <v>1079</v>
          </cell>
          <cell r="R1325" t="str">
            <v>Ampara Gasto Servicio Público de Energía y Aseo Cio Fontibón Sede Nueva Cuenta Contrato 0417007-5.</v>
          </cell>
          <cell r="S1325" t="str">
            <v>O23011601020000007675</v>
          </cell>
          <cell r="T1325" t="str">
            <v>Implementación de la Estrategia de Territorialización de la Política Pública de Mujeres y Equidad de Género a través de las Casas de Igualdad de Oportunidades para las Mujeres en Bogotá</v>
          </cell>
          <cell r="U1325" t="str">
            <v>1-100-F001</v>
          </cell>
          <cell r="V1325" t="str">
            <v>VA-RECURSOS DISTRITO</v>
          </cell>
          <cell r="W1325" t="str">
            <v>O232020200994239</v>
          </cell>
          <cell r="X1325" t="str">
            <v>Servicios generales de recolección de otros desechos</v>
          </cell>
          <cell r="Y1325" t="str">
            <v>PM/0121/0108/45020227675</v>
          </cell>
          <cell r="Z1325" t="str">
            <v/>
          </cell>
          <cell r="AA1325" t="str">
            <v>Servicio de promoción de la garantía de derechos</v>
          </cell>
          <cell r="AB1325" t="str">
            <v>93</v>
          </cell>
          <cell r="AC1325" t="str">
            <v>N/A SERVICIOS PÚBLICOS</v>
          </cell>
          <cell r="AD1325" t="str">
            <v>1000455356</v>
          </cell>
          <cell r="AE1325" t="str">
            <v>NIT</v>
          </cell>
          <cell r="AF1325" t="str">
            <v>860063875</v>
          </cell>
          <cell r="AG1325" t="str">
            <v>ENEL COLOMBIA SA ESP</v>
          </cell>
          <cell r="AH1325" t="str">
            <v>1000017590</v>
          </cell>
          <cell r="AI1325" t="str">
            <v>DAYRA MARCELA ALDANA DIAZ</v>
          </cell>
          <cell r="AJ1325" t="str">
            <v>1006568368</v>
          </cell>
          <cell r="AK1325" t="str">
            <v>GLADYS MARCELA ENCISO GAITAN</v>
          </cell>
          <cell r="AL1325">
            <v>64700</v>
          </cell>
          <cell r="AM1325">
            <v>0</v>
          </cell>
          <cell r="AN1325">
            <v>0</v>
          </cell>
          <cell r="AO1325">
            <v>64700</v>
          </cell>
          <cell r="AP1325">
            <v>64700</v>
          </cell>
          <cell r="AQ1325">
            <v>0</v>
          </cell>
          <cell r="AR1325" t="str">
            <v>5000686451</v>
          </cell>
          <cell r="AS1325" t="str">
            <v>2</v>
          </cell>
          <cell r="AT1325" t="str">
            <v>485668</v>
          </cell>
          <cell r="AU1325" t="str">
            <v>1</v>
          </cell>
          <cell r="AV1325">
            <v>45415</v>
          </cell>
          <cell r="AW1325" t="str">
            <v/>
          </cell>
        </row>
        <row r="1326">
          <cell r="A1326" t="str">
            <v>137984634-0-2024</v>
          </cell>
          <cell r="B1326" t="str">
            <v>2024</v>
          </cell>
          <cell r="C1326" t="str">
            <v>5</v>
          </cell>
          <cell r="D1326">
            <v>45292</v>
          </cell>
          <cell r="E1326">
            <v>45611</v>
          </cell>
          <cell r="F1326" t="str">
            <v>0121-01</v>
          </cell>
          <cell r="G1326">
            <v>45415</v>
          </cell>
          <cell r="H1326" t="str">
            <v>28</v>
          </cell>
          <cell r="I1326" t="str">
            <v>FACTURAS</v>
          </cell>
          <cell r="J1326" t="str">
            <v>137984634-0</v>
          </cell>
          <cell r="K1326">
            <v>45414</v>
          </cell>
          <cell r="L1326">
            <v>45418</v>
          </cell>
          <cell r="M1326" t="str">
            <v>4</v>
          </cell>
          <cell r="N1326" t="str">
            <v>02</v>
          </cell>
          <cell r="O1326" t="str">
            <v>ORDENES DE PAGO</v>
          </cell>
          <cell r="P1326" t="str">
            <v>7</v>
          </cell>
          <cell r="Q1326" t="str">
            <v>1080</v>
          </cell>
          <cell r="R1326" t="str">
            <v>Ampara Gasto Servicio Público Aseo Cio Fontibón Sede Antigua Cuenta Contrato 0410294-9.</v>
          </cell>
          <cell r="S1326" t="str">
            <v>O23011601020000007675</v>
          </cell>
          <cell r="T1326" t="str">
            <v>Implementación de la Estrategia de Territorialización de la Política Pública de Mujeres y Equidad de Género a través de las Casas de Igualdad de Oportunidades para las Mujeres en Bogotá</v>
          </cell>
          <cell r="U1326" t="str">
            <v>1-100-F001</v>
          </cell>
          <cell r="V1326" t="str">
            <v>VA-RECURSOS DISTRITO</v>
          </cell>
          <cell r="W1326" t="str">
            <v>O232020200886312</v>
          </cell>
          <cell r="X1326" t="str">
            <v>Servicios de distribución de electricidad (a comisión o por contrato)</v>
          </cell>
          <cell r="Y1326" t="str">
            <v>PM/0121/0108/45020227675</v>
          </cell>
          <cell r="Z1326" t="str">
            <v/>
          </cell>
          <cell r="AA1326" t="str">
            <v>Servicio de promoción de la garantía de derechos</v>
          </cell>
          <cell r="AB1326" t="str">
            <v>93</v>
          </cell>
          <cell r="AC1326" t="str">
            <v>N/A SERVICIOS PÚBLICOS</v>
          </cell>
          <cell r="AD1326" t="str">
            <v>1000455356</v>
          </cell>
          <cell r="AE1326" t="str">
            <v>NIT</v>
          </cell>
          <cell r="AF1326" t="str">
            <v>860063875</v>
          </cell>
          <cell r="AG1326" t="str">
            <v>ENEL COLOMBIA SA ESP</v>
          </cell>
          <cell r="AH1326" t="str">
            <v>1000017590</v>
          </cell>
          <cell r="AI1326" t="str">
            <v>DAYRA MARCELA ALDANA DIAZ</v>
          </cell>
          <cell r="AJ1326" t="str">
            <v>1006568368</v>
          </cell>
          <cell r="AK1326" t="str">
            <v>GLADYS MARCELA ENCISO GAITAN</v>
          </cell>
          <cell r="AL1326">
            <v>6020</v>
          </cell>
          <cell r="AM1326">
            <v>0</v>
          </cell>
          <cell r="AN1326">
            <v>0</v>
          </cell>
          <cell r="AO1326">
            <v>6020</v>
          </cell>
          <cell r="AP1326">
            <v>6020</v>
          </cell>
          <cell r="AQ1326">
            <v>0</v>
          </cell>
          <cell r="AR1326" t="str">
            <v>5000686455</v>
          </cell>
          <cell r="AS1326" t="str">
            <v>1</v>
          </cell>
          <cell r="AT1326" t="str">
            <v>485669</v>
          </cell>
          <cell r="AU1326" t="str">
            <v>1</v>
          </cell>
          <cell r="AV1326">
            <v>45415</v>
          </cell>
          <cell r="AW1326" t="str">
            <v/>
          </cell>
        </row>
        <row r="1327">
          <cell r="A1327" t="str">
            <v>137984634-0-2024</v>
          </cell>
          <cell r="B1327" t="str">
            <v>2024</v>
          </cell>
          <cell r="C1327" t="str">
            <v>5</v>
          </cell>
          <cell r="D1327">
            <v>45292</v>
          </cell>
          <cell r="E1327">
            <v>45611</v>
          </cell>
          <cell r="F1327" t="str">
            <v>0121-01</v>
          </cell>
          <cell r="G1327">
            <v>45415</v>
          </cell>
          <cell r="H1327" t="str">
            <v>28</v>
          </cell>
          <cell r="I1327" t="str">
            <v>FACTURAS</v>
          </cell>
          <cell r="J1327" t="str">
            <v>137984634-0</v>
          </cell>
          <cell r="K1327">
            <v>45414</v>
          </cell>
          <cell r="L1327">
            <v>45418</v>
          </cell>
          <cell r="M1327" t="str">
            <v>4</v>
          </cell>
          <cell r="N1327" t="str">
            <v>02</v>
          </cell>
          <cell r="O1327" t="str">
            <v>ORDENES DE PAGO</v>
          </cell>
          <cell r="P1327" t="str">
            <v>6</v>
          </cell>
          <cell r="Q1327" t="str">
            <v>1080</v>
          </cell>
          <cell r="R1327" t="str">
            <v>Ampara Gasto Servicio Público Aseo Cio Fontibón Sede Antigua Cuenta Contrato 0410294-9.</v>
          </cell>
          <cell r="S1327" t="str">
            <v>O23011601020000007675</v>
          </cell>
          <cell r="T1327" t="str">
            <v>Implementación de la Estrategia de Territorialización de la Política Pública de Mujeres y Equidad de Género a través de las Casas de Igualdad de Oportunidades para las Mujeres en Bogotá</v>
          </cell>
          <cell r="U1327" t="str">
            <v>1-100-F001</v>
          </cell>
          <cell r="V1327" t="str">
            <v>VA-RECURSOS DISTRITO</v>
          </cell>
          <cell r="W1327" t="str">
            <v>O232020200994239</v>
          </cell>
          <cell r="X1327" t="str">
            <v>Servicios generales de recolección de otros desechos</v>
          </cell>
          <cell r="Y1327" t="str">
            <v>PM/0121/0108/45020227675</v>
          </cell>
          <cell r="Z1327" t="str">
            <v/>
          </cell>
          <cell r="AA1327" t="str">
            <v>Servicio de promoción de la garantía de derechos</v>
          </cell>
          <cell r="AB1327" t="str">
            <v>93</v>
          </cell>
          <cell r="AC1327" t="str">
            <v>N/A SERVICIOS PÚBLICOS</v>
          </cell>
          <cell r="AD1327" t="str">
            <v>1000455356</v>
          </cell>
          <cell r="AE1327" t="str">
            <v>NIT</v>
          </cell>
          <cell r="AF1327" t="str">
            <v>860063875</v>
          </cell>
          <cell r="AG1327" t="str">
            <v>ENEL COLOMBIA SA ESP</v>
          </cell>
          <cell r="AH1327" t="str">
            <v>1000017590</v>
          </cell>
          <cell r="AI1327" t="str">
            <v>DAYRA MARCELA ALDANA DIAZ</v>
          </cell>
          <cell r="AJ1327" t="str">
            <v>1006568368</v>
          </cell>
          <cell r="AK1327" t="str">
            <v>GLADYS MARCELA ENCISO GAITAN</v>
          </cell>
          <cell r="AL1327">
            <v>17470</v>
          </cell>
          <cell r="AM1327">
            <v>0</v>
          </cell>
          <cell r="AN1327">
            <v>0</v>
          </cell>
          <cell r="AO1327">
            <v>17470</v>
          </cell>
          <cell r="AP1327">
            <v>17470</v>
          </cell>
          <cell r="AQ1327">
            <v>0</v>
          </cell>
          <cell r="AR1327" t="str">
            <v>5000686455</v>
          </cell>
          <cell r="AS1327" t="str">
            <v>2</v>
          </cell>
          <cell r="AT1327" t="str">
            <v>485668</v>
          </cell>
          <cell r="AU1327" t="str">
            <v>1</v>
          </cell>
          <cell r="AV1327">
            <v>45415</v>
          </cell>
          <cell r="AW1327" t="str">
            <v/>
          </cell>
        </row>
        <row r="1328">
          <cell r="A1328" t="str">
            <v>39288471814-2024</v>
          </cell>
          <cell r="B1328" t="str">
            <v>2024</v>
          </cell>
          <cell r="C1328" t="str">
            <v>5</v>
          </cell>
          <cell r="D1328">
            <v>45292</v>
          </cell>
          <cell r="E1328">
            <v>45611</v>
          </cell>
          <cell r="F1328" t="str">
            <v>0121-01</v>
          </cell>
          <cell r="G1328">
            <v>45415</v>
          </cell>
          <cell r="H1328" t="str">
            <v>28</v>
          </cell>
          <cell r="I1328" t="str">
            <v>FACTURAS</v>
          </cell>
          <cell r="J1328">
            <v>39288471814</v>
          </cell>
          <cell r="K1328">
            <v>45421</v>
          </cell>
          <cell r="L1328">
            <v>45427</v>
          </cell>
          <cell r="M1328" t="str">
            <v>6</v>
          </cell>
          <cell r="N1328" t="str">
            <v>02</v>
          </cell>
          <cell r="O1328" t="str">
            <v>ORDENES DE PAGO</v>
          </cell>
          <cell r="P1328" t="str">
            <v>8</v>
          </cell>
          <cell r="Q1328" t="str">
            <v>1081</v>
          </cell>
          <cell r="R1328" t="str">
            <v>Amparar el gasto de Factura Acueducto - Inmueble Casa de Todas - Periodo- Marzo/02/2024 –Abril/01/2024.</v>
          </cell>
          <cell r="S1328" t="str">
            <v>O23011601050000007671</v>
          </cell>
          <cell r="T1328" t="str">
            <v>Implementación de acciones afirmativas dirigidas a las mujeres con enfoque diferencial y de género en Bogotá</v>
          </cell>
          <cell r="U1328" t="str">
            <v>1-100-F001</v>
          </cell>
          <cell r="V1328" t="str">
            <v>VA-RECURSOS DISTRITO</v>
          </cell>
          <cell r="W1328" t="str">
            <v>O232020200886330</v>
          </cell>
          <cell r="X1328" t="str">
            <v>Servicios de distribución de agua por tubería (a comisión o por contrato)</v>
          </cell>
          <cell r="Y1328" t="str">
            <v>PM/0121/0108/45020337671</v>
          </cell>
          <cell r="Z1328" t="str">
            <v/>
          </cell>
          <cell r="AA1328" t="str">
            <v>Servicio de promoción de la garantía de derechos</v>
          </cell>
          <cell r="AB1328" t="str">
            <v>93</v>
          </cell>
          <cell r="AC1328" t="str">
            <v>N/A SERVICIOS PÚBLICOS</v>
          </cell>
          <cell r="AD1328" t="str">
            <v>0000000265</v>
          </cell>
          <cell r="AE1328" t="str">
            <v>NIT</v>
          </cell>
          <cell r="AF1328" t="str">
            <v>899999094</v>
          </cell>
          <cell r="AG1328" t="str">
            <v>EMPRESA DE ACUEDUCTO Y ALCANTARILLADO DE BOGOTA E.S.P.</v>
          </cell>
          <cell r="AH1328" t="str">
            <v>1000017590</v>
          </cell>
          <cell r="AI1328" t="str">
            <v>DAYRA MARCELA ALDANA DIAZ</v>
          </cell>
          <cell r="AJ1328" t="str">
            <v>1004702112</v>
          </cell>
          <cell r="AK1328" t="str">
            <v>MARCIA YAZMIN CASTRO RAMIREZ</v>
          </cell>
          <cell r="AL1328">
            <v>127242</v>
          </cell>
          <cell r="AM1328">
            <v>0</v>
          </cell>
          <cell r="AN1328">
            <v>0</v>
          </cell>
          <cell r="AO1328">
            <v>127242</v>
          </cell>
          <cell r="AP1328">
            <v>127242</v>
          </cell>
          <cell r="AQ1328">
            <v>0</v>
          </cell>
          <cell r="AR1328" t="str">
            <v>5000686459</v>
          </cell>
          <cell r="AS1328" t="str">
            <v>1</v>
          </cell>
          <cell r="AT1328" t="str">
            <v>485963</v>
          </cell>
          <cell r="AU1328" t="str">
            <v>1</v>
          </cell>
          <cell r="AV1328">
            <v>45415</v>
          </cell>
          <cell r="AW1328" t="str">
            <v/>
          </cell>
        </row>
        <row r="1329">
          <cell r="A1329" t="str">
            <v>39288471814-2024</v>
          </cell>
          <cell r="B1329" t="str">
            <v>2024</v>
          </cell>
          <cell r="C1329" t="str">
            <v>5</v>
          </cell>
          <cell r="D1329">
            <v>45292</v>
          </cell>
          <cell r="E1329">
            <v>45611</v>
          </cell>
          <cell r="F1329" t="str">
            <v>0121-01</v>
          </cell>
          <cell r="G1329">
            <v>45415</v>
          </cell>
          <cell r="H1329" t="str">
            <v>28</v>
          </cell>
          <cell r="I1329" t="str">
            <v>FACTURAS</v>
          </cell>
          <cell r="J1329">
            <v>39288471814</v>
          </cell>
          <cell r="K1329">
            <v>45421</v>
          </cell>
          <cell r="L1329">
            <v>45427</v>
          </cell>
          <cell r="M1329" t="str">
            <v>6</v>
          </cell>
          <cell r="N1329" t="str">
            <v>02</v>
          </cell>
          <cell r="O1329" t="str">
            <v>ORDENES DE PAGO</v>
          </cell>
          <cell r="P1329" t="str">
            <v>9</v>
          </cell>
          <cell r="Q1329" t="str">
            <v>1081</v>
          </cell>
          <cell r="R1329" t="str">
            <v>Amparar el gasto de Factura Acueducto - Inmueble Casa de Todas - Periodo- Marzo/02/2024 –Abril/01/2024.</v>
          </cell>
          <cell r="S1329" t="str">
            <v>O23011601050000007671</v>
          </cell>
          <cell r="T1329" t="str">
            <v>Implementación de acciones afirmativas dirigidas a las mujeres con enfoque diferencial y de género en Bogotá</v>
          </cell>
          <cell r="U1329" t="str">
            <v>1-100-F001</v>
          </cell>
          <cell r="V1329" t="str">
            <v>VA-RECURSOS DISTRITO</v>
          </cell>
          <cell r="W1329" t="str">
            <v>O232020200994110</v>
          </cell>
          <cell r="X1329" t="str">
            <v>Servicios de alcantarillado y tratamiento de aguas residuales</v>
          </cell>
          <cell r="Y1329" t="str">
            <v>PM/0121/0108/45020337671</v>
          </cell>
          <cell r="Z1329" t="str">
            <v/>
          </cell>
          <cell r="AA1329" t="str">
            <v>Servicio de promoción de la garantía de derechos</v>
          </cell>
          <cell r="AB1329" t="str">
            <v>93</v>
          </cell>
          <cell r="AC1329" t="str">
            <v>N/A SERVICIOS PÚBLICOS</v>
          </cell>
          <cell r="AD1329" t="str">
            <v>0000000265</v>
          </cell>
          <cell r="AE1329" t="str">
            <v>NIT</v>
          </cell>
          <cell r="AF1329" t="str">
            <v>899999094</v>
          </cell>
          <cell r="AG1329" t="str">
            <v>EMPRESA DE ACUEDUCTO Y ALCANTARILLADO DE BOGOTA E.S.P.</v>
          </cell>
          <cell r="AH1329" t="str">
            <v>1000017590</v>
          </cell>
          <cell r="AI1329" t="str">
            <v>DAYRA MARCELA ALDANA DIAZ</v>
          </cell>
          <cell r="AJ1329" t="str">
            <v>1004702112</v>
          </cell>
          <cell r="AK1329" t="str">
            <v>MARCIA YAZMIN CASTRO RAMIREZ</v>
          </cell>
          <cell r="AL1329">
            <v>130668</v>
          </cell>
          <cell r="AM1329">
            <v>0</v>
          </cell>
          <cell r="AN1329">
            <v>0</v>
          </cell>
          <cell r="AO1329">
            <v>130668</v>
          </cell>
          <cell r="AP1329">
            <v>130668</v>
          </cell>
          <cell r="AQ1329">
            <v>0</v>
          </cell>
          <cell r="AR1329" t="str">
            <v>5000686459</v>
          </cell>
          <cell r="AS1329" t="str">
            <v>2</v>
          </cell>
          <cell r="AT1329" t="str">
            <v>485968</v>
          </cell>
          <cell r="AU1329" t="str">
            <v>1</v>
          </cell>
          <cell r="AV1329">
            <v>45415</v>
          </cell>
          <cell r="AW1329" t="str">
            <v/>
          </cell>
        </row>
        <row r="1330">
          <cell r="A1330" t="str">
            <v>39288471616-2024</v>
          </cell>
          <cell r="B1330" t="str">
            <v>2024</v>
          </cell>
          <cell r="C1330" t="str">
            <v>5</v>
          </cell>
          <cell r="D1330">
            <v>45292</v>
          </cell>
          <cell r="E1330">
            <v>45611</v>
          </cell>
          <cell r="F1330" t="str">
            <v>0121-01</v>
          </cell>
          <cell r="G1330">
            <v>45415</v>
          </cell>
          <cell r="H1330" t="str">
            <v>28</v>
          </cell>
          <cell r="I1330" t="str">
            <v>FACTURAS</v>
          </cell>
          <cell r="J1330">
            <v>39288471616</v>
          </cell>
          <cell r="K1330">
            <v>45421</v>
          </cell>
          <cell r="L1330">
            <v>45427</v>
          </cell>
          <cell r="M1330" t="str">
            <v>6</v>
          </cell>
          <cell r="N1330" t="str">
            <v>02</v>
          </cell>
          <cell r="O1330" t="str">
            <v>ORDENES DE PAGO</v>
          </cell>
          <cell r="P1330" t="str">
            <v>8</v>
          </cell>
          <cell r="Q1330" t="str">
            <v>1082</v>
          </cell>
          <cell r="R1330" t="str">
            <v>Amparar el gasto de Factura Servicio de Acueducto - Inmueble Casa de Todas Periodo- Marzo 2024 – Abril 2024</v>
          </cell>
          <cell r="S1330" t="str">
            <v>O23011601050000007671</v>
          </cell>
          <cell r="T1330" t="str">
            <v>Implementación de acciones afirmativas dirigidas a las mujeres con enfoque diferencial y de género en Bogotá</v>
          </cell>
          <cell r="U1330" t="str">
            <v>1-100-F001</v>
          </cell>
          <cell r="V1330" t="str">
            <v>VA-RECURSOS DISTRITO</v>
          </cell>
          <cell r="W1330" t="str">
            <v>O232020200886330</v>
          </cell>
          <cell r="X1330" t="str">
            <v>Servicios de distribución de agua por tubería (a comisión o por contrato)</v>
          </cell>
          <cell r="Y1330" t="str">
            <v>PM/0121/0108/45020337671</v>
          </cell>
          <cell r="Z1330" t="str">
            <v/>
          </cell>
          <cell r="AA1330" t="str">
            <v>Servicio de promoción de la garantía de derechos</v>
          </cell>
          <cell r="AB1330" t="str">
            <v>93</v>
          </cell>
          <cell r="AC1330" t="str">
            <v>N/A SERVICIOS PÚBLICOS</v>
          </cell>
          <cell r="AD1330" t="str">
            <v>0000000265</v>
          </cell>
          <cell r="AE1330" t="str">
            <v>NIT</v>
          </cell>
          <cell r="AF1330" t="str">
            <v>899999094</v>
          </cell>
          <cell r="AG1330" t="str">
            <v>EMPRESA DE ACUEDUCTO Y ALCANTARILLADO DE BOGOTA E.S.P.</v>
          </cell>
          <cell r="AH1330" t="str">
            <v>1000017590</v>
          </cell>
          <cell r="AI1330" t="str">
            <v>DAYRA MARCELA ALDANA DIAZ</v>
          </cell>
          <cell r="AJ1330" t="str">
            <v>1004702112</v>
          </cell>
          <cell r="AK1330" t="str">
            <v>MARCIA YAZMIN CASTRO RAMIREZ</v>
          </cell>
          <cell r="AL1330">
            <v>8915</v>
          </cell>
          <cell r="AM1330">
            <v>0</v>
          </cell>
          <cell r="AN1330">
            <v>0</v>
          </cell>
          <cell r="AO1330">
            <v>8915</v>
          </cell>
          <cell r="AP1330">
            <v>8915</v>
          </cell>
          <cell r="AQ1330">
            <v>0</v>
          </cell>
          <cell r="AR1330" t="str">
            <v>5000686461</v>
          </cell>
          <cell r="AS1330" t="str">
            <v>1</v>
          </cell>
          <cell r="AT1330" t="str">
            <v>485963</v>
          </cell>
          <cell r="AU1330" t="str">
            <v>1</v>
          </cell>
          <cell r="AV1330">
            <v>45415</v>
          </cell>
          <cell r="AW1330" t="str">
            <v/>
          </cell>
        </row>
        <row r="1331">
          <cell r="A1331" t="str">
            <v>39288471616-2024</v>
          </cell>
          <cell r="B1331" t="str">
            <v>2024</v>
          </cell>
          <cell r="C1331" t="str">
            <v>5</v>
          </cell>
          <cell r="D1331">
            <v>45292</v>
          </cell>
          <cell r="E1331">
            <v>45611</v>
          </cell>
          <cell r="F1331" t="str">
            <v>0121-01</v>
          </cell>
          <cell r="G1331">
            <v>45415</v>
          </cell>
          <cell r="H1331" t="str">
            <v>28</v>
          </cell>
          <cell r="I1331" t="str">
            <v>FACTURAS</v>
          </cell>
          <cell r="J1331">
            <v>39288471616</v>
          </cell>
          <cell r="K1331">
            <v>45421</v>
          </cell>
          <cell r="L1331">
            <v>45427</v>
          </cell>
          <cell r="M1331" t="str">
            <v>6</v>
          </cell>
          <cell r="N1331" t="str">
            <v>02</v>
          </cell>
          <cell r="O1331" t="str">
            <v>ORDENES DE PAGO</v>
          </cell>
          <cell r="P1331" t="str">
            <v>9</v>
          </cell>
          <cell r="Q1331" t="str">
            <v>1082</v>
          </cell>
          <cell r="R1331" t="str">
            <v>Amparar el gasto de Factura Servicio de Acueducto - Inmueble Casa de Todas Periodo- Marzo 2024 – Abril 2024</v>
          </cell>
          <cell r="S1331" t="str">
            <v>O23011601050000007671</v>
          </cell>
          <cell r="T1331" t="str">
            <v>Implementación de acciones afirmativas dirigidas a las mujeres con enfoque diferencial y de género en Bogotá</v>
          </cell>
          <cell r="U1331" t="str">
            <v>1-100-F001</v>
          </cell>
          <cell r="V1331" t="str">
            <v>VA-RECURSOS DISTRITO</v>
          </cell>
          <cell r="W1331" t="str">
            <v>O232020200994110</v>
          </cell>
          <cell r="X1331" t="str">
            <v>Servicios de alcantarillado y tratamiento de aguas residuales</v>
          </cell>
          <cell r="Y1331" t="str">
            <v>PM/0121/0108/45020337671</v>
          </cell>
          <cell r="Z1331" t="str">
            <v/>
          </cell>
          <cell r="AA1331" t="str">
            <v>Servicio de promoción de la garantía de derechos</v>
          </cell>
          <cell r="AB1331" t="str">
            <v>93</v>
          </cell>
          <cell r="AC1331" t="str">
            <v>N/A SERVICIOS PÚBLICOS</v>
          </cell>
          <cell r="AD1331" t="str">
            <v>0000000265</v>
          </cell>
          <cell r="AE1331" t="str">
            <v>NIT</v>
          </cell>
          <cell r="AF1331" t="str">
            <v>899999094</v>
          </cell>
          <cell r="AG1331" t="str">
            <v>EMPRESA DE ACUEDUCTO Y ALCANTARILLADO DE BOGOTA E.S.P.</v>
          </cell>
          <cell r="AH1331" t="str">
            <v>1000017590</v>
          </cell>
          <cell r="AI1331" t="str">
            <v>DAYRA MARCELA ALDANA DIAZ</v>
          </cell>
          <cell r="AJ1331" t="str">
            <v>1004702112</v>
          </cell>
          <cell r="AK1331" t="str">
            <v>MARCIA YAZMIN CASTRO RAMIREZ</v>
          </cell>
          <cell r="AL1331">
            <v>4235</v>
          </cell>
          <cell r="AM1331">
            <v>0</v>
          </cell>
          <cell r="AN1331">
            <v>0</v>
          </cell>
          <cell r="AO1331">
            <v>4235</v>
          </cell>
          <cell r="AP1331">
            <v>4235</v>
          </cell>
          <cell r="AQ1331">
            <v>0</v>
          </cell>
          <cell r="AR1331" t="str">
            <v>5000686461</v>
          </cell>
          <cell r="AS1331" t="str">
            <v>2</v>
          </cell>
          <cell r="AT1331" t="str">
            <v>485968</v>
          </cell>
          <cell r="AU1331" t="str">
            <v>1</v>
          </cell>
          <cell r="AV1331">
            <v>45415</v>
          </cell>
          <cell r="AW1331" t="str">
            <v/>
          </cell>
        </row>
        <row r="1332">
          <cell r="A1332" t="str">
            <v>967-2024</v>
          </cell>
          <cell r="B1332" t="str">
            <v>2024</v>
          </cell>
          <cell r="C1332" t="str">
            <v>5</v>
          </cell>
          <cell r="D1332">
            <v>45292</v>
          </cell>
          <cell r="E1332">
            <v>45611</v>
          </cell>
          <cell r="F1332" t="str">
            <v>0121-01</v>
          </cell>
          <cell r="G1332">
            <v>45418</v>
          </cell>
          <cell r="H1332" t="str">
            <v>145</v>
          </cell>
          <cell r="I1332" t="str">
            <v>CONTRATO DE PRESTACION DE SERVICIOS PROFESIONALES</v>
          </cell>
          <cell r="J1332">
            <v>967</v>
          </cell>
          <cell r="K1332">
            <v>45418</v>
          </cell>
          <cell r="L1332">
            <v>45602</v>
          </cell>
          <cell r="M1332" t="str">
            <v>184</v>
          </cell>
          <cell r="N1332" t="str">
            <v>02</v>
          </cell>
          <cell r="O1332" t="str">
            <v>ORDENES DE PAGO</v>
          </cell>
          <cell r="P1332" t="str">
            <v>841</v>
          </cell>
          <cell r="Q1332" t="str">
            <v>1083</v>
          </cell>
          <cell r="R1332" t="str">
            <v>Prestar los servicios profesionales para realizar orientación y/o asesoría jurídica a mujeres víctimas de violencias en el espacio o escenario institucional que le sea asignado, en el marco de la Estrategia de Justicia de Género. PC 817.</v>
          </cell>
          <cell r="S1332" t="str">
            <v>O23011603400000007672</v>
          </cell>
          <cell r="T1332" t="str">
            <v>Contribución acceso efectivo de las mujeres a la justicia con enfoque de género y de la ruta integral de atención para el acceso a la justicia de las mujeres en Bogotá</v>
          </cell>
          <cell r="U1332" t="str">
            <v>1-100-F001</v>
          </cell>
          <cell r="V1332" t="str">
            <v>VA-RECURSOS DISTRITO</v>
          </cell>
          <cell r="W1332" t="str">
            <v>O232020200882120</v>
          </cell>
          <cell r="X1332" t="str">
            <v>Servicios de asesoramiento y representación jurídica relativos a otros campos del derecho</v>
          </cell>
          <cell r="Y1332" t="str">
            <v>PM/0121/0106/12020077672</v>
          </cell>
          <cell r="Z1332" t="str">
            <v/>
          </cell>
          <cell r="AA1332" t="str">
            <v>Servicios de prevención, atención y acogida para e</v>
          </cell>
          <cell r="AB1332" t="str">
            <v>10</v>
          </cell>
          <cell r="AC1332" t="str">
            <v>CONTRATACIÓN DIRECTA</v>
          </cell>
          <cell r="AD1332" t="str">
            <v>1012201088</v>
          </cell>
          <cell r="AE1332" t="str">
            <v>CC</v>
          </cell>
          <cell r="AF1332" t="str">
            <v>1020827838</v>
          </cell>
          <cell r="AG1332" t="str">
            <v>JUANITA  TORRES GARAVITO</v>
          </cell>
          <cell r="AH1332" t="str">
            <v>1000017590</v>
          </cell>
          <cell r="AI1332" t="str">
            <v>DAYRA MARCELA ALDANA DIAZ</v>
          </cell>
          <cell r="AJ1332" t="str">
            <v>1004993529</v>
          </cell>
          <cell r="AK1332" t="str">
            <v>LUIS GUILLERMO FLECHAS SALCEDO</v>
          </cell>
          <cell r="AL1332">
            <v>39108000</v>
          </cell>
          <cell r="AM1332">
            <v>0</v>
          </cell>
          <cell r="AN1332">
            <v>0</v>
          </cell>
          <cell r="AO1332">
            <v>39108000</v>
          </cell>
          <cell r="AP1332">
            <v>37804400</v>
          </cell>
          <cell r="AQ1332">
            <v>1303600</v>
          </cell>
          <cell r="AR1332" t="str">
            <v>5000686555</v>
          </cell>
          <cell r="AS1332" t="str">
            <v>1</v>
          </cell>
          <cell r="AT1332" t="str">
            <v>525276</v>
          </cell>
          <cell r="AU1332" t="str">
            <v>1</v>
          </cell>
          <cell r="AV1332">
            <v>45418</v>
          </cell>
          <cell r="AW1332" t="str">
            <v/>
          </cell>
        </row>
        <row r="1333">
          <cell r="A1333" t="str">
            <v>969-2024</v>
          </cell>
          <cell r="B1333" t="str">
            <v>2024</v>
          </cell>
          <cell r="C1333" t="str">
            <v>5</v>
          </cell>
          <cell r="D1333">
            <v>45292</v>
          </cell>
          <cell r="E1333">
            <v>45611</v>
          </cell>
          <cell r="F1333" t="str">
            <v>0121-01</v>
          </cell>
          <cell r="G1333">
            <v>45418</v>
          </cell>
          <cell r="H1333" t="str">
            <v>145</v>
          </cell>
          <cell r="I1333" t="str">
            <v>CONTRATO DE PRESTACION DE SERVICIOS PROFESIONALES</v>
          </cell>
          <cell r="J1333">
            <v>969</v>
          </cell>
          <cell r="K1333">
            <v>45418</v>
          </cell>
          <cell r="L1333">
            <v>45652</v>
          </cell>
          <cell r="M1333" t="str">
            <v>234</v>
          </cell>
          <cell r="N1333" t="str">
            <v>02</v>
          </cell>
          <cell r="O1333" t="str">
            <v>ORDENES DE PAGO</v>
          </cell>
          <cell r="P1333" t="str">
            <v>1044</v>
          </cell>
          <cell r="Q1333" t="str">
            <v>1084</v>
          </cell>
          <cell r="R1333" t="str">
            <v>Prestar servicios profesionales para apoyar a la Oficina Asesora de Planeación en el desarrollo de acciones de acompañamiento técnico para la programación, ejecución y seguimiento a los planes operativos y los proyectos de inversión que le sean asignados. PC 1085.</v>
          </cell>
          <cell r="S1333" t="str">
            <v>O23011605560000007662</v>
          </cell>
          <cell r="T1333" t="str">
            <v>Fortalecimiento a la gestión institucional de la SDMujer en Bogotá</v>
          </cell>
          <cell r="U1333" t="str">
            <v>1-100-F001</v>
          </cell>
          <cell r="V1333" t="str">
            <v>VA-RECURSOS DISTRITO</v>
          </cell>
          <cell r="W1333" t="str">
            <v>O232020200991114</v>
          </cell>
          <cell r="X1333" t="str">
            <v>Servicios de planificación económica, social y estadística de la administración publica</v>
          </cell>
          <cell r="Y1333" t="str">
            <v>PM/0121/0108/45990237662</v>
          </cell>
          <cell r="Z1333" t="str">
            <v/>
          </cell>
          <cell r="AA1333" t="str">
            <v>Servicio de promoción de la garantía de derechos</v>
          </cell>
          <cell r="AB1333" t="str">
            <v>10</v>
          </cell>
          <cell r="AC1333" t="str">
            <v>CONTRATACIÓN DIRECTA</v>
          </cell>
          <cell r="AD1333" t="str">
            <v>1011711487</v>
          </cell>
          <cell r="AE1333" t="str">
            <v>CC</v>
          </cell>
          <cell r="AF1333" t="str">
            <v>80538621</v>
          </cell>
          <cell r="AG1333" t="str">
            <v>MICHAEL DAVID GIL MUÑOZ</v>
          </cell>
          <cell r="AH1333" t="str">
            <v>1000017590</v>
          </cell>
          <cell r="AI1333" t="str">
            <v>DAYRA MARCELA ALDANA DIAZ</v>
          </cell>
          <cell r="AJ1333" t="str">
            <v>1004993529</v>
          </cell>
          <cell r="AK1333" t="str">
            <v>LUIS GUILLERMO FLECHAS SALCEDO</v>
          </cell>
          <cell r="AL1333">
            <v>65351609</v>
          </cell>
          <cell r="AM1333">
            <v>0</v>
          </cell>
          <cell r="AN1333">
            <v>0</v>
          </cell>
          <cell r="AO1333">
            <v>65351609</v>
          </cell>
          <cell r="AP1333">
            <v>49508795</v>
          </cell>
          <cell r="AQ1333">
            <v>15842814</v>
          </cell>
          <cell r="AR1333" t="str">
            <v>5000686558</v>
          </cell>
          <cell r="AS1333" t="str">
            <v>1</v>
          </cell>
          <cell r="AT1333" t="str">
            <v>562328</v>
          </cell>
          <cell r="AU1333" t="str">
            <v>1</v>
          </cell>
          <cell r="AV1333">
            <v>45418</v>
          </cell>
          <cell r="AW1333" t="str">
            <v/>
          </cell>
        </row>
        <row r="1334">
          <cell r="A1334" t="str">
            <v>968-2024</v>
          </cell>
          <cell r="B1334" t="str">
            <v>2024</v>
          </cell>
          <cell r="C1334" t="str">
            <v>5</v>
          </cell>
          <cell r="D1334">
            <v>45292</v>
          </cell>
          <cell r="E1334">
            <v>45611</v>
          </cell>
          <cell r="F1334" t="str">
            <v>0121-01</v>
          </cell>
          <cell r="G1334">
            <v>45418</v>
          </cell>
          <cell r="H1334" t="str">
            <v>145</v>
          </cell>
          <cell r="I1334" t="str">
            <v>CONTRATO DE PRESTACION DE SERVICIOS PROFESIONALES</v>
          </cell>
          <cell r="J1334">
            <v>968</v>
          </cell>
          <cell r="K1334">
            <v>45418</v>
          </cell>
          <cell r="L1334">
            <v>45652</v>
          </cell>
          <cell r="M1334" t="str">
            <v>234</v>
          </cell>
          <cell r="N1334" t="str">
            <v>02</v>
          </cell>
          <cell r="O1334" t="str">
            <v>ORDENES DE PAGO</v>
          </cell>
          <cell r="P1334" t="str">
            <v>1043</v>
          </cell>
          <cell r="Q1334" t="str">
            <v>1085</v>
          </cell>
          <cell r="R1334" t="str">
            <v>Prestar servicios profesionales para apoyar a la Oficina Asesora de Planeación en el desarrollo de acciones de acompañamiento técnico para la programación, ejecución y seguimiento a los planes operativos y los proyectos de inversión que le sean asignados. PC 1081.</v>
          </cell>
          <cell r="S1334" t="str">
            <v>O23011605560000007662</v>
          </cell>
          <cell r="T1334" t="str">
            <v>Fortalecimiento a la gestión institucional de la SDMujer en Bogotá</v>
          </cell>
          <cell r="U1334" t="str">
            <v>1-100-F001</v>
          </cell>
          <cell r="V1334" t="str">
            <v>VA-RECURSOS DISTRITO</v>
          </cell>
          <cell r="W1334" t="str">
            <v>O232020200991114</v>
          </cell>
          <cell r="X1334" t="str">
            <v>Servicios de planificación económica, social y estadística de la administración publica</v>
          </cell>
          <cell r="Y1334" t="str">
            <v>PM/0121/0108/45990237662</v>
          </cell>
          <cell r="Z1334" t="str">
            <v/>
          </cell>
          <cell r="AA1334" t="str">
            <v>Servicio de promoción de la garantía de derechos</v>
          </cell>
          <cell r="AB1334" t="str">
            <v>10</v>
          </cell>
          <cell r="AC1334" t="str">
            <v>CONTRATACIÓN DIRECTA</v>
          </cell>
          <cell r="AD1334" t="str">
            <v>1000392691</v>
          </cell>
          <cell r="AE1334" t="str">
            <v>CC</v>
          </cell>
          <cell r="AF1334" t="str">
            <v>1026568993</v>
          </cell>
          <cell r="AG1334" t="str">
            <v>CINDY ROCIO LOPEZ VILLANUEVA</v>
          </cell>
          <cell r="AH1334" t="str">
            <v>1000017590</v>
          </cell>
          <cell r="AI1334" t="str">
            <v>DAYRA MARCELA ALDANA DIAZ</v>
          </cell>
          <cell r="AJ1334" t="str">
            <v>1004993529</v>
          </cell>
          <cell r="AK1334" t="str">
            <v>LUIS GUILLERMO FLECHAS SALCEDO</v>
          </cell>
          <cell r="AL1334">
            <v>65351609</v>
          </cell>
          <cell r="AM1334">
            <v>0</v>
          </cell>
          <cell r="AN1334">
            <v>0</v>
          </cell>
          <cell r="AO1334">
            <v>65351609</v>
          </cell>
          <cell r="AP1334">
            <v>41021573</v>
          </cell>
          <cell r="AQ1334">
            <v>24330036</v>
          </cell>
          <cell r="AR1334" t="str">
            <v>5000686562</v>
          </cell>
          <cell r="AS1334" t="str">
            <v>1</v>
          </cell>
          <cell r="AT1334" t="str">
            <v>562324</v>
          </cell>
          <cell r="AU1334" t="str">
            <v>1</v>
          </cell>
          <cell r="AV1334">
            <v>45418</v>
          </cell>
          <cell r="AW1334" t="str">
            <v/>
          </cell>
        </row>
        <row r="1335">
          <cell r="A1335" t="str">
            <v>970-2024</v>
          </cell>
          <cell r="B1335" t="str">
            <v>2024</v>
          </cell>
          <cell r="C1335" t="str">
            <v>5</v>
          </cell>
          <cell r="D1335">
            <v>45292</v>
          </cell>
          <cell r="E1335">
            <v>45611</v>
          </cell>
          <cell r="F1335" t="str">
            <v>0121-01</v>
          </cell>
          <cell r="G1335">
            <v>45418</v>
          </cell>
          <cell r="H1335" t="str">
            <v>145</v>
          </cell>
          <cell r="I1335" t="str">
            <v>CONTRATO DE PRESTACION DE SERVICIOS PROFESIONALES</v>
          </cell>
          <cell r="J1335">
            <v>970</v>
          </cell>
          <cell r="K1335">
            <v>45418</v>
          </cell>
          <cell r="L1335">
            <v>45652</v>
          </cell>
          <cell r="M1335" t="str">
            <v>234</v>
          </cell>
          <cell r="N1335" t="str">
            <v>02</v>
          </cell>
          <cell r="O1335" t="str">
            <v>ORDENES DE PAGO</v>
          </cell>
          <cell r="P1335" t="str">
            <v>1042</v>
          </cell>
          <cell r="Q1335" t="str">
            <v>1086</v>
          </cell>
          <cell r="R1335" t="str">
            <v>Prestar servicios profesionales para apoyar a la Oficina Asesora de Planeación en el desarrollo de acciones de acompañamiento técnico para la programación, ejecución y seguimiento a los planes operativos y los proyectos de inversión que le sean asignados. PC 1086.</v>
          </cell>
          <cell r="S1335" t="str">
            <v>O23011605560000007662</v>
          </cell>
          <cell r="T1335" t="str">
            <v>Fortalecimiento a la gestión institucional de la SDMujer en Bogotá</v>
          </cell>
          <cell r="U1335" t="str">
            <v>1-100-F001</v>
          </cell>
          <cell r="V1335" t="str">
            <v>VA-RECURSOS DISTRITO</v>
          </cell>
          <cell r="W1335" t="str">
            <v>O232020200991114</v>
          </cell>
          <cell r="X1335" t="str">
            <v>Servicios de planificación económica, social y estadística de la administración publica</v>
          </cell>
          <cell r="Y1335" t="str">
            <v>PM/0121/0108/45990237662</v>
          </cell>
          <cell r="Z1335" t="str">
            <v/>
          </cell>
          <cell r="AA1335" t="str">
            <v>Servicio de promoción de la garantía de derechos</v>
          </cell>
          <cell r="AB1335" t="str">
            <v>10</v>
          </cell>
          <cell r="AC1335" t="str">
            <v>CONTRATACIÓN DIRECTA</v>
          </cell>
          <cell r="AD1335" t="str">
            <v>1002193387</v>
          </cell>
          <cell r="AE1335" t="str">
            <v>CC</v>
          </cell>
          <cell r="AF1335" t="str">
            <v>52719035</v>
          </cell>
          <cell r="AG1335" t="str">
            <v>LIDA CONSTANZA CUBILLOS HERNANDEZ</v>
          </cell>
          <cell r="AH1335" t="str">
            <v>1000017590</v>
          </cell>
          <cell r="AI1335" t="str">
            <v>DAYRA MARCELA ALDANA DIAZ</v>
          </cell>
          <cell r="AJ1335" t="str">
            <v>1004993529</v>
          </cell>
          <cell r="AK1335" t="str">
            <v>LUIS GUILLERMO FLECHAS SALCEDO</v>
          </cell>
          <cell r="AL1335">
            <v>65351609</v>
          </cell>
          <cell r="AM1335">
            <v>0</v>
          </cell>
          <cell r="AN1335">
            <v>0</v>
          </cell>
          <cell r="AO1335">
            <v>65351609</v>
          </cell>
          <cell r="AP1335">
            <v>49508795</v>
          </cell>
          <cell r="AQ1335">
            <v>15842814</v>
          </cell>
          <cell r="AR1335" t="str">
            <v>5000686565</v>
          </cell>
          <cell r="AS1335" t="str">
            <v>1</v>
          </cell>
          <cell r="AT1335" t="str">
            <v>562283</v>
          </cell>
          <cell r="AU1335" t="str">
            <v>1</v>
          </cell>
          <cell r="AV1335">
            <v>45418</v>
          </cell>
          <cell r="AW1335" t="str">
            <v/>
          </cell>
        </row>
        <row r="1336">
          <cell r="A1336" t="str">
            <v>971-2024</v>
          </cell>
          <cell r="B1336" t="str">
            <v>2024</v>
          </cell>
          <cell r="C1336" t="str">
            <v>5</v>
          </cell>
          <cell r="D1336">
            <v>45292</v>
          </cell>
          <cell r="E1336">
            <v>45611</v>
          </cell>
          <cell r="F1336" t="str">
            <v>0121-01</v>
          </cell>
          <cell r="G1336">
            <v>45418</v>
          </cell>
          <cell r="H1336" t="str">
            <v>145</v>
          </cell>
          <cell r="I1336" t="str">
            <v>CONTRATO DE PRESTACION DE SERVICIOS PROFESIONALES</v>
          </cell>
          <cell r="J1336">
            <v>971</v>
          </cell>
          <cell r="K1336">
            <v>45418</v>
          </cell>
          <cell r="L1336">
            <v>45657</v>
          </cell>
          <cell r="M1336" t="str">
            <v>239</v>
          </cell>
          <cell r="N1336" t="str">
            <v>02</v>
          </cell>
          <cell r="O1336" t="str">
            <v>ORDENES DE PAGO</v>
          </cell>
          <cell r="P1336" t="str">
            <v>1079</v>
          </cell>
          <cell r="Q1336" t="str">
            <v>1087</v>
          </cell>
          <cell r="R1336" t="str">
            <v>Prestar los servicios profesionales a la Oficina Asesora de Planeación, para apoyar en la asistencia técnica y metodológica a las direcciones y oficinas de la SDMujer en el proceso de formulación, seguimiento, reporte, validación y análisis de políticas públicas, así como en la articulación con las entidades distritales competentes. PC 1082.</v>
          </cell>
          <cell r="S1336" t="str">
            <v>O23011605560000007662</v>
          </cell>
          <cell r="T1336" t="str">
            <v>Fortalecimiento a la gestión institucional de la SDMujer en Bogotá</v>
          </cell>
          <cell r="U1336" t="str">
            <v>1-100-F001</v>
          </cell>
          <cell r="V1336" t="str">
            <v>VA-RECURSOS DISTRITO</v>
          </cell>
          <cell r="W1336" t="str">
            <v>O232020200991114</v>
          </cell>
          <cell r="X1336" t="str">
            <v>Servicios de planificación económica, social y estadística de la administración publica</v>
          </cell>
          <cell r="Y1336" t="str">
            <v>PM/0121/0108/45990237662</v>
          </cell>
          <cell r="Z1336" t="str">
            <v/>
          </cell>
          <cell r="AA1336" t="str">
            <v>Servicio de promoción de la garantía de derechos</v>
          </cell>
          <cell r="AB1336" t="str">
            <v>10</v>
          </cell>
          <cell r="AC1336" t="str">
            <v>CONTRATACIÓN DIRECTA</v>
          </cell>
          <cell r="AD1336" t="str">
            <v>1000354442</v>
          </cell>
          <cell r="AE1336" t="str">
            <v>CC</v>
          </cell>
          <cell r="AF1336" t="str">
            <v>1019044995</v>
          </cell>
          <cell r="AG1336" t="str">
            <v>ANDREA PAOLA BELLO VARGAS</v>
          </cell>
          <cell r="AH1336" t="str">
            <v>1000017590</v>
          </cell>
          <cell r="AI1336" t="str">
            <v>DAYRA MARCELA ALDANA DIAZ</v>
          </cell>
          <cell r="AJ1336" t="str">
            <v>1004993529</v>
          </cell>
          <cell r="AK1336" t="str">
            <v>LUIS GUILLERMO FLECHAS SALCEDO</v>
          </cell>
          <cell r="AL1336">
            <v>76307359</v>
          </cell>
          <cell r="AM1336">
            <v>0</v>
          </cell>
          <cell r="AN1336">
            <v>0</v>
          </cell>
          <cell r="AO1336">
            <v>76307359</v>
          </cell>
          <cell r="AP1336">
            <v>54218387</v>
          </cell>
          <cell r="AQ1336">
            <v>22088972</v>
          </cell>
          <cell r="AR1336" t="str">
            <v>5000686880</v>
          </cell>
          <cell r="AS1336" t="str">
            <v>1</v>
          </cell>
          <cell r="AT1336" t="str">
            <v>564415</v>
          </cell>
          <cell r="AU1336" t="str">
            <v>1</v>
          </cell>
          <cell r="AV1336">
            <v>45418</v>
          </cell>
          <cell r="AW1336" t="str">
            <v/>
          </cell>
        </row>
        <row r="1337">
          <cell r="A1337" t="str">
            <v>39288473414-2024</v>
          </cell>
          <cell r="B1337" t="str">
            <v>2024</v>
          </cell>
          <cell r="C1337" t="str">
            <v>5</v>
          </cell>
          <cell r="D1337">
            <v>45292</v>
          </cell>
          <cell r="E1337">
            <v>45611</v>
          </cell>
          <cell r="F1337" t="str">
            <v>0121-01</v>
          </cell>
          <cell r="G1337">
            <v>45418</v>
          </cell>
          <cell r="H1337" t="str">
            <v>28</v>
          </cell>
          <cell r="I1337" t="str">
            <v>FACTURAS</v>
          </cell>
          <cell r="J1337">
            <v>39288473414</v>
          </cell>
          <cell r="K1337">
            <v>45415</v>
          </cell>
          <cell r="L1337">
            <v>45421</v>
          </cell>
          <cell r="M1337" t="str">
            <v>6</v>
          </cell>
          <cell r="N1337" t="str">
            <v>02</v>
          </cell>
          <cell r="O1337" t="str">
            <v>ORDENES DE PAGO</v>
          </cell>
          <cell r="P1337" t="str">
            <v>4</v>
          </cell>
          <cell r="Q1337" t="str">
            <v>1089</v>
          </cell>
          <cell r="R1337" t="str">
            <v>Pagar los servicios públicos para las sedes administrativas y de uso misional de la entidad - Acueducto y alcantarillado.   Ampara el Gasto del Servicio Público Acueducto de las Cio USAQUEN38621234418 CioCHAPINERO39288448713 CioTUNJUELITOP139288472713 CioTUNJUELITOP2YP3392 88481417CioKENNEDY39288464017CioFONTIBONSedeAntigua39288464819CioFONTIBO Nsedenueva39288465915CioENGATIVA39288453010CioSUB A38621234517CioMARTIRES39288464215CioLACANDELARIA39288462615CioRAFAELURI BE39288471913CioCIUDADBOLIVAR39288473414CioANTONIONARIÑO39288463316CioTE USAQUILLO39288449117CioSANCRISTOBAL39288462813CioBOSA39288485111CioUSME3 9288473216Cio  BARRIOSUNIDOS39288448911,,</v>
          </cell>
          <cell r="S1337" t="str">
            <v>O23011601020000007675</v>
          </cell>
          <cell r="T1337" t="str">
            <v>Implementación de la Estrategia de Territorialización de la Política Pública de Mujeres y Equidad de Género a través de las Casas de Igualdad de Oportunidades para las Mujeres en Bogotá</v>
          </cell>
          <cell r="U1337" t="str">
            <v>1-100-F001</v>
          </cell>
          <cell r="V1337" t="str">
            <v>VA-RECURSOS DISTRITO</v>
          </cell>
          <cell r="W1337" t="str">
            <v>O232020200886330</v>
          </cell>
          <cell r="X1337" t="str">
            <v>Servicios de distribución de agua por tubería (a comisión o por contrato)</v>
          </cell>
          <cell r="Y1337" t="str">
            <v>PM/0121/0108/45020227675</v>
          </cell>
          <cell r="Z1337" t="str">
            <v/>
          </cell>
          <cell r="AA1337" t="str">
            <v>Servicio de promoción de la garantía de derechos</v>
          </cell>
          <cell r="AB1337" t="str">
            <v>93</v>
          </cell>
          <cell r="AC1337" t="str">
            <v>N/A SERVICIOS PÚBLICOS</v>
          </cell>
          <cell r="AD1337" t="str">
            <v>0000000265</v>
          </cell>
          <cell r="AE1337" t="str">
            <v>NIT</v>
          </cell>
          <cell r="AF1337" t="str">
            <v>899999094</v>
          </cell>
          <cell r="AG1337" t="str">
            <v>EMPRESA DE ACUEDUCTO Y ALCANTARILLADO DE BOGOTA E.S.P.</v>
          </cell>
          <cell r="AH1337" t="str">
            <v>1000017590</v>
          </cell>
          <cell r="AI1337" t="str">
            <v>DAYRA MARCELA ALDANA DIAZ</v>
          </cell>
          <cell r="AJ1337" t="str">
            <v>1006568368</v>
          </cell>
          <cell r="AK1337" t="str">
            <v>GLADYS MARCELA ENCISO GAITAN</v>
          </cell>
          <cell r="AL1337">
            <v>845512</v>
          </cell>
          <cell r="AM1337">
            <v>0</v>
          </cell>
          <cell r="AN1337">
            <v>0</v>
          </cell>
          <cell r="AO1337">
            <v>845512</v>
          </cell>
          <cell r="AP1337">
            <v>845512</v>
          </cell>
          <cell r="AQ1337">
            <v>0</v>
          </cell>
          <cell r="AR1337" t="str">
            <v>5000687003</v>
          </cell>
          <cell r="AS1337" t="str">
            <v>1</v>
          </cell>
          <cell r="AT1337" t="str">
            <v>485665</v>
          </cell>
          <cell r="AU1337" t="str">
            <v>1</v>
          </cell>
          <cell r="AV1337">
            <v>45418</v>
          </cell>
          <cell r="AW1337" t="str">
            <v/>
          </cell>
        </row>
        <row r="1338">
          <cell r="A1338" t="str">
            <v>39288473414-2024</v>
          </cell>
          <cell r="B1338" t="str">
            <v>2024</v>
          </cell>
          <cell r="C1338" t="str">
            <v>5</v>
          </cell>
          <cell r="D1338">
            <v>45292</v>
          </cell>
          <cell r="E1338">
            <v>45611</v>
          </cell>
          <cell r="F1338" t="str">
            <v>0121-01</v>
          </cell>
          <cell r="G1338">
            <v>45418</v>
          </cell>
          <cell r="H1338" t="str">
            <v>28</v>
          </cell>
          <cell r="I1338" t="str">
            <v>FACTURAS</v>
          </cell>
          <cell r="J1338">
            <v>39288473414</v>
          </cell>
          <cell r="K1338">
            <v>45415</v>
          </cell>
          <cell r="L1338">
            <v>45421</v>
          </cell>
          <cell r="M1338" t="str">
            <v>6</v>
          </cell>
          <cell r="N1338" t="str">
            <v>02</v>
          </cell>
          <cell r="O1338" t="str">
            <v>ORDENES DE PAGO</v>
          </cell>
          <cell r="P1338" t="str">
            <v>5</v>
          </cell>
          <cell r="Q1338" t="str">
            <v>1089</v>
          </cell>
          <cell r="R1338" t="str">
            <v>Pagar los servicios públicos para las sedes administrativas y de uso misional de la entidad - Acueducto y alcantarillado.   Ampara el Gasto del Servicio Público Acueducto de las Cio USAQUEN38621234418 CioCHAPINERO39288448713 CioTUNJUELITOP139288472713 CioTUNJUELITOP2YP3392 88481417CioKENNEDY39288464017CioFONTIBONSedeAntigua39288464819CioFONTIBO Nsedenueva39288465915CioENGATIVA39288453010CioSUB A38621234517CioMARTIRES39288464215CioLACANDELARIA39288462615CioRAFAELURI BE39288471913CioCIUDADBOLIVAR39288473414CioANTONIONARIÑO39288463316CioTE USAQUILLO39288449117CioSANCRISTOBAL39288462813CioBOSA39288485111CioUSME3 9288473216Cio  BARRIOSUNIDOS39288448911,,</v>
          </cell>
          <cell r="S1338" t="str">
            <v>O23011601020000007675</v>
          </cell>
          <cell r="T1338" t="str">
            <v>Implementación de la Estrategia de Territorialización de la Política Pública de Mujeres y Equidad de Género a través de las Casas de Igualdad de Oportunidades para las Mujeres en Bogotá</v>
          </cell>
          <cell r="U1338" t="str">
            <v>1-100-F001</v>
          </cell>
          <cell r="V1338" t="str">
            <v>VA-RECURSOS DISTRITO</v>
          </cell>
          <cell r="W1338" t="str">
            <v>O232020200994110</v>
          </cell>
          <cell r="X1338" t="str">
            <v>Servicios de alcantarillado y tratamiento de aguas residuales</v>
          </cell>
          <cell r="Y1338" t="str">
            <v>PM/0121/0108/45020227675</v>
          </cell>
          <cell r="Z1338" t="str">
            <v/>
          </cell>
          <cell r="AA1338" t="str">
            <v>Servicio de promoción de la garantía de derechos</v>
          </cell>
          <cell r="AB1338" t="str">
            <v>93</v>
          </cell>
          <cell r="AC1338" t="str">
            <v>N/A SERVICIOS PÚBLICOS</v>
          </cell>
          <cell r="AD1338" t="str">
            <v>0000000265</v>
          </cell>
          <cell r="AE1338" t="str">
            <v>NIT</v>
          </cell>
          <cell r="AF1338" t="str">
            <v>899999094</v>
          </cell>
          <cell r="AG1338" t="str">
            <v>EMPRESA DE ACUEDUCTO Y ALCANTARILLADO DE BOGOTA E.S.P.</v>
          </cell>
          <cell r="AH1338" t="str">
            <v>1000017590</v>
          </cell>
          <cell r="AI1338" t="str">
            <v>DAYRA MARCELA ALDANA DIAZ</v>
          </cell>
          <cell r="AJ1338" t="str">
            <v>1006568368</v>
          </cell>
          <cell r="AK1338" t="str">
            <v>GLADYS MARCELA ENCISO GAITAN</v>
          </cell>
          <cell r="AL1338">
            <v>802938</v>
          </cell>
          <cell r="AM1338">
            <v>0</v>
          </cell>
          <cell r="AN1338">
            <v>0</v>
          </cell>
          <cell r="AO1338">
            <v>802938</v>
          </cell>
          <cell r="AP1338">
            <v>802938</v>
          </cell>
          <cell r="AQ1338">
            <v>0</v>
          </cell>
          <cell r="AR1338" t="str">
            <v>5000687003</v>
          </cell>
          <cell r="AS1338" t="str">
            <v>2</v>
          </cell>
          <cell r="AT1338" t="str">
            <v>485666</v>
          </cell>
          <cell r="AU1338" t="str">
            <v>1</v>
          </cell>
          <cell r="AV1338">
            <v>45418</v>
          </cell>
          <cell r="AW1338" t="str">
            <v/>
          </cell>
        </row>
        <row r="1339">
          <cell r="A1339" t="str">
            <v>975-2024</v>
          </cell>
          <cell r="B1339" t="str">
            <v>2024</v>
          </cell>
          <cell r="C1339" t="str">
            <v>5</v>
          </cell>
          <cell r="D1339">
            <v>45292</v>
          </cell>
          <cell r="E1339">
            <v>45611</v>
          </cell>
          <cell r="F1339" t="str">
            <v>0121-01</v>
          </cell>
          <cell r="G1339">
            <v>45419</v>
          </cell>
          <cell r="H1339" t="str">
            <v>145</v>
          </cell>
          <cell r="I1339" t="str">
            <v>CONTRATO DE PRESTACION DE SERVICIOS PROFESIONALES</v>
          </cell>
          <cell r="J1339">
            <v>975</v>
          </cell>
          <cell r="K1339">
            <v>45419</v>
          </cell>
          <cell r="L1339">
            <v>45646</v>
          </cell>
          <cell r="M1339" t="str">
            <v>227</v>
          </cell>
          <cell r="N1339" t="str">
            <v>02</v>
          </cell>
          <cell r="O1339" t="str">
            <v>ORDENES DE PAGO</v>
          </cell>
          <cell r="P1339" t="str">
            <v>1080</v>
          </cell>
          <cell r="Q1339" t="str">
            <v>1090</v>
          </cell>
          <cell r="R1339" t="str">
            <v>Prestar servicios profesionales para apoyar la administración, instalación, actualización y mantenimiento de la infraestructura tecnológica de la Secretaría Distrital de la Mujer. PC 1090.</v>
          </cell>
          <cell r="S1339" t="str">
            <v>O23011605560000007662</v>
          </cell>
          <cell r="T1339" t="str">
            <v>Fortalecimiento a la gestión institucional de la SDMujer en Bogotá</v>
          </cell>
          <cell r="U1339" t="str">
            <v>1-100-F001</v>
          </cell>
          <cell r="V1339" t="str">
            <v>VA-RECURSOS DISTRITO</v>
          </cell>
          <cell r="W1339" t="str">
            <v>O232020200883132</v>
          </cell>
          <cell r="X1339" t="str">
            <v>Servicios de soporte en tecnologías de la información (TI)</v>
          </cell>
          <cell r="Y1339" t="str">
            <v>PM/0121/0108/45990077662</v>
          </cell>
          <cell r="Z1339" t="str">
            <v/>
          </cell>
          <cell r="AA1339" t="str">
            <v>Servicio de promoción de la garantía de derechos</v>
          </cell>
          <cell r="AB1339" t="str">
            <v>10</v>
          </cell>
          <cell r="AC1339" t="str">
            <v>CONTRATACIÓN DIRECTA</v>
          </cell>
          <cell r="AD1339" t="str">
            <v>1002219099</v>
          </cell>
          <cell r="AE1339" t="str">
            <v>CC</v>
          </cell>
          <cell r="AF1339" t="str">
            <v>1023910625</v>
          </cell>
          <cell r="AG1339" t="str">
            <v>FABIAN  PUENTES LOPEZ</v>
          </cell>
          <cell r="AH1339" t="str">
            <v>1000017590</v>
          </cell>
          <cell r="AI1339" t="str">
            <v>DAYRA MARCELA ALDANA DIAZ</v>
          </cell>
          <cell r="AJ1339" t="str">
            <v>1004993529</v>
          </cell>
          <cell r="AK1339" t="str">
            <v>LUIS GUILLERMO FLECHAS SALCEDO</v>
          </cell>
          <cell r="AL1339">
            <v>32032642</v>
          </cell>
          <cell r="AM1339">
            <v>0</v>
          </cell>
          <cell r="AN1339">
            <v>0</v>
          </cell>
          <cell r="AO1339">
            <v>32032642</v>
          </cell>
          <cell r="AP1339">
            <v>24739496</v>
          </cell>
          <cell r="AQ1339">
            <v>7293146</v>
          </cell>
          <cell r="AR1339" t="str">
            <v>5000687313</v>
          </cell>
          <cell r="AS1339" t="str">
            <v>1</v>
          </cell>
          <cell r="AT1339" t="str">
            <v>564422</v>
          </cell>
          <cell r="AU1339" t="str">
            <v>1</v>
          </cell>
          <cell r="AV1339">
            <v>45419</v>
          </cell>
          <cell r="AW1339" t="str">
            <v/>
          </cell>
        </row>
        <row r="1340">
          <cell r="A1340" t="str">
            <v>39288460114-2024</v>
          </cell>
          <cell r="B1340" t="str">
            <v>2024</v>
          </cell>
          <cell r="C1340" t="str">
            <v>5</v>
          </cell>
          <cell r="D1340">
            <v>45292</v>
          </cell>
          <cell r="E1340">
            <v>45611</v>
          </cell>
          <cell r="F1340" t="str">
            <v>0121-01</v>
          </cell>
          <cell r="G1340">
            <v>45419</v>
          </cell>
          <cell r="H1340" t="str">
            <v>28</v>
          </cell>
          <cell r="I1340" t="str">
            <v>FACTURAS</v>
          </cell>
          <cell r="J1340">
            <v>39288460114</v>
          </cell>
          <cell r="K1340">
            <v>45415</v>
          </cell>
          <cell r="L1340">
            <v>45421</v>
          </cell>
          <cell r="M1340" t="str">
            <v>6</v>
          </cell>
          <cell r="N1340" t="str">
            <v>02</v>
          </cell>
          <cell r="O1340" t="str">
            <v>ORDENES DE PAGO</v>
          </cell>
          <cell r="P1340" t="str">
            <v>3</v>
          </cell>
          <cell r="Q1340" t="str">
            <v>1091</v>
          </cell>
          <cell r="R1340" t="str">
            <v>Amparar los gastos de servicios públicos de la Secretaría Distrital de la Mujer. Ampara Gasto Servicio Público Acueducto, Agua y Alcantarillado Sede Central de la Secretaria Distrital de la Mujer ubicada en la Calle 26 No. 69-76 Torre 1 P9, Oficina 901 factura 39288459710, Oficina 902 factura 39288459819, Oficina 903 factura 39288459918, Oficina 904 factura 39288460015, Oficina 905 factura 39288460114.</v>
          </cell>
          <cell r="S1340" t="str">
            <v>O21202020080686330</v>
          </cell>
          <cell r="T1340" t="str">
            <v>Servicios de distribución de agua por tubería (a comisión o por contrato)</v>
          </cell>
          <cell r="U1340" t="str">
            <v>1-100-F001</v>
          </cell>
          <cell r="V1340" t="str">
            <v>VA-RECURSOS DISTRITO</v>
          </cell>
          <cell r="W1340" t="str">
            <v>000000000000000000121</v>
          </cell>
          <cell r="X1340" t="str">
            <v>0121 - Programa Funcionamiento - SECRETARÍA DISTRITAL DE LA MUJER</v>
          </cell>
          <cell r="Y1340" t="str">
            <v>PM/0121/0001/FUNC</v>
          </cell>
          <cell r="Z1340" t="str">
            <v/>
          </cell>
          <cell r="AA1340" t="str">
            <v>FUNCIONAMIENTO SECRETARÍA DISTRITAL DE LA MUJER</v>
          </cell>
          <cell r="AB1340" t="str">
            <v>93</v>
          </cell>
          <cell r="AC1340" t="str">
            <v>N/A SERVICIOS PÚBLICOS</v>
          </cell>
          <cell r="AD1340" t="str">
            <v>0000000265</v>
          </cell>
          <cell r="AE1340" t="str">
            <v>NIT</v>
          </cell>
          <cell r="AF1340" t="str">
            <v>899999094</v>
          </cell>
          <cell r="AG1340" t="str">
            <v>EMPRESA DE ACUEDUCTO Y ALCANTARILLADO DE BOGOTA E.S.P.</v>
          </cell>
          <cell r="AH1340" t="str">
            <v>1000017590</v>
          </cell>
          <cell r="AI1340" t="str">
            <v>DAYRA MARCELA ALDANA DIAZ</v>
          </cell>
          <cell r="AJ1340" t="str">
            <v>1000017590</v>
          </cell>
          <cell r="AK1340" t="str">
            <v>DAYRA MARCELA ALDANA DIAZ</v>
          </cell>
          <cell r="AL1340">
            <v>71606</v>
          </cell>
          <cell r="AM1340">
            <v>0</v>
          </cell>
          <cell r="AN1340">
            <v>0</v>
          </cell>
          <cell r="AO1340">
            <v>71606</v>
          </cell>
          <cell r="AP1340">
            <v>71606</v>
          </cell>
          <cell r="AQ1340">
            <v>0</v>
          </cell>
          <cell r="AR1340" t="str">
            <v>5000687318</v>
          </cell>
          <cell r="AS1340" t="str">
            <v>1</v>
          </cell>
          <cell r="AT1340" t="str">
            <v>485380</v>
          </cell>
          <cell r="AU1340" t="str">
            <v>2</v>
          </cell>
          <cell r="AV1340">
            <v>45419</v>
          </cell>
          <cell r="AW1340" t="str">
            <v/>
          </cell>
        </row>
        <row r="1341">
          <cell r="A1341" t="str">
            <v>39288460114-2024</v>
          </cell>
          <cell r="B1341" t="str">
            <v>2024</v>
          </cell>
          <cell r="C1341" t="str">
            <v>5</v>
          </cell>
          <cell r="D1341">
            <v>45292</v>
          </cell>
          <cell r="E1341">
            <v>45611</v>
          </cell>
          <cell r="F1341" t="str">
            <v>0121-01</v>
          </cell>
          <cell r="G1341">
            <v>45419</v>
          </cell>
          <cell r="H1341" t="str">
            <v>28</v>
          </cell>
          <cell r="I1341" t="str">
            <v>FACTURAS</v>
          </cell>
          <cell r="J1341">
            <v>39288460114</v>
          </cell>
          <cell r="K1341">
            <v>45415</v>
          </cell>
          <cell r="L1341">
            <v>45421</v>
          </cell>
          <cell r="M1341" t="str">
            <v>6</v>
          </cell>
          <cell r="N1341" t="str">
            <v>02</v>
          </cell>
          <cell r="O1341" t="str">
            <v>ORDENES DE PAGO</v>
          </cell>
          <cell r="P1341" t="str">
            <v>3</v>
          </cell>
          <cell r="Q1341" t="str">
            <v>1091</v>
          </cell>
          <cell r="R1341" t="str">
            <v>Amparar los gastos de servicios públicos de la Secretaría Distrital de la Mujer. Ampara Gasto Servicio Público Acueducto, Agua y Alcantarillado Sede Central de la Secretaria Distrital de la Mujer ubicada en la Calle 26 No. 69-76 Torre 1 P9, Oficina 901 factura 39288459710, Oficina 902 factura 39288459819, Oficina 903 factura 39288459918, Oficina 904 factura 39288460015, Oficina 905 factura 39288460114.</v>
          </cell>
          <cell r="S1341" t="str">
            <v>O21202020090494110</v>
          </cell>
          <cell r="T1341" t="str">
            <v>Servicios de alcantarillado y tratamiento de aguas residuales</v>
          </cell>
          <cell r="U1341" t="str">
            <v>1-100-F001</v>
          </cell>
          <cell r="V1341" t="str">
            <v>VA-RECURSOS DISTRITO</v>
          </cell>
          <cell r="W1341" t="str">
            <v>000000000000000000121</v>
          </cell>
          <cell r="X1341" t="str">
            <v>0121 - Programa Funcionamiento - SECRETARÍA DISTRITAL DE LA MUJER</v>
          </cell>
          <cell r="Y1341" t="str">
            <v>PM/0121/0001/FUNC</v>
          </cell>
          <cell r="Z1341" t="str">
            <v/>
          </cell>
          <cell r="AA1341" t="str">
            <v>FUNCIONAMIENTO SECRETARÍA DISTRITAL DE LA MUJER</v>
          </cell>
          <cell r="AB1341" t="str">
            <v>93</v>
          </cell>
          <cell r="AC1341" t="str">
            <v>N/A SERVICIOS PÚBLICOS</v>
          </cell>
          <cell r="AD1341" t="str">
            <v>0000000265</v>
          </cell>
          <cell r="AE1341" t="str">
            <v>NIT</v>
          </cell>
          <cell r="AF1341" t="str">
            <v>899999094</v>
          </cell>
          <cell r="AG1341" t="str">
            <v>EMPRESA DE ACUEDUCTO Y ALCANTARILLADO DE BOGOTA E.S.P.</v>
          </cell>
          <cell r="AH1341" t="str">
            <v>1000017590</v>
          </cell>
          <cell r="AI1341" t="str">
            <v>DAYRA MARCELA ALDANA DIAZ</v>
          </cell>
          <cell r="AJ1341" t="str">
            <v>1000017590</v>
          </cell>
          <cell r="AK1341" t="str">
            <v>DAYRA MARCELA ALDANA DIAZ</v>
          </cell>
          <cell r="AL1341">
            <v>50074</v>
          </cell>
          <cell r="AM1341">
            <v>0</v>
          </cell>
          <cell r="AN1341">
            <v>0</v>
          </cell>
          <cell r="AO1341">
            <v>50074</v>
          </cell>
          <cell r="AP1341">
            <v>50074</v>
          </cell>
          <cell r="AQ1341">
            <v>0</v>
          </cell>
          <cell r="AR1341" t="str">
            <v>5000687318</v>
          </cell>
          <cell r="AS1341" t="str">
            <v>2</v>
          </cell>
          <cell r="AT1341" t="str">
            <v>485380</v>
          </cell>
          <cell r="AU1341" t="str">
            <v>3</v>
          </cell>
          <cell r="AV1341">
            <v>45419</v>
          </cell>
          <cell r="AW1341" t="str">
            <v/>
          </cell>
        </row>
        <row r="1342">
          <cell r="A1342" t="str">
            <v>39288461815-2024</v>
          </cell>
          <cell r="B1342" t="str">
            <v>2024</v>
          </cell>
          <cell r="C1342" t="str">
            <v>5</v>
          </cell>
          <cell r="D1342">
            <v>45292</v>
          </cell>
          <cell r="E1342">
            <v>45611</v>
          </cell>
          <cell r="F1342" t="str">
            <v>0121-01</v>
          </cell>
          <cell r="G1342">
            <v>45419</v>
          </cell>
          <cell r="H1342" t="str">
            <v>28</v>
          </cell>
          <cell r="I1342" t="str">
            <v>FACTURAS</v>
          </cell>
          <cell r="J1342">
            <v>39288461815</v>
          </cell>
          <cell r="K1342">
            <v>45415</v>
          </cell>
          <cell r="L1342">
            <v>45421</v>
          </cell>
          <cell r="M1342" t="str">
            <v>6</v>
          </cell>
          <cell r="N1342" t="str">
            <v>02</v>
          </cell>
          <cell r="O1342" t="str">
            <v>ORDENES DE PAGO</v>
          </cell>
          <cell r="P1342" t="str">
            <v>3</v>
          </cell>
          <cell r="Q1342" t="str">
            <v>1092</v>
          </cell>
          <cell r="R1342" t="str">
            <v>Amparar los gastos de servicios públicos de la Secretaría Distrital de la Mujer. Ampara Gasto Servicio Público Acueducto y Alcantarillado Bodega Almacén Factura 39288461815.</v>
          </cell>
          <cell r="S1342" t="str">
            <v>O21202020080686330</v>
          </cell>
          <cell r="T1342" t="str">
            <v>Servicios de distribución de agua por tubería (a comisión o por contrato)</v>
          </cell>
          <cell r="U1342" t="str">
            <v>1-100-F001</v>
          </cell>
          <cell r="V1342" t="str">
            <v>VA-RECURSOS DISTRITO</v>
          </cell>
          <cell r="W1342" t="str">
            <v>000000000000000000121</v>
          </cell>
          <cell r="X1342" t="str">
            <v>0121 - Programa Funcionamiento - SECRETARÍA DISTRITAL DE LA MUJER</v>
          </cell>
          <cell r="Y1342" t="str">
            <v>PM/0121/0001/FUNC</v>
          </cell>
          <cell r="Z1342" t="str">
            <v/>
          </cell>
          <cell r="AA1342" t="str">
            <v>FUNCIONAMIENTO SECRETARÍA DISTRITAL DE LA MUJER</v>
          </cell>
          <cell r="AB1342" t="str">
            <v>93</v>
          </cell>
          <cell r="AC1342" t="str">
            <v>N/A SERVICIOS PÚBLICOS</v>
          </cell>
          <cell r="AD1342" t="str">
            <v>0000000265</v>
          </cell>
          <cell r="AE1342" t="str">
            <v>NIT</v>
          </cell>
          <cell r="AF1342" t="str">
            <v>899999094</v>
          </cell>
          <cell r="AG1342" t="str">
            <v>EMPRESA DE ACUEDUCTO Y ALCANTARILLADO DE BOGOTA E.S.P.</v>
          </cell>
          <cell r="AH1342" t="str">
            <v>1000017590</v>
          </cell>
          <cell r="AI1342" t="str">
            <v>DAYRA MARCELA ALDANA DIAZ</v>
          </cell>
          <cell r="AJ1342" t="str">
            <v>1000017590</v>
          </cell>
          <cell r="AK1342" t="str">
            <v>DAYRA MARCELA ALDANA DIAZ</v>
          </cell>
          <cell r="AL1342">
            <v>29201</v>
          </cell>
          <cell r="AM1342">
            <v>0</v>
          </cell>
          <cell r="AN1342">
            <v>0</v>
          </cell>
          <cell r="AO1342">
            <v>29201</v>
          </cell>
          <cell r="AP1342">
            <v>29201</v>
          </cell>
          <cell r="AQ1342">
            <v>0</v>
          </cell>
          <cell r="AR1342" t="str">
            <v>5000687323</v>
          </cell>
          <cell r="AS1342" t="str">
            <v>1</v>
          </cell>
          <cell r="AT1342" t="str">
            <v>485380</v>
          </cell>
          <cell r="AU1342" t="str">
            <v>2</v>
          </cell>
          <cell r="AV1342">
            <v>45419</v>
          </cell>
          <cell r="AW1342" t="str">
            <v/>
          </cell>
        </row>
        <row r="1343">
          <cell r="A1343" t="str">
            <v>39288461815-2024</v>
          </cell>
          <cell r="B1343" t="str">
            <v>2024</v>
          </cell>
          <cell r="C1343" t="str">
            <v>5</v>
          </cell>
          <cell r="D1343">
            <v>45292</v>
          </cell>
          <cell r="E1343">
            <v>45611</v>
          </cell>
          <cell r="F1343" t="str">
            <v>0121-01</v>
          </cell>
          <cell r="G1343">
            <v>45419</v>
          </cell>
          <cell r="H1343" t="str">
            <v>28</v>
          </cell>
          <cell r="I1343" t="str">
            <v>FACTURAS</v>
          </cell>
          <cell r="J1343">
            <v>39288461815</v>
          </cell>
          <cell r="K1343">
            <v>45415</v>
          </cell>
          <cell r="L1343">
            <v>45421</v>
          </cell>
          <cell r="M1343" t="str">
            <v>6</v>
          </cell>
          <cell r="N1343" t="str">
            <v>02</v>
          </cell>
          <cell r="O1343" t="str">
            <v>ORDENES DE PAGO</v>
          </cell>
          <cell r="P1343" t="str">
            <v>3</v>
          </cell>
          <cell r="Q1343" t="str">
            <v>1092</v>
          </cell>
          <cell r="R1343" t="str">
            <v>Amparar los gastos de servicios públicos de la Secretaría Distrital de la Mujer. Ampara Gasto Servicio Público Acueducto y Alcantarillado Bodega Almacén Factura 39288461815.</v>
          </cell>
          <cell r="S1343" t="str">
            <v>O21202020090494110</v>
          </cell>
          <cell r="T1343" t="str">
            <v>Servicios de alcantarillado y tratamiento de aguas residuales</v>
          </cell>
          <cell r="U1343" t="str">
            <v>1-100-F001</v>
          </cell>
          <cell r="V1343" t="str">
            <v>VA-RECURSOS DISTRITO</v>
          </cell>
          <cell r="W1343" t="str">
            <v>000000000000000000121</v>
          </cell>
          <cell r="X1343" t="str">
            <v>0121 - Programa Funcionamiento - SECRETARÍA DISTRITAL DE LA MUJER</v>
          </cell>
          <cell r="Y1343" t="str">
            <v>PM/0121/0001/FUNC</v>
          </cell>
          <cell r="Z1343" t="str">
            <v/>
          </cell>
          <cell r="AA1343" t="str">
            <v>FUNCIONAMIENTO SECRETARÍA DISTRITAL DE LA MUJER</v>
          </cell>
          <cell r="AB1343" t="str">
            <v>93</v>
          </cell>
          <cell r="AC1343" t="str">
            <v>N/A SERVICIOS PÚBLICOS</v>
          </cell>
          <cell r="AD1343" t="str">
            <v>0000000265</v>
          </cell>
          <cell r="AE1343" t="str">
            <v>NIT</v>
          </cell>
          <cell r="AF1343" t="str">
            <v>899999094</v>
          </cell>
          <cell r="AG1343" t="str">
            <v>EMPRESA DE ACUEDUCTO Y ALCANTARILLADO DE BOGOTA E.S.P.</v>
          </cell>
          <cell r="AH1343" t="str">
            <v>1000017590</v>
          </cell>
          <cell r="AI1343" t="str">
            <v>DAYRA MARCELA ALDANA DIAZ</v>
          </cell>
          <cell r="AJ1343" t="str">
            <v>1000017590</v>
          </cell>
          <cell r="AK1343" t="str">
            <v>DAYRA MARCELA ALDANA DIAZ</v>
          </cell>
          <cell r="AL1343">
            <v>25909</v>
          </cell>
          <cell r="AM1343">
            <v>0</v>
          </cell>
          <cell r="AN1343">
            <v>0</v>
          </cell>
          <cell r="AO1343">
            <v>25909</v>
          </cell>
          <cell r="AP1343">
            <v>25909</v>
          </cell>
          <cell r="AQ1343">
            <v>0</v>
          </cell>
          <cell r="AR1343" t="str">
            <v>5000687323</v>
          </cell>
          <cell r="AS1343" t="str">
            <v>2</v>
          </cell>
          <cell r="AT1343" t="str">
            <v>485380</v>
          </cell>
          <cell r="AU1343" t="str">
            <v>3</v>
          </cell>
          <cell r="AV1343">
            <v>45419</v>
          </cell>
          <cell r="AW1343" t="str">
            <v/>
          </cell>
        </row>
        <row r="1344">
          <cell r="A1344" t="str">
            <v>974-2024</v>
          </cell>
          <cell r="B1344" t="str">
            <v>2024</v>
          </cell>
          <cell r="C1344" t="str">
            <v>5</v>
          </cell>
          <cell r="D1344">
            <v>45292</v>
          </cell>
          <cell r="E1344">
            <v>45611</v>
          </cell>
          <cell r="F1344" t="str">
            <v>0121-01</v>
          </cell>
          <cell r="G1344">
            <v>45419</v>
          </cell>
          <cell r="H1344" t="str">
            <v>148</v>
          </cell>
          <cell r="I1344" t="str">
            <v>CONTRATO DE PRESTACION DE SERVICIOS DE APOYO A LA GESTION</v>
          </cell>
          <cell r="J1344">
            <v>974</v>
          </cell>
          <cell r="K1344">
            <v>45419</v>
          </cell>
          <cell r="L1344">
            <v>45648</v>
          </cell>
          <cell r="M1344" t="str">
            <v>229</v>
          </cell>
          <cell r="N1344" t="str">
            <v>02</v>
          </cell>
          <cell r="O1344" t="str">
            <v>ORDENES DE PAGO</v>
          </cell>
          <cell r="P1344" t="str">
            <v>1081</v>
          </cell>
          <cell r="Q1344" t="str">
            <v>1093</v>
          </cell>
          <cell r="R1344" t="str">
            <v>Apoyar a la gestión en actividades de instalación, configuración y administración de la infraestructura de telecomunicaciones, conectividad y seguridad de la entidad. PC 1091.</v>
          </cell>
          <cell r="S1344" t="str">
            <v>O23011605560000007662</v>
          </cell>
          <cell r="T1344" t="str">
            <v>Fortalecimiento a la gestión institucional de la SDMujer en Bogotá</v>
          </cell>
          <cell r="U1344" t="str">
            <v>1-100-F001</v>
          </cell>
          <cell r="V1344" t="str">
            <v>VA-RECURSOS DISTRITO</v>
          </cell>
          <cell r="W1344" t="str">
            <v>O232020200883132</v>
          </cell>
          <cell r="X1344" t="str">
            <v>Servicios de soporte en tecnologías de la información (TI)</v>
          </cell>
          <cell r="Y1344" t="str">
            <v>PM/0121/0108/45990077662</v>
          </cell>
          <cell r="Z1344" t="str">
            <v/>
          </cell>
          <cell r="AA1344" t="str">
            <v>Servicio de promoción de la garantía de derechos</v>
          </cell>
          <cell r="AB1344" t="str">
            <v>10</v>
          </cell>
          <cell r="AC1344" t="str">
            <v>CONTRATACIÓN DIRECTA</v>
          </cell>
          <cell r="AD1344" t="str">
            <v>1005773725</v>
          </cell>
          <cell r="AE1344" t="str">
            <v>CC</v>
          </cell>
          <cell r="AF1344" t="str">
            <v>79965555</v>
          </cell>
          <cell r="AG1344" t="str">
            <v>OSCAR JAVIER CARVAJAL BERNAL</v>
          </cell>
          <cell r="AH1344" t="str">
            <v>1000017590</v>
          </cell>
          <cell r="AI1344" t="str">
            <v>DAYRA MARCELA ALDANA DIAZ</v>
          </cell>
          <cell r="AJ1344" t="str">
            <v>1004993529</v>
          </cell>
          <cell r="AK1344" t="str">
            <v>LUIS GUILLERMO FLECHAS SALCEDO</v>
          </cell>
          <cell r="AL1344">
            <v>27860888</v>
          </cell>
          <cell r="AM1344">
            <v>0</v>
          </cell>
          <cell r="AN1344">
            <v>0</v>
          </cell>
          <cell r="AO1344">
            <v>27860888</v>
          </cell>
          <cell r="AP1344">
            <v>21327140</v>
          </cell>
          <cell r="AQ1344">
            <v>6533748</v>
          </cell>
          <cell r="AR1344" t="str">
            <v>5000687336</v>
          </cell>
          <cell r="AS1344" t="str">
            <v>1</v>
          </cell>
          <cell r="AT1344" t="str">
            <v>564434</v>
          </cell>
          <cell r="AU1344" t="str">
            <v>1</v>
          </cell>
          <cell r="AV1344">
            <v>45419</v>
          </cell>
          <cell r="AW1344" t="str">
            <v/>
          </cell>
        </row>
        <row r="1345">
          <cell r="A1345" t="str">
            <v>976-2024</v>
          </cell>
          <cell r="B1345" t="str">
            <v>2024</v>
          </cell>
          <cell r="C1345" t="str">
            <v>5</v>
          </cell>
          <cell r="D1345">
            <v>45292</v>
          </cell>
          <cell r="E1345">
            <v>45611</v>
          </cell>
          <cell r="F1345" t="str">
            <v>0121-01</v>
          </cell>
          <cell r="G1345">
            <v>45419</v>
          </cell>
          <cell r="H1345" t="str">
            <v>145</v>
          </cell>
          <cell r="I1345" t="str">
            <v>CONTRATO DE PRESTACION DE SERVICIOS PROFESIONALES</v>
          </cell>
          <cell r="J1345">
            <v>976</v>
          </cell>
          <cell r="K1345">
            <v>45419</v>
          </cell>
          <cell r="L1345">
            <v>45649</v>
          </cell>
          <cell r="M1345" t="str">
            <v>230</v>
          </cell>
          <cell r="N1345" t="str">
            <v>02</v>
          </cell>
          <cell r="O1345" t="str">
            <v>ORDENES DE PAGO</v>
          </cell>
          <cell r="P1345" t="str">
            <v>1054</v>
          </cell>
          <cell r="Q1345" t="str">
            <v>1094</v>
          </cell>
          <cell r="R1345" t="str">
            <v>Prestar servicios profesionales para apoyar la gestión tecnológica, administrativa, técnica y operativa de la entidad en concordancia con la implementación de soluciones de información, automatización de procesos y la adopción de herramientas tecnológicas innovadoras en la entidad. PC 1088.</v>
          </cell>
          <cell r="S1345" t="str">
            <v>O23011605560000007662</v>
          </cell>
          <cell r="T1345" t="str">
            <v>Fortalecimiento a la gestión institucional de la SDMujer en Bogotá</v>
          </cell>
          <cell r="U1345" t="str">
            <v>1-100-F001</v>
          </cell>
          <cell r="V1345" t="str">
            <v>VA-RECURSOS DISTRITO</v>
          </cell>
          <cell r="W1345" t="str">
            <v>O232020200991114</v>
          </cell>
          <cell r="X1345" t="str">
            <v>Servicios de planificación económica, social y estadística de la administración publica</v>
          </cell>
          <cell r="Y1345" t="str">
            <v>PM/0121/0108/45990077662</v>
          </cell>
          <cell r="Z1345" t="str">
            <v/>
          </cell>
          <cell r="AA1345" t="str">
            <v>Servicio de promoción de la garantía de derechos</v>
          </cell>
          <cell r="AB1345" t="str">
            <v>10</v>
          </cell>
          <cell r="AC1345" t="str">
            <v>CONTRATACIÓN DIRECTA</v>
          </cell>
          <cell r="AD1345" t="str">
            <v>1006600905</v>
          </cell>
          <cell r="AE1345" t="str">
            <v>CC</v>
          </cell>
          <cell r="AF1345">
            <v>79876828</v>
          </cell>
          <cell r="AG1345" t="str">
            <v>GIOVANNY  BENITEZ MORALES</v>
          </cell>
          <cell r="AH1345" t="str">
            <v>1000017590</v>
          </cell>
          <cell r="AI1345" t="str">
            <v>DAYRA MARCELA ALDANA DIAZ</v>
          </cell>
          <cell r="AJ1345" t="str">
            <v>1004993529</v>
          </cell>
          <cell r="AK1345" t="str">
            <v>LUIS GUILLERMO FLECHAS SALCEDO</v>
          </cell>
          <cell r="AL1345">
            <v>58641666</v>
          </cell>
          <cell r="AM1345">
            <v>0</v>
          </cell>
          <cell r="AN1345">
            <v>0</v>
          </cell>
          <cell r="AO1345">
            <v>58641666</v>
          </cell>
          <cell r="AP1345">
            <v>44691667</v>
          </cell>
          <cell r="AQ1345">
            <v>13949999</v>
          </cell>
          <cell r="AR1345" t="str">
            <v>5000687343</v>
          </cell>
          <cell r="AS1345" t="str">
            <v>1</v>
          </cell>
          <cell r="AT1345" t="str">
            <v>563697</v>
          </cell>
          <cell r="AU1345" t="str">
            <v>1</v>
          </cell>
          <cell r="AV1345">
            <v>45419</v>
          </cell>
          <cell r="AW1345" t="str">
            <v/>
          </cell>
        </row>
        <row r="1346">
          <cell r="A1346" t="str">
            <v>972-2024</v>
          </cell>
          <cell r="B1346" t="str">
            <v>2024</v>
          </cell>
          <cell r="C1346" t="str">
            <v>5</v>
          </cell>
          <cell r="D1346">
            <v>45292</v>
          </cell>
          <cell r="E1346">
            <v>45611</v>
          </cell>
          <cell r="F1346" t="str">
            <v>0121-01</v>
          </cell>
          <cell r="G1346">
            <v>45419</v>
          </cell>
          <cell r="H1346" t="str">
            <v>145</v>
          </cell>
          <cell r="I1346" t="str">
            <v>CONTRATO DE PRESTACION DE SERVICIOS PROFESIONALES</v>
          </cell>
          <cell r="J1346">
            <v>972</v>
          </cell>
          <cell r="K1346">
            <v>45419</v>
          </cell>
          <cell r="L1346">
            <v>45657</v>
          </cell>
          <cell r="M1346" t="str">
            <v>238</v>
          </cell>
          <cell r="N1346" t="str">
            <v>02</v>
          </cell>
          <cell r="O1346" t="str">
            <v>ORDENES DE PAGO</v>
          </cell>
          <cell r="P1346" t="str">
            <v>1062</v>
          </cell>
          <cell r="Q1346" t="str">
            <v>1095</v>
          </cell>
          <cell r="R1346" t="str">
            <v>Prestar servicios profesionales para apoyar la implementación y mantenimiento de soluciones de información, automatización de procesos y adopción de herramientas tecnológicas innovadoras en la entidad con su respectiva documentación y transferencia de conocimiento. PC 1087.</v>
          </cell>
          <cell r="S1346" t="str">
            <v>O23011605560000007662</v>
          </cell>
          <cell r="T1346" t="str">
            <v>Fortalecimiento a la gestión institucional de la SDMujer en Bogotá</v>
          </cell>
          <cell r="U1346" t="str">
            <v>1-100-F001</v>
          </cell>
          <cell r="V1346" t="str">
            <v>VA-RECURSOS DISTRITO</v>
          </cell>
          <cell r="W1346" t="str">
            <v>O232020200883132</v>
          </cell>
          <cell r="X1346" t="str">
            <v>Servicios de soporte en tecnologías de la información (TI)</v>
          </cell>
          <cell r="Y1346" t="str">
            <v>PM/0121/0108/45990077662</v>
          </cell>
          <cell r="Z1346" t="str">
            <v/>
          </cell>
          <cell r="AA1346" t="str">
            <v>Servicio de promoción de la garantía de derechos</v>
          </cell>
          <cell r="AB1346" t="str">
            <v>10</v>
          </cell>
          <cell r="AC1346" t="str">
            <v>CONTRATACIÓN DIRECTA</v>
          </cell>
          <cell r="AD1346" t="str">
            <v>1000019883</v>
          </cell>
          <cell r="AE1346" t="str">
            <v>CC</v>
          </cell>
          <cell r="AF1346" t="str">
            <v>52616058</v>
          </cell>
          <cell r="AG1346" t="str">
            <v>GLEIDY JENIFFER JEREZ MAYORGA</v>
          </cell>
          <cell r="AH1346" t="str">
            <v>1000017590</v>
          </cell>
          <cell r="AI1346" t="str">
            <v>DAYRA MARCELA ALDANA DIAZ</v>
          </cell>
          <cell r="AJ1346" t="str">
            <v>1004993529</v>
          </cell>
          <cell r="AK1346" t="str">
            <v>LUIS GUILLERMO FLECHAS SALCEDO</v>
          </cell>
          <cell r="AL1346">
            <v>63413264</v>
          </cell>
          <cell r="AM1346">
            <v>0</v>
          </cell>
          <cell r="AN1346">
            <v>0</v>
          </cell>
          <cell r="AO1346">
            <v>63413264</v>
          </cell>
          <cell r="AP1346">
            <v>40124322</v>
          </cell>
          <cell r="AQ1346">
            <v>23288942</v>
          </cell>
          <cell r="AR1346" t="str">
            <v>5000687464</v>
          </cell>
          <cell r="AS1346" t="str">
            <v>1</v>
          </cell>
          <cell r="AT1346" t="str">
            <v>564019</v>
          </cell>
          <cell r="AU1346" t="str">
            <v>1</v>
          </cell>
          <cell r="AV1346">
            <v>45419</v>
          </cell>
          <cell r="AW1346" t="str">
            <v/>
          </cell>
        </row>
        <row r="1347">
          <cell r="A1347" t="str">
            <v>2024003040127460-2024</v>
          </cell>
          <cell r="B1347" t="str">
            <v>2024</v>
          </cell>
          <cell r="C1347" t="str">
            <v>5</v>
          </cell>
          <cell r="D1347">
            <v>45292</v>
          </cell>
          <cell r="E1347">
            <v>45611</v>
          </cell>
          <cell r="F1347" t="str">
            <v>0121-01</v>
          </cell>
          <cell r="G1347">
            <v>45420</v>
          </cell>
          <cell r="H1347" t="str">
            <v>57</v>
          </cell>
          <cell r="I1347" t="str">
            <v>FORMULARIO PAGO IMPUESTOS</v>
          </cell>
          <cell r="J1347">
            <v>2024003040127460</v>
          </cell>
          <cell r="K1347">
            <v>45411</v>
          </cell>
          <cell r="L1347">
            <v>45436</v>
          </cell>
          <cell r="M1347" t="str">
            <v>25</v>
          </cell>
          <cell r="N1347" t="str">
            <v>02</v>
          </cell>
          <cell r="O1347" t="str">
            <v>ORDENES DE PAGO</v>
          </cell>
          <cell r="P1347" t="str">
            <v>1086</v>
          </cell>
          <cell r="Q1347" t="str">
            <v>1096</v>
          </cell>
          <cell r="R1347" t="str">
            <v>AMPARAR EL GASTO POR CONCEPTO DE IMPUESTO DE SEMAFORIZACIÓN AÑO GRAVABLE 2024 SOBRE VEHICULO AUTOMOTOR DE PROPIEDAD DE LA SECRETARIA DISTRITAL DE LA MUJER, PLACAS: ODT009, ODT010 Y ODT011 Y OCK818.</v>
          </cell>
          <cell r="S1347" t="str">
            <v>O2180151</v>
          </cell>
          <cell r="T1347" t="str">
            <v>Impuesto sobre vehículos automotores</v>
          </cell>
          <cell r="U1347" t="str">
            <v>1-100-F001</v>
          </cell>
          <cell r="V1347" t="str">
            <v>VA-RECURSOS DISTRITO</v>
          </cell>
          <cell r="W1347" t="str">
            <v>000000000000000000121</v>
          </cell>
          <cell r="X1347" t="str">
            <v>0121 - Programa Funcionamiento - SECRETARÍA DISTRITAL DE LA MUJER</v>
          </cell>
          <cell r="Y1347" t="str">
            <v>PM/0121/0001/FUNC</v>
          </cell>
          <cell r="Z1347" t="str">
            <v/>
          </cell>
          <cell r="AA1347" t="str">
            <v>FUNCIONAMIENTO SECRETARÍA DISTRITAL DE LA MUJER</v>
          </cell>
          <cell r="AB1347" t="str">
            <v>97</v>
          </cell>
          <cell r="AC1347" t="str">
            <v>N/A TRANSFERENCIAS 111-02  SDH-DDP</v>
          </cell>
          <cell r="AD1347" t="str">
            <v>1000466329</v>
          </cell>
          <cell r="AE1347" t="str">
            <v>NIT</v>
          </cell>
          <cell r="AF1347" t="str">
            <v>890300279</v>
          </cell>
          <cell r="AG1347" t="str">
            <v>BANCO DE OCCIDENTE SA</v>
          </cell>
          <cell r="AH1347" t="str">
            <v>1000017590</v>
          </cell>
          <cell r="AI1347" t="str">
            <v>DAYRA MARCELA ALDANA DIAZ</v>
          </cell>
          <cell r="AJ1347" t="str">
            <v>1000017590</v>
          </cell>
          <cell r="AK1347" t="str">
            <v>DAYRA MARCELA ALDANA DIAZ</v>
          </cell>
          <cell r="AL1347">
            <v>348000</v>
          </cell>
          <cell r="AM1347">
            <v>0</v>
          </cell>
          <cell r="AN1347">
            <v>0</v>
          </cell>
          <cell r="AO1347">
            <v>348000</v>
          </cell>
          <cell r="AP1347">
            <v>348000</v>
          </cell>
          <cell r="AQ1347">
            <v>0</v>
          </cell>
          <cell r="AR1347" t="str">
            <v>5000687869</v>
          </cell>
          <cell r="AS1347" t="str">
            <v>1</v>
          </cell>
          <cell r="AT1347" t="str">
            <v>565177</v>
          </cell>
          <cell r="AU1347" t="str">
            <v>1</v>
          </cell>
          <cell r="AV1347">
            <v>45420</v>
          </cell>
          <cell r="AW1347" t="str">
            <v/>
          </cell>
        </row>
        <row r="1348">
          <cell r="A1348" t="str">
            <v>18604-2024</v>
          </cell>
          <cell r="B1348" t="str">
            <v>2024</v>
          </cell>
          <cell r="C1348" t="str">
            <v>5</v>
          </cell>
          <cell r="D1348">
            <v>45292</v>
          </cell>
          <cell r="E1348">
            <v>45611</v>
          </cell>
          <cell r="F1348" t="str">
            <v>0121-01</v>
          </cell>
          <cell r="G1348">
            <v>45420</v>
          </cell>
          <cell r="H1348" t="str">
            <v>31</v>
          </cell>
          <cell r="I1348" t="str">
            <v>RESOLUCION</v>
          </cell>
          <cell r="J1348">
            <v>18604</v>
          </cell>
          <cell r="K1348">
            <v>45420</v>
          </cell>
          <cell r="L1348">
            <v>45420</v>
          </cell>
          <cell r="M1348" t="str">
            <v>0</v>
          </cell>
          <cell r="N1348" t="str">
            <v>02</v>
          </cell>
          <cell r="O1348" t="str">
            <v>ORDENES DE PAGO</v>
          </cell>
          <cell r="P1348" t="str">
            <v>1075</v>
          </cell>
          <cell r="Q1348" t="str">
            <v>1097</v>
          </cell>
          <cell r="R1348" t="str">
            <v>Amparar el gasto por concepto de la tarifa fijada por el uso de lista conforme la Resolución No. 18604 del 14 de diciembre de 2023, para proveer el empleo No. OPEC 79431, respecto al cual se convocó un (1) empleo en vacancia definitiva, denominado Profesional Especializado, Código 222 Grado 27&lt;(&gt;,&lt;)&gt; y OPEC 79451 respecto al cual se convocó un (1) empleo en vacancia definitiva, denominado Profesional Especializado, Código 222 Grado 24, de la Secretaría Distrital de la Mujer.</v>
          </cell>
          <cell r="S1348" t="str">
            <v>O21202020090191191</v>
          </cell>
          <cell r="T1348" t="str">
            <v>Servicios administrativos relacionados con los trabajadores estatales</v>
          </cell>
          <cell r="U1348" t="str">
            <v>1-100-F001</v>
          </cell>
          <cell r="V1348" t="str">
            <v>VA-RECURSOS DISTRITO</v>
          </cell>
          <cell r="W1348" t="str">
            <v>000000000000000000121</v>
          </cell>
          <cell r="X1348" t="str">
            <v>0121 - Programa Funcionamiento - SECRETARÍA DISTRITAL DE LA MUJER</v>
          </cell>
          <cell r="Y1348" t="str">
            <v>PM/0121/0001/FUNC</v>
          </cell>
          <cell r="Z1348" t="str">
            <v/>
          </cell>
          <cell r="AA1348" t="str">
            <v>FUNCIONAMIENTO SECRETARÍA DISTRITAL DE LA MUJER</v>
          </cell>
          <cell r="AB1348" t="str">
            <v>96</v>
          </cell>
          <cell r="AC1348" t="str">
            <v>N/A ACTO ADMINISTRATIVO (RESOLUCIÓN, DECRETO, ACUERDO, ETC.)</v>
          </cell>
          <cell r="AD1348" t="str">
            <v>1000501759</v>
          </cell>
          <cell r="AE1348" t="str">
            <v>NIT</v>
          </cell>
          <cell r="AF1348" t="str">
            <v>900003409</v>
          </cell>
          <cell r="AG1348" t="str">
            <v>COMISION NACIONAL DEL SERVICIO CIVIL</v>
          </cell>
          <cell r="AH1348" t="str">
            <v>1000017590</v>
          </cell>
          <cell r="AI1348" t="str">
            <v>DAYRA MARCELA ALDANA DIAZ</v>
          </cell>
          <cell r="AJ1348" t="str">
            <v>1000541200</v>
          </cell>
          <cell r="AK1348" t="str">
            <v>CLAUDIA MARCELA GARCIA SANTOS</v>
          </cell>
          <cell r="AL1348">
            <v>1160000</v>
          </cell>
          <cell r="AM1348">
            <v>0</v>
          </cell>
          <cell r="AN1348">
            <v>0</v>
          </cell>
          <cell r="AO1348">
            <v>1160000</v>
          </cell>
          <cell r="AP1348">
            <v>1160000</v>
          </cell>
          <cell r="AQ1348">
            <v>0</v>
          </cell>
          <cell r="AR1348" t="str">
            <v>5000687879</v>
          </cell>
          <cell r="AS1348" t="str">
            <v>1</v>
          </cell>
          <cell r="AT1348" t="str">
            <v>564221</v>
          </cell>
          <cell r="AU1348" t="str">
            <v>1</v>
          </cell>
          <cell r="AV1348">
            <v>45420</v>
          </cell>
          <cell r="AW1348" t="str">
            <v/>
          </cell>
        </row>
        <row r="1349">
          <cell r="A1349" t="str">
            <v>977-2024</v>
          </cell>
          <cell r="B1349" t="str">
            <v>2024</v>
          </cell>
          <cell r="C1349" t="str">
            <v>7</v>
          </cell>
          <cell r="D1349">
            <v>45292</v>
          </cell>
          <cell r="E1349">
            <v>45611</v>
          </cell>
          <cell r="F1349" t="str">
            <v>0121-01</v>
          </cell>
          <cell r="G1349">
            <v>45420</v>
          </cell>
          <cell r="H1349" t="str">
            <v>145</v>
          </cell>
          <cell r="I1349" t="str">
            <v>CONTRATO DE PRESTACION DE SERVICIOS PROFESIONALES</v>
          </cell>
          <cell r="J1349">
            <v>977</v>
          </cell>
          <cell r="K1349">
            <v>45420</v>
          </cell>
          <cell r="L1349">
            <v>45657</v>
          </cell>
          <cell r="M1349" t="str">
            <v>237</v>
          </cell>
          <cell r="N1349" t="str">
            <v>02</v>
          </cell>
          <cell r="O1349" t="str">
            <v>ORDENES DE PAGO</v>
          </cell>
          <cell r="P1349" t="str">
            <v>1067</v>
          </cell>
          <cell r="Q1349" t="str">
            <v>1098</v>
          </cell>
          <cell r="R1349" t="str">
            <v>Prestar servicios profesionales a la Oficina Asesora de Planeación para apoyar en las acciones que aporten al diseño, implementación, documentación y seguimiento de la arquitectura empresarial de la SDMujer, así como en las acciones para gestionar el cambio, el conocimiento y el aprendizaje institucional. PC 1095.</v>
          </cell>
          <cell r="S1349" t="str">
            <v>O23011605560000007662</v>
          </cell>
          <cell r="T1349" t="str">
            <v>Fortalecimiento a la gestión institucional de la SDMujer en Bogotá</v>
          </cell>
          <cell r="U1349" t="str">
            <v>1-100-F001</v>
          </cell>
          <cell r="V1349" t="str">
            <v>VA-RECURSOS DISTRITO</v>
          </cell>
          <cell r="W1349" t="str">
            <v>O232020200991114</v>
          </cell>
          <cell r="X1349" t="str">
            <v>Servicios de planificación económica, social y estadística de la administración publica</v>
          </cell>
          <cell r="Y1349" t="str">
            <v>PM/0121/0108/45990237662</v>
          </cell>
          <cell r="Z1349" t="str">
            <v/>
          </cell>
          <cell r="AA1349" t="str">
            <v>Servicio de promoción de la garantía de derechos</v>
          </cell>
          <cell r="AB1349" t="str">
            <v>10</v>
          </cell>
          <cell r="AC1349" t="str">
            <v>CONTRATACIÓN DIRECTA</v>
          </cell>
          <cell r="AD1349" t="str">
            <v>1005074328</v>
          </cell>
          <cell r="AE1349" t="str">
            <v>CC</v>
          </cell>
          <cell r="AF1349" t="str">
            <v>52348815</v>
          </cell>
          <cell r="AG1349" t="str">
            <v>ANGELA ANDREA BARON LEAL</v>
          </cell>
          <cell r="AH1349" t="str">
            <v>1000017590</v>
          </cell>
          <cell r="AI1349" t="str">
            <v>DAYRA MARCELA ALDANA DIAZ</v>
          </cell>
          <cell r="AJ1349" t="str">
            <v>1004993529</v>
          </cell>
          <cell r="AK1349" t="str">
            <v>LUIS GUILLERMO FLECHAS SALCEDO</v>
          </cell>
          <cell r="AL1349">
            <v>61226666</v>
          </cell>
          <cell r="AM1349">
            <v>819999</v>
          </cell>
          <cell r="AN1349">
            <v>0</v>
          </cell>
          <cell r="AO1349">
            <v>60406667</v>
          </cell>
          <cell r="AP1349">
            <v>44006667</v>
          </cell>
          <cell r="AQ1349">
            <v>16400000</v>
          </cell>
          <cell r="AR1349" t="str">
            <v>5000687939</v>
          </cell>
          <cell r="AS1349" t="str">
            <v>1</v>
          </cell>
          <cell r="AT1349" t="str">
            <v>564029</v>
          </cell>
          <cell r="AU1349" t="str">
            <v>1</v>
          </cell>
          <cell r="AV1349">
            <v>45420</v>
          </cell>
          <cell r="AW1349" t="str">
            <v/>
          </cell>
        </row>
        <row r="1350">
          <cell r="A1350" t="str">
            <v>981-2024</v>
          </cell>
          <cell r="B1350" t="str">
            <v>2024</v>
          </cell>
          <cell r="C1350" t="str">
            <v>5</v>
          </cell>
          <cell r="D1350">
            <v>45292</v>
          </cell>
          <cell r="E1350">
            <v>45611</v>
          </cell>
          <cell r="F1350" t="str">
            <v>0121-01</v>
          </cell>
          <cell r="G1350">
            <v>45420</v>
          </cell>
          <cell r="H1350" t="str">
            <v>145</v>
          </cell>
          <cell r="I1350" t="str">
            <v>CONTRATO DE PRESTACION DE SERVICIOS PROFESIONALES</v>
          </cell>
          <cell r="J1350">
            <v>981</v>
          </cell>
          <cell r="K1350">
            <v>45421</v>
          </cell>
          <cell r="L1350">
            <v>45504</v>
          </cell>
          <cell r="M1350" t="str">
            <v>83</v>
          </cell>
          <cell r="N1350" t="str">
            <v>02</v>
          </cell>
          <cell r="O1350" t="str">
            <v>ORDENES DE PAGO</v>
          </cell>
          <cell r="P1350" t="str">
            <v>1036</v>
          </cell>
          <cell r="Q1350" t="str">
            <v>1099</v>
          </cell>
          <cell r="R135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607.</v>
          </cell>
          <cell r="S1350" t="str">
            <v>O23011603400000007734</v>
          </cell>
          <cell r="T1350" t="str">
            <v>Fortalecimiento a la implementación del Sistema Distrital de Protección integral a las mujeres víctimas de violencias - SOFIA en Bogotá</v>
          </cell>
          <cell r="U1350" t="str">
            <v>1-100-F001</v>
          </cell>
          <cell r="V1350" t="str">
            <v>VA-RECURSOS DISTRITO</v>
          </cell>
          <cell r="W1350" t="str">
            <v>O232020200882120</v>
          </cell>
          <cell r="X1350" t="str">
            <v>Servicios de asesoramiento y representación jurídica relativos a otros campos del derecho</v>
          </cell>
          <cell r="Y1350" t="str">
            <v>PM/0121/0106/45010017734</v>
          </cell>
          <cell r="Z1350" t="str">
            <v/>
          </cell>
          <cell r="AA1350" t="str">
            <v>Servicios de prevención, atención y acogida para e</v>
          </cell>
          <cell r="AB1350" t="str">
            <v>10</v>
          </cell>
          <cell r="AC1350" t="str">
            <v>CONTRATACIÓN DIRECTA</v>
          </cell>
          <cell r="AD1350" t="str">
            <v>1013649068</v>
          </cell>
          <cell r="AE1350" t="str">
            <v>CC</v>
          </cell>
          <cell r="AF1350" t="str">
            <v>1064801144</v>
          </cell>
          <cell r="AG1350" t="str">
            <v>JENNYS MARCELA MOLINA MORALES</v>
          </cell>
          <cell r="AH1350" t="str">
            <v>1000017590</v>
          </cell>
          <cell r="AI1350" t="str">
            <v>DAYRA MARCELA ALDANA DIAZ</v>
          </cell>
          <cell r="AJ1350" t="str">
            <v>1004993529</v>
          </cell>
          <cell r="AK1350" t="str">
            <v>LUIS GUILLERMO FLECHAS SALCEDO</v>
          </cell>
          <cell r="AL1350">
            <v>16284800</v>
          </cell>
          <cell r="AM1350">
            <v>2544500</v>
          </cell>
          <cell r="AN1350">
            <v>0</v>
          </cell>
          <cell r="AO1350">
            <v>13740300</v>
          </cell>
          <cell r="AP1350">
            <v>13740300</v>
          </cell>
          <cell r="AQ1350">
            <v>0</v>
          </cell>
          <cell r="AR1350" t="str">
            <v>5000687942</v>
          </cell>
          <cell r="AS1350" t="str">
            <v>1</v>
          </cell>
          <cell r="AT1350" t="str">
            <v>562051</v>
          </cell>
          <cell r="AU1350" t="str">
            <v>1</v>
          </cell>
          <cell r="AV1350">
            <v>45420</v>
          </cell>
          <cell r="AW1350" t="str">
            <v/>
          </cell>
        </row>
        <row r="1351">
          <cell r="A1351" t="str">
            <v>978-2024</v>
          </cell>
          <cell r="B1351" t="str">
            <v>2024</v>
          </cell>
          <cell r="C1351" t="str">
            <v>5</v>
          </cell>
          <cell r="D1351">
            <v>45292</v>
          </cell>
          <cell r="E1351">
            <v>45611</v>
          </cell>
          <cell r="F1351" t="str">
            <v>0121-01</v>
          </cell>
          <cell r="G1351">
            <v>45421</v>
          </cell>
          <cell r="H1351" t="str">
            <v>148</v>
          </cell>
          <cell r="I1351" t="str">
            <v>CONTRATO DE PRESTACION DE SERVICIOS DE APOYO A LA GESTION</v>
          </cell>
          <cell r="J1351">
            <v>978</v>
          </cell>
          <cell r="K1351">
            <v>45420</v>
          </cell>
          <cell r="L1351">
            <v>45647</v>
          </cell>
          <cell r="M1351" t="str">
            <v>227</v>
          </cell>
          <cell r="N1351" t="str">
            <v>02</v>
          </cell>
          <cell r="O1351" t="str">
            <v>ORDENES DE PAGO</v>
          </cell>
          <cell r="P1351" t="str">
            <v>1064</v>
          </cell>
          <cell r="Q1351" t="str">
            <v>1100</v>
          </cell>
          <cell r="R1351" t="str">
            <v>Apoyar las actividades de soporte técnico, mantenimientos y actualizaciones  que garanticen el adecuado funcionamiento del hardware y software de la infraestructura tecnológica de la entidad. PC 1092.</v>
          </cell>
          <cell r="S1351" t="str">
            <v>O23011605560000007662</v>
          </cell>
          <cell r="T1351" t="str">
            <v>Fortalecimiento a la gestión institucional de la SDMujer en Bogotá</v>
          </cell>
          <cell r="U1351" t="str">
            <v>1-100-F001</v>
          </cell>
          <cell r="V1351" t="str">
            <v>VA-RECURSOS DISTRITO</v>
          </cell>
          <cell r="W1351" t="str">
            <v>O232020200883132</v>
          </cell>
          <cell r="X1351" t="str">
            <v>Servicios de soporte en tecnologías de la información (TI)</v>
          </cell>
          <cell r="Y1351" t="str">
            <v>PM/0121/0108/45990077662</v>
          </cell>
          <cell r="Z1351" t="str">
            <v/>
          </cell>
          <cell r="AA1351" t="str">
            <v>Servicio de promoción de la garantía de derechos</v>
          </cell>
          <cell r="AB1351" t="str">
            <v>10</v>
          </cell>
          <cell r="AC1351" t="str">
            <v>CONTRATACIÓN DIRECTA</v>
          </cell>
          <cell r="AD1351" t="str">
            <v>1000256670</v>
          </cell>
          <cell r="AE1351" t="str">
            <v>CC</v>
          </cell>
          <cell r="AF1351" t="str">
            <v>80732015</v>
          </cell>
          <cell r="AG1351" t="str">
            <v>CARLOS ALBERTO MORENO PINZON</v>
          </cell>
          <cell r="AH1351" t="str">
            <v>1000017590</v>
          </cell>
          <cell r="AI1351" t="str">
            <v>DAYRA MARCELA ALDANA DIAZ</v>
          </cell>
          <cell r="AJ1351" t="str">
            <v>1004993529</v>
          </cell>
          <cell r="AK1351" t="str">
            <v>LUIS GUILLERMO FLECHAS SALCEDO</v>
          </cell>
          <cell r="AL1351">
            <v>27614331</v>
          </cell>
          <cell r="AM1351">
            <v>0</v>
          </cell>
          <cell r="AN1351">
            <v>0</v>
          </cell>
          <cell r="AO1351">
            <v>27614331</v>
          </cell>
          <cell r="AP1351">
            <v>21080584</v>
          </cell>
          <cell r="AQ1351">
            <v>6533747</v>
          </cell>
          <cell r="AR1351" t="str">
            <v>5000688050</v>
          </cell>
          <cell r="AS1351" t="str">
            <v>1</v>
          </cell>
          <cell r="AT1351" t="str">
            <v>564023</v>
          </cell>
          <cell r="AU1351" t="str">
            <v>1</v>
          </cell>
          <cell r="AV1351">
            <v>45421</v>
          </cell>
          <cell r="AW1351" t="str">
            <v/>
          </cell>
        </row>
        <row r="1352">
          <cell r="A1352" t="str">
            <v>980-2024</v>
          </cell>
          <cell r="B1352" t="str">
            <v>2024</v>
          </cell>
          <cell r="C1352" t="str">
            <v>5</v>
          </cell>
          <cell r="D1352">
            <v>45292</v>
          </cell>
          <cell r="E1352">
            <v>45611</v>
          </cell>
          <cell r="F1352" t="str">
            <v>0121-01</v>
          </cell>
          <cell r="G1352">
            <v>45421</v>
          </cell>
          <cell r="H1352" t="str">
            <v>145</v>
          </cell>
          <cell r="I1352" t="str">
            <v>CONTRATO DE PRESTACION DE SERVICIOS PROFESIONALES</v>
          </cell>
          <cell r="J1352">
            <v>980</v>
          </cell>
          <cell r="K1352">
            <v>45421</v>
          </cell>
          <cell r="L1352">
            <v>45649</v>
          </cell>
          <cell r="M1352" t="str">
            <v>228</v>
          </cell>
          <cell r="N1352" t="str">
            <v>02</v>
          </cell>
          <cell r="O1352" t="str">
            <v>ORDENES DE PAGO</v>
          </cell>
          <cell r="P1352" t="str">
            <v>1061</v>
          </cell>
          <cell r="Q1352" t="str">
            <v>1101</v>
          </cell>
          <cell r="R1352" t="str">
            <v>Prestar servicios profesionales para apoyar a la Secretaría Distrital de la Mujer en la ejecución y sostenibilidad de las dimensiones, políticas y planes institucionales del Modelo Integrado de Planeación y Gestión de la Entidad.  PC 1079.</v>
          </cell>
          <cell r="S1352" t="str">
            <v>O23011605560000007662</v>
          </cell>
          <cell r="T1352" t="str">
            <v>Fortalecimiento a la gestión institucional de la SDMujer en Bogotá</v>
          </cell>
          <cell r="U1352" t="str">
            <v>1-100-F001</v>
          </cell>
          <cell r="V1352" t="str">
            <v>VA-RECURSOS DISTRITO</v>
          </cell>
          <cell r="W1352" t="str">
            <v>O232020200991114</v>
          </cell>
          <cell r="X1352" t="str">
            <v>Servicios de planificación económica, social y estadística de la administración publica</v>
          </cell>
          <cell r="Y1352" t="str">
            <v>PM/0121/0108/45990237662</v>
          </cell>
          <cell r="Z1352" t="str">
            <v/>
          </cell>
          <cell r="AA1352" t="str">
            <v>Servicio de promoción de la garantía de derechos</v>
          </cell>
          <cell r="AB1352" t="str">
            <v>10</v>
          </cell>
          <cell r="AC1352" t="str">
            <v>CONTRATACIÓN DIRECTA</v>
          </cell>
          <cell r="AD1352" t="str">
            <v>1005006445</v>
          </cell>
          <cell r="AE1352" t="str">
            <v>CC</v>
          </cell>
          <cell r="AF1352" t="str">
            <v>52243458</v>
          </cell>
          <cell r="AG1352" t="str">
            <v>ADRIANA MARIA CRUZ RIVERA</v>
          </cell>
          <cell r="AH1352" t="str">
            <v>1000017590</v>
          </cell>
          <cell r="AI1352" t="str">
            <v>DAYRA MARCELA ALDANA DIAZ</v>
          </cell>
          <cell r="AJ1352" t="str">
            <v>1004993529</v>
          </cell>
          <cell r="AK1352" t="str">
            <v>LUIS GUILLERMO FLECHAS SALCEDO</v>
          </cell>
          <cell r="AL1352">
            <v>67627500</v>
          </cell>
          <cell r="AM1352">
            <v>0</v>
          </cell>
          <cell r="AN1352">
            <v>0</v>
          </cell>
          <cell r="AO1352">
            <v>67627500</v>
          </cell>
          <cell r="AP1352">
            <v>42680467</v>
          </cell>
          <cell r="AQ1352">
            <v>24947033</v>
          </cell>
          <cell r="AR1352" t="str">
            <v>5000688066</v>
          </cell>
          <cell r="AS1352" t="str">
            <v>1</v>
          </cell>
          <cell r="AT1352" t="str">
            <v>564018</v>
          </cell>
          <cell r="AU1352" t="str">
            <v>1</v>
          </cell>
          <cell r="AV1352">
            <v>45421</v>
          </cell>
          <cell r="AW1352" t="str">
            <v/>
          </cell>
        </row>
        <row r="1353">
          <cell r="A1353" t="str">
            <v>979-2024</v>
          </cell>
          <cell r="B1353" t="str">
            <v>2024</v>
          </cell>
          <cell r="C1353" t="str">
            <v>5</v>
          </cell>
          <cell r="D1353">
            <v>45292</v>
          </cell>
          <cell r="E1353">
            <v>45611</v>
          </cell>
          <cell r="F1353" t="str">
            <v>0121-01</v>
          </cell>
          <cell r="G1353">
            <v>45421</v>
          </cell>
          <cell r="H1353" t="str">
            <v>148</v>
          </cell>
          <cell r="I1353" t="str">
            <v>CONTRATO DE PRESTACION DE SERVICIOS DE APOYO A LA GESTION</v>
          </cell>
          <cell r="J1353">
            <v>979</v>
          </cell>
          <cell r="K1353">
            <v>45422</v>
          </cell>
          <cell r="L1353">
            <v>45649</v>
          </cell>
          <cell r="M1353" t="str">
            <v>227</v>
          </cell>
          <cell r="N1353" t="str">
            <v>02</v>
          </cell>
          <cell r="O1353" t="str">
            <v>ORDENES DE PAGO</v>
          </cell>
          <cell r="P1353" t="str">
            <v>1065</v>
          </cell>
          <cell r="Q1353" t="str">
            <v>1102</v>
          </cell>
          <cell r="R1353" t="str">
            <v>Apoyar las actividades de soporte técnico, mantenimientos y actualizaciones que garanticen el adecuado funcionamiento del hardware y  software de la infraestructura tecnológica de la entidad. PC 1093.</v>
          </cell>
          <cell r="S1353" t="str">
            <v>O23011605560000007662</v>
          </cell>
          <cell r="T1353" t="str">
            <v>Fortalecimiento a la gestión institucional de la SDMujer en Bogotá</v>
          </cell>
          <cell r="U1353" t="str">
            <v>1-100-F001</v>
          </cell>
          <cell r="V1353" t="str">
            <v>VA-RECURSOS DISTRITO</v>
          </cell>
          <cell r="W1353" t="str">
            <v>O232020200883132</v>
          </cell>
          <cell r="X1353" t="str">
            <v>Servicios de soporte en tecnologías de la información (TI)</v>
          </cell>
          <cell r="Y1353" t="str">
            <v>PM/0121/0108/45990077662</v>
          </cell>
          <cell r="Z1353" t="str">
            <v/>
          </cell>
          <cell r="AA1353" t="str">
            <v>Servicio de promoción de la garantía de derechos</v>
          </cell>
          <cell r="AB1353" t="str">
            <v>10</v>
          </cell>
          <cell r="AC1353" t="str">
            <v>CONTRATACIÓN DIRECTA</v>
          </cell>
          <cell r="AD1353" t="str">
            <v>1000316420</v>
          </cell>
          <cell r="AE1353" t="str">
            <v>CC</v>
          </cell>
          <cell r="AF1353" t="str">
            <v>79870964</v>
          </cell>
          <cell r="AG1353" t="str">
            <v>JOHN JAIRO VENTURA VELANDIA</v>
          </cell>
          <cell r="AH1353" t="str">
            <v>1000017590</v>
          </cell>
          <cell r="AI1353" t="str">
            <v>DAYRA MARCELA ALDANA DIAZ</v>
          </cell>
          <cell r="AJ1353" t="str">
            <v>1004993529</v>
          </cell>
          <cell r="AK1353" t="str">
            <v>LUIS GUILLERMO FLECHAS SALCEDO</v>
          </cell>
          <cell r="AL1353">
            <v>27614332</v>
          </cell>
          <cell r="AM1353">
            <v>0</v>
          </cell>
          <cell r="AN1353">
            <v>0</v>
          </cell>
          <cell r="AO1353">
            <v>27614332</v>
          </cell>
          <cell r="AP1353">
            <v>20710749</v>
          </cell>
          <cell r="AQ1353">
            <v>6903583</v>
          </cell>
          <cell r="AR1353" t="str">
            <v>5000688404</v>
          </cell>
          <cell r="AS1353" t="str">
            <v>1</v>
          </cell>
          <cell r="AT1353" t="str">
            <v>564024</v>
          </cell>
          <cell r="AU1353" t="str">
            <v>1</v>
          </cell>
          <cell r="AV1353">
            <v>45421</v>
          </cell>
          <cell r="AW1353" t="str">
            <v/>
          </cell>
        </row>
        <row r="1354">
          <cell r="A1354" t="str">
            <v>918-2023</v>
          </cell>
          <cell r="B1354" t="str">
            <v>2024</v>
          </cell>
          <cell r="C1354" t="str">
            <v>5</v>
          </cell>
          <cell r="D1354">
            <v>45292</v>
          </cell>
          <cell r="E1354">
            <v>45611</v>
          </cell>
          <cell r="F1354" t="str">
            <v>0121-01</v>
          </cell>
          <cell r="G1354">
            <v>45422</v>
          </cell>
          <cell r="H1354" t="str">
            <v>19</v>
          </cell>
          <cell r="I1354" t="str">
            <v>CONTRATO DE SUMINISTRO</v>
          </cell>
          <cell r="J1354" t="str">
            <v>918-2023</v>
          </cell>
          <cell r="K1354">
            <v>45292</v>
          </cell>
          <cell r="L1354">
            <v>45610</v>
          </cell>
          <cell r="M1354" t="str">
            <v>318</v>
          </cell>
          <cell r="N1354" t="str">
            <v>02</v>
          </cell>
          <cell r="O1354" t="str">
            <v>ORDENES DE PAGO</v>
          </cell>
          <cell r="P1354" t="str">
            <v>1087</v>
          </cell>
          <cell r="Q1354" t="str">
            <v>1104</v>
          </cell>
          <cell r="R1354" t="str">
            <v>Adición y prorraga del Cto 918-2023 cuyo objetos es: “Adquisición de certificados de firma digital para la Secretaría Distrital de la Mujer”.</v>
          </cell>
          <cell r="S1354" t="str">
            <v>O21202020080282130</v>
          </cell>
          <cell r="T1354" t="str">
            <v>Servicios de documentación y certificación jurídica</v>
          </cell>
          <cell r="U1354" t="str">
            <v>1-100-F001</v>
          </cell>
          <cell r="V1354" t="str">
            <v>VA-RECURSOS DISTRITO</v>
          </cell>
          <cell r="W1354" t="str">
            <v>000000000000000000121</v>
          </cell>
          <cell r="X1354" t="str">
            <v>0121 - Programa Funcionamiento - SECRETARÍA DISTRITAL DE LA MUJER</v>
          </cell>
          <cell r="Y1354" t="str">
            <v>PM/0121/0001/FUNC</v>
          </cell>
          <cell r="Z1354" t="str">
            <v/>
          </cell>
          <cell r="AA1354" t="str">
            <v>FUNCIONAMIENTO SECRETARÍA DISTRITAL DE LA MUJER</v>
          </cell>
          <cell r="AB1354" t="str">
            <v>04</v>
          </cell>
          <cell r="AC1354" t="str">
            <v>CONTRATACIÓN MÍNIMA CUANTÍA</v>
          </cell>
          <cell r="AD1354" t="str">
            <v>1000601640</v>
          </cell>
          <cell r="AE1354" t="str">
            <v>NIT</v>
          </cell>
          <cell r="AF1354" t="str">
            <v>901312112</v>
          </cell>
          <cell r="AG1354" t="str">
            <v>CAMERFIRMA COLOMBIA S.A.S</v>
          </cell>
          <cell r="AH1354" t="str">
            <v>1000017590</v>
          </cell>
          <cell r="AI1354" t="str">
            <v>DAYRA MARCELA ALDANA DIAZ</v>
          </cell>
          <cell r="AJ1354" t="str">
            <v>1004993529</v>
          </cell>
          <cell r="AK1354" t="str">
            <v>LUIS GUILLERMO FLECHAS SALCEDO</v>
          </cell>
          <cell r="AL1354">
            <v>399200</v>
          </cell>
          <cell r="AM1354">
            <v>0</v>
          </cell>
          <cell r="AN1354">
            <v>0</v>
          </cell>
          <cell r="AO1354">
            <v>399200</v>
          </cell>
          <cell r="AP1354">
            <v>0</v>
          </cell>
          <cell r="AQ1354">
            <v>399200</v>
          </cell>
          <cell r="AR1354" t="str">
            <v>5000688986</v>
          </cell>
          <cell r="AS1354" t="str">
            <v>1</v>
          </cell>
          <cell r="AT1354" t="str">
            <v>565903</v>
          </cell>
          <cell r="AU1354" t="str">
            <v>1</v>
          </cell>
          <cell r="AV1354">
            <v>45422</v>
          </cell>
          <cell r="AW1354" t="str">
            <v/>
          </cell>
        </row>
        <row r="1355">
          <cell r="A1355" t="str">
            <v>131008215-2024</v>
          </cell>
          <cell r="B1355" t="str">
            <v>2024</v>
          </cell>
          <cell r="C1355" t="str">
            <v>5</v>
          </cell>
          <cell r="D1355">
            <v>45292</v>
          </cell>
          <cell r="E1355">
            <v>45611</v>
          </cell>
          <cell r="F1355" t="str">
            <v>0121-01</v>
          </cell>
          <cell r="G1355">
            <v>45426</v>
          </cell>
          <cell r="H1355" t="str">
            <v>28</v>
          </cell>
          <cell r="I1355" t="str">
            <v>FACTURAS</v>
          </cell>
          <cell r="J1355">
            <v>131008215</v>
          </cell>
          <cell r="K1355">
            <v>45421</v>
          </cell>
          <cell r="L1355">
            <v>45433</v>
          </cell>
          <cell r="M1355" t="str">
            <v>12</v>
          </cell>
          <cell r="N1355" t="str">
            <v>02</v>
          </cell>
          <cell r="O1355" t="str">
            <v>ORDENES DE PAGO</v>
          </cell>
          <cell r="P1355" t="str">
            <v>6</v>
          </cell>
          <cell r="Q1355" t="str">
            <v>1105</v>
          </cell>
          <cell r="R1355" t="str">
            <v>Pagar los servicios públicos para las sedes administrativas y de uso misional de la entidad - Aseo Cio Usaquen Cuenta Contrato 12249490, Cio Usme Cuenta Contrato</v>
          </cell>
          <cell r="S1355" t="str">
            <v>O23011601020000007675</v>
          </cell>
          <cell r="T1355" t="str">
            <v>Implementación de la Estrategia de Territorialización de la Política Pública de Mujeres y Equidad de Género a través de las Casas de Igualdad de Oportunidades para las Mujeres en Bogotá</v>
          </cell>
          <cell r="U1355" t="str">
            <v>1-100-F001</v>
          </cell>
          <cell r="V1355" t="str">
            <v>VA-RECURSOS DISTRITO</v>
          </cell>
          <cell r="W1355" t="str">
            <v>O232020200994239</v>
          </cell>
          <cell r="X1355" t="str">
            <v>Servicios generales de recolección de otros desechos</v>
          </cell>
          <cell r="Y1355" t="str">
            <v>PM/0121/0108/45020227675</v>
          </cell>
          <cell r="Z1355" t="str">
            <v/>
          </cell>
          <cell r="AA1355" t="str">
            <v>Servicio de promoción de la garantía de derechos</v>
          </cell>
          <cell r="AB1355" t="str">
            <v>93</v>
          </cell>
          <cell r="AC1355" t="str">
            <v>N/A SERVICIOS PÚBLICOS</v>
          </cell>
          <cell r="AD1355" t="str">
            <v>1000661269</v>
          </cell>
          <cell r="AE1355" t="str">
            <v>NIT</v>
          </cell>
          <cell r="AF1355" t="str">
            <v>901145808</v>
          </cell>
          <cell r="AG1355" t="str">
            <v>PROMOAMBIENTAL DISTRITO S A S ESP</v>
          </cell>
          <cell r="AH1355" t="str">
            <v>1000017590</v>
          </cell>
          <cell r="AI1355" t="str">
            <v>DAYRA MARCELA ALDANA DIAZ</v>
          </cell>
          <cell r="AJ1355" t="str">
            <v>1006568368</v>
          </cell>
          <cell r="AK1355" t="str">
            <v>GLADYS MARCELA ENCISO GAITAN</v>
          </cell>
          <cell r="AL1355">
            <v>98240</v>
          </cell>
          <cell r="AM1355">
            <v>0</v>
          </cell>
          <cell r="AN1355">
            <v>0</v>
          </cell>
          <cell r="AO1355">
            <v>98240</v>
          </cell>
          <cell r="AP1355">
            <v>98240</v>
          </cell>
          <cell r="AQ1355">
            <v>0</v>
          </cell>
          <cell r="AR1355" t="str">
            <v>5000689162</v>
          </cell>
          <cell r="AS1355" t="str">
            <v>1</v>
          </cell>
          <cell r="AT1355" t="str">
            <v>485668</v>
          </cell>
          <cell r="AU1355" t="str">
            <v>1</v>
          </cell>
          <cell r="AV1355">
            <v>45426</v>
          </cell>
          <cell r="AW1355" t="str">
            <v/>
          </cell>
        </row>
        <row r="1356">
          <cell r="A1356" t="str">
            <v>982-2024</v>
          </cell>
          <cell r="B1356" t="str">
            <v>2024</v>
          </cell>
          <cell r="C1356" t="str">
            <v>5</v>
          </cell>
          <cell r="D1356">
            <v>45292</v>
          </cell>
          <cell r="E1356">
            <v>45611</v>
          </cell>
          <cell r="F1356" t="str">
            <v>0121-01</v>
          </cell>
          <cell r="G1356">
            <v>45427</v>
          </cell>
          <cell r="H1356" t="str">
            <v>145</v>
          </cell>
          <cell r="I1356" t="str">
            <v>CONTRATO DE PRESTACION DE SERVICIOS PROFESIONALES</v>
          </cell>
          <cell r="J1356">
            <v>982</v>
          </cell>
          <cell r="K1356">
            <v>45427</v>
          </cell>
          <cell r="L1356">
            <v>45504</v>
          </cell>
          <cell r="M1356" t="str">
            <v>77</v>
          </cell>
          <cell r="N1356" t="str">
            <v>02</v>
          </cell>
          <cell r="O1356" t="str">
            <v>ORDENES DE PAGO</v>
          </cell>
          <cell r="P1356" t="str">
            <v>1039</v>
          </cell>
          <cell r="Q1356" t="str">
            <v>1106</v>
          </cell>
          <cell r="R135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608.</v>
          </cell>
          <cell r="S1356" t="str">
            <v>O23011603400000007734</v>
          </cell>
          <cell r="T1356" t="str">
            <v>Fortalecimiento a la implementación del Sistema Distrital de Protección integral a las mujeres víctimas de violencias - SOFIA en Bogotá</v>
          </cell>
          <cell r="U1356" t="str">
            <v>1-100-F001</v>
          </cell>
          <cell r="V1356" t="str">
            <v>VA-RECURSOS DISTRITO</v>
          </cell>
          <cell r="W1356" t="str">
            <v>O232020200882120</v>
          </cell>
          <cell r="X1356" t="str">
            <v>Servicios de asesoramiento y representación jurídica relativos a otros campos del derecho</v>
          </cell>
          <cell r="Y1356" t="str">
            <v>PM/0121/0106/45010017734</v>
          </cell>
          <cell r="Z1356" t="str">
            <v/>
          </cell>
          <cell r="AA1356" t="str">
            <v>Servicios de prevención, atención y acogida para e</v>
          </cell>
          <cell r="AB1356" t="str">
            <v>10</v>
          </cell>
          <cell r="AC1356" t="str">
            <v>CONTRATACIÓN DIRECTA</v>
          </cell>
          <cell r="AD1356" t="str">
            <v>1013649545</v>
          </cell>
          <cell r="AE1356" t="str">
            <v>CC</v>
          </cell>
          <cell r="AF1356" t="str">
            <v>1088341630</v>
          </cell>
          <cell r="AG1356" t="str">
            <v>JENNY ALEXANDRA OCAMPO CASTAÑO</v>
          </cell>
          <cell r="AH1356" t="str">
            <v>1000017590</v>
          </cell>
          <cell r="AI1356" t="str">
            <v>DAYRA MARCELA ALDANA DIAZ</v>
          </cell>
          <cell r="AJ1356" t="str">
            <v>1004993529</v>
          </cell>
          <cell r="AK1356" t="str">
            <v>LUIS GUILLERMO FLECHAS SALCEDO</v>
          </cell>
          <cell r="AL1356">
            <v>16284800</v>
          </cell>
          <cell r="AM1356">
            <v>3731933</v>
          </cell>
          <cell r="AN1356">
            <v>0</v>
          </cell>
          <cell r="AO1356">
            <v>12552867</v>
          </cell>
          <cell r="AP1356">
            <v>10517267</v>
          </cell>
          <cell r="AQ1356">
            <v>2035600</v>
          </cell>
          <cell r="AR1356" t="str">
            <v>5000689683</v>
          </cell>
          <cell r="AS1356" t="str">
            <v>1</v>
          </cell>
          <cell r="AT1356" t="str">
            <v>562104</v>
          </cell>
          <cell r="AU1356" t="str">
            <v>1</v>
          </cell>
          <cell r="AV1356">
            <v>45427</v>
          </cell>
          <cell r="AW1356" t="str">
            <v/>
          </cell>
        </row>
        <row r="1357">
          <cell r="A1357" t="str">
            <v>139063419-0-2024</v>
          </cell>
          <cell r="B1357" t="str">
            <v>2024</v>
          </cell>
          <cell r="C1357" t="str">
            <v>5</v>
          </cell>
          <cell r="D1357">
            <v>45292</v>
          </cell>
          <cell r="E1357">
            <v>45611</v>
          </cell>
          <cell r="F1357" t="str">
            <v>0121-01</v>
          </cell>
          <cell r="G1357">
            <v>45427</v>
          </cell>
          <cell r="H1357" t="str">
            <v>28</v>
          </cell>
          <cell r="I1357" t="str">
            <v>FACTURAS</v>
          </cell>
          <cell r="J1357" t="str">
            <v>139063419-0</v>
          </cell>
          <cell r="K1357">
            <v>45422</v>
          </cell>
          <cell r="L1357">
            <v>45427</v>
          </cell>
          <cell r="M1357" t="str">
            <v>5</v>
          </cell>
          <cell r="N1357" t="str">
            <v>02</v>
          </cell>
          <cell r="O1357" t="str">
            <v>ORDENES DE PAGO</v>
          </cell>
          <cell r="P1357" t="str">
            <v>7</v>
          </cell>
          <cell r="Q1357" t="str">
            <v>1107</v>
          </cell>
          <cell r="R1357" t="str">
            <v>Pagar los servicios públicos para las sedes administrativas y de uso misional de la entidad - Energía.  Ampara Gasto del Servicio Público Aseo Cio Kennedy Cuenta Contrato 0386609-5.</v>
          </cell>
          <cell r="S1357" t="str">
            <v>O23011601020000007675</v>
          </cell>
          <cell r="T1357" t="str">
            <v>Implementación de la Estrategia de Territorialización de la Política Pública de Mujeres y Equidad de Género a través de las Casas de Igualdad de Oportunidades para las Mujeres en Bogotá</v>
          </cell>
          <cell r="U1357" t="str">
            <v>1-100-F001</v>
          </cell>
          <cell r="V1357" t="str">
            <v>VA-RECURSOS DISTRITO</v>
          </cell>
          <cell r="W1357" t="str">
            <v>O232020200886312</v>
          </cell>
          <cell r="X1357" t="str">
            <v>Servicios de distribución de electricidad (a comisión o por contrato)</v>
          </cell>
          <cell r="Y1357" t="str">
            <v>PM/0121/0108/45020227675</v>
          </cell>
          <cell r="Z1357" t="str">
            <v/>
          </cell>
          <cell r="AA1357" t="str">
            <v>Servicio de promoción de la garantía de derechos</v>
          </cell>
          <cell r="AB1357" t="str">
            <v>93</v>
          </cell>
          <cell r="AC1357" t="str">
            <v>N/A SERVICIOS PÚBLICOS</v>
          </cell>
          <cell r="AD1357" t="str">
            <v>1000455356</v>
          </cell>
          <cell r="AE1357" t="str">
            <v>NIT</v>
          </cell>
          <cell r="AF1357" t="str">
            <v>860063875</v>
          </cell>
          <cell r="AG1357" t="str">
            <v>ENEL COLOMBIA SA ESP</v>
          </cell>
          <cell r="AH1357" t="str">
            <v>1000017590</v>
          </cell>
          <cell r="AI1357" t="str">
            <v>DAYRA MARCELA ALDANA DIAZ</v>
          </cell>
          <cell r="AJ1357" t="str">
            <v>1006568368</v>
          </cell>
          <cell r="AK1357" t="str">
            <v>GLADYS MARCELA ENCISO GAITAN</v>
          </cell>
          <cell r="AL1357">
            <v>397030</v>
          </cell>
          <cell r="AM1357">
            <v>0</v>
          </cell>
          <cell r="AN1357">
            <v>0</v>
          </cell>
          <cell r="AO1357">
            <v>397030</v>
          </cell>
          <cell r="AP1357">
            <v>397030</v>
          </cell>
          <cell r="AQ1357">
            <v>0</v>
          </cell>
          <cell r="AR1357" t="str">
            <v>5000689812</v>
          </cell>
          <cell r="AS1357" t="str">
            <v>1</v>
          </cell>
          <cell r="AT1357" t="str">
            <v>485669</v>
          </cell>
          <cell r="AU1357" t="str">
            <v>1</v>
          </cell>
          <cell r="AV1357">
            <v>45427</v>
          </cell>
          <cell r="AW1357" t="str">
            <v/>
          </cell>
        </row>
        <row r="1358">
          <cell r="A1358" t="str">
            <v>139063419-0-2024</v>
          </cell>
          <cell r="B1358" t="str">
            <v>2024</v>
          </cell>
          <cell r="C1358" t="str">
            <v>5</v>
          </cell>
          <cell r="D1358">
            <v>45292</v>
          </cell>
          <cell r="E1358">
            <v>45611</v>
          </cell>
          <cell r="F1358" t="str">
            <v>0121-01</v>
          </cell>
          <cell r="G1358">
            <v>45427</v>
          </cell>
          <cell r="H1358" t="str">
            <v>28</v>
          </cell>
          <cell r="I1358" t="str">
            <v>FACTURAS</v>
          </cell>
          <cell r="J1358" t="str">
            <v>139063419-0</v>
          </cell>
          <cell r="K1358">
            <v>45422</v>
          </cell>
          <cell r="L1358">
            <v>45427</v>
          </cell>
          <cell r="M1358" t="str">
            <v>5</v>
          </cell>
          <cell r="N1358" t="str">
            <v>02</v>
          </cell>
          <cell r="O1358" t="str">
            <v>ORDENES DE PAGO</v>
          </cell>
          <cell r="P1358" t="str">
            <v>6</v>
          </cell>
          <cell r="Q1358" t="str">
            <v>1107</v>
          </cell>
          <cell r="R1358" t="str">
            <v>Pagar los servicios públicos para las sedes administrativas y de uso misional de la entidad - Energía.  Ampara Gasto del Servicio Público Aseo Cio Kennedy Cuenta Contrato 0386609-5.</v>
          </cell>
          <cell r="S1358" t="str">
            <v>O23011601020000007675</v>
          </cell>
          <cell r="T1358" t="str">
            <v>Implementación de la Estrategia de Territorialización de la Política Pública de Mujeres y Equidad de Género a través de las Casas de Igualdad de Oportunidades para las Mujeres en Bogotá</v>
          </cell>
          <cell r="U1358" t="str">
            <v>1-100-F001</v>
          </cell>
          <cell r="V1358" t="str">
            <v>VA-RECURSOS DISTRITO</v>
          </cell>
          <cell r="W1358" t="str">
            <v>O232020200994239</v>
          </cell>
          <cell r="X1358" t="str">
            <v>Servicios generales de recolección de otros desechos</v>
          </cell>
          <cell r="Y1358" t="str">
            <v>PM/0121/0108/45020227675</v>
          </cell>
          <cell r="Z1358" t="str">
            <v/>
          </cell>
          <cell r="AA1358" t="str">
            <v>Servicio de promoción de la garantía de derechos</v>
          </cell>
          <cell r="AB1358" t="str">
            <v>93</v>
          </cell>
          <cell r="AC1358" t="str">
            <v>N/A SERVICIOS PÚBLICOS</v>
          </cell>
          <cell r="AD1358" t="str">
            <v>1000455356</v>
          </cell>
          <cell r="AE1358" t="str">
            <v>NIT</v>
          </cell>
          <cell r="AF1358" t="str">
            <v>860063875</v>
          </cell>
          <cell r="AG1358" t="str">
            <v>ENEL COLOMBIA SA ESP</v>
          </cell>
          <cell r="AH1358" t="str">
            <v>1000017590</v>
          </cell>
          <cell r="AI1358" t="str">
            <v>DAYRA MARCELA ALDANA DIAZ</v>
          </cell>
          <cell r="AJ1358" t="str">
            <v>1006568368</v>
          </cell>
          <cell r="AK1358" t="str">
            <v>GLADYS MARCELA ENCISO GAITAN</v>
          </cell>
          <cell r="AL1358">
            <v>51450</v>
          </cell>
          <cell r="AM1358">
            <v>0</v>
          </cell>
          <cell r="AN1358">
            <v>0</v>
          </cell>
          <cell r="AO1358">
            <v>51450</v>
          </cell>
          <cell r="AP1358">
            <v>51450</v>
          </cell>
          <cell r="AQ1358">
            <v>0</v>
          </cell>
          <cell r="AR1358" t="str">
            <v>5000689812</v>
          </cell>
          <cell r="AS1358" t="str">
            <v>2</v>
          </cell>
          <cell r="AT1358" t="str">
            <v>485668</v>
          </cell>
          <cell r="AU1358" t="str">
            <v>1</v>
          </cell>
          <cell r="AV1358">
            <v>45427</v>
          </cell>
          <cell r="AW1358" t="str">
            <v/>
          </cell>
        </row>
        <row r="1359">
          <cell r="A1359" t="str">
            <v>138772271-8-2024</v>
          </cell>
          <cell r="B1359" t="str">
            <v>2024</v>
          </cell>
          <cell r="C1359" t="str">
            <v>5</v>
          </cell>
          <cell r="D1359">
            <v>45292</v>
          </cell>
          <cell r="E1359">
            <v>45611</v>
          </cell>
          <cell r="F1359" t="str">
            <v>0121-01</v>
          </cell>
          <cell r="G1359">
            <v>45427</v>
          </cell>
          <cell r="H1359" t="str">
            <v>28</v>
          </cell>
          <cell r="I1359" t="str">
            <v>FACTURAS</v>
          </cell>
          <cell r="J1359" t="str">
            <v>138772271-8</v>
          </cell>
          <cell r="K1359">
            <v>45422</v>
          </cell>
          <cell r="L1359">
            <v>45427</v>
          </cell>
          <cell r="M1359" t="str">
            <v>5</v>
          </cell>
          <cell r="N1359" t="str">
            <v>02</v>
          </cell>
          <cell r="O1359" t="str">
            <v>ORDENES DE PAGO</v>
          </cell>
          <cell r="P1359" t="str">
            <v>7</v>
          </cell>
          <cell r="Q1359" t="str">
            <v>1108</v>
          </cell>
          <cell r="R1359" t="str">
            <v>Pagar los servicios públicos para las sedes administrativas y de uso misional de la entidad - Energía. Ampara el Gasto del Servicio Público Energía CIO Antonio Nariño 0065591-4, San Cristóbal P2 1324118-8, Tunjuelito P2 y P3 0159254-3, San Cristóbal 0054439-3, Santafé 0333969-0, Tunjuelito P1 3106162-1, Usme 0024864-6, Usme P1 1643630-8.</v>
          </cell>
          <cell r="S1359" t="str">
            <v>O23011601020000007675</v>
          </cell>
          <cell r="T1359" t="str">
            <v>Implementación de la Estrategia de Territorialización de la Política Pública de Mujeres y Equidad de Género a través de las Casas de Igualdad de Oportunidades para las Mujeres en Bogotá</v>
          </cell>
          <cell r="U1359" t="str">
            <v>1-100-F001</v>
          </cell>
          <cell r="V1359" t="str">
            <v>VA-RECURSOS DISTRITO</v>
          </cell>
          <cell r="W1359" t="str">
            <v>O232020200886312</v>
          </cell>
          <cell r="X1359" t="str">
            <v>Servicios de distribución de electricidad (a comisión o por contrato)</v>
          </cell>
          <cell r="Y1359" t="str">
            <v>PM/0121/0108/45020227675</v>
          </cell>
          <cell r="Z1359" t="str">
            <v/>
          </cell>
          <cell r="AA1359" t="str">
            <v>Servicio de promoción de la garantía de derechos</v>
          </cell>
          <cell r="AB1359" t="str">
            <v>93</v>
          </cell>
          <cell r="AC1359" t="str">
            <v>N/A SERVICIOS PÚBLICOS</v>
          </cell>
          <cell r="AD1359" t="str">
            <v>1000455356</v>
          </cell>
          <cell r="AE1359" t="str">
            <v>NIT</v>
          </cell>
          <cell r="AF1359" t="str">
            <v>860063875</v>
          </cell>
          <cell r="AG1359" t="str">
            <v>ENEL COLOMBIA SA ESP</v>
          </cell>
          <cell r="AH1359" t="str">
            <v>1000017590</v>
          </cell>
          <cell r="AI1359" t="str">
            <v>DAYRA MARCELA ALDANA DIAZ</v>
          </cell>
          <cell r="AJ1359" t="str">
            <v>1006568368</v>
          </cell>
          <cell r="AK1359" t="str">
            <v>GLADYS MARCELA ENCISO GAITAN</v>
          </cell>
          <cell r="AL1359">
            <v>2543520</v>
          </cell>
          <cell r="AM1359">
            <v>0</v>
          </cell>
          <cell r="AN1359">
            <v>0</v>
          </cell>
          <cell r="AO1359">
            <v>2543520</v>
          </cell>
          <cell r="AP1359">
            <v>2543520</v>
          </cell>
          <cell r="AQ1359">
            <v>0</v>
          </cell>
          <cell r="AR1359" t="str">
            <v>5000689824</v>
          </cell>
          <cell r="AS1359" t="str">
            <v>1</v>
          </cell>
          <cell r="AT1359" t="str">
            <v>485669</v>
          </cell>
          <cell r="AU1359" t="str">
            <v>1</v>
          </cell>
          <cell r="AV1359">
            <v>45427</v>
          </cell>
          <cell r="AW1359" t="str">
            <v/>
          </cell>
        </row>
        <row r="1360">
          <cell r="A1360" t="str">
            <v>139184586-2-2024</v>
          </cell>
          <cell r="B1360" t="str">
            <v>2024</v>
          </cell>
          <cell r="C1360" t="str">
            <v>5</v>
          </cell>
          <cell r="D1360">
            <v>45292</v>
          </cell>
          <cell r="E1360">
            <v>45611</v>
          </cell>
          <cell r="F1360" t="str">
            <v>0121-01</v>
          </cell>
          <cell r="G1360">
            <v>45427</v>
          </cell>
          <cell r="H1360" t="str">
            <v>28</v>
          </cell>
          <cell r="I1360" t="str">
            <v>FACTURAS</v>
          </cell>
          <cell r="J1360" t="str">
            <v>139184586-2</v>
          </cell>
          <cell r="K1360">
            <v>45422</v>
          </cell>
          <cell r="L1360">
            <v>45428</v>
          </cell>
          <cell r="M1360" t="str">
            <v>6</v>
          </cell>
          <cell r="N1360" t="str">
            <v>02</v>
          </cell>
          <cell r="O1360" t="str">
            <v>ORDENES DE PAGO</v>
          </cell>
          <cell r="P1360" t="str">
            <v>7</v>
          </cell>
          <cell r="Q1360" t="str">
            <v>1109</v>
          </cell>
          <cell r="R1360" t="str">
            <v>Pagar los servicios públicos para las sedes administrativas y de uso misional de la entidad - Energía. Ampara el Gasto del Servicio Público Energía Cio Chapinero Cliente 0438313-5.</v>
          </cell>
          <cell r="S1360" t="str">
            <v>O23011601020000007675</v>
          </cell>
          <cell r="T1360" t="str">
            <v>Implementación de la Estrategia de Territorialización de la Política Pública de Mujeres y Equidad de Género a través de las Casas de Igualdad de Oportunidades para las Mujeres en Bogotá</v>
          </cell>
          <cell r="U1360" t="str">
            <v>1-100-F001</v>
          </cell>
          <cell r="V1360" t="str">
            <v>VA-RECURSOS DISTRITO</v>
          </cell>
          <cell r="W1360" t="str">
            <v>O232020200886312</v>
          </cell>
          <cell r="X1360" t="str">
            <v>Servicios de distribución de electricidad (a comisión o por contrato)</v>
          </cell>
          <cell r="Y1360" t="str">
            <v>PM/0121/0108/45020227675</v>
          </cell>
          <cell r="Z1360" t="str">
            <v/>
          </cell>
          <cell r="AA1360" t="str">
            <v>Servicio de promoción de la garantía de derechos</v>
          </cell>
          <cell r="AB1360" t="str">
            <v>93</v>
          </cell>
          <cell r="AC1360" t="str">
            <v>N/A SERVICIOS PÚBLICOS</v>
          </cell>
          <cell r="AD1360" t="str">
            <v>1000455356</v>
          </cell>
          <cell r="AE1360" t="str">
            <v>NIT</v>
          </cell>
          <cell r="AF1360" t="str">
            <v>860063875</v>
          </cell>
          <cell r="AG1360" t="str">
            <v>ENEL COLOMBIA SA ESP</v>
          </cell>
          <cell r="AH1360" t="str">
            <v>1000017590</v>
          </cell>
          <cell r="AI1360" t="str">
            <v>DAYRA MARCELA ALDANA DIAZ</v>
          </cell>
          <cell r="AJ1360" t="str">
            <v>1006568368</v>
          </cell>
          <cell r="AK1360" t="str">
            <v>GLADYS MARCELA ENCISO GAITAN</v>
          </cell>
          <cell r="AL1360">
            <v>407620</v>
          </cell>
          <cell r="AM1360">
            <v>0</v>
          </cell>
          <cell r="AN1360">
            <v>0</v>
          </cell>
          <cell r="AO1360">
            <v>407620</v>
          </cell>
          <cell r="AP1360">
            <v>407620</v>
          </cell>
          <cell r="AQ1360">
            <v>0</v>
          </cell>
          <cell r="AR1360" t="str">
            <v>5000689829</v>
          </cell>
          <cell r="AS1360" t="str">
            <v>1</v>
          </cell>
          <cell r="AT1360" t="str">
            <v>485669</v>
          </cell>
          <cell r="AU1360" t="str">
            <v>1</v>
          </cell>
          <cell r="AV1360">
            <v>45427</v>
          </cell>
          <cell r="AW1360" t="str">
            <v/>
          </cell>
        </row>
        <row r="1361">
          <cell r="A1361" t="str">
            <v>139184586-2-2024</v>
          </cell>
          <cell r="B1361" t="str">
            <v>2024</v>
          </cell>
          <cell r="C1361" t="str">
            <v>5</v>
          </cell>
          <cell r="D1361">
            <v>45292</v>
          </cell>
          <cell r="E1361">
            <v>45611</v>
          </cell>
          <cell r="F1361" t="str">
            <v>0121-01</v>
          </cell>
          <cell r="G1361">
            <v>45427</v>
          </cell>
          <cell r="H1361" t="str">
            <v>28</v>
          </cell>
          <cell r="I1361" t="str">
            <v>FACTURAS</v>
          </cell>
          <cell r="J1361" t="str">
            <v>139184586-2</v>
          </cell>
          <cell r="K1361">
            <v>45422</v>
          </cell>
          <cell r="L1361">
            <v>45428</v>
          </cell>
          <cell r="M1361" t="str">
            <v>6</v>
          </cell>
          <cell r="N1361" t="str">
            <v>02</v>
          </cell>
          <cell r="O1361" t="str">
            <v>ORDENES DE PAGO</v>
          </cell>
          <cell r="P1361" t="str">
            <v>6</v>
          </cell>
          <cell r="Q1361" t="str">
            <v>1109</v>
          </cell>
          <cell r="R1361" t="str">
            <v>Pagar los servicios públicos para las sedes administrativas y de uso misional de la entidad - Energía. Ampara el Gasto del Servicio Público Energía Cio Chapinero Cliente 0438313-5.</v>
          </cell>
          <cell r="S1361" t="str">
            <v>O23011601020000007675</v>
          </cell>
          <cell r="T1361" t="str">
            <v>Implementación de la Estrategia de Territorialización de la Política Pública de Mujeres y Equidad de Género a través de las Casas de Igualdad de Oportunidades para las Mujeres en Bogotá</v>
          </cell>
          <cell r="U1361" t="str">
            <v>1-100-F001</v>
          </cell>
          <cell r="V1361" t="str">
            <v>VA-RECURSOS DISTRITO</v>
          </cell>
          <cell r="W1361" t="str">
            <v>O232020200994239</v>
          </cell>
          <cell r="X1361" t="str">
            <v>Servicios generales de recolección de otros desechos</v>
          </cell>
          <cell r="Y1361" t="str">
            <v>PM/0121/0108/45020227675</v>
          </cell>
          <cell r="Z1361" t="str">
            <v/>
          </cell>
          <cell r="AA1361" t="str">
            <v>Servicio de promoción de la garantía de derechos</v>
          </cell>
          <cell r="AB1361" t="str">
            <v>93</v>
          </cell>
          <cell r="AC1361" t="str">
            <v>N/A SERVICIOS PÚBLICOS</v>
          </cell>
          <cell r="AD1361" t="str">
            <v>1000455356</v>
          </cell>
          <cell r="AE1361" t="str">
            <v>NIT</v>
          </cell>
          <cell r="AF1361" t="str">
            <v>860063875</v>
          </cell>
          <cell r="AG1361" t="str">
            <v>ENEL COLOMBIA SA ESP</v>
          </cell>
          <cell r="AH1361" t="str">
            <v>1000017590</v>
          </cell>
          <cell r="AI1361" t="str">
            <v>DAYRA MARCELA ALDANA DIAZ</v>
          </cell>
          <cell r="AJ1361" t="str">
            <v>1006568368</v>
          </cell>
          <cell r="AK1361" t="str">
            <v>GLADYS MARCELA ENCISO GAITAN</v>
          </cell>
          <cell r="AL1361">
            <v>209930</v>
          </cell>
          <cell r="AM1361">
            <v>0</v>
          </cell>
          <cell r="AN1361">
            <v>0</v>
          </cell>
          <cell r="AO1361">
            <v>209930</v>
          </cell>
          <cell r="AP1361">
            <v>209930</v>
          </cell>
          <cell r="AQ1361">
            <v>0</v>
          </cell>
          <cell r="AR1361" t="str">
            <v>5000689829</v>
          </cell>
          <cell r="AS1361" t="str">
            <v>2</v>
          </cell>
          <cell r="AT1361" t="str">
            <v>485668</v>
          </cell>
          <cell r="AU1361" t="str">
            <v>1</v>
          </cell>
          <cell r="AV1361">
            <v>45427</v>
          </cell>
          <cell r="AW1361" t="str">
            <v/>
          </cell>
        </row>
        <row r="1362">
          <cell r="A1362" t="str">
            <v>983-2024</v>
          </cell>
          <cell r="B1362" t="str">
            <v>2024</v>
          </cell>
          <cell r="C1362" t="str">
            <v>5</v>
          </cell>
          <cell r="D1362">
            <v>45292</v>
          </cell>
          <cell r="E1362">
            <v>45611</v>
          </cell>
          <cell r="F1362" t="str">
            <v>0121-01</v>
          </cell>
          <cell r="G1362">
            <v>45427</v>
          </cell>
          <cell r="H1362" t="str">
            <v>148</v>
          </cell>
          <cell r="I1362" t="str">
            <v>CONTRATO DE PRESTACION DE SERVICIOS DE APOYO A LA GESTION</v>
          </cell>
          <cell r="J1362">
            <v>983</v>
          </cell>
          <cell r="K1362">
            <v>45427</v>
          </cell>
          <cell r="L1362">
            <v>45595</v>
          </cell>
          <cell r="M1362" t="str">
            <v>168</v>
          </cell>
          <cell r="N1362" t="str">
            <v>02</v>
          </cell>
          <cell r="O1362" t="str">
            <v>ORDENES DE PAGO</v>
          </cell>
          <cell r="P1362" t="str">
            <v>805</v>
          </cell>
          <cell r="Q1362" t="str">
            <v>1110</v>
          </cell>
          <cell r="R1362" t="str">
            <v>Prestar servicios de apoyo para la aplicación de la cosmogonía y cosmovisión Gitana a la Estrategia de Cuidado a Cuidadoras del Sistema Distrital de Cuidado. PC 116.</v>
          </cell>
          <cell r="S1362" t="str">
            <v>O23011601060000007718</v>
          </cell>
          <cell r="T1362" t="str">
            <v>Implementación del Sistema Distrital de Cuidado en Bogotá</v>
          </cell>
          <cell r="U1362" t="str">
            <v>1-100-F001</v>
          </cell>
          <cell r="V1362" t="str">
            <v>VA-RECURSOS DISTRITO</v>
          </cell>
          <cell r="W1362" t="str">
            <v>O232020200991122</v>
          </cell>
          <cell r="X1362" t="str">
            <v>Servicios de la administración pública relacionados con la salud</v>
          </cell>
          <cell r="Y1362" t="str">
            <v>PM/0121/0111/45020227718</v>
          </cell>
          <cell r="Z1362" t="str">
            <v/>
          </cell>
          <cell r="AA1362" t="str">
            <v>Servicio de coordinación del Sistema Distrital de</v>
          </cell>
          <cell r="AB1362" t="str">
            <v>10</v>
          </cell>
          <cell r="AC1362" t="str">
            <v>CONTRATACIÓN DIRECTA</v>
          </cell>
          <cell r="AD1362" t="str">
            <v>1000151789</v>
          </cell>
          <cell r="AE1362" t="str">
            <v>CC</v>
          </cell>
          <cell r="AF1362" t="str">
            <v>1030602494</v>
          </cell>
          <cell r="AG1362" t="str">
            <v>YESSICA JOHANA CRISTO LOMBANA</v>
          </cell>
          <cell r="AH1362" t="str">
            <v>1000017590</v>
          </cell>
          <cell r="AI1362" t="str">
            <v>DAYRA MARCELA ALDANA DIAZ</v>
          </cell>
          <cell r="AJ1362" t="str">
            <v>1004993529</v>
          </cell>
          <cell r="AK1362" t="str">
            <v>LUIS GUILLERMO FLECHAS SALCEDO</v>
          </cell>
          <cell r="AL1362">
            <v>14404500</v>
          </cell>
          <cell r="AM1362">
            <v>0</v>
          </cell>
          <cell r="AN1362">
            <v>0</v>
          </cell>
          <cell r="AO1362">
            <v>14404500</v>
          </cell>
          <cell r="AP1362">
            <v>11872800</v>
          </cell>
          <cell r="AQ1362">
            <v>2531700</v>
          </cell>
          <cell r="AR1362" t="str">
            <v>5000689893</v>
          </cell>
          <cell r="AS1362" t="str">
            <v>1</v>
          </cell>
          <cell r="AT1362" t="str">
            <v>523174</v>
          </cell>
          <cell r="AU1362" t="str">
            <v>1</v>
          </cell>
          <cell r="AV1362">
            <v>45427</v>
          </cell>
          <cell r="AW1362" t="str">
            <v/>
          </cell>
        </row>
        <row r="1363">
          <cell r="A1363" t="str">
            <v>985-2024</v>
          </cell>
          <cell r="B1363" t="str">
            <v>2024</v>
          </cell>
          <cell r="C1363" t="str">
            <v>5</v>
          </cell>
          <cell r="D1363">
            <v>45292</v>
          </cell>
          <cell r="E1363">
            <v>45611</v>
          </cell>
          <cell r="F1363" t="str">
            <v>0121-01</v>
          </cell>
          <cell r="G1363">
            <v>45427</v>
          </cell>
          <cell r="H1363" t="str">
            <v>145</v>
          </cell>
          <cell r="I1363" t="str">
            <v>CONTRATO DE PRESTACION DE SERVICIOS PROFESIONALES</v>
          </cell>
          <cell r="J1363">
            <v>985</v>
          </cell>
          <cell r="K1363">
            <v>45427</v>
          </cell>
          <cell r="L1363">
            <v>45518</v>
          </cell>
          <cell r="M1363" t="str">
            <v>91</v>
          </cell>
          <cell r="N1363" t="str">
            <v>02</v>
          </cell>
          <cell r="O1363" t="str">
            <v>ORDENES DE PAGO</v>
          </cell>
          <cell r="P1363" t="str">
            <v>1100</v>
          </cell>
          <cell r="Q1363" t="str">
            <v>1111</v>
          </cell>
          <cell r="R1363" t="str">
            <v>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831.</v>
          </cell>
          <cell r="S1363" t="str">
            <v>O23011605560000007662</v>
          </cell>
          <cell r="T1363" t="str">
            <v>Fortalecimiento a la gestión institucional de la SDMujer en Bogotá</v>
          </cell>
          <cell r="U1363" t="str">
            <v>1-100-F001</v>
          </cell>
          <cell r="V1363" t="str">
            <v>VA-RECURSOS DISTRITO</v>
          </cell>
          <cell r="W1363" t="str">
            <v>O232020200991114</v>
          </cell>
          <cell r="X1363" t="str">
            <v>Servicios de planificación económica, social y estadística de la administración publica</v>
          </cell>
          <cell r="Y1363" t="str">
            <v>PM/0121/0108/45990287662</v>
          </cell>
          <cell r="Z1363" t="str">
            <v/>
          </cell>
          <cell r="AA1363" t="str">
            <v>Servicio de promoción de la garantía de derechos</v>
          </cell>
          <cell r="AB1363" t="str">
            <v>10</v>
          </cell>
          <cell r="AC1363" t="str">
            <v>CONTRATACIÓN DIRECTA</v>
          </cell>
          <cell r="AD1363" t="str">
            <v>1011832487</v>
          </cell>
          <cell r="AE1363" t="str">
            <v>CC</v>
          </cell>
          <cell r="AF1363" t="str">
            <v>1032489616</v>
          </cell>
          <cell r="AG1363" t="str">
            <v>MARIA CAMILA FARFAN LEYVA</v>
          </cell>
          <cell r="AH1363" t="str">
            <v>1000017590</v>
          </cell>
          <cell r="AI1363" t="str">
            <v>DAYRA MARCELA ALDANA DIAZ</v>
          </cell>
          <cell r="AJ1363" t="str">
            <v>1004993529</v>
          </cell>
          <cell r="AK1363" t="str">
            <v>LUIS GUILLERMO FLECHAS SALCEDO</v>
          </cell>
          <cell r="AL1363">
            <v>21000000</v>
          </cell>
          <cell r="AM1363">
            <v>0</v>
          </cell>
          <cell r="AN1363">
            <v>0</v>
          </cell>
          <cell r="AO1363">
            <v>21000000</v>
          </cell>
          <cell r="AP1363">
            <v>10733333</v>
          </cell>
          <cell r="AQ1363">
            <v>10266667</v>
          </cell>
          <cell r="AR1363" t="str">
            <v>5000689914</v>
          </cell>
          <cell r="AS1363" t="str">
            <v>1</v>
          </cell>
          <cell r="AT1363" t="str">
            <v>567866</v>
          </cell>
          <cell r="AU1363" t="str">
            <v>1</v>
          </cell>
          <cell r="AV1363">
            <v>45427</v>
          </cell>
          <cell r="AW1363" t="str">
            <v/>
          </cell>
        </row>
        <row r="1364">
          <cell r="A1364" t="str">
            <v>130999220-2024</v>
          </cell>
          <cell r="B1364" t="str">
            <v>2024</v>
          </cell>
          <cell r="C1364" t="str">
            <v>5</v>
          </cell>
          <cell r="D1364">
            <v>45292</v>
          </cell>
          <cell r="E1364">
            <v>45611</v>
          </cell>
          <cell r="F1364" t="str">
            <v>0121-01</v>
          </cell>
          <cell r="G1364">
            <v>45428</v>
          </cell>
          <cell r="H1364" t="str">
            <v>28</v>
          </cell>
          <cell r="I1364" t="str">
            <v>FACTURAS</v>
          </cell>
          <cell r="J1364">
            <v>130999220</v>
          </cell>
          <cell r="K1364">
            <v>45421</v>
          </cell>
          <cell r="L1364">
            <v>45433</v>
          </cell>
          <cell r="M1364" t="str">
            <v>12</v>
          </cell>
          <cell r="N1364" t="str">
            <v>02</v>
          </cell>
          <cell r="O1364" t="str">
            <v>ORDENES DE PAGO</v>
          </cell>
          <cell r="P1364" t="str">
            <v>3</v>
          </cell>
          <cell r="Q1364" t="str">
            <v>1112</v>
          </cell>
          <cell r="R1364" t="str">
            <v>Amparar los gastos de servicios públicos de la Secretaría Distrital de la Mujer - Aseo Archivo Central Cuenta Contrato 12345104.</v>
          </cell>
          <cell r="S1364" t="str">
            <v>O21202020090494229</v>
          </cell>
          <cell r="T1364" t="str">
            <v>Servicios de recolección de otros materiales reciclables no peligrosos</v>
          </cell>
          <cell r="U1364" t="str">
            <v>1-100-F001</v>
          </cell>
          <cell r="V1364" t="str">
            <v>VA-RECURSOS DISTRITO</v>
          </cell>
          <cell r="W1364" t="str">
            <v>000000000000000000121</v>
          </cell>
          <cell r="X1364" t="str">
            <v>0121 - Programa Funcionamiento - SECRETARÍA DISTRITAL DE LA MUJER</v>
          </cell>
          <cell r="Y1364" t="str">
            <v>PM/0121/0001/FUNC</v>
          </cell>
          <cell r="Z1364" t="str">
            <v/>
          </cell>
          <cell r="AA1364" t="str">
            <v>FUNCIONAMIENTO SECRETARÍA DISTRITAL DE LA MUJER</v>
          </cell>
          <cell r="AB1364" t="str">
            <v>93</v>
          </cell>
          <cell r="AC1364" t="str">
            <v>N/A SERVICIOS PÚBLICOS</v>
          </cell>
          <cell r="AD1364" t="str">
            <v>1000523336</v>
          </cell>
          <cell r="AE1364" t="str">
            <v>NIT</v>
          </cell>
          <cell r="AF1364" t="str">
            <v>830048122</v>
          </cell>
          <cell r="AG1364" t="str">
            <v>CIUDAD LIMPIA BOGOTA S A E S P</v>
          </cell>
          <cell r="AH1364" t="str">
            <v>1000017590</v>
          </cell>
          <cell r="AI1364" t="str">
            <v>DAYRA MARCELA ALDANA DIAZ</v>
          </cell>
          <cell r="AJ1364" t="str">
            <v>1000017590</v>
          </cell>
          <cell r="AK1364" t="str">
            <v>DAYRA MARCELA ALDANA DIAZ</v>
          </cell>
          <cell r="AL1364">
            <v>58630</v>
          </cell>
          <cell r="AM1364">
            <v>0</v>
          </cell>
          <cell r="AN1364">
            <v>0</v>
          </cell>
          <cell r="AO1364">
            <v>58630</v>
          </cell>
          <cell r="AP1364">
            <v>58630</v>
          </cell>
          <cell r="AQ1364">
            <v>0</v>
          </cell>
          <cell r="AR1364" t="str">
            <v>5000690349</v>
          </cell>
          <cell r="AS1364" t="str">
            <v>1</v>
          </cell>
          <cell r="AT1364" t="str">
            <v>485380</v>
          </cell>
          <cell r="AU1364" t="str">
            <v>4</v>
          </cell>
          <cell r="AV1364">
            <v>45428</v>
          </cell>
          <cell r="AW1364" t="str">
            <v/>
          </cell>
        </row>
        <row r="1365">
          <cell r="A1365" t="str">
            <v>990-2024</v>
          </cell>
          <cell r="B1365" t="str">
            <v>2024</v>
          </cell>
          <cell r="C1365" t="str">
            <v>5</v>
          </cell>
          <cell r="D1365">
            <v>45292</v>
          </cell>
          <cell r="E1365">
            <v>45611</v>
          </cell>
          <cell r="F1365" t="str">
            <v>0121-01</v>
          </cell>
          <cell r="G1365">
            <v>45428</v>
          </cell>
          <cell r="H1365" t="str">
            <v>145</v>
          </cell>
          <cell r="I1365" t="str">
            <v>CONTRATO DE PRESTACION DE SERVICIOS PROFESIONALES</v>
          </cell>
          <cell r="J1365">
            <v>990</v>
          </cell>
          <cell r="K1365">
            <v>45428</v>
          </cell>
          <cell r="L1365">
            <v>45612</v>
          </cell>
          <cell r="M1365" t="str">
            <v>184</v>
          </cell>
          <cell r="N1365" t="str">
            <v>02</v>
          </cell>
          <cell r="O1365" t="str">
            <v>ORDENES DE PAGO</v>
          </cell>
          <cell r="P1365" t="str">
            <v>590</v>
          </cell>
          <cell r="Q1365" t="str">
            <v>1113</v>
          </cell>
          <cell r="R136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810</v>
          </cell>
          <cell r="S1365" t="str">
            <v>O23011603400000007672</v>
          </cell>
          <cell r="T1365" t="str">
            <v>Contribución acceso efectivo de las mujeres a la justicia con enfoque de género y de la ruta integral de atención para el acceso a la justicia de las mujeres en Bogotá</v>
          </cell>
          <cell r="U1365" t="str">
            <v>1-100-F001</v>
          </cell>
          <cell r="V1365" t="str">
            <v>VA-RECURSOS DISTRITO</v>
          </cell>
          <cell r="W1365" t="str">
            <v>O232020200991122</v>
          </cell>
          <cell r="X1365" t="str">
            <v>Servicios de la administración pública relacionados con la salud</v>
          </cell>
          <cell r="Y1365" t="str">
            <v>PM/0121/0106/12020277672</v>
          </cell>
          <cell r="Z1365" t="str">
            <v/>
          </cell>
          <cell r="AA1365" t="str">
            <v>Servicios de prevención, atención y acogida para e</v>
          </cell>
          <cell r="AB1365" t="str">
            <v>10</v>
          </cell>
          <cell r="AC1365" t="str">
            <v>CONTRATACIÓN DIRECTA</v>
          </cell>
          <cell r="AD1365" t="str">
            <v>1000110855</v>
          </cell>
          <cell r="AE1365" t="str">
            <v>CC</v>
          </cell>
          <cell r="AF1365" t="str">
            <v>1033720860</v>
          </cell>
          <cell r="AG1365" t="str">
            <v>YESSICA LILIANA ROMERO BOHORQUEZ</v>
          </cell>
          <cell r="AH1365" t="str">
            <v>1000017590</v>
          </cell>
          <cell r="AI1365" t="str">
            <v>DAYRA MARCELA ALDANA DIAZ</v>
          </cell>
          <cell r="AJ1365" t="str">
            <v>1004993529</v>
          </cell>
          <cell r="AK1365" t="str">
            <v>LUIS GUILLERMO FLECHAS SALCEDO</v>
          </cell>
          <cell r="AL1365">
            <v>39108000</v>
          </cell>
          <cell r="AM1365">
            <v>0</v>
          </cell>
          <cell r="AN1365">
            <v>0</v>
          </cell>
          <cell r="AO1365">
            <v>39108000</v>
          </cell>
          <cell r="AP1365">
            <v>35849000</v>
          </cell>
          <cell r="AQ1365">
            <v>3259000</v>
          </cell>
          <cell r="AR1365" t="str">
            <v>5000690394</v>
          </cell>
          <cell r="AS1365" t="str">
            <v>1</v>
          </cell>
          <cell r="AT1365" t="str">
            <v>509564</v>
          </cell>
          <cell r="AU1365" t="str">
            <v>1</v>
          </cell>
          <cell r="AV1365">
            <v>45428</v>
          </cell>
          <cell r="AW1365" t="str">
            <v/>
          </cell>
        </row>
        <row r="1366">
          <cell r="A1366" t="str">
            <v>991-2024</v>
          </cell>
          <cell r="B1366" t="str">
            <v>2024</v>
          </cell>
          <cell r="C1366" t="str">
            <v>7</v>
          </cell>
          <cell r="D1366">
            <v>45292</v>
          </cell>
          <cell r="E1366">
            <v>45611</v>
          </cell>
          <cell r="F1366" t="str">
            <v>0121-01</v>
          </cell>
          <cell r="G1366">
            <v>45428</v>
          </cell>
          <cell r="H1366" t="str">
            <v>145</v>
          </cell>
          <cell r="I1366" t="str">
            <v>CONTRATO DE PRESTACION DE SERVICIOS PROFESIONALES</v>
          </cell>
          <cell r="J1366">
            <v>991</v>
          </cell>
          <cell r="K1366">
            <v>45428</v>
          </cell>
          <cell r="L1366">
            <v>45657</v>
          </cell>
          <cell r="M1366" t="str">
            <v>229</v>
          </cell>
          <cell r="N1366" t="str">
            <v>02</v>
          </cell>
          <cell r="O1366" t="str">
            <v>ORDENES DE PAGO</v>
          </cell>
          <cell r="P1366" t="str">
            <v>1074</v>
          </cell>
          <cell r="Q1366" t="str">
            <v>1114</v>
          </cell>
          <cell r="R1366" t="str">
            <v>Prestar servicios profesionales para apoyar la divulgación de las actividades, planes, programas y eventos relacionados con la misionalidad de la Secretaría Distrital de la Mujer. PC 487.</v>
          </cell>
          <cell r="S1366" t="str">
            <v>O23011601050000007671</v>
          </cell>
          <cell r="T1366" t="str">
            <v>Implementación de acciones afirmativas dirigidas a las mujeres con enfoque diferencial y de género en Bogotá</v>
          </cell>
          <cell r="U1366" t="str">
            <v>1-100-F001</v>
          </cell>
          <cell r="V1366" t="str">
            <v>VA-RECURSOS DISTRITO</v>
          </cell>
          <cell r="W1366" t="str">
            <v>O232020200991122</v>
          </cell>
          <cell r="X1366" t="str">
            <v>Servicios de la administración pública relacionados con la salud</v>
          </cell>
          <cell r="Y1366" t="str">
            <v>PM/0121/0108/45020227671</v>
          </cell>
          <cell r="Z1366" t="str">
            <v/>
          </cell>
          <cell r="AA1366" t="str">
            <v>Servicio de promoción de la garantía de derechos</v>
          </cell>
          <cell r="AB1366" t="str">
            <v>10</v>
          </cell>
          <cell r="AC1366" t="str">
            <v>CONTRATACIÓN DIRECTA</v>
          </cell>
          <cell r="AD1366" t="str">
            <v>1000162180</v>
          </cell>
          <cell r="AE1366" t="str">
            <v>CC</v>
          </cell>
          <cell r="AF1366" t="str">
            <v>52814207</v>
          </cell>
          <cell r="AG1366" t="str">
            <v>KAREN LORENA NEIRA BEJARANO</v>
          </cell>
          <cell r="AH1366" t="str">
            <v>1000017590</v>
          </cell>
          <cell r="AI1366" t="str">
            <v>DAYRA MARCELA ALDANA DIAZ</v>
          </cell>
          <cell r="AJ1366" t="str">
            <v>1004993529</v>
          </cell>
          <cell r="AK1366" t="str">
            <v>LUIS GUILLERMO FLECHAS SALCEDO</v>
          </cell>
          <cell r="AL1366">
            <v>13766667</v>
          </cell>
          <cell r="AM1366">
            <v>700000</v>
          </cell>
          <cell r="AN1366">
            <v>0</v>
          </cell>
          <cell r="AO1366">
            <v>13066667</v>
          </cell>
          <cell r="AP1366">
            <v>9566667</v>
          </cell>
          <cell r="AQ1366">
            <v>3500000</v>
          </cell>
          <cell r="AR1366" t="str">
            <v>5000690522</v>
          </cell>
          <cell r="AS1366" t="str">
            <v>1</v>
          </cell>
          <cell r="AT1366" t="str">
            <v>564213</v>
          </cell>
          <cell r="AU1366" t="str">
            <v>1</v>
          </cell>
          <cell r="AV1366">
            <v>45428</v>
          </cell>
          <cell r="AW1366" t="str">
            <v/>
          </cell>
        </row>
        <row r="1367">
          <cell r="A1367" t="str">
            <v>991-2024</v>
          </cell>
          <cell r="B1367" t="str">
            <v>2024</v>
          </cell>
          <cell r="C1367" t="str">
            <v>5</v>
          </cell>
          <cell r="D1367">
            <v>45292</v>
          </cell>
          <cell r="E1367">
            <v>45611</v>
          </cell>
          <cell r="F1367" t="str">
            <v>0121-01</v>
          </cell>
          <cell r="G1367">
            <v>45428</v>
          </cell>
          <cell r="H1367" t="str">
            <v>145</v>
          </cell>
          <cell r="I1367" t="str">
            <v>CONTRATO DE PRESTACION DE SERVICIOS PROFESIONALES</v>
          </cell>
          <cell r="J1367">
            <v>991</v>
          </cell>
          <cell r="K1367">
            <v>45428</v>
          </cell>
          <cell r="L1367">
            <v>45657</v>
          </cell>
          <cell r="M1367" t="str">
            <v>229</v>
          </cell>
          <cell r="N1367" t="str">
            <v>02</v>
          </cell>
          <cell r="O1367" t="str">
            <v>ORDENES DE PAGO</v>
          </cell>
          <cell r="P1367" t="str">
            <v>1074</v>
          </cell>
          <cell r="Q1367" t="str">
            <v>1114</v>
          </cell>
          <cell r="R1367" t="str">
            <v>Prestar servicios profesionales para apoyar la divulgación de las actividades, planes, programas y eventos relacionados con la misionalidad de la Secretaría Distrital de la Mujer. PC 487.</v>
          </cell>
          <cell r="S1367" t="str">
            <v>O23011601050000007671</v>
          </cell>
          <cell r="T1367" t="str">
            <v>Implementación de acciones afirmativas dirigidas a las mujeres con enfoque diferencial y de género en Bogotá</v>
          </cell>
          <cell r="U1367" t="str">
            <v>1-100-F001</v>
          </cell>
          <cell r="V1367" t="str">
            <v>VA-RECURSOS DISTRITO</v>
          </cell>
          <cell r="W1367" t="str">
            <v>O232020200991122</v>
          </cell>
          <cell r="X1367" t="str">
            <v>Servicios de la administración pública relacionados con la salud</v>
          </cell>
          <cell r="Y1367" t="str">
            <v>PM/0121/0108/45020307671</v>
          </cell>
          <cell r="Z1367" t="str">
            <v/>
          </cell>
          <cell r="AA1367" t="str">
            <v>Servicio de promoción de la garantía de derechos</v>
          </cell>
          <cell r="AB1367" t="str">
            <v>10</v>
          </cell>
          <cell r="AC1367" t="str">
            <v>CONTRATACIÓN DIRECTA</v>
          </cell>
          <cell r="AD1367" t="str">
            <v>1000162180</v>
          </cell>
          <cell r="AE1367" t="str">
            <v>CC</v>
          </cell>
          <cell r="AF1367" t="str">
            <v>52814207</v>
          </cell>
          <cell r="AG1367" t="str">
            <v>KAREN LORENA NEIRA BEJARANO</v>
          </cell>
          <cell r="AH1367" t="str">
            <v>1000017590</v>
          </cell>
          <cell r="AI1367" t="str">
            <v>DAYRA MARCELA ALDANA DIAZ</v>
          </cell>
          <cell r="AJ1367" t="str">
            <v>1004993529</v>
          </cell>
          <cell r="AK1367" t="str">
            <v>LUIS GUILLERMO FLECHAS SALCEDO</v>
          </cell>
          <cell r="AL1367">
            <v>9833333</v>
          </cell>
          <cell r="AM1367">
            <v>500000</v>
          </cell>
          <cell r="AN1367">
            <v>0</v>
          </cell>
          <cell r="AO1367">
            <v>9333333</v>
          </cell>
          <cell r="AP1367">
            <v>6833333</v>
          </cell>
          <cell r="AQ1367">
            <v>2500000</v>
          </cell>
          <cell r="AR1367" t="str">
            <v>5000690522</v>
          </cell>
          <cell r="AS1367" t="str">
            <v>2</v>
          </cell>
          <cell r="AT1367" t="str">
            <v>564213</v>
          </cell>
          <cell r="AU1367" t="str">
            <v>2</v>
          </cell>
          <cell r="AV1367">
            <v>45428</v>
          </cell>
          <cell r="AW1367" t="str">
            <v/>
          </cell>
        </row>
        <row r="1368">
          <cell r="A1368" t="str">
            <v>991-2024</v>
          </cell>
          <cell r="B1368" t="str">
            <v>2024</v>
          </cell>
          <cell r="C1368" t="str">
            <v>5</v>
          </cell>
          <cell r="D1368">
            <v>45292</v>
          </cell>
          <cell r="E1368">
            <v>45611</v>
          </cell>
          <cell r="F1368" t="str">
            <v>0121-01</v>
          </cell>
          <cell r="G1368">
            <v>45428</v>
          </cell>
          <cell r="H1368" t="str">
            <v>145</v>
          </cell>
          <cell r="I1368" t="str">
            <v>CONTRATO DE PRESTACION DE SERVICIOS PROFESIONALES</v>
          </cell>
          <cell r="J1368">
            <v>991</v>
          </cell>
          <cell r="K1368">
            <v>45428</v>
          </cell>
          <cell r="L1368">
            <v>45657</v>
          </cell>
          <cell r="M1368" t="str">
            <v>229</v>
          </cell>
          <cell r="N1368" t="str">
            <v>02</v>
          </cell>
          <cell r="O1368" t="str">
            <v>ORDENES DE PAGO</v>
          </cell>
          <cell r="P1368" t="str">
            <v>1074</v>
          </cell>
          <cell r="Q1368" t="str">
            <v>1114</v>
          </cell>
          <cell r="R1368" t="str">
            <v>Prestar servicios profesionales para apoyar la divulgación de las actividades, planes, programas y eventos relacionados con la misionalidad de la Secretaría Distrital de la Mujer. PC 487.</v>
          </cell>
          <cell r="S1368" t="str">
            <v>O23011601050000007671</v>
          </cell>
          <cell r="T1368" t="str">
            <v>Implementación de acciones afirmativas dirigidas a las mujeres con enfoque diferencial y de género en Bogotá</v>
          </cell>
          <cell r="U1368" t="str">
            <v>1-100-F001</v>
          </cell>
          <cell r="V1368" t="str">
            <v>VA-RECURSOS DISTRITO</v>
          </cell>
          <cell r="W1368" t="str">
            <v>O232020200991122</v>
          </cell>
          <cell r="X1368" t="str">
            <v>Servicios de la administración pública relacionados con la salud</v>
          </cell>
          <cell r="Y1368" t="str">
            <v>PM/0121/0108/45020227671</v>
          </cell>
          <cell r="Z1368" t="str">
            <v/>
          </cell>
          <cell r="AA1368" t="str">
            <v>Servicio de promoción de la garantía de derechos</v>
          </cell>
          <cell r="AB1368" t="str">
            <v>10</v>
          </cell>
          <cell r="AC1368" t="str">
            <v>CONTRATACIÓN DIRECTA</v>
          </cell>
          <cell r="AD1368" t="str">
            <v>1000162180</v>
          </cell>
          <cell r="AE1368" t="str">
            <v>CC</v>
          </cell>
          <cell r="AF1368" t="str">
            <v>52814207</v>
          </cell>
          <cell r="AG1368" t="str">
            <v>KAREN LORENA NEIRA BEJARANO</v>
          </cell>
          <cell r="AH1368" t="str">
            <v>1000017590</v>
          </cell>
          <cell r="AI1368" t="str">
            <v>DAYRA MARCELA ALDANA DIAZ</v>
          </cell>
          <cell r="AJ1368" t="str">
            <v>1004993529</v>
          </cell>
          <cell r="AK1368" t="str">
            <v>LUIS GUILLERMO FLECHAS SALCEDO</v>
          </cell>
          <cell r="AL1368">
            <v>9833333</v>
          </cell>
          <cell r="AM1368">
            <v>500000</v>
          </cell>
          <cell r="AN1368">
            <v>0</v>
          </cell>
          <cell r="AO1368">
            <v>9333333</v>
          </cell>
          <cell r="AP1368">
            <v>6833333</v>
          </cell>
          <cell r="AQ1368">
            <v>2500000</v>
          </cell>
          <cell r="AR1368" t="str">
            <v>5000690522</v>
          </cell>
          <cell r="AS1368" t="str">
            <v>3</v>
          </cell>
          <cell r="AT1368" t="str">
            <v>564213</v>
          </cell>
          <cell r="AU1368" t="str">
            <v>3</v>
          </cell>
          <cell r="AV1368">
            <v>45428</v>
          </cell>
          <cell r="AW1368" t="str">
            <v/>
          </cell>
        </row>
        <row r="1369">
          <cell r="A1369" t="str">
            <v>991-2024</v>
          </cell>
          <cell r="B1369" t="str">
            <v>2024</v>
          </cell>
          <cell r="C1369" t="str">
            <v>7</v>
          </cell>
          <cell r="D1369">
            <v>45292</v>
          </cell>
          <cell r="E1369">
            <v>45611</v>
          </cell>
          <cell r="F1369" t="str">
            <v>0121-01</v>
          </cell>
          <cell r="G1369">
            <v>45428</v>
          </cell>
          <cell r="H1369" t="str">
            <v>145</v>
          </cell>
          <cell r="I1369" t="str">
            <v>CONTRATO DE PRESTACION DE SERVICIOS PROFESIONALES</v>
          </cell>
          <cell r="J1369">
            <v>991</v>
          </cell>
          <cell r="K1369">
            <v>45428</v>
          </cell>
          <cell r="L1369">
            <v>45657</v>
          </cell>
          <cell r="M1369" t="str">
            <v>229</v>
          </cell>
          <cell r="N1369" t="str">
            <v>02</v>
          </cell>
          <cell r="O1369" t="str">
            <v>ORDENES DE PAGO</v>
          </cell>
          <cell r="P1369" t="str">
            <v>1074</v>
          </cell>
          <cell r="Q1369" t="str">
            <v>1114</v>
          </cell>
          <cell r="R1369" t="str">
            <v>Prestar servicios profesionales para apoyar la divulgación de las actividades, planes, programas y eventos relacionados con la misionalidad de la Secretaría Distrital de la Mujer. PC 487.</v>
          </cell>
          <cell r="S1369" t="str">
            <v>O23011601050000007671</v>
          </cell>
          <cell r="T1369" t="str">
            <v>Implementación de acciones afirmativas dirigidas a las mujeres con enfoque diferencial y de género en Bogotá</v>
          </cell>
          <cell r="U1369" t="str">
            <v>1-100-F001</v>
          </cell>
          <cell r="V1369" t="str">
            <v>VA-RECURSOS DISTRITO</v>
          </cell>
          <cell r="W1369" t="str">
            <v>O232020200991122</v>
          </cell>
          <cell r="X1369" t="str">
            <v>Servicios de la administración pública relacionados con la salud</v>
          </cell>
          <cell r="Y1369" t="str">
            <v>PM/0121/0108/45020327671</v>
          </cell>
          <cell r="Z1369" t="str">
            <v/>
          </cell>
          <cell r="AA1369" t="str">
            <v>Servicio de promoción de la garantía de derechos</v>
          </cell>
          <cell r="AB1369" t="str">
            <v>10</v>
          </cell>
          <cell r="AC1369" t="str">
            <v>CONTRATACIÓN DIRECTA</v>
          </cell>
          <cell r="AD1369" t="str">
            <v>1000162180</v>
          </cell>
          <cell r="AE1369" t="str">
            <v>CC</v>
          </cell>
          <cell r="AF1369" t="str">
            <v>52814207</v>
          </cell>
          <cell r="AG1369" t="str">
            <v>KAREN LORENA NEIRA BEJARANO</v>
          </cell>
          <cell r="AH1369" t="str">
            <v>1000017590</v>
          </cell>
          <cell r="AI1369" t="str">
            <v>DAYRA MARCELA ALDANA DIAZ</v>
          </cell>
          <cell r="AJ1369" t="str">
            <v>1004993529</v>
          </cell>
          <cell r="AK1369" t="str">
            <v>LUIS GUILLERMO FLECHAS SALCEDO</v>
          </cell>
          <cell r="AL1369">
            <v>5900000</v>
          </cell>
          <cell r="AM1369">
            <v>300000</v>
          </cell>
          <cell r="AN1369">
            <v>0</v>
          </cell>
          <cell r="AO1369">
            <v>5600000</v>
          </cell>
          <cell r="AP1369">
            <v>4100000</v>
          </cell>
          <cell r="AQ1369">
            <v>1500000</v>
          </cell>
          <cell r="AR1369" t="str">
            <v>5000690522</v>
          </cell>
          <cell r="AS1369" t="str">
            <v>4</v>
          </cell>
          <cell r="AT1369" t="str">
            <v>564213</v>
          </cell>
          <cell r="AU1369" t="str">
            <v>4</v>
          </cell>
          <cell r="AV1369">
            <v>45428</v>
          </cell>
          <cell r="AW1369" t="str">
            <v/>
          </cell>
        </row>
        <row r="1370">
          <cell r="A1370" t="str">
            <v>140253072-0-2024</v>
          </cell>
          <cell r="B1370" t="str">
            <v>2024</v>
          </cell>
          <cell r="C1370" t="str">
            <v>5</v>
          </cell>
          <cell r="D1370">
            <v>45292</v>
          </cell>
          <cell r="E1370">
            <v>45611</v>
          </cell>
          <cell r="F1370" t="str">
            <v>0121-01</v>
          </cell>
          <cell r="G1370">
            <v>45429</v>
          </cell>
          <cell r="H1370" t="str">
            <v>28</v>
          </cell>
          <cell r="I1370" t="str">
            <v>FACTURAS</v>
          </cell>
          <cell r="J1370" t="str">
            <v>140253072-0</v>
          </cell>
          <cell r="K1370">
            <v>45428</v>
          </cell>
          <cell r="L1370">
            <v>45435</v>
          </cell>
          <cell r="M1370" t="str">
            <v>7</v>
          </cell>
          <cell r="N1370" t="str">
            <v>02</v>
          </cell>
          <cell r="O1370" t="str">
            <v>ORDENES DE PAGO</v>
          </cell>
          <cell r="P1370" t="str">
            <v>7</v>
          </cell>
          <cell r="Q1370" t="str">
            <v>1115</v>
          </cell>
          <cell r="R1370" t="str">
            <v>Pagar los servicios públicos para las sedes administrativas y de uso misional de la entidad - Energía. Cio Rafael Uribe Uribe (4842730-1), Cio Bosa (0229924-5), Cio Martires (0360684-3)</v>
          </cell>
          <cell r="S1370" t="str">
            <v>O23011601020000007675</v>
          </cell>
          <cell r="T1370" t="str">
            <v>Implementación de la Estrategia de Territorialización de la Política Pública de Mujeres y Equidad de Género a través de las Casas de Igualdad de Oportunidades para las Mujeres en Bogotá</v>
          </cell>
          <cell r="U1370" t="str">
            <v>1-100-F001</v>
          </cell>
          <cell r="V1370" t="str">
            <v>VA-RECURSOS DISTRITO</v>
          </cell>
          <cell r="W1370" t="str">
            <v>O232020200886312</v>
          </cell>
          <cell r="X1370" t="str">
            <v>Servicios de distribución de electricidad (a comisión o por contrato)</v>
          </cell>
          <cell r="Y1370" t="str">
            <v>PM/0121/0108/45020227675</v>
          </cell>
          <cell r="Z1370" t="str">
            <v/>
          </cell>
          <cell r="AA1370" t="str">
            <v>Servicio de promoción de la garantía de derechos</v>
          </cell>
          <cell r="AB1370" t="str">
            <v>93</v>
          </cell>
          <cell r="AC1370" t="str">
            <v>N/A SERVICIOS PÚBLICOS</v>
          </cell>
          <cell r="AD1370" t="str">
            <v>1000455356</v>
          </cell>
          <cell r="AE1370" t="str">
            <v>NIT</v>
          </cell>
          <cell r="AF1370" t="str">
            <v>860063875</v>
          </cell>
          <cell r="AG1370" t="str">
            <v>ENEL COLOMBIA SA ESP</v>
          </cell>
          <cell r="AH1370" t="str">
            <v>1000017590</v>
          </cell>
          <cell r="AI1370" t="str">
            <v>DAYRA MARCELA ALDANA DIAZ</v>
          </cell>
          <cell r="AJ1370" t="str">
            <v>1006568368</v>
          </cell>
          <cell r="AK1370" t="str">
            <v>GLADYS MARCELA ENCISO GAITAN</v>
          </cell>
          <cell r="AL1370">
            <v>1264120</v>
          </cell>
          <cell r="AM1370">
            <v>0</v>
          </cell>
          <cell r="AN1370">
            <v>0</v>
          </cell>
          <cell r="AO1370">
            <v>1264120</v>
          </cell>
          <cell r="AP1370">
            <v>1264120</v>
          </cell>
          <cell r="AQ1370">
            <v>0</v>
          </cell>
          <cell r="AR1370" t="str">
            <v>5000690987</v>
          </cell>
          <cell r="AS1370" t="str">
            <v>1</v>
          </cell>
          <cell r="AT1370" t="str">
            <v>485669</v>
          </cell>
          <cell r="AU1370" t="str">
            <v>1</v>
          </cell>
          <cell r="AV1370">
            <v>45429</v>
          </cell>
          <cell r="AW1370" t="str">
            <v/>
          </cell>
        </row>
        <row r="1371">
          <cell r="A1371" t="str">
            <v>140198357-0-2024</v>
          </cell>
          <cell r="B1371" t="str">
            <v>2024</v>
          </cell>
          <cell r="C1371" t="str">
            <v>5</v>
          </cell>
          <cell r="D1371">
            <v>45292</v>
          </cell>
          <cell r="E1371">
            <v>45611</v>
          </cell>
          <cell r="F1371" t="str">
            <v>0121-01</v>
          </cell>
          <cell r="G1371">
            <v>45429</v>
          </cell>
          <cell r="H1371" t="str">
            <v>28</v>
          </cell>
          <cell r="I1371" t="str">
            <v>FACTURAS</v>
          </cell>
          <cell r="J1371" t="str">
            <v>140198357-0</v>
          </cell>
          <cell r="K1371">
            <v>45429</v>
          </cell>
          <cell r="L1371">
            <v>45435</v>
          </cell>
          <cell r="M1371" t="str">
            <v>6</v>
          </cell>
          <cell r="N1371" t="str">
            <v>02</v>
          </cell>
          <cell r="O1371" t="str">
            <v>ORDENES DE PAGO</v>
          </cell>
          <cell r="P1371" t="str">
            <v>11</v>
          </cell>
          <cell r="Q1371" t="str">
            <v>1116</v>
          </cell>
          <cell r="R1371" t="str">
            <v>Ampara el gasto de servicios públicos del inmueble "Casa de Todas" Energía. Periodo facturado 10/ABRIL/2024- 08/MAYO /2024 CDP No. 11,,</v>
          </cell>
          <cell r="S1371" t="str">
            <v>O23011601050000007671</v>
          </cell>
          <cell r="T1371" t="str">
            <v>Implementación de acciones afirmativas dirigidas a las mujeres con enfoque diferencial y de género en Bogotá</v>
          </cell>
          <cell r="U1371" t="str">
            <v>1-100-F001</v>
          </cell>
          <cell r="V1371" t="str">
            <v>VA-RECURSOS DISTRITO</v>
          </cell>
          <cell r="W1371" t="str">
            <v>O232020200886312</v>
          </cell>
          <cell r="X1371" t="str">
            <v>Servicios de distribución de electricidad (a comisión o por contrato)</v>
          </cell>
          <cell r="Y1371" t="str">
            <v>PM/0121/0108/45020337671</v>
          </cell>
          <cell r="Z1371" t="str">
            <v/>
          </cell>
          <cell r="AA1371" t="str">
            <v>Servicio de promoción de la garantía de derechos</v>
          </cell>
          <cell r="AB1371" t="str">
            <v>93</v>
          </cell>
          <cell r="AC1371" t="str">
            <v>N/A SERVICIOS PÚBLICOS</v>
          </cell>
          <cell r="AD1371" t="str">
            <v>1000455356</v>
          </cell>
          <cell r="AE1371" t="str">
            <v>NIT</v>
          </cell>
          <cell r="AF1371" t="str">
            <v>860063875</v>
          </cell>
          <cell r="AG1371" t="str">
            <v>ENEL COLOMBIA SA ESP</v>
          </cell>
          <cell r="AH1371" t="str">
            <v>1000017590</v>
          </cell>
          <cell r="AI1371" t="str">
            <v>DAYRA MARCELA ALDANA DIAZ</v>
          </cell>
          <cell r="AJ1371" t="str">
            <v>1004702112</v>
          </cell>
          <cell r="AK1371" t="str">
            <v>MARCIA YAZMIN CASTRO RAMIREZ</v>
          </cell>
          <cell r="AL1371">
            <v>456690</v>
          </cell>
          <cell r="AM1371">
            <v>0</v>
          </cell>
          <cell r="AN1371">
            <v>0</v>
          </cell>
          <cell r="AO1371">
            <v>456690</v>
          </cell>
          <cell r="AP1371">
            <v>456690</v>
          </cell>
          <cell r="AQ1371">
            <v>0</v>
          </cell>
          <cell r="AR1371" t="str">
            <v>5000690992</v>
          </cell>
          <cell r="AS1371" t="str">
            <v>1</v>
          </cell>
          <cell r="AT1371" t="str">
            <v>486063</v>
          </cell>
          <cell r="AU1371" t="str">
            <v>1</v>
          </cell>
          <cell r="AV1371">
            <v>45429</v>
          </cell>
          <cell r="AW1371" t="str">
            <v/>
          </cell>
        </row>
        <row r="1372">
          <cell r="A1372" t="str">
            <v>989-2024</v>
          </cell>
          <cell r="B1372" t="str">
            <v>2024</v>
          </cell>
          <cell r="C1372" t="str">
            <v>5</v>
          </cell>
          <cell r="D1372">
            <v>45292</v>
          </cell>
          <cell r="E1372">
            <v>45611</v>
          </cell>
          <cell r="F1372" t="str">
            <v>0121-01</v>
          </cell>
          <cell r="G1372">
            <v>45429</v>
          </cell>
          <cell r="H1372" t="str">
            <v>145</v>
          </cell>
          <cell r="I1372" t="str">
            <v>CONTRATO DE PRESTACION DE SERVICIOS PROFESIONALES</v>
          </cell>
          <cell r="J1372">
            <v>989</v>
          </cell>
          <cell r="K1372">
            <v>45432</v>
          </cell>
          <cell r="L1372">
            <v>45616</v>
          </cell>
          <cell r="M1372" t="str">
            <v>184</v>
          </cell>
          <cell r="N1372" t="str">
            <v>02</v>
          </cell>
          <cell r="O1372" t="str">
            <v>ORDENES DE PAGO</v>
          </cell>
          <cell r="P1372" t="str">
            <v>869</v>
          </cell>
          <cell r="Q1372" t="str">
            <v>1117</v>
          </cell>
          <cell r="R1372" t="str">
            <v>Prestar los servicios profesionales para representar jurídicamente a mujeres víctimas de violencias ante instancias judiciales y/o administrativas, en el marco de la Estrategia de Justicia de Género. PC 791.</v>
          </cell>
          <cell r="S1372" t="str">
            <v>O23011603400000007672</v>
          </cell>
          <cell r="T1372" t="str">
            <v>Contribución acceso efectivo de las mujeres a la justicia con enfoque de género y de la ruta integral de atención para el acceso a la justicia de las mujeres en Bogotá</v>
          </cell>
          <cell r="U1372" t="str">
            <v>1-100-F001</v>
          </cell>
          <cell r="V1372" t="str">
            <v>VA-RECURSOS DISTRITO</v>
          </cell>
          <cell r="W1372" t="str">
            <v>O232020200882120</v>
          </cell>
          <cell r="X1372" t="str">
            <v>Servicios de asesoramiento y representación jurídica relativos a otros campos del derecho</v>
          </cell>
          <cell r="Y1372" t="str">
            <v>PM/0121/0106/12020077672</v>
          </cell>
          <cell r="Z1372" t="str">
            <v/>
          </cell>
          <cell r="AA1372" t="str">
            <v>Servicios de prevención, atención y acogida para e</v>
          </cell>
          <cell r="AB1372" t="str">
            <v>10</v>
          </cell>
          <cell r="AC1372" t="str">
            <v>CONTRATACIÓN DIRECTA</v>
          </cell>
          <cell r="AD1372" t="str">
            <v>1008968556</v>
          </cell>
          <cell r="AE1372" t="str">
            <v>CC</v>
          </cell>
          <cell r="AF1372" t="str">
            <v>1010208395</v>
          </cell>
          <cell r="AG1372" t="str">
            <v>LAURA DANIELA GUTIERREZ RODRIGUEZ</v>
          </cell>
          <cell r="AH1372" t="str">
            <v>1000017590</v>
          </cell>
          <cell r="AI1372" t="str">
            <v>DAYRA MARCELA ALDANA DIAZ</v>
          </cell>
          <cell r="AJ1372" t="str">
            <v>1004993529</v>
          </cell>
          <cell r="AK1372" t="str">
            <v>LUIS GUILLERMO FLECHAS SALCEDO</v>
          </cell>
          <cell r="AL1372">
            <v>39108000</v>
          </cell>
          <cell r="AM1372">
            <v>0</v>
          </cell>
          <cell r="AN1372">
            <v>0</v>
          </cell>
          <cell r="AO1372">
            <v>39108000</v>
          </cell>
          <cell r="AP1372">
            <v>33241800</v>
          </cell>
          <cell r="AQ1372">
            <v>5866200</v>
          </cell>
          <cell r="AR1372" t="str">
            <v>5000691109</v>
          </cell>
          <cell r="AS1372" t="str">
            <v>1</v>
          </cell>
          <cell r="AT1372" t="str">
            <v>526411</v>
          </cell>
          <cell r="AU1372" t="str">
            <v>1</v>
          </cell>
          <cell r="AV1372">
            <v>45429</v>
          </cell>
          <cell r="AW1372" t="str">
            <v/>
          </cell>
        </row>
        <row r="1373">
          <cell r="A1373" t="str">
            <v>992-2024</v>
          </cell>
          <cell r="B1373" t="str">
            <v>2024</v>
          </cell>
          <cell r="C1373" t="str">
            <v>7</v>
          </cell>
          <cell r="D1373">
            <v>45292</v>
          </cell>
          <cell r="E1373">
            <v>45611</v>
          </cell>
          <cell r="F1373" t="str">
            <v>0121-01</v>
          </cell>
          <cell r="G1373">
            <v>45432</v>
          </cell>
          <cell r="H1373" t="str">
            <v>145</v>
          </cell>
          <cell r="I1373" t="str">
            <v>CONTRATO DE PRESTACION DE SERVICIOS PROFESIONALES</v>
          </cell>
          <cell r="J1373">
            <v>992</v>
          </cell>
          <cell r="K1373">
            <v>45432</v>
          </cell>
          <cell r="L1373">
            <v>45657</v>
          </cell>
          <cell r="M1373" t="str">
            <v>225</v>
          </cell>
          <cell r="N1373" t="str">
            <v>02</v>
          </cell>
          <cell r="O1373" t="str">
            <v>ORDENES DE PAGO</v>
          </cell>
          <cell r="P1373" t="str">
            <v>1063</v>
          </cell>
          <cell r="Q1373" t="str">
            <v>1118</v>
          </cell>
          <cell r="R1373" t="str">
            <v>Prestar los servicios profesionales para apoyar en el fortalecimiento de la seguridad de la  información&lt;(&gt;,&lt;)&gt; asi como  la  implementación y la adopción  de los lineamientos de la Política de Gobierno Digital y de la Política de Seguridad Digital. PC 1089</v>
          </cell>
          <cell r="S1373" t="str">
            <v>O23011605560000007662</v>
          </cell>
          <cell r="T1373" t="str">
            <v>Fortalecimiento a la gestión institucional de la SDMujer en Bogotá</v>
          </cell>
          <cell r="U1373" t="str">
            <v>1-100-F001</v>
          </cell>
          <cell r="V1373" t="str">
            <v>VA-RECURSOS DISTRITO</v>
          </cell>
          <cell r="W1373" t="str">
            <v>O232020200883132</v>
          </cell>
          <cell r="X1373" t="str">
            <v>Servicios de soporte en tecnologías de la información (TI)</v>
          </cell>
          <cell r="Y1373" t="str">
            <v>PM/0121/0108/45990077662</v>
          </cell>
          <cell r="Z1373" t="str">
            <v/>
          </cell>
          <cell r="AA1373" t="str">
            <v>Servicio de promoción de la garantía de derechos</v>
          </cell>
          <cell r="AB1373" t="str">
            <v>10</v>
          </cell>
          <cell r="AC1373" t="str">
            <v>CONTRATACIÓN DIRECTA</v>
          </cell>
          <cell r="AD1373" t="str">
            <v>1000164706</v>
          </cell>
          <cell r="AE1373" t="str">
            <v>CC</v>
          </cell>
          <cell r="AF1373" t="str">
            <v>1012383991</v>
          </cell>
          <cell r="AG1373" t="str">
            <v>CRISTIAN CAMILO CALDERON TAPIA</v>
          </cell>
          <cell r="AH1373" t="str">
            <v>1000017590</v>
          </cell>
          <cell r="AI1373" t="str">
            <v>DAYRA MARCELA ALDANA DIAZ</v>
          </cell>
          <cell r="AJ1373" t="str">
            <v>1004993529</v>
          </cell>
          <cell r="AK1373" t="str">
            <v>LUIS GUILLERMO FLECHAS SALCEDO</v>
          </cell>
          <cell r="AL1373">
            <v>64402324</v>
          </cell>
          <cell r="AM1373">
            <v>1424831</v>
          </cell>
          <cell r="AN1373">
            <v>0</v>
          </cell>
          <cell r="AO1373">
            <v>62977493</v>
          </cell>
          <cell r="AP1373">
            <v>37330550</v>
          </cell>
          <cell r="AQ1373">
            <v>25646943</v>
          </cell>
          <cell r="AR1373" t="str">
            <v>5000691838</v>
          </cell>
          <cell r="AS1373" t="str">
            <v>1</v>
          </cell>
          <cell r="AT1373" t="str">
            <v>564021</v>
          </cell>
          <cell r="AU1373" t="str">
            <v>1</v>
          </cell>
          <cell r="AV1373">
            <v>45432</v>
          </cell>
          <cell r="AW1373" t="str">
            <v/>
          </cell>
        </row>
        <row r="1374">
          <cell r="A1374" t="str">
            <v>986-2024</v>
          </cell>
          <cell r="B1374" t="str">
            <v>2024</v>
          </cell>
          <cell r="C1374" t="str">
            <v>5</v>
          </cell>
          <cell r="D1374">
            <v>45292</v>
          </cell>
          <cell r="E1374">
            <v>45611</v>
          </cell>
          <cell r="F1374" t="str">
            <v>0121-01</v>
          </cell>
          <cell r="G1374">
            <v>45432</v>
          </cell>
          <cell r="H1374" t="str">
            <v>12</v>
          </cell>
          <cell r="I1374" t="str">
            <v>CONTRATO DE PRESTACION DE SERVICIOS</v>
          </cell>
          <cell r="J1374">
            <v>986</v>
          </cell>
          <cell r="K1374">
            <v>45432</v>
          </cell>
          <cell r="L1374">
            <v>45657</v>
          </cell>
          <cell r="M1374" t="str">
            <v>225</v>
          </cell>
          <cell r="N1374" t="str">
            <v>02</v>
          </cell>
          <cell r="O1374" t="str">
            <v>ORDENES DE PAGO</v>
          </cell>
          <cell r="P1374" t="str">
            <v>1017</v>
          </cell>
          <cell r="Q1374" t="str">
            <v>1119</v>
          </cell>
          <cell r="R1374" t="str">
            <v>CONTRATAR EL SERVICIO DE MONITOREO Y CONTROL SATELITAL (GPS) PARA EL PARQUE AUTOMOTOR DE LA ENTIDAD. (INCLUYE INSTALACION). PC 977.</v>
          </cell>
          <cell r="S1374" t="str">
            <v>O21202020070373125</v>
          </cell>
          <cell r="T1374" t="str">
            <v>Servicios de arrendamiento sin opción de compra de equipos de telecomunicaciones sin operario</v>
          </cell>
          <cell r="U1374" t="str">
            <v>1-100-F001</v>
          </cell>
          <cell r="V1374" t="str">
            <v>VA-RECURSOS DISTRITO</v>
          </cell>
          <cell r="W1374" t="str">
            <v>000000000000000000121</v>
          </cell>
          <cell r="X1374" t="str">
            <v>0121 - Programa Funcionamiento - SECRETARÍA DISTRITAL DE LA MUJER</v>
          </cell>
          <cell r="Y1374" t="str">
            <v>PM/0121/0001/FUNC</v>
          </cell>
          <cell r="Z1374" t="str">
            <v/>
          </cell>
          <cell r="AA1374" t="str">
            <v>FUNCIONAMIENTO SECRETARÍA DISTRITAL DE LA MUJER</v>
          </cell>
          <cell r="AB1374" t="str">
            <v>04</v>
          </cell>
          <cell r="AC1374" t="str">
            <v>CONTRATACIÓN MÍNIMA CUANTÍA</v>
          </cell>
          <cell r="AD1374" t="str">
            <v>1001369114</v>
          </cell>
          <cell r="AE1374" t="str">
            <v>NIT</v>
          </cell>
          <cell r="AF1374" t="str">
            <v>901035950</v>
          </cell>
          <cell r="AG1374" t="str">
            <v>NEFOX SAS</v>
          </cell>
          <cell r="AH1374" t="str">
            <v>1000017590</v>
          </cell>
          <cell r="AI1374" t="str">
            <v>DAYRA MARCELA ALDANA DIAZ</v>
          </cell>
          <cell r="AJ1374" t="str">
            <v>1004993529</v>
          </cell>
          <cell r="AK1374" t="str">
            <v>LUIS GUILLERMO FLECHAS SALCEDO</v>
          </cell>
          <cell r="AL1374">
            <v>1008000</v>
          </cell>
          <cell r="AM1374">
            <v>0</v>
          </cell>
          <cell r="AN1374">
            <v>0</v>
          </cell>
          <cell r="AO1374">
            <v>1008000</v>
          </cell>
          <cell r="AP1374">
            <v>317760</v>
          </cell>
          <cell r="AQ1374">
            <v>690240</v>
          </cell>
          <cell r="AR1374" t="str">
            <v>5000692225</v>
          </cell>
          <cell r="AS1374" t="str">
            <v>1</v>
          </cell>
          <cell r="AT1374" t="str">
            <v>551673</v>
          </cell>
          <cell r="AU1374" t="str">
            <v>1</v>
          </cell>
          <cell r="AV1374">
            <v>45432</v>
          </cell>
          <cell r="AW1374" t="str">
            <v/>
          </cell>
        </row>
        <row r="1375">
          <cell r="A1375" t="str">
            <v>139945277-0-2024</v>
          </cell>
          <cell r="B1375" t="str">
            <v>2024</v>
          </cell>
          <cell r="C1375" t="str">
            <v>5</v>
          </cell>
          <cell r="D1375">
            <v>45292</v>
          </cell>
          <cell r="E1375">
            <v>45611</v>
          </cell>
          <cell r="F1375" t="str">
            <v>0121-01</v>
          </cell>
          <cell r="G1375">
            <v>45433</v>
          </cell>
          <cell r="H1375" t="str">
            <v>28</v>
          </cell>
          <cell r="I1375" t="str">
            <v>FACTURAS</v>
          </cell>
          <cell r="J1375" t="str">
            <v>139945277-0</v>
          </cell>
          <cell r="K1375">
            <v>45428</v>
          </cell>
          <cell r="L1375">
            <v>45434</v>
          </cell>
          <cell r="M1375" t="str">
            <v>6</v>
          </cell>
          <cell r="N1375" t="str">
            <v>02</v>
          </cell>
          <cell r="O1375" t="str">
            <v>ORDENES DE PAGO</v>
          </cell>
          <cell r="P1375" t="str">
            <v>3</v>
          </cell>
          <cell r="Q1375" t="str">
            <v>1120</v>
          </cell>
          <cell r="R1375" t="str">
            <v>Amparar los gastos de servicios públicos de la Secretaría Distrital de la Mujer. Bodega Almacen Cliente 0356309-5</v>
          </cell>
          <cell r="S1375" t="str">
            <v>O21202020080686312</v>
          </cell>
          <cell r="T1375" t="str">
            <v>Servicios de distribución de electricidad (a comisión o por contrato)</v>
          </cell>
          <cell r="U1375" t="str">
            <v>1-100-F001</v>
          </cell>
          <cell r="V1375" t="str">
            <v>VA-RECURSOS DISTRITO</v>
          </cell>
          <cell r="W1375" t="str">
            <v>000000000000000000121</v>
          </cell>
          <cell r="X1375" t="str">
            <v>0121 - Programa Funcionamiento - SECRETARÍA DISTRITAL DE LA MUJER</v>
          </cell>
          <cell r="Y1375" t="str">
            <v>PM/0121/0001/FUNC</v>
          </cell>
          <cell r="Z1375" t="str">
            <v/>
          </cell>
          <cell r="AA1375" t="str">
            <v>FUNCIONAMIENTO SECRETARÍA DISTRITAL DE LA MUJER</v>
          </cell>
          <cell r="AB1375" t="str">
            <v>93</v>
          </cell>
          <cell r="AC1375" t="str">
            <v>N/A SERVICIOS PÚBLICOS</v>
          </cell>
          <cell r="AD1375" t="str">
            <v>1000455356</v>
          </cell>
          <cell r="AE1375" t="str">
            <v>NIT</v>
          </cell>
          <cell r="AF1375" t="str">
            <v>860063875</v>
          </cell>
          <cell r="AG1375" t="str">
            <v>ENEL COLOMBIA SA ESP</v>
          </cell>
          <cell r="AH1375" t="str">
            <v>1000017590</v>
          </cell>
          <cell r="AI1375" t="str">
            <v>DAYRA MARCELA ALDANA DIAZ</v>
          </cell>
          <cell r="AJ1375" t="str">
            <v>1000017590</v>
          </cell>
          <cell r="AK1375" t="str">
            <v>DAYRA MARCELA ALDANA DIAZ</v>
          </cell>
          <cell r="AL1375">
            <v>78170</v>
          </cell>
          <cell r="AM1375">
            <v>0</v>
          </cell>
          <cell r="AN1375">
            <v>0</v>
          </cell>
          <cell r="AO1375">
            <v>78170</v>
          </cell>
          <cell r="AP1375">
            <v>78170</v>
          </cell>
          <cell r="AQ1375">
            <v>0</v>
          </cell>
          <cell r="AR1375" t="str">
            <v>5000692872</v>
          </cell>
          <cell r="AS1375" t="str">
            <v>1</v>
          </cell>
          <cell r="AT1375" t="str">
            <v>485380</v>
          </cell>
          <cell r="AU1375" t="str">
            <v>1</v>
          </cell>
          <cell r="AV1375">
            <v>45433</v>
          </cell>
          <cell r="AW1375" t="str">
            <v/>
          </cell>
        </row>
        <row r="1376">
          <cell r="A1376" t="str">
            <v>993-2024</v>
          </cell>
          <cell r="B1376" t="str">
            <v>2024</v>
          </cell>
          <cell r="C1376" t="str">
            <v>5</v>
          </cell>
          <cell r="D1376">
            <v>45292</v>
          </cell>
          <cell r="E1376">
            <v>45611</v>
          </cell>
          <cell r="F1376" t="str">
            <v>0121-01</v>
          </cell>
          <cell r="G1376">
            <v>45433</v>
          </cell>
          <cell r="H1376" t="str">
            <v>148</v>
          </cell>
          <cell r="I1376" t="str">
            <v>CONTRATO DE PRESTACION DE SERVICIOS DE APOYO A LA GESTION</v>
          </cell>
          <cell r="J1376">
            <v>993</v>
          </cell>
          <cell r="K1376">
            <v>45433</v>
          </cell>
          <cell r="L1376">
            <v>45657</v>
          </cell>
          <cell r="M1376" t="str">
            <v>224</v>
          </cell>
          <cell r="N1376" t="str">
            <v>02</v>
          </cell>
          <cell r="O1376" t="str">
            <v>ORDENES DE PAGO</v>
          </cell>
          <cell r="P1376" t="str">
            <v>1117</v>
          </cell>
          <cell r="Q1376" t="str">
            <v>1121</v>
          </cell>
          <cell r="R1376" t="str">
            <v>Prestar servicios de apoyo a la Secretaría Distrital de la Mujer para apoyar el seguimiento administrativo y financiero de los proyectos de inversión y de los contratos a cargo de la Oficina Asesora de Planeación. PC 1076.</v>
          </cell>
          <cell r="S1376" t="str">
            <v>O23011605560000007662</v>
          </cell>
          <cell r="T1376" t="str">
            <v>Fortalecimiento a la gestión institucional de la SDMujer en Bogotá</v>
          </cell>
          <cell r="U1376" t="str">
            <v>1-100-F001</v>
          </cell>
          <cell r="V1376" t="str">
            <v>VA-RECURSOS DISTRITO</v>
          </cell>
          <cell r="W1376" t="str">
            <v>O232020200991114</v>
          </cell>
          <cell r="X1376" t="str">
            <v>Servicios de planificación económica, social y estadística de la administración publica</v>
          </cell>
          <cell r="Y1376" t="str">
            <v>PM/0121/0108/45990237662</v>
          </cell>
          <cell r="Z1376" t="str">
            <v/>
          </cell>
          <cell r="AA1376" t="str">
            <v>Servicio de promoción de la garantía de derechos</v>
          </cell>
          <cell r="AB1376" t="str">
            <v>10</v>
          </cell>
          <cell r="AC1376" t="str">
            <v>CONTRATACIÓN DIRECTA</v>
          </cell>
          <cell r="AD1376" t="str">
            <v>1013553634</v>
          </cell>
          <cell r="AE1376" t="str">
            <v>CC</v>
          </cell>
          <cell r="AF1376" t="str">
            <v>1193236265</v>
          </cell>
          <cell r="AG1376" t="str">
            <v>MARIA CAMILA LOPEZ LOPEZ</v>
          </cell>
          <cell r="AH1376" t="str">
            <v>1000017590</v>
          </cell>
          <cell r="AI1376" t="str">
            <v>DAYRA MARCELA ALDANA DIAZ</v>
          </cell>
          <cell r="AJ1376" t="str">
            <v>1004993529</v>
          </cell>
          <cell r="AK1376" t="str">
            <v>LUIS GUILLERMO FLECHAS SALCEDO</v>
          </cell>
          <cell r="AL1376">
            <v>28107445</v>
          </cell>
          <cell r="AM1376">
            <v>986226</v>
          </cell>
          <cell r="AN1376">
            <v>0</v>
          </cell>
          <cell r="AO1376">
            <v>27121219</v>
          </cell>
          <cell r="AP1376">
            <v>19724523</v>
          </cell>
          <cell r="AQ1376">
            <v>7396696</v>
          </cell>
          <cell r="AR1376" t="str">
            <v>5000692884</v>
          </cell>
          <cell r="AS1376" t="str">
            <v>1</v>
          </cell>
          <cell r="AT1376" t="str">
            <v>569197</v>
          </cell>
          <cell r="AU1376" t="str">
            <v>1</v>
          </cell>
          <cell r="AV1376">
            <v>45433</v>
          </cell>
          <cell r="AW1376" t="str">
            <v/>
          </cell>
        </row>
        <row r="1377">
          <cell r="A1377" t="str">
            <v>994-2024</v>
          </cell>
          <cell r="B1377" t="str">
            <v>2024</v>
          </cell>
          <cell r="C1377" t="str">
            <v>5</v>
          </cell>
          <cell r="D1377">
            <v>45292</v>
          </cell>
          <cell r="E1377">
            <v>45611</v>
          </cell>
          <cell r="F1377" t="str">
            <v>0121-01</v>
          </cell>
          <cell r="G1377">
            <v>45434</v>
          </cell>
          <cell r="H1377" t="str">
            <v>145</v>
          </cell>
          <cell r="I1377" t="str">
            <v>CONTRATO DE PRESTACION DE SERVICIOS PROFESIONALES</v>
          </cell>
          <cell r="J1377">
            <v>994</v>
          </cell>
          <cell r="K1377">
            <v>45434</v>
          </cell>
          <cell r="L1377">
            <v>45621</v>
          </cell>
          <cell r="M1377" t="str">
            <v>187</v>
          </cell>
          <cell r="N1377" t="str">
            <v>02</v>
          </cell>
          <cell r="O1377" t="str">
            <v>ORDENES DE PAGO</v>
          </cell>
          <cell r="P1377" t="str">
            <v>1096</v>
          </cell>
          <cell r="Q1377" t="str">
            <v>1123</v>
          </cell>
          <cell r="R1377" t="str">
            <v>Prestar servicios profesionales para apoyar la articulación de acciones que permitan el intercambio de aprendizajes del Sistema Distrital de Cuidado y la articulación con el sector privado, el sector público, la cooperación internacional y la academia, así como apoyar el seguimiento a la operación zonal de las manzanas del cuidado. PC 1098.</v>
          </cell>
          <cell r="S1377" t="str">
            <v>O23011601060000007718</v>
          </cell>
          <cell r="T1377" t="str">
            <v>Implementación del Sistema Distrital de Cuidado en Bogotá</v>
          </cell>
          <cell r="U1377" t="str">
            <v>1-100-F001</v>
          </cell>
          <cell r="V1377" t="str">
            <v>VA-RECURSOS DISTRITO</v>
          </cell>
          <cell r="W1377" t="str">
            <v>O232020200991114</v>
          </cell>
          <cell r="X1377" t="str">
            <v>Servicios de planificación económica, social y estadística de la administración publica</v>
          </cell>
          <cell r="Y1377" t="str">
            <v>PM/0121/0111/45020227718</v>
          </cell>
          <cell r="Z1377" t="str">
            <v/>
          </cell>
          <cell r="AA1377" t="str">
            <v>Servicio de coordinación del Sistema Distrital de</v>
          </cell>
          <cell r="AB1377" t="str">
            <v>10</v>
          </cell>
          <cell r="AC1377" t="str">
            <v>CONTRATACIÓN DIRECTA</v>
          </cell>
          <cell r="AD1377" t="str">
            <v>1000126441</v>
          </cell>
          <cell r="AE1377" t="str">
            <v>CC</v>
          </cell>
          <cell r="AF1377" t="str">
            <v>1014208258</v>
          </cell>
          <cell r="AG1377" t="str">
            <v>LAURA VANESSA GAMBA ELIAS</v>
          </cell>
          <cell r="AH1377" t="str">
            <v>1000017590</v>
          </cell>
          <cell r="AI1377" t="str">
            <v>DAYRA MARCELA ALDANA DIAZ</v>
          </cell>
          <cell r="AJ1377" t="str">
            <v>1004993529</v>
          </cell>
          <cell r="AK1377" t="str">
            <v>LUIS GUILLERMO FLECHAS SALCEDO</v>
          </cell>
          <cell r="AL1377">
            <v>44557800</v>
          </cell>
          <cell r="AM1377">
            <v>0</v>
          </cell>
          <cell r="AN1377">
            <v>0</v>
          </cell>
          <cell r="AO1377">
            <v>44557800</v>
          </cell>
          <cell r="AP1377">
            <v>31685547</v>
          </cell>
          <cell r="AQ1377">
            <v>12872253</v>
          </cell>
          <cell r="AR1377" t="str">
            <v>5000693524</v>
          </cell>
          <cell r="AS1377" t="str">
            <v>1</v>
          </cell>
          <cell r="AT1377" t="str">
            <v>567068</v>
          </cell>
          <cell r="AU1377" t="str">
            <v>1</v>
          </cell>
          <cell r="AV1377">
            <v>45434</v>
          </cell>
          <cell r="AW1377" t="str">
            <v/>
          </cell>
        </row>
        <row r="1378">
          <cell r="A1378" t="str">
            <v>141219479-1-2024</v>
          </cell>
          <cell r="B1378" t="str">
            <v>2024</v>
          </cell>
          <cell r="C1378" t="str">
            <v>5</v>
          </cell>
          <cell r="D1378">
            <v>45292</v>
          </cell>
          <cell r="E1378">
            <v>45611</v>
          </cell>
          <cell r="F1378" t="str">
            <v>0121-01</v>
          </cell>
          <cell r="G1378">
            <v>45435</v>
          </cell>
          <cell r="H1378" t="str">
            <v>28</v>
          </cell>
          <cell r="I1378" t="str">
            <v>FACTURAS</v>
          </cell>
          <cell r="J1378" t="str">
            <v>141219479-1</v>
          </cell>
          <cell r="K1378">
            <v>45435</v>
          </cell>
          <cell r="L1378">
            <v>45439</v>
          </cell>
          <cell r="M1378" t="str">
            <v>4</v>
          </cell>
          <cell r="N1378" t="str">
            <v>02</v>
          </cell>
          <cell r="O1378" t="str">
            <v>ORDENES DE PAGO</v>
          </cell>
          <cell r="P1378" t="str">
            <v>7</v>
          </cell>
          <cell r="Q1378" t="str">
            <v>1124</v>
          </cell>
          <cell r="R1378" t="str">
            <v>Ampara el gasto de los servicios públicos para las sedes administrativas y de uso misional de la entidad - Energía. CIO Engativá 0490691-9, CIO Puente Aranda 0369404-0, CIO Teusaquillo 0451148-7</v>
          </cell>
          <cell r="S1378" t="str">
            <v>O23011601020000007675</v>
          </cell>
          <cell r="T1378" t="str">
            <v>Implementación de la Estrategia de Territorialización de la Política Pública de Mujeres y Equidad de Género a través de las Casas de Igualdad de Oportunidades para las Mujeres en Bogotá</v>
          </cell>
          <cell r="U1378" t="str">
            <v>1-100-F001</v>
          </cell>
          <cell r="V1378" t="str">
            <v>VA-RECURSOS DISTRITO</v>
          </cell>
          <cell r="W1378" t="str">
            <v>O232020200886312</v>
          </cell>
          <cell r="X1378" t="str">
            <v>Servicios de distribución de electricidad (a comisión o por contrato)</v>
          </cell>
          <cell r="Y1378" t="str">
            <v>PM/0121/0108/45020227675</v>
          </cell>
          <cell r="Z1378" t="str">
            <v/>
          </cell>
          <cell r="AA1378" t="str">
            <v>Servicio de promoción de la garantía de derechos</v>
          </cell>
          <cell r="AB1378" t="str">
            <v>93</v>
          </cell>
          <cell r="AC1378" t="str">
            <v>N/A SERVICIOS PÚBLICOS</v>
          </cell>
          <cell r="AD1378" t="str">
            <v>1000455356</v>
          </cell>
          <cell r="AE1378" t="str">
            <v>NIT</v>
          </cell>
          <cell r="AF1378" t="str">
            <v>860063875</v>
          </cell>
          <cell r="AG1378" t="str">
            <v>ENEL COLOMBIA SA ESP</v>
          </cell>
          <cell r="AH1378" t="str">
            <v>1000017590</v>
          </cell>
          <cell r="AI1378" t="str">
            <v>DAYRA MARCELA ALDANA DIAZ</v>
          </cell>
          <cell r="AJ1378" t="str">
            <v>1006568368</v>
          </cell>
          <cell r="AK1378" t="str">
            <v>GLADYS MARCELA ENCISO GAITAN</v>
          </cell>
          <cell r="AL1378">
            <v>1229400</v>
          </cell>
          <cell r="AM1378">
            <v>0</v>
          </cell>
          <cell r="AN1378">
            <v>0</v>
          </cell>
          <cell r="AO1378">
            <v>1229400</v>
          </cell>
          <cell r="AP1378">
            <v>1229400</v>
          </cell>
          <cell r="AQ1378">
            <v>0</v>
          </cell>
          <cell r="AR1378" t="str">
            <v>5000694608</v>
          </cell>
          <cell r="AS1378" t="str">
            <v>1</v>
          </cell>
          <cell r="AT1378" t="str">
            <v>485669</v>
          </cell>
          <cell r="AU1378" t="str">
            <v>1</v>
          </cell>
          <cell r="AV1378">
            <v>45435</v>
          </cell>
          <cell r="AW1378" t="str">
            <v/>
          </cell>
        </row>
        <row r="1379">
          <cell r="A1379" t="str">
            <v>141290891-0-2024</v>
          </cell>
          <cell r="B1379" t="str">
            <v>2024</v>
          </cell>
          <cell r="C1379" t="str">
            <v>5</v>
          </cell>
          <cell r="D1379">
            <v>45292</v>
          </cell>
          <cell r="E1379">
            <v>45611</v>
          </cell>
          <cell r="F1379" t="str">
            <v>0121-01</v>
          </cell>
          <cell r="G1379">
            <v>45435</v>
          </cell>
          <cell r="H1379" t="str">
            <v>28</v>
          </cell>
          <cell r="I1379" t="str">
            <v>FACTURAS</v>
          </cell>
          <cell r="J1379" t="str">
            <v>141290891-0</v>
          </cell>
          <cell r="K1379">
            <v>45435</v>
          </cell>
          <cell r="L1379">
            <v>45442</v>
          </cell>
          <cell r="M1379" t="str">
            <v>7</v>
          </cell>
          <cell r="N1379" t="str">
            <v>02</v>
          </cell>
          <cell r="O1379" t="str">
            <v>ORDENES DE PAGO</v>
          </cell>
          <cell r="P1379" t="str">
            <v>7</v>
          </cell>
          <cell r="Q1379" t="str">
            <v>1125</v>
          </cell>
          <cell r="R1379" t="str">
            <v>Pagar los servicios públicos para las sedes administrativas y de uso misional de la entidad - Energía y aseo Cio Suba Cliente 0693706-3</v>
          </cell>
          <cell r="S1379" t="str">
            <v>O23011601020000007675</v>
          </cell>
          <cell r="T1379" t="str">
            <v>Implementación de la Estrategia de Territorialización de la Política Pública de Mujeres y Equidad de Género a través de las Casas de Igualdad de Oportunidades para las Mujeres en Bogotá</v>
          </cell>
          <cell r="U1379" t="str">
            <v>1-100-F001</v>
          </cell>
          <cell r="V1379" t="str">
            <v>VA-RECURSOS DISTRITO</v>
          </cell>
          <cell r="W1379" t="str">
            <v>O232020200886312</v>
          </cell>
          <cell r="X1379" t="str">
            <v>Servicios de distribución de electricidad (a comisión o por contrato)</v>
          </cell>
          <cell r="Y1379" t="str">
            <v>PM/0121/0108/45020227675</v>
          </cell>
          <cell r="Z1379" t="str">
            <v/>
          </cell>
          <cell r="AA1379" t="str">
            <v>Servicio de promoción de la garantía de derechos</v>
          </cell>
          <cell r="AB1379" t="str">
            <v>93</v>
          </cell>
          <cell r="AC1379" t="str">
            <v>N/A SERVICIOS PÚBLICOS</v>
          </cell>
          <cell r="AD1379" t="str">
            <v>1000455356</v>
          </cell>
          <cell r="AE1379" t="str">
            <v>NIT</v>
          </cell>
          <cell r="AF1379" t="str">
            <v>860063875</v>
          </cell>
          <cell r="AG1379" t="str">
            <v>ENEL COLOMBIA SA ESP</v>
          </cell>
          <cell r="AH1379" t="str">
            <v>1000017590</v>
          </cell>
          <cell r="AI1379" t="str">
            <v>DAYRA MARCELA ALDANA DIAZ</v>
          </cell>
          <cell r="AJ1379" t="str">
            <v>1006568368</v>
          </cell>
          <cell r="AK1379" t="str">
            <v>GLADYS MARCELA ENCISO GAITAN</v>
          </cell>
          <cell r="AL1379">
            <v>538590</v>
          </cell>
          <cell r="AM1379">
            <v>0</v>
          </cell>
          <cell r="AN1379">
            <v>0</v>
          </cell>
          <cell r="AO1379">
            <v>538590</v>
          </cell>
          <cell r="AP1379">
            <v>538590</v>
          </cell>
          <cell r="AQ1379">
            <v>0</v>
          </cell>
          <cell r="AR1379" t="str">
            <v>5000694622</v>
          </cell>
          <cell r="AS1379" t="str">
            <v>1</v>
          </cell>
          <cell r="AT1379" t="str">
            <v>485669</v>
          </cell>
          <cell r="AU1379" t="str">
            <v>1</v>
          </cell>
          <cell r="AV1379">
            <v>45435</v>
          </cell>
          <cell r="AW1379" t="str">
            <v/>
          </cell>
        </row>
        <row r="1380">
          <cell r="A1380" t="str">
            <v>141290891-0-2024</v>
          </cell>
          <cell r="B1380" t="str">
            <v>2024</v>
          </cell>
          <cell r="C1380" t="str">
            <v>5</v>
          </cell>
          <cell r="D1380">
            <v>45292</v>
          </cell>
          <cell r="E1380">
            <v>45611</v>
          </cell>
          <cell r="F1380" t="str">
            <v>0121-01</v>
          </cell>
          <cell r="G1380">
            <v>45435</v>
          </cell>
          <cell r="H1380" t="str">
            <v>28</v>
          </cell>
          <cell r="I1380" t="str">
            <v>FACTURAS</v>
          </cell>
          <cell r="J1380" t="str">
            <v>141290891-0</v>
          </cell>
          <cell r="K1380">
            <v>45435</v>
          </cell>
          <cell r="L1380">
            <v>45442</v>
          </cell>
          <cell r="M1380" t="str">
            <v>7</v>
          </cell>
          <cell r="N1380" t="str">
            <v>02</v>
          </cell>
          <cell r="O1380" t="str">
            <v>ORDENES DE PAGO</v>
          </cell>
          <cell r="P1380" t="str">
            <v>6</v>
          </cell>
          <cell r="Q1380" t="str">
            <v>1125</v>
          </cell>
          <cell r="R1380" t="str">
            <v>Pagar los servicios públicos para las sedes administrativas y de uso misional de la entidad - Energía y aseo Cio Suba Cliente 0693706-3</v>
          </cell>
          <cell r="S1380" t="str">
            <v>O23011601020000007675</v>
          </cell>
          <cell r="T1380" t="str">
            <v>Implementación de la Estrategia de Territorialización de la Política Pública de Mujeres y Equidad de Género a través de las Casas de Igualdad de Oportunidades para las Mujeres en Bogotá</v>
          </cell>
          <cell r="U1380" t="str">
            <v>1-100-F001</v>
          </cell>
          <cell r="V1380" t="str">
            <v>VA-RECURSOS DISTRITO</v>
          </cell>
          <cell r="W1380" t="str">
            <v>O232020200994239</v>
          </cell>
          <cell r="X1380" t="str">
            <v>Servicios generales de recolección de otros desechos</v>
          </cell>
          <cell r="Y1380" t="str">
            <v>PM/0121/0108/45020227675</v>
          </cell>
          <cell r="Z1380" t="str">
            <v/>
          </cell>
          <cell r="AA1380" t="str">
            <v>Servicio de promoción de la garantía de derechos</v>
          </cell>
          <cell r="AB1380" t="str">
            <v>93</v>
          </cell>
          <cell r="AC1380" t="str">
            <v>N/A SERVICIOS PÚBLICOS</v>
          </cell>
          <cell r="AD1380" t="str">
            <v>1000455356</v>
          </cell>
          <cell r="AE1380" t="str">
            <v>NIT</v>
          </cell>
          <cell r="AF1380" t="str">
            <v>860063875</v>
          </cell>
          <cell r="AG1380" t="str">
            <v>ENEL COLOMBIA SA ESP</v>
          </cell>
          <cell r="AH1380" t="str">
            <v>1000017590</v>
          </cell>
          <cell r="AI1380" t="str">
            <v>DAYRA MARCELA ALDANA DIAZ</v>
          </cell>
          <cell r="AJ1380" t="str">
            <v>1006568368</v>
          </cell>
          <cell r="AK1380" t="str">
            <v>GLADYS MARCELA ENCISO GAITAN</v>
          </cell>
          <cell r="AL1380">
            <v>115490</v>
          </cell>
          <cell r="AM1380">
            <v>0</v>
          </cell>
          <cell r="AN1380">
            <v>0</v>
          </cell>
          <cell r="AO1380">
            <v>115490</v>
          </cell>
          <cell r="AP1380">
            <v>115490</v>
          </cell>
          <cell r="AQ1380">
            <v>0</v>
          </cell>
          <cell r="AR1380" t="str">
            <v>5000694622</v>
          </cell>
          <cell r="AS1380" t="str">
            <v>2</v>
          </cell>
          <cell r="AT1380" t="str">
            <v>485668</v>
          </cell>
          <cell r="AU1380" t="str">
            <v>1</v>
          </cell>
          <cell r="AV1380">
            <v>45435</v>
          </cell>
          <cell r="AW1380" t="str">
            <v/>
          </cell>
        </row>
        <row r="1381">
          <cell r="A1381" t="str">
            <v>995-2024</v>
          </cell>
          <cell r="B1381" t="str">
            <v>2024</v>
          </cell>
          <cell r="C1381" t="str">
            <v>5</v>
          </cell>
          <cell r="D1381">
            <v>45292</v>
          </cell>
          <cell r="E1381">
            <v>45611</v>
          </cell>
          <cell r="F1381" t="str">
            <v>0121-01</v>
          </cell>
          <cell r="G1381">
            <v>45436</v>
          </cell>
          <cell r="H1381" t="str">
            <v>145</v>
          </cell>
          <cell r="I1381" t="str">
            <v>CONTRATO DE PRESTACION DE SERVICIOS PROFESIONALES</v>
          </cell>
          <cell r="J1381">
            <v>995</v>
          </cell>
          <cell r="K1381">
            <v>45434</v>
          </cell>
          <cell r="L1381">
            <v>45504</v>
          </cell>
          <cell r="M1381" t="str">
            <v>70</v>
          </cell>
          <cell r="N1381" t="str">
            <v>02</v>
          </cell>
          <cell r="O1381" t="str">
            <v>ORDENES DE PAGO</v>
          </cell>
          <cell r="P1381" t="str">
            <v>792</v>
          </cell>
          <cell r="Q1381" t="str">
            <v>1126</v>
          </cell>
          <cell r="R1381" t="str">
            <v>Prestar servicios profesionales para acompañar a las mujeres y fortalecer sus capacidades socioemocionales y vocacionales para el empleo y la generación de ingresos, así como la difusión de la Estrategia de Emprendimiento y Empleabilidad. PC 403</v>
          </cell>
          <cell r="S1381" t="str">
            <v>O23011601020000007673</v>
          </cell>
          <cell r="T1381" t="str">
            <v>Desarrollo de capacidades para aumentar la autonomía y empoderamiento de las mujeres en toda su diversidad en Bogotá</v>
          </cell>
          <cell r="U1381" t="str">
            <v>1-100-F001</v>
          </cell>
          <cell r="V1381" t="str">
            <v>VA-RECURSOS DISTRITO</v>
          </cell>
          <cell r="W1381" t="str">
            <v>O232020200992913</v>
          </cell>
          <cell r="X1381" t="str">
            <v>Servicios de educación para la formación y el trabajo</v>
          </cell>
          <cell r="Y1381" t="str">
            <v>PM/0121/0109/45020327673</v>
          </cell>
          <cell r="Z1381" t="str">
            <v/>
          </cell>
          <cell r="AA1381" t="str">
            <v>Servicio de educación informal</v>
          </cell>
          <cell r="AB1381" t="str">
            <v>10</v>
          </cell>
          <cell r="AC1381" t="str">
            <v>CONTRATACIÓN DIRECTA</v>
          </cell>
          <cell r="AD1381" t="str">
            <v>1012483485</v>
          </cell>
          <cell r="AE1381" t="str">
            <v>CC</v>
          </cell>
          <cell r="AF1381" t="str">
            <v>1032503576</v>
          </cell>
          <cell r="AG1381" t="str">
            <v>DANIEL EDUARDO LOPEZ RONCANCIO</v>
          </cell>
          <cell r="AH1381" t="str">
            <v>1000017590</v>
          </cell>
          <cell r="AI1381" t="str">
            <v>DAYRA MARCELA ALDANA DIAZ</v>
          </cell>
          <cell r="AJ1381" t="str">
            <v>1004993529</v>
          </cell>
          <cell r="AK1381" t="str">
            <v>LUIS GUILLERMO FLECHAS SALCEDO</v>
          </cell>
          <cell r="AL1381">
            <v>31827000</v>
          </cell>
          <cell r="AM1381">
            <v>19980283</v>
          </cell>
          <cell r="AN1381">
            <v>0</v>
          </cell>
          <cell r="AO1381">
            <v>11846717</v>
          </cell>
          <cell r="AP1381">
            <v>11846717</v>
          </cell>
          <cell r="AQ1381">
            <v>0</v>
          </cell>
          <cell r="AR1381" t="str">
            <v>5000695116</v>
          </cell>
          <cell r="AS1381" t="str">
            <v>1</v>
          </cell>
          <cell r="AT1381" t="str">
            <v>520109</v>
          </cell>
          <cell r="AU1381" t="str">
            <v>1</v>
          </cell>
          <cell r="AV1381">
            <v>45436</v>
          </cell>
          <cell r="AW1381" t="str">
            <v/>
          </cell>
        </row>
        <row r="1382">
          <cell r="A1382" t="str">
            <v>1126-2024</v>
          </cell>
          <cell r="B1382" t="str">
            <v>2024</v>
          </cell>
          <cell r="C1382" t="str">
            <v>11</v>
          </cell>
          <cell r="D1382">
            <v>45292</v>
          </cell>
          <cell r="E1382">
            <v>45611</v>
          </cell>
          <cell r="F1382" t="str">
            <v>0121-01</v>
          </cell>
          <cell r="G1382">
            <v>45436</v>
          </cell>
          <cell r="H1382" t="str">
            <v>28</v>
          </cell>
          <cell r="I1382" t="str">
            <v>FACTURAS</v>
          </cell>
          <cell r="J1382">
            <v>1126</v>
          </cell>
          <cell r="K1382">
            <v>45444</v>
          </cell>
          <cell r="L1382">
            <v>45504</v>
          </cell>
          <cell r="M1382" t="str">
            <v>60</v>
          </cell>
          <cell r="N1382" t="str">
            <v>02</v>
          </cell>
          <cell r="O1382" t="str">
            <v>ORDENES DE PAGO</v>
          </cell>
          <cell r="P1382" t="str">
            <v>4</v>
          </cell>
          <cell r="Q1382" t="str">
            <v>1127</v>
          </cell>
          <cell r="R1382" t="str">
            <v>Ampara el gasto de los servicios públicos para las sedes administrativas y de uso misional de la entidad -    Acueducto de las CIOM Territorialización para los meses de Junio y Julio 2024 (Armonización).</v>
          </cell>
          <cell r="S1382" t="str">
            <v>O23011601020000007675</v>
          </cell>
          <cell r="T1382" t="str">
            <v>Implementación de la Estrategia de Territorialización de la Política Pública de Mujeres y Equidad de Género a través de las Casas de Igualdad de Oportunidades para las Mujeres en Bogotá</v>
          </cell>
          <cell r="U1382" t="str">
            <v>1-100-F001</v>
          </cell>
          <cell r="V1382" t="str">
            <v>VA-RECURSOS DISTRITO</v>
          </cell>
          <cell r="W1382" t="str">
            <v>O232020200886330</v>
          </cell>
          <cell r="X1382" t="str">
            <v>Servicios de distribución de agua por tubería (a comisión o por contrato)</v>
          </cell>
          <cell r="Y1382" t="str">
            <v>PM/0121/0108/45020227675</v>
          </cell>
          <cell r="Z1382" t="str">
            <v/>
          </cell>
          <cell r="AA1382" t="str">
            <v>Servicio de promoción de la garantía de derechos</v>
          </cell>
          <cell r="AB1382" t="str">
            <v>93</v>
          </cell>
          <cell r="AC1382" t="str">
            <v>N/A SERVICIOS PÚBLICOS</v>
          </cell>
          <cell r="AD1382" t="str">
            <v>0000000265</v>
          </cell>
          <cell r="AE1382" t="str">
            <v>NIT</v>
          </cell>
          <cell r="AF1382" t="str">
            <v>899999094</v>
          </cell>
          <cell r="AG1382" t="str">
            <v>EMPRESA DE ACUEDUCTO Y ALCANTARILLADO DE BOGOTA E.S.P.</v>
          </cell>
          <cell r="AH1382" t="str">
            <v>1000017590</v>
          </cell>
          <cell r="AI1382" t="str">
            <v>DAYRA MARCELA ALDANA DIAZ</v>
          </cell>
          <cell r="AJ1382" t="str">
            <v>1006568368</v>
          </cell>
          <cell r="AK1382" t="str">
            <v>GLADYS MARCELA ENCISO GAITAN</v>
          </cell>
          <cell r="AL1382">
            <v>2450000</v>
          </cell>
          <cell r="AM1382">
            <v>187909</v>
          </cell>
          <cell r="AN1382">
            <v>0</v>
          </cell>
          <cell r="AO1382">
            <v>2262091</v>
          </cell>
          <cell r="AP1382">
            <v>2262091</v>
          </cell>
          <cell r="AQ1382">
            <v>0</v>
          </cell>
          <cell r="AR1382" t="str">
            <v>5000695367</v>
          </cell>
          <cell r="AS1382" t="str">
            <v>1</v>
          </cell>
          <cell r="AT1382" t="str">
            <v>485665</v>
          </cell>
          <cell r="AU1382" t="str">
            <v>1</v>
          </cell>
          <cell r="AV1382">
            <v>45436</v>
          </cell>
          <cell r="AW1382" t="str">
            <v/>
          </cell>
        </row>
        <row r="1383">
          <cell r="A1383" t="str">
            <v>1127-2024</v>
          </cell>
          <cell r="B1383" t="str">
            <v>2024</v>
          </cell>
          <cell r="C1383" t="str">
            <v>11</v>
          </cell>
          <cell r="D1383">
            <v>45292</v>
          </cell>
          <cell r="E1383">
            <v>45611</v>
          </cell>
          <cell r="F1383" t="str">
            <v>0121-01</v>
          </cell>
          <cell r="G1383">
            <v>45436</v>
          </cell>
          <cell r="H1383" t="str">
            <v>28</v>
          </cell>
          <cell r="I1383" t="str">
            <v>FACTURAS</v>
          </cell>
          <cell r="J1383">
            <v>1127</v>
          </cell>
          <cell r="K1383">
            <v>45444</v>
          </cell>
          <cell r="L1383">
            <v>45504</v>
          </cell>
          <cell r="M1383" t="str">
            <v>60</v>
          </cell>
          <cell r="N1383" t="str">
            <v>02</v>
          </cell>
          <cell r="O1383" t="str">
            <v>ORDENES DE PAGO</v>
          </cell>
          <cell r="P1383" t="str">
            <v>5</v>
          </cell>
          <cell r="Q1383" t="str">
            <v>1128</v>
          </cell>
          <cell r="R1383" t="str">
            <v>Ampara el gasto de los servicios públicos para las sedes administrativas y de uso misional de la entidad - Alcantarillado de las CIOM Territorialización para los meses de Junio y Julio 2024 (Armonización).</v>
          </cell>
          <cell r="S1383" t="str">
            <v>O23011601020000007675</v>
          </cell>
          <cell r="T1383" t="str">
            <v>Implementación de la Estrategia de Territorialización de la Política Pública de Mujeres y Equidad de Género a través de las Casas de Igualdad de Oportunidades para las Mujeres en Bogotá</v>
          </cell>
          <cell r="U1383" t="str">
            <v>1-100-F001</v>
          </cell>
          <cell r="V1383" t="str">
            <v>VA-RECURSOS DISTRITO</v>
          </cell>
          <cell r="W1383" t="str">
            <v>O232020200994110</v>
          </cell>
          <cell r="X1383" t="str">
            <v>Servicios de alcantarillado y tratamiento de aguas residuales</v>
          </cell>
          <cell r="Y1383" t="str">
            <v>PM/0121/0108/45020227675</v>
          </cell>
          <cell r="Z1383" t="str">
            <v/>
          </cell>
          <cell r="AA1383" t="str">
            <v>Servicio de promoción de la garantía de derechos</v>
          </cell>
          <cell r="AB1383" t="str">
            <v>93</v>
          </cell>
          <cell r="AC1383" t="str">
            <v>N/A SERVICIOS PÚBLICOS</v>
          </cell>
          <cell r="AD1383" t="str">
            <v>0000000265</v>
          </cell>
          <cell r="AE1383" t="str">
            <v>NIT</v>
          </cell>
          <cell r="AF1383" t="str">
            <v>899999094</v>
          </cell>
          <cell r="AG1383" t="str">
            <v>EMPRESA DE ACUEDUCTO Y ALCANTARILLADO DE BOGOTA E.S.P.</v>
          </cell>
          <cell r="AH1383" t="str">
            <v>1000017590</v>
          </cell>
          <cell r="AI1383" t="str">
            <v>DAYRA MARCELA ALDANA DIAZ</v>
          </cell>
          <cell r="AJ1383" t="str">
            <v>1006568368</v>
          </cell>
          <cell r="AK1383" t="str">
            <v>GLADYS MARCELA ENCISO GAITAN</v>
          </cell>
          <cell r="AL1383">
            <v>2140000</v>
          </cell>
          <cell r="AM1383">
            <v>16731</v>
          </cell>
          <cell r="AN1383">
            <v>0</v>
          </cell>
          <cell r="AO1383">
            <v>2123269</v>
          </cell>
          <cell r="AP1383">
            <v>2123269</v>
          </cell>
          <cell r="AQ1383">
            <v>0</v>
          </cell>
          <cell r="AR1383" t="str">
            <v>5000695382</v>
          </cell>
          <cell r="AS1383" t="str">
            <v>1</v>
          </cell>
          <cell r="AT1383" t="str">
            <v>485666</v>
          </cell>
          <cell r="AU1383" t="str">
            <v>1</v>
          </cell>
          <cell r="AV1383">
            <v>45436</v>
          </cell>
          <cell r="AW1383" t="str">
            <v/>
          </cell>
        </row>
        <row r="1384">
          <cell r="A1384" t="str">
            <v>1128-2024</v>
          </cell>
          <cell r="B1384" t="str">
            <v>2024</v>
          </cell>
          <cell r="C1384" t="str">
            <v>5</v>
          </cell>
          <cell r="D1384">
            <v>45292</v>
          </cell>
          <cell r="E1384">
            <v>45611</v>
          </cell>
          <cell r="F1384" t="str">
            <v>0121-01</v>
          </cell>
          <cell r="G1384">
            <v>45436</v>
          </cell>
          <cell r="H1384" t="str">
            <v>28</v>
          </cell>
          <cell r="I1384" t="str">
            <v>FACTURAS</v>
          </cell>
          <cell r="J1384">
            <v>1128</v>
          </cell>
          <cell r="K1384">
            <v>45444</v>
          </cell>
          <cell r="L1384">
            <v>45504</v>
          </cell>
          <cell r="M1384" t="str">
            <v>60</v>
          </cell>
          <cell r="N1384" t="str">
            <v>02</v>
          </cell>
          <cell r="O1384" t="str">
            <v>ORDENES DE PAGO</v>
          </cell>
          <cell r="P1384" t="str">
            <v>6</v>
          </cell>
          <cell r="Q1384" t="str">
            <v>1129</v>
          </cell>
          <cell r="R1384" t="str">
            <v>Ampara el gasto de los servicios públicos para las sedes administrativas y de uso misional de la entidad - Aseo de las CIOM Territorialización para los meses de Junio y Julio 2024 (Armonización).</v>
          </cell>
          <cell r="S1384" t="str">
            <v>O23011601020000007675</v>
          </cell>
          <cell r="T1384" t="str">
            <v>Implementación de la Estrategia de Territorialización de la Política Pública de Mujeres y Equidad de Género a través de las Casas de Igualdad de Oportunidades para las Mujeres en Bogotá</v>
          </cell>
          <cell r="U1384" t="str">
            <v>1-100-F001</v>
          </cell>
          <cell r="V1384" t="str">
            <v>VA-RECURSOS DISTRITO</v>
          </cell>
          <cell r="W1384" t="str">
            <v>O232020200994239</v>
          </cell>
          <cell r="X1384" t="str">
            <v>Servicios generales de recolección de otros desechos</v>
          </cell>
          <cell r="Y1384" t="str">
            <v>PM/0121/0108/45020227675</v>
          </cell>
          <cell r="Z1384" t="str">
            <v/>
          </cell>
          <cell r="AA1384" t="str">
            <v>Servicio de promoción de la garantía de derechos</v>
          </cell>
          <cell r="AB1384" t="str">
            <v>93</v>
          </cell>
          <cell r="AC1384" t="str">
            <v>N/A SERVICIOS PÚBLICOS</v>
          </cell>
          <cell r="AD1384" t="str">
            <v>1000661220</v>
          </cell>
          <cell r="AE1384" t="str">
            <v>NIT</v>
          </cell>
          <cell r="AF1384" t="str">
            <v>901144843</v>
          </cell>
          <cell r="AG1384" t="str">
            <v>BOGOTA LIMPIA S.A.S. E.S.P.</v>
          </cell>
          <cell r="AH1384" t="str">
            <v>1000017590</v>
          </cell>
          <cell r="AI1384" t="str">
            <v>DAYRA MARCELA ALDANA DIAZ</v>
          </cell>
          <cell r="AJ1384" t="str">
            <v>1006568368</v>
          </cell>
          <cell r="AK1384" t="str">
            <v>GLADYS MARCELA ENCISO GAITAN</v>
          </cell>
          <cell r="AL1384">
            <v>400000</v>
          </cell>
          <cell r="AM1384">
            <v>66910</v>
          </cell>
          <cell r="AN1384">
            <v>0</v>
          </cell>
          <cell r="AO1384">
            <v>333090</v>
          </cell>
          <cell r="AP1384">
            <v>333090</v>
          </cell>
          <cell r="AQ1384">
            <v>0</v>
          </cell>
          <cell r="AR1384" t="str">
            <v>5000695387</v>
          </cell>
          <cell r="AS1384" t="str">
            <v>1</v>
          </cell>
          <cell r="AT1384" t="str">
            <v>485668</v>
          </cell>
          <cell r="AU1384" t="str">
            <v>1</v>
          </cell>
          <cell r="AV1384">
            <v>45436</v>
          </cell>
          <cell r="AW1384" t="str">
            <v/>
          </cell>
        </row>
        <row r="1385">
          <cell r="A1385" t="str">
            <v>1129-2024</v>
          </cell>
          <cell r="B1385" t="str">
            <v>2024</v>
          </cell>
          <cell r="C1385" t="str">
            <v>11</v>
          </cell>
          <cell r="D1385">
            <v>45292</v>
          </cell>
          <cell r="E1385">
            <v>45611</v>
          </cell>
          <cell r="F1385" t="str">
            <v>0121-01</v>
          </cell>
          <cell r="G1385">
            <v>45436</v>
          </cell>
          <cell r="H1385" t="str">
            <v>28</v>
          </cell>
          <cell r="I1385" t="str">
            <v>FACTURAS</v>
          </cell>
          <cell r="J1385">
            <v>1129</v>
          </cell>
          <cell r="K1385">
            <v>45444</v>
          </cell>
          <cell r="L1385">
            <v>45504</v>
          </cell>
          <cell r="M1385" t="str">
            <v>60</v>
          </cell>
          <cell r="N1385" t="str">
            <v>02</v>
          </cell>
          <cell r="O1385" t="str">
            <v>ORDENES DE PAGO</v>
          </cell>
          <cell r="P1385" t="str">
            <v>6</v>
          </cell>
          <cell r="Q1385" t="str">
            <v>1130</v>
          </cell>
          <cell r="R1385" t="str">
            <v>Ampara el gasto de los servicios públicos para las sedes administrativas y de uso misional de la entidad - Aseo de las CIOM Territorialización para los meses de Junio y Julio 2024 (Armonización).</v>
          </cell>
          <cell r="S1385" t="str">
            <v>O23011601020000007675</v>
          </cell>
          <cell r="T1385" t="str">
            <v>Implementación de la Estrategia de Territorialización de la Política Pública de Mujeres y Equidad de Género a través de las Casas de Igualdad de Oportunidades para las Mujeres en Bogotá</v>
          </cell>
          <cell r="U1385" t="str">
            <v>1-100-F001</v>
          </cell>
          <cell r="V1385" t="str">
            <v>VA-RECURSOS DISTRITO</v>
          </cell>
          <cell r="W1385" t="str">
            <v>O232020200994239</v>
          </cell>
          <cell r="X1385" t="str">
            <v>Servicios generales de recolección de otros desechos</v>
          </cell>
          <cell r="Y1385" t="str">
            <v>PM/0121/0108/45020227675</v>
          </cell>
          <cell r="Z1385" t="str">
            <v/>
          </cell>
          <cell r="AA1385" t="str">
            <v>Servicio de promoción de la garantía de derechos</v>
          </cell>
          <cell r="AB1385" t="str">
            <v>93</v>
          </cell>
          <cell r="AC1385" t="str">
            <v>N/A SERVICIOS PÚBLICOS</v>
          </cell>
          <cell r="AD1385" t="str">
            <v>1000452505</v>
          </cell>
          <cell r="AE1385" t="str">
            <v>NIT</v>
          </cell>
          <cell r="AF1385" t="str">
            <v>830123461</v>
          </cell>
          <cell r="AG1385" t="str">
            <v>LIMPIEZA METROPOLITANA S A E S P Y PODRA UTILIZAR LA SIGLA LIME S A E S P</v>
          </cell>
          <cell r="AH1385" t="str">
            <v>1000017590</v>
          </cell>
          <cell r="AI1385" t="str">
            <v>DAYRA MARCELA ALDANA DIAZ</v>
          </cell>
          <cell r="AJ1385" t="str">
            <v>1006568368</v>
          </cell>
          <cell r="AK1385" t="str">
            <v>GLADYS MARCELA ENCISO GAITAN</v>
          </cell>
          <cell r="AL1385">
            <v>1750000</v>
          </cell>
          <cell r="AM1385">
            <v>11550</v>
          </cell>
          <cell r="AN1385">
            <v>0</v>
          </cell>
          <cell r="AO1385">
            <v>1738450</v>
          </cell>
          <cell r="AP1385">
            <v>1738450</v>
          </cell>
          <cell r="AQ1385">
            <v>0</v>
          </cell>
          <cell r="AR1385" t="str">
            <v>5000695393</v>
          </cell>
          <cell r="AS1385" t="str">
            <v>1</v>
          </cell>
          <cell r="AT1385" t="str">
            <v>485668</v>
          </cell>
          <cell r="AU1385" t="str">
            <v>1</v>
          </cell>
          <cell r="AV1385">
            <v>45436</v>
          </cell>
          <cell r="AW1385" t="str">
            <v/>
          </cell>
        </row>
        <row r="1386">
          <cell r="A1386" t="str">
            <v>1130-2024</v>
          </cell>
          <cell r="B1386" t="str">
            <v>2024</v>
          </cell>
          <cell r="C1386" t="str">
            <v>11</v>
          </cell>
          <cell r="D1386">
            <v>45292</v>
          </cell>
          <cell r="E1386">
            <v>45611</v>
          </cell>
          <cell r="F1386" t="str">
            <v>0121-01</v>
          </cell>
          <cell r="G1386">
            <v>45436</v>
          </cell>
          <cell r="H1386" t="str">
            <v>28</v>
          </cell>
          <cell r="I1386" t="str">
            <v>FACTURAS</v>
          </cell>
          <cell r="J1386">
            <v>1130</v>
          </cell>
          <cell r="K1386">
            <v>45444</v>
          </cell>
          <cell r="L1386">
            <v>45504</v>
          </cell>
          <cell r="M1386" t="str">
            <v>60</v>
          </cell>
          <cell r="N1386" t="str">
            <v>02</v>
          </cell>
          <cell r="O1386" t="str">
            <v>ORDENES DE PAGO</v>
          </cell>
          <cell r="P1386" t="str">
            <v>6</v>
          </cell>
          <cell r="Q1386" t="str">
            <v>1131</v>
          </cell>
          <cell r="R1386" t="str">
            <v>Pagar los servicios públicos para las sedes administrativas y de uso misional de la entidad - Aseo de las CIOM Territorialización para los meses de Junio y Julio 2024 (Armonización).</v>
          </cell>
          <cell r="S1386" t="str">
            <v>O23011601020000007675</v>
          </cell>
          <cell r="T1386" t="str">
            <v>Implementación de la Estrategia de Territorialización de la Política Pública de Mujeres y Equidad de Género a través de las Casas de Igualdad de Oportunidades para las Mujeres en Bogotá</v>
          </cell>
          <cell r="U1386" t="str">
            <v>1-100-F001</v>
          </cell>
          <cell r="V1386" t="str">
            <v>VA-RECURSOS DISTRITO</v>
          </cell>
          <cell r="W1386" t="str">
            <v>O232020200994239</v>
          </cell>
          <cell r="X1386" t="str">
            <v>Servicios generales de recolección de otros desechos</v>
          </cell>
          <cell r="Y1386" t="str">
            <v>PM/0121/0108/45020227675</v>
          </cell>
          <cell r="Z1386" t="str">
            <v/>
          </cell>
          <cell r="AA1386" t="str">
            <v>Servicio de promoción de la garantía de derechos</v>
          </cell>
          <cell r="AB1386" t="str">
            <v>93</v>
          </cell>
          <cell r="AC1386" t="str">
            <v>N/A SERVICIOS PÚBLICOS</v>
          </cell>
          <cell r="AD1386" t="str">
            <v>1000661269</v>
          </cell>
          <cell r="AE1386" t="str">
            <v>NIT</v>
          </cell>
          <cell r="AF1386" t="str">
            <v>901145808</v>
          </cell>
          <cell r="AG1386" t="str">
            <v>PROMOAMBIENTAL DISTRITO S A S ESP</v>
          </cell>
          <cell r="AH1386" t="str">
            <v>1000017590</v>
          </cell>
          <cell r="AI1386" t="str">
            <v>DAYRA MARCELA ALDANA DIAZ</v>
          </cell>
          <cell r="AJ1386" t="str">
            <v>1006568368</v>
          </cell>
          <cell r="AK1386" t="str">
            <v>GLADYS MARCELA ENCISO GAITAN</v>
          </cell>
          <cell r="AL1386">
            <v>420000</v>
          </cell>
          <cell r="AM1386">
            <v>120880</v>
          </cell>
          <cell r="AN1386">
            <v>0</v>
          </cell>
          <cell r="AO1386">
            <v>299120</v>
          </cell>
          <cell r="AP1386">
            <v>299120</v>
          </cell>
          <cell r="AQ1386">
            <v>0</v>
          </cell>
          <cell r="AR1386" t="str">
            <v>5000695407</v>
          </cell>
          <cell r="AS1386" t="str">
            <v>1</v>
          </cell>
          <cell r="AT1386" t="str">
            <v>485668</v>
          </cell>
          <cell r="AU1386" t="str">
            <v>1</v>
          </cell>
          <cell r="AV1386">
            <v>45436</v>
          </cell>
          <cell r="AW1386" t="str">
            <v/>
          </cell>
        </row>
        <row r="1387">
          <cell r="A1387" t="str">
            <v>1131-2024</v>
          </cell>
          <cell r="B1387" t="str">
            <v>2024</v>
          </cell>
          <cell r="C1387" t="str">
            <v>11</v>
          </cell>
          <cell r="D1387">
            <v>45292</v>
          </cell>
          <cell r="E1387">
            <v>45611</v>
          </cell>
          <cell r="F1387" t="str">
            <v>0121-01</v>
          </cell>
          <cell r="G1387">
            <v>45436</v>
          </cell>
          <cell r="H1387" t="str">
            <v>28</v>
          </cell>
          <cell r="I1387" t="str">
            <v>FACTURAS</v>
          </cell>
          <cell r="J1387">
            <v>1131</v>
          </cell>
          <cell r="K1387">
            <v>45444</v>
          </cell>
          <cell r="L1387">
            <v>45504</v>
          </cell>
          <cell r="M1387" t="str">
            <v>60</v>
          </cell>
          <cell r="N1387" t="str">
            <v>02</v>
          </cell>
          <cell r="O1387" t="str">
            <v>ORDENES DE PAGO</v>
          </cell>
          <cell r="P1387" t="str">
            <v>7</v>
          </cell>
          <cell r="Q1387" t="str">
            <v>1132</v>
          </cell>
          <cell r="R1387" t="str">
            <v>Ampara el gasto de los servicios públicos para las sedes administrativas y de uso misional de la entidad - Energía de las CIOM Territorialización para los meses de Junio y Julio 2024 (Armonización).</v>
          </cell>
          <cell r="S1387" t="str">
            <v>O23011601020000007675</v>
          </cell>
          <cell r="T1387" t="str">
            <v>Implementación de la Estrategia de Territorialización de la Política Pública de Mujeres y Equidad de Género a través de las Casas de Igualdad de Oportunidades para las Mujeres en Bogotá</v>
          </cell>
          <cell r="U1387" t="str">
            <v>1-100-F001</v>
          </cell>
          <cell r="V1387" t="str">
            <v>VA-RECURSOS DISTRITO</v>
          </cell>
          <cell r="W1387" t="str">
            <v>O232020200886312</v>
          </cell>
          <cell r="X1387" t="str">
            <v>Servicios de distribución de electricidad (a comisión o por contrato)</v>
          </cell>
          <cell r="Y1387" t="str">
            <v>PM/0121/0108/45020227675</v>
          </cell>
          <cell r="Z1387" t="str">
            <v/>
          </cell>
          <cell r="AA1387" t="str">
            <v>Servicio de promoción de la garantía de derechos</v>
          </cell>
          <cell r="AB1387" t="str">
            <v>93</v>
          </cell>
          <cell r="AC1387" t="str">
            <v>N/A SERVICIOS PÚBLICOS</v>
          </cell>
          <cell r="AD1387" t="str">
            <v>1000455356</v>
          </cell>
          <cell r="AE1387" t="str">
            <v>NIT</v>
          </cell>
          <cell r="AF1387" t="str">
            <v>860063875</v>
          </cell>
          <cell r="AG1387" t="str">
            <v>ENEL COLOMBIA SA ESP</v>
          </cell>
          <cell r="AH1387" t="str">
            <v>1000017590</v>
          </cell>
          <cell r="AI1387" t="str">
            <v>DAYRA MARCELA ALDANA DIAZ</v>
          </cell>
          <cell r="AJ1387" t="str">
            <v>1006568368</v>
          </cell>
          <cell r="AK1387" t="str">
            <v>GLADYS MARCELA ENCISO GAITAN</v>
          </cell>
          <cell r="AL1387">
            <v>22660000</v>
          </cell>
          <cell r="AM1387">
            <v>379430</v>
          </cell>
          <cell r="AN1387">
            <v>0</v>
          </cell>
          <cell r="AO1387">
            <v>22280570</v>
          </cell>
          <cell r="AP1387">
            <v>22280570</v>
          </cell>
          <cell r="AQ1387">
            <v>0</v>
          </cell>
          <cell r="AR1387" t="str">
            <v>5000695422</v>
          </cell>
          <cell r="AS1387" t="str">
            <v>1</v>
          </cell>
          <cell r="AT1387" t="str">
            <v>485669</v>
          </cell>
          <cell r="AU1387" t="str">
            <v>1</v>
          </cell>
          <cell r="AV1387">
            <v>45436</v>
          </cell>
          <cell r="AW1387" t="str">
            <v/>
          </cell>
        </row>
        <row r="1388">
          <cell r="A1388" t="str">
            <v>141183895-2-2024</v>
          </cell>
          <cell r="B1388" t="str">
            <v>2024</v>
          </cell>
          <cell r="C1388" t="str">
            <v>5</v>
          </cell>
          <cell r="D1388">
            <v>45292</v>
          </cell>
          <cell r="E1388">
            <v>45611</v>
          </cell>
          <cell r="F1388" t="str">
            <v>0121-01</v>
          </cell>
          <cell r="G1388">
            <v>45436</v>
          </cell>
          <cell r="H1388" t="str">
            <v>28</v>
          </cell>
          <cell r="I1388" t="str">
            <v>FACTURAS</v>
          </cell>
          <cell r="J1388" t="str">
            <v>141183895-2</v>
          </cell>
          <cell r="K1388">
            <v>45435</v>
          </cell>
          <cell r="L1388">
            <v>45441</v>
          </cell>
          <cell r="M1388" t="str">
            <v>6</v>
          </cell>
          <cell r="N1388" t="str">
            <v>02</v>
          </cell>
          <cell r="O1388" t="str">
            <v>ORDENES DE PAGO</v>
          </cell>
          <cell r="P1388" t="str">
            <v>3</v>
          </cell>
          <cell r="Q1388" t="str">
            <v>1133</v>
          </cell>
          <cell r="R1388" t="str">
            <v>Amparar los gastos de servicios públicos de la Secretaría Distrital de la Mujer. Energía Enel Colombia SA ESP, Sede Central de la Secretaria Distrital de la Mujer ubicada en la Calle 26 No. 69-76 To 1 P9, Oficina 901 Cliente 6336633-6, Oficina 902 Cliente 6336640-7, Oficina Cliente 903 6336647-1, Oficina 904 Cliente 6336629-1, Oficina 905 Cliente 6336634-8.</v>
          </cell>
          <cell r="S1388" t="str">
            <v>O21202020080686312</v>
          </cell>
          <cell r="T1388" t="str">
            <v>Servicios de distribución de electricidad (a comisión o por contrato)</v>
          </cell>
          <cell r="U1388" t="str">
            <v>1-100-F001</v>
          </cell>
          <cell r="V1388" t="str">
            <v>VA-RECURSOS DISTRITO</v>
          </cell>
          <cell r="W1388" t="str">
            <v>000000000000000000121</v>
          </cell>
          <cell r="X1388" t="str">
            <v>0121 - Programa Funcionamiento - SECRETARÍA DISTRITAL DE LA MUJER</v>
          </cell>
          <cell r="Y1388" t="str">
            <v>PM/0121/0001/FUNC</v>
          </cell>
          <cell r="Z1388" t="str">
            <v/>
          </cell>
          <cell r="AA1388" t="str">
            <v>FUNCIONAMIENTO SECRETARÍA DISTRITAL DE LA MUJER</v>
          </cell>
          <cell r="AB1388" t="str">
            <v>93</v>
          </cell>
          <cell r="AC1388" t="str">
            <v>N/A SERVICIOS PÚBLICOS</v>
          </cell>
          <cell r="AD1388" t="str">
            <v>1000455356</v>
          </cell>
          <cell r="AE1388" t="str">
            <v>NIT</v>
          </cell>
          <cell r="AF1388" t="str">
            <v>860063875</v>
          </cell>
          <cell r="AG1388" t="str">
            <v>ENEL COLOMBIA SA ESP</v>
          </cell>
          <cell r="AH1388" t="str">
            <v>1000017590</v>
          </cell>
          <cell r="AI1388" t="str">
            <v>DAYRA MARCELA ALDANA DIAZ</v>
          </cell>
          <cell r="AJ1388" t="str">
            <v>1000017590</v>
          </cell>
          <cell r="AK1388" t="str">
            <v>DAYRA MARCELA ALDANA DIAZ</v>
          </cell>
          <cell r="AL1388">
            <v>6031040</v>
          </cell>
          <cell r="AM1388">
            <v>0</v>
          </cell>
          <cell r="AN1388">
            <v>0</v>
          </cell>
          <cell r="AO1388">
            <v>6031040</v>
          </cell>
          <cell r="AP1388">
            <v>6031040</v>
          </cell>
          <cell r="AQ1388">
            <v>0</v>
          </cell>
          <cell r="AR1388" t="str">
            <v>5000695616</v>
          </cell>
          <cell r="AS1388" t="str">
            <v>1</v>
          </cell>
          <cell r="AT1388" t="str">
            <v>485380</v>
          </cell>
          <cell r="AU1388" t="str">
            <v>1</v>
          </cell>
          <cell r="AV1388">
            <v>45436</v>
          </cell>
          <cell r="AW1388" t="str">
            <v/>
          </cell>
        </row>
        <row r="1389">
          <cell r="A1389" t="str">
            <v>984-2024</v>
          </cell>
          <cell r="B1389" t="str">
            <v>2024</v>
          </cell>
          <cell r="C1389" t="str">
            <v>5</v>
          </cell>
          <cell r="D1389">
            <v>45292</v>
          </cell>
          <cell r="E1389">
            <v>45611</v>
          </cell>
          <cell r="F1389" t="str">
            <v>0121-01</v>
          </cell>
          <cell r="G1389">
            <v>45436</v>
          </cell>
          <cell r="H1389" t="str">
            <v>11</v>
          </cell>
          <cell r="I1389" t="str">
            <v>CONTRATOS INTERADMINISTRATIVOS</v>
          </cell>
          <cell r="J1389">
            <v>984</v>
          </cell>
          <cell r="K1389">
            <v>45436</v>
          </cell>
          <cell r="L1389">
            <v>45653</v>
          </cell>
          <cell r="M1389" t="str">
            <v>217</v>
          </cell>
          <cell r="N1389" t="str">
            <v>02</v>
          </cell>
          <cell r="O1389" t="str">
            <v>ORDENES DE PAGO</v>
          </cell>
          <cell r="P1389" t="str">
            <v>1141</v>
          </cell>
          <cell r="Q1389" t="str">
            <v>1134</v>
          </cell>
          <cell r="R1389" t="str">
            <v>Contratar la aplicación del examen de Estado Saber 11 calendario A del 2024 y los demás servicios de evaluación que presta el Icfes en el marco de este examen. PC 489</v>
          </cell>
          <cell r="S1389" t="str">
            <v>O23011601050000007671</v>
          </cell>
          <cell r="T1389" t="str">
            <v>Implementación de acciones afirmativas dirigidas a las mujeres con enfoque diferencial y de género en Bogotá</v>
          </cell>
          <cell r="U1389" t="str">
            <v>1-100-F001</v>
          </cell>
          <cell r="V1389" t="str">
            <v>VA-RECURSOS DISTRITO</v>
          </cell>
          <cell r="W1389" t="str">
            <v>O232020200992913</v>
          </cell>
          <cell r="X1389" t="str">
            <v>Servicios de educación para la formación y el trabajo</v>
          </cell>
          <cell r="Y1389" t="str">
            <v>PM/0121/0108/45020227671</v>
          </cell>
          <cell r="Z1389" t="str">
            <v/>
          </cell>
          <cell r="AA1389" t="str">
            <v>Servicio de promoción de la garantía de derechos</v>
          </cell>
          <cell r="AB1389" t="str">
            <v>10</v>
          </cell>
          <cell r="AC1389" t="str">
            <v>CONTRATACIÓN DIRECTA</v>
          </cell>
          <cell r="AD1389" t="str">
            <v>1000501397</v>
          </cell>
          <cell r="AE1389" t="str">
            <v>NIT</v>
          </cell>
          <cell r="AF1389" t="str">
            <v>860024301</v>
          </cell>
          <cell r="AG1389" t="str">
            <v>INSTITUTO COLOMBIANO PARA LA EVALUACION DE LA EDUCACION - ICFES</v>
          </cell>
          <cell r="AH1389" t="str">
            <v>1000017590</v>
          </cell>
          <cell r="AI1389" t="str">
            <v>DAYRA MARCELA ALDANA DIAZ</v>
          </cell>
          <cell r="AJ1389" t="str">
            <v>1004993529</v>
          </cell>
          <cell r="AK1389" t="str">
            <v>LUIS GUILLERMO FLECHAS SALCEDO</v>
          </cell>
          <cell r="AL1389">
            <v>52150674</v>
          </cell>
          <cell r="AM1389">
            <v>0</v>
          </cell>
          <cell r="AN1389">
            <v>0</v>
          </cell>
          <cell r="AO1389">
            <v>52150674</v>
          </cell>
          <cell r="AP1389">
            <v>36308843</v>
          </cell>
          <cell r="AQ1389">
            <v>15841831</v>
          </cell>
          <cell r="AR1389" t="str">
            <v>5000695975</v>
          </cell>
          <cell r="AS1389" t="str">
            <v>1</v>
          </cell>
          <cell r="AT1389" t="str">
            <v>570426</v>
          </cell>
          <cell r="AU1389" t="str">
            <v>1</v>
          </cell>
          <cell r="AV1389">
            <v>45436</v>
          </cell>
          <cell r="AW1389" t="str">
            <v/>
          </cell>
        </row>
        <row r="1390">
          <cell r="A1390" t="str">
            <v>141579837-0-2024</v>
          </cell>
          <cell r="B1390" t="str">
            <v>2024</v>
          </cell>
          <cell r="C1390" t="str">
            <v>5</v>
          </cell>
          <cell r="D1390">
            <v>45292</v>
          </cell>
          <cell r="E1390">
            <v>45611</v>
          </cell>
          <cell r="F1390" t="str">
            <v>0121-01</v>
          </cell>
          <cell r="G1390">
            <v>45436</v>
          </cell>
          <cell r="H1390" t="str">
            <v>28</v>
          </cell>
          <cell r="I1390" t="str">
            <v>FACTURAS</v>
          </cell>
          <cell r="J1390" t="str">
            <v>141579837-0</v>
          </cell>
          <cell r="K1390">
            <v>45436</v>
          </cell>
          <cell r="L1390">
            <v>45447</v>
          </cell>
          <cell r="M1390" t="str">
            <v>11</v>
          </cell>
          <cell r="N1390" t="str">
            <v>02</v>
          </cell>
          <cell r="O1390" t="str">
            <v>ORDENES DE PAGO</v>
          </cell>
          <cell r="P1390" t="str">
            <v>3</v>
          </cell>
          <cell r="Q1390" t="str">
            <v>1135</v>
          </cell>
          <cell r="R1390" t="str">
            <v>Amparar los gastos de servicios públicos de la Secretaría Distrital de la Mujer.  Archivo Central Cliente No. 4324833-0</v>
          </cell>
          <cell r="S1390" t="str">
            <v>O21202020080686312</v>
          </cell>
          <cell r="T1390" t="str">
            <v>Servicios de distribución de electricidad (a comisión o por contrato)</v>
          </cell>
          <cell r="U1390" t="str">
            <v>1-100-F001</v>
          </cell>
          <cell r="V1390" t="str">
            <v>VA-RECURSOS DISTRITO</v>
          </cell>
          <cell r="W1390" t="str">
            <v>000000000000000000121</v>
          </cell>
          <cell r="X1390" t="str">
            <v>0121 - Programa Funcionamiento - SECRETARÍA DISTRITAL DE LA MUJER</v>
          </cell>
          <cell r="Y1390" t="str">
            <v>PM/0121/0001/FUNC</v>
          </cell>
          <cell r="Z1390" t="str">
            <v/>
          </cell>
          <cell r="AA1390" t="str">
            <v>FUNCIONAMIENTO SECRETARÍA DISTRITAL DE LA MUJER</v>
          </cell>
          <cell r="AB1390" t="str">
            <v>93</v>
          </cell>
          <cell r="AC1390" t="str">
            <v>N/A SERVICIOS PÚBLICOS</v>
          </cell>
          <cell r="AD1390" t="str">
            <v>1000455356</v>
          </cell>
          <cell r="AE1390" t="str">
            <v>NIT</v>
          </cell>
          <cell r="AF1390" t="str">
            <v>860063875</v>
          </cell>
          <cell r="AG1390" t="str">
            <v>ENEL COLOMBIA SA ESP</v>
          </cell>
          <cell r="AH1390" t="str">
            <v>1000017590</v>
          </cell>
          <cell r="AI1390" t="str">
            <v>DAYRA MARCELA ALDANA DIAZ</v>
          </cell>
          <cell r="AJ1390" t="str">
            <v>1000017590</v>
          </cell>
          <cell r="AK1390" t="str">
            <v>DAYRA MARCELA ALDANA DIAZ</v>
          </cell>
          <cell r="AL1390">
            <v>170030</v>
          </cell>
          <cell r="AM1390">
            <v>0</v>
          </cell>
          <cell r="AN1390">
            <v>0</v>
          </cell>
          <cell r="AO1390">
            <v>170030</v>
          </cell>
          <cell r="AP1390">
            <v>170030</v>
          </cell>
          <cell r="AQ1390">
            <v>0</v>
          </cell>
          <cell r="AR1390" t="str">
            <v>5000696181</v>
          </cell>
          <cell r="AS1390" t="str">
            <v>1</v>
          </cell>
          <cell r="AT1390" t="str">
            <v>485380</v>
          </cell>
          <cell r="AU1390" t="str">
            <v>1</v>
          </cell>
          <cell r="AV1390">
            <v>45436</v>
          </cell>
          <cell r="AW1390" t="str">
            <v/>
          </cell>
        </row>
        <row r="1391">
          <cell r="A1391" t="str">
            <v>926-2022</v>
          </cell>
          <cell r="B1391" t="str">
            <v>2024</v>
          </cell>
          <cell r="C1391" t="str">
            <v>5</v>
          </cell>
          <cell r="D1391">
            <v>45292</v>
          </cell>
          <cell r="E1391">
            <v>45611</v>
          </cell>
          <cell r="F1391" t="str">
            <v>0121-01</v>
          </cell>
          <cell r="G1391">
            <v>45436</v>
          </cell>
          <cell r="H1391" t="str">
            <v>12</v>
          </cell>
          <cell r="I1391" t="str">
            <v>CONTRATO DE PRESTACION DE SERVICIOS</v>
          </cell>
          <cell r="J1391" t="str">
            <v>926-2022</v>
          </cell>
          <cell r="K1391">
            <v>45436</v>
          </cell>
          <cell r="L1391">
            <v>45504</v>
          </cell>
          <cell r="M1391" t="str">
            <v>68</v>
          </cell>
          <cell r="N1391" t="str">
            <v>02</v>
          </cell>
          <cell r="O1391" t="str">
            <v>ORDENES DE PAGO</v>
          </cell>
          <cell r="P1391" t="str">
            <v>1097</v>
          </cell>
          <cell r="Q1391" t="str">
            <v>1136</v>
          </cell>
          <cell r="R1391" t="str">
            <v>Adición y prorroga al contrato No. 926-2022. Prestar del servicio de vigilancia privada y seguridad integral para los bienes muebles e inmuebles de propiedad del Secretaría Distrital de la Mujer y aquellos de los cuales sea legalmente responsable y se encuentren ubicados en las instalaciones de la entidad.</v>
          </cell>
          <cell r="S1391" t="str">
            <v>O23011601020000007675</v>
          </cell>
          <cell r="T1391" t="str">
            <v>Implementación de la Estrategia de Territorialización de la Política Pública de Mujeres y Equidad de Género a través de las Casas de Igualdad de Oportunidades para las Mujeres en Bogotá</v>
          </cell>
          <cell r="U1391" t="str">
            <v>1-100-F001</v>
          </cell>
          <cell r="V1391" t="str">
            <v>VA-RECURSOS DISTRITO</v>
          </cell>
          <cell r="W1391" t="str">
            <v>O232020200885250</v>
          </cell>
          <cell r="X1391" t="str">
            <v>Servicios de protección (guardas de seguridad)</v>
          </cell>
          <cell r="Y1391" t="str">
            <v>PM/0121/0108/45020227675</v>
          </cell>
          <cell r="Z1391" t="str">
            <v/>
          </cell>
          <cell r="AA1391" t="str">
            <v>Servicio de promoción de la garantía de derechos</v>
          </cell>
          <cell r="AB1391" t="str">
            <v>01</v>
          </cell>
          <cell r="AC1391" t="str">
            <v>LICITACIÓN PÚBLICA</v>
          </cell>
          <cell r="AD1391" t="str">
            <v>1012340037</v>
          </cell>
          <cell r="AE1391" t="str">
            <v>NIT</v>
          </cell>
          <cell r="AF1391" t="str">
            <v>901603137</v>
          </cell>
          <cell r="AG1391" t="str">
            <v>UNION TEMPORAL MUJER LF 2022</v>
          </cell>
          <cell r="AH1391" t="str">
            <v>1000017590</v>
          </cell>
          <cell r="AI1391" t="str">
            <v>DAYRA MARCELA ALDANA DIAZ</v>
          </cell>
          <cell r="AJ1391" t="str">
            <v>1004993529</v>
          </cell>
          <cell r="AK1391" t="str">
            <v>LUIS GUILLERMO FLECHAS SALCEDO</v>
          </cell>
          <cell r="AL1391">
            <v>391657482</v>
          </cell>
          <cell r="AM1391">
            <v>0</v>
          </cell>
          <cell r="AN1391">
            <v>0</v>
          </cell>
          <cell r="AO1391">
            <v>391657482</v>
          </cell>
          <cell r="AP1391">
            <v>350747922</v>
          </cell>
          <cell r="AQ1391">
            <v>40909560</v>
          </cell>
          <cell r="AR1391" t="str">
            <v>5000696294</v>
          </cell>
          <cell r="AS1391" t="str">
            <v>1</v>
          </cell>
          <cell r="AT1391" t="str">
            <v>567499</v>
          </cell>
          <cell r="AU1391" t="str">
            <v>1</v>
          </cell>
          <cell r="AV1391">
            <v>45436</v>
          </cell>
          <cell r="AW1391" t="str">
            <v/>
          </cell>
        </row>
        <row r="1392">
          <cell r="A1392" t="str">
            <v>926-2022</v>
          </cell>
          <cell r="B1392" t="str">
            <v>2024</v>
          </cell>
          <cell r="C1392" t="str">
            <v>5</v>
          </cell>
          <cell r="D1392">
            <v>45292</v>
          </cell>
          <cell r="E1392">
            <v>45611</v>
          </cell>
          <cell r="F1392" t="str">
            <v>0121-01</v>
          </cell>
          <cell r="G1392">
            <v>45436</v>
          </cell>
          <cell r="H1392" t="str">
            <v>12</v>
          </cell>
          <cell r="I1392" t="str">
            <v>CONTRATO DE PRESTACION DE SERVICIOS</v>
          </cell>
          <cell r="J1392" t="str">
            <v>926-2022</v>
          </cell>
          <cell r="K1392">
            <v>45436</v>
          </cell>
          <cell r="L1392">
            <v>45504</v>
          </cell>
          <cell r="M1392" t="str">
            <v>68</v>
          </cell>
          <cell r="N1392" t="str">
            <v>02</v>
          </cell>
          <cell r="O1392" t="str">
            <v>ORDENES DE PAGO</v>
          </cell>
          <cell r="P1392" t="str">
            <v>1103</v>
          </cell>
          <cell r="Q1392" t="str">
            <v>1137</v>
          </cell>
          <cell r="R1392" t="str">
            <v>Adición y prorroga al contrato No. 926-2022. Prestar del servicio de vigilancia privada y seguridad integral para los bienes muebles e inmuebles de propiedad del Secretaría Distrital de la Mujer y aquellos de los cuales sea legalmente responsable y se encuentren ubicados en las instalaciones de la entidad.</v>
          </cell>
          <cell r="S1392" t="str">
            <v>O23011601050000007671</v>
          </cell>
          <cell r="T1392" t="str">
            <v>Implementación de acciones afirmativas dirigidas a las mujeres con enfoque diferencial y de género en Bogotá</v>
          </cell>
          <cell r="U1392" t="str">
            <v>1-100-F001</v>
          </cell>
          <cell r="V1392" t="str">
            <v>VA-RECURSOS DISTRITO</v>
          </cell>
          <cell r="W1392" t="str">
            <v>O232020200885250</v>
          </cell>
          <cell r="X1392" t="str">
            <v>Servicios de protección (guardas de seguridad)</v>
          </cell>
          <cell r="Y1392" t="str">
            <v>PM/0121/0108/45020337671</v>
          </cell>
          <cell r="Z1392" t="str">
            <v/>
          </cell>
          <cell r="AA1392" t="str">
            <v>Servicio de promoción de la garantía de derechos</v>
          </cell>
          <cell r="AB1392" t="str">
            <v>01</v>
          </cell>
          <cell r="AC1392" t="str">
            <v>LICITACIÓN PÚBLICA</v>
          </cell>
          <cell r="AD1392" t="str">
            <v>1012340037</v>
          </cell>
          <cell r="AE1392" t="str">
            <v>NIT</v>
          </cell>
          <cell r="AF1392" t="str">
            <v>901603137</v>
          </cell>
          <cell r="AG1392" t="str">
            <v>UNION TEMPORAL MUJER LF 2022</v>
          </cell>
          <cell r="AH1392" t="str">
            <v>1000017590</v>
          </cell>
          <cell r="AI1392" t="str">
            <v>DAYRA MARCELA ALDANA DIAZ</v>
          </cell>
          <cell r="AJ1392" t="str">
            <v>1004993529</v>
          </cell>
          <cell r="AK1392" t="str">
            <v>LUIS GUILLERMO FLECHAS SALCEDO</v>
          </cell>
          <cell r="AL1392">
            <v>25431245</v>
          </cell>
          <cell r="AM1392">
            <v>0</v>
          </cell>
          <cell r="AN1392">
            <v>0</v>
          </cell>
          <cell r="AO1392">
            <v>25431245</v>
          </cell>
          <cell r="AP1392">
            <v>22519014</v>
          </cell>
          <cell r="AQ1392">
            <v>2912231</v>
          </cell>
          <cell r="AR1392" t="str">
            <v>5000696299</v>
          </cell>
          <cell r="AS1392" t="str">
            <v>1</v>
          </cell>
          <cell r="AT1392" t="str">
            <v>568075</v>
          </cell>
          <cell r="AU1392" t="str">
            <v>1</v>
          </cell>
          <cell r="AV1392">
            <v>45436</v>
          </cell>
          <cell r="AW1392" t="str">
            <v/>
          </cell>
        </row>
        <row r="1393">
          <cell r="A1393" t="str">
            <v>926-2022</v>
          </cell>
          <cell r="B1393" t="str">
            <v>2024</v>
          </cell>
          <cell r="C1393" t="str">
            <v>5</v>
          </cell>
          <cell r="D1393">
            <v>45292</v>
          </cell>
          <cell r="E1393">
            <v>45611</v>
          </cell>
          <cell r="F1393" t="str">
            <v>0121-01</v>
          </cell>
          <cell r="G1393">
            <v>45436</v>
          </cell>
          <cell r="H1393" t="str">
            <v>12</v>
          </cell>
          <cell r="I1393" t="str">
            <v>CONTRATO DE PRESTACION DE SERVICIOS</v>
          </cell>
          <cell r="J1393" t="str">
            <v>926-2022</v>
          </cell>
          <cell r="K1393">
            <v>45436</v>
          </cell>
          <cell r="L1393">
            <v>45504</v>
          </cell>
          <cell r="M1393" t="str">
            <v>68</v>
          </cell>
          <cell r="N1393" t="str">
            <v>02</v>
          </cell>
          <cell r="O1393" t="str">
            <v>ORDENES DE PAGO</v>
          </cell>
          <cell r="P1393" t="str">
            <v>1107</v>
          </cell>
          <cell r="Q1393" t="str">
            <v>1138</v>
          </cell>
          <cell r="R1393" t="str">
            <v>Adición y prorroga al contrato No. 926-2022. Prestar del servicio de vigilancia privada y seguridad integral para los bienes muebles e inmuebles de propiedad del Secretaría Distrital de la Mujer y aquellos de los cuales sea legalmente responsable y se encuentren ubicados en las instalaciones de la entidad.</v>
          </cell>
          <cell r="S1393" t="str">
            <v>O21202020080585250</v>
          </cell>
          <cell r="T1393" t="str">
            <v>Servicios de protección (guardas de seguridad)</v>
          </cell>
          <cell r="U1393" t="str">
            <v>1-100-F001</v>
          </cell>
          <cell r="V1393" t="str">
            <v>VA-RECURSOS DISTRITO</v>
          </cell>
          <cell r="W1393" t="str">
            <v>000000000000000000121</v>
          </cell>
          <cell r="X1393" t="str">
            <v>0121 - Programa Funcionamiento - SECRETARÍA DISTRITAL DE LA MUJER</v>
          </cell>
          <cell r="Y1393" t="str">
            <v>PM/0121/0001/FUNC</v>
          </cell>
          <cell r="Z1393" t="str">
            <v/>
          </cell>
          <cell r="AA1393" t="str">
            <v>FUNCIONAMIENTO SECRETARÍA DISTRITAL DE LA MUJER</v>
          </cell>
          <cell r="AB1393" t="str">
            <v>01</v>
          </cell>
          <cell r="AC1393" t="str">
            <v>LICITACIÓN PÚBLICA</v>
          </cell>
          <cell r="AD1393" t="str">
            <v>1012340037</v>
          </cell>
          <cell r="AE1393" t="str">
            <v>NIT</v>
          </cell>
          <cell r="AF1393" t="str">
            <v>901603137</v>
          </cell>
          <cell r="AG1393" t="str">
            <v>UNION TEMPORAL MUJER LF 2022</v>
          </cell>
          <cell r="AH1393" t="str">
            <v>1000017590</v>
          </cell>
          <cell r="AI1393" t="str">
            <v>DAYRA MARCELA ALDANA DIAZ</v>
          </cell>
          <cell r="AJ1393" t="str">
            <v>1004993529</v>
          </cell>
          <cell r="AK1393" t="str">
            <v>LUIS GUILLERMO FLECHAS SALCEDO</v>
          </cell>
          <cell r="AL1393">
            <v>19169572</v>
          </cell>
          <cell r="AM1393">
            <v>0</v>
          </cell>
          <cell r="AN1393">
            <v>0</v>
          </cell>
          <cell r="AO1393">
            <v>19169572</v>
          </cell>
          <cell r="AP1393">
            <v>15440349</v>
          </cell>
          <cell r="AQ1393">
            <v>3729223</v>
          </cell>
          <cell r="AR1393" t="str">
            <v>5000696302</v>
          </cell>
          <cell r="AS1393" t="str">
            <v>1</v>
          </cell>
          <cell r="AT1393" t="str">
            <v>568644</v>
          </cell>
          <cell r="AU1393" t="str">
            <v>1</v>
          </cell>
          <cell r="AV1393">
            <v>45436</v>
          </cell>
          <cell r="AW1393" t="str">
            <v/>
          </cell>
        </row>
        <row r="1394">
          <cell r="A1394" t="str">
            <v>494-2023</v>
          </cell>
          <cell r="B1394" t="str">
            <v>2024</v>
          </cell>
          <cell r="C1394" t="str">
            <v>5</v>
          </cell>
          <cell r="D1394">
            <v>45292</v>
          </cell>
          <cell r="E1394">
            <v>45611</v>
          </cell>
          <cell r="F1394" t="str">
            <v>0121-01</v>
          </cell>
          <cell r="G1394">
            <v>45439</v>
          </cell>
          <cell r="H1394" t="str">
            <v>17</v>
          </cell>
          <cell r="I1394" t="str">
            <v>CONTRATO DE ARRENDAMIENTO</v>
          </cell>
          <cell r="J1394" t="str">
            <v>494-2023</v>
          </cell>
          <cell r="K1394">
            <v>45292</v>
          </cell>
          <cell r="L1394">
            <v>45463</v>
          </cell>
          <cell r="M1394" t="str">
            <v>171</v>
          </cell>
          <cell r="N1394" t="str">
            <v>02</v>
          </cell>
          <cell r="O1394" t="str">
            <v>ORDENES DE PAGO</v>
          </cell>
          <cell r="P1394" t="str">
            <v>1105</v>
          </cell>
          <cell r="Q1394" t="str">
            <v>1139</v>
          </cell>
          <cell r="R1394" t="str">
            <v>Adición al contrato de arrendamiento No. 494 de 2023 cuyo objeto es: Contratar a título de arrendamiento un bien inmueble para la operación del modelo de atención: Casa de Igualdad de Oportunidades para las mujeres en la localidad de SANTA FE.</v>
          </cell>
          <cell r="S1394" t="str">
            <v>O23011601020000007675</v>
          </cell>
          <cell r="T1394" t="str">
            <v>Implementación de la Estrategia de Territorialización de la Política Pública de Mujeres y Equidad de Género a través de las Casas de Igualdad de Oportunidades para las Mujeres en Bogotá</v>
          </cell>
          <cell r="U1394" t="str">
            <v>1-100-F001</v>
          </cell>
          <cell r="V1394" t="str">
            <v>VA-RECURSOS DISTRITO</v>
          </cell>
          <cell r="W1394" t="str">
            <v>O232020200772112</v>
          </cell>
          <cell r="X1394" t="str">
            <v>Servicios de alquiler o arrendamiento con o sin opción de compra, relativos a bienes inmuebles no residenciales (diferentes a vivienda), propios o arrendados</v>
          </cell>
          <cell r="Y1394" t="str">
            <v>PM/0121/0108/45020227675</v>
          </cell>
          <cell r="Z1394" t="str">
            <v/>
          </cell>
          <cell r="AA1394" t="str">
            <v>Servicio de promoción de la garantía de derechos</v>
          </cell>
          <cell r="AB1394" t="str">
            <v>10</v>
          </cell>
          <cell r="AC1394" t="str">
            <v>CONTRATACIÓN DIRECTA</v>
          </cell>
          <cell r="AD1394" t="str">
            <v>1000562225</v>
          </cell>
          <cell r="AE1394" t="str">
            <v>NIT</v>
          </cell>
          <cell r="AF1394" t="str">
            <v>860042600</v>
          </cell>
          <cell r="AG1394" t="str">
            <v>EDIFICIO CONDOMINIO PARQUE SANTANDER P.H</v>
          </cell>
          <cell r="AH1394" t="str">
            <v>1000017590</v>
          </cell>
          <cell r="AI1394" t="str">
            <v>DAYRA MARCELA ALDANA DIAZ</v>
          </cell>
          <cell r="AJ1394" t="str">
            <v>1004993529</v>
          </cell>
          <cell r="AK1394" t="str">
            <v>LUIS GUILLERMO FLECHAS SALCEDO</v>
          </cell>
          <cell r="AL1394">
            <v>1104545</v>
          </cell>
          <cell r="AM1394">
            <v>0</v>
          </cell>
          <cell r="AN1394">
            <v>0</v>
          </cell>
          <cell r="AO1394">
            <v>1104545</v>
          </cell>
          <cell r="AP1394">
            <v>1104545</v>
          </cell>
          <cell r="AQ1394">
            <v>0</v>
          </cell>
          <cell r="AR1394" t="str">
            <v>5000696319</v>
          </cell>
          <cell r="AS1394" t="str">
            <v>1</v>
          </cell>
          <cell r="AT1394" t="str">
            <v>568176</v>
          </cell>
          <cell r="AU1394" t="str">
            <v>1</v>
          </cell>
          <cell r="AV1394">
            <v>45439</v>
          </cell>
          <cell r="AW1394" t="str">
            <v/>
          </cell>
        </row>
        <row r="1395">
          <cell r="A1395" t="str">
            <v>998-2024</v>
          </cell>
          <cell r="B1395" t="str">
            <v>2024</v>
          </cell>
          <cell r="C1395" t="str">
            <v>5</v>
          </cell>
          <cell r="D1395">
            <v>45292</v>
          </cell>
          <cell r="E1395">
            <v>45611</v>
          </cell>
          <cell r="F1395" t="str">
            <v>0121-01</v>
          </cell>
          <cell r="G1395">
            <v>45439</v>
          </cell>
          <cell r="H1395" t="str">
            <v>145</v>
          </cell>
          <cell r="I1395" t="str">
            <v>CONTRATO DE PRESTACION DE SERVICIOS PROFESIONALES</v>
          </cell>
          <cell r="J1395">
            <v>998</v>
          </cell>
          <cell r="K1395">
            <v>45439</v>
          </cell>
          <cell r="L1395">
            <v>45504</v>
          </cell>
          <cell r="M1395" t="str">
            <v>65</v>
          </cell>
          <cell r="N1395" t="str">
            <v>02</v>
          </cell>
          <cell r="O1395" t="str">
            <v>ORDENES DE PAGO</v>
          </cell>
          <cell r="P1395" t="str">
            <v>870</v>
          </cell>
          <cell r="Q1395" t="str">
            <v>1140</v>
          </cell>
          <cell r="R1395" t="str">
            <v>Prestar los servicios profesionales para representar jurídicamente a mujeres víctimas de violencias ante instancias judiciales y/o administrativas, en el marco de la Estrategia de Justicia de Género. PC 798.</v>
          </cell>
          <cell r="S1395" t="str">
            <v>O23011603400000007672</v>
          </cell>
          <cell r="T1395" t="str">
            <v>Contribución acceso efectivo de las mujeres a la justicia con enfoque de género y de la ruta integral de atención para el acceso a la justicia de las mujeres en Bogotá</v>
          </cell>
          <cell r="U1395" t="str">
            <v>1-100-F001</v>
          </cell>
          <cell r="V1395" t="str">
            <v>VA-RECURSOS DISTRITO</v>
          </cell>
          <cell r="W1395" t="str">
            <v>O232020200882120</v>
          </cell>
          <cell r="X1395" t="str">
            <v>Servicios de asesoramiento y representación jurídica relativos a otros campos del derecho</v>
          </cell>
          <cell r="Y1395" t="str">
            <v>PM/0121/0106/12020077672</v>
          </cell>
          <cell r="Z1395" t="str">
            <v/>
          </cell>
          <cell r="AA1395" t="str">
            <v>Servicios de prevención, atención y acogida para e</v>
          </cell>
          <cell r="AB1395" t="str">
            <v>10</v>
          </cell>
          <cell r="AC1395" t="str">
            <v>CONTRATACIÓN DIRECTA</v>
          </cell>
          <cell r="AD1395" t="str">
            <v>1000237891</v>
          </cell>
          <cell r="AE1395" t="str">
            <v>CC</v>
          </cell>
          <cell r="AF1395" t="str">
            <v>52695365</v>
          </cell>
          <cell r="AG1395" t="str">
            <v>ANA MARIA MONGUA LUCERO</v>
          </cell>
          <cell r="AH1395" t="str">
            <v>1000017590</v>
          </cell>
          <cell r="AI1395" t="str">
            <v>DAYRA MARCELA ALDANA DIAZ</v>
          </cell>
          <cell r="AJ1395" t="str">
            <v>1004993529</v>
          </cell>
          <cell r="AK1395" t="str">
            <v>LUIS GUILLERMO FLECHAS SALCEDO</v>
          </cell>
          <cell r="AL1395">
            <v>16295000</v>
          </cell>
          <cell r="AM1395">
            <v>2607200</v>
          </cell>
          <cell r="AN1395">
            <v>0</v>
          </cell>
          <cell r="AO1395">
            <v>13687800</v>
          </cell>
          <cell r="AP1395">
            <v>13687800</v>
          </cell>
          <cell r="AQ1395">
            <v>0</v>
          </cell>
          <cell r="AR1395" t="str">
            <v>5000696327</v>
          </cell>
          <cell r="AS1395" t="str">
            <v>1</v>
          </cell>
          <cell r="AT1395" t="str">
            <v>526412</v>
          </cell>
          <cell r="AU1395" t="str">
            <v>1</v>
          </cell>
          <cell r="AV1395">
            <v>45439</v>
          </cell>
          <cell r="AW1395" t="str">
            <v/>
          </cell>
        </row>
        <row r="1396">
          <cell r="A1396" t="str">
            <v>997-2024</v>
          </cell>
          <cell r="B1396" t="str">
            <v>2024</v>
          </cell>
          <cell r="C1396" t="str">
            <v>5</v>
          </cell>
          <cell r="D1396">
            <v>45292</v>
          </cell>
          <cell r="E1396">
            <v>45611</v>
          </cell>
          <cell r="F1396" t="str">
            <v>0121-01</v>
          </cell>
          <cell r="G1396">
            <v>45439</v>
          </cell>
          <cell r="H1396" t="str">
            <v>145</v>
          </cell>
          <cell r="I1396" t="str">
            <v>CONTRATO DE PRESTACION DE SERVICIOS PROFESIONALES</v>
          </cell>
          <cell r="J1396">
            <v>997</v>
          </cell>
          <cell r="K1396">
            <v>45439</v>
          </cell>
          <cell r="L1396">
            <v>45504</v>
          </cell>
          <cell r="M1396" t="str">
            <v>65</v>
          </cell>
          <cell r="N1396" t="str">
            <v>02</v>
          </cell>
          <cell r="O1396" t="str">
            <v>ORDENES DE PAGO</v>
          </cell>
          <cell r="P1396" t="str">
            <v>1142</v>
          </cell>
          <cell r="Q1396" t="str">
            <v>1141</v>
          </cell>
          <cell r="R1396" t="str">
            <v>Prestar servicios profesionales a la Dirección de Eliminación de Violencias contra las Mujeres y Acceso a la Justicia, para la coordinación, monitoreo y promoción de acciones en el entorno interinstitucional para la implementación del Sistema Sofía. PC 655</v>
          </cell>
          <cell r="S1396" t="str">
            <v>O23011603400000007734</v>
          </cell>
          <cell r="T1396" t="str">
            <v>Fortalecimiento a la implementación del Sistema Distrital de Protección integral a las mujeres víctimas de violencias - SOFIA en Bogotá</v>
          </cell>
          <cell r="U1396" t="str">
            <v>1-100-F001</v>
          </cell>
          <cell r="V1396" t="str">
            <v>VA-RECURSOS DISTRITO</v>
          </cell>
          <cell r="W1396" t="str">
            <v>O232020200991114</v>
          </cell>
          <cell r="X1396" t="str">
            <v>Servicios de planificación económica, social y estadística de la administración publica</v>
          </cell>
          <cell r="Y1396" t="str">
            <v>PM/0121/0106/45010017734</v>
          </cell>
          <cell r="Z1396" t="str">
            <v/>
          </cell>
          <cell r="AA1396" t="str">
            <v>Servicios de prevención, atención y acogida para e</v>
          </cell>
          <cell r="AB1396" t="str">
            <v>10</v>
          </cell>
          <cell r="AC1396" t="str">
            <v>CONTRATACIÓN DIRECTA</v>
          </cell>
          <cell r="AD1396" t="str">
            <v>1012073042</v>
          </cell>
          <cell r="AE1396" t="str">
            <v>CC</v>
          </cell>
          <cell r="AF1396" t="str">
            <v>1013690179</v>
          </cell>
          <cell r="AG1396" t="str">
            <v>LUISA ALEJANDRA CADENA PEÑUELA</v>
          </cell>
          <cell r="AH1396" t="str">
            <v>1000017590</v>
          </cell>
          <cell r="AI1396" t="str">
            <v>DAYRA MARCELA ALDANA DIAZ</v>
          </cell>
          <cell r="AJ1396" t="str">
            <v>1004993529</v>
          </cell>
          <cell r="AK1396" t="str">
            <v>LUIS GUILLERMO FLECHAS SALCEDO</v>
          </cell>
          <cell r="AL1396">
            <v>15208667</v>
          </cell>
          <cell r="AM1396">
            <v>1955400</v>
          </cell>
          <cell r="AN1396">
            <v>0</v>
          </cell>
          <cell r="AO1396">
            <v>13253267</v>
          </cell>
          <cell r="AP1396">
            <v>13253267</v>
          </cell>
          <cell r="AQ1396">
            <v>0</v>
          </cell>
          <cell r="AR1396" t="str">
            <v>5000697463</v>
          </cell>
          <cell r="AS1396" t="str">
            <v>1</v>
          </cell>
          <cell r="AT1396" t="str">
            <v>570969</v>
          </cell>
          <cell r="AU1396" t="str">
            <v>1</v>
          </cell>
          <cell r="AV1396">
            <v>45439</v>
          </cell>
          <cell r="AW1396" t="str">
            <v/>
          </cell>
        </row>
        <row r="1397">
          <cell r="A1397" t="str">
            <v>1141 OF-2024</v>
          </cell>
          <cell r="B1397" t="str">
            <v>2024</v>
          </cell>
          <cell r="C1397" t="str">
            <v>11</v>
          </cell>
          <cell r="D1397">
            <v>45292</v>
          </cell>
          <cell r="E1397">
            <v>45611</v>
          </cell>
          <cell r="F1397" t="str">
            <v>0121-01</v>
          </cell>
          <cell r="G1397">
            <v>45439</v>
          </cell>
          <cell r="H1397" t="str">
            <v>28</v>
          </cell>
          <cell r="I1397" t="str">
            <v>FACTURAS</v>
          </cell>
          <cell r="J1397" t="str">
            <v>1141 OF</v>
          </cell>
          <cell r="K1397">
            <v>45444</v>
          </cell>
          <cell r="L1397">
            <v>45504</v>
          </cell>
          <cell r="M1397" t="str">
            <v>60</v>
          </cell>
          <cell r="N1397" t="str">
            <v>02</v>
          </cell>
          <cell r="O1397" t="str">
            <v>ORDENES DE PAGO</v>
          </cell>
          <cell r="P1397" t="str">
            <v>10</v>
          </cell>
          <cell r="Q1397" t="str">
            <v>1142</v>
          </cell>
          <cell r="R1397" t="str">
            <v>Ampara el gasto de servicios públicos del inmueble "Casa de Todas" Aseo. (Proy. jun-jul armonización)</v>
          </cell>
          <cell r="S1397" t="str">
            <v>O23011601050000007671</v>
          </cell>
          <cell r="T1397" t="str">
            <v>Implementación de acciones afirmativas dirigidas a las mujeres con enfoque diferencial y de género en Bogotá</v>
          </cell>
          <cell r="U1397" t="str">
            <v>1-100-F001</v>
          </cell>
          <cell r="V1397" t="str">
            <v>VA-RECURSOS DISTRITO</v>
          </cell>
          <cell r="W1397" t="str">
            <v>O232020200994239</v>
          </cell>
          <cell r="X1397" t="str">
            <v>Servicios generales de recolección de otros desechos</v>
          </cell>
          <cell r="Y1397" t="str">
            <v>PM/0121/0108/45020337671</v>
          </cell>
          <cell r="Z1397" t="str">
            <v/>
          </cell>
          <cell r="AA1397" t="str">
            <v>Servicio de promoción de la garantía de derechos</v>
          </cell>
          <cell r="AB1397" t="str">
            <v>93</v>
          </cell>
          <cell r="AC1397" t="str">
            <v>N/A SERVICIOS PÚBLICOS</v>
          </cell>
          <cell r="AD1397" t="str">
            <v>1000452505</v>
          </cell>
          <cell r="AE1397" t="str">
            <v>NIT</v>
          </cell>
          <cell r="AF1397" t="str">
            <v>830123461</v>
          </cell>
          <cell r="AG1397" t="str">
            <v>LIMPIEZA METROPOLITANA S A E S P Y PODRA UTILIZAR LA SIGLA LIME S A E S P</v>
          </cell>
          <cell r="AH1397" t="str">
            <v>1000017590</v>
          </cell>
          <cell r="AI1397" t="str">
            <v>DAYRA MARCELA ALDANA DIAZ</v>
          </cell>
          <cell r="AJ1397" t="str">
            <v>1004702112</v>
          </cell>
          <cell r="AK1397" t="str">
            <v>MARCIA YAZMIN CASTRO RAMIREZ</v>
          </cell>
          <cell r="AL1397">
            <v>217060</v>
          </cell>
          <cell r="AM1397">
            <v>5910</v>
          </cell>
          <cell r="AN1397">
            <v>0</v>
          </cell>
          <cell r="AO1397">
            <v>211150</v>
          </cell>
          <cell r="AP1397">
            <v>211150</v>
          </cell>
          <cell r="AQ1397">
            <v>0</v>
          </cell>
          <cell r="AR1397" t="str">
            <v>5000697632</v>
          </cell>
          <cell r="AS1397" t="str">
            <v>1</v>
          </cell>
          <cell r="AT1397" t="str">
            <v>485983</v>
          </cell>
          <cell r="AU1397" t="str">
            <v>1</v>
          </cell>
          <cell r="AV1397">
            <v>45439</v>
          </cell>
          <cell r="AW1397" t="str">
            <v/>
          </cell>
        </row>
        <row r="1398">
          <cell r="A1398" t="str">
            <v>1142 OF-2024</v>
          </cell>
          <cell r="B1398" t="str">
            <v>2024</v>
          </cell>
          <cell r="C1398" t="str">
            <v>5</v>
          </cell>
          <cell r="D1398">
            <v>45292</v>
          </cell>
          <cell r="E1398">
            <v>45611</v>
          </cell>
          <cell r="F1398" t="str">
            <v>0121-01</v>
          </cell>
          <cell r="G1398">
            <v>45439</v>
          </cell>
          <cell r="H1398" t="str">
            <v>28</v>
          </cell>
          <cell r="I1398" t="str">
            <v>FACTURAS</v>
          </cell>
          <cell r="J1398" t="str">
            <v>1142 OF</v>
          </cell>
          <cell r="K1398">
            <v>45444</v>
          </cell>
          <cell r="L1398">
            <v>45504</v>
          </cell>
          <cell r="M1398" t="str">
            <v>60</v>
          </cell>
          <cell r="N1398" t="str">
            <v>02</v>
          </cell>
          <cell r="O1398" t="str">
            <v>ORDENES DE PAGO</v>
          </cell>
          <cell r="P1398" t="str">
            <v>11</v>
          </cell>
          <cell r="Q1398" t="str">
            <v>1143</v>
          </cell>
          <cell r="R1398" t="str">
            <v>Ampara el gasto de servicios públicos del inmueble "Casa de Todas" Energía. (Proy. jun-jul armonización) ,,</v>
          </cell>
          <cell r="S1398" t="str">
            <v>O23011601050000007671</v>
          </cell>
          <cell r="T1398" t="str">
            <v>Implementación de acciones afirmativas dirigidas a las mujeres con enfoque diferencial y de género en Bogotá</v>
          </cell>
          <cell r="U1398" t="str">
            <v>1-100-F001</v>
          </cell>
          <cell r="V1398" t="str">
            <v>VA-RECURSOS DISTRITO</v>
          </cell>
          <cell r="W1398" t="str">
            <v>O232020200886312</v>
          </cell>
          <cell r="X1398" t="str">
            <v>Servicios de distribución de electricidad (a comisión o por contrato)</v>
          </cell>
          <cell r="Y1398" t="str">
            <v>PM/0121/0108/45020337671</v>
          </cell>
          <cell r="Z1398" t="str">
            <v/>
          </cell>
          <cell r="AA1398" t="str">
            <v>Servicio de promoción de la garantía de derechos</v>
          </cell>
          <cell r="AB1398" t="str">
            <v>93</v>
          </cell>
          <cell r="AC1398" t="str">
            <v>N/A SERVICIOS PÚBLICOS</v>
          </cell>
          <cell r="AD1398" t="str">
            <v>1000455356</v>
          </cell>
          <cell r="AE1398" t="str">
            <v>NIT</v>
          </cell>
          <cell r="AF1398" t="str">
            <v>860063875</v>
          </cell>
          <cell r="AG1398" t="str">
            <v>ENEL COLOMBIA SA ESP</v>
          </cell>
          <cell r="AH1398" t="str">
            <v>1000017590</v>
          </cell>
          <cell r="AI1398" t="str">
            <v>DAYRA MARCELA ALDANA DIAZ</v>
          </cell>
          <cell r="AJ1398" t="str">
            <v>1004702112</v>
          </cell>
          <cell r="AK1398" t="str">
            <v>MARCIA YAZMIN CASTRO RAMIREZ</v>
          </cell>
          <cell r="AL1398">
            <v>1250000</v>
          </cell>
          <cell r="AM1398">
            <v>432240</v>
          </cell>
          <cell r="AN1398">
            <v>0</v>
          </cell>
          <cell r="AO1398">
            <v>817760</v>
          </cell>
          <cell r="AP1398">
            <v>817760</v>
          </cell>
          <cell r="AQ1398">
            <v>0</v>
          </cell>
          <cell r="AR1398" t="str">
            <v>5000697637</v>
          </cell>
          <cell r="AS1398" t="str">
            <v>1</v>
          </cell>
          <cell r="AT1398" t="str">
            <v>486063</v>
          </cell>
          <cell r="AU1398" t="str">
            <v>1</v>
          </cell>
          <cell r="AV1398">
            <v>45439</v>
          </cell>
          <cell r="AW1398" t="str">
            <v/>
          </cell>
        </row>
        <row r="1399">
          <cell r="A1399" t="str">
            <v>1143 OF-2024</v>
          </cell>
          <cell r="B1399" t="str">
            <v>2024</v>
          </cell>
          <cell r="C1399" t="str">
            <v>5</v>
          </cell>
          <cell r="D1399">
            <v>45292</v>
          </cell>
          <cell r="E1399">
            <v>45611</v>
          </cell>
          <cell r="F1399" t="str">
            <v>0121-01</v>
          </cell>
          <cell r="G1399">
            <v>45439</v>
          </cell>
          <cell r="H1399" t="str">
            <v>28</v>
          </cell>
          <cell r="I1399" t="str">
            <v>FACTURAS</v>
          </cell>
          <cell r="J1399" t="str">
            <v>1143 OF</v>
          </cell>
          <cell r="K1399">
            <v>45444</v>
          </cell>
          <cell r="L1399">
            <v>45504</v>
          </cell>
          <cell r="M1399" t="str">
            <v>60</v>
          </cell>
          <cell r="N1399" t="str">
            <v>02</v>
          </cell>
          <cell r="O1399" t="str">
            <v>ORDENES DE PAGO</v>
          </cell>
          <cell r="P1399" t="str">
            <v>8</v>
          </cell>
          <cell r="Q1399" t="str">
            <v>1144</v>
          </cell>
          <cell r="R1399" t="str">
            <v>Ampara el gasto de servicios públicos del inmueble "Casa de Todas" Acueducto. (Proy. jun-jul armonización)</v>
          </cell>
          <cell r="S1399" t="str">
            <v>O23011601050000007671</v>
          </cell>
          <cell r="T1399" t="str">
            <v>Implementación de acciones afirmativas dirigidas a las mujeres con enfoque diferencial y de género en Bogotá</v>
          </cell>
          <cell r="U1399" t="str">
            <v>1-100-F001</v>
          </cell>
          <cell r="V1399" t="str">
            <v>VA-RECURSOS DISTRITO</v>
          </cell>
          <cell r="W1399" t="str">
            <v>O232020200886330</v>
          </cell>
          <cell r="X1399" t="str">
            <v>Servicios de distribución de agua por tubería (a comisión o por contrato)</v>
          </cell>
          <cell r="Y1399" t="str">
            <v>PM/0121/0108/45020337671</v>
          </cell>
          <cell r="Z1399" t="str">
            <v/>
          </cell>
          <cell r="AA1399" t="str">
            <v>Servicio de promoción de la garantía de derechos</v>
          </cell>
          <cell r="AB1399" t="str">
            <v>93</v>
          </cell>
          <cell r="AC1399" t="str">
            <v>N/A SERVICIOS PÚBLICOS</v>
          </cell>
          <cell r="AD1399" t="str">
            <v>0000000265</v>
          </cell>
          <cell r="AE1399" t="str">
            <v>NIT</v>
          </cell>
          <cell r="AF1399" t="str">
            <v>899999094</v>
          </cell>
          <cell r="AG1399" t="str">
            <v>EMPRESA DE ACUEDUCTO Y ALCANTARILLADO DE BOGOTA E.S.P.</v>
          </cell>
          <cell r="AH1399" t="str">
            <v>1000017590</v>
          </cell>
          <cell r="AI1399" t="str">
            <v>DAYRA MARCELA ALDANA DIAZ</v>
          </cell>
          <cell r="AJ1399" t="str">
            <v>1004702112</v>
          </cell>
          <cell r="AK1399" t="str">
            <v>MARCIA YAZMIN CASTRO RAMIREZ</v>
          </cell>
          <cell r="AL1399">
            <v>466966</v>
          </cell>
          <cell r="AM1399">
            <v>197559</v>
          </cell>
          <cell r="AN1399">
            <v>0</v>
          </cell>
          <cell r="AO1399">
            <v>269407</v>
          </cell>
          <cell r="AP1399">
            <v>269407</v>
          </cell>
          <cell r="AQ1399">
            <v>0</v>
          </cell>
          <cell r="AR1399" t="str">
            <v>5000697644</v>
          </cell>
          <cell r="AS1399" t="str">
            <v>1</v>
          </cell>
          <cell r="AT1399" t="str">
            <v>485963</v>
          </cell>
          <cell r="AU1399" t="str">
            <v>1</v>
          </cell>
          <cell r="AV1399">
            <v>45439</v>
          </cell>
          <cell r="AW1399" t="str">
            <v/>
          </cell>
        </row>
        <row r="1400">
          <cell r="A1400" t="str">
            <v>1144 OF-2024</v>
          </cell>
          <cell r="B1400" t="str">
            <v>2024</v>
          </cell>
          <cell r="C1400" t="str">
            <v>5</v>
          </cell>
          <cell r="D1400">
            <v>45292</v>
          </cell>
          <cell r="E1400">
            <v>45611</v>
          </cell>
          <cell r="F1400" t="str">
            <v>0121-01</v>
          </cell>
          <cell r="G1400">
            <v>45439</v>
          </cell>
          <cell r="H1400" t="str">
            <v>28</v>
          </cell>
          <cell r="I1400" t="str">
            <v>FACTURAS</v>
          </cell>
          <cell r="J1400" t="str">
            <v>1144 OF</v>
          </cell>
          <cell r="K1400">
            <v>45444</v>
          </cell>
          <cell r="L1400">
            <v>45504</v>
          </cell>
          <cell r="M1400" t="str">
            <v>60</v>
          </cell>
          <cell r="N1400" t="str">
            <v>02</v>
          </cell>
          <cell r="O1400" t="str">
            <v>ORDENES DE PAGO</v>
          </cell>
          <cell r="P1400" t="str">
            <v>9</v>
          </cell>
          <cell r="Q1400" t="str">
            <v>1145</v>
          </cell>
          <cell r="R1400" t="str">
            <v>Ampara el gasto de servicios públicos del inmueble "Casa de Todas" Alcantarillado. (Proy. jun-jul armonización)</v>
          </cell>
          <cell r="S1400" t="str">
            <v>O23011601050000007671</v>
          </cell>
          <cell r="T1400" t="str">
            <v>Implementación de acciones afirmativas dirigidas a las mujeres con enfoque diferencial y de género en Bogotá</v>
          </cell>
          <cell r="U1400" t="str">
            <v>1-100-F001</v>
          </cell>
          <cell r="V1400" t="str">
            <v>VA-RECURSOS DISTRITO</v>
          </cell>
          <cell r="W1400" t="str">
            <v>O232020200994110</v>
          </cell>
          <cell r="X1400" t="str">
            <v>Servicios de alcantarillado y tratamiento de aguas residuales</v>
          </cell>
          <cell r="Y1400" t="str">
            <v>PM/0121/0108/45020337671</v>
          </cell>
          <cell r="Z1400" t="str">
            <v/>
          </cell>
          <cell r="AA1400" t="str">
            <v>Servicio de promoción de la garantía de derechos</v>
          </cell>
          <cell r="AB1400" t="str">
            <v>93</v>
          </cell>
          <cell r="AC1400" t="str">
            <v>N/A SERVICIOS PÚBLICOS</v>
          </cell>
          <cell r="AD1400" t="str">
            <v>0000000265</v>
          </cell>
          <cell r="AE1400" t="str">
            <v>NIT</v>
          </cell>
          <cell r="AF1400" t="str">
            <v>899999094</v>
          </cell>
          <cell r="AG1400" t="str">
            <v>EMPRESA DE ACUEDUCTO Y ALCANTARILLADO DE BOGOTA E.S.P.</v>
          </cell>
          <cell r="AH1400" t="str">
            <v>1000017590</v>
          </cell>
          <cell r="AI1400" t="str">
            <v>DAYRA MARCELA ALDANA DIAZ</v>
          </cell>
          <cell r="AJ1400" t="str">
            <v>1004702112</v>
          </cell>
          <cell r="AK1400" t="str">
            <v>MARCIA YAZMIN CASTRO RAMIREZ</v>
          </cell>
          <cell r="AL1400">
            <v>413394</v>
          </cell>
          <cell r="AM1400">
            <v>190151</v>
          </cell>
          <cell r="AN1400">
            <v>0</v>
          </cell>
          <cell r="AO1400">
            <v>223243</v>
          </cell>
          <cell r="AP1400">
            <v>223243</v>
          </cell>
          <cell r="AQ1400">
            <v>0</v>
          </cell>
          <cell r="AR1400" t="str">
            <v>5000697648</v>
          </cell>
          <cell r="AS1400" t="str">
            <v>1</v>
          </cell>
          <cell r="AT1400" t="str">
            <v>485968</v>
          </cell>
          <cell r="AU1400" t="str">
            <v>1</v>
          </cell>
          <cell r="AV1400">
            <v>45439</v>
          </cell>
          <cell r="AW1400" t="str">
            <v/>
          </cell>
        </row>
        <row r="1401">
          <cell r="A1401" t="str">
            <v>748-2021</v>
          </cell>
          <cell r="B1401" t="str">
            <v>2024</v>
          </cell>
          <cell r="C1401" t="str">
            <v>5</v>
          </cell>
          <cell r="D1401">
            <v>45292</v>
          </cell>
          <cell r="E1401">
            <v>45611</v>
          </cell>
          <cell r="F1401" t="str">
            <v>0121-01</v>
          </cell>
          <cell r="G1401">
            <v>45440</v>
          </cell>
          <cell r="H1401" t="str">
            <v>12</v>
          </cell>
          <cell r="I1401" t="str">
            <v>CONTRATO DE PRESTACION DE SERVICIOS</v>
          </cell>
          <cell r="J1401" t="str">
            <v>748-2021</v>
          </cell>
          <cell r="K1401">
            <v>45444</v>
          </cell>
          <cell r="L1401">
            <v>45504</v>
          </cell>
          <cell r="M1401" t="str">
            <v>60</v>
          </cell>
          <cell r="N1401" t="str">
            <v>02</v>
          </cell>
          <cell r="O1401" t="str">
            <v>ORDENES DE PAGO</v>
          </cell>
          <cell r="P1401" t="str">
            <v>1091</v>
          </cell>
          <cell r="Q1401" t="str">
            <v>1146</v>
          </cell>
          <cell r="R1401" t="str">
            <v>Adición y prórroga al CPS 748-2021 cuyo objeto es "Prestar el servicio integral para la puesta en marcha y funcionamiento de las Casas Refugio para la atención a mujeres victimas de violencias y sus personas a cargo, de acuerdo con las características técnicas descritas en el anexo técnico y las normas vigentes que regulan la materia.",,</v>
          </cell>
          <cell r="S1401" t="str">
            <v>O23011603400000007734</v>
          </cell>
          <cell r="T1401" t="str">
            <v>Fortalecimiento a la implementación del Sistema Distrital de Protección integral a las mujeres víctimas de violencias - SOFIA en Bogotá</v>
          </cell>
          <cell r="U1401" t="str">
            <v>1-100-F001</v>
          </cell>
          <cell r="V1401" t="str">
            <v>VA-RECURSOS DISTRITO</v>
          </cell>
          <cell r="W1401" t="str">
            <v>O232020200993304</v>
          </cell>
          <cell r="X1401" t="str">
            <v>Otros servicios sociales con alojamiento para adultos</v>
          </cell>
          <cell r="Y1401" t="str">
            <v>PM/0121/0106/45010467734</v>
          </cell>
          <cell r="Z1401" t="str">
            <v/>
          </cell>
          <cell r="AA1401" t="str">
            <v>Servicios de prevención, atención y acogida para e</v>
          </cell>
          <cell r="AB1401" t="str">
            <v>15</v>
          </cell>
          <cell r="AC1401" t="str">
            <v>SELECCIÓN ABREVIADA DEL LITERAL H DEL NUMERAL 2 DEL ARTÍCULO 2 DE LA LEY 1150 DE 2007</v>
          </cell>
          <cell r="AD1401" t="str">
            <v>1012108908</v>
          </cell>
          <cell r="AE1401" t="str">
            <v>NIT</v>
          </cell>
          <cell r="AF1401" t="str">
            <v>901510595</v>
          </cell>
          <cell r="AG1401" t="str">
            <v>UNION TEMPORAL AMARÚ 2023</v>
          </cell>
          <cell r="AH1401" t="str">
            <v>1000017590</v>
          </cell>
          <cell r="AI1401" t="str">
            <v>DAYRA MARCELA ALDANA DIAZ</v>
          </cell>
          <cell r="AJ1401" t="str">
            <v>1004993529</v>
          </cell>
          <cell r="AK1401" t="str">
            <v>LUIS GUILLERMO FLECHAS SALCEDO</v>
          </cell>
          <cell r="AL1401">
            <v>291755490</v>
          </cell>
          <cell r="AM1401">
            <v>0</v>
          </cell>
          <cell r="AN1401">
            <v>0</v>
          </cell>
          <cell r="AO1401">
            <v>291755490</v>
          </cell>
          <cell r="AP1401">
            <v>242892851</v>
          </cell>
          <cell r="AQ1401">
            <v>48862639</v>
          </cell>
          <cell r="AR1401" t="str">
            <v>5000698139</v>
          </cell>
          <cell r="AS1401" t="str">
            <v>1</v>
          </cell>
          <cell r="AT1401" t="str">
            <v>566821</v>
          </cell>
          <cell r="AU1401" t="str">
            <v>1</v>
          </cell>
          <cell r="AV1401">
            <v>45440</v>
          </cell>
          <cell r="AW1401" t="str">
            <v/>
          </cell>
        </row>
        <row r="1402">
          <cell r="A1402" t="str">
            <v>751-2021</v>
          </cell>
          <cell r="B1402" t="str">
            <v>2024</v>
          </cell>
          <cell r="C1402" t="str">
            <v>5</v>
          </cell>
          <cell r="D1402">
            <v>45292</v>
          </cell>
          <cell r="E1402">
            <v>45611</v>
          </cell>
          <cell r="F1402" t="str">
            <v>0121-01</v>
          </cell>
          <cell r="G1402">
            <v>45440</v>
          </cell>
          <cell r="H1402" t="str">
            <v>12</v>
          </cell>
          <cell r="I1402" t="str">
            <v>CONTRATO DE PRESTACION DE SERVICIOS</v>
          </cell>
          <cell r="J1402" t="str">
            <v>751-2021</v>
          </cell>
          <cell r="K1402">
            <v>45444</v>
          </cell>
          <cell r="L1402">
            <v>45504</v>
          </cell>
          <cell r="M1402" t="str">
            <v>60</v>
          </cell>
          <cell r="N1402" t="str">
            <v>02</v>
          </cell>
          <cell r="O1402" t="str">
            <v>ORDENES DE PAGO</v>
          </cell>
          <cell r="P1402" t="str">
            <v>1090</v>
          </cell>
          <cell r="Q1402" t="str">
            <v>1147</v>
          </cell>
          <cell r="R1402" t="str">
            <v>Adición y prórroga al CPS 751-2021 cuyo objeto es "Prestar el servicio integral para la puesta en marcha y funcionamiento de las Casas Refugio para la atención a mujeres victimas de violencias y sus personas a cargo, de acuerdo con las características técnicas descritas en el anexo técnico y las normas vigentes que regulan la materia."</v>
          </cell>
          <cell r="S1402" t="str">
            <v>O23011603400000007734</v>
          </cell>
          <cell r="T1402" t="str">
            <v>Fortalecimiento a la implementación del Sistema Distrital de Protección integral a las mujeres víctimas de violencias - SOFIA en Bogotá</v>
          </cell>
          <cell r="U1402" t="str">
            <v>1-100-F001</v>
          </cell>
          <cell r="V1402" t="str">
            <v>VA-RECURSOS DISTRITO</v>
          </cell>
          <cell r="W1402" t="str">
            <v>O232020200993304</v>
          </cell>
          <cell r="X1402" t="str">
            <v>Otros servicios sociales con alojamiento para adultos</v>
          </cell>
          <cell r="Y1402" t="str">
            <v>PM/0121/0106/45010467734</v>
          </cell>
          <cell r="Z1402" t="str">
            <v/>
          </cell>
          <cell r="AA1402" t="str">
            <v>Servicios de prevención, atención y acogida para e</v>
          </cell>
          <cell r="AB1402" t="str">
            <v>15</v>
          </cell>
          <cell r="AC1402" t="str">
            <v>SELECCIÓN ABREVIADA DEL LITERAL H DEL NUMERAL 2 DEL ARTÍCULO 2 DE LA LEY 1150 DE 2007</v>
          </cell>
          <cell r="AD1402" t="str">
            <v>1012108909</v>
          </cell>
          <cell r="AE1402" t="str">
            <v>NIT</v>
          </cell>
          <cell r="AF1402" t="str">
            <v>901510988</v>
          </cell>
          <cell r="AG1402" t="str">
            <v>UNION TEMPORAL ESTRATEGIA PROSPERIDAD</v>
          </cell>
          <cell r="AH1402" t="str">
            <v>1000017590</v>
          </cell>
          <cell r="AI1402" t="str">
            <v>DAYRA MARCELA ALDANA DIAZ</v>
          </cell>
          <cell r="AJ1402" t="str">
            <v>1004993529</v>
          </cell>
          <cell r="AK1402" t="str">
            <v>LUIS GUILLERMO FLECHAS SALCEDO</v>
          </cell>
          <cell r="AL1402">
            <v>271508389</v>
          </cell>
          <cell r="AM1402">
            <v>0</v>
          </cell>
          <cell r="AN1402">
            <v>0</v>
          </cell>
          <cell r="AO1402">
            <v>271508389</v>
          </cell>
          <cell r="AP1402">
            <v>210023658</v>
          </cell>
          <cell r="AQ1402">
            <v>61484731</v>
          </cell>
          <cell r="AR1402" t="str">
            <v>5000698141</v>
          </cell>
          <cell r="AS1402" t="str">
            <v>1</v>
          </cell>
          <cell r="AT1402" t="str">
            <v>566809</v>
          </cell>
          <cell r="AU1402" t="str">
            <v>1</v>
          </cell>
          <cell r="AV1402">
            <v>45440</v>
          </cell>
          <cell r="AW1402" t="str">
            <v/>
          </cell>
        </row>
        <row r="1403">
          <cell r="A1403" t="str">
            <v>623-2021</v>
          </cell>
          <cell r="B1403" t="str">
            <v>2024</v>
          </cell>
          <cell r="C1403" t="str">
            <v>5</v>
          </cell>
          <cell r="D1403">
            <v>45292</v>
          </cell>
          <cell r="E1403">
            <v>45611</v>
          </cell>
          <cell r="F1403" t="str">
            <v>0121-01</v>
          </cell>
          <cell r="G1403">
            <v>45440</v>
          </cell>
          <cell r="H1403" t="str">
            <v>12</v>
          </cell>
          <cell r="I1403" t="str">
            <v>CONTRATO DE PRESTACION DE SERVICIOS</v>
          </cell>
          <cell r="J1403" t="str">
            <v>623-2021</v>
          </cell>
          <cell r="K1403">
            <v>45444</v>
          </cell>
          <cell r="L1403">
            <v>45504</v>
          </cell>
          <cell r="M1403" t="str">
            <v>60</v>
          </cell>
          <cell r="N1403" t="str">
            <v>02</v>
          </cell>
          <cell r="O1403" t="str">
            <v>ORDENES DE PAGO</v>
          </cell>
          <cell r="P1403" t="str">
            <v>1088</v>
          </cell>
          <cell r="Q1403" t="str">
            <v>1148</v>
          </cell>
          <cell r="R1403" t="str">
            <v>Adición y prórroga al CPS 623-2021 cuyo objeto es "Prestar el servicio integral para la puesta en marcha y funcionamiento de las Casas Refugio para la atención a mujeres victimas de violencias y sus personas a cargo, de acuerdo con las características técnicas descritas en el anexo técnico y las normas vigentes que regulan la materia."</v>
          </cell>
          <cell r="S1403" t="str">
            <v>O23011603400000007734</v>
          </cell>
          <cell r="T1403" t="str">
            <v>Fortalecimiento a la implementación del Sistema Distrital de Protección integral a las mujeres víctimas de violencias - SOFIA en Bogotá</v>
          </cell>
          <cell r="U1403" t="str">
            <v>1-100-F001</v>
          </cell>
          <cell r="V1403" t="str">
            <v>VA-RECURSOS DISTRITO</v>
          </cell>
          <cell r="W1403" t="str">
            <v>O232020200993304</v>
          </cell>
          <cell r="X1403" t="str">
            <v>Otros servicios sociales con alojamiento para adultos</v>
          </cell>
          <cell r="Y1403" t="str">
            <v>PM/0121/0106/45010467734</v>
          </cell>
          <cell r="Z1403" t="str">
            <v/>
          </cell>
          <cell r="AA1403" t="str">
            <v>Servicios de prevención, atención y acogida para e</v>
          </cell>
          <cell r="AB1403" t="str">
            <v>15</v>
          </cell>
          <cell r="AC1403" t="str">
            <v>SELECCIÓN ABREVIADA DEL LITERAL H DEL NUMERAL 2 DEL ARTÍCULO 2 DE LA LEY 1150 DE 2007</v>
          </cell>
          <cell r="AD1403" t="str">
            <v>1000586153</v>
          </cell>
          <cell r="AE1403" t="str">
            <v>NIT</v>
          </cell>
          <cell r="AF1403" t="str">
            <v>830018406</v>
          </cell>
          <cell r="AG1403" t="str">
            <v>CORPORACION SOCIAL PARA EL DESARROLLO DE LOS GRUPOS ETNICOS Y CULTURALES MULTIET NIAS</v>
          </cell>
          <cell r="AH1403" t="str">
            <v>1000017590</v>
          </cell>
          <cell r="AI1403" t="str">
            <v>DAYRA MARCELA ALDANA DIAZ</v>
          </cell>
          <cell r="AJ1403" t="str">
            <v>1004993529</v>
          </cell>
          <cell r="AK1403" t="str">
            <v>LUIS GUILLERMO FLECHAS SALCEDO</v>
          </cell>
          <cell r="AL1403">
            <v>266495494</v>
          </cell>
          <cell r="AM1403">
            <v>0</v>
          </cell>
          <cell r="AN1403">
            <v>0</v>
          </cell>
          <cell r="AO1403">
            <v>266495494</v>
          </cell>
          <cell r="AP1403">
            <v>221253128</v>
          </cell>
          <cell r="AQ1403">
            <v>45242366</v>
          </cell>
          <cell r="AR1403" t="str">
            <v>5000698154</v>
          </cell>
          <cell r="AS1403" t="str">
            <v>1</v>
          </cell>
          <cell r="AT1403" t="str">
            <v>566800</v>
          </cell>
          <cell r="AU1403" t="str">
            <v>1</v>
          </cell>
          <cell r="AV1403">
            <v>45440</v>
          </cell>
          <cell r="AW1403" t="str">
            <v/>
          </cell>
        </row>
        <row r="1404">
          <cell r="A1404" t="str">
            <v>621-2021</v>
          </cell>
          <cell r="B1404" t="str">
            <v>2024</v>
          </cell>
          <cell r="C1404" t="str">
            <v>5</v>
          </cell>
          <cell r="D1404">
            <v>45292</v>
          </cell>
          <cell r="E1404">
            <v>45611</v>
          </cell>
          <cell r="F1404" t="str">
            <v>0121-01</v>
          </cell>
          <cell r="G1404">
            <v>45440</v>
          </cell>
          <cell r="H1404" t="str">
            <v>12</v>
          </cell>
          <cell r="I1404" t="str">
            <v>CONTRATO DE PRESTACION DE SERVICIOS</v>
          </cell>
          <cell r="J1404" t="str">
            <v>621-2021</v>
          </cell>
          <cell r="K1404">
            <v>45444</v>
          </cell>
          <cell r="L1404">
            <v>45504</v>
          </cell>
          <cell r="M1404" t="str">
            <v>60</v>
          </cell>
          <cell r="N1404" t="str">
            <v>02</v>
          </cell>
          <cell r="O1404" t="str">
            <v>ORDENES DE PAGO</v>
          </cell>
          <cell r="P1404" t="str">
            <v>1089</v>
          </cell>
          <cell r="Q1404" t="str">
            <v>1149</v>
          </cell>
          <cell r="R1404" t="str">
            <v>Adición y prórroga al CPS 621-2021 cuyo objeto es "Prestar el servicio integral para la puesta en marcha y funcionamiento de las Casas Refugio para la atención a mujeres victimas de violencias y sus personas a cargo, de acuerdo con las características técnicas descritas en el anexo técnico y las normas vigentes que regulan la materia."</v>
          </cell>
          <cell r="S1404" t="str">
            <v>O23011603400000007734</v>
          </cell>
          <cell r="T1404" t="str">
            <v>Fortalecimiento a la implementación del Sistema Distrital de Protección integral a las mujeres víctimas de violencias - SOFIA en Bogotá</v>
          </cell>
          <cell r="U1404" t="str">
            <v>1-100-F001</v>
          </cell>
          <cell r="V1404" t="str">
            <v>VA-RECURSOS DISTRITO</v>
          </cell>
          <cell r="W1404" t="str">
            <v>O232020200993304</v>
          </cell>
          <cell r="X1404" t="str">
            <v>Otros servicios sociales con alojamiento para adultos</v>
          </cell>
          <cell r="Y1404" t="str">
            <v>PM/0121/0106/45010467734</v>
          </cell>
          <cell r="Z1404" t="str">
            <v/>
          </cell>
          <cell r="AA1404" t="str">
            <v>Servicios de prevención, atención y acogida para e</v>
          </cell>
          <cell r="AB1404" t="str">
            <v>15</v>
          </cell>
          <cell r="AC1404" t="str">
            <v>SELECCIÓN ABREVIADA DEL LITERAL H DEL NUMERAL 2 DEL ARTÍCULO 2 DE LA LEY 1150 DE 2007</v>
          </cell>
          <cell r="AD1404" t="str">
            <v>1000565716</v>
          </cell>
          <cell r="AE1404" t="str">
            <v>NIT</v>
          </cell>
          <cell r="AF1404" t="str">
            <v>900085682</v>
          </cell>
          <cell r="AG1404" t="str">
            <v>CORPORACION ORIENTAR PARA CRECER</v>
          </cell>
          <cell r="AH1404" t="str">
            <v>1000017590</v>
          </cell>
          <cell r="AI1404" t="str">
            <v>DAYRA MARCELA ALDANA DIAZ</v>
          </cell>
          <cell r="AJ1404" t="str">
            <v>1004993529</v>
          </cell>
          <cell r="AK1404" t="str">
            <v>LUIS GUILLERMO FLECHAS SALCEDO</v>
          </cell>
          <cell r="AL1404">
            <v>270815538</v>
          </cell>
          <cell r="AM1404">
            <v>0</v>
          </cell>
          <cell r="AN1404">
            <v>0</v>
          </cell>
          <cell r="AO1404">
            <v>270815538</v>
          </cell>
          <cell r="AP1404">
            <v>234158303</v>
          </cell>
          <cell r="AQ1404">
            <v>36657235</v>
          </cell>
          <cell r="AR1404" t="str">
            <v>5000698159</v>
          </cell>
          <cell r="AS1404" t="str">
            <v>1</v>
          </cell>
          <cell r="AT1404" t="str">
            <v>566807</v>
          </cell>
          <cell r="AU1404" t="str">
            <v>1</v>
          </cell>
          <cell r="AV1404">
            <v>45440</v>
          </cell>
          <cell r="AW1404" t="str">
            <v/>
          </cell>
        </row>
        <row r="1405">
          <cell r="A1405" t="str">
            <v>999-2024</v>
          </cell>
          <cell r="B1405" t="str">
            <v>2024</v>
          </cell>
          <cell r="C1405" t="str">
            <v>5</v>
          </cell>
          <cell r="D1405">
            <v>45292</v>
          </cell>
          <cell r="E1405">
            <v>45611</v>
          </cell>
          <cell r="F1405" t="str">
            <v>0121-01</v>
          </cell>
          <cell r="G1405">
            <v>45440</v>
          </cell>
          <cell r="H1405" t="str">
            <v>11</v>
          </cell>
          <cell r="I1405" t="str">
            <v>CONTRATOS INTERADMINISTRATIVOS</v>
          </cell>
          <cell r="J1405">
            <v>999</v>
          </cell>
          <cell r="K1405">
            <v>45444</v>
          </cell>
          <cell r="L1405">
            <v>45657</v>
          </cell>
          <cell r="M1405" t="str">
            <v>213</v>
          </cell>
          <cell r="N1405" t="str">
            <v>02</v>
          </cell>
          <cell r="O1405" t="str">
            <v>ORDENES DE PAGO</v>
          </cell>
          <cell r="P1405" t="str">
            <v>1110</v>
          </cell>
          <cell r="Q1405" t="str">
            <v>1150</v>
          </cell>
          <cell r="R1405" t="str">
            <v>Prestar el servicio de operación integral de la Línea Púrpura Distrital - Mujeres que Escuchan Mujeres - las 24 horas del día, los 7 días de la semana y garantizar la operación de la integración con el NUSE 123, de acuerdo con los lineamientos suministrados por la Secretaría Distrital de la Mujer. PC 503</v>
          </cell>
          <cell r="S1405" t="str">
            <v>O23011603400000007734</v>
          </cell>
          <cell r="T1405" t="str">
            <v>Fortalecimiento a la implementación del Sistema Distrital de Protección integral a las mujeres víctimas de violencias - SOFIA en Bogotá</v>
          </cell>
          <cell r="U1405" t="str">
            <v>1-100-F001</v>
          </cell>
          <cell r="V1405" t="str">
            <v>VA-RECURSOS DISTRITO</v>
          </cell>
          <cell r="W1405" t="str">
            <v>O232020200885931</v>
          </cell>
          <cell r="X1405" t="str">
            <v>Servicios de centros de llamadas telefónicas (call center)</v>
          </cell>
          <cell r="Y1405" t="str">
            <v>PM/0121/0106/45010507734</v>
          </cell>
          <cell r="Z1405" t="str">
            <v/>
          </cell>
          <cell r="AA1405" t="str">
            <v>Servicios de prevención, atención y acogida para e</v>
          </cell>
          <cell r="AB1405" t="str">
            <v>10</v>
          </cell>
          <cell r="AC1405" t="str">
            <v>CONTRATACIÓN DIRECTA</v>
          </cell>
          <cell r="AD1405" t="str">
            <v>1000451829</v>
          </cell>
          <cell r="AE1405" t="str">
            <v>NIT</v>
          </cell>
          <cell r="AF1405" t="str">
            <v>899999115</v>
          </cell>
          <cell r="AG1405" t="str">
            <v>EMPRESA DE TELECOMUNICACIONES DE BOGOTÁ S.A. E.S.P. - ETB S.A. ESP</v>
          </cell>
          <cell r="AH1405" t="str">
            <v>1000017590</v>
          </cell>
          <cell r="AI1405" t="str">
            <v>DAYRA MARCELA ALDANA DIAZ</v>
          </cell>
          <cell r="AJ1405" t="str">
            <v>1004993529</v>
          </cell>
          <cell r="AK1405" t="str">
            <v>LUIS GUILLERMO FLECHAS SALCEDO</v>
          </cell>
          <cell r="AL1405">
            <v>8421517748</v>
          </cell>
          <cell r="AM1405">
            <v>0</v>
          </cell>
          <cell r="AN1405">
            <v>0</v>
          </cell>
          <cell r="AO1405">
            <v>8421517748</v>
          </cell>
          <cell r="AP1405">
            <v>4213709593</v>
          </cell>
          <cell r="AQ1405">
            <v>4207808155</v>
          </cell>
          <cell r="AR1405" t="str">
            <v>5000698177</v>
          </cell>
          <cell r="AS1405" t="str">
            <v>1</v>
          </cell>
          <cell r="AT1405" t="str">
            <v>569182</v>
          </cell>
          <cell r="AU1405" t="str">
            <v>1</v>
          </cell>
          <cell r="AV1405">
            <v>45440</v>
          </cell>
          <cell r="AW1405" t="str">
            <v/>
          </cell>
        </row>
        <row r="1406">
          <cell r="A1406" t="str">
            <v>1000-2024</v>
          </cell>
          <cell r="B1406" t="str">
            <v>2024</v>
          </cell>
          <cell r="C1406" t="str">
            <v>5</v>
          </cell>
          <cell r="D1406">
            <v>45292</v>
          </cell>
          <cell r="E1406">
            <v>45611</v>
          </cell>
          <cell r="F1406" t="str">
            <v>0121-01</v>
          </cell>
          <cell r="G1406">
            <v>45440</v>
          </cell>
          <cell r="H1406" t="str">
            <v>145</v>
          </cell>
          <cell r="I1406" t="str">
            <v>CONTRATO DE PRESTACION DE SERVICIOS PROFESIONALES</v>
          </cell>
          <cell r="J1406">
            <v>1000</v>
          </cell>
          <cell r="K1406">
            <v>45440</v>
          </cell>
          <cell r="L1406">
            <v>45504</v>
          </cell>
          <cell r="M1406" t="str">
            <v>64</v>
          </cell>
          <cell r="N1406" t="str">
            <v>02</v>
          </cell>
          <cell r="O1406" t="str">
            <v>ORDENES DE PAGO</v>
          </cell>
          <cell r="P1406" t="str">
            <v>1048</v>
          </cell>
          <cell r="Q1406" t="str">
            <v>1151</v>
          </cell>
          <cell r="R140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 PC 606.</v>
          </cell>
          <cell r="S1406" t="str">
            <v>O23011603400000007734</v>
          </cell>
          <cell r="T1406" t="str">
            <v>Fortalecimiento a la implementación del Sistema Distrital de Protección integral a las mujeres víctimas de violencias - SOFIA en Bogotá</v>
          </cell>
          <cell r="U1406" t="str">
            <v>1-100-F001</v>
          </cell>
          <cell r="V1406" t="str">
            <v>VA-RECURSOS DISTRITO</v>
          </cell>
          <cell r="W1406" t="str">
            <v>O232020200882120</v>
          </cell>
          <cell r="X1406" t="str">
            <v>Servicios de asesoramiento y representación jurídica relativos a otros campos del derecho</v>
          </cell>
          <cell r="Y1406" t="str">
            <v>PM/0121/0106/45010017734</v>
          </cell>
          <cell r="Z1406" t="str">
            <v/>
          </cell>
          <cell r="AA1406" t="str">
            <v>Servicios de prevención, atención y acogida para e</v>
          </cell>
          <cell r="AB1406" t="str">
            <v>10</v>
          </cell>
          <cell r="AC1406" t="str">
            <v>CONTRATACIÓN DIRECTA</v>
          </cell>
          <cell r="AD1406" t="str">
            <v>1012331723</v>
          </cell>
          <cell r="AE1406" t="str">
            <v>CC</v>
          </cell>
          <cell r="AF1406" t="str">
            <v>1018485274</v>
          </cell>
          <cell r="AG1406" t="str">
            <v>MARIA PAULA GABRIELA CARVAJAL PLATA</v>
          </cell>
          <cell r="AH1406" t="str">
            <v>1000017590</v>
          </cell>
          <cell r="AI1406" t="str">
            <v>DAYRA MARCELA ALDANA DIAZ</v>
          </cell>
          <cell r="AJ1406" t="str">
            <v>1004993529</v>
          </cell>
          <cell r="AK1406" t="str">
            <v>LUIS GUILLERMO FLECHAS SALCEDO</v>
          </cell>
          <cell r="AL1406">
            <v>11874333</v>
          </cell>
          <cell r="AM1406">
            <v>1357066</v>
          </cell>
          <cell r="AN1406">
            <v>0</v>
          </cell>
          <cell r="AO1406">
            <v>10517267</v>
          </cell>
          <cell r="AP1406">
            <v>10517267</v>
          </cell>
          <cell r="AQ1406">
            <v>0</v>
          </cell>
          <cell r="AR1406" t="str">
            <v>5000698191</v>
          </cell>
          <cell r="AS1406" t="str">
            <v>1</v>
          </cell>
          <cell r="AT1406" t="str">
            <v>562626</v>
          </cell>
          <cell r="AU1406" t="str">
            <v>1</v>
          </cell>
          <cell r="AV1406">
            <v>45440</v>
          </cell>
          <cell r="AW1406" t="str">
            <v/>
          </cell>
        </row>
        <row r="1407">
          <cell r="A1407" t="str">
            <v>779-2024</v>
          </cell>
          <cell r="B1407" t="str">
            <v>2024</v>
          </cell>
          <cell r="C1407" t="str">
            <v>5</v>
          </cell>
          <cell r="D1407">
            <v>45292</v>
          </cell>
          <cell r="E1407">
            <v>45611</v>
          </cell>
          <cell r="F1407" t="str">
            <v>0121-01</v>
          </cell>
          <cell r="G1407">
            <v>45441</v>
          </cell>
          <cell r="H1407" t="str">
            <v>145</v>
          </cell>
          <cell r="I1407" t="str">
            <v>CONTRATO DE PRESTACION DE SERVICIOS PROFESIONALES</v>
          </cell>
          <cell r="J1407" t="str">
            <v>779-2024</v>
          </cell>
          <cell r="K1407">
            <v>45356</v>
          </cell>
          <cell r="L1407">
            <v>45458</v>
          </cell>
          <cell r="M1407" t="str">
            <v>102</v>
          </cell>
          <cell r="N1407" t="str">
            <v>02</v>
          </cell>
          <cell r="O1407" t="str">
            <v>ORDENES DE PAGO</v>
          </cell>
          <cell r="P1407" t="str">
            <v>1114</v>
          </cell>
          <cell r="Q1407" t="str">
            <v>1152</v>
          </cell>
          <cell r="R1407" t="str">
            <v>Adición y prorroga al contrato No. 779-2024 cuyo objeto es: Prestar servicios profesionales para brindar apoyo al despacho de la Secretaría Distrital de la mujer en la transversalización del enfoque de género e interseccional, para la formulación del Plan Distrital de Desarrollo 2024- 2028.</v>
          </cell>
          <cell r="S1407" t="str">
            <v>O23011605560000007662</v>
          </cell>
          <cell r="T1407" t="str">
            <v>Fortalecimiento a la gestión institucional de la SDMujer en Bogotá</v>
          </cell>
          <cell r="U1407" t="str">
            <v>1-100-F001</v>
          </cell>
          <cell r="V1407" t="str">
            <v>VA-RECURSOS DISTRITO</v>
          </cell>
          <cell r="W1407" t="str">
            <v>O232020200991114</v>
          </cell>
          <cell r="X1407" t="str">
            <v>Servicios de planificación económica, social y estadística de la administración publica</v>
          </cell>
          <cell r="Y1407" t="str">
            <v>PM/0121/0108/45990287662</v>
          </cell>
          <cell r="Z1407" t="str">
            <v/>
          </cell>
          <cell r="AA1407" t="str">
            <v>Servicio de promoción de la garantía de derechos</v>
          </cell>
          <cell r="AB1407" t="str">
            <v>10</v>
          </cell>
          <cell r="AC1407" t="str">
            <v>CONTRATACIÓN DIRECTA</v>
          </cell>
          <cell r="AD1407" t="str">
            <v>1005375626</v>
          </cell>
          <cell r="AE1407" t="str">
            <v>CC</v>
          </cell>
          <cell r="AF1407" t="str">
            <v>52902315</v>
          </cell>
          <cell r="AG1407" t="str">
            <v>LIZA YOMARA GARCIA REYES</v>
          </cell>
          <cell r="AH1407" t="str">
            <v>1000017590</v>
          </cell>
          <cell r="AI1407" t="str">
            <v>DAYRA MARCELA ALDANA DIAZ</v>
          </cell>
          <cell r="AJ1407" t="str">
            <v>1004993529</v>
          </cell>
          <cell r="AK1407" t="str">
            <v>LUIS GUILLERMO FLECHAS SALCEDO</v>
          </cell>
          <cell r="AL1407">
            <v>3483333</v>
          </cell>
          <cell r="AM1407">
            <v>0</v>
          </cell>
          <cell r="AN1407">
            <v>0</v>
          </cell>
          <cell r="AO1407">
            <v>3483333</v>
          </cell>
          <cell r="AP1407">
            <v>3483333</v>
          </cell>
          <cell r="AQ1407">
            <v>0</v>
          </cell>
          <cell r="AR1407" t="str">
            <v>5000699892</v>
          </cell>
          <cell r="AS1407" t="str">
            <v>1</v>
          </cell>
          <cell r="AT1407" t="str">
            <v>569189</v>
          </cell>
          <cell r="AU1407" t="str">
            <v>1</v>
          </cell>
          <cell r="AV1407">
            <v>45441</v>
          </cell>
          <cell r="AW1407" t="str">
            <v/>
          </cell>
        </row>
        <row r="1408">
          <cell r="A1408" t="str">
            <v>798-2024</v>
          </cell>
          <cell r="B1408" t="str">
            <v>2024</v>
          </cell>
          <cell r="C1408" t="str">
            <v>5</v>
          </cell>
          <cell r="D1408">
            <v>45292</v>
          </cell>
          <cell r="E1408">
            <v>45611</v>
          </cell>
          <cell r="F1408" t="str">
            <v>0121-01</v>
          </cell>
          <cell r="G1408">
            <v>45441</v>
          </cell>
          <cell r="H1408" t="str">
            <v>145</v>
          </cell>
          <cell r="I1408" t="str">
            <v>CONTRATO DE PRESTACION DE SERVICIOS PROFESIONALES</v>
          </cell>
          <cell r="J1408" t="str">
            <v>798-2024</v>
          </cell>
          <cell r="K1408">
            <v>45571</v>
          </cell>
          <cell r="L1408">
            <v>45656</v>
          </cell>
          <cell r="M1408" t="str">
            <v>85</v>
          </cell>
          <cell r="N1408" t="str">
            <v>02</v>
          </cell>
          <cell r="O1408" t="str">
            <v>ORDENES DE PAGO</v>
          </cell>
          <cell r="P1408" t="str">
            <v>1115</v>
          </cell>
          <cell r="Q1408" t="str">
            <v>1153</v>
          </cell>
          <cell r="R1408" t="str">
            <v>Adición y prorroga al contrato No. 798-2024 cuyo objeto es: Prestar servicios profesionales para apoyar la implementación, seguimiento y evaluación de la gestión ambiental institucional de la Secretaría Distrital de la Mujer.</v>
          </cell>
          <cell r="S1408" t="str">
            <v>O23011605560000007662</v>
          </cell>
          <cell r="T1408" t="str">
            <v>Fortalecimiento a la gestión institucional de la SDMujer en Bogotá</v>
          </cell>
          <cell r="U1408" t="str">
            <v>1-100-F001</v>
          </cell>
          <cell r="V1408" t="str">
            <v>VA-RECURSOS DISTRITO</v>
          </cell>
          <cell r="W1408" t="str">
            <v>O232020200991114</v>
          </cell>
          <cell r="X1408" t="str">
            <v>Servicios de planificación económica, social y estadística de la administración publica</v>
          </cell>
          <cell r="Y1408" t="str">
            <v>PM/0121/0108/45990237662</v>
          </cell>
          <cell r="Z1408" t="str">
            <v/>
          </cell>
          <cell r="AA1408" t="str">
            <v>Servicio de promoción de la garantía de derechos</v>
          </cell>
          <cell r="AB1408" t="str">
            <v>10</v>
          </cell>
          <cell r="AC1408" t="str">
            <v>CONTRATACIÓN DIRECTA</v>
          </cell>
          <cell r="AD1408" t="str">
            <v>1000331541</v>
          </cell>
          <cell r="AE1408" t="str">
            <v>CC</v>
          </cell>
          <cell r="AF1408" t="str">
            <v>1013615768</v>
          </cell>
          <cell r="AG1408" t="str">
            <v>M CLLISTER  GRANADOS GONZALEZ</v>
          </cell>
          <cell r="AH1408" t="str">
            <v>1000017590</v>
          </cell>
          <cell r="AI1408" t="str">
            <v>DAYRA MARCELA ALDANA DIAZ</v>
          </cell>
          <cell r="AJ1408" t="str">
            <v>1004993529</v>
          </cell>
          <cell r="AK1408" t="str">
            <v>LUIS GUILLERMO FLECHAS SALCEDO</v>
          </cell>
          <cell r="AL1408">
            <v>12750000</v>
          </cell>
          <cell r="AM1408">
            <v>0</v>
          </cell>
          <cell r="AN1408">
            <v>0</v>
          </cell>
          <cell r="AO1408">
            <v>12750000</v>
          </cell>
          <cell r="AP1408">
            <v>0</v>
          </cell>
          <cell r="AQ1408">
            <v>12750000</v>
          </cell>
          <cell r="AR1408" t="str">
            <v>5000700719</v>
          </cell>
          <cell r="AS1408" t="str">
            <v>1</v>
          </cell>
          <cell r="AT1408" t="str">
            <v>569190</v>
          </cell>
          <cell r="AU1408" t="str">
            <v>1</v>
          </cell>
          <cell r="AV1408">
            <v>45441</v>
          </cell>
          <cell r="AW1408" t="str">
            <v/>
          </cell>
        </row>
        <row r="1409">
          <cell r="A1409" t="str">
            <v>129282-CT-1001-2024</v>
          </cell>
          <cell r="B1409" t="str">
            <v>2024</v>
          </cell>
          <cell r="C1409" t="str">
            <v>5</v>
          </cell>
          <cell r="D1409">
            <v>45292</v>
          </cell>
          <cell r="E1409">
            <v>45611</v>
          </cell>
          <cell r="F1409" t="str">
            <v>0121-01</v>
          </cell>
          <cell r="G1409">
            <v>45441</v>
          </cell>
          <cell r="H1409" t="str">
            <v>04</v>
          </cell>
          <cell r="I1409" t="str">
            <v>ORDEN DE COMPRA</v>
          </cell>
          <cell r="J1409" t="str">
            <v>129282-CT-1001</v>
          </cell>
          <cell r="K1409">
            <v>45444</v>
          </cell>
          <cell r="L1409">
            <v>45657</v>
          </cell>
          <cell r="M1409" t="str">
            <v>213</v>
          </cell>
          <cell r="N1409" t="str">
            <v>02</v>
          </cell>
          <cell r="O1409" t="str">
            <v>ORDENES DE PAGO</v>
          </cell>
          <cell r="P1409" t="str">
            <v>1116</v>
          </cell>
          <cell r="Q1409" t="str">
            <v>1154</v>
          </cell>
          <cell r="R1409" t="str">
            <v>Contratar a través de la tienda virtual del Estado Colombiano por medio del Acuerdo Marco de precios No. CCE-241-AMP2021, los servicios de nube pública para la Secretaría Distrital de la Mujer la Renovación de los servicios de infraestructura (IaaS), (PaaS) Cloud de Oracle. PC 1000</v>
          </cell>
          <cell r="S1409" t="str">
            <v>O23011605560000007662</v>
          </cell>
          <cell r="T1409" t="str">
            <v>Fortalecimiento a la gestión institucional de la SDMujer en Bogotá</v>
          </cell>
          <cell r="U1409" t="str">
            <v>1-100-F001</v>
          </cell>
          <cell r="V1409" t="str">
            <v>VA-RECURSOS DISTRITO</v>
          </cell>
          <cell r="W1409" t="str">
            <v>O232020200883159</v>
          </cell>
          <cell r="X1409" t="str">
            <v>Otros servicios de alojamiento y suministro de infraestructura en tecnología de la información (TI)</v>
          </cell>
          <cell r="Y1409" t="str">
            <v>PM/0121/0108/45990077662</v>
          </cell>
          <cell r="Z1409" t="str">
            <v/>
          </cell>
          <cell r="AA1409" t="str">
            <v>Servicio de promoción de la garantía de derechos</v>
          </cell>
          <cell r="AB1409" t="str">
            <v>17</v>
          </cell>
          <cell r="AC1409" t="str">
            <v>SELEC. ABREV.  MARCO DE PRECIOS</v>
          </cell>
          <cell r="AD1409" t="str">
            <v>1000590376</v>
          </cell>
          <cell r="AE1409" t="str">
            <v>NIT</v>
          </cell>
          <cell r="AF1409" t="str">
            <v>900105979</v>
          </cell>
          <cell r="AG1409" t="str">
            <v>BMIND S.A.S.</v>
          </cell>
          <cell r="AH1409" t="str">
            <v>1000017590</v>
          </cell>
          <cell r="AI1409" t="str">
            <v>DAYRA MARCELA ALDANA DIAZ</v>
          </cell>
          <cell r="AJ1409" t="str">
            <v>1004993529</v>
          </cell>
          <cell r="AK1409" t="str">
            <v>LUIS GUILLERMO FLECHAS SALCEDO</v>
          </cell>
          <cell r="AL1409">
            <v>215200000</v>
          </cell>
          <cell r="AM1409">
            <v>0</v>
          </cell>
          <cell r="AN1409">
            <v>0</v>
          </cell>
          <cell r="AO1409">
            <v>215200000</v>
          </cell>
          <cell r="AP1409">
            <v>215200000</v>
          </cell>
          <cell r="AQ1409">
            <v>0</v>
          </cell>
          <cell r="AR1409" t="str">
            <v>5000701028</v>
          </cell>
          <cell r="AS1409" t="str">
            <v>1</v>
          </cell>
          <cell r="AT1409" t="str">
            <v>569194</v>
          </cell>
          <cell r="AU1409" t="str">
            <v>1</v>
          </cell>
          <cell r="AV1409">
            <v>45441</v>
          </cell>
          <cell r="AW1409" t="str">
            <v/>
          </cell>
        </row>
        <row r="1410">
          <cell r="A1410" t="str">
            <v>1004-2024</v>
          </cell>
          <cell r="B1410" t="str">
            <v>2024</v>
          </cell>
          <cell r="C1410" t="str">
            <v>8</v>
          </cell>
          <cell r="D1410">
            <v>45292</v>
          </cell>
          <cell r="E1410">
            <v>45611</v>
          </cell>
          <cell r="F1410" t="str">
            <v>0121-01</v>
          </cell>
          <cell r="G1410">
            <v>45442</v>
          </cell>
          <cell r="H1410" t="str">
            <v>145</v>
          </cell>
          <cell r="I1410" t="str">
            <v>CONTRATO DE PRESTACION DE SERVICIOS PROFESIONALES</v>
          </cell>
          <cell r="J1410">
            <v>1004</v>
          </cell>
          <cell r="K1410">
            <v>45442</v>
          </cell>
          <cell r="L1410">
            <v>45657</v>
          </cell>
          <cell r="M1410" t="str">
            <v>215</v>
          </cell>
          <cell r="N1410" t="str">
            <v>02</v>
          </cell>
          <cell r="O1410" t="str">
            <v>ORDENES DE PAGO</v>
          </cell>
          <cell r="P1410" t="str">
            <v>1148</v>
          </cell>
          <cell r="Q1410" t="str">
            <v>1155</v>
          </cell>
          <cell r="R1410"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942</v>
          </cell>
          <cell r="S1410" t="str">
            <v>O23011605560000007662</v>
          </cell>
          <cell r="T1410" t="str">
            <v>Fortalecimiento a la gestión institucional de la SDMujer en Bogotá</v>
          </cell>
          <cell r="U1410" t="str">
            <v>1-100-F001</v>
          </cell>
          <cell r="V1410" t="str">
            <v>VA-RECURSOS DISTRITO</v>
          </cell>
          <cell r="W1410" t="str">
            <v>O232020200991114</v>
          </cell>
          <cell r="X1410" t="str">
            <v>Servicios de planificación económica, social y estadística de la administración publica</v>
          </cell>
          <cell r="Y1410" t="str">
            <v>PM/0121/0108/45990287662</v>
          </cell>
          <cell r="Z1410" t="str">
            <v/>
          </cell>
          <cell r="AA1410" t="str">
            <v>Servicio de promoción de la garantía de derechos</v>
          </cell>
          <cell r="AB1410" t="str">
            <v>10</v>
          </cell>
          <cell r="AC1410" t="str">
            <v>CONTRATACIÓN DIRECTA</v>
          </cell>
          <cell r="AD1410" t="str">
            <v>1000067380</v>
          </cell>
          <cell r="AE1410" t="str">
            <v>CC</v>
          </cell>
          <cell r="AF1410" t="str">
            <v>1093759410</v>
          </cell>
          <cell r="AG1410" t="str">
            <v>ANDREA PATRICIA FUENTES GUERRERO</v>
          </cell>
          <cell r="AH1410" t="str">
            <v>1000017590</v>
          </cell>
          <cell r="AI1410" t="str">
            <v>DAYRA MARCELA ALDANA DIAZ</v>
          </cell>
          <cell r="AJ1410" t="str">
            <v>1004993529</v>
          </cell>
          <cell r="AK1410" t="str">
            <v>LUIS GUILLERMO FLECHAS SALCEDO</v>
          </cell>
          <cell r="AL1410">
            <v>64890000</v>
          </cell>
          <cell r="AM1410">
            <v>927000</v>
          </cell>
          <cell r="AN1410">
            <v>0</v>
          </cell>
          <cell r="AO1410">
            <v>63963000</v>
          </cell>
          <cell r="AP1410">
            <v>45423000</v>
          </cell>
          <cell r="AQ1410">
            <v>18540000</v>
          </cell>
          <cell r="AR1410" t="str">
            <v>5000701503</v>
          </cell>
          <cell r="AS1410" t="str">
            <v>1</v>
          </cell>
          <cell r="AT1410" t="str">
            <v>573450</v>
          </cell>
          <cell r="AU1410" t="str">
            <v>1</v>
          </cell>
          <cell r="AV1410">
            <v>45442</v>
          </cell>
          <cell r="AW1410" t="str">
            <v/>
          </cell>
        </row>
        <row r="1411">
          <cell r="A1411" t="str">
            <v>1003-2024</v>
          </cell>
          <cell r="B1411" t="str">
            <v>2024</v>
          </cell>
          <cell r="C1411" t="str">
            <v>5</v>
          </cell>
          <cell r="D1411">
            <v>45292</v>
          </cell>
          <cell r="E1411">
            <v>45611</v>
          </cell>
          <cell r="F1411" t="str">
            <v>0121-01</v>
          </cell>
          <cell r="G1411">
            <v>45442</v>
          </cell>
          <cell r="H1411" t="str">
            <v>145</v>
          </cell>
          <cell r="I1411" t="str">
            <v>CONTRATO DE PRESTACION DE SERVICIOS PROFESIONALES</v>
          </cell>
          <cell r="J1411">
            <v>1003</v>
          </cell>
          <cell r="K1411">
            <v>45442</v>
          </cell>
          <cell r="L1411">
            <v>45636</v>
          </cell>
          <cell r="M1411" t="str">
            <v>194</v>
          </cell>
          <cell r="N1411" t="str">
            <v>02</v>
          </cell>
          <cell r="O1411" t="str">
            <v>ORDENES DE PAGO</v>
          </cell>
          <cell r="P1411" t="str">
            <v>1140</v>
          </cell>
          <cell r="Q1411" t="str">
            <v>1156</v>
          </cell>
          <cell r="R1411" t="str">
            <v>Prestar servicios profesionales para adelantar la estructuración económica y de costos de los modelos de operación y de los procesos de selección que se adelanten en el marco de la ejecución de los programas del Sistema Distrital del Cuidado. PC 1099.</v>
          </cell>
          <cell r="S1411" t="str">
            <v>O23011601060000007718</v>
          </cell>
          <cell r="T1411" t="str">
            <v>Implementación del Sistema Distrital de Cuidado en Bogotá</v>
          </cell>
          <cell r="U1411" t="str">
            <v>1-100-F001</v>
          </cell>
          <cell r="V1411" t="str">
            <v>VA-RECURSOS DISTRITO</v>
          </cell>
          <cell r="W1411" t="str">
            <v>O232020200991114</v>
          </cell>
          <cell r="X1411" t="str">
            <v>Servicios de planificación económica, social y estadística de la administración publica</v>
          </cell>
          <cell r="Y1411" t="str">
            <v>PM/0121/0111/45020227718</v>
          </cell>
          <cell r="Z1411" t="str">
            <v/>
          </cell>
          <cell r="AA1411" t="str">
            <v>Servicio de coordinación del Sistema Distrital de</v>
          </cell>
          <cell r="AB1411" t="str">
            <v>10</v>
          </cell>
          <cell r="AC1411" t="str">
            <v>CONTRATACIÓN DIRECTA</v>
          </cell>
          <cell r="AD1411" t="str">
            <v>1000208390</v>
          </cell>
          <cell r="AE1411" t="str">
            <v>CC</v>
          </cell>
          <cell r="AF1411" t="str">
            <v>11441571</v>
          </cell>
          <cell r="AG1411" t="str">
            <v>CESAR AUGUSTO MARTINEZ CARDENAS</v>
          </cell>
          <cell r="AH1411" t="str">
            <v>1000017590</v>
          </cell>
          <cell r="AI1411" t="str">
            <v>DAYRA MARCELA ALDANA DIAZ</v>
          </cell>
          <cell r="AJ1411" t="str">
            <v>1004993529</v>
          </cell>
          <cell r="AK1411" t="str">
            <v>LUIS GUILLERMO FLECHAS SALCEDO</v>
          </cell>
          <cell r="AL1411">
            <v>45000000</v>
          </cell>
          <cell r="AM1411">
            <v>0</v>
          </cell>
          <cell r="AN1411">
            <v>0</v>
          </cell>
          <cell r="AO1411">
            <v>45000000</v>
          </cell>
          <cell r="AP1411">
            <v>37750000</v>
          </cell>
          <cell r="AQ1411">
            <v>7250000</v>
          </cell>
          <cell r="AR1411" t="str">
            <v>5000701516</v>
          </cell>
          <cell r="AS1411" t="str">
            <v>1</v>
          </cell>
          <cell r="AT1411" t="str">
            <v>570349</v>
          </cell>
          <cell r="AU1411" t="str">
            <v>1</v>
          </cell>
          <cell r="AV1411">
            <v>45442</v>
          </cell>
          <cell r="AW1411" t="str">
            <v/>
          </cell>
        </row>
        <row r="1412">
          <cell r="A1412" t="str">
            <v>124-2024</v>
          </cell>
          <cell r="B1412" t="str">
            <v>2024</v>
          </cell>
          <cell r="C1412" t="str">
            <v>5</v>
          </cell>
          <cell r="D1412">
            <v>45292</v>
          </cell>
          <cell r="E1412">
            <v>45611</v>
          </cell>
          <cell r="F1412" t="str">
            <v>0121-01</v>
          </cell>
          <cell r="G1412">
            <v>45442</v>
          </cell>
          <cell r="H1412" t="str">
            <v>145</v>
          </cell>
          <cell r="I1412" t="str">
            <v>CONTRATO DE PRESTACION DE SERVICIOS PROFESIONALES</v>
          </cell>
          <cell r="J1412" t="str">
            <v>124-2024</v>
          </cell>
          <cell r="K1412">
            <v>45320</v>
          </cell>
          <cell r="L1412">
            <v>45596</v>
          </cell>
          <cell r="M1412" t="str">
            <v>276</v>
          </cell>
          <cell r="N1412" t="str">
            <v>02</v>
          </cell>
          <cell r="O1412" t="str">
            <v>ORDENES DE PAGO</v>
          </cell>
          <cell r="P1412" t="str">
            <v>1113</v>
          </cell>
          <cell r="Q1412" t="str">
            <v>1157</v>
          </cell>
          <cell r="R1412" t="str">
            <v>Adición y prorroga al contrato No. 124-2024 cuyo objeto es: Prestar servicios profesionales de manera autónoma e independiente en la Oficina Asesora de Planeación, desarrollando actividades orientadas al desarrollo e implementación del proceso de gestión de riesgos de la SDMujer.</v>
          </cell>
          <cell r="S1412" t="str">
            <v>O23011605560000007662</v>
          </cell>
          <cell r="T1412" t="str">
            <v>Fortalecimiento a la gestión institucional de la SDMujer en Bogotá</v>
          </cell>
          <cell r="U1412" t="str">
            <v>1-100-F001</v>
          </cell>
          <cell r="V1412" t="str">
            <v>VA-RECURSOS DISTRITO</v>
          </cell>
          <cell r="W1412" t="str">
            <v>O232020200991114</v>
          </cell>
          <cell r="X1412" t="str">
            <v>Servicios de planificación económica, social y estadística de la administración publica</v>
          </cell>
          <cell r="Y1412" t="str">
            <v>PM/0121/0108/45990237662</v>
          </cell>
          <cell r="Z1412" t="str">
            <v/>
          </cell>
          <cell r="AA1412" t="str">
            <v>Servicio de promoción de la garantía de derechos</v>
          </cell>
          <cell r="AB1412" t="str">
            <v>10</v>
          </cell>
          <cell r="AC1412" t="str">
            <v>CONTRATACIÓN DIRECTA</v>
          </cell>
          <cell r="AD1412" t="str">
            <v>1000129910</v>
          </cell>
          <cell r="AE1412" t="str">
            <v>CC</v>
          </cell>
          <cell r="AF1412" t="str">
            <v>1069714654</v>
          </cell>
          <cell r="AG1412" t="str">
            <v>DIANA CAROLINA HERNANDEZ SANCHEZ</v>
          </cell>
          <cell r="AH1412" t="str">
            <v>1000017590</v>
          </cell>
          <cell r="AI1412" t="str">
            <v>DAYRA MARCELA ALDANA DIAZ</v>
          </cell>
          <cell r="AJ1412" t="str">
            <v>1004993529</v>
          </cell>
          <cell r="AK1412" t="str">
            <v>LUIS GUILLERMO FLECHAS SALCEDO</v>
          </cell>
          <cell r="AL1412">
            <v>27052950</v>
          </cell>
          <cell r="AM1412">
            <v>0</v>
          </cell>
          <cell r="AN1412">
            <v>0</v>
          </cell>
          <cell r="AO1412">
            <v>27052950</v>
          </cell>
          <cell r="AP1412">
            <v>27052950</v>
          </cell>
          <cell r="AQ1412">
            <v>0</v>
          </cell>
          <cell r="AR1412" t="str">
            <v>5000702037</v>
          </cell>
          <cell r="AS1412" t="str">
            <v>1</v>
          </cell>
          <cell r="AT1412" t="str">
            <v>569188</v>
          </cell>
          <cell r="AU1412" t="str">
            <v>1</v>
          </cell>
          <cell r="AV1412">
            <v>45442</v>
          </cell>
          <cell r="AW1412" t="str">
            <v/>
          </cell>
        </row>
        <row r="1413">
          <cell r="A1413" t="str">
            <v>129410 CT1018-2024</v>
          </cell>
          <cell r="B1413" t="str">
            <v>2024</v>
          </cell>
          <cell r="C1413" t="str">
            <v>5</v>
          </cell>
          <cell r="D1413">
            <v>45292</v>
          </cell>
          <cell r="E1413">
            <v>45611</v>
          </cell>
          <cell r="F1413" t="str">
            <v>0121-01</v>
          </cell>
          <cell r="G1413">
            <v>45442</v>
          </cell>
          <cell r="H1413" t="str">
            <v>04</v>
          </cell>
          <cell r="I1413" t="str">
            <v>ORDEN DE COMPRA</v>
          </cell>
          <cell r="J1413" t="str">
            <v>129410 CT1018</v>
          </cell>
          <cell r="K1413">
            <v>45463</v>
          </cell>
          <cell r="L1413">
            <v>45657</v>
          </cell>
          <cell r="M1413" t="str">
            <v>194</v>
          </cell>
          <cell r="N1413" t="str">
            <v>02</v>
          </cell>
          <cell r="O1413" t="str">
            <v>ORDENES DE PAGO</v>
          </cell>
          <cell r="P1413" t="str">
            <v>1055</v>
          </cell>
          <cell r="Q1413" t="str">
            <v>1158</v>
          </cell>
          <cell r="R1413" t="str">
            <v>Contratar la prestación del servicio de transporte terrestre automotor especial de acuerdo con las necesidades de la Secretaría Distrital de la Mujer para el cumplimiento de su misión y desarrollo de sus funciones. PC 1005</v>
          </cell>
          <cell r="S1413" t="str">
            <v>O23011601020000007675</v>
          </cell>
          <cell r="T1413" t="str">
            <v>Implementación de la Estrategia de Territorialización de la Política Pública de Mujeres y Equidad de Género a través de las Casas de Igualdad de Oportunidades para las Mujeres en Bogotá</v>
          </cell>
          <cell r="U1413" t="str">
            <v>1-100-F001</v>
          </cell>
          <cell r="V1413" t="str">
            <v>VA-RECURSOS DISTRITO</v>
          </cell>
          <cell r="W1413" t="str">
            <v>O232020200664119</v>
          </cell>
          <cell r="X1413" t="str">
            <v>Otros servicios de transporte terrestre local de pasajeros n.c.p.</v>
          </cell>
          <cell r="Y1413" t="str">
            <v>PM/0121/0108/45020227675</v>
          </cell>
          <cell r="Z1413" t="str">
            <v/>
          </cell>
          <cell r="AA1413" t="str">
            <v>Servicio de promoción de la garantía de derechos</v>
          </cell>
          <cell r="AB1413" t="str">
            <v>17</v>
          </cell>
          <cell r="AC1413" t="str">
            <v>SELEC. ABREV.  MARCO DE PRECIOS</v>
          </cell>
          <cell r="AD1413" t="str">
            <v>1000648156</v>
          </cell>
          <cell r="AE1413" t="str">
            <v>NIT</v>
          </cell>
          <cell r="AF1413" t="str">
            <v>900470772</v>
          </cell>
          <cell r="AG1413" t="str">
            <v>TRANSPORTES CSC S.A.S - EN REORGANIZACIO N</v>
          </cell>
          <cell r="AH1413" t="str">
            <v>1000017590</v>
          </cell>
          <cell r="AI1413" t="str">
            <v>DAYRA MARCELA ALDANA DIAZ</v>
          </cell>
          <cell r="AJ1413" t="str">
            <v>1004993529</v>
          </cell>
          <cell r="AK1413" t="str">
            <v>LUIS GUILLERMO FLECHAS SALCEDO</v>
          </cell>
          <cell r="AL1413">
            <v>224194398</v>
          </cell>
          <cell r="AM1413">
            <v>0</v>
          </cell>
          <cell r="AN1413">
            <v>0</v>
          </cell>
          <cell r="AO1413">
            <v>224194398</v>
          </cell>
          <cell r="AP1413">
            <v>71590186</v>
          </cell>
          <cell r="AQ1413">
            <v>152604212</v>
          </cell>
          <cell r="AR1413" t="str">
            <v>5000702536</v>
          </cell>
          <cell r="AS1413" t="str">
            <v>1</v>
          </cell>
          <cell r="AT1413" t="str">
            <v>563703</v>
          </cell>
          <cell r="AU1413" t="str">
            <v>1</v>
          </cell>
          <cell r="AV1413">
            <v>45442</v>
          </cell>
          <cell r="AW1413" t="str">
            <v/>
          </cell>
        </row>
        <row r="1414">
          <cell r="A1414" t="str">
            <v>129410 CT1018-2024</v>
          </cell>
          <cell r="B1414" t="str">
            <v>2024</v>
          </cell>
          <cell r="C1414" t="str">
            <v>5</v>
          </cell>
          <cell r="D1414">
            <v>45292</v>
          </cell>
          <cell r="E1414">
            <v>45611</v>
          </cell>
          <cell r="F1414" t="str">
            <v>0121-01</v>
          </cell>
          <cell r="G1414">
            <v>45442</v>
          </cell>
          <cell r="H1414" t="str">
            <v>04</v>
          </cell>
          <cell r="I1414" t="str">
            <v>ORDEN DE COMPRA</v>
          </cell>
          <cell r="J1414" t="str">
            <v>129410 CT1018</v>
          </cell>
          <cell r="K1414">
            <v>45463</v>
          </cell>
          <cell r="L1414">
            <v>45657</v>
          </cell>
          <cell r="M1414" t="str">
            <v>194</v>
          </cell>
          <cell r="N1414" t="str">
            <v>02</v>
          </cell>
          <cell r="O1414" t="str">
            <v>ORDENES DE PAGO</v>
          </cell>
          <cell r="P1414" t="str">
            <v>1057</v>
          </cell>
          <cell r="Q1414" t="str">
            <v>1159</v>
          </cell>
          <cell r="R1414" t="str">
            <v>Contratar la prestación del servicio de transporte terrestre automotor especial de acuerdo con las necesidades de la Secretaría Distrital de la Mujer para el cumplimiento de su misión y desarrollo de sus funciones. PC 1005.</v>
          </cell>
          <cell r="S1414" t="str">
            <v>O23011603400000007734</v>
          </cell>
          <cell r="T1414" t="str">
            <v>Fortalecimiento a la implementación del Sistema Distrital de Protección integral a las mujeres víctimas de violencias - SOFIA en Bogotá</v>
          </cell>
          <cell r="U1414" t="str">
            <v>1-100-F001</v>
          </cell>
          <cell r="V1414" t="str">
            <v>VA-RECURSOS DISTRITO</v>
          </cell>
          <cell r="W1414" t="str">
            <v>O232020200664119</v>
          </cell>
          <cell r="X1414" t="str">
            <v>Otros servicios de transporte terrestre local de pasajeros n.c.p.</v>
          </cell>
          <cell r="Y1414" t="str">
            <v>PM/0121/0106/45010017734</v>
          </cell>
          <cell r="Z1414" t="str">
            <v/>
          </cell>
          <cell r="AA1414" t="str">
            <v>Servicios de prevención, atención y acogida para e</v>
          </cell>
          <cell r="AB1414" t="str">
            <v>17</v>
          </cell>
          <cell r="AC1414" t="str">
            <v>SELEC. ABREV.  MARCO DE PRECIOS</v>
          </cell>
          <cell r="AD1414" t="str">
            <v>1000648156</v>
          </cell>
          <cell r="AE1414" t="str">
            <v>NIT</v>
          </cell>
          <cell r="AF1414" t="str">
            <v>900470772</v>
          </cell>
          <cell r="AG1414" t="str">
            <v>TRANSPORTES CSC S.A.S - EN REORGANIZACIO N</v>
          </cell>
          <cell r="AH1414" t="str">
            <v>1000017590</v>
          </cell>
          <cell r="AI1414" t="str">
            <v>DAYRA MARCELA ALDANA DIAZ</v>
          </cell>
          <cell r="AJ1414" t="str">
            <v>1004993529</v>
          </cell>
          <cell r="AK1414" t="str">
            <v>LUIS GUILLERMO FLECHAS SALCEDO</v>
          </cell>
          <cell r="AL1414">
            <v>274306578</v>
          </cell>
          <cell r="AM1414">
            <v>0</v>
          </cell>
          <cell r="AN1414">
            <v>0</v>
          </cell>
          <cell r="AO1414">
            <v>274306578</v>
          </cell>
          <cell r="AP1414">
            <v>120915804</v>
          </cell>
          <cell r="AQ1414">
            <v>153390774</v>
          </cell>
          <cell r="AR1414" t="str">
            <v>5000702567</v>
          </cell>
          <cell r="AS1414" t="str">
            <v>1</v>
          </cell>
          <cell r="AT1414" t="str">
            <v>563834</v>
          </cell>
          <cell r="AU1414" t="str">
            <v>1</v>
          </cell>
          <cell r="AV1414">
            <v>45442</v>
          </cell>
          <cell r="AW1414" t="str">
            <v/>
          </cell>
        </row>
        <row r="1415">
          <cell r="A1415" t="str">
            <v>129410 CT1018-2024</v>
          </cell>
          <cell r="B1415" t="str">
            <v>2024</v>
          </cell>
          <cell r="C1415" t="str">
            <v>5</v>
          </cell>
          <cell r="D1415">
            <v>45292</v>
          </cell>
          <cell r="E1415">
            <v>45611</v>
          </cell>
          <cell r="F1415" t="str">
            <v>0121-01</v>
          </cell>
          <cell r="G1415">
            <v>45442</v>
          </cell>
          <cell r="H1415" t="str">
            <v>04</v>
          </cell>
          <cell r="I1415" t="str">
            <v>ORDEN DE COMPRA</v>
          </cell>
          <cell r="J1415" t="str">
            <v>129410 CT1018</v>
          </cell>
          <cell r="K1415">
            <v>45463</v>
          </cell>
          <cell r="L1415">
            <v>45657</v>
          </cell>
          <cell r="M1415" t="str">
            <v>194</v>
          </cell>
          <cell r="N1415" t="str">
            <v>02</v>
          </cell>
          <cell r="O1415" t="str">
            <v>ORDENES DE PAGO</v>
          </cell>
          <cell r="P1415" t="str">
            <v>1071</v>
          </cell>
          <cell r="Q1415" t="str">
            <v>1160</v>
          </cell>
          <cell r="R1415" t="str">
            <v>Contratar la prestación del servicio de transporte terrestre automotor especial de acuerdo con las necesidades de la Secretaría Distrital de la Mujer para el cumplimiento de su misión y desarrollo de sus funciones. PC 1005</v>
          </cell>
          <cell r="S1415" t="str">
            <v>O23011601060000007718</v>
          </cell>
          <cell r="T1415" t="str">
            <v>Implementación del Sistema Distrital de Cuidado en Bogotá</v>
          </cell>
          <cell r="U1415" t="str">
            <v>1-100-F001</v>
          </cell>
          <cell r="V1415" t="str">
            <v>VA-RECURSOS DISTRITO</v>
          </cell>
          <cell r="W1415" t="str">
            <v>O232020200664119</v>
          </cell>
          <cell r="X1415" t="str">
            <v>Otros servicios de transporte terrestre local de pasajeros n.c.p.</v>
          </cell>
          <cell r="Y1415" t="str">
            <v>PM/0121/0111/45020227718</v>
          </cell>
          <cell r="Z1415" t="str">
            <v/>
          </cell>
          <cell r="AA1415" t="str">
            <v>Servicio de coordinación del Sistema Distrital de</v>
          </cell>
          <cell r="AB1415" t="str">
            <v>17</v>
          </cell>
          <cell r="AC1415" t="str">
            <v>SELEC. ABREV.  MARCO DE PRECIOS</v>
          </cell>
          <cell r="AD1415" t="str">
            <v>1000648156</v>
          </cell>
          <cell r="AE1415" t="str">
            <v>NIT</v>
          </cell>
          <cell r="AF1415" t="str">
            <v>900470772</v>
          </cell>
          <cell r="AG1415" t="str">
            <v>TRANSPORTES CSC S.A.S - EN REORGANIZACIO N</v>
          </cell>
          <cell r="AH1415" t="str">
            <v>1000017590</v>
          </cell>
          <cell r="AI1415" t="str">
            <v>DAYRA MARCELA ALDANA DIAZ</v>
          </cell>
          <cell r="AJ1415" t="str">
            <v>1004993529</v>
          </cell>
          <cell r="AK1415" t="str">
            <v>LUIS GUILLERMO FLECHAS SALCEDO</v>
          </cell>
          <cell r="AL1415">
            <v>60872751</v>
          </cell>
          <cell r="AM1415">
            <v>0</v>
          </cell>
          <cell r="AN1415">
            <v>0</v>
          </cell>
          <cell r="AO1415">
            <v>60872751</v>
          </cell>
          <cell r="AP1415">
            <v>16428146</v>
          </cell>
          <cell r="AQ1415">
            <v>44444605</v>
          </cell>
          <cell r="AR1415" t="str">
            <v>5000702569</v>
          </cell>
          <cell r="AS1415" t="str">
            <v>1</v>
          </cell>
          <cell r="AT1415" t="str">
            <v>564039</v>
          </cell>
          <cell r="AU1415" t="str">
            <v>1</v>
          </cell>
          <cell r="AV1415">
            <v>45442</v>
          </cell>
          <cell r="AW1415" t="str">
            <v/>
          </cell>
        </row>
        <row r="1416">
          <cell r="A1416" t="str">
            <v>129410 CT1018-2024</v>
          </cell>
          <cell r="B1416" t="str">
            <v>2024</v>
          </cell>
          <cell r="C1416" t="str">
            <v>5</v>
          </cell>
          <cell r="D1416">
            <v>45292</v>
          </cell>
          <cell r="E1416">
            <v>45611</v>
          </cell>
          <cell r="F1416" t="str">
            <v>0121-01</v>
          </cell>
          <cell r="G1416">
            <v>45442</v>
          </cell>
          <cell r="H1416" t="str">
            <v>04</v>
          </cell>
          <cell r="I1416" t="str">
            <v>ORDEN DE COMPRA</v>
          </cell>
          <cell r="J1416" t="str">
            <v>129410 CT1018</v>
          </cell>
          <cell r="K1416">
            <v>45463</v>
          </cell>
          <cell r="L1416">
            <v>45657</v>
          </cell>
          <cell r="M1416" t="str">
            <v>194</v>
          </cell>
          <cell r="N1416" t="str">
            <v>02</v>
          </cell>
          <cell r="O1416" t="str">
            <v>ORDENES DE PAGO</v>
          </cell>
          <cell r="P1416" t="str">
            <v>1102</v>
          </cell>
          <cell r="Q1416" t="str">
            <v>1161</v>
          </cell>
          <cell r="R1416" t="str">
            <v>Contratar la prestación del servicio de transporte terrestre automotor especial de acuerdo con las necesidades de la Secretaría Distrital de la Mujer para el cumplimiento de su misión y desarrollo de sus funciones. PC 1005.</v>
          </cell>
          <cell r="S1416" t="str">
            <v>O23011601050000007671</v>
          </cell>
          <cell r="T1416" t="str">
            <v>Implementación de acciones afirmativas dirigidas a las mujeres con enfoque diferencial y de género en Bogotá</v>
          </cell>
          <cell r="U1416" t="str">
            <v>1-100-F001</v>
          </cell>
          <cell r="V1416" t="str">
            <v>VA-RECURSOS DISTRITO</v>
          </cell>
          <cell r="W1416" t="str">
            <v>O232020200664119</v>
          </cell>
          <cell r="X1416" t="str">
            <v>Otros servicios de transporte terrestre local de pasajeros n.c.p.</v>
          </cell>
          <cell r="Y1416" t="str">
            <v>PM/0121/0108/45020337671</v>
          </cell>
          <cell r="Z1416" t="str">
            <v/>
          </cell>
          <cell r="AA1416" t="str">
            <v>Servicio de promoción de la garantía de derechos</v>
          </cell>
          <cell r="AB1416" t="str">
            <v>17</v>
          </cell>
          <cell r="AC1416" t="str">
            <v>SELEC. ABREV.  MARCO DE PRECIOS</v>
          </cell>
          <cell r="AD1416" t="str">
            <v>1000648156</v>
          </cell>
          <cell r="AE1416" t="str">
            <v>NIT</v>
          </cell>
          <cell r="AF1416" t="str">
            <v>900470772</v>
          </cell>
          <cell r="AG1416" t="str">
            <v>TRANSPORTES CSC S.A.S - EN REORGANIZACIO N</v>
          </cell>
          <cell r="AH1416" t="str">
            <v>1000017590</v>
          </cell>
          <cell r="AI1416" t="str">
            <v>DAYRA MARCELA ALDANA DIAZ</v>
          </cell>
          <cell r="AJ1416" t="str">
            <v>1004993529</v>
          </cell>
          <cell r="AK1416" t="str">
            <v>LUIS GUILLERMO FLECHAS SALCEDO</v>
          </cell>
          <cell r="AL1416">
            <v>38166316</v>
          </cell>
          <cell r="AM1416">
            <v>0</v>
          </cell>
          <cell r="AN1416">
            <v>0</v>
          </cell>
          <cell r="AO1416">
            <v>38166316</v>
          </cell>
          <cell r="AP1416">
            <v>12286935</v>
          </cell>
          <cell r="AQ1416">
            <v>25879381</v>
          </cell>
          <cell r="AR1416" t="str">
            <v>5000702578</v>
          </cell>
          <cell r="AS1416" t="str">
            <v>1</v>
          </cell>
          <cell r="AT1416" t="str">
            <v>567954</v>
          </cell>
          <cell r="AU1416" t="str">
            <v>1</v>
          </cell>
          <cell r="AV1416">
            <v>45442</v>
          </cell>
          <cell r="AW1416" t="str">
            <v/>
          </cell>
        </row>
        <row r="1417">
          <cell r="A1417" t="str">
            <v>129410 CT1018-2024</v>
          </cell>
          <cell r="B1417" t="str">
            <v>2024</v>
          </cell>
          <cell r="C1417" t="str">
            <v>5</v>
          </cell>
          <cell r="D1417">
            <v>45292</v>
          </cell>
          <cell r="E1417">
            <v>45611</v>
          </cell>
          <cell r="F1417" t="str">
            <v>0121-01</v>
          </cell>
          <cell r="G1417">
            <v>45442</v>
          </cell>
          <cell r="H1417" t="str">
            <v>04</v>
          </cell>
          <cell r="I1417" t="str">
            <v>ORDEN DE COMPRA</v>
          </cell>
          <cell r="J1417" t="str">
            <v>129410 CT1018</v>
          </cell>
          <cell r="K1417">
            <v>45463</v>
          </cell>
          <cell r="L1417">
            <v>45657</v>
          </cell>
          <cell r="M1417" t="str">
            <v>194</v>
          </cell>
          <cell r="N1417" t="str">
            <v>02</v>
          </cell>
          <cell r="O1417" t="str">
            <v>ORDENES DE PAGO</v>
          </cell>
          <cell r="P1417" t="str">
            <v>1102</v>
          </cell>
          <cell r="Q1417" t="str">
            <v>1161</v>
          </cell>
          <cell r="R1417" t="str">
            <v>Contratar la prestación del servicio de transporte terrestre automotor especial de acuerdo con las necesidades de la Secretaría Distrital de la Mujer para el cumplimiento de su misión y desarrollo de sus funciones. PC 1005.</v>
          </cell>
          <cell r="S1417" t="str">
            <v>O23011601050000007671</v>
          </cell>
          <cell r="T1417" t="str">
            <v>Implementación de acciones afirmativas dirigidas a las mujeres con enfoque diferencial y de género en Bogotá</v>
          </cell>
          <cell r="U1417" t="str">
            <v>1-100-F001</v>
          </cell>
          <cell r="V1417" t="str">
            <v>VA-RECURSOS DISTRITO</v>
          </cell>
          <cell r="W1417" t="str">
            <v>O232020200664119</v>
          </cell>
          <cell r="X1417" t="str">
            <v>Otros servicios de transporte terrestre local de pasajeros n.c.p.</v>
          </cell>
          <cell r="Y1417" t="str">
            <v>PM/0121/0108/45020227671</v>
          </cell>
          <cell r="Z1417" t="str">
            <v/>
          </cell>
          <cell r="AA1417" t="str">
            <v>Servicio de promoción de la garantía de derechos</v>
          </cell>
          <cell r="AB1417" t="str">
            <v>17</v>
          </cell>
          <cell r="AC1417" t="str">
            <v>SELEC. ABREV.  MARCO DE PRECIOS</v>
          </cell>
          <cell r="AD1417" t="str">
            <v>1000648156</v>
          </cell>
          <cell r="AE1417" t="str">
            <v>NIT</v>
          </cell>
          <cell r="AF1417" t="str">
            <v>900470772</v>
          </cell>
          <cell r="AG1417" t="str">
            <v>TRANSPORTES CSC S.A.S - EN REORGANIZACIO N</v>
          </cell>
          <cell r="AH1417" t="str">
            <v>1000017590</v>
          </cell>
          <cell r="AI1417" t="str">
            <v>DAYRA MARCELA ALDANA DIAZ</v>
          </cell>
          <cell r="AJ1417" t="str">
            <v>1004993529</v>
          </cell>
          <cell r="AK1417" t="str">
            <v>LUIS GUILLERMO FLECHAS SALCEDO</v>
          </cell>
          <cell r="AL1417">
            <v>8178496</v>
          </cell>
          <cell r="AM1417">
            <v>0</v>
          </cell>
          <cell r="AN1417">
            <v>0</v>
          </cell>
          <cell r="AO1417">
            <v>8178496</v>
          </cell>
          <cell r="AP1417">
            <v>2632915</v>
          </cell>
          <cell r="AQ1417">
            <v>5545581</v>
          </cell>
          <cell r="AR1417" t="str">
            <v>5000702578</v>
          </cell>
          <cell r="AS1417" t="str">
            <v>2</v>
          </cell>
          <cell r="AT1417" t="str">
            <v>567954</v>
          </cell>
          <cell r="AU1417" t="str">
            <v>2</v>
          </cell>
          <cell r="AV1417">
            <v>45442</v>
          </cell>
          <cell r="AW1417" t="str">
            <v/>
          </cell>
        </row>
        <row r="1418">
          <cell r="A1418" t="str">
            <v>129410 CT1018-2024</v>
          </cell>
          <cell r="B1418" t="str">
            <v>2024</v>
          </cell>
          <cell r="C1418" t="str">
            <v>5</v>
          </cell>
          <cell r="D1418">
            <v>45292</v>
          </cell>
          <cell r="E1418">
            <v>45611</v>
          </cell>
          <cell r="F1418" t="str">
            <v>0121-01</v>
          </cell>
          <cell r="G1418">
            <v>45442</v>
          </cell>
          <cell r="H1418" t="str">
            <v>04</v>
          </cell>
          <cell r="I1418" t="str">
            <v>ORDEN DE COMPRA</v>
          </cell>
          <cell r="J1418" t="str">
            <v>129410 CT1018</v>
          </cell>
          <cell r="K1418">
            <v>45463</v>
          </cell>
          <cell r="L1418">
            <v>45657</v>
          </cell>
          <cell r="M1418" t="str">
            <v>194</v>
          </cell>
          <cell r="N1418" t="str">
            <v>02</v>
          </cell>
          <cell r="O1418" t="str">
            <v>ORDENES DE PAGO</v>
          </cell>
          <cell r="P1418" t="str">
            <v>1102</v>
          </cell>
          <cell r="Q1418" t="str">
            <v>1161</v>
          </cell>
          <cell r="R1418" t="str">
            <v>Contratar la prestación del servicio de transporte terrestre automotor especial de acuerdo con las necesidades de la Secretaría Distrital de la Mujer para el cumplimiento de su misión y desarrollo de sus funciones. PC 1005.</v>
          </cell>
          <cell r="S1418" t="str">
            <v>O23011601050000007671</v>
          </cell>
          <cell r="T1418" t="str">
            <v>Implementación de acciones afirmativas dirigidas a las mujeres con enfoque diferencial y de género en Bogotá</v>
          </cell>
          <cell r="U1418" t="str">
            <v>1-100-F001</v>
          </cell>
          <cell r="V1418" t="str">
            <v>VA-RECURSOS DISTRITO</v>
          </cell>
          <cell r="W1418" t="str">
            <v>O232020200664119</v>
          </cell>
          <cell r="X1418" t="str">
            <v>Otros servicios de transporte terrestre local de pasajeros n.c.p.</v>
          </cell>
          <cell r="Y1418" t="str">
            <v>PM/0121/0108/45020307671</v>
          </cell>
          <cell r="Z1418" t="str">
            <v/>
          </cell>
          <cell r="AA1418" t="str">
            <v>Servicio de promoción de la garantía de derechos</v>
          </cell>
          <cell r="AB1418" t="str">
            <v>17</v>
          </cell>
          <cell r="AC1418" t="str">
            <v>SELEC. ABREV.  MARCO DE PRECIOS</v>
          </cell>
          <cell r="AD1418" t="str">
            <v>1000648156</v>
          </cell>
          <cell r="AE1418" t="str">
            <v>NIT</v>
          </cell>
          <cell r="AF1418" t="str">
            <v>900470772</v>
          </cell>
          <cell r="AG1418" t="str">
            <v>TRANSPORTES CSC S.A.S - EN REORGANIZACIO N</v>
          </cell>
          <cell r="AH1418" t="str">
            <v>1000017590</v>
          </cell>
          <cell r="AI1418" t="str">
            <v>DAYRA MARCELA ALDANA DIAZ</v>
          </cell>
          <cell r="AJ1418" t="str">
            <v>1004993529</v>
          </cell>
          <cell r="AK1418" t="str">
            <v>LUIS GUILLERMO FLECHAS SALCEDO</v>
          </cell>
          <cell r="AL1418">
            <v>8178496</v>
          </cell>
          <cell r="AM1418">
            <v>0</v>
          </cell>
          <cell r="AN1418">
            <v>0</v>
          </cell>
          <cell r="AO1418">
            <v>8178496</v>
          </cell>
          <cell r="AP1418">
            <v>2632915</v>
          </cell>
          <cell r="AQ1418">
            <v>5545581</v>
          </cell>
          <cell r="AR1418" t="str">
            <v>5000702578</v>
          </cell>
          <cell r="AS1418" t="str">
            <v>3</v>
          </cell>
          <cell r="AT1418" t="str">
            <v>567954</v>
          </cell>
          <cell r="AU1418" t="str">
            <v>3</v>
          </cell>
          <cell r="AV1418">
            <v>45442</v>
          </cell>
          <cell r="AW1418" t="str">
            <v/>
          </cell>
        </row>
        <row r="1419">
          <cell r="A1419" t="str">
            <v>129410 CT1018-2024</v>
          </cell>
          <cell r="B1419" t="str">
            <v>2024</v>
          </cell>
          <cell r="C1419" t="str">
            <v>5</v>
          </cell>
          <cell r="D1419">
            <v>45292</v>
          </cell>
          <cell r="E1419">
            <v>45611</v>
          </cell>
          <cell r="F1419" t="str">
            <v>0121-01</v>
          </cell>
          <cell r="G1419">
            <v>45442</v>
          </cell>
          <cell r="H1419" t="str">
            <v>04</v>
          </cell>
          <cell r="I1419" t="str">
            <v>ORDEN DE COMPRA</v>
          </cell>
          <cell r="J1419" t="str">
            <v>129410 CT1018</v>
          </cell>
          <cell r="K1419">
            <v>45463</v>
          </cell>
          <cell r="L1419">
            <v>45657</v>
          </cell>
          <cell r="M1419" t="str">
            <v>194</v>
          </cell>
          <cell r="N1419" t="str">
            <v>02</v>
          </cell>
          <cell r="O1419" t="str">
            <v>ORDENES DE PAGO</v>
          </cell>
          <cell r="P1419" t="str">
            <v>1108</v>
          </cell>
          <cell r="Q1419" t="str">
            <v>1162</v>
          </cell>
          <cell r="R1419" t="str">
            <v>Contratar la prestación del servicio de transporte terrestre automotor especial de acuerdo con las necesidades de la Secretaría Distrital de la Mujer para el cumplimiento de su misión y desarrollo de sus funciones. pc 1005</v>
          </cell>
          <cell r="S1419" t="str">
            <v>O23011603400000007739</v>
          </cell>
          <cell r="T1419" t="str">
            <v>Implementación de estrategia de divulgación pedagógica con enfoques de género y de derechos Bogotá</v>
          </cell>
          <cell r="U1419" t="str">
            <v>1-100-F001</v>
          </cell>
          <cell r="V1419" t="str">
            <v>VA-RECURSOS DISTRITO</v>
          </cell>
          <cell r="W1419" t="str">
            <v>O232020200664119</v>
          </cell>
          <cell r="X1419" t="str">
            <v>Otros servicios de transporte terrestre local de pasajeros n.c.p.</v>
          </cell>
          <cell r="Y1419" t="str">
            <v>PM/0121/0106/45020387739</v>
          </cell>
          <cell r="Z1419" t="str">
            <v/>
          </cell>
          <cell r="AA1419" t="str">
            <v>Servicios de prevención, atención y acogida para e</v>
          </cell>
          <cell r="AB1419" t="str">
            <v>17</v>
          </cell>
          <cell r="AC1419" t="str">
            <v>SELEC. ABREV.  MARCO DE PRECIOS</v>
          </cell>
          <cell r="AD1419" t="str">
            <v>1000648156</v>
          </cell>
          <cell r="AE1419" t="str">
            <v>NIT</v>
          </cell>
          <cell r="AF1419" t="str">
            <v>900470772</v>
          </cell>
          <cell r="AG1419" t="str">
            <v>TRANSPORTES CSC S.A.S - EN REORGANIZACIO N</v>
          </cell>
          <cell r="AH1419" t="str">
            <v>1000017590</v>
          </cell>
          <cell r="AI1419" t="str">
            <v>DAYRA MARCELA ALDANA DIAZ</v>
          </cell>
          <cell r="AJ1419" t="str">
            <v>1004993529</v>
          </cell>
          <cell r="AK1419" t="str">
            <v>LUIS GUILLERMO FLECHAS SALCEDO</v>
          </cell>
          <cell r="AL1419">
            <v>5559682</v>
          </cell>
          <cell r="AM1419">
            <v>0</v>
          </cell>
          <cell r="AN1419">
            <v>0</v>
          </cell>
          <cell r="AO1419">
            <v>5559682</v>
          </cell>
          <cell r="AP1419">
            <v>1123065</v>
          </cell>
          <cell r="AQ1419">
            <v>4436617</v>
          </cell>
          <cell r="AR1419" t="str">
            <v>5000702585</v>
          </cell>
          <cell r="AS1419" t="str">
            <v>1</v>
          </cell>
          <cell r="AT1419" t="str">
            <v>568828</v>
          </cell>
          <cell r="AU1419" t="str">
            <v>1</v>
          </cell>
          <cell r="AV1419">
            <v>45442</v>
          </cell>
          <cell r="AW1419" t="str">
            <v/>
          </cell>
        </row>
        <row r="1420">
          <cell r="A1420" t="str">
            <v>129410 CT1018-2024</v>
          </cell>
          <cell r="B1420" t="str">
            <v>2024</v>
          </cell>
          <cell r="C1420" t="str">
            <v>5</v>
          </cell>
          <cell r="D1420">
            <v>45292</v>
          </cell>
          <cell r="E1420">
            <v>45611</v>
          </cell>
          <cell r="F1420" t="str">
            <v>0121-01</v>
          </cell>
          <cell r="G1420">
            <v>45442</v>
          </cell>
          <cell r="H1420" t="str">
            <v>04</v>
          </cell>
          <cell r="I1420" t="str">
            <v>ORDEN DE COMPRA</v>
          </cell>
          <cell r="J1420" t="str">
            <v>129410 CT1018</v>
          </cell>
          <cell r="K1420">
            <v>45463</v>
          </cell>
          <cell r="L1420">
            <v>45657</v>
          </cell>
          <cell r="M1420" t="str">
            <v>194</v>
          </cell>
          <cell r="N1420" t="str">
            <v>02</v>
          </cell>
          <cell r="O1420" t="str">
            <v>ORDENES DE PAGO</v>
          </cell>
          <cell r="P1420" t="str">
            <v>1109</v>
          </cell>
          <cell r="Q1420" t="str">
            <v>1163</v>
          </cell>
          <cell r="R1420" t="str">
            <v>Contratar la prestación del servicio de transporte terrestre automotor especial de acuerdo con las necesidades de la Secretaría Distrital de la Mujer para el cumplimiento de su misión y desarrollo de sus funciones. PC 1005</v>
          </cell>
          <cell r="S1420" t="str">
            <v>O23011605530000007668</v>
          </cell>
          <cell r="T1420" t="str">
            <v>Levantamiento y análisis de información para la garantía de derechos de las mujeres en Bogotá</v>
          </cell>
          <cell r="U1420" t="str">
            <v>1-100-F001</v>
          </cell>
          <cell r="V1420" t="str">
            <v>VA-RECURSOS DISTRITO</v>
          </cell>
          <cell r="W1420" t="str">
            <v>O232020200664119</v>
          </cell>
          <cell r="X1420" t="str">
            <v>Otros servicios de transporte terrestre local de pasajeros n.c.p.</v>
          </cell>
          <cell r="Y1420" t="str">
            <v>PM/0121/0107/45020307668</v>
          </cell>
          <cell r="Z1420" t="str">
            <v/>
          </cell>
          <cell r="AA1420" t="str">
            <v>Servicio de información estadística en temas de gé</v>
          </cell>
          <cell r="AB1420" t="str">
            <v>17</v>
          </cell>
          <cell r="AC1420" t="str">
            <v>SELEC. ABREV.  MARCO DE PRECIOS</v>
          </cell>
          <cell r="AD1420" t="str">
            <v>1000648156</v>
          </cell>
          <cell r="AE1420" t="str">
            <v>NIT</v>
          </cell>
          <cell r="AF1420" t="str">
            <v>900470772</v>
          </cell>
          <cell r="AG1420" t="str">
            <v>TRANSPORTES CSC S.A.S - EN REORGANIZACIO N</v>
          </cell>
          <cell r="AH1420" t="str">
            <v>1000017590</v>
          </cell>
          <cell r="AI1420" t="str">
            <v>DAYRA MARCELA ALDANA DIAZ</v>
          </cell>
          <cell r="AJ1420" t="str">
            <v>1004993529</v>
          </cell>
          <cell r="AK1420" t="str">
            <v>LUIS GUILLERMO FLECHAS SALCEDO</v>
          </cell>
          <cell r="AL1420">
            <v>28469377</v>
          </cell>
          <cell r="AM1420">
            <v>0</v>
          </cell>
          <cell r="AN1420">
            <v>0</v>
          </cell>
          <cell r="AO1420">
            <v>28469377</v>
          </cell>
          <cell r="AP1420">
            <v>9044043</v>
          </cell>
          <cell r="AQ1420">
            <v>19425334</v>
          </cell>
          <cell r="AR1420" t="str">
            <v>5000702590</v>
          </cell>
          <cell r="AS1420" t="str">
            <v>1</v>
          </cell>
          <cell r="AT1420" t="str">
            <v>568993</v>
          </cell>
          <cell r="AU1420" t="str">
            <v>1</v>
          </cell>
          <cell r="AV1420">
            <v>45442</v>
          </cell>
          <cell r="AW1420" t="str">
            <v/>
          </cell>
        </row>
        <row r="1421">
          <cell r="A1421" t="str">
            <v>129410 CT1018-2024</v>
          </cell>
          <cell r="B1421" t="str">
            <v>2024</v>
          </cell>
          <cell r="C1421" t="str">
            <v>5</v>
          </cell>
          <cell r="D1421">
            <v>45292</v>
          </cell>
          <cell r="E1421">
            <v>45611</v>
          </cell>
          <cell r="F1421" t="str">
            <v>0121-01</v>
          </cell>
          <cell r="G1421">
            <v>45442</v>
          </cell>
          <cell r="H1421" t="str">
            <v>04</v>
          </cell>
          <cell r="I1421" t="str">
            <v>ORDEN DE COMPRA</v>
          </cell>
          <cell r="J1421" t="str">
            <v>129410 CT1018</v>
          </cell>
          <cell r="K1421">
            <v>45463</v>
          </cell>
          <cell r="L1421">
            <v>45657</v>
          </cell>
          <cell r="M1421" t="str">
            <v>194</v>
          </cell>
          <cell r="N1421" t="str">
            <v>02</v>
          </cell>
          <cell r="O1421" t="str">
            <v>ORDENES DE PAGO</v>
          </cell>
          <cell r="P1421" t="str">
            <v>1109</v>
          </cell>
          <cell r="Q1421" t="str">
            <v>1163</v>
          </cell>
          <cell r="R1421" t="str">
            <v>Contratar la prestación del servicio de transporte terrestre automotor especial de acuerdo con las necesidades de la Secretaría Distrital de la Mujer para el cumplimiento de su misión y desarrollo de sus funciones. PC 1005</v>
          </cell>
          <cell r="S1421" t="str">
            <v>O23011605530000007668</v>
          </cell>
          <cell r="T1421" t="str">
            <v>Levantamiento y análisis de información para la garantía de derechos de las mujeres en Bogotá</v>
          </cell>
          <cell r="U1421" t="str">
            <v>1-100-F001</v>
          </cell>
          <cell r="V1421" t="str">
            <v>VA-RECURSOS DISTRITO</v>
          </cell>
          <cell r="W1421" t="str">
            <v>O232020200664119</v>
          </cell>
          <cell r="X1421" t="str">
            <v>Otros servicios de transporte terrestre local de pasajeros n.c.p.</v>
          </cell>
          <cell r="Y1421" t="str">
            <v>PM/0121/0107/45020207668</v>
          </cell>
          <cell r="Z1421" t="str">
            <v/>
          </cell>
          <cell r="AA1421" t="str">
            <v>Servicio de información estadística en temas de gé</v>
          </cell>
          <cell r="AB1421" t="str">
            <v>17</v>
          </cell>
          <cell r="AC1421" t="str">
            <v>SELEC. ABREV.  MARCO DE PRECIOS</v>
          </cell>
          <cell r="AD1421" t="str">
            <v>1000648156</v>
          </cell>
          <cell r="AE1421" t="str">
            <v>NIT</v>
          </cell>
          <cell r="AF1421" t="str">
            <v>900470772</v>
          </cell>
          <cell r="AG1421" t="str">
            <v>TRANSPORTES CSC S.A.S - EN REORGANIZACIO N</v>
          </cell>
          <cell r="AH1421" t="str">
            <v>1000017590</v>
          </cell>
          <cell r="AI1421" t="str">
            <v>DAYRA MARCELA ALDANA DIAZ</v>
          </cell>
          <cell r="AJ1421" t="str">
            <v>1004993529</v>
          </cell>
          <cell r="AK1421" t="str">
            <v>LUIS GUILLERMO FLECHAS SALCEDO</v>
          </cell>
          <cell r="AL1421">
            <v>28469377</v>
          </cell>
          <cell r="AM1421">
            <v>0</v>
          </cell>
          <cell r="AN1421">
            <v>0</v>
          </cell>
          <cell r="AO1421">
            <v>28469377</v>
          </cell>
          <cell r="AP1421">
            <v>9044042</v>
          </cell>
          <cell r="AQ1421">
            <v>19425335</v>
          </cell>
          <cell r="AR1421" t="str">
            <v>5000702590</v>
          </cell>
          <cell r="AS1421" t="str">
            <v>2</v>
          </cell>
          <cell r="AT1421" t="str">
            <v>568993</v>
          </cell>
          <cell r="AU1421" t="str">
            <v>2</v>
          </cell>
          <cell r="AV1421">
            <v>45442</v>
          </cell>
          <cell r="AW1421" t="str">
            <v/>
          </cell>
        </row>
        <row r="1422">
          <cell r="A1422" t="str">
            <v>1020-2024</v>
          </cell>
          <cell r="B1422" t="str">
            <v>2024</v>
          </cell>
          <cell r="C1422" t="str">
            <v>5</v>
          </cell>
          <cell r="D1422">
            <v>45292</v>
          </cell>
          <cell r="E1422">
            <v>45611</v>
          </cell>
          <cell r="F1422" t="str">
            <v>0121-01</v>
          </cell>
          <cell r="G1422">
            <v>45442</v>
          </cell>
          <cell r="H1422" t="str">
            <v>12</v>
          </cell>
          <cell r="I1422" t="str">
            <v>CONTRATO DE PRESTACION DE SERVICIOS</v>
          </cell>
          <cell r="J1422">
            <v>1020</v>
          </cell>
          <cell r="K1422">
            <v>45442</v>
          </cell>
          <cell r="L1422">
            <v>45657</v>
          </cell>
          <cell r="M1422" t="str">
            <v>215</v>
          </cell>
          <cell r="N1422" t="str">
            <v>02</v>
          </cell>
          <cell r="O1422" t="str">
            <v>ORDENES DE PAGO</v>
          </cell>
          <cell r="P1422" t="str">
            <v>1047</v>
          </cell>
          <cell r="Q1422" t="str">
            <v>1164</v>
          </cell>
          <cell r="R1422" t="str">
            <v>Prestar los servicios de alimentación, hospedaje y servicios básicos, en el modelo intermedio para la atención a mujeres víctimas de violencia y sus personas a cargo, de conformidad con los lineamientos emitidos por la Entidad. PC 539.</v>
          </cell>
          <cell r="S1422" t="str">
            <v>O23011603400000007734</v>
          </cell>
          <cell r="T1422" t="str">
            <v>Fortalecimiento a la implementación del Sistema Distrital de Protección integral a las mujeres víctimas de violencias - SOFIA en Bogotá</v>
          </cell>
          <cell r="U1422" t="str">
            <v>1-100-F001</v>
          </cell>
          <cell r="V1422" t="str">
            <v>VA-RECURSOS DISTRITO</v>
          </cell>
          <cell r="W1422" t="str">
            <v>O232020200993304</v>
          </cell>
          <cell r="X1422" t="str">
            <v>Otros servicios sociales con alojamiento para adultos</v>
          </cell>
          <cell r="Y1422" t="str">
            <v>PM/0121/0106/45010467734</v>
          </cell>
          <cell r="Z1422" t="str">
            <v/>
          </cell>
          <cell r="AA1422" t="str">
            <v>Servicios de prevención, atención y acogida para e</v>
          </cell>
          <cell r="AB1422" t="str">
            <v>02</v>
          </cell>
          <cell r="AC1422" t="str">
            <v>SELEC. ABREV. MENOR CUANTÍA</v>
          </cell>
          <cell r="AD1422" t="str">
            <v>1013651453</v>
          </cell>
          <cell r="AE1422" t="str">
            <v>NIT</v>
          </cell>
          <cell r="AF1422" t="str">
            <v>901463969</v>
          </cell>
          <cell r="AG1422" t="str">
            <v>FEZ INVERSIONES SAS</v>
          </cell>
          <cell r="AH1422" t="str">
            <v>1000017590</v>
          </cell>
          <cell r="AI1422" t="str">
            <v>DAYRA MARCELA ALDANA DIAZ</v>
          </cell>
          <cell r="AJ1422" t="str">
            <v>1004993529</v>
          </cell>
          <cell r="AK1422" t="str">
            <v>LUIS GUILLERMO FLECHAS SALCEDO</v>
          </cell>
          <cell r="AL1422">
            <v>961333177</v>
          </cell>
          <cell r="AM1422">
            <v>0</v>
          </cell>
          <cell r="AN1422">
            <v>0</v>
          </cell>
          <cell r="AO1422">
            <v>961333177</v>
          </cell>
          <cell r="AP1422">
            <v>387606981</v>
          </cell>
          <cell r="AQ1422">
            <v>573726196</v>
          </cell>
          <cell r="AR1422" t="str">
            <v>5000702690</v>
          </cell>
          <cell r="AS1422" t="str">
            <v>1</v>
          </cell>
          <cell r="AT1422" t="str">
            <v>562373</v>
          </cell>
          <cell r="AU1422" t="str">
            <v>1</v>
          </cell>
          <cell r="AV1422">
            <v>45442</v>
          </cell>
          <cell r="AW1422" t="str">
            <v/>
          </cell>
        </row>
        <row r="1423">
          <cell r="A1423" t="str">
            <v>1021-2024</v>
          </cell>
          <cell r="B1423" t="str">
            <v>2024</v>
          </cell>
          <cell r="C1423" t="str">
            <v>5</v>
          </cell>
          <cell r="D1423">
            <v>45292</v>
          </cell>
          <cell r="E1423">
            <v>45611</v>
          </cell>
          <cell r="F1423" t="str">
            <v>0121-01</v>
          </cell>
          <cell r="G1423">
            <v>45442</v>
          </cell>
          <cell r="H1423" t="str">
            <v>12</v>
          </cell>
          <cell r="I1423" t="str">
            <v>CONTRATO DE PRESTACION DE SERVICIOS</v>
          </cell>
          <cell r="J1423">
            <v>1021</v>
          </cell>
          <cell r="K1423">
            <v>45444</v>
          </cell>
          <cell r="L1423">
            <v>45657</v>
          </cell>
          <cell r="M1423" t="str">
            <v>213</v>
          </cell>
          <cell r="N1423" t="str">
            <v>02</v>
          </cell>
          <cell r="O1423" t="str">
            <v>ORDENES DE PAGO</v>
          </cell>
          <cell r="P1423" t="str">
            <v>1078</v>
          </cell>
          <cell r="Q1423" t="str">
            <v>1165</v>
          </cell>
          <cell r="R1423" t="str">
            <v>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538.</v>
          </cell>
          <cell r="S1423" t="str">
            <v>O23011603400000007734</v>
          </cell>
          <cell r="T1423" t="str">
            <v>Fortalecimiento a la implementación del Sistema Distrital de Protección integral a las mujeres víctimas de violencias - SOFIA en Bogotá</v>
          </cell>
          <cell r="U1423" t="str">
            <v>1-100-F001</v>
          </cell>
          <cell r="V1423" t="str">
            <v>VA-RECURSOS DISTRITO</v>
          </cell>
          <cell r="W1423" t="str">
            <v>O232020200993304</v>
          </cell>
          <cell r="X1423" t="str">
            <v>Otros servicios sociales con alojamiento para adultos</v>
          </cell>
          <cell r="Y1423" t="str">
            <v>PM/0121/0106/45010467734</v>
          </cell>
          <cell r="Z1423" t="str">
            <v/>
          </cell>
          <cell r="AA1423" t="str">
            <v>Servicios de prevención, atención y acogida para e</v>
          </cell>
          <cell r="AB1423" t="str">
            <v>15</v>
          </cell>
          <cell r="AC1423" t="str">
            <v>SELECCIÓN ABREVIADA DEL LITERAL H DEL NUMERAL 2 DEL ARTÍCULO 2 DE LA LEY 1150 DE 2007</v>
          </cell>
          <cell r="AD1423" t="str">
            <v>1000565716</v>
          </cell>
          <cell r="AE1423" t="str">
            <v>NIT</v>
          </cell>
          <cell r="AF1423" t="str">
            <v>900085682</v>
          </cell>
          <cell r="AG1423" t="str">
            <v>CORPORACION ORIENTAR PARA CRECER</v>
          </cell>
          <cell r="AH1423" t="str">
            <v>1000017590</v>
          </cell>
          <cell r="AI1423" t="str">
            <v>DAYRA MARCELA ALDANA DIAZ</v>
          </cell>
          <cell r="AJ1423" t="str">
            <v>1004993529</v>
          </cell>
          <cell r="AK1423" t="str">
            <v>LUIS GUILLERMO FLECHAS SALCEDO</v>
          </cell>
          <cell r="AL1423">
            <v>1497307014</v>
          </cell>
          <cell r="AM1423">
            <v>0</v>
          </cell>
          <cell r="AN1423">
            <v>0</v>
          </cell>
          <cell r="AO1423">
            <v>1497307014</v>
          </cell>
          <cell r="AP1423">
            <v>601966743</v>
          </cell>
          <cell r="AQ1423">
            <v>895340271</v>
          </cell>
          <cell r="AR1423" t="str">
            <v>5000702717</v>
          </cell>
          <cell r="AS1423" t="str">
            <v>1</v>
          </cell>
          <cell r="AT1423" t="str">
            <v>564404</v>
          </cell>
          <cell r="AU1423" t="str">
            <v>1</v>
          </cell>
          <cell r="AV1423">
            <v>45442</v>
          </cell>
          <cell r="AW1423" t="str">
            <v/>
          </cell>
        </row>
        <row r="1424">
          <cell r="A1424" t="str">
            <v>1012-2024</v>
          </cell>
          <cell r="B1424" t="str">
            <v>2024</v>
          </cell>
          <cell r="C1424" t="str">
            <v>5</v>
          </cell>
          <cell r="D1424">
            <v>45292</v>
          </cell>
          <cell r="E1424">
            <v>45611</v>
          </cell>
          <cell r="F1424" t="str">
            <v>0121-01</v>
          </cell>
          <cell r="G1424">
            <v>45442</v>
          </cell>
          <cell r="H1424" t="str">
            <v>17</v>
          </cell>
          <cell r="I1424" t="str">
            <v>CONTRATO DE ARRENDAMIENTO</v>
          </cell>
          <cell r="J1424">
            <v>1012</v>
          </cell>
          <cell r="K1424">
            <v>45464</v>
          </cell>
          <cell r="L1424">
            <v>45657</v>
          </cell>
          <cell r="M1424" t="str">
            <v>193</v>
          </cell>
          <cell r="N1424" t="str">
            <v>02</v>
          </cell>
          <cell r="O1424" t="str">
            <v>ORDENES DE PAGO</v>
          </cell>
          <cell r="P1424" t="str">
            <v>1127</v>
          </cell>
          <cell r="Q1424" t="str">
            <v>1166</v>
          </cell>
          <cell r="R1424" t="str">
            <v>Contratar a título de arrendamiento un bien inmueble para la operación del modelo de atención: Casa de Igualdad de Oportunidades para las mujeres en la localidad de SANTA FE. PC 304</v>
          </cell>
          <cell r="S1424" t="str">
            <v>O23011601020000007675</v>
          </cell>
          <cell r="T1424" t="str">
            <v>Implementación de la Estrategia de Territorialización de la Política Pública de Mujeres y Equidad de Género a través de las Casas de Igualdad de Oportunidades para las Mujeres en Bogotá</v>
          </cell>
          <cell r="U1424" t="str">
            <v>1-100-F001</v>
          </cell>
          <cell r="V1424" t="str">
            <v>VA-RECURSOS DISTRITO</v>
          </cell>
          <cell r="W1424" t="str">
            <v>O232020200772112</v>
          </cell>
          <cell r="X1424" t="str">
            <v>Servicios de alquiler o arrendamiento con o sin opción de compra, relativos a bienes inmuebles no residenciales (diferentes a vivienda), propios o arrendados</v>
          </cell>
          <cell r="Y1424" t="str">
            <v>PM/0121/0108/45020227675</v>
          </cell>
          <cell r="Z1424" t="str">
            <v/>
          </cell>
          <cell r="AA1424" t="str">
            <v>Servicio de promoción de la garantía de derechos</v>
          </cell>
          <cell r="AB1424" t="str">
            <v>10</v>
          </cell>
          <cell r="AC1424" t="str">
            <v>CONTRATACIÓN DIRECTA</v>
          </cell>
          <cell r="AD1424" t="str">
            <v>1000562225</v>
          </cell>
          <cell r="AE1424" t="str">
            <v>NIT</v>
          </cell>
          <cell r="AF1424" t="str">
            <v>860042600</v>
          </cell>
          <cell r="AG1424" t="str">
            <v>EDIFICIO CONDOMINIO PARQUE SANTANDER P.H</v>
          </cell>
          <cell r="AH1424" t="str">
            <v>1000017590</v>
          </cell>
          <cell r="AI1424" t="str">
            <v>DAYRA MARCELA ALDANA DIAZ</v>
          </cell>
          <cell r="AJ1424" t="str">
            <v>1004993529</v>
          </cell>
          <cell r="AK1424" t="str">
            <v>LUIS GUILLERMO FLECHAS SALCEDO</v>
          </cell>
          <cell r="AL1424">
            <v>56095625</v>
          </cell>
          <cell r="AM1424">
            <v>0</v>
          </cell>
          <cell r="AN1424">
            <v>0</v>
          </cell>
          <cell r="AO1424">
            <v>56095625</v>
          </cell>
          <cell r="AP1424">
            <v>21448327</v>
          </cell>
          <cell r="AQ1424">
            <v>34647298</v>
          </cell>
          <cell r="AR1424" t="str">
            <v>5000702769</v>
          </cell>
          <cell r="AS1424" t="str">
            <v>1</v>
          </cell>
          <cell r="AT1424" t="str">
            <v>570269</v>
          </cell>
          <cell r="AU1424" t="str">
            <v>1</v>
          </cell>
          <cell r="AV1424">
            <v>45442</v>
          </cell>
          <cell r="AW1424" t="str">
            <v/>
          </cell>
        </row>
        <row r="1425">
          <cell r="A1425" t="str">
            <v>1012-2024</v>
          </cell>
          <cell r="B1425" t="str">
            <v>2024</v>
          </cell>
          <cell r="C1425" t="str">
            <v>5</v>
          </cell>
          <cell r="D1425">
            <v>45292</v>
          </cell>
          <cell r="E1425">
            <v>45611</v>
          </cell>
          <cell r="F1425" t="str">
            <v>0121-01</v>
          </cell>
          <cell r="G1425">
            <v>45442</v>
          </cell>
          <cell r="H1425" t="str">
            <v>17</v>
          </cell>
          <cell r="I1425" t="str">
            <v>CONTRATO DE ARRENDAMIENTO</v>
          </cell>
          <cell r="J1425">
            <v>1012</v>
          </cell>
          <cell r="K1425">
            <v>45464</v>
          </cell>
          <cell r="L1425">
            <v>45657</v>
          </cell>
          <cell r="M1425" t="str">
            <v>193</v>
          </cell>
          <cell r="N1425" t="str">
            <v>02</v>
          </cell>
          <cell r="O1425" t="str">
            <v>ORDENES DE PAGO</v>
          </cell>
          <cell r="P1425" t="str">
            <v>1127</v>
          </cell>
          <cell r="Q1425" t="str">
            <v>1167</v>
          </cell>
          <cell r="R1425" t="str">
            <v>Contratar a título de arrendamiento un bien inmueble para la operación del modelo de atención: Casa de Igualdad de Oportunidades para las mujeres en la localidad de SANTA FE. PC 304</v>
          </cell>
          <cell r="S1425" t="str">
            <v>O23011601020000007675</v>
          </cell>
          <cell r="T1425" t="str">
            <v>Implementación de la Estrategia de Territorialización de la Política Pública de Mujeres y Equidad de Género a través de las Casas de Igualdad de Oportunidades para las Mujeres en Bogotá</v>
          </cell>
          <cell r="U1425" t="str">
            <v>1-100-F001</v>
          </cell>
          <cell r="V1425" t="str">
            <v>VA-RECURSOS DISTRITO</v>
          </cell>
          <cell r="W1425" t="str">
            <v>O232020200772112</v>
          </cell>
          <cell r="X1425" t="str">
            <v>Servicios de alquiler o arrendamiento con o sin opción de compra, relativos a bienes inmuebles no residenciales (diferentes a vivienda), propios o arrendados</v>
          </cell>
          <cell r="Y1425" t="str">
            <v>PM/0121/0108/45020227675</v>
          </cell>
          <cell r="Z1425" t="str">
            <v/>
          </cell>
          <cell r="AA1425" t="str">
            <v>Servicio de promoción de la garantía de derechos</v>
          </cell>
          <cell r="AB1425" t="str">
            <v>10</v>
          </cell>
          <cell r="AC1425" t="str">
            <v>CONTRATACIÓN DIRECTA</v>
          </cell>
          <cell r="AD1425" t="str">
            <v>1001262368</v>
          </cell>
          <cell r="AE1425" t="str">
            <v>NIT</v>
          </cell>
          <cell r="AF1425" t="str">
            <v>900160586</v>
          </cell>
          <cell r="AG1425" t="str">
            <v>CARLOS ALFREDO RODRIGUEZ ACOSTA ADMINIST RADORES Y CIA SCS SOCIEDAD ENCOMANDITA S IMPLE</v>
          </cell>
          <cell r="AH1425" t="str">
            <v>1000017590</v>
          </cell>
          <cell r="AI1425" t="str">
            <v>DAYRA MARCELA ALDANA DIAZ</v>
          </cell>
          <cell r="AJ1425" t="str">
            <v>1004993529</v>
          </cell>
          <cell r="AK1425" t="str">
            <v>LUIS GUILLERMO FLECHAS SALCEDO</v>
          </cell>
          <cell r="AL1425">
            <v>21779783</v>
          </cell>
          <cell r="AM1425">
            <v>0</v>
          </cell>
          <cell r="AN1425">
            <v>0</v>
          </cell>
          <cell r="AO1425">
            <v>21779783</v>
          </cell>
          <cell r="AP1425">
            <v>7876124</v>
          </cell>
          <cell r="AQ1425">
            <v>13903659</v>
          </cell>
          <cell r="AR1425" t="str">
            <v>5000702772</v>
          </cell>
          <cell r="AS1425" t="str">
            <v>1</v>
          </cell>
          <cell r="AT1425" t="str">
            <v>570269</v>
          </cell>
          <cell r="AU1425" t="str">
            <v>1</v>
          </cell>
          <cell r="AV1425">
            <v>45442</v>
          </cell>
          <cell r="AW1425" t="str">
            <v/>
          </cell>
        </row>
        <row r="1426">
          <cell r="A1426" t="str">
            <v>1012-2024</v>
          </cell>
          <cell r="B1426" t="str">
            <v>2024</v>
          </cell>
          <cell r="C1426" t="str">
            <v>5</v>
          </cell>
          <cell r="D1426">
            <v>45292</v>
          </cell>
          <cell r="E1426">
            <v>45611</v>
          </cell>
          <cell r="F1426" t="str">
            <v>0121-01</v>
          </cell>
          <cell r="G1426">
            <v>45442</v>
          </cell>
          <cell r="H1426" t="str">
            <v>17</v>
          </cell>
          <cell r="I1426" t="str">
            <v>CONTRATO DE ARRENDAMIENTO</v>
          </cell>
          <cell r="J1426">
            <v>1012</v>
          </cell>
          <cell r="K1426">
            <v>45464</v>
          </cell>
          <cell r="L1426">
            <v>45657</v>
          </cell>
          <cell r="M1426" t="str">
            <v>193</v>
          </cell>
          <cell r="N1426" t="str">
            <v>02</v>
          </cell>
          <cell r="O1426" t="str">
            <v>ORDENES DE PAGO</v>
          </cell>
          <cell r="P1426" t="str">
            <v>1127</v>
          </cell>
          <cell r="Q1426" t="str">
            <v>1168</v>
          </cell>
          <cell r="R1426" t="str">
            <v>Contratar a título de arrendamiento un bien inmueble para la operación del modelo de atención: Casa de Igualdad de Oportunidades para las mujeres en la localidad de SANTA FE. PC 304</v>
          </cell>
          <cell r="S1426" t="str">
            <v>O23011601020000007675</v>
          </cell>
          <cell r="T1426" t="str">
            <v>Implementación de la Estrategia de Territorialización de la Política Pública de Mujeres y Equidad de Género a través de las Casas de Igualdad de Oportunidades para las Mujeres en Bogotá</v>
          </cell>
          <cell r="U1426" t="str">
            <v>1-100-F001</v>
          </cell>
          <cell r="V1426" t="str">
            <v>VA-RECURSOS DISTRITO</v>
          </cell>
          <cell r="W1426" t="str">
            <v>O232020200772112</v>
          </cell>
          <cell r="X1426" t="str">
            <v>Servicios de alquiler o arrendamiento con o sin opción de compra, relativos a bienes inmuebles no residenciales (diferentes a vivienda), propios o arrendados</v>
          </cell>
          <cell r="Y1426" t="str">
            <v>PM/0121/0108/45020227675</v>
          </cell>
          <cell r="Z1426" t="str">
            <v/>
          </cell>
          <cell r="AA1426" t="str">
            <v>Servicio de promoción de la garantía de derechos</v>
          </cell>
          <cell r="AB1426" t="str">
            <v>10</v>
          </cell>
          <cell r="AC1426" t="str">
            <v>CONTRATACIÓN DIRECTA</v>
          </cell>
          <cell r="AD1426" t="str">
            <v>1001342186</v>
          </cell>
          <cell r="AE1426" t="str">
            <v>NIT</v>
          </cell>
          <cell r="AF1426" t="str">
            <v>900095892</v>
          </cell>
          <cell r="AG1426" t="str">
            <v>CUESTA DUQUE SCS SOCIEDAD EN COMANDITA S IMPLE</v>
          </cell>
          <cell r="AH1426" t="str">
            <v>1000017590</v>
          </cell>
          <cell r="AI1426" t="str">
            <v>DAYRA MARCELA ALDANA DIAZ</v>
          </cell>
          <cell r="AJ1426" t="str">
            <v>1004993529</v>
          </cell>
          <cell r="AK1426" t="str">
            <v>LUIS GUILLERMO FLECHAS SALCEDO</v>
          </cell>
          <cell r="AL1426">
            <v>21779783</v>
          </cell>
          <cell r="AM1426">
            <v>0</v>
          </cell>
          <cell r="AN1426">
            <v>0</v>
          </cell>
          <cell r="AO1426">
            <v>21779783</v>
          </cell>
          <cell r="AP1426">
            <v>7876124</v>
          </cell>
          <cell r="AQ1426">
            <v>13903659</v>
          </cell>
          <cell r="AR1426" t="str">
            <v>5000702775</v>
          </cell>
          <cell r="AS1426" t="str">
            <v>1</v>
          </cell>
          <cell r="AT1426" t="str">
            <v>570269</v>
          </cell>
          <cell r="AU1426" t="str">
            <v>1</v>
          </cell>
          <cell r="AV1426">
            <v>45442</v>
          </cell>
          <cell r="AW1426" t="str">
            <v/>
          </cell>
        </row>
        <row r="1427">
          <cell r="A1427" t="str">
            <v>1012-2024</v>
          </cell>
          <cell r="B1427" t="str">
            <v>2024</v>
          </cell>
          <cell r="C1427" t="str">
            <v>5</v>
          </cell>
          <cell r="D1427">
            <v>45292</v>
          </cell>
          <cell r="E1427">
            <v>45611</v>
          </cell>
          <cell r="F1427" t="str">
            <v>0121-01</v>
          </cell>
          <cell r="G1427">
            <v>45442</v>
          </cell>
          <cell r="H1427" t="str">
            <v>17</v>
          </cell>
          <cell r="I1427" t="str">
            <v>CONTRATO DE ARRENDAMIENTO</v>
          </cell>
          <cell r="J1427">
            <v>1012</v>
          </cell>
          <cell r="K1427">
            <v>45464</v>
          </cell>
          <cell r="L1427">
            <v>45657</v>
          </cell>
          <cell r="M1427" t="str">
            <v>193</v>
          </cell>
          <cell r="N1427" t="str">
            <v>02</v>
          </cell>
          <cell r="O1427" t="str">
            <v>ORDENES DE PAGO</v>
          </cell>
          <cell r="P1427" t="str">
            <v>1127</v>
          </cell>
          <cell r="Q1427" t="str">
            <v>1169</v>
          </cell>
          <cell r="R1427" t="str">
            <v>Contratar a título de arrendamiento un bien inmueble para la operación del modelo de atención: Casa de Igualdad de Oportunidades para las mujeres en la localidad de SANTA FE. PC 304</v>
          </cell>
          <cell r="S1427" t="str">
            <v>O23011601020000007675</v>
          </cell>
          <cell r="T1427" t="str">
            <v>Implementación de la Estrategia de Territorialización de la Política Pública de Mujeres y Equidad de Género a través de las Casas de Igualdad de Oportunidades para las Mujeres en Bogotá</v>
          </cell>
          <cell r="U1427" t="str">
            <v>1-100-F001</v>
          </cell>
          <cell r="V1427" t="str">
            <v>VA-RECURSOS DISTRITO</v>
          </cell>
          <cell r="W1427" t="str">
            <v>O232020200772112</v>
          </cell>
          <cell r="X1427" t="str">
            <v>Servicios de alquiler o arrendamiento con o sin opción de compra, relativos a bienes inmuebles no residenciales (diferentes a vivienda), propios o arrendados</v>
          </cell>
          <cell r="Y1427" t="str">
            <v>PM/0121/0108/45020227675</v>
          </cell>
          <cell r="Z1427" t="str">
            <v/>
          </cell>
          <cell r="AA1427" t="str">
            <v>Servicio de promoción de la garantía de derechos</v>
          </cell>
          <cell r="AB1427" t="str">
            <v>10</v>
          </cell>
          <cell r="AC1427" t="str">
            <v>CONTRATACIÓN DIRECTA</v>
          </cell>
          <cell r="AD1427" t="str">
            <v>1006555450</v>
          </cell>
          <cell r="AE1427" t="str">
            <v>CC</v>
          </cell>
          <cell r="AF1427" t="str">
            <v>40008270</v>
          </cell>
          <cell r="AG1427" t="str">
            <v>NURY CONSUELO MARIA ACOSTA DE RODRIGUEZ</v>
          </cell>
          <cell r="AH1427" t="str">
            <v>1000017590</v>
          </cell>
          <cell r="AI1427" t="str">
            <v>DAYRA MARCELA ALDANA DIAZ</v>
          </cell>
          <cell r="AJ1427" t="str">
            <v>1004993529</v>
          </cell>
          <cell r="AK1427" t="str">
            <v>LUIS GUILLERMO FLECHAS SALCEDO</v>
          </cell>
          <cell r="AL1427">
            <v>21779778</v>
          </cell>
          <cell r="AM1427">
            <v>0</v>
          </cell>
          <cell r="AN1427">
            <v>0</v>
          </cell>
          <cell r="AO1427">
            <v>21779778</v>
          </cell>
          <cell r="AP1427">
            <v>7876119</v>
          </cell>
          <cell r="AQ1427">
            <v>13903659</v>
          </cell>
          <cell r="AR1427" t="str">
            <v>5000702789</v>
          </cell>
          <cell r="AS1427" t="str">
            <v>1</v>
          </cell>
          <cell r="AT1427" t="str">
            <v>570269</v>
          </cell>
          <cell r="AU1427" t="str">
            <v>1</v>
          </cell>
          <cell r="AV1427">
            <v>45442</v>
          </cell>
          <cell r="AW1427" t="str">
            <v/>
          </cell>
        </row>
        <row r="1428">
          <cell r="A1428" t="str">
            <v>1005-2024</v>
          </cell>
          <cell r="B1428" t="str">
            <v>2024</v>
          </cell>
          <cell r="C1428" t="str">
            <v>5</v>
          </cell>
          <cell r="D1428">
            <v>45292</v>
          </cell>
          <cell r="E1428">
            <v>45611</v>
          </cell>
          <cell r="F1428" t="str">
            <v>0121-01</v>
          </cell>
          <cell r="G1428">
            <v>45442</v>
          </cell>
          <cell r="H1428" t="str">
            <v>16</v>
          </cell>
          <cell r="I1428" t="str">
            <v>CONTRATO DE COMPRAVENTA</v>
          </cell>
          <cell r="J1428">
            <v>1005</v>
          </cell>
          <cell r="K1428">
            <v>45443</v>
          </cell>
          <cell r="L1428">
            <v>45657</v>
          </cell>
          <cell r="M1428" t="str">
            <v>214</v>
          </cell>
          <cell r="N1428" t="str">
            <v>02</v>
          </cell>
          <cell r="O1428" t="str">
            <v>ORDENES DE PAGO</v>
          </cell>
          <cell r="P1428" t="str">
            <v>1094</v>
          </cell>
          <cell r="Q1428" t="str">
            <v>1170</v>
          </cell>
          <cell r="R1428" t="str">
            <v>Prestar el servicio de mantenimiento preventivo y correctivo incluido repuestos para los equipos UPS de la SDMUJER. PC 967.</v>
          </cell>
          <cell r="S1428" t="str">
            <v>O23011605560000007662</v>
          </cell>
          <cell r="T1428" t="str">
            <v>Fortalecimiento a la gestión institucional de la SDMujer en Bogotá</v>
          </cell>
          <cell r="U1428" t="str">
            <v>1-100-F001</v>
          </cell>
          <cell r="V1428" t="str">
            <v>VA-RECURSOS DISTRITO</v>
          </cell>
          <cell r="W1428" t="str">
            <v>O23202020088715999</v>
          </cell>
          <cell r="X1428" t="str">
            <v>Servicio de mantenimiento y reparación de otros equipos n.c.p.</v>
          </cell>
          <cell r="Y1428" t="str">
            <v>PM/0121/0108/45990077662</v>
          </cell>
          <cell r="Z1428" t="str">
            <v/>
          </cell>
          <cell r="AA1428" t="str">
            <v>Servicio de promoción de la garantía de derechos</v>
          </cell>
          <cell r="AB1428" t="str">
            <v>04</v>
          </cell>
          <cell r="AC1428" t="str">
            <v>CONTRATACIÓN MÍNIMA CUANTÍA</v>
          </cell>
          <cell r="AD1428" t="str">
            <v>1001399220</v>
          </cell>
          <cell r="AE1428" t="str">
            <v>NIT</v>
          </cell>
          <cell r="AF1428" t="str">
            <v>900974300</v>
          </cell>
          <cell r="AG1428" t="str">
            <v>ABSICOL SAS</v>
          </cell>
          <cell r="AH1428" t="str">
            <v>1000017590</v>
          </cell>
          <cell r="AI1428" t="str">
            <v>DAYRA MARCELA ALDANA DIAZ</v>
          </cell>
          <cell r="AJ1428" t="str">
            <v>1004993529</v>
          </cell>
          <cell r="AK1428" t="str">
            <v>LUIS GUILLERMO FLECHAS SALCEDO</v>
          </cell>
          <cell r="AL1428">
            <v>22079504</v>
          </cell>
          <cell r="AM1428">
            <v>0</v>
          </cell>
          <cell r="AN1428">
            <v>0</v>
          </cell>
          <cell r="AO1428">
            <v>22079504</v>
          </cell>
          <cell r="AP1428">
            <v>15716211</v>
          </cell>
          <cell r="AQ1428">
            <v>6363293</v>
          </cell>
          <cell r="AR1428" t="str">
            <v>5000702801</v>
          </cell>
          <cell r="AS1428" t="str">
            <v>1</v>
          </cell>
          <cell r="AT1428" t="str">
            <v>567058</v>
          </cell>
          <cell r="AU1428" t="str">
            <v>1</v>
          </cell>
          <cell r="AV1428">
            <v>45442</v>
          </cell>
          <cell r="AW1428" t="str">
            <v/>
          </cell>
        </row>
        <row r="1429">
          <cell r="A1429" t="str">
            <v>1009-2024</v>
          </cell>
          <cell r="B1429" t="str">
            <v>2024</v>
          </cell>
          <cell r="C1429" t="str">
            <v>5</v>
          </cell>
          <cell r="D1429">
            <v>45292</v>
          </cell>
          <cell r="E1429">
            <v>45611</v>
          </cell>
          <cell r="F1429" t="str">
            <v>0121-01</v>
          </cell>
          <cell r="G1429">
            <v>45442</v>
          </cell>
          <cell r="H1429" t="str">
            <v>11</v>
          </cell>
          <cell r="I1429" t="str">
            <v>CONTRATOS INTERADMINISTRATIVOS</v>
          </cell>
          <cell r="J1429">
            <v>1009</v>
          </cell>
          <cell r="K1429">
            <v>45443</v>
          </cell>
          <cell r="L1429">
            <v>45657</v>
          </cell>
          <cell r="M1429" t="str">
            <v>214</v>
          </cell>
          <cell r="N1429" t="str">
            <v>02</v>
          </cell>
          <cell r="O1429" t="str">
            <v>ORDENES DE PAGO</v>
          </cell>
          <cell r="P1429" t="str">
            <v>1139</v>
          </cell>
          <cell r="Q1429" t="str">
            <v>1171</v>
          </cell>
          <cell r="R1429" t="str">
            <v>Prestar los servicios de Central de Medios para fortalecer la divulgación y promoción de las políticas, proyectos, planes, programas, servicios y actividades de la Secretaría Distrital de la Mujer, a través de medios, espacios o canales estratégicos para su masificación, atendiendo los lineamientos que determine la Entidad. PC 995.</v>
          </cell>
          <cell r="S1429" t="str">
            <v>O23011601060000007718</v>
          </cell>
          <cell r="T1429" t="str">
            <v>Implementación del Sistema Distrital de Cuidado en Bogotá</v>
          </cell>
          <cell r="U1429" t="str">
            <v>1-100-F001</v>
          </cell>
          <cell r="V1429" t="str">
            <v>VA-RECURSOS DISTRITO</v>
          </cell>
          <cell r="W1429" t="str">
            <v>O232020200995120</v>
          </cell>
          <cell r="X1429" t="str">
            <v>Servicios proporcionados por organizaciones de profesionales</v>
          </cell>
          <cell r="Y1429" t="str">
            <v>PM/0121/0111/45020227718</v>
          </cell>
          <cell r="Z1429" t="str">
            <v/>
          </cell>
          <cell r="AA1429" t="str">
            <v>Servicio de coordinación del Sistema Distrital de</v>
          </cell>
          <cell r="AB1429" t="str">
            <v>10</v>
          </cell>
          <cell r="AC1429" t="str">
            <v>CONTRATACIÓN DIRECTA</v>
          </cell>
          <cell r="AD1429" t="str">
            <v>1000451829</v>
          </cell>
          <cell r="AE1429" t="str">
            <v>NIT</v>
          </cell>
          <cell r="AF1429" t="str">
            <v>899999115</v>
          </cell>
          <cell r="AG1429" t="str">
            <v>EMPRESA DE TELECOMUNICACIONES DE BOGOTÁ S.A. E.S.P. - ETB S.A. ESP</v>
          </cell>
          <cell r="AH1429" t="str">
            <v>1000017590</v>
          </cell>
          <cell r="AI1429" t="str">
            <v>DAYRA MARCELA ALDANA DIAZ</v>
          </cell>
          <cell r="AJ1429" t="str">
            <v>1004993529</v>
          </cell>
          <cell r="AK1429" t="str">
            <v>LUIS GUILLERMO FLECHAS SALCEDO</v>
          </cell>
          <cell r="AL1429">
            <v>80000000</v>
          </cell>
          <cell r="AM1429">
            <v>0</v>
          </cell>
          <cell r="AN1429">
            <v>0</v>
          </cell>
          <cell r="AO1429">
            <v>80000000</v>
          </cell>
          <cell r="AP1429">
            <v>0</v>
          </cell>
          <cell r="AQ1429">
            <v>80000000</v>
          </cell>
          <cell r="AR1429" t="str">
            <v>5000702813</v>
          </cell>
          <cell r="AS1429" t="str">
            <v>1</v>
          </cell>
          <cell r="AT1429" t="str">
            <v>570344</v>
          </cell>
          <cell r="AU1429" t="str">
            <v>1</v>
          </cell>
          <cell r="AV1429">
            <v>45442</v>
          </cell>
          <cell r="AW1429" t="str">
            <v/>
          </cell>
        </row>
        <row r="1430">
          <cell r="A1430" t="str">
            <v>1009-2024</v>
          </cell>
          <cell r="B1430" t="str">
            <v>2024</v>
          </cell>
          <cell r="C1430" t="str">
            <v>5</v>
          </cell>
          <cell r="D1430">
            <v>45292</v>
          </cell>
          <cell r="E1430">
            <v>45611</v>
          </cell>
          <cell r="F1430" t="str">
            <v>0121-01</v>
          </cell>
          <cell r="G1430">
            <v>45442</v>
          </cell>
          <cell r="H1430" t="str">
            <v>11</v>
          </cell>
          <cell r="I1430" t="str">
            <v>CONTRATOS INTERADMINISTRATIVOS</v>
          </cell>
          <cell r="J1430">
            <v>1009</v>
          </cell>
          <cell r="K1430">
            <v>45443</v>
          </cell>
          <cell r="L1430">
            <v>45657</v>
          </cell>
          <cell r="M1430" t="str">
            <v>214</v>
          </cell>
          <cell r="N1430" t="str">
            <v>02</v>
          </cell>
          <cell r="O1430" t="str">
            <v>ORDENES DE PAGO</v>
          </cell>
          <cell r="P1430" t="str">
            <v>1144</v>
          </cell>
          <cell r="Q1430" t="str">
            <v>1172</v>
          </cell>
          <cell r="R1430" t="str">
            <v>Prestar los servicios de Central de Medios para fortalecer la divulgación y promoción de las políticas, proyectos, planes, programas, servicios y actividades de la Secretaría Distrital de la Mujer, a través de medios, espacios o canales estratégicos para su masificación, atendiendo los lineamientos que determine la Entidad. PC 995</v>
          </cell>
          <cell r="S1430" t="str">
            <v>O23011603400000007739</v>
          </cell>
          <cell r="T1430" t="str">
            <v>Implementación de estrategia de divulgación pedagógica con enfoques de género y de derechos Bogotá</v>
          </cell>
          <cell r="U1430" t="str">
            <v>1-100-F001</v>
          </cell>
          <cell r="V1430" t="str">
            <v>VA-RECURSOS DISTRITO</v>
          </cell>
          <cell r="W1430" t="str">
            <v>O232020200995120</v>
          </cell>
          <cell r="X1430" t="str">
            <v>Servicios proporcionados por organizaciones de profesionales</v>
          </cell>
          <cell r="Y1430" t="str">
            <v>PM/0121/0106/45020387739</v>
          </cell>
          <cell r="Z1430" t="str">
            <v/>
          </cell>
          <cell r="AA1430" t="str">
            <v>Servicios de prevención, atención y acogida para e</v>
          </cell>
          <cell r="AB1430" t="str">
            <v>10</v>
          </cell>
          <cell r="AC1430" t="str">
            <v>CONTRATACIÓN DIRECTA</v>
          </cell>
          <cell r="AD1430" t="str">
            <v>1000451829</v>
          </cell>
          <cell r="AE1430" t="str">
            <v>NIT</v>
          </cell>
          <cell r="AF1430" t="str">
            <v>899999115</v>
          </cell>
          <cell r="AG1430" t="str">
            <v>EMPRESA DE TELECOMUNICACIONES DE BOGOTÁ S.A. E.S.P. - ETB S.A. ESP</v>
          </cell>
          <cell r="AH1430" t="str">
            <v>1000017590</v>
          </cell>
          <cell r="AI1430" t="str">
            <v>DAYRA MARCELA ALDANA DIAZ</v>
          </cell>
          <cell r="AJ1430" t="str">
            <v>1004993529</v>
          </cell>
          <cell r="AK1430" t="str">
            <v>LUIS GUILLERMO FLECHAS SALCEDO</v>
          </cell>
          <cell r="AL1430">
            <v>276607000</v>
          </cell>
          <cell r="AM1430">
            <v>0</v>
          </cell>
          <cell r="AN1430">
            <v>0</v>
          </cell>
          <cell r="AO1430">
            <v>276607000</v>
          </cell>
          <cell r="AP1430">
            <v>2677498</v>
          </cell>
          <cell r="AQ1430">
            <v>273929502</v>
          </cell>
          <cell r="AR1430" t="str">
            <v>5000702814</v>
          </cell>
          <cell r="AS1430" t="str">
            <v>1</v>
          </cell>
          <cell r="AT1430" t="str">
            <v>571175</v>
          </cell>
          <cell r="AU1430" t="str">
            <v>1</v>
          </cell>
          <cell r="AV1430">
            <v>45442</v>
          </cell>
          <cell r="AW1430" t="str">
            <v/>
          </cell>
        </row>
        <row r="1431">
          <cell r="A1431" t="str">
            <v>1007-2024</v>
          </cell>
          <cell r="B1431" t="str">
            <v>2024</v>
          </cell>
          <cell r="C1431" t="str">
            <v>5</v>
          </cell>
          <cell r="D1431">
            <v>45292</v>
          </cell>
          <cell r="E1431">
            <v>45611</v>
          </cell>
          <cell r="F1431" t="str">
            <v>0121-01</v>
          </cell>
          <cell r="G1431">
            <v>45442</v>
          </cell>
          <cell r="H1431" t="str">
            <v>17</v>
          </cell>
          <cell r="I1431" t="str">
            <v>CONTRATO DE ARRENDAMIENTO</v>
          </cell>
          <cell r="J1431">
            <v>1007</v>
          </cell>
          <cell r="K1431">
            <v>45464</v>
          </cell>
          <cell r="L1431">
            <v>45657</v>
          </cell>
          <cell r="M1431" t="str">
            <v>193</v>
          </cell>
          <cell r="N1431" t="str">
            <v>02</v>
          </cell>
          <cell r="O1431" t="str">
            <v>ORDENES DE PAGO</v>
          </cell>
          <cell r="P1431" t="str">
            <v>1137</v>
          </cell>
          <cell r="Q1431" t="str">
            <v>1173</v>
          </cell>
          <cell r="R1431" t="str">
            <v>Contratar a título de arrendamiento un bien inmueble para la operación del modelo de atención: Casa de Igualdad de Oportunidades para las mujeres en la localidad de RAFAEL URIBE URIBE. PC 318</v>
          </cell>
          <cell r="S1431" t="str">
            <v>O23011601020000007675</v>
          </cell>
          <cell r="T1431" t="str">
            <v>Implementación de la Estrategia de Territorialización de la Política Pública de Mujeres y Equidad de Género a través de las Casas de Igualdad de Oportunidades para las Mujeres en Bogotá</v>
          </cell>
          <cell r="U1431" t="str">
            <v>1-100-F001</v>
          </cell>
          <cell r="V1431" t="str">
            <v>VA-RECURSOS DISTRITO</v>
          </cell>
          <cell r="W1431" t="str">
            <v>O232020200772112</v>
          </cell>
          <cell r="X1431" t="str">
            <v>Servicios de alquiler o arrendamiento con o sin opción de compra, relativos a bienes inmuebles no residenciales (diferentes a vivienda), propios o arrendados</v>
          </cell>
          <cell r="Y1431" t="str">
            <v>PM/0121/0108/45020227675</v>
          </cell>
          <cell r="Z1431" t="str">
            <v/>
          </cell>
          <cell r="AA1431" t="str">
            <v>Servicio de promoción de la garantía de derechos</v>
          </cell>
          <cell r="AB1431" t="str">
            <v>10</v>
          </cell>
          <cell r="AC1431" t="str">
            <v>CONTRATACIÓN DIRECTA</v>
          </cell>
          <cell r="AD1431" t="str">
            <v>1003271624</v>
          </cell>
          <cell r="AE1431" t="str">
            <v>CC</v>
          </cell>
          <cell r="AF1431" t="str">
            <v>79559742</v>
          </cell>
          <cell r="AG1431" t="str">
            <v>PEDRO JOSE HEREDIA PULIDO</v>
          </cell>
          <cell r="AH1431" t="str">
            <v>1000017590</v>
          </cell>
          <cell r="AI1431" t="str">
            <v>DAYRA MARCELA ALDANA DIAZ</v>
          </cell>
          <cell r="AJ1431" t="str">
            <v>1004993529</v>
          </cell>
          <cell r="AK1431" t="str">
            <v>LUIS GUILLERMO FLECHAS SALCEDO</v>
          </cell>
          <cell r="AL1431">
            <v>37938177</v>
          </cell>
          <cell r="AM1431">
            <v>0</v>
          </cell>
          <cell r="AN1431">
            <v>0</v>
          </cell>
          <cell r="AO1431">
            <v>37938177</v>
          </cell>
          <cell r="AP1431">
            <v>15926363</v>
          </cell>
          <cell r="AQ1431">
            <v>22011814</v>
          </cell>
          <cell r="AR1431" t="str">
            <v>5000702831</v>
          </cell>
          <cell r="AS1431" t="str">
            <v>1</v>
          </cell>
          <cell r="AT1431" t="str">
            <v>570282</v>
          </cell>
          <cell r="AU1431" t="str">
            <v>1</v>
          </cell>
          <cell r="AV1431">
            <v>45442</v>
          </cell>
          <cell r="AW1431" t="str">
            <v/>
          </cell>
        </row>
        <row r="1432">
          <cell r="A1432" t="str">
            <v>1007-2024</v>
          </cell>
          <cell r="B1432" t="str">
            <v>2024</v>
          </cell>
          <cell r="C1432" t="str">
            <v>5</v>
          </cell>
          <cell r="D1432">
            <v>45292</v>
          </cell>
          <cell r="E1432">
            <v>45611</v>
          </cell>
          <cell r="F1432" t="str">
            <v>0121-01</v>
          </cell>
          <cell r="G1432">
            <v>45442</v>
          </cell>
          <cell r="H1432" t="str">
            <v>17</v>
          </cell>
          <cell r="I1432" t="str">
            <v>CONTRATO DE ARRENDAMIENTO</v>
          </cell>
          <cell r="J1432">
            <v>1007</v>
          </cell>
          <cell r="K1432">
            <v>45464</v>
          </cell>
          <cell r="L1432">
            <v>45657</v>
          </cell>
          <cell r="M1432" t="str">
            <v>193</v>
          </cell>
          <cell r="N1432" t="str">
            <v>02</v>
          </cell>
          <cell r="O1432" t="str">
            <v>ORDENES DE PAGO</v>
          </cell>
          <cell r="P1432" t="str">
            <v>1137</v>
          </cell>
          <cell r="Q1432" t="str">
            <v>1174</v>
          </cell>
          <cell r="R1432" t="str">
            <v>Contratar a título de arrendamiento un bien inmueble para la operación del modelo de atención: Casa de Igualdad de Oportunidades para las mujeres en la localidad de RAFAEL URIBE URIBE. PC 318</v>
          </cell>
          <cell r="S1432" t="str">
            <v>O23011601020000007675</v>
          </cell>
          <cell r="T1432" t="str">
            <v>Implementación de la Estrategia de Territorialización de la Política Pública de Mujeres y Equidad de Género a través de las Casas de Igualdad de Oportunidades para las Mujeres en Bogotá</v>
          </cell>
          <cell r="U1432" t="str">
            <v>1-100-F001</v>
          </cell>
          <cell r="V1432" t="str">
            <v>VA-RECURSOS DISTRITO</v>
          </cell>
          <cell r="W1432" t="str">
            <v>O232020200772112</v>
          </cell>
          <cell r="X1432" t="str">
            <v>Servicios de alquiler o arrendamiento con o sin opción de compra, relativos a bienes inmuebles no residenciales (diferentes a vivienda), propios o arrendados</v>
          </cell>
          <cell r="Y1432" t="str">
            <v>PM/0121/0108/45020227675</v>
          </cell>
          <cell r="Z1432" t="str">
            <v/>
          </cell>
          <cell r="AA1432" t="str">
            <v>Servicio de promoción de la garantía de derechos</v>
          </cell>
          <cell r="AB1432" t="str">
            <v>10</v>
          </cell>
          <cell r="AC1432" t="str">
            <v>CONTRATACIÓN DIRECTA</v>
          </cell>
          <cell r="AD1432" t="str">
            <v>1000174074</v>
          </cell>
          <cell r="AE1432" t="str">
            <v>CC</v>
          </cell>
          <cell r="AF1432" t="str">
            <v>52278327</v>
          </cell>
          <cell r="AG1432" t="str">
            <v>PATRICIA  HEREDIA PULIDO</v>
          </cell>
          <cell r="AH1432" t="str">
            <v>1000017590</v>
          </cell>
          <cell r="AI1432" t="str">
            <v>DAYRA MARCELA ALDANA DIAZ</v>
          </cell>
          <cell r="AJ1432" t="str">
            <v>1004993529</v>
          </cell>
          <cell r="AK1432" t="str">
            <v>LUIS GUILLERMO FLECHAS SALCEDO</v>
          </cell>
          <cell r="AL1432">
            <v>37938186</v>
          </cell>
          <cell r="AM1432">
            <v>0</v>
          </cell>
          <cell r="AN1432">
            <v>0</v>
          </cell>
          <cell r="AO1432">
            <v>37938186</v>
          </cell>
          <cell r="AP1432">
            <v>15926357</v>
          </cell>
          <cell r="AQ1432">
            <v>22011829</v>
          </cell>
          <cell r="AR1432" t="str">
            <v>5000702833</v>
          </cell>
          <cell r="AS1432" t="str">
            <v>1</v>
          </cell>
          <cell r="AT1432" t="str">
            <v>570282</v>
          </cell>
          <cell r="AU1432" t="str">
            <v>1</v>
          </cell>
          <cell r="AV1432">
            <v>45442</v>
          </cell>
          <cell r="AW1432" t="str">
            <v/>
          </cell>
        </row>
        <row r="1433">
          <cell r="A1433" t="str">
            <v>1017-2024</v>
          </cell>
          <cell r="B1433" t="str">
            <v>2024</v>
          </cell>
          <cell r="C1433" t="str">
            <v>5</v>
          </cell>
          <cell r="D1433">
            <v>45292</v>
          </cell>
          <cell r="E1433">
            <v>45611</v>
          </cell>
          <cell r="F1433" t="str">
            <v>0121-01</v>
          </cell>
          <cell r="G1433">
            <v>45442</v>
          </cell>
          <cell r="H1433" t="str">
            <v>145</v>
          </cell>
          <cell r="I1433" t="str">
            <v>CONTRATO DE PRESTACION DE SERVICIOS PROFESIONALES</v>
          </cell>
          <cell r="J1433">
            <v>1017</v>
          </cell>
          <cell r="K1433">
            <v>45443</v>
          </cell>
          <cell r="L1433">
            <v>45534</v>
          </cell>
          <cell r="M1433" t="str">
            <v>91</v>
          </cell>
          <cell r="N1433" t="str">
            <v>02</v>
          </cell>
          <cell r="O1433" t="str">
            <v>ORDENES DE PAGO</v>
          </cell>
          <cell r="P1433" t="str">
            <v>1121</v>
          </cell>
          <cell r="Q1433" t="str">
            <v>1175</v>
          </cell>
          <cell r="R1433" t="str">
            <v>Prestar los servicios profesionales a la Subsecretaría de Fortalecimiento de Capacidades y Oportunidades para apoyar el desarrollo  de los componentes de la Estrategia de Justicia de Género. PC 678.</v>
          </cell>
          <cell r="S1433" t="str">
            <v>O23011603400000007672</v>
          </cell>
          <cell r="T1433" t="str">
            <v>Contribución acceso efectivo de las mujeres a la justicia con enfoque de género y de la ruta integral de atención para el acceso a la justicia de las mujeres en Bogotá</v>
          </cell>
          <cell r="U1433" t="str">
            <v>1-100-F001</v>
          </cell>
          <cell r="V1433" t="str">
            <v>VA-RECURSOS DISTRITO</v>
          </cell>
          <cell r="W1433" t="str">
            <v>O232020200991114</v>
          </cell>
          <cell r="X1433" t="str">
            <v>Servicios de planificación económica, social y estadística de la administración publica</v>
          </cell>
          <cell r="Y1433" t="str">
            <v>PM/0121/0106/12020107672</v>
          </cell>
          <cell r="Z1433" t="str">
            <v/>
          </cell>
          <cell r="AA1433" t="str">
            <v>Servicios de prevención, atención y acogida para e</v>
          </cell>
          <cell r="AB1433" t="str">
            <v>10</v>
          </cell>
          <cell r="AC1433" t="str">
            <v>CONTRATACIÓN DIRECTA</v>
          </cell>
          <cell r="AD1433" t="str">
            <v>1003783035</v>
          </cell>
          <cell r="AE1433" t="str">
            <v>CC</v>
          </cell>
          <cell r="AF1433" t="str">
            <v>79779906</v>
          </cell>
          <cell r="AG1433" t="str">
            <v>JUAN FELIPE OGLIASTRI TURRIAGO</v>
          </cell>
          <cell r="AH1433" t="str">
            <v>1000017590</v>
          </cell>
          <cell r="AI1433" t="str">
            <v>DAYRA MARCELA ALDANA DIAZ</v>
          </cell>
          <cell r="AJ1433" t="str">
            <v>1004993529</v>
          </cell>
          <cell r="AK1433" t="str">
            <v>LUIS GUILLERMO FLECHAS SALCEDO</v>
          </cell>
          <cell r="AL1433">
            <v>27000000</v>
          </cell>
          <cell r="AM1433">
            <v>0</v>
          </cell>
          <cell r="AN1433">
            <v>0</v>
          </cell>
          <cell r="AO1433">
            <v>27000000</v>
          </cell>
          <cell r="AP1433">
            <v>27000000</v>
          </cell>
          <cell r="AQ1433">
            <v>0</v>
          </cell>
          <cell r="AR1433" t="str">
            <v>5000702840</v>
          </cell>
          <cell r="AS1433" t="str">
            <v>1</v>
          </cell>
          <cell r="AT1433" t="str">
            <v>569827</v>
          </cell>
          <cell r="AU1433" t="str">
            <v>1</v>
          </cell>
          <cell r="AV1433">
            <v>45442</v>
          </cell>
          <cell r="AW1433" t="str">
            <v/>
          </cell>
        </row>
        <row r="1434">
          <cell r="A1434" t="str">
            <v>1006-2024</v>
          </cell>
          <cell r="B1434" t="str">
            <v>2024</v>
          </cell>
          <cell r="C1434" t="str">
            <v>5</v>
          </cell>
          <cell r="D1434">
            <v>45292</v>
          </cell>
          <cell r="E1434">
            <v>45611</v>
          </cell>
          <cell r="F1434" t="str">
            <v>0121-01</v>
          </cell>
          <cell r="G1434">
            <v>45442</v>
          </cell>
          <cell r="H1434" t="str">
            <v>17</v>
          </cell>
          <cell r="I1434" t="str">
            <v>CONTRATO DE ARRENDAMIENTO</v>
          </cell>
          <cell r="J1434">
            <v>1006</v>
          </cell>
          <cell r="K1434">
            <v>45464</v>
          </cell>
          <cell r="L1434">
            <v>45657</v>
          </cell>
          <cell r="M1434" t="str">
            <v>193</v>
          </cell>
          <cell r="N1434" t="str">
            <v>02</v>
          </cell>
          <cell r="O1434" t="str">
            <v>ORDENES DE PAGO</v>
          </cell>
          <cell r="P1434" t="str">
            <v>1133</v>
          </cell>
          <cell r="Q1434" t="str">
            <v>1176</v>
          </cell>
          <cell r="R1434" t="str">
            <v>Contratar a título de arrendamiento un bien inmueble para la operación del modelo de atención: Casa de Igualdad de Oportunidades para las mujeres en la localidad de TEUSAQUILLO. PC 313</v>
          </cell>
          <cell r="S1434" t="str">
            <v>O23011601020000007675</v>
          </cell>
          <cell r="T1434" t="str">
            <v>Implementación de la Estrategia de Territorialización de la Política Pública de Mujeres y Equidad de Género a través de las Casas de Igualdad de Oportunidades para las Mujeres en Bogotá</v>
          </cell>
          <cell r="U1434" t="str">
            <v>1-100-F001</v>
          </cell>
          <cell r="V1434" t="str">
            <v>VA-RECURSOS DISTRITO</v>
          </cell>
          <cell r="W1434" t="str">
            <v>O232020200772112</v>
          </cell>
          <cell r="X1434" t="str">
            <v>Servicios de alquiler o arrendamiento con o sin opción de compra, relativos a bienes inmuebles no residenciales (diferentes a vivienda), propios o arrendados</v>
          </cell>
          <cell r="Y1434" t="str">
            <v>PM/0121/0108/45020227675</v>
          </cell>
          <cell r="Z1434" t="str">
            <v/>
          </cell>
          <cell r="AA1434" t="str">
            <v>Servicio de promoción de la garantía de derechos</v>
          </cell>
          <cell r="AB1434" t="str">
            <v>10</v>
          </cell>
          <cell r="AC1434" t="str">
            <v>CONTRATACIÓN DIRECTA</v>
          </cell>
          <cell r="AD1434" t="str">
            <v>1000211905</v>
          </cell>
          <cell r="AE1434" t="str">
            <v>CC</v>
          </cell>
          <cell r="AF1434" t="str">
            <v>20281377</v>
          </cell>
          <cell r="AG1434" t="str">
            <v>MARIA STELLA CASTILLO DE ROJAS</v>
          </cell>
          <cell r="AH1434" t="str">
            <v>1000017590</v>
          </cell>
          <cell r="AI1434" t="str">
            <v>DAYRA MARCELA ALDANA DIAZ</v>
          </cell>
          <cell r="AJ1434" t="str">
            <v>1004993529</v>
          </cell>
          <cell r="AK1434" t="str">
            <v>LUIS GUILLERMO FLECHAS SALCEDO</v>
          </cell>
          <cell r="AL1434">
            <v>94680881</v>
          </cell>
          <cell r="AM1434">
            <v>0</v>
          </cell>
          <cell r="AN1434">
            <v>0</v>
          </cell>
          <cell r="AO1434">
            <v>94680881</v>
          </cell>
          <cell r="AP1434">
            <v>32773065</v>
          </cell>
          <cell r="AQ1434">
            <v>61907816</v>
          </cell>
          <cell r="AR1434" t="str">
            <v>5000702881</v>
          </cell>
          <cell r="AS1434" t="str">
            <v>1</v>
          </cell>
          <cell r="AT1434" t="str">
            <v>570277</v>
          </cell>
          <cell r="AU1434" t="str">
            <v>1</v>
          </cell>
          <cell r="AV1434">
            <v>45442</v>
          </cell>
          <cell r="AW1434" t="str">
            <v/>
          </cell>
        </row>
        <row r="1435">
          <cell r="A1435" t="str">
            <v>1016-2024</v>
          </cell>
          <cell r="B1435" t="str">
            <v>2024</v>
          </cell>
          <cell r="C1435" t="str">
            <v>5</v>
          </cell>
          <cell r="D1435">
            <v>45292</v>
          </cell>
          <cell r="E1435">
            <v>45611</v>
          </cell>
          <cell r="F1435" t="str">
            <v>0121-01</v>
          </cell>
          <cell r="G1435">
            <v>45442</v>
          </cell>
          <cell r="H1435" t="str">
            <v>17</v>
          </cell>
          <cell r="I1435" t="str">
            <v>CONTRATO DE ARRENDAMIENTO</v>
          </cell>
          <cell r="J1435">
            <v>1016</v>
          </cell>
          <cell r="K1435">
            <v>45464</v>
          </cell>
          <cell r="L1435">
            <v>45657</v>
          </cell>
          <cell r="M1435" t="str">
            <v>193</v>
          </cell>
          <cell r="N1435" t="str">
            <v>02</v>
          </cell>
          <cell r="O1435" t="str">
            <v>ORDENES DE PAGO</v>
          </cell>
          <cell r="P1435" t="str">
            <v>1126</v>
          </cell>
          <cell r="Q1435" t="str">
            <v>1177</v>
          </cell>
          <cell r="R1435" t="str">
            <v>Contratar a título de arrendamiento un bien inmueble para la operación del modelo de atención: Casa de Igualdad de Oportunidades para las mujeres en la localidad de CHAPINERO. PC 303.</v>
          </cell>
          <cell r="S1435" t="str">
            <v>O23011601020000007675</v>
          </cell>
          <cell r="T1435" t="str">
            <v>Implementación de la Estrategia de Territorialización de la Política Pública de Mujeres y Equidad de Género a través de las Casas de Igualdad de Oportunidades para las Mujeres en Bogotá</v>
          </cell>
          <cell r="U1435" t="str">
            <v>1-100-F001</v>
          </cell>
          <cell r="V1435" t="str">
            <v>VA-RECURSOS DISTRITO</v>
          </cell>
          <cell r="W1435" t="str">
            <v>O232020200772112</v>
          </cell>
          <cell r="X1435" t="str">
            <v>Servicios de alquiler o arrendamiento con o sin opción de compra, relativos a bienes inmuebles no residenciales (diferentes a vivienda), propios o arrendados</v>
          </cell>
          <cell r="Y1435" t="str">
            <v>PM/0121/0108/45020227675</v>
          </cell>
          <cell r="Z1435" t="str">
            <v/>
          </cell>
          <cell r="AA1435" t="str">
            <v>Servicio de promoción de la garantía de derechos</v>
          </cell>
          <cell r="AB1435" t="str">
            <v>10</v>
          </cell>
          <cell r="AC1435" t="str">
            <v>CONTRATACIÓN DIRECTA</v>
          </cell>
          <cell r="AD1435" t="str">
            <v>1001154829</v>
          </cell>
          <cell r="AE1435" t="str">
            <v>NIT</v>
          </cell>
          <cell r="AF1435" t="str">
            <v>900417848</v>
          </cell>
          <cell r="AG1435" t="str">
            <v>SERVICIOS &amp; BIENES INTERNACIONALES INMOB ILIARIOS S A S</v>
          </cell>
          <cell r="AH1435" t="str">
            <v>1000017590</v>
          </cell>
          <cell r="AI1435" t="str">
            <v>DAYRA MARCELA ALDANA DIAZ</v>
          </cell>
          <cell r="AJ1435" t="str">
            <v>1004993529</v>
          </cell>
          <cell r="AK1435" t="str">
            <v>LUIS GUILLERMO FLECHAS SALCEDO</v>
          </cell>
          <cell r="AL1435">
            <v>69602904</v>
          </cell>
          <cell r="AM1435">
            <v>0</v>
          </cell>
          <cell r="AN1435">
            <v>0</v>
          </cell>
          <cell r="AO1435">
            <v>69602904</v>
          </cell>
          <cell r="AP1435">
            <v>30007677</v>
          </cell>
          <cell r="AQ1435">
            <v>39595227</v>
          </cell>
          <cell r="AR1435" t="str">
            <v>5000702882</v>
          </cell>
          <cell r="AS1435" t="str">
            <v>1</v>
          </cell>
          <cell r="AT1435" t="str">
            <v>570267</v>
          </cell>
          <cell r="AU1435" t="str">
            <v>1</v>
          </cell>
          <cell r="AV1435">
            <v>45442</v>
          </cell>
          <cell r="AW1435" t="str">
            <v/>
          </cell>
        </row>
        <row r="1436">
          <cell r="A1436" t="str">
            <v>1014-2024</v>
          </cell>
          <cell r="B1436" t="str">
            <v>2024</v>
          </cell>
          <cell r="C1436" t="str">
            <v>5</v>
          </cell>
          <cell r="D1436">
            <v>45292</v>
          </cell>
          <cell r="E1436">
            <v>45611</v>
          </cell>
          <cell r="F1436" t="str">
            <v>0121-01</v>
          </cell>
          <cell r="G1436">
            <v>45442</v>
          </cell>
          <cell r="H1436" t="str">
            <v>17</v>
          </cell>
          <cell r="I1436" t="str">
            <v>CONTRATO DE ARRENDAMIENTO</v>
          </cell>
          <cell r="J1436">
            <v>1014</v>
          </cell>
          <cell r="K1436">
            <v>45464</v>
          </cell>
          <cell r="L1436">
            <v>45657</v>
          </cell>
          <cell r="M1436" t="str">
            <v>193</v>
          </cell>
          <cell r="N1436" t="str">
            <v>02</v>
          </cell>
          <cell r="O1436" t="str">
            <v>ORDENES DE PAGO</v>
          </cell>
          <cell r="P1436" t="str">
            <v>1130</v>
          </cell>
          <cell r="Q1436" t="str">
            <v>1178</v>
          </cell>
          <cell r="R1436" t="str">
            <v>Contratar a título de arrendamiento un bien inmueble para la operación del modelo de atención: Casa de Igualdad de Oportunidades para las mujeres en la localidad de KENNEDY. PC 309.</v>
          </cell>
          <cell r="S1436" t="str">
            <v>O23011601020000007675</v>
          </cell>
          <cell r="T1436" t="str">
            <v>Implementación de la Estrategia de Territorialización de la Política Pública de Mujeres y Equidad de Género a través de las Casas de Igualdad de Oportunidades para las Mujeres en Bogotá</v>
          </cell>
          <cell r="U1436" t="str">
            <v>1-100-F001</v>
          </cell>
          <cell r="V1436" t="str">
            <v>VA-RECURSOS DISTRITO</v>
          </cell>
          <cell r="W1436" t="str">
            <v>O232020200772112</v>
          </cell>
          <cell r="X1436" t="str">
            <v>Servicios de alquiler o arrendamiento con o sin opción de compra, relativos a bienes inmuebles no residenciales (diferentes a vivienda), propios o arrendados</v>
          </cell>
          <cell r="Y1436" t="str">
            <v>PM/0121/0108/45020227675</v>
          </cell>
          <cell r="Z1436" t="str">
            <v/>
          </cell>
          <cell r="AA1436" t="str">
            <v>Servicio de promoción de la garantía de derechos</v>
          </cell>
          <cell r="AB1436" t="str">
            <v>10</v>
          </cell>
          <cell r="AC1436" t="str">
            <v>CONTRATACIÓN DIRECTA</v>
          </cell>
          <cell r="AD1436" t="str">
            <v>1000459082</v>
          </cell>
          <cell r="AE1436" t="str">
            <v>NIT</v>
          </cell>
          <cell r="AF1436" t="str">
            <v>830120562</v>
          </cell>
          <cell r="AG1436" t="str">
            <v>SERVICIOS INTEGRALES EN FINCA RAIZ SIFRA SAS</v>
          </cell>
          <cell r="AH1436" t="str">
            <v>1000017590</v>
          </cell>
          <cell r="AI1436" t="str">
            <v>DAYRA MARCELA ALDANA DIAZ</v>
          </cell>
          <cell r="AJ1436" t="str">
            <v>1004993529</v>
          </cell>
          <cell r="AK1436" t="str">
            <v>LUIS GUILLERMO FLECHAS SALCEDO</v>
          </cell>
          <cell r="AL1436">
            <v>65780795</v>
          </cell>
          <cell r="AM1436">
            <v>0</v>
          </cell>
          <cell r="AN1436">
            <v>0</v>
          </cell>
          <cell r="AO1436">
            <v>65780795</v>
          </cell>
          <cell r="AP1436">
            <v>28266871</v>
          </cell>
          <cell r="AQ1436">
            <v>37513924</v>
          </cell>
          <cell r="AR1436" t="str">
            <v>5000702901</v>
          </cell>
          <cell r="AS1436" t="str">
            <v>1</v>
          </cell>
          <cell r="AT1436" t="str">
            <v>570273</v>
          </cell>
          <cell r="AU1436" t="str">
            <v>1</v>
          </cell>
          <cell r="AV1436">
            <v>45442</v>
          </cell>
          <cell r="AW1436" t="str">
            <v/>
          </cell>
        </row>
        <row r="1437">
          <cell r="A1437" t="str">
            <v>1013-2024</v>
          </cell>
          <cell r="B1437" t="str">
            <v>2024</v>
          </cell>
          <cell r="C1437" t="str">
            <v>5</v>
          </cell>
          <cell r="D1437">
            <v>45292</v>
          </cell>
          <cell r="E1437">
            <v>45611</v>
          </cell>
          <cell r="F1437" t="str">
            <v>0121-01</v>
          </cell>
          <cell r="G1437">
            <v>45442</v>
          </cell>
          <cell r="H1437" t="str">
            <v>17</v>
          </cell>
          <cell r="I1437" t="str">
            <v>CONTRATO DE ARRENDAMIENTO</v>
          </cell>
          <cell r="J1437">
            <v>1013</v>
          </cell>
          <cell r="K1437">
            <v>45464</v>
          </cell>
          <cell r="L1437">
            <v>45657</v>
          </cell>
          <cell r="M1437" t="str">
            <v>193</v>
          </cell>
          <cell r="N1437" t="str">
            <v>02</v>
          </cell>
          <cell r="O1437" t="str">
            <v>ORDENES DE PAGO</v>
          </cell>
          <cell r="P1437" t="str">
            <v>1135</v>
          </cell>
          <cell r="Q1437" t="str">
            <v>1179</v>
          </cell>
          <cell r="R1437" t="str">
            <v>Contratar a título de arrendamiento un bien inmueble para la operación del modelo de atención: Casa de Igualdad de Oportunidades para las mujeres en la localidad de ANTONIO NARIÑO. PC 315</v>
          </cell>
          <cell r="S1437" t="str">
            <v>O23011601020000007675</v>
          </cell>
          <cell r="T1437" t="str">
            <v>Implementación de la Estrategia de Territorialización de la Política Pública de Mujeres y Equidad de Género a través de las Casas de Igualdad de Oportunidades para las Mujeres en Bogotá</v>
          </cell>
          <cell r="U1437" t="str">
            <v>1-100-F001</v>
          </cell>
          <cell r="V1437" t="str">
            <v>VA-RECURSOS DISTRITO</v>
          </cell>
          <cell r="W1437" t="str">
            <v>O232020200772112</v>
          </cell>
          <cell r="X1437" t="str">
            <v>Servicios de alquiler o arrendamiento con o sin opción de compra, relativos a bienes inmuebles no residenciales (diferentes a vivienda), propios o arrendados</v>
          </cell>
          <cell r="Y1437" t="str">
            <v>PM/0121/0108/45020227675</v>
          </cell>
          <cell r="Z1437" t="str">
            <v/>
          </cell>
          <cell r="AA1437" t="str">
            <v>Servicio de promoción de la garantía de derechos</v>
          </cell>
          <cell r="AB1437" t="str">
            <v>10</v>
          </cell>
          <cell r="AC1437" t="str">
            <v>CONTRATACIÓN DIRECTA</v>
          </cell>
          <cell r="AD1437" t="str">
            <v>1000317761</v>
          </cell>
          <cell r="AE1437" t="str">
            <v>CC</v>
          </cell>
          <cell r="AF1437" t="str">
            <v>20079321</v>
          </cell>
          <cell r="AG1437" t="str">
            <v>LEONOR  POVEDA VIUDA DE NAVAS</v>
          </cell>
          <cell r="AH1437" t="str">
            <v>1000017590</v>
          </cell>
          <cell r="AI1437" t="str">
            <v>DAYRA MARCELA ALDANA DIAZ</v>
          </cell>
          <cell r="AJ1437" t="str">
            <v>1004993529</v>
          </cell>
          <cell r="AK1437" t="str">
            <v>LUIS GUILLERMO FLECHAS SALCEDO</v>
          </cell>
          <cell r="AL1437">
            <v>96367250</v>
          </cell>
          <cell r="AM1437">
            <v>0</v>
          </cell>
          <cell r="AN1437">
            <v>0</v>
          </cell>
          <cell r="AO1437">
            <v>96367250</v>
          </cell>
          <cell r="AP1437">
            <v>40752421</v>
          </cell>
          <cell r="AQ1437">
            <v>55614829</v>
          </cell>
          <cell r="AR1437" t="str">
            <v>5000702903</v>
          </cell>
          <cell r="AS1437" t="str">
            <v>1</v>
          </cell>
          <cell r="AT1437" t="str">
            <v>570280</v>
          </cell>
          <cell r="AU1437" t="str">
            <v>1</v>
          </cell>
          <cell r="AV1437">
            <v>45442</v>
          </cell>
          <cell r="AW1437" t="str">
            <v/>
          </cell>
        </row>
        <row r="1438">
          <cell r="A1438" t="str">
            <v>1010-2024</v>
          </cell>
          <cell r="B1438" t="str">
            <v>2024</v>
          </cell>
          <cell r="C1438" t="str">
            <v>5</v>
          </cell>
          <cell r="D1438">
            <v>45292</v>
          </cell>
          <cell r="E1438">
            <v>45611</v>
          </cell>
          <cell r="F1438" t="str">
            <v>0121-01</v>
          </cell>
          <cell r="G1438">
            <v>45442</v>
          </cell>
          <cell r="H1438" t="str">
            <v>17</v>
          </cell>
          <cell r="I1438" t="str">
            <v>CONTRATO DE ARRENDAMIENTO</v>
          </cell>
          <cell r="J1438">
            <v>1010</v>
          </cell>
          <cell r="K1438">
            <v>45464</v>
          </cell>
          <cell r="L1438">
            <v>45657</v>
          </cell>
          <cell r="M1438" t="str">
            <v>193</v>
          </cell>
          <cell r="N1438" t="str">
            <v>02</v>
          </cell>
          <cell r="O1438" t="str">
            <v>ORDENES DE PAGO</v>
          </cell>
          <cell r="P1438" t="str">
            <v>1152</v>
          </cell>
          <cell r="Q1438" t="str">
            <v>1180</v>
          </cell>
          <cell r="R1438" t="str">
            <v>Contratar a título de arrendamiento un bien inmueble con el fin de operar la Casa de Todas. PC 488</v>
          </cell>
          <cell r="S1438" t="str">
            <v>O23011601050000007671</v>
          </cell>
          <cell r="T1438" t="str">
            <v>Implementación de acciones afirmativas dirigidas a las mujeres con enfoque diferencial y de género en Bogotá</v>
          </cell>
          <cell r="U1438" t="str">
            <v>1-100-F001</v>
          </cell>
          <cell r="V1438" t="str">
            <v>VA-RECURSOS DISTRITO</v>
          </cell>
          <cell r="W1438" t="str">
            <v>O232020200772112</v>
          </cell>
          <cell r="X1438" t="str">
            <v>Servicios de alquiler o arrendamiento con o sin opción de compra, relativos a bienes inmuebles no residenciales (diferentes a vivienda), propios o arrendados</v>
          </cell>
          <cell r="Y1438" t="str">
            <v>PM/0121/0108/45020337671</v>
          </cell>
          <cell r="Z1438" t="str">
            <v/>
          </cell>
          <cell r="AA1438" t="str">
            <v>Servicio de promoción de la garantía de derechos</v>
          </cell>
          <cell r="AB1438" t="str">
            <v>10</v>
          </cell>
          <cell r="AC1438" t="str">
            <v>CONTRATACIÓN DIRECTA</v>
          </cell>
          <cell r="AD1438" t="str">
            <v>1000596110</v>
          </cell>
          <cell r="AE1438" t="str">
            <v>CC</v>
          </cell>
          <cell r="AF1438" t="str">
            <v>52821652</v>
          </cell>
          <cell r="AG1438" t="str">
            <v>CAROLINA  GUTIERREZ CORDERO</v>
          </cell>
          <cell r="AH1438" t="str">
            <v>1000017590</v>
          </cell>
          <cell r="AI1438" t="str">
            <v>DAYRA MARCELA ALDANA DIAZ</v>
          </cell>
          <cell r="AJ1438" t="str">
            <v>1004993529</v>
          </cell>
          <cell r="AK1438" t="str">
            <v>LUIS GUILLERMO FLECHAS SALCEDO</v>
          </cell>
          <cell r="AL1438">
            <v>103983333</v>
          </cell>
          <cell r="AM1438">
            <v>0</v>
          </cell>
          <cell r="AN1438">
            <v>0</v>
          </cell>
          <cell r="AO1438">
            <v>103983333</v>
          </cell>
          <cell r="AP1438">
            <v>44483333</v>
          </cell>
          <cell r="AQ1438">
            <v>59500000</v>
          </cell>
          <cell r="AR1438" t="str">
            <v>5000702912</v>
          </cell>
          <cell r="AS1438" t="str">
            <v>1</v>
          </cell>
          <cell r="AT1438" t="str">
            <v>574793</v>
          </cell>
          <cell r="AU1438" t="str">
            <v>1</v>
          </cell>
          <cell r="AV1438">
            <v>45442</v>
          </cell>
          <cell r="AW1438" t="str">
            <v/>
          </cell>
        </row>
        <row r="1439">
          <cell r="A1439" t="str">
            <v>1011-2024</v>
          </cell>
          <cell r="B1439" t="str">
            <v>2024</v>
          </cell>
          <cell r="C1439" t="str">
            <v>5</v>
          </cell>
          <cell r="D1439">
            <v>45292</v>
          </cell>
          <cell r="E1439">
            <v>45611</v>
          </cell>
          <cell r="F1439" t="str">
            <v>0121-01</v>
          </cell>
          <cell r="G1439">
            <v>45442</v>
          </cell>
          <cell r="H1439" t="str">
            <v>17</v>
          </cell>
          <cell r="I1439" t="str">
            <v>CONTRATO DE ARRENDAMIENTO</v>
          </cell>
          <cell r="J1439">
            <v>1011</v>
          </cell>
          <cell r="K1439">
            <v>45464</v>
          </cell>
          <cell r="L1439">
            <v>45565</v>
          </cell>
          <cell r="M1439" t="str">
            <v>101</v>
          </cell>
          <cell r="N1439" t="str">
            <v>02</v>
          </cell>
          <cell r="O1439" t="str">
            <v>ORDENES DE PAGO</v>
          </cell>
          <cell r="P1439" t="str">
            <v>1138</v>
          </cell>
          <cell r="Q1439" t="str">
            <v>1181</v>
          </cell>
          <cell r="R1439" t="str">
            <v>Contratar a título de arrendamiento un bien inmueble para la operación del modelo de atención: Casa de Igualdad de Oportunidades para las mujeres en la localidad de CIUDAD BOLIVAR. PC 319.</v>
          </cell>
          <cell r="S1439" t="str">
            <v>O23011601020000007675</v>
          </cell>
          <cell r="T1439" t="str">
            <v>Implementación de la Estrategia de Territorialización de la Política Pública de Mujeres y Equidad de Género a través de las Casas de Igualdad de Oportunidades para las Mujeres en Bogotá</v>
          </cell>
          <cell r="U1439" t="str">
            <v>1-100-F001</v>
          </cell>
          <cell r="V1439" t="str">
            <v>VA-RECURSOS DISTRITO</v>
          </cell>
          <cell r="W1439" t="str">
            <v>O232020200772112</v>
          </cell>
          <cell r="X1439" t="str">
            <v>Servicios de alquiler o arrendamiento con o sin opción de compra, relativos a bienes inmuebles no residenciales (diferentes a vivienda), propios o arrendados</v>
          </cell>
          <cell r="Y1439" t="str">
            <v>PM/0121/0108/45020227675</v>
          </cell>
          <cell r="Z1439" t="str">
            <v/>
          </cell>
          <cell r="AA1439" t="str">
            <v>Servicio de promoción de la garantía de derechos</v>
          </cell>
          <cell r="AB1439" t="str">
            <v>10</v>
          </cell>
          <cell r="AC1439" t="str">
            <v>CONTRATACIÓN DIRECTA</v>
          </cell>
          <cell r="AD1439" t="str">
            <v>1000392748</v>
          </cell>
          <cell r="AE1439" t="str">
            <v>CC</v>
          </cell>
          <cell r="AF1439" t="str">
            <v>39799539</v>
          </cell>
          <cell r="AG1439" t="str">
            <v>YAQUELINE  DIRGUA</v>
          </cell>
          <cell r="AH1439" t="str">
            <v>1000017590</v>
          </cell>
          <cell r="AI1439" t="str">
            <v>DAYRA MARCELA ALDANA DIAZ</v>
          </cell>
          <cell r="AJ1439" t="str">
            <v>1004993529</v>
          </cell>
          <cell r="AK1439" t="str">
            <v>LUIS GUILLERMO FLECHAS SALCEDO</v>
          </cell>
          <cell r="AL1439">
            <v>13435274</v>
          </cell>
          <cell r="AM1439">
            <v>0</v>
          </cell>
          <cell r="AN1439">
            <v>0</v>
          </cell>
          <cell r="AO1439">
            <v>13435274</v>
          </cell>
          <cell r="AP1439">
            <v>13435274</v>
          </cell>
          <cell r="AQ1439">
            <v>0</v>
          </cell>
          <cell r="AR1439" t="str">
            <v>5000702913</v>
          </cell>
          <cell r="AS1439" t="str">
            <v>1</v>
          </cell>
          <cell r="AT1439" t="str">
            <v>570284</v>
          </cell>
          <cell r="AU1439" t="str">
            <v>1</v>
          </cell>
          <cell r="AV1439">
            <v>45442</v>
          </cell>
          <cell r="AW1439" t="str">
            <v/>
          </cell>
        </row>
        <row r="1440">
          <cell r="A1440" t="str">
            <v>1022-2024</v>
          </cell>
          <cell r="B1440" t="str">
            <v>2024</v>
          </cell>
          <cell r="C1440" t="str">
            <v>5</v>
          </cell>
          <cell r="D1440">
            <v>45292</v>
          </cell>
          <cell r="E1440">
            <v>45611</v>
          </cell>
          <cell r="F1440" t="str">
            <v>0121-01</v>
          </cell>
          <cell r="G1440">
            <v>45442</v>
          </cell>
          <cell r="H1440" t="str">
            <v>17</v>
          </cell>
          <cell r="I1440" t="str">
            <v>CONTRATO DE ARRENDAMIENTO</v>
          </cell>
          <cell r="J1440">
            <v>1022</v>
          </cell>
          <cell r="K1440">
            <v>45464</v>
          </cell>
          <cell r="L1440">
            <v>45657</v>
          </cell>
          <cell r="M1440" t="str">
            <v>193</v>
          </cell>
          <cell r="N1440" t="str">
            <v>02</v>
          </cell>
          <cell r="O1440" t="str">
            <v>ORDENES DE PAGO</v>
          </cell>
          <cell r="P1440" t="str">
            <v>1132</v>
          </cell>
          <cell r="Q1440" t="str">
            <v>1182</v>
          </cell>
          <cell r="R1440" t="str">
            <v>Contratar a título de arrendamiento un bien inmueble para la operación del modelo de atención: Casa de Igualdad de Oportunidades para las mujeres en la localidad de BARRIOS UNIDOS. PC 312</v>
          </cell>
          <cell r="S1440" t="str">
            <v>O23011601020000007675</v>
          </cell>
          <cell r="T1440" t="str">
            <v>Implementación de la Estrategia de Territorialización de la Política Pública de Mujeres y Equidad de Género a través de las Casas de Igualdad de Oportunidades para las Mujeres en Bogotá</v>
          </cell>
          <cell r="U1440" t="str">
            <v>1-100-F001</v>
          </cell>
          <cell r="V1440" t="str">
            <v>VA-RECURSOS DISTRITO</v>
          </cell>
          <cell r="W1440" t="str">
            <v>O232020200772112</v>
          </cell>
          <cell r="X1440" t="str">
            <v>Servicios de alquiler o arrendamiento con o sin opción de compra, relativos a bienes inmuebles no residenciales (diferentes a vivienda), propios o arrendados</v>
          </cell>
          <cell r="Y1440" t="str">
            <v>PM/0121/0108/45020227675</v>
          </cell>
          <cell r="Z1440" t="str">
            <v/>
          </cell>
          <cell r="AA1440" t="str">
            <v>Servicio de promoción de la garantía de derechos</v>
          </cell>
          <cell r="AB1440" t="str">
            <v>10</v>
          </cell>
          <cell r="AC1440" t="str">
            <v>CONTRATACIÓN DIRECTA</v>
          </cell>
          <cell r="AD1440" t="str">
            <v>1000508951</v>
          </cell>
          <cell r="AE1440" t="str">
            <v>CC</v>
          </cell>
          <cell r="AF1440" t="str">
            <v>19343758</v>
          </cell>
          <cell r="AG1440" t="str">
            <v>HECTOR JOSE ROZO HERRERA</v>
          </cell>
          <cell r="AH1440" t="str">
            <v>1000017590</v>
          </cell>
          <cell r="AI1440" t="str">
            <v>DAYRA MARCELA ALDANA DIAZ</v>
          </cell>
          <cell r="AJ1440" t="str">
            <v>1004993529</v>
          </cell>
          <cell r="AK1440" t="str">
            <v>LUIS GUILLERMO FLECHAS SALCEDO</v>
          </cell>
          <cell r="AL1440">
            <v>76037192</v>
          </cell>
          <cell r="AM1440">
            <v>0</v>
          </cell>
          <cell r="AN1440">
            <v>0</v>
          </cell>
          <cell r="AO1440">
            <v>76037192</v>
          </cell>
          <cell r="AP1440">
            <v>31440024</v>
          </cell>
          <cell r="AQ1440">
            <v>44597168</v>
          </cell>
          <cell r="AR1440" t="str">
            <v>5000702933</v>
          </cell>
          <cell r="AS1440" t="str">
            <v>1</v>
          </cell>
          <cell r="AT1440" t="str">
            <v>570276</v>
          </cell>
          <cell r="AU1440" t="str">
            <v>1</v>
          </cell>
          <cell r="AV1440">
            <v>45442</v>
          </cell>
          <cell r="AW1440" t="str">
            <v/>
          </cell>
        </row>
        <row r="1441">
          <cell r="A1441" t="str">
            <v>1024-2024</v>
          </cell>
          <cell r="B1441" t="str">
            <v>2024</v>
          </cell>
          <cell r="C1441" t="str">
            <v>5</v>
          </cell>
          <cell r="D1441">
            <v>45292</v>
          </cell>
          <cell r="E1441">
            <v>45611</v>
          </cell>
          <cell r="F1441" t="str">
            <v>0121-01</v>
          </cell>
          <cell r="G1441">
            <v>45442</v>
          </cell>
          <cell r="H1441" t="str">
            <v>17</v>
          </cell>
          <cell r="I1441" t="str">
            <v>CONTRATO DE ARRENDAMIENTO</v>
          </cell>
          <cell r="J1441">
            <v>1024</v>
          </cell>
          <cell r="K1441">
            <v>45464</v>
          </cell>
          <cell r="L1441">
            <v>45657</v>
          </cell>
          <cell r="M1441" t="str">
            <v>193</v>
          </cell>
          <cell r="N1441" t="str">
            <v>02</v>
          </cell>
          <cell r="O1441" t="str">
            <v>ORDENES DE PAGO</v>
          </cell>
          <cell r="P1441" t="str">
            <v>1128</v>
          </cell>
          <cell r="Q1441" t="str">
            <v>1183</v>
          </cell>
          <cell r="R1441" t="str">
            <v>Contratar a título de arrendamiento un bien inmueble para la operación del modelo de atención: Casa de Igualdad de Oportunidades para las mujeres en la localidad de SAN CRISTOBAL. PC 305</v>
          </cell>
          <cell r="S1441" t="str">
            <v>O23011601020000007675</v>
          </cell>
          <cell r="T1441" t="str">
            <v>Implementación de la Estrategia de Territorialización de la Política Pública de Mujeres y Equidad de Género a través de las Casas de Igualdad de Oportunidades para las Mujeres en Bogotá</v>
          </cell>
          <cell r="U1441" t="str">
            <v>1-100-F001</v>
          </cell>
          <cell r="V1441" t="str">
            <v>VA-RECURSOS DISTRITO</v>
          </cell>
          <cell r="W1441" t="str">
            <v>O232020200772112</v>
          </cell>
          <cell r="X1441" t="str">
            <v>Servicios de alquiler o arrendamiento con o sin opción de compra, relativos a bienes inmuebles no residenciales (diferentes a vivienda), propios o arrendados</v>
          </cell>
          <cell r="Y1441" t="str">
            <v>PM/0121/0108/45020227675</v>
          </cell>
          <cell r="Z1441" t="str">
            <v/>
          </cell>
          <cell r="AA1441" t="str">
            <v>Servicio de promoción de la garantía de derechos</v>
          </cell>
          <cell r="AB1441" t="str">
            <v>10</v>
          </cell>
          <cell r="AC1441" t="str">
            <v>CONTRATACIÓN DIRECTA</v>
          </cell>
          <cell r="AD1441" t="str">
            <v>1001222296</v>
          </cell>
          <cell r="AE1441" t="str">
            <v>NIT</v>
          </cell>
          <cell r="AF1441" t="str">
            <v>860402594</v>
          </cell>
          <cell r="AG1441" t="str">
            <v>GAB NUB LTDA</v>
          </cell>
          <cell r="AH1441" t="str">
            <v>1000017590</v>
          </cell>
          <cell r="AI1441" t="str">
            <v>DAYRA MARCELA ALDANA DIAZ</v>
          </cell>
          <cell r="AJ1441" t="str">
            <v>1004993529</v>
          </cell>
          <cell r="AK1441" t="str">
            <v>LUIS GUILLERMO FLECHAS SALCEDO</v>
          </cell>
          <cell r="AL1441">
            <v>64095445</v>
          </cell>
          <cell r="AM1441">
            <v>0</v>
          </cell>
          <cell r="AN1441">
            <v>0</v>
          </cell>
          <cell r="AO1441">
            <v>64095445</v>
          </cell>
          <cell r="AP1441">
            <v>26712000</v>
          </cell>
          <cell r="AQ1441">
            <v>37383445</v>
          </cell>
          <cell r="AR1441" t="str">
            <v>5000702940</v>
          </cell>
          <cell r="AS1441" t="str">
            <v>1</v>
          </cell>
          <cell r="AT1441" t="str">
            <v>570270</v>
          </cell>
          <cell r="AU1441" t="str">
            <v>1</v>
          </cell>
          <cell r="AV1441">
            <v>45442</v>
          </cell>
          <cell r="AW1441" t="str">
            <v/>
          </cell>
        </row>
        <row r="1442">
          <cell r="A1442" t="str">
            <v>1025-2024</v>
          </cell>
          <cell r="B1442" t="str">
            <v>2024</v>
          </cell>
          <cell r="C1442" t="str">
            <v>5</v>
          </cell>
          <cell r="D1442">
            <v>45292</v>
          </cell>
          <cell r="E1442">
            <v>45611</v>
          </cell>
          <cell r="F1442" t="str">
            <v>0121-01</v>
          </cell>
          <cell r="G1442">
            <v>45442</v>
          </cell>
          <cell r="H1442" t="str">
            <v>17</v>
          </cell>
          <cell r="I1442" t="str">
            <v>CONTRATO DE ARRENDAMIENTO</v>
          </cell>
          <cell r="J1442">
            <v>1025</v>
          </cell>
          <cell r="K1442">
            <v>45462</v>
          </cell>
          <cell r="L1442">
            <v>45657</v>
          </cell>
          <cell r="M1442" t="str">
            <v>195</v>
          </cell>
          <cell r="N1442" t="str">
            <v>02</v>
          </cell>
          <cell r="O1442" t="str">
            <v>ORDENES DE PAGO</v>
          </cell>
          <cell r="P1442" t="str">
            <v>1150</v>
          </cell>
          <cell r="Q1442" t="str">
            <v>1184</v>
          </cell>
          <cell r="R1442" t="str">
            <v>Contratar el arrendamiento de un inmueble que funcionará como bodega para la Secretaría Distrital de la Mujer. PC 825</v>
          </cell>
          <cell r="S1442" t="str">
            <v>O23011605560000007662</v>
          </cell>
          <cell r="T1442" t="str">
            <v>Fortalecimiento a la gestión institucional de la SDMujer en Bogotá</v>
          </cell>
          <cell r="U1442" t="str">
            <v>1-100-F001</v>
          </cell>
          <cell r="V1442" t="str">
            <v>VA-RECURSOS DISTRITO</v>
          </cell>
          <cell r="W1442" t="str">
            <v>O232020200772112</v>
          </cell>
          <cell r="X1442" t="str">
            <v>Servicios de alquiler o arrendamiento con o sin opción de compra, relativos a bienes inmuebles no residenciales (diferentes a vivienda), propios o arrendados</v>
          </cell>
          <cell r="Y1442" t="str">
            <v>PM/0121/0108/45990287662</v>
          </cell>
          <cell r="Z1442" t="str">
            <v/>
          </cell>
          <cell r="AA1442" t="str">
            <v>Servicio de promoción de la garantía de derechos</v>
          </cell>
          <cell r="AB1442" t="str">
            <v>10</v>
          </cell>
          <cell r="AC1442" t="str">
            <v>CONTRATACIÓN DIRECTA</v>
          </cell>
          <cell r="AD1442" t="str">
            <v>1000571958</v>
          </cell>
          <cell r="AE1442" t="str">
            <v>CC</v>
          </cell>
          <cell r="AF1442" t="str">
            <v>51883443</v>
          </cell>
          <cell r="AG1442" t="str">
            <v>SANDRA PATRICIA PIARPUSSAN OBREGON</v>
          </cell>
          <cell r="AH1442" t="str">
            <v>1000017590</v>
          </cell>
          <cell r="AI1442" t="str">
            <v>DAYRA MARCELA ALDANA DIAZ</v>
          </cell>
          <cell r="AJ1442" t="str">
            <v>1004993529</v>
          </cell>
          <cell r="AK1442" t="str">
            <v>LUIS GUILLERMO FLECHAS SALCEDO</v>
          </cell>
          <cell r="AL1442">
            <v>97627126</v>
          </cell>
          <cell r="AM1442">
            <v>0</v>
          </cell>
          <cell r="AN1442">
            <v>0</v>
          </cell>
          <cell r="AO1442">
            <v>97627126</v>
          </cell>
          <cell r="AP1442">
            <v>52664666</v>
          </cell>
          <cell r="AQ1442">
            <v>44962460</v>
          </cell>
          <cell r="AR1442" t="str">
            <v>5000702946</v>
          </cell>
          <cell r="AS1442" t="str">
            <v>1</v>
          </cell>
          <cell r="AT1442" t="str">
            <v>574636</v>
          </cell>
          <cell r="AU1442" t="str">
            <v>1</v>
          </cell>
          <cell r="AV1442">
            <v>45442</v>
          </cell>
          <cell r="AW1442" t="str">
            <v/>
          </cell>
        </row>
        <row r="1443">
          <cell r="A1443" t="str">
            <v>996-2024</v>
          </cell>
          <cell r="B1443" t="str">
            <v>2024</v>
          </cell>
          <cell r="C1443" t="str">
            <v>5</v>
          </cell>
          <cell r="D1443">
            <v>45292</v>
          </cell>
          <cell r="E1443">
            <v>45611</v>
          </cell>
          <cell r="F1443" t="str">
            <v>0121-01</v>
          </cell>
          <cell r="G1443">
            <v>45442</v>
          </cell>
          <cell r="H1443" t="str">
            <v>17</v>
          </cell>
          <cell r="I1443" t="str">
            <v>CONTRATO DE ARRENDAMIENTO</v>
          </cell>
          <cell r="J1443">
            <v>996</v>
          </cell>
          <cell r="K1443">
            <v>45464</v>
          </cell>
          <cell r="L1443">
            <v>45657</v>
          </cell>
          <cell r="M1443" t="str">
            <v>193</v>
          </cell>
          <cell r="N1443" t="str">
            <v>02</v>
          </cell>
          <cell r="O1443" t="str">
            <v>ORDENES DE PAGO</v>
          </cell>
          <cell r="P1443" t="str">
            <v>1124</v>
          </cell>
          <cell r="Q1443" t="str">
            <v>1185</v>
          </cell>
          <cell r="R1443" t="str">
            <v>Contratar a título de arrendamiento un bien inmueble para la operación del modelo de atención: Casa de Igualdad de Oportunidades para las mujeres en la localidad de USME. PC 306.</v>
          </cell>
          <cell r="S1443" t="str">
            <v>O23011601020000007675</v>
          </cell>
          <cell r="T1443" t="str">
            <v>Implementación de la Estrategia de Territorialización de la Política Pública de Mujeres y Equidad de Género a través de las Casas de Igualdad de Oportunidades para las Mujeres en Bogotá</v>
          </cell>
          <cell r="U1443" t="str">
            <v>1-100-F001</v>
          </cell>
          <cell r="V1443" t="str">
            <v>VA-RECURSOS DISTRITO</v>
          </cell>
          <cell r="W1443" t="str">
            <v>O232020200772112</v>
          </cell>
          <cell r="X1443" t="str">
            <v>Servicios de alquiler o arrendamiento con o sin opción de compra, relativos a bienes inmuebles no residenciales (diferentes a vivienda), propios o arrendados</v>
          </cell>
          <cell r="Y1443" t="str">
            <v>PM/0121/0108/45020227675</v>
          </cell>
          <cell r="Z1443" t="str">
            <v/>
          </cell>
          <cell r="AA1443" t="str">
            <v>Servicio de promoción de la garantía de derechos</v>
          </cell>
          <cell r="AB1443" t="str">
            <v>10</v>
          </cell>
          <cell r="AC1443" t="str">
            <v>CONTRATACIÓN DIRECTA</v>
          </cell>
          <cell r="AD1443" t="str">
            <v>1000348518</v>
          </cell>
          <cell r="AE1443" t="str">
            <v>CC</v>
          </cell>
          <cell r="AF1443" t="str">
            <v>19244502</v>
          </cell>
          <cell r="AG1443" t="str">
            <v>LUIS CARLOS MARENTES MONROY</v>
          </cell>
          <cell r="AH1443" t="str">
            <v>1000017590</v>
          </cell>
          <cell r="AI1443" t="str">
            <v>DAYRA MARCELA ALDANA DIAZ</v>
          </cell>
          <cell r="AJ1443" t="str">
            <v>1004993529</v>
          </cell>
          <cell r="AK1443" t="str">
            <v>LUIS GUILLERMO FLECHAS SALCEDO</v>
          </cell>
          <cell r="AL1443">
            <v>62813904</v>
          </cell>
          <cell r="AM1443">
            <v>0</v>
          </cell>
          <cell r="AN1443">
            <v>0</v>
          </cell>
          <cell r="AO1443">
            <v>62813904</v>
          </cell>
          <cell r="AP1443">
            <v>26325312</v>
          </cell>
          <cell r="AQ1443">
            <v>36488592</v>
          </cell>
          <cell r="AR1443" t="str">
            <v>5000702952</v>
          </cell>
          <cell r="AS1443" t="str">
            <v>1</v>
          </cell>
          <cell r="AT1443" t="str">
            <v>570262</v>
          </cell>
          <cell r="AU1443" t="str">
            <v>1</v>
          </cell>
          <cell r="AV1443">
            <v>45442</v>
          </cell>
          <cell r="AW1443" t="str">
            <v/>
          </cell>
        </row>
        <row r="1444">
          <cell r="A1444" t="str">
            <v>1026-2024</v>
          </cell>
          <cell r="B1444" t="str">
            <v>2024</v>
          </cell>
          <cell r="C1444" t="str">
            <v>5</v>
          </cell>
          <cell r="D1444">
            <v>45292</v>
          </cell>
          <cell r="E1444">
            <v>45611</v>
          </cell>
          <cell r="F1444" t="str">
            <v>0121-01</v>
          </cell>
          <cell r="G1444">
            <v>45442</v>
          </cell>
          <cell r="H1444" t="str">
            <v>17</v>
          </cell>
          <cell r="I1444" t="str">
            <v>CONTRATO DE ARRENDAMIENTO</v>
          </cell>
          <cell r="J1444">
            <v>1026</v>
          </cell>
          <cell r="K1444">
            <v>45464</v>
          </cell>
          <cell r="L1444">
            <v>45657</v>
          </cell>
          <cell r="M1444" t="str">
            <v>193</v>
          </cell>
          <cell r="N1444" t="str">
            <v>02</v>
          </cell>
          <cell r="O1444" t="str">
            <v>ORDENES DE PAGO</v>
          </cell>
          <cell r="P1444" t="str">
            <v>1131</v>
          </cell>
          <cell r="Q1444" t="str">
            <v>1186</v>
          </cell>
          <cell r="R1444" t="str">
            <v>Contratar a título de arrendamiento un bien inmueble para la operación del modelo de atención: Casa de Igualdad de Oportunidades para las mujeres en la localidad de FONTIBON. PC 310.</v>
          </cell>
          <cell r="S1444" t="str">
            <v>O23011601020000007675</v>
          </cell>
          <cell r="T1444" t="str">
            <v>Implementación de la Estrategia de Territorialización de la Política Pública de Mujeres y Equidad de Género a través de las Casas de Igualdad de Oportunidades para las Mujeres en Bogotá</v>
          </cell>
          <cell r="U1444" t="str">
            <v>1-100-F001</v>
          </cell>
          <cell r="V1444" t="str">
            <v>VA-RECURSOS DISTRITO</v>
          </cell>
          <cell r="W1444" t="str">
            <v>O232020200772112</v>
          </cell>
          <cell r="X1444" t="str">
            <v>Servicios de alquiler o arrendamiento con o sin opción de compra, relativos a bienes inmuebles no residenciales (diferentes a vivienda), propios o arrendados</v>
          </cell>
          <cell r="Y1444" t="str">
            <v>PM/0121/0108/45020227675</v>
          </cell>
          <cell r="Z1444" t="str">
            <v/>
          </cell>
          <cell r="AA1444" t="str">
            <v>Servicio de promoción de la garantía de derechos</v>
          </cell>
          <cell r="AB1444" t="str">
            <v>10</v>
          </cell>
          <cell r="AC1444" t="str">
            <v>CONTRATACIÓN DIRECTA</v>
          </cell>
          <cell r="AD1444" t="str">
            <v>1004877502</v>
          </cell>
          <cell r="AE1444" t="str">
            <v>CC</v>
          </cell>
          <cell r="AF1444" t="str">
            <v>80009022</v>
          </cell>
          <cell r="AG1444" t="str">
            <v>MAURICIO  MORENO NOSSA</v>
          </cell>
          <cell r="AH1444" t="str">
            <v>1000017590</v>
          </cell>
          <cell r="AI1444" t="str">
            <v>DAYRA MARCELA ALDANA DIAZ</v>
          </cell>
          <cell r="AJ1444" t="str">
            <v>1004993529</v>
          </cell>
          <cell r="AK1444" t="str">
            <v>LUIS GUILLERMO FLECHAS SALCEDO</v>
          </cell>
          <cell r="AL1444">
            <v>89364091</v>
          </cell>
          <cell r="AM1444">
            <v>0</v>
          </cell>
          <cell r="AN1444">
            <v>0</v>
          </cell>
          <cell r="AO1444">
            <v>89364091</v>
          </cell>
          <cell r="AP1444">
            <v>37452497</v>
          </cell>
          <cell r="AQ1444">
            <v>51911594</v>
          </cell>
          <cell r="AR1444" t="str">
            <v>5000702962</v>
          </cell>
          <cell r="AS1444" t="str">
            <v>1</v>
          </cell>
          <cell r="AT1444" t="str">
            <v>570275</v>
          </cell>
          <cell r="AU1444" t="str">
            <v>1</v>
          </cell>
          <cell r="AV1444">
            <v>45442</v>
          </cell>
          <cell r="AW1444" t="str">
            <v/>
          </cell>
        </row>
        <row r="1445">
          <cell r="A1445" t="str">
            <v>1027-2024</v>
          </cell>
          <cell r="B1445" t="str">
            <v>2024</v>
          </cell>
          <cell r="C1445" t="str">
            <v>5</v>
          </cell>
          <cell r="D1445">
            <v>45292</v>
          </cell>
          <cell r="E1445">
            <v>45611</v>
          </cell>
          <cell r="F1445" t="str">
            <v>0121-01</v>
          </cell>
          <cell r="G1445">
            <v>45442</v>
          </cell>
          <cell r="H1445" t="str">
            <v>17</v>
          </cell>
          <cell r="I1445" t="str">
            <v>CONTRATO DE ARRENDAMIENTO</v>
          </cell>
          <cell r="J1445">
            <v>1027</v>
          </cell>
          <cell r="K1445">
            <v>45464</v>
          </cell>
          <cell r="L1445">
            <v>45657</v>
          </cell>
          <cell r="M1445" t="str">
            <v>193</v>
          </cell>
          <cell r="N1445" t="str">
            <v>02</v>
          </cell>
          <cell r="O1445" t="str">
            <v>ORDENES DE PAGO</v>
          </cell>
          <cell r="P1445" t="str">
            <v>1134</v>
          </cell>
          <cell r="Q1445" t="str">
            <v>1187</v>
          </cell>
          <cell r="R1445" t="str">
            <v>Contratar a título de arrendamiento un bien inmueble para la operación del modelo de atención: Casa de Igualdad de Oportunidades para las mujeres en la localidad de LOS MARTIRES. PC 314</v>
          </cell>
          <cell r="S1445" t="str">
            <v>O23011601020000007675</v>
          </cell>
          <cell r="T1445" t="str">
            <v>Implementación de la Estrategia de Territorialización de la Política Pública de Mujeres y Equidad de Género a través de las Casas de Igualdad de Oportunidades para las Mujeres en Bogotá</v>
          </cell>
          <cell r="U1445" t="str">
            <v>1-100-F001</v>
          </cell>
          <cell r="V1445" t="str">
            <v>VA-RECURSOS DISTRITO</v>
          </cell>
          <cell r="W1445" t="str">
            <v>O232020200772112</v>
          </cell>
          <cell r="X1445" t="str">
            <v>Servicios de alquiler o arrendamiento con o sin opción de compra, relativos a bienes inmuebles no residenciales (diferentes a vivienda), propios o arrendados</v>
          </cell>
          <cell r="Y1445" t="str">
            <v>PM/0121/0108/45020227675</v>
          </cell>
          <cell r="Z1445" t="str">
            <v/>
          </cell>
          <cell r="AA1445" t="str">
            <v>Servicio de promoción de la garantía de derechos</v>
          </cell>
          <cell r="AB1445" t="str">
            <v>10</v>
          </cell>
          <cell r="AC1445" t="str">
            <v>CONTRATACIÓN DIRECTA</v>
          </cell>
          <cell r="AD1445" t="str">
            <v>1000458376</v>
          </cell>
          <cell r="AE1445" t="str">
            <v>NIT</v>
          </cell>
          <cell r="AF1445" t="str">
            <v>900079785</v>
          </cell>
          <cell r="AG1445" t="str">
            <v>TRANSPORTADORES ASOCIADOS DEL NORTE SA</v>
          </cell>
          <cell r="AH1445" t="str">
            <v>1000017590</v>
          </cell>
          <cell r="AI1445" t="str">
            <v>DAYRA MARCELA ALDANA DIAZ</v>
          </cell>
          <cell r="AJ1445" t="str">
            <v>1004993529</v>
          </cell>
          <cell r="AK1445" t="str">
            <v>LUIS GUILLERMO FLECHAS SALCEDO</v>
          </cell>
          <cell r="AL1445">
            <v>66588872</v>
          </cell>
          <cell r="AM1445">
            <v>0</v>
          </cell>
          <cell r="AN1445">
            <v>0</v>
          </cell>
          <cell r="AO1445">
            <v>66588872</v>
          </cell>
          <cell r="AP1445">
            <v>27551355</v>
          </cell>
          <cell r="AQ1445">
            <v>39037517</v>
          </cell>
          <cell r="AR1445" t="str">
            <v>5000702964</v>
          </cell>
          <cell r="AS1445" t="str">
            <v>1</v>
          </cell>
          <cell r="AT1445" t="str">
            <v>570279</v>
          </cell>
          <cell r="AU1445" t="str">
            <v>1</v>
          </cell>
          <cell r="AV1445">
            <v>45442</v>
          </cell>
          <cell r="AW1445" t="str">
            <v/>
          </cell>
        </row>
        <row r="1446">
          <cell r="A1446" t="str">
            <v>1028-2024</v>
          </cell>
          <cell r="B1446" t="str">
            <v>2024</v>
          </cell>
          <cell r="C1446" t="str">
            <v>5</v>
          </cell>
          <cell r="D1446">
            <v>45292</v>
          </cell>
          <cell r="E1446">
            <v>45611</v>
          </cell>
          <cell r="F1446" t="str">
            <v>0121-01</v>
          </cell>
          <cell r="G1446">
            <v>45442</v>
          </cell>
          <cell r="H1446" t="str">
            <v>148</v>
          </cell>
          <cell r="I1446" t="str">
            <v>CONTRATO DE PRESTACION DE SERVICIOS DE APOYO A LA GESTION</v>
          </cell>
          <cell r="J1446">
            <v>1028</v>
          </cell>
          <cell r="K1446">
            <v>45442</v>
          </cell>
          <cell r="L1446">
            <v>45504</v>
          </cell>
          <cell r="M1446" t="str">
            <v>62</v>
          </cell>
          <cell r="N1446" t="str">
            <v>02</v>
          </cell>
          <cell r="O1446" t="str">
            <v>ORDENES DE PAGO</v>
          </cell>
          <cell r="P1446" t="str">
            <v>550</v>
          </cell>
          <cell r="Q1446" t="str">
            <v>1188</v>
          </cell>
          <cell r="R1446" t="str">
            <v>Prestar servicios de apoyo a la Dirección Administrativa y Financiera en las actividades relacionadas con el estado y ubicación de los bienes y recursos físicos de propiedad de la entidad. PC 1039.</v>
          </cell>
          <cell r="S1446" t="str">
            <v>O23011605560000007662</v>
          </cell>
          <cell r="T1446" t="str">
            <v>Fortalecimiento a la gestión institucional de la SDMujer en Bogotá</v>
          </cell>
          <cell r="U1446" t="str">
            <v>1-100-F001</v>
          </cell>
          <cell r="V1446" t="str">
            <v>VA-RECURSOS DISTRITO</v>
          </cell>
          <cell r="W1446" t="str">
            <v>O232020200991114</v>
          </cell>
          <cell r="X1446" t="str">
            <v>Servicios de planificación económica, social y estadística de la administración publica</v>
          </cell>
          <cell r="Y1446" t="str">
            <v>PM/0121/0108/45990287662</v>
          </cell>
          <cell r="Z1446" t="str">
            <v/>
          </cell>
          <cell r="AA1446" t="str">
            <v>Servicio de promoción de la garantía de derechos</v>
          </cell>
          <cell r="AB1446" t="str">
            <v>10</v>
          </cell>
          <cell r="AC1446" t="str">
            <v>CONTRATACIÓN DIRECTA</v>
          </cell>
          <cell r="AD1446" t="str">
            <v>1009066046</v>
          </cell>
          <cell r="AE1446" t="str">
            <v>CC</v>
          </cell>
          <cell r="AF1446" t="str">
            <v>1019038345</v>
          </cell>
          <cell r="AG1446" t="str">
            <v>DANIEL ALEJANDRO RIVERA PINILLA</v>
          </cell>
          <cell r="AH1446" t="str">
            <v>1000017590</v>
          </cell>
          <cell r="AI1446" t="str">
            <v>DAYRA MARCELA ALDANA DIAZ</v>
          </cell>
          <cell r="AJ1446" t="str">
            <v>1004993529</v>
          </cell>
          <cell r="AK1446" t="str">
            <v>LUIS GUILLERMO FLECHAS SALCEDO</v>
          </cell>
          <cell r="AL1446">
            <v>4800000</v>
          </cell>
          <cell r="AM1446">
            <v>0</v>
          </cell>
          <cell r="AN1446">
            <v>0</v>
          </cell>
          <cell r="AO1446">
            <v>4800000</v>
          </cell>
          <cell r="AP1446">
            <v>4400000</v>
          </cell>
          <cell r="AQ1446">
            <v>400000</v>
          </cell>
          <cell r="AR1446" t="str">
            <v>5000702971</v>
          </cell>
          <cell r="AS1446" t="str">
            <v>1</v>
          </cell>
          <cell r="AT1446" t="str">
            <v>506051</v>
          </cell>
          <cell r="AU1446" t="str">
            <v>1</v>
          </cell>
          <cell r="AV1446">
            <v>45442</v>
          </cell>
          <cell r="AW1446" t="str">
            <v/>
          </cell>
        </row>
        <row r="1447">
          <cell r="A1447" t="str">
            <v>1019-2024</v>
          </cell>
          <cell r="B1447" t="str">
            <v>2024</v>
          </cell>
          <cell r="C1447" t="str">
            <v>5</v>
          </cell>
          <cell r="D1447">
            <v>45292</v>
          </cell>
          <cell r="E1447">
            <v>45611</v>
          </cell>
          <cell r="F1447" t="str">
            <v>0121-01</v>
          </cell>
          <cell r="G1447">
            <v>45442</v>
          </cell>
          <cell r="H1447" t="str">
            <v>12</v>
          </cell>
          <cell r="I1447" t="str">
            <v>CONTRATO DE PRESTACION DE SERVICIOS</v>
          </cell>
          <cell r="J1447">
            <v>1019</v>
          </cell>
          <cell r="K1447">
            <v>45443</v>
          </cell>
          <cell r="L1447">
            <v>45626</v>
          </cell>
          <cell r="M1447" t="str">
            <v>183</v>
          </cell>
          <cell r="N1447" t="str">
            <v>02</v>
          </cell>
          <cell r="O1447" t="str">
            <v>ORDENES DE PAGO</v>
          </cell>
          <cell r="P1447" t="str">
            <v>1095</v>
          </cell>
          <cell r="Q1447" t="str">
            <v>1189</v>
          </cell>
          <cell r="R1447" t="str">
            <v>Prestar el servicio de mantenimiento preventivo y correctivo incluido repuestos, para el aire acondicionado instalado en el centro de cómputo de la Sede Central de la Secretaría Distrital de la Mujer. PC 822.</v>
          </cell>
          <cell r="S1447" t="str">
            <v>O23011605560000007662</v>
          </cell>
          <cell r="T1447" t="str">
            <v>Fortalecimiento a la gestión institucional de la SDMujer en Bogotá</v>
          </cell>
          <cell r="U1447" t="str">
            <v>1-100-F001</v>
          </cell>
          <cell r="V1447" t="str">
            <v>VA-RECURSOS DISTRITO</v>
          </cell>
          <cell r="W1447" t="str">
            <v>O23202020088715999</v>
          </cell>
          <cell r="X1447" t="str">
            <v>Servicio de mantenimiento y reparación de otros equipos n.c.p.</v>
          </cell>
          <cell r="Y1447" t="str">
            <v>PM/0121/0108/45990077662</v>
          </cell>
          <cell r="Z1447" t="str">
            <v/>
          </cell>
          <cell r="AA1447" t="str">
            <v>Servicio de promoción de la garantía de derechos</v>
          </cell>
          <cell r="AB1447" t="str">
            <v>04</v>
          </cell>
          <cell r="AC1447" t="str">
            <v>CONTRATACIÓN MÍNIMA CUANTÍA</v>
          </cell>
          <cell r="AD1447" t="str">
            <v>1000542672</v>
          </cell>
          <cell r="AE1447" t="str">
            <v>NIT</v>
          </cell>
          <cell r="AF1447" t="str">
            <v>830045040</v>
          </cell>
          <cell r="AG1447" t="str">
            <v>AQSERV S A S</v>
          </cell>
          <cell r="AH1447" t="str">
            <v>1000017590</v>
          </cell>
          <cell r="AI1447" t="str">
            <v>DAYRA MARCELA ALDANA DIAZ</v>
          </cell>
          <cell r="AJ1447" t="str">
            <v>1004993529</v>
          </cell>
          <cell r="AK1447" t="str">
            <v>LUIS GUILLERMO FLECHAS SALCEDO</v>
          </cell>
          <cell r="AL1447">
            <v>22910947</v>
          </cell>
          <cell r="AM1447">
            <v>0</v>
          </cell>
          <cell r="AN1447">
            <v>0</v>
          </cell>
          <cell r="AO1447">
            <v>22910947</v>
          </cell>
          <cell r="AP1447">
            <v>6805489</v>
          </cell>
          <cell r="AQ1447">
            <v>16105458</v>
          </cell>
          <cell r="AR1447" t="str">
            <v>5000703085</v>
          </cell>
          <cell r="AS1447" t="str">
            <v>1</v>
          </cell>
          <cell r="AT1447" t="str">
            <v>567065</v>
          </cell>
          <cell r="AU1447" t="str">
            <v>1</v>
          </cell>
          <cell r="AV1447">
            <v>45442</v>
          </cell>
          <cell r="AW1447" t="str">
            <v/>
          </cell>
        </row>
        <row r="1448">
          <cell r="A1448" t="str">
            <v>1029-2024</v>
          </cell>
          <cell r="B1448" t="str">
            <v>2024</v>
          </cell>
          <cell r="C1448" t="str">
            <v>5</v>
          </cell>
          <cell r="D1448">
            <v>45292</v>
          </cell>
          <cell r="E1448">
            <v>45611</v>
          </cell>
          <cell r="F1448" t="str">
            <v>0121-01</v>
          </cell>
          <cell r="G1448">
            <v>45442</v>
          </cell>
          <cell r="H1448" t="str">
            <v>16</v>
          </cell>
          <cell r="I1448" t="str">
            <v>CONTRATO DE COMPRAVENTA</v>
          </cell>
          <cell r="J1448">
            <v>1029</v>
          </cell>
          <cell r="K1448">
            <v>45443</v>
          </cell>
          <cell r="L1448">
            <v>45657</v>
          </cell>
          <cell r="M1448" t="str">
            <v>214</v>
          </cell>
          <cell r="N1448" t="str">
            <v>02</v>
          </cell>
          <cell r="O1448" t="str">
            <v>ORDENES DE PAGO</v>
          </cell>
          <cell r="P1448" t="str">
            <v>1120</v>
          </cell>
          <cell r="Q1448" t="str">
            <v>1190</v>
          </cell>
          <cell r="R1448" t="str">
            <v>Adquirir las pruebas psicométricas de conformidad con las especificaciones técnicas, para la aplicación en el marco de las evaluaciones psicológicas forenses realizadas en los casos de violencias contra las mujeres. PC 1074.</v>
          </cell>
          <cell r="S1448" t="str">
            <v>O23011603400000007672</v>
          </cell>
          <cell r="T1448" t="str">
            <v>Contribución acceso efectivo de las mujeres a la justicia con enfoque de género y de la ruta integral de atención para el acceso a la justicia de las mujeres en Bogotá</v>
          </cell>
          <cell r="U1448" t="str">
            <v>1-100-F001</v>
          </cell>
          <cell r="V1448" t="str">
            <v>VA-RECURSOS DISTRITO</v>
          </cell>
          <cell r="W1448" t="str">
            <v>O2320201003023270204</v>
          </cell>
          <cell r="X1448" t="str">
            <v>Formularios</v>
          </cell>
          <cell r="Y1448" t="str">
            <v>PM/0121/0106/12020077672</v>
          </cell>
          <cell r="Z1448" t="str">
            <v/>
          </cell>
          <cell r="AA1448" t="str">
            <v>Servicios de prevención, atención y acogida para e</v>
          </cell>
          <cell r="AB1448" t="str">
            <v>04</v>
          </cell>
          <cell r="AC1448" t="str">
            <v>CONTRATACIÓN MÍNIMA CUANTÍA</v>
          </cell>
          <cell r="AD1448" t="str">
            <v>1000548670</v>
          </cell>
          <cell r="AE1448" t="str">
            <v>NIT</v>
          </cell>
          <cell r="AF1448" t="str">
            <v>860035467</v>
          </cell>
          <cell r="AG1448" t="str">
            <v>PSICOLOGOS ESPECIALISTAS ASOCIADOS SAS</v>
          </cell>
          <cell r="AH1448" t="str">
            <v>1000017590</v>
          </cell>
          <cell r="AI1448" t="str">
            <v>DAYRA MARCELA ALDANA DIAZ</v>
          </cell>
          <cell r="AJ1448" t="str">
            <v>1004993529</v>
          </cell>
          <cell r="AK1448" t="str">
            <v>LUIS GUILLERMO FLECHAS SALCEDO</v>
          </cell>
          <cell r="AL1448">
            <v>10099860</v>
          </cell>
          <cell r="AM1448">
            <v>0</v>
          </cell>
          <cell r="AN1448">
            <v>0</v>
          </cell>
          <cell r="AO1448">
            <v>10099860</v>
          </cell>
          <cell r="AP1448">
            <v>10099860</v>
          </cell>
          <cell r="AQ1448">
            <v>0</v>
          </cell>
          <cell r="AR1448" t="str">
            <v>5000703088</v>
          </cell>
          <cell r="AS1448" t="str">
            <v>1</v>
          </cell>
          <cell r="AT1448" t="str">
            <v>569820</v>
          </cell>
          <cell r="AU1448" t="str">
            <v>1</v>
          </cell>
          <cell r="AV1448">
            <v>45442</v>
          </cell>
          <cell r="AW1448" t="str">
            <v/>
          </cell>
        </row>
        <row r="1449">
          <cell r="A1449" t="str">
            <v>1015-2024</v>
          </cell>
          <cell r="B1449" t="str">
            <v>2024</v>
          </cell>
          <cell r="C1449" t="str">
            <v>5</v>
          </cell>
          <cell r="D1449">
            <v>45292</v>
          </cell>
          <cell r="E1449">
            <v>45611</v>
          </cell>
          <cell r="F1449" t="str">
            <v>0121-01</v>
          </cell>
          <cell r="G1449">
            <v>45442</v>
          </cell>
          <cell r="H1449" t="str">
            <v>17</v>
          </cell>
          <cell r="I1449" t="str">
            <v>CONTRATO DE ARRENDAMIENTO</v>
          </cell>
          <cell r="J1449">
            <v>1015</v>
          </cell>
          <cell r="K1449">
            <v>45460</v>
          </cell>
          <cell r="L1449">
            <v>45657</v>
          </cell>
          <cell r="M1449" t="str">
            <v>197</v>
          </cell>
          <cell r="N1449" t="str">
            <v>02</v>
          </cell>
          <cell r="O1449" t="str">
            <v>ORDENES DE PAGO</v>
          </cell>
          <cell r="P1449" t="str">
            <v>1136</v>
          </cell>
          <cell r="Q1449" t="str">
            <v>1191</v>
          </cell>
          <cell r="R1449" t="str">
            <v>Contratar a título de arrendamiento un bien inmueble para la operación del modelo de atención: Casa de Igualdad de Oportunidades para las mujeres en la localidad de LA CANDELARIA. PC 317.</v>
          </cell>
          <cell r="S1449" t="str">
            <v>O23011601020000007675</v>
          </cell>
          <cell r="T1449" t="str">
            <v>Implementación de la Estrategia de Territorialización de la Política Pública de Mujeres y Equidad de Género a través de las Casas de Igualdad de Oportunidades para las Mujeres en Bogotá</v>
          </cell>
          <cell r="U1449" t="str">
            <v>1-100-F001</v>
          </cell>
          <cell r="V1449" t="str">
            <v>VA-RECURSOS DISTRITO</v>
          </cell>
          <cell r="W1449" t="str">
            <v>O232020200772112</v>
          </cell>
          <cell r="X1449" t="str">
            <v>Servicios de alquiler o arrendamiento con o sin opción de compra, relativos a bienes inmuebles no residenciales (diferentes a vivienda), propios o arrendados</v>
          </cell>
          <cell r="Y1449" t="str">
            <v>PM/0121/0108/45020227675</v>
          </cell>
          <cell r="Z1449" t="str">
            <v/>
          </cell>
          <cell r="AA1449" t="str">
            <v>Servicio de promoción de la garantía de derechos</v>
          </cell>
          <cell r="AB1449" t="str">
            <v>10</v>
          </cell>
          <cell r="AC1449" t="str">
            <v>CONTRATACIÓN DIRECTA</v>
          </cell>
          <cell r="AD1449" t="str">
            <v>1001424840</v>
          </cell>
          <cell r="AE1449" t="str">
            <v>NIT</v>
          </cell>
          <cell r="AF1449" t="str">
            <v>901030787</v>
          </cell>
          <cell r="AG1449" t="str">
            <v>SOLUCIONES SUPERINTEGRALES SI S.A.S.</v>
          </cell>
          <cell r="AH1449" t="str">
            <v>1000017590</v>
          </cell>
          <cell r="AI1449" t="str">
            <v>DAYRA MARCELA ALDANA DIAZ</v>
          </cell>
          <cell r="AJ1449" t="str">
            <v>1004993529</v>
          </cell>
          <cell r="AK1449" t="str">
            <v>LUIS GUILLERMO FLECHAS SALCEDO</v>
          </cell>
          <cell r="AL1449">
            <v>87266667</v>
          </cell>
          <cell r="AM1449">
            <v>0</v>
          </cell>
          <cell r="AN1449">
            <v>0</v>
          </cell>
          <cell r="AO1449">
            <v>87266667</v>
          </cell>
          <cell r="AP1449">
            <v>45266667</v>
          </cell>
          <cell r="AQ1449">
            <v>42000000</v>
          </cell>
          <cell r="AR1449" t="str">
            <v>5000703114</v>
          </cell>
          <cell r="AS1449" t="str">
            <v>1</v>
          </cell>
          <cell r="AT1449" t="str">
            <v>570281</v>
          </cell>
          <cell r="AU1449" t="str">
            <v>1</v>
          </cell>
          <cell r="AV1449">
            <v>45442</v>
          </cell>
          <cell r="AW1449" t="str">
            <v/>
          </cell>
        </row>
        <row r="1450">
          <cell r="A1450" t="str">
            <v>1008-2024</v>
          </cell>
          <cell r="B1450" t="str">
            <v>2024</v>
          </cell>
          <cell r="C1450" t="str">
            <v>5</v>
          </cell>
          <cell r="D1450">
            <v>45292</v>
          </cell>
          <cell r="E1450">
            <v>45611</v>
          </cell>
          <cell r="F1450" t="str">
            <v>0121-01</v>
          </cell>
          <cell r="G1450">
            <v>45442</v>
          </cell>
          <cell r="H1450" t="str">
            <v>17</v>
          </cell>
          <cell r="I1450" t="str">
            <v>CONTRATO DE ARRENDAMIENTO</v>
          </cell>
          <cell r="J1450">
            <v>1008</v>
          </cell>
          <cell r="K1450">
            <v>45464</v>
          </cell>
          <cell r="L1450">
            <v>45657</v>
          </cell>
          <cell r="M1450" t="str">
            <v>193</v>
          </cell>
          <cell r="N1450" t="str">
            <v>02</v>
          </cell>
          <cell r="O1450" t="str">
            <v>ORDENES DE PAGO</v>
          </cell>
          <cell r="P1450" t="str">
            <v>1125</v>
          </cell>
          <cell r="Q1450" t="str">
            <v>1192</v>
          </cell>
          <cell r="R1450" t="str">
            <v>Contratar a título de arrendamiento un bien inmueble para la operación del modelo de atención: Casa de Igualdad de Oportunidades para las mujeres en la localidad de USAQUEN. PC 302</v>
          </cell>
          <cell r="S1450" t="str">
            <v>O23011601020000007675</v>
          </cell>
          <cell r="T1450" t="str">
            <v>Implementación de la Estrategia de Territorialización de la Política Pública de Mujeres y Equidad de Género a través de las Casas de Igualdad de Oportunidades para las Mujeres en Bogotá</v>
          </cell>
          <cell r="U1450" t="str">
            <v>1-100-F001</v>
          </cell>
          <cell r="V1450" t="str">
            <v>VA-RECURSOS DISTRITO</v>
          </cell>
          <cell r="W1450" t="str">
            <v>O232020200772112</v>
          </cell>
          <cell r="X1450" t="str">
            <v>Servicios de alquiler o arrendamiento con o sin opción de compra, relativos a bienes inmuebles no residenciales (diferentes a vivienda), propios o arrendados</v>
          </cell>
          <cell r="Y1450" t="str">
            <v>PM/0121/0108/45020227675</v>
          </cell>
          <cell r="Z1450" t="str">
            <v/>
          </cell>
          <cell r="AA1450" t="str">
            <v>Servicio de promoción de la garantía de derechos</v>
          </cell>
          <cell r="AB1450" t="str">
            <v>10</v>
          </cell>
          <cell r="AC1450" t="str">
            <v>CONTRATACIÓN DIRECTA</v>
          </cell>
          <cell r="AD1450" t="str">
            <v>1000251904</v>
          </cell>
          <cell r="AE1450" t="str">
            <v>CC</v>
          </cell>
          <cell r="AF1450" t="str">
            <v>1020729094</v>
          </cell>
          <cell r="AG1450" t="str">
            <v>SEBASTIAN GILBERTO COY BAQUERO</v>
          </cell>
          <cell r="AH1450" t="str">
            <v>1000017590</v>
          </cell>
          <cell r="AI1450" t="str">
            <v>DAYRA MARCELA ALDANA DIAZ</v>
          </cell>
          <cell r="AJ1450" t="str">
            <v>1004993529</v>
          </cell>
          <cell r="AK1450" t="str">
            <v>LUIS GUILLERMO FLECHAS SALCEDO</v>
          </cell>
          <cell r="AL1450">
            <v>69367592</v>
          </cell>
          <cell r="AM1450">
            <v>0</v>
          </cell>
          <cell r="AN1450">
            <v>0</v>
          </cell>
          <cell r="AO1450">
            <v>69367592</v>
          </cell>
          <cell r="AP1450">
            <v>34082510</v>
          </cell>
          <cell r="AQ1450">
            <v>35285082</v>
          </cell>
          <cell r="AR1450" t="str">
            <v>5000703116</v>
          </cell>
          <cell r="AS1450" t="str">
            <v>1</v>
          </cell>
          <cell r="AT1450" t="str">
            <v>570265</v>
          </cell>
          <cell r="AU1450" t="str">
            <v>1</v>
          </cell>
          <cell r="AV1450">
            <v>45442</v>
          </cell>
          <cell r="AW1450" t="str">
            <v/>
          </cell>
        </row>
        <row r="1451">
          <cell r="A1451" t="str">
            <v>1023-2024</v>
          </cell>
          <cell r="B1451" t="str">
            <v>2024</v>
          </cell>
          <cell r="C1451" t="str">
            <v>5</v>
          </cell>
          <cell r="D1451">
            <v>45292</v>
          </cell>
          <cell r="E1451">
            <v>45611</v>
          </cell>
          <cell r="F1451" t="str">
            <v>0121-01</v>
          </cell>
          <cell r="G1451">
            <v>45442</v>
          </cell>
          <cell r="H1451" t="str">
            <v>17</v>
          </cell>
          <cell r="I1451" t="str">
            <v>CONTRATO DE ARRENDAMIENTO</v>
          </cell>
          <cell r="J1451">
            <v>1023</v>
          </cell>
          <cell r="K1451">
            <v>45464</v>
          </cell>
          <cell r="L1451">
            <v>45657</v>
          </cell>
          <cell r="M1451" t="str">
            <v>193</v>
          </cell>
          <cell r="N1451" t="str">
            <v>02</v>
          </cell>
          <cell r="O1451" t="str">
            <v>ORDENES DE PAGO</v>
          </cell>
          <cell r="P1451" t="str">
            <v>1129</v>
          </cell>
          <cell r="Q1451" t="str">
            <v>1193</v>
          </cell>
          <cell r="R1451" t="str">
            <v>Contratar a título de arrendamiento un bien inmueble para la operación del modelo de atención: Casa de Igualdad de Oportunidades para las mujeres en la localidad de TUNJUELITO. PC 307.</v>
          </cell>
          <cell r="S1451" t="str">
            <v>O23011601020000007675</v>
          </cell>
          <cell r="T1451" t="str">
            <v>Implementación de la Estrategia de Territorialización de la Política Pública de Mujeres y Equidad de Género a través de las Casas de Igualdad de Oportunidades para las Mujeres en Bogotá</v>
          </cell>
          <cell r="U1451" t="str">
            <v>1-100-F001</v>
          </cell>
          <cell r="V1451" t="str">
            <v>VA-RECURSOS DISTRITO</v>
          </cell>
          <cell r="W1451" t="str">
            <v>O232020200772112</v>
          </cell>
          <cell r="X1451" t="str">
            <v>Servicios de alquiler o arrendamiento con o sin opción de compra, relativos a bienes inmuebles no residenciales (diferentes a vivienda), propios o arrendados</v>
          </cell>
          <cell r="Y1451" t="str">
            <v>PM/0121/0108/45020227675</v>
          </cell>
          <cell r="Z1451" t="str">
            <v/>
          </cell>
          <cell r="AA1451" t="str">
            <v>Servicio de promoción de la garantía de derechos</v>
          </cell>
          <cell r="AB1451" t="str">
            <v>10</v>
          </cell>
          <cell r="AC1451" t="str">
            <v>CONTRATACIÓN DIRECTA</v>
          </cell>
          <cell r="AD1451" t="str">
            <v>1002959704</v>
          </cell>
          <cell r="AE1451" t="str">
            <v>CC</v>
          </cell>
          <cell r="AF1451" t="str">
            <v>39638140</v>
          </cell>
          <cell r="AG1451" t="str">
            <v>DORIS  CEPEDA SUPELANO</v>
          </cell>
          <cell r="AH1451" t="str">
            <v>1000017590</v>
          </cell>
          <cell r="AI1451" t="str">
            <v>DAYRA MARCELA ALDANA DIAZ</v>
          </cell>
          <cell r="AJ1451" t="str">
            <v>1004993529</v>
          </cell>
          <cell r="AK1451" t="str">
            <v>LUIS GUILLERMO FLECHAS SALCEDO</v>
          </cell>
          <cell r="AL1451">
            <v>60915944</v>
          </cell>
          <cell r="AM1451">
            <v>0</v>
          </cell>
          <cell r="AN1451">
            <v>0</v>
          </cell>
          <cell r="AO1451">
            <v>60915944</v>
          </cell>
          <cell r="AP1451">
            <v>25204165</v>
          </cell>
          <cell r="AQ1451">
            <v>35711779</v>
          </cell>
          <cell r="AR1451" t="str">
            <v>5000703143</v>
          </cell>
          <cell r="AS1451" t="str">
            <v>1</v>
          </cell>
          <cell r="AT1451" t="str">
            <v>570272</v>
          </cell>
          <cell r="AU1451" t="str">
            <v>1</v>
          </cell>
          <cell r="AV1451">
            <v>45442</v>
          </cell>
          <cell r="AW1451" t="str">
            <v/>
          </cell>
        </row>
        <row r="1452">
          <cell r="A1452" t="str">
            <v>129535 CT 1030-2024</v>
          </cell>
          <cell r="B1452" t="str">
            <v>2024</v>
          </cell>
          <cell r="C1452" t="str">
            <v>5</v>
          </cell>
          <cell r="D1452">
            <v>45292</v>
          </cell>
          <cell r="E1452">
            <v>45611</v>
          </cell>
          <cell r="F1452" t="str">
            <v>0121-01</v>
          </cell>
          <cell r="G1452">
            <v>45442</v>
          </cell>
          <cell r="H1452" t="str">
            <v>04</v>
          </cell>
          <cell r="I1452" t="str">
            <v>ORDEN DE COMPRA</v>
          </cell>
          <cell r="J1452" t="str">
            <v>129535 CT 1030</v>
          </cell>
          <cell r="K1452">
            <v>45468</v>
          </cell>
          <cell r="L1452">
            <v>45657</v>
          </cell>
          <cell r="M1452" t="str">
            <v>189</v>
          </cell>
          <cell r="N1452" t="str">
            <v>02</v>
          </cell>
          <cell r="O1452" t="str">
            <v>ORDENES DE PAGO</v>
          </cell>
          <cell r="P1452" t="str">
            <v>1104</v>
          </cell>
          <cell r="Q1452" t="str">
            <v>1194</v>
          </cell>
          <cell r="R1452" t="str">
            <v>Prestar el servicio integral de aseo y cafetería para las instalaciones de la Secretaría Distrital de la Mujer. PC 992.</v>
          </cell>
          <cell r="S1452" t="str">
            <v>O23011601050000007671</v>
          </cell>
          <cell r="T1452" t="str">
            <v>Implementación de acciones afirmativas dirigidas a las mujeres con enfoque diferencial y de género en Bogotá</v>
          </cell>
          <cell r="U1452" t="str">
            <v>1-100-F001</v>
          </cell>
          <cell r="V1452" t="str">
            <v>VA-RECURSOS DISTRITO</v>
          </cell>
          <cell r="W1452" t="str">
            <v>O232020200663399</v>
          </cell>
          <cell r="X1452" t="str">
            <v>Otros servicios de suministro de comidas</v>
          </cell>
          <cell r="Y1452" t="str">
            <v>PM/0121/0108/45020337671</v>
          </cell>
          <cell r="Z1452" t="str">
            <v/>
          </cell>
          <cell r="AA1452" t="str">
            <v>Servicio de promoción de la garantía de derechos</v>
          </cell>
          <cell r="AB1452" t="str">
            <v>17</v>
          </cell>
          <cell r="AC1452" t="str">
            <v>SELEC. ABREV.  MARCO DE PRECIOS</v>
          </cell>
          <cell r="AD1452" t="str">
            <v>1013394480</v>
          </cell>
          <cell r="AE1452" t="str">
            <v>NIT</v>
          </cell>
          <cell r="AF1452" t="str">
            <v>901681580</v>
          </cell>
          <cell r="AG1452" t="str">
            <v>CONSORCIO KIOS</v>
          </cell>
          <cell r="AH1452" t="str">
            <v>1000017590</v>
          </cell>
          <cell r="AI1452" t="str">
            <v>DAYRA MARCELA ALDANA DIAZ</v>
          </cell>
          <cell r="AJ1452" t="str">
            <v>1004993529</v>
          </cell>
          <cell r="AK1452" t="str">
            <v>LUIS GUILLERMO FLECHAS SALCEDO</v>
          </cell>
          <cell r="AL1452">
            <v>18055000</v>
          </cell>
          <cell r="AM1452">
            <v>0</v>
          </cell>
          <cell r="AN1452">
            <v>0</v>
          </cell>
          <cell r="AO1452">
            <v>18055000</v>
          </cell>
          <cell r="AP1452">
            <v>1991469</v>
          </cell>
          <cell r="AQ1452">
            <v>16063531</v>
          </cell>
          <cell r="AR1452" t="str">
            <v>5000703178</v>
          </cell>
          <cell r="AS1452" t="str">
            <v>1</v>
          </cell>
          <cell r="AT1452" t="str">
            <v>568104</v>
          </cell>
          <cell r="AU1452" t="str">
            <v>1</v>
          </cell>
          <cell r="AV1452">
            <v>45442</v>
          </cell>
          <cell r="AW1452" t="str">
            <v/>
          </cell>
        </row>
        <row r="1453">
          <cell r="A1453" t="str">
            <v>129535 CT 1030-2024</v>
          </cell>
          <cell r="B1453" t="str">
            <v>2024</v>
          </cell>
          <cell r="C1453" t="str">
            <v>5</v>
          </cell>
          <cell r="D1453">
            <v>45292</v>
          </cell>
          <cell r="E1453">
            <v>45611</v>
          </cell>
          <cell r="F1453" t="str">
            <v>0121-01</v>
          </cell>
          <cell r="G1453">
            <v>45442</v>
          </cell>
          <cell r="H1453" t="str">
            <v>04</v>
          </cell>
          <cell r="I1453" t="str">
            <v>ORDEN DE COMPRA</v>
          </cell>
          <cell r="J1453" t="str">
            <v>129535 CT 1030</v>
          </cell>
          <cell r="K1453">
            <v>45468</v>
          </cell>
          <cell r="L1453">
            <v>45657</v>
          </cell>
          <cell r="M1453" t="str">
            <v>189</v>
          </cell>
          <cell r="N1453" t="str">
            <v>02</v>
          </cell>
          <cell r="O1453" t="str">
            <v>ORDENES DE PAGO</v>
          </cell>
          <cell r="P1453" t="str">
            <v>1104</v>
          </cell>
          <cell r="Q1453" t="str">
            <v>1194</v>
          </cell>
          <cell r="R1453" t="str">
            <v>Prestar el servicio integral de aseo y cafetería para las instalaciones de la Secretaría Distrital de la Mujer. PC 992.</v>
          </cell>
          <cell r="S1453" t="str">
            <v>O23011601050000007671</v>
          </cell>
          <cell r="T1453" t="str">
            <v>Implementación de acciones afirmativas dirigidas a las mujeres con enfoque diferencial y de género en Bogotá</v>
          </cell>
          <cell r="U1453" t="str">
            <v>1-100-F001</v>
          </cell>
          <cell r="V1453" t="str">
            <v>VA-RECURSOS DISTRITO</v>
          </cell>
          <cell r="W1453" t="str">
            <v>O232020200885330</v>
          </cell>
          <cell r="X1453" t="str">
            <v>Servicios de limpieza general</v>
          </cell>
          <cell r="Y1453" t="str">
            <v>PM/0121/0108/45020337671</v>
          </cell>
          <cell r="Z1453" t="str">
            <v/>
          </cell>
          <cell r="AA1453" t="str">
            <v>Servicio de promoción de la garantía de derechos</v>
          </cell>
          <cell r="AB1453" t="str">
            <v>17</v>
          </cell>
          <cell r="AC1453" t="str">
            <v>SELEC. ABREV.  MARCO DE PRECIOS</v>
          </cell>
          <cell r="AD1453" t="str">
            <v>1013394480</v>
          </cell>
          <cell r="AE1453" t="str">
            <v>NIT</v>
          </cell>
          <cell r="AF1453" t="str">
            <v>901681580</v>
          </cell>
          <cell r="AG1453" t="str">
            <v>CONSORCIO KIOS</v>
          </cell>
          <cell r="AH1453" t="str">
            <v>1000017590</v>
          </cell>
          <cell r="AI1453" t="str">
            <v>DAYRA MARCELA ALDANA DIAZ</v>
          </cell>
          <cell r="AJ1453" t="str">
            <v>1004993529</v>
          </cell>
          <cell r="AK1453" t="str">
            <v>LUIS GUILLERMO FLECHAS SALCEDO</v>
          </cell>
          <cell r="AL1453">
            <v>37226119</v>
          </cell>
          <cell r="AM1453">
            <v>0</v>
          </cell>
          <cell r="AN1453">
            <v>0</v>
          </cell>
          <cell r="AO1453">
            <v>37226119</v>
          </cell>
          <cell r="AP1453">
            <v>18319049</v>
          </cell>
          <cell r="AQ1453">
            <v>18907070</v>
          </cell>
          <cell r="AR1453" t="str">
            <v>5000703178</v>
          </cell>
          <cell r="AS1453" t="str">
            <v>2</v>
          </cell>
          <cell r="AT1453" t="str">
            <v>568104</v>
          </cell>
          <cell r="AU1453" t="str">
            <v>2</v>
          </cell>
          <cell r="AV1453">
            <v>45442</v>
          </cell>
          <cell r="AW1453" t="str">
            <v/>
          </cell>
        </row>
        <row r="1454">
          <cell r="A1454" t="str">
            <v>129535 CT 1030-2024</v>
          </cell>
          <cell r="B1454" t="str">
            <v>2024</v>
          </cell>
          <cell r="C1454" t="str">
            <v>5</v>
          </cell>
          <cell r="D1454">
            <v>45292</v>
          </cell>
          <cell r="E1454">
            <v>45611</v>
          </cell>
          <cell r="F1454" t="str">
            <v>0121-01</v>
          </cell>
          <cell r="G1454">
            <v>45442</v>
          </cell>
          <cell r="H1454" t="str">
            <v>04</v>
          </cell>
          <cell r="I1454" t="str">
            <v>ORDEN DE COMPRA</v>
          </cell>
          <cell r="J1454" t="str">
            <v>129535 CT 1030</v>
          </cell>
          <cell r="K1454">
            <v>45468</v>
          </cell>
          <cell r="L1454">
            <v>45657</v>
          </cell>
          <cell r="M1454" t="str">
            <v>189</v>
          </cell>
          <cell r="N1454" t="str">
            <v>02</v>
          </cell>
          <cell r="O1454" t="str">
            <v>ORDENES DE PAGO</v>
          </cell>
          <cell r="P1454" t="str">
            <v>1104</v>
          </cell>
          <cell r="Q1454" t="str">
            <v>1194</v>
          </cell>
          <cell r="R1454" t="str">
            <v>Prestar el servicio integral de aseo y cafetería para las instalaciones de la Secretaría Distrital de la Mujer. PC 992.</v>
          </cell>
          <cell r="S1454" t="str">
            <v>O23011601050000007671</v>
          </cell>
          <cell r="T1454" t="str">
            <v>Implementación de acciones afirmativas dirigidas a las mujeres con enfoque diferencial y de género en Bogotá</v>
          </cell>
          <cell r="U1454" t="str">
            <v>1-100-F001</v>
          </cell>
          <cell r="V1454" t="str">
            <v>VA-RECURSOS DISTRITO</v>
          </cell>
          <cell r="W1454" t="str">
            <v>O23202020088715999</v>
          </cell>
          <cell r="X1454" t="str">
            <v>Servicio de mantenimiento y reparación de otros equipos n.c.p.</v>
          </cell>
          <cell r="Y1454" t="str">
            <v>PM/0121/0108/45020337671</v>
          </cell>
          <cell r="Z1454" t="str">
            <v/>
          </cell>
          <cell r="AA1454" t="str">
            <v>Servicio de promoción de la garantía de derechos</v>
          </cell>
          <cell r="AB1454" t="str">
            <v>17</v>
          </cell>
          <cell r="AC1454" t="str">
            <v>SELEC. ABREV.  MARCO DE PRECIOS</v>
          </cell>
          <cell r="AD1454" t="str">
            <v>1013394480</v>
          </cell>
          <cell r="AE1454" t="str">
            <v>NIT</v>
          </cell>
          <cell r="AF1454" t="str">
            <v>901681580</v>
          </cell>
          <cell r="AG1454" t="str">
            <v>CONSORCIO KIOS</v>
          </cell>
          <cell r="AH1454" t="str">
            <v>1000017590</v>
          </cell>
          <cell r="AI1454" t="str">
            <v>DAYRA MARCELA ALDANA DIAZ</v>
          </cell>
          <cell r="AJ1454" t="str">
            <v>1004993529</v>
          </cell>
          <cell r="AK1454" t="str">
            <v>LUIS GUILLERMO FLECHAS SALCEDO</v>
          </cell>
          <cell r="AL1454">
            <v>9672739</v>
          </cell>
          <cell r="AM1454">
            <v>0</v>
          </cell>
          <cell r="AN1454">
            <v>0</v>
          </cell>
          <cell r="AO1454">
            <v>9672739</v>
          </cell>
          <cell r="AP1454">
            <v>4579760</v>
          </cell>
          <cell r="AQ1454">
            <v>5092979</v>
          </cell>
          <cell r="AR1454" t="str">
            <v>5000703178</v>
          </cell>
          <cell r="AS1454" t="str">
            <v>3</v>
          </cell>
          <cell r="AT1454" t="str">
            <v>568104</v>
          </cell>
          <cell r="AU1454" t="str">
            <v>3</v>
          </cell>
          <cell r="AV1454">
            <v>45442</v>
          </cell>
          <cell r="AW1454" t="str">
            <v/>
          </cell>
        </row>
        <row r="1455">
          <cell r="A1455" t="str">
            <v>129535 CT 1030-2024</v>
          </cell>
          <cell r="B1455" t="str">
            <v>2024</v>
          </cell>
          <cell r="C1455" t="str">
            <v>5</v>
          </cell>
          <cell r="D1455">
            <v>45292</v>
          </cell>
          <cell r="E1455">
            <v>45611</v>
          </cell>
          <cell r="F1455" t="str">
            <v>0121-01</v>
          </cell>
          <cell r="G1455">
            <v>45442</v>
          </cell>
          <cell r="H1455" t="str">
            <v>04</v>
          </cell>
          <cell r="I1455" t="str">
            <v>ORDEN DE COMPRA</v>
          </cell>
          <cell r="J1455" t="str">
            <v>129535 CT 1030</v>
          </cell>
          <cell r="K1455">
            <v>45468</v>
          </cell>
          <cell r="L1455">
            <v>45657</v>
          </cell>
          <cell r="M1455" t="str">
            <v>189</v>
          </cell>
          <cell r="N1455" t="str">
            <v>02</v>
          </cell>
          <cell r="O1455" t="str">
            <v>ORDENES DE PAGO</v>
          </cell>
          <cell r="P1455" t="str">
            <v>1112</v>
          </cell>
          <cell r="Q1455" t="str">
            <v>1195</v>
          </cell>
          <cell r="R1455" t="str">
            <v>Prestar el servicio integral de aseo y cafetería para las instalaciones de la Secretaria Distrital de la Mujer. PC 992</v>
          </cell>
          <cell r="S1455" t="str">
            <v>O23011601020000007673</v>
          </cell>
          <cell r="T1455" t="str">
            <v>Desarrollo de capacidades para aumentar la autonomía y empoderamiento de las mujeres en toda su diversidad en Bogotá</v>
          </cell>
          <cell r="U1455" t="str">
            <v>1-100-F001</v>
          </cell>
          <cell r="V1455" t="str">
            <v>VA-RECURSOS DISTRITO</v>
          </cell>
          <cell r="W1455" t="str">
            <v>O232020200663399</v>
          </cell>
          <cell r="X1455" t="str">
            <v>Otros servicios de suministro de comidas</v>
          </cell>
          <cell r="Y1455" t="str">
            <v>PM/0121/0109/45020347673</v>
          </cell>
          <cell r="Z1455" t="str">
            <v/>
          </cell>
          <cell r="AA1455" t="str">
            <v>Servicio de educación informal</v>
          </cell>
          <cell r="AB1455" t="str">
            <v>17</v>
          </cell>
          <cell r="AC1455" t="str">
            <v>SELEC. ABREV.  MARCO DE PRECIOS</v>
          </cell>
          <cell r="AD1455" t="str">
            <v>1013394480</v>
          </cell>
          <cell r="AE1455" t="str">
            <v>NIT</v>
          </cell>
          <cell r="AF1455" t="str">
            <v>901681580</v>
          </cell>
          <cell r="AG1455" t="str">
            <v>CONSORCIO KIOS</v>
          </cell>
          <cell r="AH1455" t="str">
            <v>1000017590</v>
          </cell>
          <cell r="AI1455" t="str">
            <v>DAYRA MARCELA ALDANA DIAZ</v>
          </cell>
          <cell r="AJ1455" t="str">
            <v>1004993529</v>
          </cell>
          <cell r="AK1455" t="str">
            <v>LUIS GUILLERMO FLECHAS SALCEDO</v>
          </cell>
          <cell r="AL1455">
            <v>1459971</v>
          </cell>
          <cell r="AM1455">
            <v>0</v>
          </cell>
          <cell r="AN1455">
            <v>0</v>
          </cell>
          <cell r="AO1455">
            <v>1459971</v>
          </cell>
          <cell r="AP1455">
            <v>813658</v>
          </cell>
          <cell r="AQ1455">
            <v>646313</v>
          </cell>
          <cell r="AR1455" t="str">
            <v>5000703180</v>
          </cell>
          <cell r="AS1455" t="str">
            <v>1</v>
          </cell>
          <cell r="AT1455" t="str">
            <v>569185</v>
          </cell>
          <cell r="AU1455" t="str">
            <v>1</v>
          </cell>
          <cell r="AV1455">
            <v>45442</v>
          </cell>
          <cell r="AW1455" t="str">
            <v/>
          </cell>
        </row>
        <row r="1456">
          <cell r="A1456" t="str">
            <v>129535 CT 1030-2024</v>
          </cell>
          <cell r="B1456" t="str">
            <v>2024</v>
          </cell>
          <cell r="C1456" t="str">
            <v>5</v>
          </cell>
          <cell r="D1456">
            <v>45292</v>
          </cell>
          <cell r="E1456">
            <v>45611</v>
          </cell>
          <cell r="F1456" t="str">
            <v>0121-01</v>
          </cell>
          <cell r="G1456">
            <v>45442</v>
          </cell>
          <cell r="H1456" t="str">
            <v>04</v>
          </cell>
          <cell r="I1456" t="str">
            <v>ORDEN DE COMPRA</v>
          </cell>
          <cell r="J1456" t="str">
            <v>129535 CT 1030</v>
          </cell>
          <cell r="K1456">
            <v>45468</v>
          </cell>
          <cell r="L1456">
            <v>45657</v>
          </cell>
          <cell r="M1456" t="str">
            <v>189</v>
          </cell>
          <cell r="N1456" t="str">
            <v>02</v>
          </cell>
          <cell r="O1456" t="str">
            <v>ORDENES DE PAGO</v>
          </cell>
          <cell r="P1456" t="str">
            <v>1112</v>
          </cell>
          <cell r="Q1456" t="str">
            <v>1195</v>
          </cell>
          <cell r="R1456" t="str">
            <v>Prestar el servicio integral de aseo y cafetería para las instalaciones de la Secretaria Distrital de la Mujer. PC 992</v>
          </cell>
          <cell r="S1456" t="str">
            <v>O23011601020000007673</v>
          </cell>
          <cell r="T1456" t="str">
            <v>Desarrollo de capacidades para aumentar la autonomía y empoderamiento de las mujeres en toda su diversidad en Bogotá</v>
          </cell>
          <cell r="U1456" t="str">
            <v>1-100-F001</v>
          </cell>
          <cell r="V1456" t="str">
            <v>VA-RECURSOS DISTRITO</v>
          </cell>
          <cell r="W1456" t="str">
            <v>O232020200885330</v>
          </cell>
          <cell r="X1456" t="str">
            <v>Servicios de limpieza general</v>
          </cell>
          <cell r="Y1456" t="str">
            <v>PM/0121/0109/45020347673</v>
          </cell>
          <cell r="Z1456" t="str">
            <v/>
          </cell>
          <cell r="AA1456" t="str">
            <v>Servicio de educación informal</v>
          </cell>
          <cell r="AB1456" t="str">
            <v>17</v>
          </cell>
          <cell r="AC1456" t="str">
            <v>SELEC. ABREV.  MARCO DE PRECIOS</v>
          </cell>
          <cell r="AD1456" t="str">
            <v>1013394480</v>
          </cell>
          <cell r="AE1456" t="str">
            <v>NIT</v>
          </cell>
          <cell r="AF1456" t="str">
            <v>901681580</v>
          </cell>
          <cell r="AG1456" t="str">
            <v>CONSORCIO KIOS</v>
          </cell>
          <cell r="AH1456" t="str">
            <v>1000017590</v>
          </cell>
          <cell r="AI1456" t="str">
            <v>DAYRA MARCELA ALDANA DIAZ</v>
          </cell>
          <cell r="AJ1456" t="str">
            <v>1004993529</v>
          </cell>
          <cell r="AK1456" t="str">
            <v>LUIS GUILLERMO FLECHAS SALCEDO</v>
          </cell>
          <cell r="AL1456">
            <v>1500000</v>
          </cell>
          <cell r="AM1456">
            <v>0</v>
          </cell>
          <cell r="AN1456">
            <v>0</v>
          </cell>
          <cell r="AO1456">
            <v>1500000</v>
          </cell>
          <cell r="AP1456">
            <v>286235</v>
          </cell>
          <cell r="AQ1456">
            <v>1213765</v>
          </cell>
          <cell r="AR1456" t="str">
            <v>5000703180</v>
          </cell>
          <cell r="AS1456" t="str">
            <v>2</v>
          </cell>
          <cell r="AT1456" t="str">
            <v>569185</v>
          </cell>
          <cell r="AU1456" t="str">
            <v>2</v>
          </cell>
          <cell r="AV1456">
            <v>45442</v>
          </cell>
          <cell r="AW1456" t="str">
            <v/>
          </cell>
        </row>
        <row r="1457">
          <cell r="A1457" t="str">
            <v>129535 CT 1030-2024</v>
          </cell>
          <cell r="B1457" t="str">
            <v>2024</v>
          </cell>
          <cell r="C1457" t="str">
            <v>5</v>
          </cell>
          <cell r="D1457">
            <v>45292</v>
          </cell>
          <cell r="E1457">
            <v>45611</v>
          </cell>
          <cell r="F1457" t="str">
            <v>0121-01</v>
          </cell>
          <cell r="G1457">
            <v>45442</v>
          </cell>
          <cell r="H1457" t="str">
            <v>04</v>
          </cell>
          <cell r="I1457" t="str">
            <v>ORDEN DE COMPRA</v>
          </cell>
          <cell r="J1457" t="str">
            <v>129535 CT 1030</v>
          </cell>
          <cell r="K1457">
            <v>45468</v>
          </cell>
          <cell r="L1457">
            <v>45657</v>
          </cell>
          <cell r="M1457" t="str">
            <v>189</v>
          </cell>
          <cell r="N1457" t="str">
            <v>02</v>
          </cell>
          <cell r="O1457" t="str">
            <v>ORDENES DE PAGO</v>
          </cell>
          <cell r="P1457" t="str">
            <v>1118</v>
          </cell>
          <cell r="Q1457" t="str">
            <v>1196</v>
          </cell>
          <cell r="R1457" t="str">
            <v>Prestar el servicio integral de aseo y cafetería para las instalaciones de la Secretaría Distrital de la Mujer. PC 992.</v>
          </cell>
          <cell r="S1457" t="str">
            <v>O23011601060000007718</v>
          </cell>
          <cell r="T1457" t="str">
            <v>Implementación del Sistema Distrital de Cuidado en Bogotá</v>
          </cell>
          <cell r="U1457" t="str">
            <v>1-100-F001</v>
          </cell>
          <cell r="V1457" t="str">
            <v>VA-RECURSOS DISTRITO</v>
          </cell>
          <cell r="W1457" t="str">
            <v>O232020200663399</v>
          </cell>
          <cell r="X1457" t="str">
            <v>Otros servicios de suministro de comidas</v>
          </cell>
          <cell r="Y1457" t="str">
            <v>PM/0121/0111/45020227718</v>
          </cell>
          <cell r="Z1457" t="str">
            <v/>
          </cell>
          <cell r="AA1457" t="str">
            <v>Servicio de coordinación del Sistema Distrital de</v>
          </cell>
          <cell r="AB1457" t="str">
            <v>17</v>
          </cell>
          <cell r="AC1457" t="str">
            <v>SELEC. ABREV.  MARCO DE PRECIOS</v>
          </cell>
          <cell r="AD1457" t="str">
            <v>1013394480</v>
          </cell>
          <cell r="AE1457" t="str">
            <v>NIT</v>
          </cell>
          <cell r="AF1457" t="str">
            <v>901681580</v>
          </cell>
          <cell r="AG1457" t="str">
            <v>CONSORCIO KIOS</v>
          </cell>
          <cell r="AH1457" t="str">
            <v>1000017590</v>
          </cell>
          <cell r="AI1457" t="str">
            <v>DAYRA MARCELA ALDANA DIAZ</v>
          </cell>
          <cell r="AJ1457" t="str">
            <v>1004993529</v>
          </cell>
          <cell r="AK1457" t="str">
            <v>LUIS GUILLERMO FLECHAS SALCEDO</v>
          </cell>
          <cell r="AL1457">
            <v>980000</v>
          </cell>
          <cell r="AM1457">
            <v>0</v>
          </cell>
          <cell r="AN1457">
            <v>0</v>
          </cell>
          <cell r="AO1457">
            <v>980000</v>
          </cell>
          <cell r="AP1457">
            <v>854858</v>
          </cell>
          <cell r="AQ1457">
            <v>125142</v>
          </cell>
          <cell r="AR1457" t="str">
            <v>5000703186</v>
          </cell>
          <cell r="AS1457" t="str">
            <v>1</v>
          </cell>
          <cell r="AT1457" t="str">
            <v>569218</v>
          </cell>
          <cell r="AU1457" t="str">
            <v>1</v>
          </cell>
          <cell r="AV1457">
            <v>45442</v>
          </cell>
          <cell r="AW1457" t="str">
            <v/>
          </cell>
        </row>
        <row r="1458">
          <cell r="A1458" t="str">
            <v>129535 CT 1030-2024</v>
          </cell>
          <cell r="B1458" t="str">
            <v>2024</v>
          </cell>
          <cell r="C1458" t="str">
            <v>5</v>
          </cell>
          <cell r="D1458">
            <v>45292</v>
          </cell>
          <cell r="E1458">
            <v>45611</v>
          </cell>
          <cell r="F1458" t="str">
            <v>0121-01</v>
          </cell>
          <cell r="G1458">
            <v>45442</v>
          </cell>
          <cell r="H1458" t="str">
            <v>04</v>
          </cell>
          <cell r="I1458" t="str">
            <v>ORDEN DE COMPRA</v>
          </cell>
          <cell r="J1458" t="str">
            <v>129535 CT 1030</v>
          </cell>
          <cell r="K1458">
            <v>45468</v>
          </cell>
          <cell r="L1458">
            <v>45657</v>
          </cell>
          <cell r="M1458" t="str">
            <v>189</v>
          </cell>
          <cell r="N1458" t="str">
            <v>02</v>
          </cell>
          <cell r="O1458" t="str">
            <v>ORDENES DE PAGO</v>
          </cell>
          <cell r="P1458" t="str">
            <v>1118</v>
          </cell>
          <cell r="Q1458" t="str">
            <v>1196</v>
          </cell>
          <cell r="R1458" t="str">
            <v>Prestar el servicio integral de aseo y cafetería para las instalaciones de la Secretaría Distrital de la Mujer. PC 992.</v>
          </cell>
          <cell r="S1458" t="str">
            <v>O23011601060000007718</v>
          </cell>
          <cell r="T1458" t="str">
            <v>Implementación del Sistema Distrital de Cuidado en Bogotá</v>
          </cell>
          <cell r="U1458" t="str">
            <v>1-100-F001</v>
          </cell>
          <cell r="V1458" t="str">
            <v>VA-RECURSOS DISTRITO</v>
          </cell>
          <cell r="W1458" t="str">
            <v>O232020200885330</v>
          </cell>
          <cell r="X1458" t="str">
            <v>Servicios de limpieza general</v>
          </cell>
          <cell r="Y1458" t="str">
            <v>PM/0121/0111/45020227718</v>
          </cell>
          <cell r="Z1458" t="str">
            <v/>
          </cell>
          <cell r="AA1458" t="str">
            <v>Servicio de coordinación del Sistema Distrital de</v>
          </cell>
          <cell r="AB1458" t="str">
            <v>17</v>
          </cell>
          <cell r="AC1458" t="str">
            <v>SELEC. ABREV.  MARCO DE PRECIOS</v>
          </cell>
          <cell r="AD1458" t="str">
            <v>1013394480</v>
          </cell>
          <cell r="AE1458" t="str">
            <v>NIT</v>
          </cell>
          <cell r="AF1458" t="str">
            <v>901681580</v>
          </cell>
          <cell r="AG1458" t="str">
            <v>CONSORCIO KIOS</v>
          </cell>
          <cell r="AH1458" t="str">
            <v>1000017590</v>
          </cell>
          <cell r="AI1458" t="str">
            <v>DAYRA MARCELA ALDANA DIAZ</v>
          </cell>
          <cell r="AJ1458" t="str">
            <v>1004993529</v>
          </cell>
          <cell r="AK1458" t="str">
            <v>LUIS GUILLERMO FLECHAS SALCEDO</v>
          </cell>
          <cell r="AL1458">
            <v>9122239</v>
          </cell>
          <cell r="AM1458">
            <v>0</v>
          </cell>
          <cell r="AN1458">
            <v>0</v>
          </cell>
          <cell r="AO1458">
            <v>9122239</v>
          </cell>
          <cell r="AP1458">
            <v>7632936</v>
          </cell>
          <cell r="AQ1458">
            <v>1489303</v>
          </cell>
          <cell r="AR1458" t="str">
            <v>5000703186</v>
          </cell>
          <cell r="AS1458" t="str">
            <v>2</v>
          </cell>
          <cell r="AT1458" t="str">
            <v>569218</v>
          </cell>
          <cell r="AU1458" t="str">
            <v>2</v>
          </cell>
          <cell r="AV1458">
            <v>45442</v>
          </cell>
          <cell r="AW1458" t="str">
            <v/>
          </cell>
        </row>
        <row r="1459">
          <cell r="A1459" t="str">
            <v>129535 CT 1030-2024</v>
          </cell>
          <cell r="B1459" t="str">
            <v>2024</v>
          </cell>
          <cell r="C1459" t="str">
            <v>5</v>
          </cell>
          <cell r="D1459">
            <v>45292</v>
          </cell>
          <cell r="E1459">
            <v>45611</v>
          </cell>
          <cell r="F1459" t="str">
            <v>0121-01</v>
          </cell>
          <cell r="G1459">
            <v>45442</v>
          </cell>
          <cell r="H1459" t="str">
            <v>04</v>
          </cell>
          <cell r="I1459" t="str">
            <v>ORDEN DE COMPRA</v>
          </cell>
          <cell r="J1459" t="str">
            <v>129535 CT 1030</v>
          </cell>
          <cell r="K1459">
            <v>45468</v>
          </cell>
          <cell r="L1459">
            <v>45657</v>
          </cell>
          <cell r="M1459" t="str">
            <v>189</v>
          </cell>
          <cell r="N1459" t="str">
            <v>02</v>
          </cell>
          <cell r="O1459" t="str">
            <v>ORDENES DE PAGO</v>
          </cell>
          <cell r="P1459" t="str">
            <v>1122</v>
          </cell>
          <cell r="Q1459" t="str">
            <v>1197</v>
          </cell>
          <cell r="R1459" t="str">
            <v>Prestar el servicio integral de aseo y cafetería para las instalaciones de la Secretaría Distrital de la Mujer. PC 992.</v>
          </cell>
          <cell r="S1459" t="str">
            <v>O21202020060363399</v>
          </cell>
          <cell r="T1459" t="str">
            <v>Otros servicios de suministro de comidas</v>
          </cell>
          <cell r="U1459" t="str">
            <v>1-100-F001</v>
          </cell>
          <cell r="V1459" t="str">
            <v>VA-RECURSOS DISTRITO</v>
          </cell>
          <cell r="W1459" t="str">
            <v>000000000000000000121</v>
          </cell>
          <cell r="X1459" t="str">
            <v>0121 - Programa Funcionamiento - SECRETARÍA DISTRITAL DE LA MUJER</v>
          </cell>
          <cell r="Y1459" t="str">
            <v>PM/0121/0001/FUNC</v>
          </cell>
          <cell r="Z1459" t="str">
            <v/>
          </cell>
          <cell r="AA1459" t="str">
            <v>FUNCIONAMIENTO SECRETARÍA DISTRITAL DE LA MUJER</v>
          </cell>
          <cell r="AB1459" t="str">
            <v>17</v>
          </cell>
          <cell r="AC1459" t="str">
            <v>SELEC. ABREV.  MARCO DE PRECIOS</v>
          </cell>
          <cell r="AD1459" t="str">
            <v>1013394480</v>
          </cell>
          <cell r="AE1459" t="str">
            <v>NIT</v>
          </cell>
          <cell r="AF1459" t="str">
            <v>901681580</v>
          </cell>
          <cell r="AG1459" t="str">
            <v>CONSORCIO KIOS</v>
          </cell>
          <cell r="AH1459" t="str">
            <v>1000017590</v>
          </cell>
          <cell r="AI1459" t="str">
            <v>DAYRA MARCELA ALDANA DIAZ</v>
          </cell>
          <cell r="AJ1459" t="str">
            <v>1004993529</v>
          </cell>
          <cell r="AK1459" t="str">
            <v>LUIS GUILLERMO FLECHAS SALCEDO</v>
          </cell>
          <cell r="AL1459">
            <v>55042598</v>
          </cell>
          <cell r="AM1459">
            <v>0</v>
          </cell>
          <cell r="AN1459">
            <v>0</v>
          </cell>
          <cell r="AO1459">
            <v>55042598</v>
          </cell>
          <cell r="AP1459">
            <v>6322969</v>
          </cell>
          <cell r="AQ1459">
            <v>48719629</v>
          </cell>
          <cell r="AR1459" t="str">
            <v>5000703187</v>
          </cell>
          <cell r="AS1459" t="str">
            <v>1</v>
          </cell>
          <cell r="AT1459" t="str">
            <v>570013</v>
          </cell>
          <cell r="AU1459" t="str">
            <v>1</v>
          </cell>
          <cell r="AV1459">
            <v>45442</v>
          </cell>
          <cell r="AW1459" t="str">
            <v/>
          </cell>
        </row>
        <row r="1460">
          <cell r="A1460" t="str">
            <v>129535 CT 1030-2024</v>
          </cell>
          <cell r="B1460" t="str">
            <v>2024</v>
          </cell>
          <cell r="C1460" t="str">
            <v>5</v>
          </cell>
          <cell r="D1460">
            <v>45292</v>
          </cell>
          <cell r="E1460">
            <v>45611</v>
          </cell>
          <cell r="F1460" t="str">
            <v>0121-01</v>
          </cell>
          <cell r="G1460">
            <v>45442</v>
          </cell>
          <cell r="H1460" t="str">
            <v>04</v>
          </cell>
          <cell r="I1460" t="str">
            <v>ORDEN DE COMPRA</v>
          </cell>
          <cell r="J1460" t="str">
            <v>129535 CT 1030</v>
          </cell>
          <cell r="K1460">
            <v>45468</v>
          </cell>
          <cell r="L1460">
            <v>45657</v>
          </cell>
          <cell r="M1460" t="str">
            <v>189</v>
          </cell>
          <cell r="N1460" t="str">
            <v>02</v>
          </cell>
          <cell r="O1460" t="str">
            <v>ORDENES DE PAGO</v>
          </cell>
          <cell r="P1460" t="str">
            <v>1122</v>
          </cell>
          <cell r="Q1460" t="str">
            <v>1197</v>
          </cell>
          <cell r="R1460" t="str">
            <v>Prestar el servicio integral de aseo y cafetería para las instalaciones de la Secretaría Distrital de la Mujer. PC 992.</v>
          </cell>
          <cell r="S1460" t="str">
            <v>O21202020080585330</v>
          </cell>
          <cell r="T1460" t="str">
            <v>Servicios de limpieza general</v>
          </cell>
          <cell r="U1460" t="str">
            <v>1-100-F001</v>
          </cell>
          <cell r="V1460" t="str">
            <v>VA-RECURSOS DISTRITO</v>
          </cell>
          <cell r="W1460" t="str">
            <v>000000000000000000121</v>
          </cell>
          <cell r="X1460" t="str">
            <v>0121 - Programa Funcionamiento - SECRETARÍA DISTRITAL DE LA MUJER</v>
          </cell>
          <cell r="Y1460" t="str">
            <v>PM/0121/0001/FUNC</v>
          </cell>
          <cell r="Z1460" t="str">
            <v/>
          </cell>
          <cell r="AA1460" t="str">
            <v>FUNCIONAMIENTO SECRETARÍA DISTRITAL DE LA MUJER</v>
          </cell>
          <cell r="AB1460" t="str">
            <v>17</v>
          </cell>
          <cell r="AC1460" t="str">
            <v>SELEC. ABREV.  MARCO DE PRECIOS</v>
          </cell>
          <cell r="AD1460" t="str">
            <v>1013394480</v>
          </cell>
          <cell r="AE1460" t="str">
            <v>NIT</v>
          </cell>
          <cell r="AF1460" t="str">
            <v>901681580</v>
          </cell>
          <cell r="AG1460" t="str">
            <v>CONSORCIO KIOS</v>
          </cell>
          <cell r="AH1460" t="str">
            <v>1000017590</v>
          </cell>
          <cell r="AI1460" t="str">
            <v>DAYRA MARCELA ALDANA DIAZ</v>
          </cell>
          <cell r="AJ1460" t="str">
            <v>1004993529</v>
          </cell>
          <cell r="AK1460" t="str">
            <v>LUIS GUILLERMO FLECHAS SALCEDO</v>
          </cell>
          <cell r="AL1460">
            <v>88118307</v>
          </cell>
          <cell r="AM1460">
            <v>0</v>
          </cell>
          <cell r="AN1460">
            <v>0</v>
          </cell>
          <cell r="AO1460">
            <v>88118307</v>
          </cell>
          <cell r="AP1460">
            <v>54480020</v>
          </cell>
          <cell r="AQ1460">
            <v>33638287</v>
          </cell>
          <cell r="AR1460" t="str">
            <v>5000703187</v>
          </cell>
          <cell r="AS1460" t="str">
            <v>2</v>
          </cell>
          <cell r="AT1460" t="str">
            <v>570013</v>
          </cell>
          <cell r="AU1460" t="str">
            <v>2</v>
          </cell>
          <cell r="AV1460">
            <v>45442</v>
          </cell>
          <cell r="AW1460" t="str">
            <v/>
          </cell>
        </row>
        <row r="1461">
          <cell r="A1461" t="str">
            <v>129535 CT 1030-2024</v>
          </cell>
          <cell r="B1461" t="str">
            <v>2024</v>
          </cell>
          <cell r="C1461" t="str">
            <v>5</v>
          </cell>
          <cell r="D1461">
            <v>45292</v>
          </cell>
          <cell r="E1461">
            <v>45611</v>
          </cell>
          <cell r="F1461" t="str">
            <v>0121-01</v>
          </cell>
          <cell r="G1461">
            <v>45442</v>
          </cell>
          <cell r="H1461" t="str">
            <v>04</v>
          </cell>
          <cell r="I1461" t="str">
            <v>ORDEN DE COMPRA</v>
          </cell>
          <cell r="J1461" t="str">
            <v>129535 CT 1030</v>
          </cell>
          <cell r="K1461">
            <v>45468</v>
          </cell>
          <cell r="L1461">
            <v>45657</v>
          </cell>
          <cell r="M1461" t="str">
            <v>189</v>
          </cell>
          <cell r="N1461" t="str">
            <v>02</v>
          </cell>
          <cell r="O1461" t="str">
            <v>ORDENES DE PAGO</v>
          </cell>
          <cell r="P1461" t="str">
            <v>1122</v>
          </cell>
          <cell r="Q1461" t="str">
            <v>1197</v>
          </cell>
          <cell r="R1461" t="str">
            <v>Prestar el servicio integral de aseo y cafetería para las instalaciones de la Secretaría Distrital de la Mujer. PC 992.</v>
          </cell>
          <cell r="S1461" t="str">
            <v>O2120202008078715999</v>
          </cell>
          <cell r="T1461" t="str">
            <v>Servicio de mantenimiento y reparación de otros equipos n.c.p.</v>
          </cell>
          <cell r="U1461" t="str">
            <v>1-100-F001</v>
          </cell>
          <cell r="V1461" t="str">
            <v>VA-RECURSOS DISTRITO</v>
          </cell>
          <cell r="W1461" t="str">
            <v>000000000000000000121</v>
          </cell>
          <cell r="X1461" t="str">
            <v>0121 - Programa Funcionamiento - SECRETARÍA DISTRITAL DE LA MUJER</v>
          </cell>
          <cell r="Y1461" t="str">
            <v>PM/0121/0001/FUNC</v>
          </cell>
          <cell r="Z1461" t="str">
            <v/>
          </cell>
          <cell r="AA1461" t="str">
            <v>FUNCIONAMIENTO SECRETARÍA DISTRITAL DE LA MUJER</v>
          </cell>
          <cell r="AB1461" t="str">
            <v>17</v>
          </cell>
          <cell r="AC1461" t="str">
            <v>SELEC. ABREV.  MARCO DE PRECIOS</v>
          </cell>
          <cell r="AD1461" t="str">
            <v>1013394480</v>
          </cell>
          <cell r="AE1461" t="str">
            <v>NIT</v>
          </cell>
          <cell r="AF1461" t="str">
            <v>901681580</v>
          </cell>
          <cell r="AG1461" t="str">
            <v>CONSORCIO KIOS</v>
          </cell>
          <cell r="AH1461" t="str">
            <v>1000017590</v>
          </cell>
          <cell r="AI1461" t="str">
            <v>DAYRA MARCELA ALDANA DIAZ</v>
          </cell>
          <cell r="AJ1461" t="str">
            <v>1004993529</v>
          </cell>
          <cell r="AK1461" t="str">
            <v>LUIS GUILLERMO FLECHAS SALCEDO</v>
          </cell>
          <cell r="AL1461">
            <v>11342830</v>
          </cell>
          <cell r="AM1461">
            <v>0</v>
          </cell>
          <cell r="AN1461">
            <v>0</v>
          </cell>
          <cell r="AO1461">
            <v>11342830</v>
          </cell>
          <cell r="AP1461">
            <v>4579760</v>
          </cell>
          <cell r="AQ1461">
            <v>6763070</v>
          </cell>
          <cell r="AR1461" t="str">
            <v>5000703187</v>
          </cell>
          <cell r="AS1461" t="str">
            <v>3</v>
          </cell>
          <cell r="AT1461" t="str">
            <v>570013</v>
          </cell>
          <cell r="AU1461" t="str">
            <v>3</v>
          </cell>
          <cell r="AV1461">
            <v>45442</v>
          </cell>
          <cell r="AW1461" t="str">
            <v/>
          </cell>
        </row>
        <row r="1462">
          <cell r="A1462" t="str">
            <v>129535 CT 1030-2024</v>
          </cell>
          <cell r="B1462" t="str">
            <v>2024</v>
          </cell>
          <cell r="C1462" t="str">
            <v>5</v>
          </cell>
          <cell r="D1462">
            <v>45292</v>
          </cell>
          <cell r="E1462">
            <v>45611</v>
          </cell>
          <cell r="F1462" t="str">
            <v>0121-01</v>
          </cell>
          <cell r="G1462">
            <v>45442</v>
          </cell>
          <cell r="H1462" t="str">
            <v>04</v>
          </cell>
          <cell r="I1462" t="str">
            <v>ORDEN DE COMPRA</v>
          </cell>
          <cell r="J1462" t="str">
            <v>129535 CT 1030</v>
          </cell>
          <cell r="K1462">
            <v>45468</v>
          </cell>
          <cell r="L1462">
            <v>45657</v>
          </cell>
          <cell r="M1462" t="str">
            <v>189</v>
          </cell>
          <cell r="N1462" t="str">
            <v>02</v>
          </cell>
          <cell r="O1462" t="str">
            <v>ORDENES DE PAGO</v>
          </cell>
          <cell r="P1462" t="str">
            <v>1123</v>
          </cell>
          <cell r="Q1462" t="str">
            <v>1198</v>
          </cell>
          <cell r="R1462" t="str">
            <v>Prestar el servicio integral de aseo y cafetería para las instalaciones de la Secretaría Distrital de la Mujer. PC 992.</v>
          </cell>
          <cell r="S1462" t="str">
            <v>O23011601020000007675</v>
          </cell>
          <cell r="T1462" t="str">
            <v>Implementación de la Estrategia de Territorialización de la Política Pública de Mujeres y Equidad de Género a través de las Casas de Igualdad de Oportunidades para las Mujeres en Bogotá</v>
          </cell>
          <cell r="U1462" t="str">
            <v>1-100-F001</v>
          </cell>
          <cell r="V1462" t="str">
            <v>VA-RECURSOS DISTRITO</v>
          </cell>
          <cell r="W1462" t="str">
            <v>O232020200885330</v>
          </cell>
          <cell r="X1462" t="str">
            <v>Servicios de limpieza general</v>
          </cell>
          <cell r="Y1462" t="str">
            <v>PM/0121/0108/45020227675</v>
          </cell>
          <cell r="Z1462" t="str">
            <v/>
          </cell>
          <cell r="AA1462" t="str">
            <v>Servicio de promoción de la garantía de derechos</v>
          </cell>
          <cell r="AB1462" t="str">
            <v>17</v>
          </cell>
          <cell r="AC1462" t="str">
            <v>SELEC. ABREV.  MARCO DE PRECIOS</v>
          </cell>
          <cell r="AD1462" t="str">
            <v>1013394480</v>
          </cell>
          <cell r="AE1462" t="str">
            <v>NIT</v>
          </cell>
          <cell r="AF1462" t="str">
            <v>901681580</v>
          </cell>
          <cell r="AG1462" t="str">
            <v>CONSORCIO KIOS</v>
          </cell>
          <cell r="AH1462" t="str">
            <v>1000017590</v>
          </cell>
          <cell r="AI1462" t="str">
            <v>DAYRA MARCELA ALDANA DIAZ</v>
          </cell>
          <cell r="AJ1462" t="str">
            <v>1004993529</v>
          </cell>
          <cell r="AK1462" t="str">
            <v>LUIS GUILLERMO FLECHAS SALCEDO</v>
          </cell>
          <cell r="AL1462">
            <v>383298070</v>
          </cell>
          <cell r="AM1462">
            <v>383298070</v>
          </cell>
          <cell r="AN1462">
            <v>0</v>
          </cell>
          <cell r="AO1462">
            <v>0</v>
          </cell>
          <cell r="AP1462">
            <v>0</v>
          </cell>
          <cell r="AQ1462">
            <v>0</v>
          </cell>
          <cell r="AR1462" t="str">
            <v>5000703192</v>
          </cell>
          <cell r="AS1462" t="str">
            <v>1</v>
          </cell>
          <cell r="AT1462" t="str">
            <v>570232</v>
          </cell>
          <cell r="AU1462" t="str">
            <v>1</v>
          </cell>
          <cell r="AV1462">
            <v>45442</v>
          </cell>
          <cell r="AW1462" t="str">
            <v/>
          </cell>
        </row>
        <row r="1463">
          <cell r="A1463" t="str">
            <v>129535 CT 1030-2024</v>
          </cell>
          <cell r="B1463" t="str">
            <v>2024</v>
          </cell>
          <cell r="C1463" t="str">
            <v>5</v>
          </cell>
          <cell r="D1463">
            <v>45292</v>
          </cell>
          <cell r="E1463">
            <v>45611</v>
          </cell>
          <cell r="F1463" t="str">
            <v>0121-01</v>
          </cell>
          <cell r="G1463">
            <v>45442</v>
          </cell>
          <cell r="H1463" t="str">
            <v>04</v>
          </cell>
          <cell r="I1463" t="str">
            <v>ORDEN DE COMPRA</v>
          </cell>
          <cell r="J1463" t="str">
            <v>129535 CT 1030</v>
          </cell>
          <cell r="K1463">
            <v>45468</v>
          </cell>
          <cell r="L1463">
            <v>45657</v>
          </cell>
          <cell r="M1463" t="str">
            <v>189</v>
          </cell>
          <cell r="N1463" t="str">
            <v>02</v>
          </cell>
          <cell r="O1463" t="str">
            <v>ORDENES DE PAGO</v>
          </cell>
          <cell r="P1463" t="str">
            <v>1123</v>
          </cell>
          <cell r="Q1463" t="str">
            <v>1198</v>
          </cell>
          <cell r="R1463" t="str">
            <v>Prestar el servicio integral de aseo y cafetería para las instalaciones de la Secretaría Distrital de la Mujer. PC 992.</v>
          </cell>
          <cell r="S1463" t="str">
            <v>O23011601020000007675</v>
          </cell>
          <cell r="T1463" t="str">
            <v>Implementación de la Estrategia de Territorialización de la Política Pública de Mujeres y Equidad de Género a través de las Casas de Igualdad de Oportunidades para las Mujeres en Bogotá</v>
          </cell>
          <cell r="U1463" t="str">
            <v>1-100-F001</v>
          </cell>
          <cell r="V1463" t="str">
            <v>VA-RECURSOS DISTRITO</v>
          </cell>
          <cell r="W1463" t="str">
            <v>O232020200663399</v>
          </cell>
          <cell r="X1463" t="str">
            <v>Otros servicios de suministro de comidas</v>
          </cell>
          <cell r="Y1463" t="str">
            <v>PM/0121/0108/45020227675</v>
          </cell>
          <cell r="Z1463" t="str">
            <v/>
          </cell>
          <cell r="AA1463" t="str">
            <v>Servicio de promoción de la garantía de derechos</v>
          </cell>
          <cell r="AB1463" t="str">
            <v>17</v>
          </cell>
          <cell r="AC1463" t="str">
            <v>SELEC. ABREV.  MARCO DE PRECIOS</v>
          </cell>
          <cell r="AD1463" t="str">
            <v>1013394480</v>
          </cell>
          <cell r="AE1463" t="str">
            <v>NIT</v>
          </cell>
          <cell r="AF1463" t="str">
            <v>901681580</v>
          </cell>
          <cell r="AG1463" t="str">
            <v>CONSORCIO KIOS</v>
          </cell>
          <cell r="AH1463" t="str">
            <v>1000017590</v>
          </cell>
          <cell r="AI1463" t="str">
            <v>DAYRA MARCELA ALDANA DIAZ</v>
          </cell>
          <cell r="AJ1463" t="str">
            <v>1004993529</v>
          </cell>
          <cell r="AK1463" t="str">
            <v>LUIS GUILLERMO FLECHAS SALCEDO</v>
          </cell>
          <cell r="AL1463">
            <v>132658218</v>
          </cell>
          <cell r="AM1463">
            <v>132658218</v>
          </cell>
          <cell r="AN1463">
            <v>0</v>
          </cell>
          <cell r="AO1463">
            <v>0</v>
          </cell>
          <cell r="AP1463">
            <v>0</v>
          </cell>
          <cell r="AQ1463">
            <v>0</v>
          </cell>
          <cell r="AR1463" t="str">
            <v>5000703192</v>
          </cell>
          <cell r="AS1463" t="str">
            <v>2</v>
          </cell>
          <cell r="AT1463" t="str">
            <v>570232</v>
          </cell>
          <cell r="AU1463" t="str">
            <v>2</v>
          </cell>
          <cell r="AV1463">
            <v>45442</v>
          </cell>
          <cell r="AW1463" t="str">
            <v/>
          </cell>
        </row>
        <row r="1464">
          <cell r="A1464" t="str">
            <v>129535 CT 1030-2024</v>
          </cell>
          <cell r="B1464" t="str">
            <v>2024</v>
          </cell>
          <cell r="C1464" t="str">
            <v>5</v>
          </cell>
          <cell r="D1464">
            <v>45292</v>
          </cell>
          <cell r="E1464">
            <v>45611</v>
          </cell>
          <cell r="F1464" t="str">
            <v>0121-01</v>
          </cell>
          <cell r="G1464">
            <v>45442</v>
          </cell>
          <cell r="H1464" t="str">
            <v>04</v>
          </cell>
          <cell r="I1464" t="str">
            <v>ORDEN DE COMPRA</v>
          </cell>
          <cell r="J1464" t="str">
            <v>129535 CT 1030</v>
          </cell>
          <cell r="K1464">
            <v>45468</v>
          </cell>
          <cell r="L1464">
            <v>45657</v>
          </cell>
          <cell r="M1464" t="str">
            <v>189</v>
          </cell>
          <cell r="N1464" t="str">
            <v>02</v>
          </cell>
          <cell r="O1464" t="str">
            <v>ORDENES DE PAGO</v>
          </cell>
          <cell r="P1464" t="str">
            <v>1123</v>
          </cell>
          <cell r="Q1464" t="str">
            <v>1198</v>
          </cell>
          <cell r="R1464" t="str">
            <v>Prestar el servicio integral de aseo y cafetería para las instalaciones de la Secretaría Distrital de la Mujer. PC 992.</v>
          </cell>
          <cell r="S1464" t="str">
            <v>O23011601020000007675</v>
          </cell>
          <cell r="T1464" t="str">
            <v>Implementación de la Estrategia de Territorialización de la Política Pública de Mujeres y Equidad de Género a través de las Casas de Igualdad de Oportunidades para las Mujeres en Bogotá</v>
          </cell>
          <cell r="U1464" t="str">
            <v>1-100-F001</v>
          </cell>
          <cell r="V1464" t="str">
            <v>VA-RECURSOS DISTRITO</v>
          </cell>
          <cell r="W1464" t="str">
            <v>O23202020088715999</v>
          </cell>
          <cell r="X1464" t="str">
            <v>Servicio de mantenimiento y reparación de otros equipos n.c.p.</v>
          </cell>
          <cell r="Y1464" t="str">
            <v>PM/0121/0108/45020227675</v>
          </cell>
          <cell r="Z1464" t="str">
            <v/>
          </cell>
          <cell r="AA1464" t="str">
            <v>Servicio de promoción de la garantía de derechos</v>
          </cell>
          <cell r="AB1464" t="str">
            <v>17</v>
          </cell>
          <cell r="AC1464" t="str">
            <v>SELEC. ABREV.  MARCO DE PRECIOS</v>
          </cell>
          <cell r="AD1464" t="str">
            <v>1013394480</v>
          </cell>
          <cell r="AE1464" t="str">
            <v>NIT</v>
          </cell>
          <cell r="AF1464" t="str">
            <v>901681580</v>
          </cell>
          <cell r="AG1464" t="str">
            <v>CONSORCIO KIOS</v>
          </cell>
          <cell r="AH1464" t="str">
            <v>1000017590</v>
          </cell>
          <cell r="AI1464" t="str">
            <v>DAYRA MARCELA ALDANA DIAZ</v>
          </cell>
          <cell r="AJ1464" t="str">
            <v>1004993529</v>
          </cell>
          <cell r="AK1464" t="str">
            <v>LUIS GUILLERMO FLECHAS SALCEDO</v>
          </cell>
          <cell r="AL1464">
            <v>16795793</v>
          </cell>
          <cell r="AM1464">
            <v>16795793</v>
          </cell>
          <cell r="AN1464">
            <v>0</v>
          </cell>
          <cell r="AO1464">
            <v>0</v>
          </cell>
          <cell r="AP1464">
            <v>0</v>
          </cell>
          <cell r="AQ1464">
            <v>0</v>
          </cell>
          <cell r="AR1464" t="str">
            <v>5000703192</v>
          </cell>
          <cell r="AS1464" t="str">
            <v>3</v>
          </cell>
          <cell r="AT1464" t="str">
            <v>570232</v>
          </cell>
          <cell r="AU1464" t="str">
            <v>3</v>
          </cell>
          <cell r="AV1464">
            <v>45442</v>
          </cell>
          <cell r="AW1464" t="str">
            <v/>
          </cell>
        </row>
        <row r="1465">
          <cell r="A1465" t="str">
            <v>129535 CT 1030-2024</v>
          </cell>
          <cell r="B1465" t="str">
            <v>2024</v>
          </cell>
          <cell r="C1465" t="str">
            <v>5</v>
          </cell>
          <cell r="D1465">
            <v>45292</v>
          </cell>
          <cell r="E1465">
            <v>45611</v>
          </cell>
          <cell r="F1465" t="str">
            <v>0121-01</v>
          </cell>
          <cell r="G1465">
            <v>45442</v>
          </cell>
          <cell r="H1465" t="str">
            <v>04</v>
          </cell>
          <cell r="I1465" t="str">
            <v>ORDEN DE COMPRA</v>
          </cell>
          <cell r="J1465" t="str">
            <v>129535 CT 1030</v>
          </cell>
          <cell r="K1465">
            <v>45468</v>
          </cell>
          <cell r="L1465">
            <v>45657</v>
          </cell>
          <cell r="M1465" t="str">
            <v>189</v>
          </cell>
          <cell r="N1465" t="str">
            <v>02</v>
          </cell>
          <cell r="O1465" t="str">
            <v>ORDENES DE PAGO</v>
          </cell>
          <cell r="P1465" t="str">
            <v>1123</v>
          </cell>
          <cell r="Q1465" t="str">
            <v>1199</v>
          </cell>
          <cell r="R1465" t="str">
            <v>Prestar el servicio integral de aseo y cafetería para las instalaciones de la Secretaría Distrital de la Mujer. PC 992.</v>
          </cell>
          <cell r="S1465" t="str">
            <v>O23011601020000007675</v>
          </cell>
          <cell r="T1465" t="str">
            <v>Implementación de la Estrategia de Territorialización de la Política Pública de Mujeres y Equidad de Género a través de las Casas de Igualdad de Oportunidades para las Mujeres en Bogotá</v>
          </cell>
          <cell r="U1465" t="str">
            <v>1-100-F001</v>
          </cell>
          <cell r="V1465" t="str">
            <v>VA-RECURSOS DISTRITO</v>
          </cell>
          <cell r="W1465" t="str">
            <v>O232020200885330</v>
          </cell>
          <cell r="X1465" t="str">
            <v>Servicios de limpieza general</v>
          </cell>
          <cell r="Y1465" t="str">
            <v>PM/0121/0108/45020227675</v>
          </cell>
          <cell r="Z1465" t="str">
            <v/>
          </cell>
          <cell r="AA1465" t="str">
            <v>Servicio de promoción de la garantía de derechos</v>
          </cell>
          <cell r="AB1465" t="str">
            <v>17</v>
          </cell>
          <cell r="AC1465" t="str">
            <v>SELEC. ABREV.  MARCO DE PRECIOS</v>
          </cell>
          <cell r="AD1465" t="str">
            <v>1013394480</v>
          </cell>
          <cell r="AE1465" t="str">
            <v>NIT</v>
          </cell>
          <cell r="AF1465" t="str">
            <v>901681580</v>
          </cell>
          <cell r="AG1465" t="str">
            <v>CONSORCIO KIOS</v>
          </cell>
          <cell r="AH1465" t="str">
            <v>1000017590</v>
          </cell>
          <cell r="AI1465" t="str">
            <v>DAYRA MARCELA ALDANA DIAZ</v>
          </cell>
          <cell r="AJ1465" t="str">
            <v>1004993529</v>
          </cell>
          <cell r="AK1465" t="str">
            <v>LUIS GUILLERMO FLECHAS SALCEDO</v>
          </cell>
          <cell r="AL1465">
            <v>383298070</v>
          </cell>
          <cell r="AM1465">
            <v>0</v>
          </cell>
          <cell r="AN1465">
            <v>0</v>
          </cell>
          <cell r="AO1465">
            <v>383298070</v>
          </cell>
          <cell r="AP1465">
            <v>184335402</v>
          </cell>
          <cell r="AQ1465">
            <v>198962668</v>
          </cell>
          <cell r="AR1465" t="str">
            <v>5000703209</v>
          </cell>
          <cell r="AS1465" t="str">
            <v>1</v>
          </cell>
          <cell r="AT1465" t="str">
            <v>570232</v>
          </cell>
          <cell r="AU1465" t="str">
            <v>1</v>
          </cell>
          <cell r="AV1465">
            <v>45442</v>
          </cell>
          <cell r="AW1465" t="str">
            <v/>
          </cell>
        </row>
        <row r="1466">
          <cell r="A1466" t="str">
            <v>129535 CT 1030-2024</v>
          </cell>
          <cell r="B1466" t="str">
            <v>2024</v>
          </cell>
          <cell r="C1466" t="str">
            <v>5</v>
          </cell>
          <cell r="D1466">
            <v>45292</v>
          </cell>
          <cell r="E1466">
            <v>45611</v>
          </cell>
          <cell r="F1466" t="str">
            <v>0121-01</v>
          </cell>
          <cell r="G1466">
            <v>45442</v>
          </cell>
          <cell r="H1466" t="str">
            <v>04</v>
          </cell>
          <cell r="I1466" t="str">
            <v>ORDEN DE COMPRA</v>
          </cell>
          <cell r="J1466" t="str">
            <v>129535 CT 1030</v>
          </cell>
          <cell r="K1466">
            <v>45468</v>
          </cell>
          <cell r="L1466">
            <v>45657</v>
          </cell>
          <cell r="M1466" t="str">
            <v>189</v>
          </cell>
          <cell r="N1466" t="str">
            <v>02</v>
          </cell>
          <cell r="O1466" t="str">
            <v>ORDENES DE PAGO</v>
          </cell>
          <cell r="P1466" t="str">
            <v>1123</v>
          </cell>
          <cell r="Q1466" t="str">
            <v>1199</v>
          </cell>
          <cell r="R1466" t="str">
            <v>Prestar el servicio integral de aseo y cafetería para las instalaciones de la Secretaría Distrital de la Mujer. PC 992.</v>
          </cell>
          <cell r="S1466" t="str">
            <v>O23011601020000007675</v>
          </cell>
          <cell r="T1466" t="str">
            <v>Implementación de la Estrategia de Territorialización de la Política Pública de Mujeres y Equidad de Género a través de las Casas de Igualdad de Oportunidades para las Mujeres en Bogotá</v>
          </cell>
          <cell r="U1466" t="str">
            <v>1-100-F001</v>
          </cell>
          <cell r="V1466" t="str">
            <v>VA-RECURSOS DISTRITO</v>
          </cell>
          <cell r="W1466" t="str">
            <v>O232020200663399</v>
          </cell>
          <cell r="X1466" t="str">
            <v>Otros servicios de suministro de comidas</v>
          </cell>
          <cell r="Y1466" t="str">
            <v>PM/0121/0108/45020227675</v>
          </cell>
          <cell r="Z1466" t="str">
            <v/>
          </cell>
          <cell r="AA1466" t="str">
            <v>Servicio de promoción de la garantía de derechos</v>
          </cell>
          <cell r="AB1466" t="str">
            <v>17</v>
          </cell>
          <cell r="AC1466" t="str">
            <v>SELEC. ABREV.  MARCO DE PRECIOS</v>
          </cell>
          <cell r="AD1466" t="str">
            <v>1013394480</v>
          </cell>
          <cell r="AE1466" t="str">
            <v>NIT</v>
          </cell>
          <cell r="AF1466" t="str">
            <v>901681580</v>
          </cell>
          <cell r="AG1466" t="str">
            <v>CONSORCIO KIOS</v>
          </cell>
          <cell r="AH1466" t="str">
            <v>1000017590</v>
          </cell>
          <cell r="AI1466" t="str">
            <v>DAYRA MARCELA ALDANA DIAZ</v>
          </cell>
          <cell r="AJ1466" t="str">
            <v>1004993529</v>
          </cell>
          <cell r="AK1466" t="str">
            <v>LUIS GUILLERMO FLECHAS SALCEDO</v>
          </cell>
          <cell r="AL1466">
            <v>118331301</v>
          </cell>
          <cell r="AM1466">
            <v>0</v>
          </cell>
          <cell r="AN1466">
            <v>0</v>
          </cell>
          <cell r="AO1466">
            <v>118331301</v>
          </cell>
          <cell r="AP1466">
            <v>30252357</v>
          </cell>
          <cell r="AQ1466">
            <v>88078944</v>
          </cell>
          <cell r="AR1466" t="str">
            <v>5000703209</v>
          </cell>
          <cell r="AS1466" t="str">
            <v>2</v>
          </cell>
          <cell r="AT1466" t="str">
            <v>570232</v>
          </cell>
          <cell r="AU1466" t="str">
            <v>2</v>
          </cell>
          <cell r="AV1466">
            <v>45442</v>
          </cell>
          <cell r="AW1466" t="str">
            <v/>
          </cell>
        </row>
        <row r="1467">
          <cell r="A1467" t="str">
            <v>129535 CT 1030-2024</v>
          </cell>
          <cell r="B1467" t="str">
            <v>2024</v>
          </cell>
          <cell r="C1467" t="str">
            <v>5</v>
          </cell>
          <cell r="D1467">
            <v>45292</v>
          </cell>
          <cell r="E1467">
            <v>45611</v>
          </cell>
          <cell r="F1467" t="str">
            <v>0121-01</v>
          </cell>
          <cell r="G1467">
            <v>45442</v>
          </cell>
          <cell r="H1467" t="str">
            <v>04</v>
          </cell>
          <cell r="I1467" t="str">
            <v>ORDEN DE COMPRA</v>
          </cell>
          <cell r="J1467" t="str">
            <v>129535 CT 1030</v>
          </cell>
          <cell r="K1467">
            <v>45468</v>
          </cell>
          <cell r="L1467">
            <v>45657</v>
          </cell>
          <cell r="M1467" t="str">
            <v>189</v>
          </cell>
          <cell r="N1467" t="str">
            <v>02</v>
          </cell>
          <cell r="O1467" t="str">
            <v>ORDENES DE PAGO</v>
          </cell>
          <cell r="P1467" t="str">
            <v>1123</v>
          </cell>
          <cell r="Q1467" t="str">
            <v>1199</v>
          </cell>
          <cell r="R1467" t="str">
            <v>Prestar el servicio integral de aseo y cafetería para las instalaciones de la Secretaría Distrital de la Mujer. PC 992.</v>
          </cell>
          <cell r="S1467" t="str">
            <v>O23011601020000007675</v>
          </cell>
          <cell r="T1467" t="str">
            <v>Implementación de la Estrategia de Territorialización de la Política Pública de Mujeres y Equidad de Género a través de las Casas de Igualdad de Oportunidades para las Mujeres en Bogotá</v>
          </cell>
          <cell r="U1467" t="str">
            <v>1-100-F001</v>
          </cell>
          <cell r="V1467" t="str">
            <v>VA-RECURSOS DISTRITO</v>
          </cell>
          <cell r="W1467" t="str">
            <v>O23202020088715999</v>
          </cell>
          <cell r="X1467" t="str">
            <v>Servicio de mantenimiento y reparación de otros equipos n.c.p.</v>
          </cell>
          <cell r="Y1467" t="str">
            <v>PM/0121/0108/45020227675</v>
          </cell>
          <cell r="Z1467" t="str">
            <v/>
          </cell>
          <cell r="AA1467" t="str">
            <v>Servicio de promoción de la garantía de derechos</v>
          </cell>
          <cell r="AB1467" t="str">
            <v>17</v>
          </cell>
          <cell r="AC1467" t="str">
            <v>SELEC. ABREV.  MARCO DE PRECIOS</v>
          </cell>
          <cell r="AD1467" t="str">
            <v>1013394480</v>
          </cell>
          <cell r="AE1467" t="str">
            <v>NIT</v>
          </cell>
          <cell r="AF1467" t="str">
            <v>901681580</v>
          </cell>
          <cell r="AG1467" t="str">
            <v>CONSORCIO KIOS</v>
          </cell>
          <cell r="AH1467" t="str">
            <v>1000017590</v>
          </cell>
          <cell r="AI1467" t="str">
            <v>DAYRA MARCELA ALDANA DIAZ</v>
          </cell>
          <cell r="AJ1467" t="str">
            <v>1004993529</v>
          </cell>
          <cell r="AK1467" t="str">
            <v>LUIS GUILLERMO FLECHAS SALCEDO</v>
          </cell>
          <cell r="AL1467">
            <v>16795793</v>
          </cell>
          <cell r="AM1467">
            <v>0</v>
          </cell>
          <cell r="AN1467">
            <v>0</v>
          </cell>
          <cell r="AO1467">
            <v>16795793</v>
          </cell>
          <cell r="AP1467">
            <v>8873287</v>
          </cell>
          <cell r="AQ1467">
            <v>7922506</v>
          </cell>
          <cell r="AR1467" t="str">
            <v>5000703209</v>
          </cell>
          <cell r="AS1467" t="str">
            <v>3</v>
          </cell>
          <cell r="AT1467" t="str">
            <v>570232</v>
          </cell>
          <cell r="AU1467" t="str">
            <v>3</v>
          </cell>
          <cell r="AV1467">
            <v>45442</v>
          </cell>
          <cell r="AW1467" t="str">
            <v/>
          </cell>
        </row>
        <row r="1468">
          <cell r="A1468" t="str">
            <v>43317190312-2024</v>
          </cell>
          <cell r="B1468" t="str">
            <v>2024</v>
          </cell>
          <cell r="C1468" t="str">
            <v>6</v>
          </cell>
          <cell r="D1468">
            <v>45292</v>
          </cell>
          <cell r="E1468">
            <v>45611</v>
          </cell>
          <cell r="F1468" t="str">
            <v>0121-01</v>
          </cell>
          <cell r="G1468">
            <v>45456</v>
          </cell>
          <cell r="H1468" t="str">
            <v>28</v>
          </cell>
          <cell r="I1468" t="str">
            <v>FACTURAS</v>
          </cell>
          <cell r="J1468">
            <v>43317190312</v>
          </cell>
          <cell r="K1468">
            <v>45455</v>
          </cell>
          <cell r="L1468">
            <v>45460</v>
          </cell>
          <cell r="M1468" t="str">
            <v>5</v>
          </cell>
          <cell r="N1468" t="str">
            <v>02</v>
          </cell>
          <cell r="O1468" t="str">
            <v>ORDENES DE PAGO</v>
          </cell>
          <cell r="P1468" t="str">
            <v>3</v>
          </cell>
          <cell r="Q1468" t="str">
            <v>1204</v>
          </cell>
          <cell r="R1468" t="str">
            <v>Amparar los gastos de servicios públicos de la Secretaría Distrital de la Mujer - Acueducto, Agua y Alcantarillado Sede Central de la Secretaría Distrital de la Mujer ubicada en la Calle 26 No. 69-76 Torre 1 P9, Oficina 901 factura 43317189918, Oficina 902 factura 43317190015, Oficina 903 factura 43317190114, Oficina 904 factura 43317190213, Oficina 905 factura 43317190312.</v>
          </cell>
          <cell r="S1468" t="str">
            <v>O21202020080686330</v>
          </cell>
          <cell r="T1468" t="str">
            <v>Servicios de distribución de agua por tubería (a comisión o por contrato)</v>
          </cell>
          <cell r="U1468" t="str">
            <v>1-100-F001</v>
          </cell>
          <cell r="V1468" t="str">
            <v>VA-RECURSOS DISTRITO</v>
          </cell>
          <cell r="W1468" t="str">
            <v>000000000000000000121</v>
          </cell>
          <cell r="X1468" t="str">
            <v>0121 - Programa Funcionamiento - SECRETARÍA DISTRITAL DE LA MUJER</v>
          </cell>
          <cell r="Y1468" t="str">
            <v>PM/0121/0001/FUNC</v>
          </cell>
          <cell r="Z1468" t="str">
            <v/>
          </cell>
          <cell r="AA1468" t="str">
            <v>FUNCIONAMIENTO SECRETARÍA DISTRITAL DE LA MUJER</v>
          </cell>
          <cell r="AB1468" t="str">
            <v>93</v>
          </cell>
          <cell r="AC1468" t="str">
            <v>N/A SERVICIOS PÚBLICOS</v>
          </cell>
          <cell r="AD1468" t="str">
            <v>0000000265</v>
          </cell>
          <cell r="AE1468" t="str">
            <v>NIT</v>
          </cell>
          <cell r="AF1468" t="str">
            <v>899999094</v>
          </cell>
          <cell r="AG1468" t="str">
            <v>EMPRESA DE ACUEDUCTO Y ALCANTARILLADO DE BOGOTA E.S.P.</v>
          </cell>
          <cell r="AH1468" t="str">
            <v>1000017590</v>
          </cell>
          <cell r="AI1468" t="str">
            <v>DAYRA MARCELA ALDANA DIAZ</v>
          </cell>
          <cell r="AJ1468" t="str">
            <v>1000017590</v>
          </cell>
          <cell r="AK1468" t="str">
            <v>DAYRA MARCELA ALDANA DIAZ</v>
          </cell>
          <cell r="AL1468">
            <v>58086</v>
          </cell>
          <cell r="AM1468">
            <v>0</v>
          </cell>
          <cell r="AN1468">
            <v>0</v>
          </cell>
          <cell r="AO1468">
            <v>58086</v>
          </cell>
          <cell r="AP1468">
            <v>58086</v>
          </cell>
          <cell r="AQ1468">
            <v>0</v>
          </cell>
          <cell r="AR1468" t="str">
            <v>5000705094</v>
          </cell>
          <cell r="AS1468" t="str">
            <v>1</v>
          </cell>
          <cell r="AT1468" t="str">
            <v>485380</v>
          </cell>
          <cell r="AU1468" t="str">
            <v>2</v>
          </cell>
          <cell r="AV1468">
            <v>45456</v>
          </cell>
          <cell r="AW1468" t="str">
            <v/>
          </cell>
        </row>
        <row r="1469">
          <cell r="A1469" t="str">
            <v>43317190312-2024</v>
          </cell>
          <cell r="B1469" t="str">
            <v>2024</v>
          </cell>
          <cell r="C1469" t="str">
            <v>6</v>
          </cell>
          <cell r="D1469">
            <v>45292</v>
          </cell>
          <cell r="E1469">
            <v>45611</v>
          </cell>
          <cell r="F1469" t="str">
            <v>0121-01</v>
          </cell>
          <cell r="G1469">
            <v>45456</v>
          </cell>
          <cell r="H1469" t="str">
            <v>28</v>
          </cell>
          <cell r="I1469" t="str">
            <v>FACTURAS</v>
          </cell>
          <cell r="J1469">
            <v>43317190312</v>
          </cell>
          <cell r="K1469">
            <v>45455</v>
          </cell>
          <cell r="L1469">
            <v>45460</v>
          </cell>
          <cell r="M1469" t="str">
            <v>5</v>
          </cell>
          <cell r="N1469" t="str">
            <v>02</v>
          </cell>
          <cell r="O1469" t="str">
            <v>ORDENES DE PAGO</v>
          </cell>
          <cell r="P1469" t="str">
            <v>3</v>
          </cell>
          <cell r="Q1469" t="str">
            <v>1204</v>
          </cell>
          <cell r="R1469" t="str">
            <v>Amparar los gastos de servicios públicos de la Secretaría Distrital de la Mujer - Acueducto, Agua y Alcantarillado Sede Central de la Secretaría Distrital de la Mujer ubicada en la Calle 26 No. 69-76 Torre 1 P9, Oficina 901 factura 43317189918, Oficina 902 factura 43317190015, Oficina 903 factura 43317190114, Oficina 904 factura 43317190213, Oficina 905 factura 43317190312.</v>
          </cell>
          <cell r="S1469" t="str">
            <v>O21202020090494110</v>
          </cell>
          <cell r="T1469" t="str">
            <v>Servicios de alcantarillado y tratamiento de aguas residuales</v>
          </cell>
          <cell r="U1469" t="str">
            <v>1-100-F001</v>
          </cell>
          <cell r="V1469" t="str">
            <v>VA-RECURSOS DISTRITO</v>
          </cell>
          <cell r="W1469" t="str">
            <v>000000000000000000121</v>
          </cell>
          <cell r="X1469" t="str">
            <v>0121 - Programa Funcionamiento - SECRETARÍA DISTRITAL DE LA MUJER</v>
          </cell>
          <cell r="Y1469" t="str">
            <v>PM/0121/0001/FUNC</v>
          </cell>
          <cell r="Z1469" t="str">
            <v/>
          </cell>
          <cell r="AA1469" t="str">
            <v>FUNCIONAMIENTO SECRETARÍA DISTRITAL DE LA MUJER</v>
          </cell>
          <cell r="AB1469" t="str">
            <v>93</v>
          </cell>
          <cell r="AC1469" t="str">
            <v>N/A SERVICIOS PÚBLICOS</v>
          </cell>
          <cell r="AD1469" t="str">
            <v>0000000265</v>
          </cell>
          <cell r="AE1469" t="str">
            <v>NIT</v>
          </cell>
          <cell r="AF1469" t="str">
            <v>899999094</v>
          </cell>
          <cell r="AG1469" t="str">
            <v>EMPRESA DE ACUEDUCTO Y ALCANTARILLADO DE BOGOTA E.S.P.</v>
          </cell>
          <cell r="AH1469" t="str">
            <v>1000017590</v>
          </cell>
          <cell r="AI1469" t="str">
            <v>DAYRA MARCELA ALDANA DIAZ</v>
          </cell>
          <cell r="AJ1469" t="str">
            <v>1000017590</v>
          </cell>
          <cell r="AK1469" t="str">
            <v>DAYRA MARCELA ALDANA DIAZ</v>
          </cell>
          <cell r="AL1469">
            <v>35624</v>
          </cell>
          <cell r="AM1469">
            <v>0</v>
          </cell>
          <cell r="AN1469">
            <v>0</v>
          </cell>
          <cell r="AO1469">
            <v>35624</v>
          </cell>
          <cell r="AP1469">
            <v>35624</v>
          </cell>
          <cell r="AQ1469">
            <v>0</v>
          </cell>
          <cell r="AR1469" t="str">
            <v>5000705094</v>
          </cell>
          <cell r="AS1469" t="str">
            <v>2</v>
          </cell>
          <cell r="AT1469" t="str">
            <v>485380</v>
          </cell>
          <cell r="AU1469" t="str">
            <v>3</v>
          </cell>
          <cell r="AV1469">
            <v>45456</v>
          </cell>
          <cell r="AW1469" t="str">
            <v/>
          </cell>
        </row>
        <row r="1470">
          <cell r="A1470" t="str">
            <v>43317180412-2024</v>
          </cell>
          <cell r="B1470" t="str">
            <v>2024</v>
          </cell>
          <cell r="C1470" t="str">
            <v>6</v>
          </cell>
          <cell r="D1470">
            <v>45292</v>
          </cell>
          <cell r="E1470">
            <v>45611</v>
          </cell>
          <cell r="F1470" t="str">
            <v>0121-01</v>
          </cell>
          <cell r="G1470">
            <v>45456</v>
          </cell>
          <cell r="H1470" t="str">
            <v>28</v>
          </cell>
          <cell r="I1470" t="str">
            <v>FACTURAS</v>
          </cell>
          <cell r="J1470">
            <v>43317180412</v>
          </cell>
          <cell r="K1470">
            <v>45455</v>
          </cell>
          <cell r="L1470">
            <v>45460</v>
          </cell>
          <cell r="M1470" t="str">
            <v>5</v>
          </cell>
          <cell r="N1470" t="str">
            <v>02</v>
          </cell>
          <cell r="O1470" t="str">
            <v>ORDENES DE PAGO</v>
          </cell>
          <cell r="P1470" t="str">
            <v>3</v>
          </cell>
          <cell r="Q1470" t="str">
            <v>1205</v>
          </cell>
          <cell r="R1470" t="str">
            <v>Amparar los gastos de servicios públicos de la Secretaría Distrital de la Mujer - Acueducto y Alcantarillado Bodega Almacén Factura 43317180412.</v>
          </cell>
          <cell r="S1470" t="str">
            <v>O21202020080686330</v>
          </cell>
          <cell r="T1470" t="str">
            <v>Servicios de distribución de agua por tubería (a comisión o por contrato)</v>
          </cell>
          <cell r="U1470" t="str">
            <v>1-100-F001</v>
          </cell>
          <cell r="V1470" t="str">
            <v>VA-RECURSOS DISTRITO</v>
          </cell>
          <cell r="W1470" t="str">
            <v>000000000000000000121</v>
          </cell>
          <cell r="X1470" t="str">
            <v>0121 - Programa Funcionamiento - SECRETARÍA DISTRITAL DE LA MUJER</v>
          </cell>
          <cell r="Y1470" t="str">
            <v>PM/0121/0001/FUNC</v>
          </cell>
          <cell r="Z1470" t="str">
            <v/>
          </cell>
          <cell r="AA1470" t="str">
            <v>FUNCIONAMIENTO SECRETARÍA DISTRITAL DE LA MUJER</v>
          </cell>
          <cell r="AB1470" t="str">
            <v>93</v>
          </cell>
          <cell r="AC1470" t="str">
            <v>N/A SERVICIOS PÚBLICOS</v>
          </cell>
          <cell r="AD1470" t="str">
            <v>0000000265</v>
          </cell>
          <cell r="AE1470" t="str">
            <v>NIT</v>
          </cell>
          <cell r="AF1470" t="str">
            <v>899999094</v>
          </cell>
          <cell r="AG1470" t="str">
            <v>EMPRESA DE ACUEDUCTO Y ALCANTARILLADO DE BOGOTA E.S.P.</v>
          </cell>
          <cell r="AH1470" t="str">
            <v>1000017590</v>
          </cell>
          <cell r="AI1470" t="str">
            <v>DAYRA MARCELA ALDANA DIAZ</v>
          </cell>
          <cell r="AJ1470" t="str">
            <v>1000017590</v>
          </cell>
          <cell r="AK1470" t="str">
            <v>DAYRA MARCELA ALDANA DIAZ</v>
          </cell>
          <cell r="AL1470">
            <v>25813</v>
          </cell>
          <cell r="AM1470">
            <v>0</v>
          </cell>
          <cell r="AN1470">
            <v>0</v>
          </cell>
          <cell r="AO1470">
            <v>25813</v>
          </cell>
          <cell r="AP1470">
            <v>25813</v>
          </cell>
          <cell r="AQ1470">
            <v>0</v>
          </cell>
          <cell r="AR1470" t="str">
            <v>5000705106</v>
          </cell>
          <cell r="AS1470" t="str">
            <v>1</v>
          </cell>
          <cell r="AT1470" t="str">
            <v>485380</v>
          </cell>
          <cell r="AU1470" t="str">
            <v>2</v>
          </cell>
          <cell r="AV1470">
            <v>45456</v>
          </cell>
          <cell r="AW1470" t="str">
            <v/>
          </cell>
        </row>
        <row r="1471">
          <cell r="A1471" t="str">
            <v>43317180412-2024</v>
          </cell>
          <cell r="B1471" t="str">
            <v>2024</v>
          </cell>
          <cell r="C1471" t="str">
            <v>6</v>
          </cell>
          <cell r="D1471">
            <v>45292</v>
          </cell>
          <cell r="E1471">
            <v>45611</v>
          </cell>
          <cell r="F1471" t="str">
            <v>0121-01</v>
          </cell>
          <cell r="G1471">
            <v>45456</v>
          </cell>
          <cell r="H1471" t="str">
            <v>28</v>
          </cell>
          <cell r="I1471" t="str">
            <v>FACTURAS</v>
          </cell>
          <cell r="J1471">
            <v>43317180412</v>
          </cell>
          <cell r="K1471">
            <v>45455</v>
          </cell>
          <cell r="L1471">
            <v>45460</v>
          </cell>
          <cell r="M1471" t="str">
            <v>5</v>
          </cell>
          <cell r="N1471" t="str">
            <v>02</v>
          </cell>
          <cell r="O1471" t="str">
            <v>ORDENES DE PAGO</v>
          </cell>
          <cell r="P1471" t="str">
            <v>3</v>
          </cell>
          <cell r="Q1471" t="str">
            <v>1205</v>
          </cell>
          <cell r="R1471" t="str">
            <v>Amparar los gastos de servicios públicos de la Secretaría Distrital de la Mujer - Acueducto y Alcantarillado Bodega Almacén Factura 43317180412.</v>
          </cell>
          <cell r="S1471" t="str">
            <v>O21202020090494110</v>
          </cell>
          <cell r="T1471" t="str">
            <v>Servicios de alcantarillado y tratamiento de aguas residuales</v>
          </cell>
          <cell r="U1471" t="str">
            <v>1-100-F001</v>
          </cell>
          <cell r="V1471" t="str">
            <v>VA-RECURSOS DISTRITO</v>
          </cell>
          <cell r="W1471" t="str">
            <v>000000000000000000121</v>
          </cell>
          <cell r="X1471" t="str">
            <v>0121 - Programa Funcionamiento - SECRETARÍA DISTRITAL DE LA MUJER</v>
          </cell>
          <cell r="Y1471" t="str">
            <v>PM/0121/0001/FUNC</v>
          </cell>
          <cell r="Z1471" t="str">
            <v/>
          </cell>
          <cell r="AA1471" t="str">
            <v>FUNCIONAMIENTO SECRETARÍA DISTRITAL DE LA MUJER</v>
          </cell>
          <cell r="AB1471" t="str">
            <v>93</v>
          </cell>
          <cell r="AC1471" t="str">
            <v>N/A SERVICIOS PÚBLICOS</v>
          </cell>
          <cell r="AD1471" t="str">
            <v>0000000265</v>
          </cell>
          <cell r="AE1471" t="str">
            <v>NIT</v>
          </cell>
          <cell r="AF1471" t="str">
            <v>899999094</v>
          </cell>
          <cell r="AG1471" t="str">
            <v>EMPRESA DE ACUEDUCTO Y ALCANTARILLADO DE BOGOTA E.S.P.</v>
          </cell>
          <cell r="AH1471" t="str">
            <v>1000017590</v>
          </cell>
          <cell r="AI1471" t="str">
            <v>DAYRA MARCELA ALDANA DIAZ</v>
          </cell>
          <cell r="AJ1471" t="str">
            <v>1000017590</v>
          </cell>
          <cell r="AK1471" t="str">
            <v>DAYRA MARCELA ALDANA DIAZ</v>
          </cell>
          <cell r="AL1471">
            <v>22297</v>
          </cell>
          <cell r="AM1471">
            <v>0</v>
          </cell>
          <cell r="AN1471">
            <v>0</v>
          </cell>
          <cell r="AO1471">
            <v>22297</v>
          </cell>
          <cell r="AP1471">
            <v>22297</v>
          </cell>
          <cell r="AQ1471">
            <v>0</v>
          </cell>
          <cell r="AR1471" t="str">
            <v>5000705106</v>
          </cell>
          <cell r="AS1471" t="str">
            <v>2</v>
          </cell>
          <cell r="AT1471" t="str">
            <v>485380</v>
          </cell>
          <cell r="AU1471" t="str">
            <v>3</v>
          </cell>
          <cell r="AV1471">
            <v>45456</v>
          </cell>
          <cell r="AW1471" t="str">
            <v/>
          </cell>
        </row>
        <row r="1472">
          <cell r="A1472" t="str">
            <v>133076613-2024</v>
          </cell>
          <cell r="B1472" t="str">
            <v>2024</v>
          </cell>
          <cell r="C1472" t="str">
            <v>6</v>
          </cell>
          <cell r="D1472">
            <v>45292</v>
          </cell>
          <cell r="E1472">
            <v>45611</v>
          </cell>
          <cell r="F1472" t="str">
            <v>0121-01</v>
          </cell>
          <cell r="G1472">
            <v>45460</v>
          </cell>
          <cell r="H1472" t="str">
            <v>28</v>
          </cell>
          <cell r="I1472" t="str">
            <v>FACTURAS</v>
          </cell>
          <cell r="J1472">
            <v>133076613</v>
          </cell>
          <cell r="K1472">
            <v>45457</v>
          </cell>
          <cell r="L1472">
            <v>45467</v>
          </cell>
          <cell r="M1472" t="str">
            <v>10</v>
          </cell>
          <cell r="N1472" t="str">
            <v>02</v>
          </cell>
          <cell r="O1472" t="str">
            <v>ORDENES DE PAGO</v>
          </cell>
          <cell r="P1472" t="str">
            <v>3</v>
          </cell>
          <cell r="Q1472" t="str">
            <v>1206</v>
          </cell>
          <cell r="R1472" t="str">
            <v>Amparar los gastos de servicios públicos de la Secretaría Distrital de la Mujer - Aseo Archivo Central Cuenta Contrato 12345104.</v>
          </cell>
          <cell r="S1472" t="str">
            <v>O21202020090494229</v>
          </cell>
          <cell r="T1472" t="str">
            <v>Servicios de recolección de otros materiales reciclables no peligrosos</v>
          </cell>
          <cell r="U1472" t="str">
            <v>1-100-F001</v>
          </cell>
          <cell r="V1472" t="str">
            <v>VA-RECURSOS DISTRITO</v>
          </cell>
          <cell r="W1472" t="str">
            <v>000000000000000000121</v>
          </cell>
          <cell r="X1472" t="str">
            <v>0121 - Programa Funcionamiento - SECRETARÍA DISTRITAL DE LA MUJER</v>
          </cell>
          <cell r="Y1472" t="str">
            <v>PM/0121/0001/FUNC</v>
          </cell>
          <cell r="Z1472" t="str">
            <v/>
          </cell>
          <cell r="AA1472" t="str">
            <v>FUNCIONAMIENTO SECRETARÍA DISTRITAL DE LA MUJER</v>
          </cell>
          <cell r="AB1472" t="str">
            <v>93</v>
          </cell>
          <cell r="AC1472" t="str">
            <v>N/A SERVICIOS PÚBLICOS</v>
          </cell>
          <cell r="AD1472" t="str">
            <v>1000523336</v>
          </cell>
          <cell r="AE1472" t="str">
            <v>NIT</v>
          </cell>
          <cell r="AF1472" t="str">
            <v>830048122</v>
          </cell>
          <cell r="AG1472" t="str">
            <v>CIUDAD LIMPIA BOGOTA S A E S P</v>
          </cell>
          <cell r="AH1472" t="str">
            <v>1000017590</v>
          </cell>
          <cell r="AI1472" t="str">
            <v>DAYRA MARCELA ALDANA DIAZ</v>
          </cell>
          <cell r="AJ1472" t="str">
            <v>1000017590</v>
          </cell>
          <cell r="AK1472" t="str">
            <v>DAYRA MARCELA ALDANA DIAZ</v>
          </cell>
          <cell r="AL1472">
            <v>58410</v>
          </cell>
          <cell r="AM1472">
            <v>0</v>
          </cell>
          <cell r="AN1472">
            <v>0</v>
          </cell>
          <cell r="AO1472">
            <v>58410</v>
          </cell>
          <cell r="AP1472">
            <v>58410</v>
          </cell>
          <cell r="AQ1472">
            <v>0</v>
          </cell>
          <cell r="AR1472" t="str">
            <v>5000705788</v>
          </cell>
          <cell r="AS1472" t="str">
            <v>1</v>
          </cell>
          <cell r="AT1472" t="str">
            <v>485380</v>
          </cell>
          <cell r="AU1472" t="str">
            <v>4</v>
          </cell>
          <cell r="AV1472">
            <v>45460</v>
          </cell>
          <cell r="AW1472" t="str">
            <v/>
          </cell>
        </row>
        <row r="1473">
          <cell r="A1473" t="str">
            <v>133218916-2024</v>
          </cell>
          <cell r="B1473" t="str">
            <v>2024</v>
          </cell>
          <cell r="C1473" t="str">
            <v>6</v>
          </cell>
          <cell r="D1473">
            <v>45292</v>
          </cell>
          <cell r="E1473">
            <v>45611</v>
          </cell>
          <cell r="F1473" t="str">
            <v>0121-01</v>
          </cell>
          <cell r="G1473">
            <v>45460</v>
          </cell>
          <cell r="H1473" t="str">
            <v>28</v>
          </cell>
          <cell r="I1473" t="str">
            <v>FACTURAS</v>
          </cell>
          <cell r="J1473">
            <v>133218916</v>
          </cell>
          <cell r="K1473">
            <v>45457</v>
          </cell>
          <cell r="L1473">
            <v>45472</v>
          </cell>
          <cell r="M1473" t="str">
            <v>15</v>
          </cell>
          <cell r="N1473" t="str">
            <v>02</v>
          </cell>
          <cell r="O1473" t="str">
            <v>ORDENES DE PAGO</v>
          </cell>
          <cell r="P1473" t="str">
            <v>3</v>
          </cell>
          <cell r="Q1473" t="str">
            <v>1207</v>
          </cell>
          <cell r="R1473" t="str">
            <v>Amparar los gastos de servicios públicos de la Secretaría Distrital de la Mujer - Aseo Bodega Almacén Cuenta de Contrato 10048326.</v>
          </cell>
          <cell r="S1473" t="str">
            <v>O21202020090494229</v>
          </cell>
          <cell r="T1473" t="str">
            <v>Servicios de recolección de otros materiales reciclables no peligrosos</v>
          </cell>
          <cell r="U1473" t="str">
            <v>1-100-F001</v>
          </cell>
          <cell r="V1473" t="str">
            <v>VA-RECURSOS DISTRITO</v>
          </cell>
          <cell r="W1473" t="str">
            <v>000000000000000000121</v>
          </cell>
          <cell r="X1473" t="str">
            <v>0121 - Programa Funcionamiento - SECRETARÍA DISTRITAL DE LA MUJER</v>
          </cell>
          <cell r="Y1473" t="str">
            <v>PM/0121/0001/FUNC</v>
          </cell>
          <cell r="Z1473" t="str">
            <v/>
          </cell>
          <cell r="AA1473" t="str">
            <v>FUNCIONAMIENTO SECRETARÍA DISTRITAL DE LA MUJER</v>
          </cell>
          <cell r="AB1473" t="str">
            <v>93</v>
          </cell>
          <cell r="AC1473" t="str">
            <v>N/A SERVICIOS PÚBLICOS</v>
          </cell>
          <cell r="AD1473" t="str">
            <v>1000452505</v>
          </cell>
          <cell r="AE1473" t="str">
            <v>NIT</v>
          </cell>
          <cell r="AF1473" t="str">
            <v>830123461</v>
          </cell>
          <cell r="AG1473" t="str">
            <v>LIMPIEZA METROPOLITANA S A E S P Y PODRA UTILIZAR LA SIGLA LIME S A E S P</v>
          </cell>
          <cell r="AH1473" t="str">
            <v>1000017590</v>
          </cell>
          <cell r="AI1473" t="str">
            <v>DAYRA MARCELA ALDANA DIAZ</v>
          </cell>
          <cell r="AJ1473" t="str">
            <v>1000017590</v>
          </cell>
          <cell r="AK1473" t="str">
            <v>DAYRA MARCELA ALDANA DIAZ</v>
          </cell>
          <cell r="AL1473">
            <v>86160</v>
          </cell>
          <cell r="AM1473">
            <v>0</v>
          </cell>
          <cell r="AN1473">
            <v>0</v>
          </cell>
          <cell r="AO1473">
            <v>86160</v>
          </cell>
          <cell r="AP1473">
            <v>86160</v>
          </cell>
          <cell r="AQ1473">
            <v>0</v>
          </cell>
          <cell r="AR1473" t="str">
            <v>5000705789</v>
          </cell>
          <cell r="AS1473" t="str">
            <v>1</v>
          </cell>
          <cell r="AT1473" t="str">
            <v>485380</v>
          </cell>
          <cell r="AU1473" t="str">
            <v>4</v>
          </cell>
          <cell r="AV1473">
            <v>45460</v>
          </cell>
          <cell r="AW1473" t="str">
            <v/>
          </cell>
        </row>
        <row r="1474">
          <cell r="A1474" t="str">
            <v>1031-2024</v>
          </cell>
          <cell r="B1474" t="str">
            <v>2024</v>
          </cell>
          <cell r="C1474" t="str">
            <v>6</v>
          </cell>
          <cell r="D1474">
            <v>45292</v>
          </cell>
          <cell r="E1474">
            <v>45611</v>
          </cell>
          <cell r="F1474" t="str">
            <v>0121-01</v>
          </cell>
          <cell r="G1474">
            <v>45460</v>
          </cell>
          <cell r="H1474" t="str">
            <v>12</v>
          </cell>
          <cell r="I1474" t="str">
            <v>CONTRATO DE PRESTACION DE SERVICIOS</v>
          </cell>
          <cell r="J1474">
            <v>1031</v>
          </cell>
          <cell r="K1474">
            <v>45457</v>
          </cell>
          <cell r="L1474">
            <v>45656</v>
          </cell>
          <cell r="M1474" t="str">
            <v>199</v>
          </cell>
          <cell r="N1474" t="str">
            <v>02</v>
          </cell>
          <cell r="O1474" t="str">
            <v>ORDENES DE PAGO</v>
          </cell>
          <cell r="P1474" t="str">
            <v>1119</v>
          </cell>
          <cell r="Q1474" t="str">
            <v>1208</v>
          </cell>
          <cell r="R1474" t="str">
            <v>Prestar los servicios para el desarrollo de las actividades de medicina preventiva y del trabajo para el talento humano de la Secretaría Distrital de la Mujer, en cumplimiento a la normatividad vigente y la política de seguridad y salud en el trabajo. PC 984.</v>
          </cell>
          <cell r="S1474" t="str">
            <v>O21202020090393122</v>
          </cell>
          <cell r="T1474" t="str">
            <v>Servicios médicos especializados</v>
          </cell>
          <cell r="U1474" t="str">
            <v>1-100-F001</v>
          </cell>
          <cell r="V1474" t="str">
            <v>VA-RECURSOS DISTRITO</v>
          </cell>
          <cell r="W1474" t="str">
            <v>000000000000000000121</v>
          </cell>
          <cell r="X1474" t="str">
            <v>0121 - Programa Funcionamiento - SECRETARÍA DISTRITAL DE LA MUJER</v>
          </cell>
          <cell r="Y1474" t="str">
            <v>PM/0121/0001/FUNC</v>
          </cell>
          <cell r="Z1474" t="str">
            <v/>
          </cell>
          <cell r="AA1474" t="str">
            <v>FUNCIONAMIENTO SECRETARÍA DISTRITAL DE LA MUJER</v>
          </cell>
          <cell r="AB1474" t="str">
            <v>10</v>
          </cell>
          <cell r="AC1474" t="str">
            <v>CONTRATACIÓN DIRECTA</v>
          </cell>
          <cell r="AD1474" t="str">
            <v>1012114673</v>
          </cell>
          <cell r="AE1474" t="str">
            <v>NIT</v>
          </cell>
          <cell r="AF1474" t="str">
            <v>901446976</v>
          </cell>
          <cell r="AG1474" t="str">
            <v>TUSALUD LABORAL IPS S.A.S</v>
          </cell>
          <cell r="AH1474" t="str">
            <v>1000017590</v>
          </cell>
          <cell r="AI1474" t="str">
            <v>DAYRA MARCELA ALDANA DIAZ</v>
          </cell>
          <cell r="AJ1474" t="str">
            <v>1000541200</v>
          </cell>
          <cell r="AK1474" t="str">
            <v>CLAUDIA MARCELA GARCIA SANTOS</v>
          </cell>
          <cell r="AL1474">
            <v>30035500</v>
          </cell>
          <cell r="AM1474">
            <v>0</v>
          </cell>
          <cell r="AN1474">
            <v>0</v>
          </cell>
          <cell r="AO1474">
            <v>30035500</v>
          </cell>
          <cell r="AP1474">
            <v>27501000</v>
          </cell>
          <cell r="AQ1474">
            <v>2534500</v>
          </cell>
          <cell r="AR1474" t="str">
            <v>5000705873</v>
          </cell>
          <cell r="AS1474" t="str">
            <v>1</v>
          </cell>
          <cell r="AT1474" t="str">
            <v>569441</v>
          </cell>
          <cell r="AU1474" t="str">
            <v>1</v>
          </cell>
          <cell r="AV1474">
            <v>45460</v>
          </cell>
          <cell r="AW1474" t="str">
            <v/>
          </cell>
        </row>
        <row r="1475">
          <cell r="A1475" t="str">
            <v>143977360-2-2024</v>
          </cell>
          <cell r="B1475" t="str">
            <v>2024</v>
          </cell>
          <cell r="C1475" t="str">
            <v>6</v>
          </cell>
          <cell r="D1475">
            <v>45292</v>
          </cell>
          <cell r="E1475">
            <v>45611</v>
          </cell>
          <cell r="F1475" t="str">
            <v>0121-01</v>
          </cell>
          <cell r="G1475">
            <v>45462</v>
          </cell>
          <cell r="H1475" t="str">
            <v>28</v>
          </cell>
          <cell r="I1475" t="str">
            <v>FACTURAS</v>
          </cell>
          <cell r="J1475" t="str">
            <v>143977360-2</v>
          </cell>
          <cell r="K1475">
            <v>45457</v>
          </cell>
          <cell r="L1475">
            <v>45464</v>
          </cell>
          <cell r="M1475" t="str">
            <v>7</v>
          </cell>
          <cell r="N1475" t="str">
            <v>02</v>
          </cell>
          <cell r="O1475" t="str">
            <v>ORDENES DE PAGO</v>
          </cell>
          <cell r="P1475" t="str">
            <v>3</v>
          </cell>
          <cell r="Q1475" t="str">
            <v>1209</v>
          </cell>
          <cell r="R1475" t="str">
            <v>Amparar los gastos de servicios públicos de la Secretaría Distrital de la Mujer - Energía, Bodega Almacén Cliente 0356309-5.</v>
          </cell>
          <cell r="S1475" t="str">
            <v>O21202020080686312</v>
          </cell>
          <cell r="T1475" t="str">
            <v>Servicios de distribución de electricidad (a comisión o por contrato)</v>
          </cell>
          <cell r="U1475" t="str">
            <v>1-100-F001</v>
          </cell>
          <cell r="V1475" t="str">
            <v>VA-RECURSOS DISTRITO</v>
          </cell>
          <cell r="W1475" t="str">
            <v>000000000000000000121</v>
          </cell>
          <cell r="X1475" t="str">
            <v>0121 - Programa Funcionamiento - SECRETARÍA DISTRITAL DE LA MUJER</v>
          </cell>
          <cell r="Y1475" t="str">
            <v>PM/0121/0001/FUNC</v>
          </cell>
          <cell r="Z1475" t="str">
            <v/>
          </cell>
          <cell r="AA1475" t="str">
            <v>FUNCIONAMIENTO SECRETARÍA DISTRITAL DE LA MUJER</v>
          </cell>
          <cell r="AB1475" t="str">
            <v>93</v>
          </cell>
          <cell r="AC1475" t="str">
            <v>N/A SERVICIOS PÚBLICOS</v>
          </cell>
          <cell r="AD1475" t="str">
            <v>1000455356</v>
          </cell>
          <cell r="AE1475" t="str">
            <v>NIT</v>
          </cell>
          <cell r="AF1475" t="str">
            <v>860063875</v>
          </cell>
          <cell r="AG1475" t="str">
            <v>ENEL COLOMBIA SA ESP</v>
          </cell>
          <cell r="AH1475" t="str">
            <v>1000017590</v>
          </cell>
          <cell r="AI1475" t="str">
            <v>DAYRA MARCELA ALDANA DIAZ</v>
          </cell>
          <cell r="AJ1475" t="str">
            <v>1000017590</v>
          </cell>
          <cell r="AK1475" t="str">
            <v>DAYRA MARCELA ALDANA DIAZ</v>
          </cell>
          <cell r="AL1475">
            <v>86450</v>
          </cell>
          <cell r="AM1475">
            <v>0</v>
          </cell>
          <cell r="AN1475">
            <v>0</v>
          </cell>
          <cell r="AO1475">
            <v>86450</v>
          </cell>
          <cell r="AP1475">
            <v>86450</v>
          </cell>
          <cell r="AQ1475">
            <v>0</v>
          </cell>
          <cell r="AR1475" t="str">
            <v>5000706240</v>
          </cell>
          <cell r="AS1475" t="str">
            <v>1</v>
          </cell>
          <cell r="AT1475" t="str">
            <v>485380</v>
          </cell>
          <cell r="AU1475" t="str">
            <v>1</v>
          </cell>
          <cell r="AV1475">
            <v>45462</v>
          </cell>
          <cell r="AW1475" t="str">
            <v/>
          </cell>
        </row>
        <row r="1476">
          <cell r="A1476" t="str">
            <v>13757931616-2024</v>
          </cell>
          <cell r="B1476" t="str">
            <v>2024</v>
          </cell>
          <cell r="C1476" t="str">
            <v>6</v>
          </cell>
          <cell r="D1476">
            <v>45292</v>
          </cell>
          <cell r="E1476">
            <v>45611</v>
          </cell>
          <cell r="F1476" t="str">
            <v>0121-01</v>
          </cell>
          <cell r="G1476">
            <v>45464</v>
          </cell>
          <cell r="H1476" t="str">
            <v>28</v>
          </cell>
          <cell r="I1476" t="str">
            <v>FACTURAS</v>
          </cell>
          <cell r="J1476">
            <v>13757931616</v>
          </cell>
          <cell r="K1476">
            <v>45463</v>
          </cell>
          <cell r="L1476">
            <v>45477</v>
          </cell>
          <cell r="M1476" t="str">
            <v>14</v>
          </cell>
          <cell r="N1476" t="str">
            <v>02</v>
          </cell>
          <cell r="O1476" t="str">
            <v>ORDENES DE PAGO</v>
          </cell>
          <cell r="P1476" t="str">
            <v>3</v>
          </cell>
          <cell r="Q1476" t="str">
            <v>1211</v>
          </cell>
          <cell r="R1476" t="str">
            <v>Amparar los gastos de servicios públicos de la Secretaría Distrital de la Mujer - Acueducto y Alcantarillado Archivo Central - Factura 13757931616.</v>
          </cell>
          <cell r="S1476" t="str">
            <v>O21202020080686330</v>
          </cell>
          <cell r="T1476" t="str">
            <v>Servicios de distribución de agua por tubería (a comisión o por contrato)</v>
          </cell>
          <cell r="U1476" t="str">
            <v>1-100-F001</v>
          </cell>
          <cell r="V1476" t="str">
            <v>VA-RECURSOS DISTRITO</v>
          </cell>
          <cell r="W1476" t="str">
            <v>000000000000000000121</v>
          </cell>
          <cell r="X1476" t="str">
            <v>0121 - Programa Funcionamiento - SECRETARÍA DISTRITAL DE LA MUJER</v>
          </cell>
          <cell r="Y1476" t="str">
            <v>PM/0121/0001/FUNC</v>
          </cell>
          <cell r="Z1476" t="str">
            <v/>
          </cell>
          <cell r="AA1476" t="str">
            <v>FUNCIONAMIENTO SECRETARÍA DISTRITAL DE LA MUJER</v>
          </cell>
          <cell r="AB1476" t="str">
            <v>93</v>
          </cell>
          <cell r="AC1476" t="str">
            <v>N/A SERVICIOS PÚBLICOS</v>
          </cell>
          <cell r="AD1476" t="str">
            <v>0000000265</v>
          </cell>
          <cell r="AE1476" t="str">
            <v>NIT</v>
          </cell>
          <cell r="AF1476" t="str">
            <v>899999094</v>
          </cell>
          <cell r="AG1476" t="str">
            <v>EMPRESA DE ACUEDUCTO Y ALCANTARILLADO DE BOGOTA E.S.P.</v>
          </cell>
          <cell r="AH1476" t="str">
            <v>1000017590</v>
          </cell>
          <cell r="AI1476" t="str">
            <v>DAYRA MARCELA ALDANA DIAZ</v>
          </cell>
          <cell r="AJ1476" t="str">
            <v>1000017590</v>
          </cell>
          <cell r="AK1476" t="str">
            <v>DAYRA MARCELA ALDANA DIAZ</v>
          </cell>
          <cell r="AL1476">
            <v>82521</v>
          </cell>
          <cell r="AM1476">
            <v>0</v>
          </cell>
          <cell r="AN1476">
            <v>0</v>
          </cell>
          <cell r="AO1476">
            <v>82521</v>
          </cell>
          <cell r="AP1476">
            <v>82521</v>
          </cell>
          <cell r="AQ1476">
            <v>0</v>
          </cell>
          <cell r="AR1476" t="str">
            <v>5000706690</v>
          </cell>
          <cell r="AS1476" t="str">
            <v>1</v>
          </cell>
          <cell r="AT1476" t="str">
            <v>485380</v>
          </cell>
          <cell r="AU1476" t="str">
            <v>2</v>
          </cell>
          <cell r="AV1476">
            <v>45464</v>
          </cell>
          <cell r="AW1476" t="str">
            <v/>
          </cell>
        </row>
        <row r="1477">
          <cell r="A1477" t="str">
            <v>13757931616-2024</v>
          </cell>
          <cell r="B1477" t="str">
            <v>2024</v>
          </cell>
          <cell r="C1477" t="str">
            <v>6</v>
          </cell>
          <cell r="D1477">
            <v>45292</v>
          </cell>
          <cell r="E1477">
            <v>45611</v>
          </cell>
          <cell r="F1477" t="str">
            <v>0121-01</v>
          </cell>
          <cell r="G1477">
            <v>45464</v>
          </cell>
          <cell r="H1477" t="str">
            <v>28</v>
          </cell>
          <cell r="I1477" t="str">
            <v>FACTURAS</v>
          </cell>
          <cell r="J1477">
            <v>13757931616</v>
          </cell>
          <cell r="K1477">
            <v>45463</v>
          </cell>
          <cell r="L1477">
            <v>45477</v>
          </cell>
          <cell r="M1477" t="str">
            <v>14</v>
          </cell>
          <cell r="N1477" t="str">
            <v>02</v>
          </cell>
          <cell r="O1477" t="str">
            <v>ORDENES DE PAGO</v>
          </cell>
          <cell r="P1477" t="str">
            <v>3</v>
          </cell>
          <cell r="Q1477" t="str">
            <v>1211</v>
          </cell>
          <cell r="R1477" t="str">
            <v>Amparar los gastos de servicios públicos de la Secretaría Distrital de la Mujer - Acueducto y Alcantarillado Archivo Central - Factura 13757931616.</v>
          </cell>
          <cell r="S1477" t="str">
            <v>O21202020090494110</v>
          </cell>
          <cell r="T1477" t="str">
            <v>Servicios de alcantarillado y tratamiento de aguas residuales</v>
          </cell>
          <cell r="U1477" t="str">
            <v>1-100-F001</v>
          </cell>
          <cell r="V1477" t="str">
            <v>VA-RECURSOS DISTRITO</v>
          </cell>
          <cell r="W1477" t="str">
            <v>000000000000000000121</v>
          </cell>
          <cell r="X1477" t="str">
            <v>0121 - Programa Funcionamiento - SECRETARÍA DISTRITAL DE LA MUJER</v>
          </cell>
          <cell r="Y1477" t="str">
            <v>PM/0121/0001/FUNC</v>
          </cell>
          <cell r="Z1477" t="str">
            <v/>
          </cell>
          <cell r="AA1477" t="str">
            <v>FUNCIONAMIENTO SECRETARÍA DISTRITAL DE LA MUJER</v>
          </cell>
          <cell r="AB1477" t="str">
            <v>93</v>
          </cell>
          <cell r="AC1477" t="str">
            <v>N/A SERVICIOS PÚBLICOS</v>
          </cell>
          <cell r="AD1477" t="str">
            <v>0000000265</v>
          </cell>
          <cell r="AE1477" t="str">
            <v>NIT</v>
          </cell>
          <cell r="AF1477" t="str">
            <v>899999094</v>
          </cell>
          <cell r="AG1477" t="str">
            <v>EMPRESA DE ACUEDUCTO Y ALCANTARILLADO DE BOGOTA E.S.P.</v>
          </cell>
          <cell r="AH1477" t="str">
            <v>1000017590</v>
          </cell>
          <cell r="AI1477" t="str">
            <v>DAYRA MARCELA ALDANA DIAZ</v>
          </cell>
          <cell r="AJ1477" t="str">
            <v>1000017590</v>
          </cell>
          <cell r="AK1477" t="str">
            <v>DAYRA MARCELA ALDANA DIAZ</v>
          </cell>
          <cell r="AL1477">
            <v>72329</v>
          </cell>
          <cell r="AM1477">
            <v>0</v>
          </cell>
          <cell r="AN1477">
            <v>0</v>
          </cell>
          <cell r="AO1477">
            <v>72329</v>
          </cell>
          <cell r="AP1477">
            <v>72329</v>
          </cell>
          <cell r="AQ1477">
            <v>0</v>
          </cell>
          <cell r="AR1477" t="str">
            <v>5000706690</v>
          </cell>
          <cell r="AS1477" t="str">
            <v>2</v>
          </cell>
          <cell r="AT1477" t="str">
            <v>485380</v>
          </cell>
          <cell r="AU1477" t="str">
            <v>3</v>
          </cell>
          <cell r="AV1477">
            <v>45464</v>
          </cell>
          <cell r="AW1477" t="str">
            <v/>
          </cell>
        </row>
        <row r="1478">
          <cell r="A1478" t="str">
            <v>144995645-3-2024</v>
          </cell>
          <cell r="B1478" t="str">
            <v>2024</v>
          </cell>
          <cell r="C1478" t="str">
            <v>6</v>
          </cell>
          <cell r="D1478">
            <v>45292</v>
          </cell>
          <cell r="E1478">
            <v>45611</v>
          </cell>
          <cell r="F1478" t="str">
            <v>0121-01</v>
          </cell>
          <cell r="G1478">
            <v>45464</v>
          </cell>
          <cell r="H1478" t="str">
            <v>28</v>
          </cell>
          <cell r="I1478" t="str">
            <v>FACTURAS</v>
          </cell>
          <cell r="J1478" t="str">
            <v>144995645-3</v>
          </cell>
          <cell r="K1478">
            <v>45463</v>
          </cell>
          <cell r="L1478">
            <v>45471</v>
          </cell>
          <cell r="M1478" t="str">
            <v>8</v>
          </cell>
          <cell r="N1478" t="str">
            <v>02</v>
          </cell>
          <cell r="O1478" t="str">
            <v>ORDENES DE PAGO</v>
          </cell>
          <cell r="P1478" t="str">
            <v>3</v>
          </cell>
          <cell r="Q1478" t="str">
            <v>1212</v>
          </cell>
          <cell r="R1478" t="str">
            <v>Amparar los gastos de servicios públicos de la Secretaría Distrital de la Mujer - Energía Sede Central de la Secretaría Distrital de la Mujer ubicada en la Calle 26 No. 69-76 Torre 1 P9, Oficina 901 Cliente 6336633-6, Oficina 902 Cliente 6336640-7, Oficina Cliente 903 6336647-1, Oficina 904 Cliente 6336629-1, Oficina 905 Cliente 6336634-8.</v>
          </cell>
          <cell r="S1478" t="str">
            <v>O21202020080686312</v>
          </cell>
          <cell r="T1478" t="str">
            <v>Servicios de distribución de electricidad (a comisión o por contrato)</v>
          </cell>
          <cell r="U1478" t="str">
            <v>1-100-F001</v>
          </cell>
          <cell r="V1478" t="str">
            <v>VA-RECURSOS DISTRITO</v>
          </cell>
          <cell r="W1478" t="str">
            <v>000000000000000000121</v>
          </cell>
          <cell r="X1478" t="str">
            <v>0121 - Programa Funcionamiento - SECRETARÍA DISTRITAL DE LA MUJER</v>
          </cell>
          <cell r="Y1478" t="str">
            <v>PM/0121/0001/FUNC</v>
          </cell>
          <cell r="Z1478" t="str">
            <v/>
          </cell>
          <cell r="AA1478" t="str">
            <v>FUNCIONAMIENTO SECRETARÍA DISTRITAL DE LA MUJER</v>
          </cell>
          <cell r="AB1478" t="str">
            <v>93</v>
          </cell>
          <cell r="AC1478" t="str">
            <v>N/A SERVICIOS PÚBLICOS</v>
          </cell>
          <cell r="AD1478" t="str">
            <v>1000455356</v>
          </cell>
          <cell r="AE1478" t="str">
            <v>NIT</v>
          </cell>
          <cell r="AF1478" t="str">
            <v>860063875</v>
          </cell>
          <cell r="AG1478" t="str">
            <v>ENEL COLOMBIA SA ESP</v>
          </cell>
          <cell r="AH1478" t="str">
            <v>1000017590</v>
          </cell>
          <cell r="AI1478" t="str">
            <v>DAYRA MARCELA ALDANA DIAZ</v>
          </cell>
          <cell r="AJ1478" t="str">
            <v>1000017590</v>
          </cell>
          <cell r="AK1478" t="str">
            <v>DAYRA MARCELA ALDANA DIAZ</v>
          </cell>
          <cell r="AL1478">
            <v>5475320</v>
          </cell>
          <cell r="AM1478">
            <v>0</v>
          </cell>
          <cell r="AN1478">
            <v>0</v>
          </cell>
          <cell r="AO1478">
            <v>5475320</v>
          </cell>
          <cell r="AP1478">
            <v>5475320</v>
          </cell>
          <cell r="AQ1478">
            <v>0</v>
          </cell>
          <cell r="AR1478" t="str">
            <v>5000706702</v>
          </cell>
          <cell r="AS1478" t="str">
            <v>1</v>
          </cell>
          <cell r="AT1478" t="str">
            <v>485380</v>
          </cell>
          <cell r="AU1478" t="str">
            <v>1</v>
          </cell>
          <cell r="AV1478">
            <v>45464</v>
          </cell>
          <cell r="AW1478" t="str">
            <v/>
          </cell>
        </row>
        <row r="1479">
          <cell r="A1479" t="str">
            <v>133217573-2024</v>
          </cell>
          <cell r="B1479" t="str">
            <v>2024</v>
          </cell>
          <cell r="C1479" t="str">
            <v>6</v>
          </cell>
          <cell r="D1479">
            <v>45292</v>
          </cell>
          <cell r="E1479">
            <v>45611</v>
          </cell>
          <cell r="F1479" t="str">
            <v>0121-01</v>
          </cell>
          <cell r="G1479">
            <v>45467</v>
          </cell>
          <cell r="H1479" t="str">
            <v>28</v>
          </cell>
          <cell r="I1479" t="str">
            <v>FACTURAS</v>
          </cell>
          <cell r="J1479">
            <v>133217573</v>
          </cell>
          <cell r="K1479">
            <v>45460</v>
          </cell>
          <cell r="L1479">
            <v>45472</v>
          </cell>
          <cell r="M1479" t="str">
            <v>12</v>
          </cell>
          <cell r="N1479" t="str">
            <v>02</v>
          </cell>
          <cell r="O1479" t="str">
            <v>ORDENES DE PAGO</v>
          </cell>
          <cell r="P1479" t="str">
            <v>3</v>
          </cell>
          <cell r="Q1479" t="str">
            <v>1213</v>
          </cell>
          <cell r="R1479" t="str">
            <v>Amparar los gastos de servicios públicos de la Secretaría Distrital de la Mujer - Aseo Sede Central de la Secretaría Distrital de la Mujer ubicada en la Calle 26 No. 69-76 Torre 1 P9, Oficina 901 Cuenta de Contrato 12299972, Oficina 902 Cuenta de Contrato 12299973, Oficina 903 Cuenta de Contrato 12299974&lt;(&gt;,&lt;)&gt; Oficina 904 Contrato 12299975.</v>
          </cell>
          <cell r="S1479" t="str">
            <v>O21202020090494229</v>
          </cell>
          <cell r="T1479" t="str">
            <v>Servicios de recolección de otros materiales reciclables no peligrosos</v>
          </cell>
          <cell r="U1479" t="str">
            <v>1-100-F001</v>
          </cell>
          <cell r="V1479" t="str">
            <v>VA-RECURSOS DISTRITO</v>
          </cell>
          <cell r="W1479" t="str">
            <v>000000000000000000121</v>
          </cell>
          <cell r="X1479" t="str">
            <v>0121 - Programa Funcionamiento - SECRETARÍA DISTRITAL DE LA MUJER</v>
          </cell>
          <cell r="Y1479" t="str">
            <v>PM/0121/0001/FUNC</v>
          </cell>
          <cell r="Z1479" t="str">
            <v/>
          </cell>
          <cell r="AA1479" t="str">
            <v>FUNCIONAMIENTO SECRETARÍA DISTRITAL DE LA MUJER</v>
          </cell>
          <cell r="AB1479" t="str">
            <v>93</v>
          </cell>
          <cell r="AC1479" t="str">
            <v>N/A SERVICIOS PÚBLICOS</v>
          </cell>
          <cell r="AD1479" t="str">
            <v>1000661220</v>
          </cell>
          <cell r="AE1479" t="str">
            <v>NIT</v>
          </cell>
          <cell r="AF1479" t="str">
            <v>901144843</v>
          </cell>
          <cell r="AG1479" t="str">
            <v>BOGOTA LIMPIA S.A.S. E.S.P.</v>
          </cell>
          <cell r="AH1479" t="str">
            <v>1000017590</v>
          </cell>
          <cell r="AI1479" t="str">
            <v>DAYRA MARCELA ALDANA DIAZ</v>
          </cell>
          <cell r="AJ1479" t="str">
            <v>1000017590</v>
          </cell>
          <cell r="AK1479" t="str">
            <v>DAYRA MARCELA ALDANA DIAZ</v>
          </cell>
          <cell r="AL1479">
            <v>369080</v>
          </cell>
          <cell r="AM1479">
            <v>0</v>
          </cell>
          <cell r="AN1479">
            <v>0</v>
          </cell>
          <cell r="AO1479">
            <v>369080</v>
          </cell>
          <cell r="AP1479">
            <v>369080</v>
          </cell>
          <cell r="AQ1479">
            <v>0</v>
          </cell>
          <cell r="AR1479" t="str">
            <v>5000706929</v>
          </cell>
          <cell r="AS1479" t="str">
            <v>1</v>
          </cell>
          <cell r="AT1479" t="str">
            <v>485380</v>
          </cell>
          <cell r="AU1479" t="str">
            <v>4</v>
          </cell>
          <cell r="AV1479">
            <v>45467</v>
          </cell>
          <cell r="AW1479" t="str">
            <v/>
          </cell>
        </row>
        <row r="1480">
          <cell r="A1480" t="str">
            <v>244-2024</v>
          </cell>
          <cell r="B1480" t="str">
            <v>2024</v>
          </cell>
          <cell r="C1480" t="str">
            <v>6</v>
          </cell>
          <cell r="D1480">
            <v>45292</v>
          </cell>
          <cell r="E1480">
            <v>45611</v>
          </cell>
          <cell r="F1480" t="str">
            <v>0121-01</v>
          </cell>
          <cell r="G1480">
            <v>45471</v>
          </cell>
          <cell r="H1480" t="str">
            <v>31</v>
          </cell>
          <cell r="I1480" t="str">
            <v>RESOLUCION</v>
          </cell>
          <cell r="J1480">
            <v>244</v>
          </cell>
          <cell r="K1480">
            <v>45474</v>
          </cell>
          <cell r="L1480">
            <v>45488</v>
          </cell>
          <cell r="M1480" t="str">
            <v>14</v>
          </cell>
          <cell r="N1480" t="str">
            <v>02</v>
          </cell>
          <cell r="O1480" t="str">
            <v>ORDENES DE PAGO</v>
          </cell>
          <cell r="P1480" t="str">
            <v>1153</v>
          </cell>
          <cell r="Q1480" t="str">
            <v>1214</v>
          </cell>
          <cell r="R1480" t="str">
            <v>Amparar el gasto por concepto de cuota de administración del periodo correspondiente a julio de 2024, del inmueble arrendado por la Secretaría Distrital de la Mujer para el funcionamiento de su Sede Principal, ubicada en la Calle 26 No. 69–76, Torre 1, Piso 9º, Edificio Elemento, de la ciudad de Bogotá D.C."</v>
          </cell>
          <cell r="S1480" t="str">
            <v>O21202020070272212</v>
          </cell>
          <cell r="T1480" t="str">
            <v>Servicios de administración de bienes inmuebles no residenciales (diferentes a vivienda) a comisión o por contrato</v>
          </cell>
          <cell r="U1480" t="str">
            <v>1-100-F001</v>
          </cell>
          <cell r="V1480" t="str">
            <v>VA-RECURSOS DISTRITO</v>
          </cell>
          <cell r="W1480" t="str">
            <v>000000000000000000121</v>
          </cell>
          <cell r="X1480" t="str">
            <v>0121 - Programa Funcionamiento - SECRETARÍA DISTRITAL DE LA MUJER</v>
          </cell>
          <cell r="Y1480" t="str">
            <v>PM/0121/0001/FUNC</v>
          </cell>
          <cell r="Z1480" t="str">
            <v/>
          </cell>
          <cell r="AA1480" t="str">
            <v>FUNCIONAMIENTO SECRETARÍA DISTRITAL DE LA MUJER</v>
          </cell>
          <cell r="AB1480" t="str">
            <v>96</v>
          </cell>
          <cell r="AC1480" t="str">
            <v>N/A ACTO ADMINISTRATIVO (RESOLUCIÓN, DECRETO, ACUERDO, ETC.)</v>
          </cell>
          <cell r="AD1480" t="str">
            <v>1000655953</v>
          </cell>
          <cell r="AE1480" t="str">
            <v>NIT</v>
          </cell>
          <cell r="AF1480" t="str">
            <v>901031863</v>
          </cell>
          <cell r="AG1480" t="str">
            <v>EDIFICIO ELEMENTO PROPIEDAD HORIZONTAL</v>
          </cell>
          <cell r="AH1480" t="str">
            <v>1000017590</v>
          </cell>
          <cell r="AI1480" t="str">
            <v>DAYRA MARCELA ALDANA DIAZ</v>
          </cell>
          <cell r="AJ1480" t="str">
            <v>1000017590</v>
          </cell>
          <cell r="AK1480" t="str">
            <v>DAYRA MARCELA ALDANA DIAZ</v>
          </cell>
          <cell r="AL1480">
            <v>5669109</v>
          </cell>
          <cell r="AM1480">
            <v>0</v>
          </cell>
          <cell r="AN1480">
            <v>0</v>
          </cell>
          <cell r="AO1480">
            <v>5669109</v>
          </cell>
          <cell r="AP1480">
            <v>5669109</v>
          </cell>
          <cell r="AQ1480">
            <v>0</v>
          </cell>
          <cell r="AR1480" t="str">
            <v>5000709238</v>
          </cell>
          <cell r="AS1480" t="str">
            <v>1</v>
          </cell>
          <cell r="AT1480" t="str">
            <v>575541</v>
          </cell>
          <cell r="AU1480" t="str">
            <v>1</v>
          </cell>
          <cell r="AV1480">
            <v>45471</v>
          </cell>
          <cell r="AW1480" t="str">
            <v/>
          </cell>
        </row>
        <row r="1481">
          <cell r="A1481" t="str">
            <v>133217577-2024</v>
          </cell>
          <cell r="B1481" t="str">
            <v>2024</v>
          </cell>
          <cell r="C1481" t="str">
            <v>7</v>
          </cell>
          <cell r="D1481">
            <v>45292</v>
          </cell>
          <cell r="E1481">
            <v>45611</v>
          </cell>
          <cell r="F1481" t="str">
            <v>0121-01</v>
          </cell>
          <cell r="G1481">
            <v>45475</v>
          </cell>
          <cell r="H1481" t="str">
            <v>28</v>
          </cell>
          <cell r="I1481" t="str">
            <v>FACTURAS</v>
          </cell>
          <cell r="J1481">
            <v>133217577</v>
          </cell>
          <cell r="K1481">
            <v>45470</v>
          </cell>
          <cell r="L1481">
            <v>45475</v>
          </cell>
          <cell r="M1481" t="str">
            <v>5</v>
          </cell>
          <cell r="N1481" t="str">
            <v>02</v>
          </cell>
          <cell r="O1481" t="str">
            <v>ORDENES DE PAGO</v>
          </cell>
          <cell r="P1481" t="str">
            <v>3</v>
          </cell>
          <cell r="Q1481" t="str">
            <v>1215</v>
          </cell>
          <cell r="R1481" t="str">
            <v>Amparar los gastos de servicios públicos de la Secretaría Distrital de la Mujer - Aseo Sede Central de la Secretaría Distrital de la Mujer ubicada en la Calle 26 No. 69-76 Torre 1 P9, Oficina 905 Cuenta de Contrato 12299976.</v>
          </cell>
          <cell r="S1481" t="str">
            <v>O21202020090494229</v>
          </cell>
          <cell r="T1481" t="str">
            <v>Servicios de recolección de otros materiales reciclables no peligrosos</v>
          </cell>
          <cell r="U1481" t="str">
            <v>1-100-F001</v>
          </cell>
          <cell r="V1481" t="str">
            <v>VA-RECURSOS DISTRITO</v>
          </cell>
          <cell r="W1481" t="str">
            <v>000000000000000000121</v>
          </cell>
          <cell r="X1481" t="str">
            <v>0121 - Programa Funcionamiento - SECRETARÍA DISTRITAL DE LA MUJER</v>
          </cell>
          <cell r="Y1481" t="str">
            <v>PM/0121/0001/FUNC</v>
          </cell>
          <cell r="Z1481" t="str">
            <v/>
          </cell>
          <cell r="AA1481" t="str">
            <v>FUNCIONAMIENTO SECRETARÍA DISTRITAL DE LA MUJER</v>
          </cell>
          <cell r="AB1481" t="str">
            <v>93</v>
          </cell>
          <cell r="AC1481" t="str">
            <v>N/A SERVICIOS PÚBLICOS</v>
          </cell>
          <cell r="AD1481" t="str">
            <v>1000661220</v>
          </cell>
          <cell r="AE1481" t="str">
            <v>NIT</v>
          </cell>
          <cell r="AF1481" t="str">
            <v>901144843</v>
          </cell>
          <cell r="AG1481" t="str">
            <v>BOGOTA LIMPIA S.A.S. E.S.P.</v>
          </cell>
          <cell r="AH1481" t="str">
            <v>1000017590</v>
          </cell>
          <cell r="AI1481" t="str">
            <v>DAYRA MARCELA ALDANA DIAZ</v>
          </cell>
          <cell r="AJ1481" t="str">
            <v>1000017590</v>
          </cell>
          <cell r="AK1481" t="str">
            <v>DAYRA MARCELA ALDANA DIAZ</v>
          </cell>
          <cell r="AL1481">
            <v>33130</v>
          </cell>
          <cell r="AM1481">
            <v>0</v>
          </cell>
          <cell r="AN1481">
            <v>0</v>
          </cell>
          <cell r="AO1481">
            <v>33130</v>
          </cell>
          <cell r="AP1481">
            <v>33130</v>
          </cell>
          <cell r="AQ1481">
            <v>0</v>
          </cell>
          <cell r="AR1481" t="str">
            <v>5000709757</v>
          </cell>
          <cell r="AS1481" t="str">
            <v>1</v>
          </cell>
          <cell r="AT1481" t="str">
            <v>485380</v>
          </cell>
          <cell r="AU1481" t="str">
            <v>4</v>
          </cell>
          <cell r="AV1481">
            <v>45475</v>
          </cell>
          <cell r="AW1481" t="str">
            <v/>
          </cell>
        </row>
        <row r="1482">
          <cell r="A1482" t="str">
            <v>133217577-2024</v>
          </cell>
          <cell r="B1482" t="str">
            <v>2024</v>
          </cell>
          <cell r="C1482" t="str">
            <v>7</v>
          </cell>
          <cell r="D1482">
            <v>45292</v>
          </cell>
          <cell r="E1482">
            <v>45611</v>
          </cell>
          <cell r="F1482" t="str">
            <v>0121-01</v>
          </cell>
          <cell r="G1482">
            <v>45475</v>
          </cell>
          <cell r="H1482" t="str">
            <v>28</v>
          </cell>
          <cell r="I1482" t="str">
            <v>FACTURAS</v>
          </cell>
          <cell r="J1482">
            <v>133217577</v>
          </cell>
          <cell r="K1482">
            <v>45470</v>
          </cell>
          <cell r="L1482">
            <v>45475</v>
          </cell>
          <cell r="M1482" t="str">
            <v>5</v>
          </cell>
          <cell r="N1482" t="str">
            <v>02</v>
          </cell>
          <cell r="O1482" t="str">
            <v>ORDENES DE PAGO</v>
          </cell>
          <cell r="P1482" t="str">
            <v>1158</v>
          </cell>
          <cell r="Q1482" t="str">
            <v>1215</v>
          </cell>
          <cell r="R1482" t="str">
            <v>Amparar los gastos de servicios públicos de la Secretaría Distrital de la Mujer - Aseo Sede Central de la Secretaría Distrital de la Mujer ubicada en la Calle 26 No. 69-76 Torre 1 P9, Oficina 905 Cuenta de Contrato 12299976.</v>
          </cell>
          <cell r="S1482" t="str">
            <v>O21202020090494229</v>
          </cell>
          <cell r="T1482" t="str">
            <v>Servicios de recolección de otros materiales reciclables no peligrosos</v>
          </cell>
          <cell r="U1482" t="str">
            <v>1-100-F001</v>
          </cell>
          <cell r="V1482" t="str">
            <v>VA-RECURSOS DISTRITO</v>
          </cell>
          <cell r="W1482" t="str">
            <v>000000000000000000121</v>
          </cell>
          <cell r="X1482" t="str">
            <v>0121 - Programa Funcionamiento - SECRETARÍA DISTRITAL DE LA MUJER</v>
          </cell>
          <cell r="Y1482" t="str">
            <v>PM/0121/0001/FUNC</v>
          </cell>
          <cell r="Z1482" t="str">
            <v/>
          </cell>
          <cell r="AA1482" t="str">
            <v>FUNCIONAMIENTO SECRETARÍA DISTRITAL DE LA MUJER</v>
          </cell>
          <cell r="AB1482" t="str">
            <v>93</v>
          </cell>
          <cell r="AC1482" t="str">
            <v>N/A SERVICIOS PÚBLICOS</v>
          </cell>
          <cell r="AD1482" t="str">
            <v>1000661220</v>
          </cell>
          <cell r="AE1482" t="str">
            <v>NIT</v>
          </cell>
          <cell r="AF1482" t="str">
            <v>901144843</v>
          </cell>
          <cell r="AG1482" t="str">
            <v>BOGOTA LIMPIA S.A.S. E.S.P.</v>
          </cell>
          <cell r="AH1482" t="str">
            <v>1000017590</v>
          </cell>
          <cell r="AI1482" t="str">
            <v>DAYRA MARCELA ALDANA DIAZ</v>
          </cell>
          <cell r="AJ1482" t="str">
            <v>1000017590</v>
          </cell>
          <cell r="AK1482" t="str">
            <v>DAYRA MARCELA ALDANA DIAZ</v>
          </cell>
          <cell r="AL1482">
            <v>59140</v>
          </cell>
          <cell r="AM1482">
            <v>0</v>
          </cell>
          <cell r="AN1482">
            <v>0</v>
          </cell>
          <cell r="AO1482">
            <v>59140</v>
          </cell>
          <cell r="AP1482">
            <v>59140</v>
          </cell>
          <cell r="AQ1482">
            <v>0</v>
          </cell>
          <cell r="AR1482" t="str">
            <v>5000709757</v>
          </cell>
          <cell r="AS1482" t="str">
            <v>2</v>
          </cell>
          <cell r="AT1482" t="str">
            <v>579650</v>
          </cell>
          <cell r="AU1482" t="str">
            <v>3</v>
          </cell>
          <cell r="AV1482">
            <v>45475</v>
          </cell>
          <cell r="AW1482" t="str">
            <v/>
          </cell>
        </row>
        <row r="1483">
          <cell r="A1483" t="str">
            <v>145553320-4-2024</v>
          </cell>
          <cell r="B1483" t="str">
            <v>2024</v>
          </cell>
          <cell r="C1483" t="str">
            <v>7</v>
          </cell>
          <cell r="D1483">
            <v>45292</v>
          </cell>
          <cell r="E1483">
            <v>45611</v>
          </cell>
          <cell r="F1483" t="str">
            <v>0121-01</v>
          </cell>
          <cell r="G1483">
            <v>45477</v>
          </cell>
          <cell r="H1483" t="str">
            <v>28</v>
          </cell>
          <cell r="I1483" t="str">
            <v>FACTURAS</v>
          </cell>
          <cell r="J1483" t="str">
            <v>145553320-4</v>
          </cell>
          <cell r="K1483">
            <v>45476</v>
          </cell>
          <cell r="L1483">
            <v>45477</v>
          </cell>
          <cell r="M1483" t="str">
            <v>1</v>
          </cell>
          <cell r="N1483" t="str">
            <v>02</v>
          </cell>
          <cell r="O1483" t="str">
            <v>ORDENES DE PAGO</v>
          </cell>
          <cell r="P1483" t="str">
            <v>3</v>
          </cell>
          <cell r="Q1483" t="str">
            <v>1217</v>
          </cell>
          <cell r="R1483" t="str">
            <v>Amparar los gastos de servicios públicos de la Secretaría Distrital de la Mujer - Energía Archivo Central Cliente No. 4324833-0.</v>
          </cell>
          <cell r="S1483" t="str">
            <v>O21202020080686312</v>
          </cell>
          <cell r="T1483" t="str">
            <v>Servicios de distribución de electricidad (a comisión o por contrato)</v>
          </cell>
          <cell r="U1483" t="str">
            <v>1-100-F001</v>
          </cell>
          <cell r="V1483" t="str">
            <v>VA-RECURSOS DISTRITO</v>
          </cell>
          <cell r="W1483" t="str">
            <v>000000000000000000121</v>
          </cell>
          <cell r="X1483" t="str">
            <v>0121 - Programa Funcionamiento - SECRETARÍA DISTRITAL DE LA MUJER</v>
          </cell>
          <cell r="Y1483" t="str">
            <v>PM/0121/0001/FUNC</v>
          </cell>
          <cell r="Z1483" t="str">
            <v/>
          </cell>
          <cell r="AA1483" t="str">
            <v>FUNCIONAMIENTO SECRETARÍA DISTRITAL DE LA MUJER</v>
          </cell>
          <cell r="AB1483" t="str">
            <v>93</v>
          </cell>
          <cell r="AC1483" t="str">
            <v>N/A SERVICIOS PÚBLICOS</v>
          </cell>
          <cell r="AD1483" t="str">
            <v>1000455356</v>
          </cell>
          <cell r="AE1483" t="str">
            <v>NIT</v>
          </cell>
          <cell r="AF1483" t="str">
            <v>860063875</v>
          </cell>
          <cell r="AG1483" t="str">
            <v>ENEL COLOMBIA SA ESP</v>
          </cell>
          <cell r="AH1483" t="str">
            <v>1000017590</v>
          </cell>
          <cell r="AI1483" t="str">
            <v>DAYRA MARCELA ALDANA DIAZ</v>
          </cell>
          <cell r="AJ1483" t="str">
            <v>1000017590</v>
          </cell>
          <cell r="AK1483" t="str">
            <v>DAYRA MARCELA ALDANA DIAZ</v>
          </cell>
          <cell r="AL1483">
            <v>194720</v>
          </cell>
          <cell r="AM1483">
            <v>0</v>
          </cell>
          <cell r="AN1483">
            <v>0</v>
          </cell>
          <cell r="AO1483">
            <v>194720</v>
          </cell>
          <cell r="AP1483">
            <v>194720</v>
          </cell>
          <cell r="AQ1483">
            <v>0</v>
          </cell>
          <cell r="AR1483" t="str">
            <v>5000710232</v>
          </cell>
          <cell r="AS1483" t="str">
            <v>1</v>
          </cell>
          <cell r="AT1483" t="str">
            <v>485380</v>
          </cell>
          <cell r="AU1483" t="str">
            <v>1</v>
          </cell>
          <cell r="AV1483">
            <v>45477</v>
          </cell>
          <cell r="AW1483" t="str">
            <v/>
          </cell>
        </row>
        <row r="1484">
          <cell r="A1484" t="str">
            <v>1032-2024</v>
          </cell>
          <cell r="B1484" t="str">
            <v>2024</v>
          </cell>
          <cell r="C1484" t="str">
            <v>7</v>
          </cell>
          <cell r="D1484">
            <v>45292</v>
          </cell>
          <cell r="E1484">
            <v>45611</v>
          </cell>
          <cell r="F1484" t="str">
            <v>0121-01</v>
          </cell>
          <cell r="G1484">
            <v>45478</v>
          </cell>
          <cell r="H1484" t="str">
            <v>25</v>
          </cell>
          <cell r="I1484" t="str">
            <v>LICITACION PUBLICA</v>
          </cell>
          <cell r="J1484">
            <v>1032</v>
          </cell>
          <cell r="K1484">
            <v>45474</v>
          </cell>
          <cell r="L1484">
            <v>45657</v>
          </cell>
          <cell r="M1484" t="str">
            <v>183</v>
          </cell>
          <cell r="N1484" t="str">
            <v>02</v>
          </cell>
          <cell r="O1484" t="str">
            <v>ORDENES DE PAGO</v>
          </cell>
          <cell r="P1484" t="str">
            <v>1147</v>
          </cell>
          <cell r="Q1484" t="str">
            <v>1218</v>
          </cell>
          <cell r="R1484" t="str">
            <v>Contratar el programa de seguros que ampare los bienes o intereses patrimoniales de propiedad de la Secretaría Distrital de la Mujer. PC 979</v>
          </cell>
          <cell r="S1484" t="str">
            <v>O212020200701030571354</v>
          </cell>
          <cell r="T1484" t="str">
            <v>Servicios de seguros contra incendio, terremoto o sustracción</v>
          </cell>
          <cell r="U1484" t="str">
            <v>1-100-F001</v>
          </cell>
          <cell r="V1484" t="str">
            <v>VA-RECURSOS DISTRITO</v>
          </cell>
          <cell r="W1484" t="str">
            <v>000000000000000000121</v>
          </cell>
          <cell r="X1484" t="str">
            <v>0121 - Programa Funcionamiento - SECRETARÍA DISTRITAL DE LA MUJER</v>
          </cell>
          <cell r="Y1484" t="str">
            <v>PM/0121/0001/FUNC</v>
          </cell>
          <cell r="Z1484" t="str">
            <v/>
          </cell>
          <cell r="AA1484" t="str">
            <v>FUNCIONAMIENTO SECRETARÍA DISTRITAL DE LA MUJER</v>
          </cell>
          <cell r="AB1484" t="str">
            <v>01</v>
          </cell>
          <cell r="AC1484" t="str">
            <v>LICITACIÓN PÚBLICA</v>
          </cell>
          <cell r="AD1484" t="str">
            <v>1013680348</v>
          </cell>
          <cell r="AE1484" t="str">
            <v>NIT</v>
          </cell>
          <cell r="AF1484" t="str">
            <v>901846811</v>
          </cell>
          <cell r="AG1484" t="str">
            <v>UT AXA COLPATRIA SEGUROS S.A. ASEGURADORA SOLIDARIA DE COLOMBIA ENTIDA SDM2024</v>
          </cell>
          <cell r="AH1484" t="str">
            <v>1000017590</v>
          </cell>
          <cell r="AI1484" t="str">
            <v>DAYRA MARCELA ALDANA DIAZ</v>
          </cell>
          <cell r="AJ1484" t="str">
            <v>1004993529</v>
          </cell>
          <cell r="AK1484" t="str">
            <v>LUIS GUILLERMO FLECHAS SALCEDO</v>
          </cell>
          <cell r="AL1484">
            <v>16315833</v>
          </cell>
          <cell r="AM1484">
            <v>0</v>
          </cell>
          <cell r="AN1484">
            <v>0</v>
          </cell>
          <cell r="AO1484">
            <v>16315833</v>
          </cell>
          <cell r="AP1484">
            <v>16315833</v>
          </cell>
          <cell r="AQ1484">
            <v>0</v>
          </cell>
          <cell r="AR1484" t="str">
            <v>5000710757</v>
          </cell>
          <cell r="AS1484" t="str">
            <v>1</v>
          </cell>
          <cell r="AT1484" t="str">
            <v>571867</v>
          </cell>
          <cell r="AU1484" t="str">
            <v>1</v>
          </cell>
          <cell r="AV1484">
            <v>45478</v>
          </cell>
          <cell r="AW1484" t="str">
            <v/>
          </cell>
        </row>
        <row r="1485">
          <cell r="A1485" t="str">
            <v>1032-2024</v>
          </cell>
          <cell r="B1485" t="str">
            <v>2024</v>
          </cell>
          <cell r="C1485" t="str">
            <v>7</v>
          </cell>
          <cell r="D1485">
            <v>45292</v>
          </cell>
          <cell r="E1485">
            <v>45611</v>
          </cell>
          <cell r="F1485" t="str">
            <v>0121-01</v>
          </cell>
          <cell r="G1485">
            <v>45478</v>
          </cell>
          <cell r="H1485" t="str">
            <v>25</v>
          </cell>
          <cell r="I1485" t="str">
            <v>LICITACION PUBLICA</v>
          </cell>
          <cell r="J1485">
            <v>1032</v>
          </cell>
          <cell r="K1485">
            <v>45474</v>
          </cell>
          <cell r="L1485">
            <v>45657</v>
          </cell>
          <cell r="M1485" t="str">
            <v>183</v>
          </cell>
          <cell r="N1485" t="str">
            <v>02</v>
          </cell>
          <cell r="O1485" t="str">
            <v>ORDENES DE PAGO</v>
          </cell>
          <cell r="P1485" t="str">
            <v>1147</v>
          </cell>
          <cell r="Q1485" t="str">
            <v>1218</v>
          </cell>
          <cell r="R1485" t="str">
            <v>Contratar el programa de seguros que ampare los bienes o intereses patrimoniales de propiedad de la Secretaría Distrital de la Mujer. PC 979</v>
          </cell>
          <cell r="S1485" t="str">
            <v>O212020200701030571359</v>
          </cell>
          <cell r="T1485" t="str">
            <v>Otros servicios de seguros distintos de los seguros de vida n.c.p.</v>
          </cell>
          <cell r="U1485" t="str">
            <v>1-100-F001</v>
          </cell>
          <cell r="V1485" t="str">
            <v>VA-RECURSOS DISTRITO</v>
          </cell>
          <cell r="W1485" t="str">
            <v>000000000000000000121</v>
          </cell>
          <cell r="X1485" t="str">
            <v>0121 - Programa Funcionamiento - SECRETARÍA DISTRITAL DE LA MUJER</v>
          </cell>
          <cell r="Y1485" t="str">
            <v>PM/0121/0001/FUNC</v>
          </cell>
          <cell r="Z1485" t="str">
            <v/>
          </cell>
          <cell r="AA1485" t="str">
            <v>FUNCIONAMIENTO SECRETARÍA DISTRITAL DE LA MUJER</v>
          </cell>
          <cell r="AB1485" t="str">
            <v>01</v>
          </cell>
          <cell r="AC1485" t="str">
            <v>LICITACIÓN PÚBLICA</v>
          </cell>
          <cell r="AD1485" t="str">
            <v>1013680348</v>
          </cell>
          <cell r="AE1485" t="str">
            <v>NIT</v>
          </cell>
          <cell r="AF1485" t="str">
            <v>901846811</v>
          </cell>
          <cell r="AG1485" t="str">
            <v>UT AXA COLPATRIA SEGUROS S.A. ASEGURADORA SOLIDARIA DE COLOMBIA ENTIDA SDM2024</v>
          </cell>
          <cell r="AH1485" t="str">
            <v>1000017590</v>
          </cell>
          <cell r="AI1485" t="str">
            <v>DAYRA MARCELA ALDANA DIAZ</v>
          </cell>
          <cell r="AJ1485" t="str">
            <v>1004993529</v>
          </cell>
          <cell r="AK1485" t="str">
            <v>LUIS GUILLERMO FLECHAS SALCEDO</v>
          </cell>
          <cell r="AL1485">
            <v>14031404</v>
          </cell>
          <cell r="AM1485">
            <v>0</v>
          </cell>
          <cell r="AN1485">
            <v>0</v>
          </cell>
          <cell r="AO1485">
            <v>14031404</v>
          </cell>
          <cell r="AP1485">
            <v>14031404</v>
          </cell>
          <cell r="AQ1485">
            <v>0</v>
          </cell>
          <cell r="AR1485" t="str">
            <v>5000710757</v>
          </cell>
          <cell r="AS1485" t="str">
            <v>2</v>
          </cell>
          <cell r="AT1485" t="str">
            <v>571867</v>
          </cell>
          <cell r="AU1485" t="str">
            <v>2</v>
          </cell>
          <cell r="AV1485">
            <v>45478</v>
          </cell>
          <cell r="AW1485" t="str">
            <v/>
          </cell>
        </row>
        <row r="1486">
          <cell r="A1486" t="str">
            <v>1032-2024</v>
          </cell>
          <cell r="B1486" t="str">
            <v>2024</v>
          </cell>
          <cell r="C1486" t="str">
            <v>7</v>
          </cell>
          <cell r="D1486">
            <v>45292</v>
          </cell>
          <cell r="E1486">
            <v>45611</v>
          </cell>
          <cell r="F1486" t="str">
            <v>0121-01</v>
          </cell>
          <cell r="G1486">
            <v>45478</v>
          </cell>
          <cell r="H1486" t="str">
            <v>25</v>
          </cell>
          <cell r="I1486" t="str">
            <v>LICITACION PUBLICA</v>
          </cell>
          <cell r="J1486">
            <v>1032</v>
          </cell>
          <cell r="K1486">
            <v>45474</v>
          </cell>
          <cell r="L1486">
            <v>45657</v>
          </cell>
          <cell r="M1486" t="str">
            <v>183</v>
          </cell>
          <cell r="N1486" t="str">
            <v>02</v>
          </cell>
          <cell r="O1486" t="str">
            <v>ORDENES DE PAGO</v>
          </cell>
          <cell r="P1486" t="str">
            <v>1147</v>
          </cell>
          <cell r="Q1486" t="str">
            <v>1218</v>
          </cell>
          <cell r="R1486" t="str">
            <v>Contratar el programa de seguros que ampare los bienes o intereses patrimoniales de propiedad de la Secretaría Distrital de la Mujer. PC 979</v>
          </cell>
          <cell r="S1486" t="str">
            <v>O212020200701030571355</v>
          </cell>
          <cell r="T1486" t="str">
            <v>Servicios de seguros generales de responsabilidad civil</v>
          </cell>
          <cell r="U1486" t="str">
            <v>1-100-F001</v>
          </cell>
          <cell r="V1486" t="str">
            <v>VA-RECURSOS DISTRITO</v>
          </cell>
          <cell r="W1486" t="str">
            <v>000000000000000000121</v>
          </cell>
          <cell r="X1486" t="str">
            <v>0121 - Programa Funcionamiento - SECRETARÍA DISTRITAL DE LA MUJER</v>
          </cell>
          <cell r="Y1486" t="str">
            <v>PM/0121/0001/FUNC</v>
          </cell>
          <cell r="Z1486" t="str">
            <v/>
          </cell>
          <cell r="AA1486" t="str">
            <v>FUNCIONAMIENTO SECRETARÍA DISTRITAL DE LA MUJER</v>
          </cell>
          <cell r="AB1486" t="str">
            <v>01</v>
          </cell>
          <cell r="AC1486" t="str">
            <v>LICITACIÓN PÚBLICA</v>
          </cell>
          <cell r="AD1486" t="str">
            <v>1013680348</v>
          </cell>
          <cell r="AE1486" t="str">
            <v>NIT</v>
          </cell>
          <cell r="AF1486" t="str">
            <v>901846811</v>
          </cell>
          <cell r="AG1486" t="str">
            <v>UT AXA COLPATRIA SEGUROS S.A. ASEGURADORA SOLIDARIA DE COLOMBIA ENTIDA SDM2024</v>
          </cell>
          <cell r="AH1486" t="str">
            <v>1000017590</v>
          </cell>
          <cell r="AI1486" t="str">
            <v>DAYRA MARCELA ALDANA DIAZ</v>
          </cell>
          <cell r="AJ1486" t="str">
            <v>1004993529</v>
          </cell>
          <cell r="AK1486" t="str">
            <v>LUIS GUILLERMO FLECHAS SALCEDO</v>
          </cell>
          <cell r="AL1486">
            <v>624820976</v>
          </cell>
          <cell r="AM1486">
            <v>0</v>
          </cell>
          <cell r="AN1486">
            <v>0</v>
          </cell>
          <cell r="AO1486">
            <v>624820976</v>
          </cell>
          <cell r="AP1486">
            <v>624820976</v>
          </cell>
          <cell r="AQ1486">
            <v>0</v>
          </cell>
          <cell r="AR1486" t="str">
            <v>5000710757</v>
          </cell>
          <cell r="AS1486" t="str">
            <v>3</v>
          </cell>
          <cell r="AT1486" t="str">
            <v>571867</v>
          </cell>
          <cell r="AU1486" t="str">
            <v>3</v>
          </cell>
          <cell r="AV1486">
            <v>45478</v>
          </cell>
          <cell r="AW1486" t="str">
            <v/>
          </cell>
        </row>
        <row r="1487">
          <cell r="A1487" t="str">
            <v>1032-2024</v>
          </cell>
          <cell r="B1487" t="str">
            <v>2024</v>
          </cell>
          <cell r="C1487" t="str">
            <v>7</v>
          </cell>
          <cell r="D1487">
            <v>45292</v>
          </cell>
          <cell r="E1487">
            <v>45611</v>
          </cell>
          <cell r="F1487" t="str">
            <v>0121-01</v>
          </cell>
          <cell r="G1487">
            <v>45478</v>
          </cell>
          <cell r="H1487" t="str">
            <v>25</v>
          </cell>
          <cell r="I1487" t="str">
            <v>LICITACION PUBLICA</v>
          </cell>
          <cell r="J1487">
            <v>1032</v>
          </cell>
          <cell r="K1487">
            <v>45474</v>
          </cell>
          <cell r="L1487">
            <v>45657</v>
          </cell>
          <cell r="M1487" t="str">
            <v>183</v>
          </cell>
          <cell r="N1487" t="str">
            <v>02</v>
          </cell>
          <cell r="O1487" t="str">
            <v>ORDENES DE PAGO</v>
          </cell>
          <cell r="P1487" t="str">
            <v>1147</v>
          </cell>
          <cell r="Q1487" t="str">
            <v>1218</v>
          </cell>
          <cell r="R1487" t="str">
            <v>Contratar el programa de seguros que ampare los bienes o intereses patrimoniales de propiedad de la Secretaría Distrital de la Mujer. PC 979</v>
          </cell>
          <cell r="S1487" t="str">
            <v>O212020200701030571351</v>
          </cell>
          <cell r="T1487" t="str">
            <v>Servicios de seguros de vehículos automotores</v>
          </cell>
          <cell r="U1487" t="str">
            <v>1-100-F001</v>
          </cell>
          <cell r="V1487" t="str">
            <v>VA-RECURSOS DISTRITO</v>
          </cell>
          <cell r="W1487" t="str">
            <v>000000000000000000121</v>
          </cell>
          <cell r="X1487" t="str">
            <v>0121 - Programa Funcionamiento - SECRETARÍA DISTRITAL DE LA MUJER</v>
          </cell>
          <cell r="Y1487" t="str">
            <v>PM/0121/0001/FUNC</v>
          </cell>
          <cell r="Z1487" t="str">
            <v/>
          </cell>
          <cell r="AA1487" t="str">
            <v>FUNCIONAMIENTO SECRETARÍA DISTRITAL DE LA MUJER</v>
          </cell>
          <cell r="AB1487" t="str">
            <v>01</v>
          </cell>
          <cell r="AC1487" t="str">
            <v>LICITACIÓN PÚBLICA</v>
          </cell>
          <cell r="AD1487" t="str">
            <v>1013680348</v>
          </cell>
          <cell r="AE1487" t="str">
            <v>NIT</v>
          </cell>
          <cell r="AF1487" t="str">
            <v>901846811</v>
          </cell>
          <cell r="AG1487" t="str">
            <v>UT AXA COLPATRIA SEGUROS S.A. ASEGURADORA SOLIDARIA DE COLOMBIA ENTIDA SDM2024</v>
          </cell>
          <cell r="AH1487" t="str">
            <v>1000017590</v>
          </cell>
          <cell r="AI1487" t="str">
            <v>DAYRA MARCELA ALDANA DIAZ</v>
          </cell>
          <cell r="AJ1487" t="str">
            <v>1004993529</v>
          </cell>
          <cell r="AK1487" t="str">
            <v>LUIS GUILLERMO FLECHAS SALCEDO</v>
          </cell>
          <cell r="AL1487">
            <v>6495265</v>
          </cell>
          <cell r="AM1487">
            <v>0</v>
          </cell>
          <cell r="AN1487">
            <v>0</v>
          </cell>
          <cell r="AO1487">
            <v>6495265</v>
          </cell>
          <cell r="AP1487">
            <v>6495265</v>
          </cell>
          <cell r="AQ1487">
            <v>0</v>
          </cell>
          <cell r="AR1487" t="str">
            <v>5000710757</v>
          </cell>
          <cell r="AS1487" t="str">
            <v>4</v>
          </cell>
          <cell r="AT1487" t="str">
            <v>571867</v>
          </cell>
          <cell r="AU1487" t="str">
            <v>4</v>
          </cell>
          <cell r="AV1487">
            <v>45478</v>
          </cell>
          <cell r="AW1487" t="str">
            <v/>
          </cell>
        </row>
        <row r="1488">
          <cell r="A1488" t="str">
            <v>1032-2024</v>
          </cell>
          <cell r="B1488" t="str">
            <v>2024</v>
          </cell>
          <cell r="C1488" t="str">
            <v>7</v>
          </cell>
          <cell r="D1488">
            <v>45292</v>
          </cell>
          <cell r="E1488">
            <v>45611</v>
          </cell>
          <cell r="F1488" t="str">
            <v>0121-01</v>
          </cell>
          <cell r="G1488">
            <v>45478</v>
          </cell>
          <cell r="H1488" t="str">
            <v>25</v>
          </cell>
          <cell r="I1488" t="str">
            <v>LICITACION PUBLICA</v>
          </cell>
          <cell r="J1488">
            <v>1032</v>
          </cell>
          <cell r="K1488">
            <v>45474</v>
          </cell>
          <cell r="L1488">
            <v>45657</v>
          </cell>
          <cell r="M1488" t="str">
            <v>183</v>
          </cell>
          <cell r="N1488" t="str">
            <v>02</v>
          </cell>
          <cell r="O1488" t="str">
            <v>ORDENES DE PAGO</v>
          </cell>
          <cell r="P1488" t="str">
            <v>1147</v>
          </cell>
          <cell r="Q1488" t="str">
            <v>1218</v>
          </cell>
          <cell r="R1488" t="str">
            <v>Contratar el programa de seguros que ampare los bienes o intereses patrimoniales de propiedad de la Secretaría Distrital de la Mujer. PC 979</v>
          </cell>
          <cell r="S1488" t="str">
            <v>O212020200701030471347</v>
          </cell>
          <cell r="T1488" t="str">
            <v>Servicio de seguro obligatorio de accidentes de tránsito (SOAT)</v>
          </cell>
          <cell r="U1488" t="str">
            <v>1-100-F001</v>
          </cell>
          <cell r="V1488" t="str">
            <v>VA-RECURSOS DISTRITO</v>
          </cell>
          <cell r="W1488" t="str">
            <v>000000000000000000121</v>
          </cell>
          <cell r="X1488" t="str">
            <v>0121 - Programa Funcionamiento - SECRETARÍA DISTRITAL DE LA MUJER</v>
          </cell>
          <cell r="Y1488" t="str">
            <v>PM/0121/0001/FUNC</v>
          </cell>
          <cell r="Z1488" t="str">
            <v/>
          </cell>
          <cell r="AA1488" t="str">
            <v>FUNCIONAMIENTO SECRETARÍA DISTRITAL DE LA MUJER</v>
          </cell>
          <cell r="AB1488" t="str">
            <v>01</v>
          </cell>
          <cell r="AC1488" t="str">
            <v>LICITACIÓN PÚBLICA</v>
          </cell>
          <cell r="AD1488" t="str">
            <v>1013680348</v>
          </cell>
          <cell r="AE1488" t="str">
            <v>NIT</v>
          </cell>
          <cell r="AF1488" t="str">
            <v>901846811</v>
          </cell>
          <cell r="AG1488" t="str">
            <v>UT AXA COLPATRIA SEGUROS S.A. ASEGURADORA SOLIDARIA DE COLOMBIA ENTIDA SDM2024</v>
          </cell>
          <cell r="AH1488" t="str">
            <v>1000017590</v>
          </cell>
          <cell r="AI1488" t="str">
            <v>DAYRA MARCELA ALDANA DIAZ</v>
          </cell>
          <cell r="AJ1488" t="str">
            <v>1004993529</v>
          </cell>
          <cell r="AK1488" t="str">
            <v>LUIS GUILLERMO FLECHAS SALCEDO</v>
          </cell>
          <cell r="AL1488">
            <v>4891600</v>
          </cell>
          <cell r="AM1488">
            <v>0</v>
          </cell>
          <cell r="AN1488">
            <v>0</v>
          </cell>
          <cell r="AO1488">
            <v>4891600</v>
          </cell>
          <cell r="AP1488">
            <v>4891600</v>
          </cell>
          <cell r="AQ1488">
            <v>0</v>
          </cell>
          <cell r="AR1488" t="str">
            <v>5000710757</v>
          </cell>
          <cell r="AS1488" t="str">
            <v>5</v>
          </cell>
          <cell r="AT1488" t="str">
            <v>571867</v>
          </cell>
          <cell r="AU1488" t="str">
            <v>5</v>
          </cell>
          <cell r="AV1488">
            <v>45478</v>
          </cell>
          <cell r="AW1488" t="str">
            <v/>
          </cell>
        </row>
        <row r="1489">
          <cell r="A1489" t="str">
            <v>43323814418-2024</v>
          </cell>
          <cell r="B1489" t="str">
            <v>2024</v>
          </cell>
          <cell r="C1489" t="str">
            <v>7</v>
          </cell>
          <cell r="D1489">
            <v>45292</v>
          </cell>
          <cell r="E1489">
            <v>45611</v>
          </cell>
          <cell r="F1489" t="str">
            <v>0121-01</v>
          </cell>
          <cell r="G1489">
            <v>45485</v>
          </cell>
          <cell r="H1489" t="str">
            <v>28</v>
          </cell>
          <cell r="I1489" t="str">
            <v>FACTURAS</v>
          </cell>
          <cell r="J1489">
            <v>43323814418</v>
          </cell>
          <cell r="K1489">
            <v>45485</v>
          </cell>
          <cell r="L1489">
            <v>45488</v>
          </cell>
          <cell r="M1489" t="str">
            <v>3</v>
          </cell>
          <cell r="N1489" t="str">
            <v>02</v>
          </cell>
          <cell r="O1489" t="str">
            <v>ORDENES DE PAGO</v>
          </cell>
          <cell r="P1489" t="str">
            <v>3</v>
          </cell>
          <cell r="Q1489" t="str">
            <v>1220</v>
          </cell>
          <cell r="R1489" t="str">
            <v>Amparar los gastos de servicios públicos de la Secretaría Distrital de la Mujer. Acueducto y Alcantarillado Bodega Almacen Factura 43323814418</v>
          </cell>
          <cell r="S1489" t="str">
            <v>O21202020080686330</v>
          </cell>
          <cell r="T1489" t="str">
            <v>Servicios de distribución de agua por tubería (a comisión o por contrato)</v>
          </cell>
          <cell r="U1489" t="str">
            <v>1-100-F001</v>
          </cell>
          <cell r="V1489" t="str">
            <v>VA-RECURSOS DISTRITO</v>
          </cell>
          <cell r="W1489" t="str">
            <v>000000000000000000121</v>
          </cell>
          <cell r="X1489" t="str">
            <v>0121 - Programa Funcionamiento - SECRETARÍA DISTRITAL DE LA MUJER</v>
          </cell>
          <cell r="Y1489" t="str">
            <v>PM/0121/0001/FUNC</v>
          </cell>
          <cell r="Z1489" t="str">
            <v/>
          </cell>
          <cell r="AA1489" t="str">
            <v>FUNCIONAMIENTO SECRETARÍA DISTRITAL DE LA MUJER</v>
          </cell>
          <cell r="AB1489" t="str">
            <v>93</v>
          </cell>
          <cell r="AC1489" t="str">
            <v>N/A SERVICIOS PÚBLICOS</v>
          </cell>
          <cell r="AD1489" t="str">
            <v>0000000265</v>
          </cell>
          <cell r="AE1489" t="str">
            <v>NIT</v>
          </cell>
          <cell r="AF1489" t="str">
            <v>899999094</v>
          </cell>
          <cell r="AG1489" t="str">
            <v>EMPRESA DE ACUEDUCTO Y ALCANTARILLADO DE BOGOTA E.S.P.</v>
          </cell>
          <cell r="AH1489" t="str">
            <v>1000017590</v>
          </cell>
          <cell r="AI1489" t="str">
            <v>DAYRA MARCELA ALDANA DIAZ</v>
          </cell>
          <cell r="AJ1489" t="str">
            <v>1000017590</v>
          </cell>
          <cell r="AK1489" t="str">
            <v>DAYRA MARCELA ALDANA DIAZ</v>
          </cell>
          <cell r="AL1489">
            <v>25811</v>
          </cell>
          <cell r="AM1489">
            <v>0</v>
          </cell>
          <cell r="AN1489">
            <v>0</v>
          </cell>
          <cell r="AO1489">
            <v>25811</v>
          </cell>
          <cell r="AP1489">
            <v>25811</v>
          </cell>
          <cell r="AQ1489">
            <v>0</v>
          </cell>
          <cell r="AR1489" t="str">
            <v>5000712098</v>
          </cell>
          <cell r="AS1489" t="str">
            <v>1</v>
          </cell>
          <cell r="AT1489" t="str">
            <v>485380</v>
          </cell>
          <cell r="AU1489" t="str">
            <v>2</v>
          </cell>
          <cell r="AV1489">
            <v>45485</v>
          </cell>
          <cell r="AW1489" t="str">
            <v/>
          </cell>
        </row>
        <row r="1490">
          <cell r="A1490" t="str">
            <v>43323814418-2024</v>
          </cell>
          <cell r="B1490" t="str">
            <v>2024</v>
          </cell>
          <cell r="C1490" t="str">
            <v>7</v>
          </cell>
          <cell r="D1490">
            <v>45292</v>
          </cell>
          <cell r="E1490">
            <v>45611</v>
          </cell>
          <cell r="F1490" t="str">
            <v>0121-01</v>
          </cell>
          <cell r="G1490">
            <v>45485</v>
          </cell>
          <cell r="H1490" t="str">
            <v>28</v>
          </cell>
          <cell r="I1490" t="str">
            <v>FACTURAS</v>
          </cell>
          <cell r="J1490">
            <v>43323814418</v>
          </cell>
          <cell r="K1490">
            <v>45485</v>
          </cell>
          <cell r="L1490">
            <v>45488</v>
          </cell>
          <cell r="M1490" t="str">
            <v>3</v>
          </cell>
          <cell r="N1490" t="str">
            <v>02</v>
          </cell>
          <cell r="O1490" t="str">
            <v>ORDENES DE PAGO</v>
          </cell>
          <cell r="P1490" t="str">
            <v>3</v>
          </cell>
          <cell r="Q1490" t="str">
            <v>1220</v>
          </cell>
          <cell r="R1490" t="str">
            <v>Amparar los gastos de servicios públicos de la Secretaría Distrital de la Mujer. Acueducto y Alcantarillado Bodega Almacen Factura 43323814418</v>
          </cell>
          <cell r="S1490" t="str">
            <v>O21202020090494110</v>
          </cell>
          <cell r="T1490" t="str">
            <v>Servicios de alcantarillado y tratamiento de aguas residuales</v>
          </cell>
          <cell r="U1490" t="str">
            <v>1-100-F001</v>
          </cell>
          <cell r="V1490" t="str">
            <v>VA-RECURSOS DISTRITO</v>
          </cell>
          <cell r="W1490" t="str">
            <v>000000000000000000121</v>
          </cell>
          <cell r="X1490" t="str">
            <v>0121 - Programa Funcionamiento - SECRETARÍA DISTRITAL DE LA MUJER</v>
          </cell>
          <cell r="Y1490" t="str">
            <v>PM/0121/0001/FUNC</v>
          </cell>
          <cell r="Z1490" t="str">
            <v/>
          </cell>
          <cell r="AA1490" t="str">
            <v>FUNCIONAMIENTO SECRETARÍA DISTRITAL DE LA MUJER</v>
          </cell>
          <cell r="AB1490" t="str">
            <v>93</v>
          </cell>
          <cell r="AC1490" t="str">
            <v>N/A SERVICIOS PÚBLICOS</v>
          </cell>
          <cell r="AD1490" t="str">
            <v>0000000265</v>
          </cell>
          <cell r="AE1490" t="str">
            <v>NIT</v>
          </cell>
          <cell r="AF1490" t="str">
            <v>899999094</v>
          </cell>
          <cell r="AG1490" t="str">
            <v>EMPRESA DE ACUEDUCTO Y ALCANTARILLADO DE BOGOTA E.S.P.</v>
          </cell>
          <cell r="AH1490" t="str">
            <v>1000017590</v>
          </cell>
          <cell r="AI1490" t="str">
            <v>DAYRA MARCELA ALDANA DIAZ</v>
          </cell>
          <cell r="AJ1490" t="str">
            <v>1000017590</v>
          </cell>
          <cell r="AK1490" t="str">
            <v>DAYRA MARCELA ALDANA DIAZ</v>
          </cell>
          <cell r="AL1490">
            <v>22309</v>
          </cell>
          <cell r="AM1490">
            <v>0</v>
          </cell>
          <cell r="AN1490">
            <v>0</v>
          </cell>
          <cell r="AO1490">
            <v>22309</v>
          </cell>
          <cell r="AP1490">
            <v>22309</v>
          </cell>
          <cell r="AQ1490">
            <v>0</v>
          </cell>
          <cell r="AR1490" t="str">
            <v>5000712098</v>
          </cell>
          <cell r="AS1490" t="str">
            <v>2</v>
          </cell>
          <cell r="AT1490" t="str">
            <v>485380</v>
          </cell>
          <cell r="AU1490" t="str">
            <v>3</v>
          </cell>
          <cell r="AV1490">
            <v>45485</v>
          </cell>
          <cell r="AW1490" t="str">
            <v/>
          </cell>
        </row>
        <row r="1491">
          <cell r="A1491" t="str">
            <v>43323824318-2024</v>
          </cell>
          <cell r="B1491" t="str">
            <v>2024</v>
          </cell>
          <cell r="C1491" t="str">
            <v>7</v>
          </cell>
          <cell r="D1491">
            <v>45292</v>
          </cell>
          <cell r="E1491">
            <v>45611</v>
          </cell>
          <cell r="F1491" t="str">
            <v>0121-01</v>
          </cell>
          <cell r="G1491">
            <v>45485</v>
          </cell>
          <cell r="H1491" t="str">
            <v>28</v>
          </cell>
          <cell r="I1491" t="str">
            <v>FACTURAS</v>
          </cell>
          <cell r="J1491">
            <v>43323824318</v>
          </cell>
          <cell r="K1491">
            <v>45485</v>
          </cell>
          <cell r="L1491">
            <v>45488</v>
          </cell>
          <cell r="M1491" t="str">
            <v>3</v>
          </cell>
          <cell r="N1491" t="str">
            <v>02</v>
          </cell>
          <cell r="O1491" t="str">
            <v>ORDENES DE PAGO</v>
          </cell>
          <cell r="P1491" t="str">
            <v>3</v>
          </cell>
          <cell r="Q1491" t="str">
            <v>1221</v>
          </cell>
          <cell r="R1491" t="str">
            <v>Amparar los gastos de servicios públicos de la Secretaría Distrital de la Mujer.</v>
          </cell>
          <cell r="S1491" t="str">
            <v>O21202020080686330</v>
          </cell>
          <cell r="T1491" t="str">
            <v>Servicios de distribución de agua por tubería (a comisión o por contrato)</v>
          </cell>
          <cell r="U1491" t="str">
            <v>1-100-F001</v>
          </cell>
          <cell r="V1491" t="str">
            <v>VA-RECURSOS DISTRITO</v>
          </cell>
          <cell r="W1491" t="str">
            <v>000000000000000000121</v>
          </cell>
          <cell r="X1491" t="str">
            <v>0121 - Programa Funcionamiento - SECRETARÍA DISTRITAL DE LA MUJER</v>
          </cell>
          <cell r="Y1491" t="str">
            <v>PM/0121/0001/FUNC</v>
          </cell>
          <cell r="Z1491" t="str">
            <v/>
          </cell>
          <cell r="AA1491" t="str">
            <v>FUNCIONAMIENTO SECRETARÍA DISTRITAL DE LA MUJER</v>
          </cell>
          <cell r="AB1491" t="str">
            <v>93</v>
          </cell>
          <cell r="AC1491" t="str">
            <v>N/A SERVICIOS PÚBLICOS</v>
          </cell>
          <cell r="AD1491" t="str">
            <v>0000000265</v>
          </cell>
          <cell r="AE1491" t="str">
            <v>NIT</v>
          </cell>
          <cell r="AF1491" t="str">
            <v>899999094</v>
          </cell>
          <cell r="AG1491" t="str">
            <v>EMPRESA DE ACUEDUCTO Y ALCANTARILLADO DE BOGOTA E.S.P.</v>
          </cell>
          <cell r="AH1491" t="str">
            <v>1000017590</v>
          </cell>
          <cell r="AI1491" t="str">
            <v>DAYRA MARCELA ALDANA DIAZ</v>
          </cell>
          <cell r="AJ1491" t="str">
            <v>1000017590</v>
          </cell>
          <cell r="AK1491" t="str">
            <v>DAYRA MARCELA ALDANA DIAZ</v>
          </cell>
          <cell r="AL1491">
            <v>58085</v>
          </cell>
          <cell r="AM1491">
            <v>0</v>
          </cell>
          <cell r="AN1491">
            <v>0</v>
          </cell>
          <cell r="AO1491">
            <v>58085</v>
          </cell>
          <cell r="AP1491">
            <v>58085</v>
          </cell>
          <cell r="AQ1491">
            <v>0</v>
          </cell>
          <cell r="AR1491" t="str">
            <v>5000712122</v>
          </cell>
          <cell r="AS1491" t="str">
            <v>1</v>
          </cell>
          <cell r="AT1491" t="str">
            <v>485380</v>
          </cell>
          <cell r="AU1491" t="str">
            <v>2</v>
          </cell>
          <cell r="AV1491">
            <v>45485</v>
          </cell>
          <cell r="AW1491" t="str">
            <v/>
          </cell>
        </row>
        <row r="1492">
          <cell r="A1492" t="str">
            <v>43323824318-2024</v>
          </cell>
          <cell r="B1492" t="str">
            <v>2024</v>
          </cell>
          <cell r="C1492" t="str">
            <v>7</v>
          </cell>
          <cell r="D1492">
            <v>45292</v>
          </cell>
          <cell r="E1492">
            <v>45611</v>
          </cell>
          <cell r="F1492" t="str">
            <v>0121-01</v>
          </cell>
          <cell r="G1492">
            <v>45485</v>
          </cell>
          <cell r="H1492" t="str">
            <v>28</v>
          </cell>
          <cell r="I1492" t="str">
            <v>FACTURAS</v>
          </cell>
          <cell r="J1492">
            <v>43323824318</v>
          </cell>
          <cell r="K1492">
            <v>45485</v>
          </cell>
          <cell r="L1492">
            <v>45488</v>
          </cell>
          <cell r="M1492" t="str">
            <v>3</v>
          </cell>
          <cell r="N1492" t="str">
            <v>02</v>
          </cell>
          <cell r="O1492" t="str">
            <v>ORDENES DE PAGO</v>
          </cell>
          <cell r="P1492" t="str">
            <v>3</v>
          </cell>
          <cell r="Q1492" t="str">
            <v>1221</v>
          </cell>
          <cell r="R1492" t="str">
            <v>Amparar los gastos de servicios públicos de la Secretaría Distrital de la Mujer.</v>
          </cell>
          <cell r="S1492" t="str">
            <v>O21202020090494110</v>
          </cell>
          <cell r="T1492" t="str">
            <v>Servicios de alcantarillado y tratamiento de aguas residuales</v>
          </cell>
          <cell r="U1492" t="str">
            <v>1-100-F001</v>
          </cell>
          <cell r="V1492" t="str">
            <v>VA-RECURSOS DISTRITO</v>
          </cell>
          <cell r="W1492" t="str">
            <v>000000000000000000121</v>
          </cell>
          <cell r="X1492" t="str">
            <v>0121 - Programa Funcionamiento - SECRETARÍA DISTRITAL DE LA MUJER</v>
          </cell>
          <cell r="Y1492" t="str">
            <v>PM/0121/0001/FUNC</v>
          </cell>
          <cell r="Z1492" t="str">
            <v/>
          </cell>
          <cell r="AA1492" t="str">
            <v>FUNCIONAMIENTO SECRETARÍA DISTRITAL DE LA MUJER</v>
          </cell>
          <cell r="AB1492" t="str">
            <v>93</v>
          </cell>
          <cell r="AC1492" t="str">
            <v>N/A SERVICIOS PÚBLICOS</v>
          </cell>
          <cell r="AD1492" t="str">
            <v>0000000265</v>
          </cell>
          <cell r="AE1492" t="str">
            <v>NIT</v>
          </cell>
          <cell r="AF1492" t="str">
            <v>899999094</v>
          </cell>
          <cell r="AG1492" t="str">
            <v>EMPRESA DE ACUEDUCTO Y ALCANTARILLADO DE BOGOTA E.S.P.</v>
          </cell>
          <cell r="AH1492" t="str">
            <v>1000017590</v>
          </cell>
          <cell r="AI1492" t="str">
            <v>DAYRA MARCELA ALDANA DIAZ</v>
          </cell>
          <cell r="AJ1492" t="str">
            <v>1000017590</v>
          </cell>
          <cell r="AK1492" t="str">
            <v>DAYRA MARCELA ALDANA DIAZ</v>
          </cell>
          <cell r="AL1492">
            <v>35635</v>
          </cell>
          <cell r="AM1492">
            <v>0</v>
          </cell>
          <cell r="AN1492">
            <v>0</v>
          </cell>
          <cell r="AO1492">
            <v>35635</v>
          </cell>
          <cell r="AP1492">
            <v>35635</v>
          </cell>
          <cell r="AQ1492">
            <v>0</v>
          </cell>
          <cell r="AR1492" t="str">
            <v>5000712122</v>
          </cell>
          <cell r="AS1492" t="str">
            <v>2</v>
          </cell>
          <cell r="AT1492" t="str">
            <v>485380</v>
          </cell>
          <cell r="AU1492" t="str">
            <v>3</v>
          </cell>
          <cell r="AV1492">
            <v>45485</v>
          </cell>
          <cell r="AW1492" t="str">
            <v/>
          </cell>
        </row>
        <row r="1493">
          <cell r="A1493" t="str">
            <v>1033-2024</v>
          </cell>
          <cell r="B1493" t="str">
            <v>2024</v>
          </cell>
          <cell r="C1493" t="str">
            <v>7</v>
          </cell>
          <cell r="D1493">
            <v>45292</v>
          </cell>
          <cell r="E1493">
            <v>45611</v>
          </cell>
          <cell r="F1493" t="str">
            <v>0121-01</v>
          </cell>
          <cell r="G1493">
            <v>45489</v>
          </cell>
          <cell r="H1493" t="str">
            <v>17</v>
          </cell>
          <cell r="I1493" t="str">
            <v>CONTRATO DE ARRENDAMIENTO</v>
          </cell>
          <cell r="J1493">
            <v>1033</v>
          </cell>
          <cell r="K1493">
            <v>45489</v>
          </cell>
          <cell r="L1493">
            <v>45657</v>
          </cell>
          <cell r="M1493" t="str">
            <v>168</v>
          </cell>
          <cell r="N1493" t="str">
            <v>02</v>
          </cell>
          <cell r="O1493" t="str">
            <v>ORDENES DE PAGO</v>
          </cell>
          <cell r="P1493" t="str">
            <v>1161</v>
          </cell>
          <cell r="Q1493" t="str">
            <v>1222</v>
          </cell>
          <cell r="R1493" t="str">
            <v>CONTRATAR A TÍTULO DE ARRENDAMIENTO UN BIEN INMUEBLE PARA EL FUNCIONAMIENTO DE LA SEDE PRINCIPAL DE LA SECRETARÍA, UBICADO EN LA CALLE 26 No. 69–76, TORRE 1, PISO 9, EDIFICIO ELEMENTO, DE LA CIUDAD DE BOGOTÁ D.C. PC 976.</v>
          </cell>
          <cell r="S1493" t="str">
            <v>O21202020070272112</v>
          </cell>
          <cell r="T1493" t="str">
            <v>Servicios de alquiler o arrendamiento con o sin opción de compra, relativos a bienes inmuebles no residenciales (diferentes a vivienda), propios o arrendados</v>
          </cell>
          <cell r="U1493" t="str">
            <v>1-100-F001</v>
          </cell>
          <cell r="V1493" t="str">
            <v>VA-RECURSOS DISTRITO</v>
          </cell>
          <cell r="W1493" t="str">
            <v>000000000000000000121</v>
          </cell>
          <cell r="X1493" t="str">
            <v>0121 - Programa Funcionamiento - SECRETARÍA DISTRITAL DE LA MUJER</v>
          </cell>
          <cell r="Y1493" t="str">
            <v>PM/0121/0001/FUNC</v>
          </cell>
          <cell r="Z1493" t="str">
            <v/>
          </cell>
          <cell r="AA1493" t="str">
            <v>FUNCIONAMIENTO SECRETARÍA DISTRITAL DE LA MUJER</v>
          </cell>
          <cell r="AB1493" t="str">
            <v>10</v>
          </cell>
          <cell r="AC1493" t="str">
            <v>CONTRATACIÓN DIRECTA</v>
          </cell>
          <cell r="AD1493" t="str">
            <v>1000644237</v>
          </cell>
          <cell r="AE1493" t="str">
            <v>NIT</v>
          </cell>
          <cell r="AF1493" t="str">
            <v>900477611</v>
          </cell>
          <cell r="AG1493" t="str">
            <v>ENERGY COLOMBIAN GROUP SOCIEDAD POR ACCI ONES SIMPLIFICADA</v>
          </cell>
          <cell r="AH1493" t="str">
            <v>1000017590</v>
          </cell>
          <cell r="AI1493" t="str">
            <v>DAYRA MARCELA ALDANA DIAZ</v>
          </cell>
          <cell r="AJ1493" t="str">
            <v>1004993529</v>
          </cell>
          <cell r="AK1493" t="str">
            <v>LUIS GUILLERMO FLECHAS SALCEDO</v>
          </cell>
          <cell r="AL1493">
            <v>114187848</v>
          </cell>
          <cell r="AM1493">
            <v>0</v>
          </cell>
          <cell r="AN1493">
            <v>0</v>
          </cell>
          <cell r="AO1493">
            <v>114187848</v>
          </cell>
          <cell r="AP1493">
            <v>66609578</v>
          </cell>
          <cell r="AQ1493">
            <v>47578270</v>
          </cell>
          <cell r="AR1493" t="str">
            <v>5000712630</v>
          </cell>
          <cell r="AS1493" t="str">
            <v>1</v>
          </cell>
          <cell r="AT1493" t="str">
            <v>585468</v>
          </cell>
          <cell r="AU1493" t="str">
            <v>1</v>
          </cell>
          <cell r="AV1493">
            <v>45489</v>
          </cell>
          <cell r="AW1493" t="str">
            <v/>
          </cell>
        </row>
        <row r="1494">
          <cell r="A1494" t="str">
            <v>1033-2024</v>
          </cell>
          <cell r="B1494" t="str">
            <v>2024</v>
          </cell>
          <cell r="C1494" t="str">
            <v>7</v>
          </cell>
          <cell r="D1494">
            <v>45292</v>
          </cell>
          <cell r="E1494">
            <v>45611</v>
          </cell>
          <cell r="F1494" t="str">
            <v>0121-01</v>
          </cell>
          <cell r="G1494">
            <v>45489</v>
          </cell>
          <cell r="H1494" t="str">
            <v>17</v>
          </cell>
          <cell r="I1494" t="str">
            <v>CONTRATO DE ARRENDAMIENTO</v>
          </cell>
          <cell r="J1494">
            <v>1033</v>
          </cell>
          <cell r="K1494">
            <v>45489</v>
          </cell>
          <cell r="L1494">
            <v>45657</v>
          </cell>
          <cell r="M1494" t="str">
            <v>168</v>
          </cell>
          <cell r="N1494" t="str">
            <v>02</v>
          </cell>
          <cell r="O1494" t="str">
            <v>ORDENES DE PAGO</v>
          </cell>
          <cell r="P1494" t="str">
            <v>1161</v>
          </cell>
          <cell r="Q1494" t="str">
            <v>1223</v>
          </cell>
          <cell r="R1494" t="str">
            <v>CONTRATAR A TÍTULO DE ARRENDAMIENTO UN BIEN INMUEBLE PARA EL FUNCIONAMIENTO DE LA SEDE PRINCIPAL DE LA SECRETARÍA, UBICADO EN LA CALLE 26 No. 69–76, TORRE 1, PISO 9, EDIFICIO ELEMENTO, DE LA CIUDAD DE BOGOTÁ D.C. PC 976.</v>
          </cell>
          <cell r="S1494" t="str">
            <v>O21202020070272112</v>
          </cell>
          <cell r="T1494" t="str">
            <v>Servicios de alquiler o arrendamiento con o sin opción de compra, relativos a bienes inmuebles no residenciales (diferentes a vivienda), propios o arrendados</v>
          </cell>
          <cell r="U1494" t="str">
            <v>1-100-F001</v>
          </cell>
          <cell r="V1494" t="str">
            <v>VA-RECURSOS DISTRITO</v>
          </cell>
          <cell r="W1494" t="str">
            <v>000000000000000000121</v>
          </cell>
          <cell r="X1494" t="str">
            <v>0121 - Programa Funcionamiento - SECRETARÍA DISTRITAL DE LA MUJER</v>
          </cell>
          <cell r="Y1494" t="str">
            <v>PM/0121/0001/FUNC</v>
          </cell>
          <cell r="Z1494" t="str">
            <v/>
          </cell>
          <cell r="AA1494" t="str">
            <v>FUNCIONAMIENTO SECRETARÍA DISTRITAL DE LA MUJER</v>
          </cell>
          <cell r="AB1494" t="str">
            <v>10</v>
          </cell>
          <cell r="AC1494" t="str">
            <v>CONTRATACIÓN DIRECTA</v>
          </cell>
          <cell r="AD1494" t="str">
            <v>1000503604</v>
          </cell>
          <cell r="AE1494" t="str">
            <v>NIT</v>
          </cell>
          <cell r="AF1494" t="str">
            <v>900219495</v>
          </cell>
          <cell r="AG1494" t="str">
            <v>A Z INMOBILIARIA SAS</v>
          </cell>
          <cell r="AH1494" t="str">
            <v>1000017590</v>
          </cell>
          <cell r="AI1494" t="str">
            <v>DAYRA MARCELA ALDANA DIAZ</v>
          </cell>
          <cell r="AJ1494" t="str">
            <v>1004993529</v>
          </cell>
          <cell r="AK1494" t="str">
            <v>LUIS GUILLERMO FLECHAS SALCEDO</v>
          </cell>
          <cell r="AL1494">
            <v>256608134</v>
          </cell>
          <cell r="AM1494">
            <v>0</v>
          </cell>
          <cell r="AN1494">
            <v>0</v>
          </cell>
          <cell r="AO1494">
            <v>256608134</v>
          </cell>
          <cell r="AP1494">
            <v>149688077</v>
          </cell>
          <cell r="AQ1494">
            <v>106920057</v>
          </cell>
          <cell r="AR1494" t="str">
            <v>5000712631</v>
          </cell>
          <cell r="AS1494" t="str">
            <v>1</v>
          </cell>
          <cell r="AT1494" t="str">
            <v>585468</v>
          </cell>
          <cell r="AU1494" t="str">
            <v>1</v>
          </cell>
          <cell r="AV1494">
            <v>45489</v>
          </cell>
          <cell r="AW1494" t="str">
            <v/>
          </cell>
        </row>
        <row r="1495">
          <cell r="A1495" t="str">
            <v>1033-2024</v>
          </cell>
          <cell r="B1495" t="str">
            <v>2024</v>
          </cell>
          <cell r="C1495" t="str">
            <v>7</v>
          </cell>
          <cell r="D1495">
            <v>45292</v>
          </cell>
          <cell r="E1495">
            <v>45611</v>
          </cell>
          <cell r="F1495" t="str">
            <v>0121-01</v>
          </cell>
          <cell r="G1495">
            <v>45489</v>
          </cell>
          <cell r="H1495" t="str">
            <v>17</v>
          </cell>
          <cell r="I1495" t="str">
            <v>CONTRATO DE ARRENDAMIENTO</v>
          </cell>
          <cell r="J1495">
            <v>1033</v>
          </cell>
          <cell r="K1495">
            <v>45489</v>
          </cell>
          <cell r="L1495">
            <v>45657</v>
          </cell>
          <cell r="M1495" t="str">
            <v>168</v>
          </cell>
          <cell r="N1495" t="str">
            <v>02</v>
          </cell>
          <cell r="O1495" t="str">
            <v>ORDENES DE PAGO</v>
          </cell>
          <cell r="P1495" t="str">
            <v>1161</v>
          </cell>
          <cell r="Q1495" t="str">
            <v>1224</v>
          </cell>
          <cell r="R1495" t="str">
            <v>CONTRATAR A TÍTULO DE ARRENDAMIENTO UN BIEN INMUEBLE PARA EL FUNCIONAMIENTO DE LA SEDE PRINCIPAL DE LA SECRETARÍA, UBICADO EN LA CALLE 26 No. 69–76, TORRE 1, PISO 9, EDIFICIO ELEMENTO, DE LA CIUDAD DE BOGOTÁ D.C. PC 976.</v>
          </cell>
          <cell r="S1495" t="str">
            <v>O21202020070272112</v>
          </cell>
          <cell r="T1495" t="str">
            <v>Servicios de alquiler o arrendamiento con o sin opción de compra, relativos a bienes inmuebles no residenciales (diferentes a vivienda), propios o arrendados</v>
          </cell>
          <cell r="U1495" t="str">
            <v>1-100-F001</v>
          </cell>
          <cell r="V1495" t="str">
            <v>VA-RECURSOS DISTRITO</v>
          </cell>
          <cell r="W1495" t="str">
            <v>000000000000000000121</v>
          </cell>
          <cell r="X1495" t="str">
            <v>0121 - Programa Funcionamiento - SECRETARÍA DISTRITAL DE LA MUJER</v>
          </cell>
          <cell r="Y1495" t="str">
            <v>PM/0121/0001/FUNC</v>
          </cell>
          <cell r="Z1495" t="str">
            <v/>
          </cell>
          <cell r="AA1495" t="str">
            <v>FUNCIONAMIENTO SECRETARÍA DISTRITAL DE LA MUJER</v>
          </cell>
          <cell r="AB1495" t="str">
            <v>10</v>
          </cell>
          <cell r="AC1495" t="str">
            <v>CONTRATACIÓN DIRECTA</v>
          </cell>
          <cell r="AD1495" t="str">
            <v>1000587398</v>
          </cell>
          <cell r="AE1495" t="str">
            <v>NIT</v>
          </cell>
          <cell r="AF1495" t="str">
            <v>900261542</v>
          </cell>
          <cell r="AG1495" t="str">
            <v>BURCH OVERSEAS S A S</v>
          </cell>
          <cell r="AH1495" t="str">
            <v>1000017590</v>
          </cell>
          <cell r="AI1495" t="str">
            <v>DAYRA MARCELA ALDANA DIAZ</v>
          </cell>
          <cell r="AJ1495" t="str">
            <v>1004993529</v>
          </cell>
          <cell r="AK1495" t="str">
            <v>LUIS GUILLERMO FLECHAS SALCEDO</v>
          </cell>
          <cell r="AL1495">
            <v>307760556</v>
          </cell>
          <cell r="AM1495">
            <v>0</v>
          </cell>
          <cell r="AN1495">
            <v>0</v>
          </cell>
          <cell r="AO1495">
            <v>307760556</v>
          </cell>
          <cell r="AP1495">
            <v>179526991</v>
          </cell>
          <cell r="AQ1495">
            <v>128233565</v>
          </cell>
          <cell r="AR1495" t="str">
            <v>5000712632</v>
          </cell>
          <cell r="AS1495" t="str">
            <v>1</v>
          </cell>
          <cell r="AT1495" t="str">
            <v>585468</v>
          </cell>
          <cell r="AU1495" t="str">
            <v>1</v>
          </cell>
          <cell r="AV1495">
            <v>45489</v>
          </cell>
          <cell r="AW1495" t="str">
            <v/>
          </cell>
        </row>
        <row r="1496">
          <cell r="A1496" t="str">
            <v>148053941-8-2024</v>
          </cell>
          <cell r="B1496" t="str">
            <v>2024</v>
          </cell>
          <cell r="C1496" t="str">
            <v>7</v>
          </cell>
          <cell r="D1496">
            <v>45292</v>
          </cell>
          <cell r="E1496">
            <v>45611</v>
          </cell>
          <cell r="F1496" t="str">
            <v>0121-01</v>
          </cell>
          <cell r="G1496">
            <v>45490</v>
          </cell>
          <cell r="H1496" t="str">
            <v>28</v>
          </cell>
          <cell r="I1496" t="str">
            <v>FACTURAS</v>
          </cell>
          <cell r="J1496" t="str">
            <v>148053941-8</v>
          </cell>
          <cell r="K1496">
            <v>45489</v>
          </cell>
          <cell r="L1496">
            <v>45495</v>
          </cell>
          <cell r="M1496" t="str">
            <v>6</v>
          </cell>
          <cell r="N1496" t="str">
            <v>02</v>
          </cell>
          <cell r="O1496" t="str">
            <v>ORDENES DE PAGO</v>
          </cell>
          <cell r="P1496" t="str">
            <v>3</v>
          </cell>
          <cell r="Q1496" t="str">
            <v>1225</v>
          </cell>
          <cell r="R1496" t="str">
            <v>Amparar los gastos de servicios públicos de la Secretaría Distrital de la Mujer. Bodega Almacén Cliente 0356309-5.</v>
          </cell>
          <cell r="S1496" t="str">
            <v>O21202020080686312</v>
          </cell>
          <cell r="T1496" t="str">
            <v>Servicios de distribución de electricidad (a comisión o por contrato)</v>
          </cell>
          <cell r="U1496" t="str">
            <v>1-100-F001</v>
          </cell>
          <cell r="V1496" t="str">
            <v>VA-RECURSOS DISTRITO</v>
          </cell>
          <cell r="W1496" t="str">
            <v>000000000000000000121</v>
          </cell>
          <cell r="X1496" t="str">
            <v>0121 - Programa Funcionamiento - SECRETARÍA DISTRITAL DE LA MUJER</v>
          </cell>
          <cell r="Y1496" t="str">
            <v>PM/0121/0001/FUNC</v>
          </cell>
          <cell r="Z1496" t="str">
            <v/>
          </cell>
          <cell r="AA1496" t="str">
            <v>FUNCIONAMIENTO SECRETARÍA DISTRITAL DE LA MUJER</v>
          </cell>
          <cell r="AB1496" t="str">
            <v>93</v>
          </cell>
          <cell r="AC1496" t="str">
            <v>N/A SERVICIOS PÚBLICOS</v>
          </cell>
          <cell r="AD1496" t="str">
            <v>1000455356</v>
          </cell>
          <cell r="AE1496" t="str">
            <v>NIT</v>
          </cell>
          <cell r="AF1496" t="str">
            <v>860063875</v>
          </cell>
          <cell r="AG1496" t="str">
            <v>ENEL COLOMBIA SA ESP</v>
          </cell>
          <cell r="AH1496" t="str">
            <v>1000017590</v>
          </cell>
          <cell r="AI1496" t="str">
            <v>DAYRA MARCELA ALDANA DIAZ</v>
          </cell>
          <cell r="AJ1496" t="str">
            <v>1000017590</v>
          </cell>
          <cell r="AK1496" t="str">
            <v>DAYRA MARCELA ALDANA DIAZ</v>
          </cell>
          <cell r="AL1496">
            <v>84730</v>
          </cell>
          <cell r="AM1496">
            <v>0</v>
          </cell>
          <cell r="AN1496">
            <v>0</v>
          </cell>
          <cell r="AO1496">
            <v>84730</v>
          </cell>
          <cell r="AP1496">
            <v>84730</v>
          </cell>
          <cell r="AQ1496">
            <v>0</v>
          </cell>
          <cell r="AR1496" t="str">
            <v>5000712995</v>
          </cell>
          <cell r="AS1496" t="str">
            <v>1</v>
          </cell>
          <cell r="AT1496" t="str">
            <v>485380</v>
          </cell>
          <cell r="AU1496" t="str">
            <v>1</v>
          </cell>
          <cell r="AV1496">
            <v>45490</v>
          </cell>
          <cell r="AW1496" t="str">
            <v/>
          </cell>
        </row>
        <row r="1497">
          <cell r="A1497" t="str">
            <v>1034-2024</v>
          </cell>
          <cell r="B1497" t="str">
            <v>2024</v>
          </cell>
          <cell r="C1497" t="str">
            <v>7</v>
          </cell>
          <cell r="D1497">
            <v>45292</v>
          </cell>
          <cell r="E1497">
            <v>45611</v>
          </cell>
          <cell r="F1497" t="str">
            <v>0121-01</v>
          </cell>
          <cell r="G1497">
            <v>45495</v>
          </cell>
          <cell r="H1497" t="str">
            <v>12</v>
          </cell>
          <cell r="I1497" t="str">
            <v>CONTRATO DE PRESTACION DE SERVICIOS</v>
          </cell>
          <cell r="J1497">
            <v>1034</v>
          </cell>
          <cell r="K1497">
            <v>45492</v>
          </cell>
          <cell r="L1497">
            <v>45657</v>
          </cell>
          <cell r="M1497" t="str">
            <v>165</v>
          </cell>
          <cell r="N1497" t="str">
            <v>02</v>
          </cell>
          <cell r="O1497" t="str">
            <v>ORDENES DE PAGO</v>
          </cell>
          <cell r="P1497" t="str">
            <v>1169</v>
          </cell>
          <cell r="Q1497" t="str">
            <v>1227</v>
          </cell>
          <cell r="R1497" t="str">
            <v>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1497" t="str">
            <v>O23011745012024029806006</v>
          </cell>
          <cell r="T1497" t="str">
            <v>Servicio de protección individual en riesgo extraordinario y extremo</v>
          </cell>
          <cell r="U1497" t="str">
            <v>1-100-F001</v>
          </cell>
          <cell r="V1497" t="str">
            <v>VA-RECURSOS DISTRITO</v>
          </cell>
          <cell r="W1497" t="str">
            <v>O232020200993304</v>
          </cell>
          <cell r="X1497" t="str">
            <v>Otros servicios sociales con alojamiento para adultos</v>
          </cell>
          <cell r="Y1497" t="str">
            <v>PM/0121/0106/45010060298</v>
          </cell>
          <cell r="Z1497" t="str">
            <v/>
          </cell>
          <cell r="AA1497" t="str">
            <v>Servicios de prevención, atención y acogida para e</v>
          </cell>
          <cell r="AB1497" t="str">
            <v>02</v>
          </cell>
          <cell r="AC1497" t="str">
            <v>SELEC. ABREV. MENOR CUANTÍA</v>
          </cell>
          <cell r="AD1497" t="str">
            <v>1000565716</v>
          </cell>
          <cell r="AE1497" t="str">
            <v>NIT</v>
          </cell>
          <cell r="AF1497" t="str">
            <v>900085682</v>
          </cell>
          <cell r="AG1497" t="str">
            <v>CORPORACION ORIENTAR PARA CRECER</v>
          </cell>
          <cell r="AH1497" t="str">
            <v>1000017590</v>
          </cell>
          <cell r="AI1497" t="str">
            <v>DAYRA MARCELA ALDANA DIAZ</v>
          </cell>
          <cell r="AJ1497" t="str">
            <v>1004993529</v>
          </cell>
          <cell r="AK1497" t="str">
            <v>LUIS GUILLERMO FLECHAS SALCEDO</v>
          </cell>
          <cell r="AL1497">
            <v>2351160840</v>
          </cell>
          <cell r="AM1497">
            <v>0</v>
          </cell>
          <cell r="AN1497">
            <v>358962107</v>
          </cell>
          <cell r="AO1497">
            <v>2351160840</v>
          </cell>
          <cell r="AP1497">
            <v>698934763</v>
          </cell>
          <cell r="AQ1497">
            <v>1652226077</v>
          </cell>
          <cell r="AR1497" t="str">
            <v>5000714426</v>
          </cell>
          <cell r="AS1497" t="str">
            <v>1</v>
          </cell>
          <cell r="AT1497" t="str">
            <v>587396</v>
          </cell>
          <cell r="AU1497" t="str">
            <v>1</v>
          </cell>
          <cell r="AV1497">
            <v>45495</v>
          </cell>
          <cell r="AW1497" t="str">
            <v/>
          </cell>
        </row>
        <row r="1498">
          <cell r="A1498" t="str">
            <v>1037-2024</v>
          </cell>
          <cell r="B1498" t="str">
            <v>2024</v>
          </cell>
          <cell r="C1498" t="str">
            <v>9</v>
          </cell>
          <cell r="D1498">
            <v>45292</v>
          </cell>
          <cell r="E1498">
            <v>45611</v>
          </cell>
          <cell r="F1498" t="str">
            <v>0121-01</v>
          </cell>
          <cell r="G1498">
            <v>45496</v>
          </cell>
          <cell r="H1498" t="str">
            <v>145</v>
          </cell>
          <cell r="I1498" t="str">
            <v>CONTRATO DE PRESTACION DE SERVICIOS PROFESIONALES</v>
          </cell>
          <cell r="J1498">
            <v>1037</v>
          </cell>
          <cell r="K1498">
            <v>45496</v>
          </cell>
          <cell r="L1498">
            <v>45657</v>
          </cell>
          <cell r="M1498" t="str">
            <v>161</v>
          </cell>
          <cell r="N1498" t="str">
            <v>02</v>
          </cell>
          <cell r="O1498" t="str">
            <v>ORDENES DE PAGO</v>
          </cell>
          <cell r="P1498" t="str">
            <v>1212</v>
          </cell>
          <cell r="Q1498" t="str">
            <v>1228</v>
          </cell>
          <cell r="R1498" t="str">
            <v>Prestar servicios profesionales para apoyar la gestión precontractual, post contractual y de seguimiento a los compromisos suscritos por la Dirección de Territorialización de Derechos y Participación.</v>
          </cell>
          <cell r="S1498" t="str">
            <v>O23011745022024031008033</v>
          </cell>
          <cell r="T1498" t="str">
            <v>Servicio de integración de la oferta pública</v>
          </cell>
          <cell r="U1498" t="str">
            <v>1-100-F001</v>
          </cell>
          <cell r="V1498" t="str">
            <v>VA-RECURSOS DISTRITO</v>
          </cell>
          <cell r="W1498" t="str">
            <v>O232020200991114</v>
          </cell>
          <cell r="X1498" t="str">
            <v>Servicios de planificación económica, social y estadística de la administración publica</v>
          </cell>
          <cell r="Y1498" t="str">
            <v>PM/0121/0108/45020330310</v>
          </cell>
          <cell r="Z1498" t="str">
            <v/>
          </cell>
          <cell r="AA1498" t="str">
            <v>Servicio de promoción de la garantía de derechos</v>
          </cell>
          <cell r="AB1498" t="str">
            <v>10</v>
          </cell>
          <cell r="AC1498" t="str">
            <v>CONTRATACIÓN DIRECTA</v>
          </cell>
          <cell r="AD1498" t="str">
            <v>1000388953</v>
          </cell>
          <cell r="AE1498" t="str">
            <v>CC</v>
          </cell>
          <cell r="AF1498" t="str">
            <v>80547349</v>
          </cell>
          <cell r="AG1498" t="str">
            <v>CARLOS ARTURO LOPEZ OSPINA</v>
          </cell>
          <cell r="AH1498" t="str">
            <v>1000017590</v>
          </cell>
          <cell r="AI1498" t="str">
            <v>DAYRA MARCELA ALDANA DIAZ</v>
          </cell>
          <cell r="AJ1498" t="str">
            <v>1004993529</v>
          </cell>
          <cell r="AK1498" t="str">
            <v>LUIS GUILLERMO FLECHAS SALCEDO</v>
          </cell>
          <cell r="AL1498">
            <v>29876000</v>
          </cell>
          <cell r="AM1498">
            <v>181066</v>
          </cell>
          <cell r="AN1498">
            <v>0</v>
          </cell>
          <cell r="AO1498">
            <v>29694934</v>
          </cell>
          <cell r="AP1498">
            <v>12131467</v>
          </cell>
          <cell r="AQ1498">
            <v>17563467</v>
          </cell>
          <cell r="AR1498" t="str">
            <v>5000714897</v>
          </cell>
          <cell r="AS1498" t="str">
            <v>1</v>
          </cell>
          <cell r="AT1498" t="str">
            <v>588616</v>
          </cell>
          <cell r="AU1498" t="str">
            <v>1</v>
          </cell>
          <cell r="AV1498">
            <v>45496</v>
          </cell>
          <cell r="AW1498" t="str">
            <v/>
          </cell>
        </row>
        <row r="1499">
          <cell r="A1499" t="str">
            <v>1035-2024</v>
          </cell>
          <cell r="B1499" t="str">
            <v>2024</v>
          </cell>
          <cell r="C1499" t="str">
            <v>7</v>
          </cell>
          <cell r="D1499">
            <v>45292</v>
          </cell>
          <cell r="E1499">
            <v>45611</v>
          </cell>
          <cell r="F1499" t="str">
            <v>0121-01</v>
          </cell>
          <cell r="G1499">
            <v>45496</v>
          </cell>
          <cell r="H1499" t="str">
            <v>12</v>
          </cell>
          <cell r="I1499" t="str">
            <v>CONTRATO DE PRESTACION DE SERVICIOS</v>
          </cell>
          <cell r="J1499">
            <v>1035</v>
          </cell>
          <cell r="K1499">
            <v>45495</v>
          </cell>
          <cell r="L1499">
            <v>45657</v>
          </cell>
          <cell r="M1499" t="str">
            <v>162</v>
          </cell>
          <cell r="N1499" t="str">
            <v>02</v>
          </cell>
          <cell r="O1499" t="str">
            <v>ORDENES DE PAGO</v>
          </cell>
          <cell r="P1499" t="str">
            <v>1169</v>
          </cell>
          <cell r="Q1499" t="str">
            <v>1229</v>
          </cell>
          <cell r="R1499" t="str">
            <v>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v>
          </cell>
          <cell r="S1499" t="str">
            <v>O23011745012024029806006</v>
          </cell>
          <cell r="T1499" t="str">
            <v>Servicio de protección individual en riesgo extraordinario y extremo</v>
          </cell>
          <cell r="U1499" t="str">
            <v>1-100-F001</v>
          </cell>
          <cell r="V1499" t="str">
            <v>VA-RECURSOS DISTRITO</v>
          </cell>
          <cell r="W1499" t="str">
            <v>O232020200993304</v>
          </cell>
          <cell r="X1499" t="str">
            <v>Otros servicios sociales con alojamiento para adultos</v>
          </cell>
          <cell r="Y1499" t="str">
            <v>PM/0121/0106/45010060298</v>
          </cell>
          <cell r="Z1499" t="str">
            <v/>
          </cell>
          <cell r="AA1499" t="str">
            <v>Servicios de prevención, atención y acogida para e</v>
          </cell>
          <cell r="AB1499" t="str">
            <v>02</v>
          </cell>
          <cell r="AC1499" t="str">
            <v>SELEC. ABREV. MENOR CUANTÍA</v>
          </cell>
          <cell r="AD1499" t="str">
            <v>1000586153</v>
          </cell>
          <cell r="AE1499" t="str">
            <v>NIT</v>
          </cell>
          <cell r="AF1499" t="str">
            <v>830018406</v>
          </cell>
          <cell r="AG1499" t="str">
            <v>CORPORACION SOCIAL PARA EL DESARROLLO DE LOS GRUPOS ETNICOS Y CULTURALES MULTIET NIAS</v>
          </cell>
          <cell r="AH1499" t="str">
            <v>1000017590</v>
          </cell>
          <cell r="AI1499" t="str">
            <v>DAYRA MARCELA ALDANA DIAZ</v>
          </cell>
          <cell r="AJ1499" t="str">
            <v>1004993529</v>
          </cell>
          <cell r="AK1499" t="str">
            <v>LUIS GUILLERMO FLECHAS SALCEDO</v>
          </cell>
          <cell r="AL1499">
            <v>2351160840</v>
          </cell>
          <cell r="AM1499">
            <v>0</v>
          </cell>
          <cell r="AN1499">
            <v>0</v>
          </cell>
          <cell r="AO1499">
            <v>2351160840</v>
          </cell>
          <cell r="AP1499">
            <v>714755938</v>
          </cell>
          <cell r="AQ1499">
            <v>1636404902</v>
          </cell>
          <cell r="AR1499" t="str">
            <v>5000714951</v>
          </cell>
          <cell r="AS1499" t="str">
            <v>1</v>
          </cell>
          <cell r="AT1499" t="str">
            <v>587396</v>
          </cell>
          <cell r="AU1499" t="str">
            <v>1</v>
          </cell>
          <cell r="AV1499">
            <v>45496</v>
          </cell>
          <cell r="AW1499" t="str">
            <v/>
          </cell>
        </row>
        <row r="1500">
          <cell r="A1500" t="str">
            <v>135196384-2024</v>
          </cell>
          <cell r="B1500" t="str">
            <v>2024</v>
          </cell>
          <cell r="C1500" t="str">
            <v>7</v>
          </cell>
          <cell r="D1500">
            <v>45292</v>
          </cell>
          <cell r="E1500">
            <v>45611</v>
          </cell>
          <cell r="F1500" t="str">
            <v>0121-01</v>
          </cell>
          <cell r="G1500">
            <v>45496</v>
          </cell>
          <cell r="H1500" t="str">
            <v>28</v>
          </cell>
          <cell r="I1500" t="str">
            <v>FACTURAS</v>
          </cell>
          <cell r="J1500">
            <v>135196384</v>
          </cell>
          <cell r="K1500">
            <v>45495</v>
          </cell>
          <cell r="L1500">
            <v>45499</v>
          </cell>
          <cell r="M1500" t="str">
            <v>4</v>
          </cell>
          <cell r="N1500" t="str">
            <v>02</v>
          </cell>
          <cell r="O1500" t="str">
            <v>ORDENES DE PAGO</v>
          </cell>
          <cell r="P1500" t="str">
            <v>1158</v>
          </cell>
          <cell r="Q1500" t="str">
            <v>1230</v>
          </cell>
          <cell r="R1500" t="str">
            <v>Amparar los gastos de servicios públicos de la Secretaría Distrital de la Mujer - Servicio público de Aseo Archivo Central Cuenta Contrato 12345104.</v>
          </cell>
          <cell r="S1500" t="str">
            <v>O21202020090494229</v>
          </cell>
          <cell r="T1500" t="str">
            <v>Servicios de recolección de otros materiales reciclables no peligrosos</v>
          </cell>
          <cell r="U1500" t="str">
            <v>1-100-F001</v>
          </cell>
          <cell r="V1500" t="str">
            <v>VA-RECURSOS DISTRITO</v>
          </cell>
          <cell r="W1500" t="str">
            <v>000000000000000000121</v>
          </cell>
          <cell r="X1500" t="str">
            <v>0121 - Programa Funcionamiento - SECRETARÍA DISTRITAL DE LA MUJER</v>
          </cell>
          <cell r="Y1500" t="str">
            <v>PM/0121/0001/FUNC</v>
          </cell>
          <cell r="Z1500" t="str">
            <v/>
          </cell>
          <cell r="AA1500" t="str">
            <v>FUNCIONAMIENTO SECRETARÍA DISTRITAL DE LA MUJER</v>
          </cell>
          <cell r="AB1500" t="str">
            <v>93</v>
          </cell>
          <cell r="AC1500" t="str">
            <v>N/A SERVICIOS PÚBLICOS</v>
          </cell>
          <cell r="AD1500" t="str">
            <v>1000523336</v>
          </cell>
          <cell r="AE1500" t="str">
            <v>NIT</v>
          </cell>
          <cell r="AF1500" t="str">
            <v>830048122</v>
          </cell>
          <cell r="AG1500" t="str">
            <v>CIUDAD LIMPIA BOGOTA S A E S P</v>
          </cell>
          <cell r="AH1500" t="str">
            <v>1000017590</v>
          </cell>
          <cell r="AI1500" t="str">
            <v>DAYRA MARCELA ALDANA DIAZ</v>
          </cell>
          <cell r="AJ1500" t="str">
            <v>1000017590</v>
          </cell>
          <cell r="AK1500" t="str">
            <v>DAYRA MARCELA ALDANA DIAZ</v>
          </cell>
          <cell r="AL1500">
            <v>66160</v>
          </cell>
          <cell r="AM1500">
            <v>0</v>
          </cell>
          <cell r="AN1500">
            <v>0</v>
          </cell>
          <cell r="AO1500">
            <v>66160</v>
          </cell>
          <cell r="AP1500">
            <v>66160</v>
          </cell>
          <cell r="AQ1500">
            <v>0</v>
          </cell>
          <cell r="AR1500" t="str">
            <v>5000715030</v>
          </cell>
          <cell r="AS1500" t="str">
            <v>1</v>
          </cell>
          <cell r="AT1500" t="str">
            <v>579650</v>
          </cell>
          <cell r="AU1500" t="str">
            <v>3</v>
          </cell>
          <cell r="AV1500">
            <v>45496</v>
          </cell>
          <cell r="AW1500" t="str">
            <v/>
          </cell>
        </row>
        <row r="1501">
          <cell r="A1501" t="str">
            <v>1038-2024</v>
          </cell>
          <cell r="B1501" t="str">
            <v>2024</v>
          </cell>
          <cell r="C1501" t="str">
            <v>7</v>
          </cell>
          <cell r="D1501">
            <v>45292</v>
          </cell>
          <cell r="E1501">
            <v>45611</v>
          </cell>
          <cell r="F1501" t="str">
            <v>0121-01</v>
          </cell>
          <cell r="G1501">
            <v>45497</v>
          </cell>
          <cell r="H1501" t="str">
            <v>145</v>
          </cell>
          <cell r="I1501" t="str">
            <v>CONTRATO DE PRESTACION DE SERVICIOS PROFESIONALES</v>
          </cell>
          <cell r="J1501">
            <v>1038</v>
          </cell>
          <cell r="K1501">
            <v>45506</v>
          </cell>
          <cell r="L1501">
            <v>45657</v>
          </cell>
          <cell r="M1501" t="str">
            <v>151</v>
          </cell>
          <cell r="N1501" t="str">
            <v>02</v>
          </cell>
          <cell r="O1501" t="str">
            <v>ORDENES DE PAGO</v>
          </cell>
          <cell r="P1501" t="str">
            <v>1343</v>
          </cell>
          <cell r="Q1501" t="str">
            <v>1231</v>
          </cell>
          <cell r="R1501" t="str">
            <v>Prestar servicios profesionales a la Dirección de Territorialización de Derechos y Participación en los trámites administrativos y presupuestales requeridos para la correcta gestión de los procesos del área.,,</v>
          </cell>
          <cell r="S1501" t="str">
            <v>O23011745022024031008033</v>
          </cell>
          <cell r="T1501" t="str">
            <v>Servicio de integración de la oferta pública</v>
          </cell>
          <cell r="U1501" t="str">
            <v>1-100-F001</v>
          </cell>
          <cell r="V1501" t="str">
            <v>VA-RECURSOS DISTRITO</v>
          </cell>
          <cell r="W1501" t="str">
            <v>O232020200991114</v>
          </cell>
          <cell r="X1501" t="str">
            <v>Servicios de planificación económica, social y estadística de la administración publica</v>
          </cell>
          <cell r="Y1501" t="str">
            <v>PM/0121/0108/45020330310</v>
          </cell>
          <cell r="Z1501" t="str">
            <v/>
          </cell>
          <cell r="AA1501" t="str">
            <v>Servicio de promoción de la garantía de derechos</v>
          </cell>
          <cell r="AB1501" t="str">
            <v>10</v>
          </cell>
          <cell r="AC1501" t="str">
            <v>CONTRATACIÓN DIRECTA</v>
          </cell>
          <cell r="AD1501" t="str">
            <v>1000155816</v>
          </cell>
          <cell r="AE1501" t="str">
            <v>CC</v>
          </cell>
          <cell r="AF1501" t="str">
            <v>1018431069</v>
          </cell>
          <cell r="AG1501" t="str">
            <v>LAURA ESTEFANIA RESTREPO GONZALEZ</v>
          </cell>
          <cell r="AH1501" t="str">
            <v>1000017590</v>
          </cell>
          <cell r="AI1501" t="str">
            <v>DAYRA MARCELA ALDANA DIAZ</v>
          </cell>
          <cell r="AJ1501" t="str">
            <v>1004993529</v>
          </cell>
          <cell r="AK1501" t="str">
            <v>LUIS GUILLERMO FLECHAS SALCEDO</v>
          </cell>
          <cell r="AL1501">
            <v>46190650</v>
          </cell>
          <cell r="AM1501">
            <v>0</v>
          </cell>
          <cell r="AN1501">
            <v>0</v>
          </cell>
          <cell r="AO1501">
            <v>46190650</v>
          </cell>
          <cell r="AP1501">
            <v>24914957</v>
          </cell>
          <cell r="AQ1501">
            <v>21275693</v>
          </cell>
          <cell r="AR1501" t="str">
            <v>5000715458</v>
          </cell>
          <cell r="AS1501" t="str">
            <v>1</v>
          </cell>
          <cell r="AT1501" t="str">
            <v>589396</v>
          </cell>
          <cell r="AU1501" t="str">
            <v>1</v>
          </cell>
          <cell r="AV1501">
            <v>45497</v>
          </cell>
          <cell r="AW1501" t="str">
            <v/>
          </cell>
        </row>
        <row r="1502">
          <cell r="A1502" t="str">
            <v>277-2024</v>
          </cell>
          <cell r="B1502" t="str">
            <v>2024</v>
          </cell>
          <cell r="C1502" t="str">
            <v>7</v>
          </cell>
          <cell r="D1502">
            <v>45292</v>
          </cell>
          <cell r="E1502">
            <v>45611</v>
          </cell>
          <cell r="F1502" t="str">
            <v>0121-01</v>
          </cell>
          <cell r="G1502">
            <v>45498</v>
          </cell>
          <cell r="H1502" t="str">
            <v>31</v>
          </cell>
          <cell r="I1502" t="str">
            <v>RESOLUCION</v>
          </cell>
          <cell r="J1502">
            <v>277</v>
          </cell>
          <cell r="K1502">
            <v>45489</v>
          </cell>
          <cell r="L1502">
            <v>45657</v>
          </cell>
          <cell r="M1502" t="str">
            <v>168</v>
          </cell>
          <cell r="N1502" t="str">
            <v>02</v>
          </cell>
          <cell r="O1502" t="str">
            <v>ORDENES DE PAGO</v>
          </cell>
          <cell r="P1502" t="str">
            <v>1162</v>
          </cell>
          <cell r="Q1502" t="str">
            <v>1233</v>
          </cell>
          <cell r="R1502" t="str">
            <v>AMPARAR EL GASTO POR CONCEPTO DE CUOTA DE ADMINISTRACIÓN DEL PERIODO CORRESPONDIENTE DEL 16 DE JULIO AL 31 DE DICIEMBRE DE 2024, DEL INMUEBLE ARRENDADO POR LA SECRETARÍA DISTRITAL DE LA MUJER PARA EL FUNCIONAMIENTO DE SU SEDE PRINCIPAL, UBICADA EN LA CALLE 26 NO. 69–76, TORRE 1, PISO 9º, EDIFICIO ELEMENTO, DE LA CIUDAD DE BOGOTÁ D.C.</v>
          </cell>
          <cell r="S1502" t="str">
            <v>O21202020070272212</v>
          </cell>
          <cell r="T1502" t="str">
            <v>Servicios de administración de bienes inmuebles no residenciales (diferentes a vivienda) a comisión o por contrato</v>
          </cell>
          <cell r="U1502" t="str">
            <v>1-100-F001</v>
          </cell>
          <cell r="V1502" t="str">
            <v>VA-RECURSOS DISTRITO</v>
          </cell>
          <cell r="W1502" t="str">
            <v>000000000000000000121</v>
          </cell>
          <cell r="X1502" t="str">
            <v>0121 - Programa Funcionamiento - SECRETARÍA DISTRITAL DE LA MUJER</v>
          </cell>
          <cell r="Y1502" t="str">
            <v>PM/0121/0001/FUNC</v>
          </cell>
          <cell r="Z1502" t="str">
            <v/>
          </cell>
          <cell r="AA1502" t="str">
            <v>FUNCIONAMIENTO SECRETARÍA DISTRITAL DE LA MUJER</v>
          </cell>
          <cell r="AB1502" t="str">
            <v>96</v>
          </cell>
          <cell r="AC1502" t="str">
            <v>N/A ACTO ADMINISTRATIVO (RESOLUCIÓN, DECRETO, ACUERDO, ETC.)</v>
          </cell>
          <cell r="AD1502" t="str">
            <v>1000655953</v>
          </cell>
          <cell r="AE1502" t="str">
            <v>NIT</v>
          </cell>
          <cell r="AF1502" t="str">
            <v>901031863</v>
          </cell>
          <cell r="AG1502" t="str">
            <v>EDIFICIO ELEMENTO PROPIEDAD HORIZONTAL</v>
          </cell>
          <cell r="AH1502" t="str">
            <v>1000017590</v>
          </cell>
          <cell r="AI1502" t="str">
            <v>DAYRA MARCELA ALDANA DIAZ</v>
          </cell>
          <cell r="AJ1502" t="str">
            <v>1000017590</v>
          </cell>
          <cell r="AK1502" t="str">
            <v>DAYRA MARCELA ALDANA DIAZ</v>
          </cell>
          <cell r="AL1502">
            <v>62360199</v>
          </cell>
          <cell r="AM1502">
            <v>0</v>
          </cell>
          <cell r="AN1502">
            <v>0</v>
          </cell>
          <cell r="AO1502">
            <v>62360199</v>
          </cell>
          <cell r="AP1502">
            <v>51021981</v>
          </cell>
          <cell r="AQ1502">
            <v>11338218</v>
          </cell>
          <cell r="AR1502" t="str">
            <v>5000715545</v>
          </cell>
          <cell r="AS1502" t="str">
            <v>1</v>
          </cell>
          <cell r="AT1502" t="str">
            <v>585470</v>
          </cell>
          <cell r="AU1502" t="str">
            <v>1</v>
          </cell>
          <cell r="AV1502">
            <v>45498</v>
          </cell>
          <cell r="AW1502" t="str">
            <v/>
          </cell>
        </row>
        <row r="1503">
          <cell r="A1503" t="str">
            <v>149045595-0-2024</v>
          </cell>
          <cell r="B1503" t="str">
            <v>2024</v>
          </cell>
          <cell r="C1503" t="str">
            <v>7</v>
          </cell>
          <cell r="D1503">
            <v>45292</v>
          </cell>
          <cell r="E1503">
            <v>45611</v>
          </cell>
          <cell r="F1503" t="str">
            <v>0121-01</v>
          </cell>
          <cell r="G1503">
            <v>45498</v>
          </cell>
          <cell r="H1503" t="str">
            <v>28</v>
          </cell>
          <cell r="I1503" t="str">
            <v>FACTURAS</v>
          </cell>
          <cell r="J1503" t="str">
            <v>149045595-0</v>
          </cell>
          <cell r="K1503">
            <v>45497</v>
          </cell>
          <cell r="L1503">
            <v>45502</v>
          </cell>
          <cell r="M1503" t="str">
            <v>5</v>
          </cell>
          <cell r="N1503" t="str">
            <v>02</v>
          </cell>
          <cell r="O1503" t="str">
            <v>ORDENES DE PAGO</v>
          </cell>
          <cell r="P1503" t="str">
            <v>3</v>
          </cell>
          <cell r="Q1503" t="str">
            <v>1234</v>
          </cell>
          <cell r="R1503" t="str">
            <v>Amparar los gastos de servicios públicos de la Secretaría Distrital de la Mujer. Sede Central de la Secretaria Distrital de la Mujer ubicada en la Calle 26 No. 69-76 To 1 P9, Oficina 901 Cliente 6336633-6, Oficina 902 Cliente 6336640-7, Oficina Cliente 903 6336647-1, Oficina 904 Cliente 6336629-1, Oficina 905 Cliente 6336634-8.</v>
          </cell>
          <cell r="S1503" t="str">
            <v>O21202020080686312</v>
          </cell>
          <cell r="T1503" t="str">
            <v>Servicios de distribución de electricidad (a comisión o por contrato)</v>
          </cell>
          <cell r="U1503" t="str">
            <v>1-100-F001</v>
          </cell>
          <cell r="V1503" t="str">
            <v>VA-RECURSOS DISTRITO</v>
          </cell>
          <cell r="W1503" t="str">
            <v>000000000000000000121</v>
          </cell>
          <cell r="X1503" t="str">
            <v>0121 - Programa Funcionamiento - SECRETARÍA DISTRITAL DE LA MUJER</v>
          </cell>
          <cell r="Y1503" t="str">
            <v>PM/0121/0001/FUNC</v>
          </cell>
          <cell r="Z1503" t="str">
            <v/>
          </cell>
          <cell r="AA1503" t="str">
            <v>FUNCIONAMIENTO SECRETARÍA DISTRITAL DE LA MUJER</v>
          </cell>
          <cell r="AB1503" t="str">
            <v>93</v>
          </cell>
          <cell r="AC1503" t="str">
            <v>N/A SERVICIOS PÚBLICOS</v>
          </cell>
          <cell r="AD1503" t="str">
            <v>1000455356</v>
          </cell>
          <cell r="AE1503" t="str">
            <v>NIT</v>
          </cell>
          <cell r="AF1503" t="str">
            <v>860063875</v>
          </cell>
          <cell r="AG1503" t="str">
            <v>ENEL COLOMBIA SA ESP</v>
          </cell>
          <cell r="AH1503" t="str">
            <v>1000017590</v>
          </cell>
          <cell r="AI1503" t="str">
            <v>DAYRA MARCELA ALDANA DIAZ</v>
          </cell>
          <cell r="AJ1503" t="str">
            <v>1000017590</v>
          </cell>
          <cell r="AK1503" t="str">
            <v>DAYRA MARCELA ALDANA DIAZ</v>
          </cell>
          <cell r="AL1503">
            <v>5712400</v>
          </cell>
          <cell r="AM1503">
            <v>0</v>
          </cell>
          <cell r="AN1503">
            <v>0</v>
          </cell>
          <cell r="AO1503">
            <v>5712400</v>
          </cell>
          <cell r="AP1503">
            <v>5712400</v>
          </cell>
          <cell r="AQ1503">
            <v>0</v>
          </cell>
          <cell r="AR1503" t="str">
            <v>5000715868</v>
          </cell>
          <cell r="AS1503" t="str">
            <v>1</v>
          </cell>
          <cell r="AT1503" t="str">
            <v>485380</v>
          </cell>
          <cell r="AU1503" t="str">
            <v>1</v>
          </cell>
          <cell r="AV1503">
            <v>45498</v>
          </cell>
          <cell r="AW1503" t="str">
            <v/>
          </cell>
        </row>
        <row r="1504">
          <cell r="A1504" t="str">
            <v>1041-2024</v>
          </cell>
          <cell r="B1504" t="str">
            <v>2024</v>
          </cell>
          <cell r="C1504" t="str">
            <v>7</v>
          </cell>
          <cell r="D1504">
            <v>45292</v>
          </cell>
          <cell r="E1504">
            <v>45611</v>
          </cell>
          <cell r="F1504" t="str">
            <v>0121-01</v>
          </cell>
          <cell r="G1504">
            <v>45501</v>
          </cell>
          <cell r="H1504" t="str">
            <v>145</v>
          </cell>
          <cell r="I1504" t="str">
            <v>CONTRATO DE PRESTACION DE SERVICIOS PROFESIONALES</v>
          </cell>
          <cell r="J1504">
            <v>1041</v>
          </cell>
          <cell r="K1504">
            <v>45503</v>
          </cell>
          <cell r="L1504">
            <v>45657</v>
          </cell>
          <cell r="M1504" t="str">
            <v>154</v>
          </cell>
          <cell r="N1504" t="str">
            <v>02</v>
          </cell>
          <cell r="O1504" t="str">
            <v>ORDENES DE PAGO</v>
          </cell>
          <cell r="P1504" t="str">
            <v>1241</v>
          </cell>
          <cell r="Q1504" t="str">
            <v>1235</v>
          </cell>
          <cell r="R1504" t="str">
            <v>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1504" t="str">
            <v>O23011745992024029708020</v>
          </cell>
          <cell r="T1504" t="str">
            <v>Documentos metodológicos</v>
          </cell>
          <cell r="U1504" t="str">
            <v>1-100-F001</v>
          </cell>
          <cell r="V1504" t="str">
            <v>VA-RECURSOS DISTRITO</v>
          </cell>
          <cell r="W1504" t="str">
            <v>O232020200991114</v>
          </cell>
          <cell r="X1504" t="str">
            <v>Servicios de planificación económica, social y estadística de la administración publica</v>
          </cell>
          <cell r="Y1504" t="str">
            <v>PM/0121/0108/45990200297</v>
          </cell>
          <cell r="Z1504" t="str">
            <v/>
          </cell>
          <cell r="AA1504" t="str">
            <v>Servicio de promoción de la garantía de derechos</v>
          </cell>
          <cell r="AB1504" t="str">
            <v>10</v>
          </cell>
          <cell r="AC1504" t="str">
            <v>CONTRATACIÓN DIRECTA</v>
          </cell>
          <cell r="AD1504" t="str">
            <v>1000033308</v>
          </cell>
          <cell r="AE1504" t="str">
            <v>CC</v>
          </cell>
          <cell r="AF1504" t="str">
            <v>52857779</v>
          </cell>
          <cell r="AG1504" t="str">
            <v>HEIDI BELISA GUZMAN ONOFRE</v>
          </cell>
          <cell r="AH1504" t="str">
            <v>1000017590</v>
          </cell>
          <cell r="AI1504" t="str">
            <v>DAYRA MARCELA ALDANA DIAZ</v>
          </cell>
          <cell r="AJ1504" t="str">
            <v>1004993529</v>
          </cell>
          <cell r="AK1504" t="str">
            <v>LUIS GUILLERMO FLECHAS SALCEDO</v>
          </cell>
          <cell r="AL1504">
            <v>11404800</v>
          </cell>
          <cell r="AM1504">
            <v>0</v>
          </cell>
          <cell r="AN1504">
            <v>0</v>
          </cell>
          <cell r="AO1504">
            <v>11404800</v>
          </cell>
          <cell r="AP1504">
            <v>7687680</v>
          </cell>
          <cell r="AQ1504">
            <v>3717120</v>
          </cell>
          <cell r="AR1504" t="str">
            <v>5000716227</v>
          </cell>
          <cell r="AS1504" t="str">
            <v>1</v>
          </cell>
          <cell r="AT1504" t="str">
            <v>588831</v>
          </cell>
          <cell r="AU1504" t="str">
            <v>1</v>
          </cell>
          <cell r="AV1504">
            <v>45501</v>
          </cell>
          <cell r="AW1504" t="str">
            <v/>
          </cell>
        </row>
        <row r="1505">
          <cell r="A1505" t="str">
            <v>1041-2024</v>
          </cell>
          <cell r="B1505" t="str">
            <v>2024</v>
          </cell>
          <cell r="C1505" t="str">
            <v>7</v>
          </cell>
          <cell r="D1505">
            <v>45292</v>
          </cell>
          <cell r="E1505">
            <v>45611</v>
          </cell>
          <cell r="F1505" t="str">
            <v>0121-01</v>
          </cell>
          <cell r="G1505">
            <v>45501</v>
          </cell>
          <cell r="H1505" t="str">
            <v>145</v>
          </cell>
          <cell r="I1505" t="str">
            <v>CONTRATO DE PRESTACION DE SERVICIOS PROFESIONALES</v>
          </cell>
          <cell r="J1505">
            <v>1041</v>
          </cell>
          <cell r="K1505">
            <v>45503</v>
          </cell>
          <cell r="L1505">
            <v>45657</v>
          </cell>
          <cell r="M1505" t="str">
            <v>154</v>
          </cell>
          <cell r="N1505" t="str">
            <v>02</v>
          </cell>
          <cell r="O1505" t="str">
            <v>ORDENES DE PAGO</v>
          </cell>
          <cell r="P1505" t="str">
            <v>1241</v>
          </cell>
          <cell r="Q1505" t="str">
            <v>1235</v>
          </cell>
          <cell r="R1505" t="str">
            <v>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1505" t="str">
            <v>O23011745992024029708020</v>
          </cell>
          <cell r="T1505" t="str">
            <v>Documentos metodológicos</v>
          </cell>
          <cell r="U1505" t="str">
            <v>1-100-F001</v>
          </cell>
          <cell r="V1505" t="str">
            <v>VA-RECURSOS DISTRITO</v>
          </cell>
          <cell r="W1505" t="str">
            <v>O232020200991114</v>
          </cell>
          <cell r="X1505" t="str">
            <v>Servicios de planificación económica, social y estadística de la administración publica</v>
          </cell>
          <cell r="Y1505" t="str">
            <v>PM/0121/0108/45990200297</v>
          </cell>
          <cell r="Z1505" t="str">
            <v/>
          </cell>
          <cell r="AA1505" t="str">
            <v>Servicio de promoción de la garantía de derechos</v>
          </cell>
          <cell r="AB1505" t="str">
            <v>10</v>
          </cell>
          <cell r="AC1505" t="str">
            <v>CONTRATACIÓN DIRECTA</v>
          </cell>
          <cell r="AD1505" t="str">
            <v>1000033308</v>
          </cell>
          <cell r="AE1505" t="str">
            <v>CC</v>
          </cell>
          <cell r="AF1505" t="str">
            <v>52857779</v>
          </cell>
          <cell r="AG1505" t="str">
            <v>HEIDI BELISA GUZMAN ONOFRE</v>
          </cell>
          <cell r="AH1505" t="str">
            <v>1000017590</v>
          </cell>
          <cell r="AI1505" t="str">
            <v>DAYRA MARCELA ALDANA DIAZ</v>
          </cell>
          <cell r="AJ1505" t="str">
            <v>1004993529</v>
          </cell>
          <cell r="AK1505" t="str">
            <v>LUIS GUILLERMO FLECHAS SALCEDO</v>
          </cell>
          <cell r="AL1505">
            <v>13305600</v>
          </cell>
          <cell r="AM1505">
            <v>0</v>
          </cell>
          <cell r="AN1505">
            <v>0</v>
          </cell>
          <cell r="AO1505">
            <v>13305600</v>
          </cell>
          <cell r="AP1505">
            <v>8968960</v>
          </cell>
          <cell r="AQ1505">
            <v>4336640</v>
          </cell>
          <cell r="AR1505" t="str">
            <v>5000716227</v>
          </cell>
          <cell r="AS1505" t="str">
            <v>2</v>
          </cell>
          <cell r="AT1505" t="str">
            <v>588831</v>
          </cell>
          <cell r="AU1505" t="str">
            <v>2</v>
          </cell>
          <cell r="AV1505">
            <v>45501</v>
          </cell>
          <cell r="AW1505" t="str">
            <v/>
          </cell>
        </row>
        <row r="1506">
          <cell r="A1506" t="str">
            <v>1041-2024</v>
          </cell>
          <cell r="B1506" t="str">
            <v>2024</v>
          </cell>
          <cell r="C1506" t="str">
            <v>7</v>
          </cell>
          <cell r="D1506">
            <v>45292</v>
          </cell>
          <cell r="E1506">
            <v>45611</v>
          </cell>
          <cell r="F1506" t="str">
            <v>0121-01</v>
          </cell>
          <cell r="G1506">
            <v>45501</v>
          </cell>
          <cell r="H1506" t="str">
            <v>145</v>
          </cell>
          <cell r="I1506" t="str">
            <v>CONTRATO DE PRESTACION DE SERVICIOS PROFESIONALES</v>
          </cell>
          <cell r="J1506">
            <v>1041</v>
          </cell>
          <cell r="K1506">
            <v>45503</v>
          </cell>
          <cell r="L1506">
            <v>45657</v>
          </cell>
          <cell r="M1506" t="str">
            <v>154</v>
          </cell>
          <cell r="N1506" t="str">
            <v>02</v>
          </cell>
          <cell r="O1506" t="str">
            <v>ORDENES DE PAGO</v>
          </cell>
          <cell r="P1506" t="str">
            <v>1241</v>
          </cell>
          <cell r="Q1506" t="str">
            <v>1235</v>
          </cell>
          <cell r="R1506" t="str">
            <v>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1506" t="str">
            <v>O23011745992024029708031</v>
          </cell>
          <cell r="T1506" t="str">
            <v>Servicio de asistencia técnica</v>
          </cell>
          <cell r="U1506" t="str">
            <v>1-100-F001</v>
          </cell>
          <cell r="V1506" t="str">
            <v>VA-RECURSOS DISTRITO</v>
          </cell>
          <cell r="W1506" t="str">
            <v>O232020200991114</v>
          </cell>
          <cell r="X1506" t="str">
            <v>Servicios de planificación económica, social y estadística de la administración publica</v>
          </cell>
          <cell r="Y1506" t="str">
            <v>PM/0121/0108/45990310297</v>
          </cell>
          <cell r="Z1506" t="str">
            <v/>
          </cell>
          <cell r="AA1506" t="str">
            <v>Servicio de promoción de la garantía de derechos</v>
          </cell>
          <cell r="AB1506" t="str">
            <v>10</v>
          </cell>
          <cell r="AC1506" t="str">
            <v>CONTRATACIÓN DIRECTA</v>
          </cell>
          <cell r="AD1506" t="str">
            <v>1000033308</v>
          </cell>
          <cell r="AE1506" t="str">
            <v>CC</v>
          </cell>
          <cell r="AF1506" t="str">
            <v>52857779</v>
          </cell>
          <cell r="AG1506" t="str">
            <v>HEIDI BELISA GUZMAN ONOFRE</v>
          </cell>
          <cell r="AH1506" t="str">
            <v>1000017590</v>
          </cell>
          <cell r="AI1506" t="str">
            <v>DAYRA MARCELA ALDANA DIAZ</v>
          </cell>
          <cell r="AJ1506" t="str">
            <v>1004993529</v>
          </cell>
          <cell r="AK1506" t="str">
            <v>LUIS GUILLERMO FLECHAS SALCEDO</v>
          </cell>
          <cell r="AL1506">
            <v>11404800</v>
          </cell>
          <cell r="AM1506">
            <v>0</v>
          </cell>
          <cell r="AN1506">
            <v>0</v>
          </cell>
          <cell r="AO1506">
            <v>11404800</v>
          </cell>
          <cell r="AP1506">
            <v>7687680</v>
          </cell>
          <cell r="AQ1506">
            <v>3717120</v>
          </cell>
          <cell r="AR1506" t="str">
            <v>5000716227</v>
          </cell>
          <cell r="AS1506" t="str">
            <v>3</v>
          </cell>
          <cell r="AT1506" t="str">
            <v>588831</v>
          </cell>
          <cell r="AU1506" t="str">
            <v>3</v>
          </cell>
          <cell r="AV1506">
            <v>45501</v>
          </cell>
          <cell r="AW1506" t="str">
            <v/>
          </cell>
        </row>
        <row r="1507">
          <cell r="A1507" t="str">
            <v>1041-2024</v>
          </cell>
          <cell r="B1507" t="str">
            <v>2024</v>
          </cell>
          <cell r="C1507" t="str">
            <v>7</v>
          </cell>
          <cell r="D1507">
            <v>45292</v>
          </cell>
          <cell r="E1507">
            <v>45611</v>
          </cell>
          <cell r="F1507" t="str">
            <v>0121-01</v>
          </cell>
          <cell r="G1507">
            <v>45501</v>
          </cell>
          <cell r="H1507" t="str">
            <v>145</v>
          </cell>
          <cell r="I1507" t="str">
            <v>CONTRATO DE PRESTACION DE SERVICIOS PROFESIONALES</v>
          </cell>
          <cell r="J1507">
            <v>1041</v>
          </cell>
          <cell r="K1507">
            <v>45503</v>
          </cell>
          <cell r="L1507">
            <v>45657</v>
          </cell>
          <cell r="M1507" t="str">
            <v>154</v>
          </cell>
          <cell r="N1507" t="str">
            <v>02</v>
          </cell>
          <cell r="O1507" t="str">
            <v>ORDENES DE PAGO</v>
          </cell>
          <cell r="P1507" t="str">
            <v>1241</v>
          </cell>
          <cell r="Q1507" t="str">
            <v>1235</v>
          </cell>
          <cell r="R1507" t="str">
            <v>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1507" t="str">
            <v>O23011745992024029708031</v>
          </cell>
          <cell r="T1507" t="str">
            <v>Servicio de asistencia técnica</v>
          </cell>
          <cell r="U1507" t="str">
            <v>1-100-F001</v>
          </cell>
          <cell r="V1507" t="str">
            <v>VA-RECURSOS DISTRITO</v>
          </cell>
          <cell r="W1507" t="str">
            <v>O232020200991114</v>
          </cell>
          <cell r="X1507" t="str">
            <v>Servicios de planificación económica, social y estadística de la administración publica</v>
          </cell>
          <cell r="Y1507" t="str">
            <v>PM/0121/0108/45990310297</v>
          </cell>
          <cell r="Z1507" t="str">
            <v/>
          </cell>
          <cell r="AA1507" t="str">
            <v>Servicio de promoción de la garantía de derechos</v>
          </cell>
          <cell r="AB1507" t="str">
            <v>10</v>
          </cell>
          <cell r="AC1507" t="str">
            <v>CONTRATACIÓN DIRECTA</v>
          </cell>
          <cell r="AD1507" t="str">
            <v>1000033308</v>
          </cell>
          <cell r="AE1507" t="str">
            <v>CC</v>
          </cell>
          <cell r="AF1507" t="str">
            <v>52857779</v>
          </cell>
          <cell r="AG1507" t="str">
            <v>HEIDI BELISA GUZMAN ONOFRE</v>
          </cell>
          <cell r="AH1507" t="str">
            <v>1000017590</v>
          </cell>
          <cell r="AI1507" t="str">
            <v>DAYRA MARCELA ALDANA DIAZ</v>
          </cell>
          <cell r="AJ1507" t="str">
            <v>1004993529</v>
          </cell>
          <cell r="AK1507" t="str">
            <v>LUIS GUILLERMO FLECHAS SALCEDO</v>
          </cell>
          <cell r="AL1507">
            <v>1900800</v>
          </cell>
          <cell r="AM1507">
            <v>0</v>
          </cell>
          <cell r="AN1507">
            <v>0</v>
          </cell>
          <cell r="AO1507">
            <v>1900800</v>
          </cell>
          <cell r="AP1507">
            <v>1281280</v>
          </cell>
          <cell r="AQ1507">
            <v>619520</v>
          </cell>
          <cell r="AR1507" t="str">
            <v>5000716227</v>
          </cell>
          <cell r="AS1507" t="str">
            <v>4</v>
          </cell>
          <cell r="AT1507" t="str">
            <v>588831</v>
          </cell>
          <cell r="AU1507" t="str">
            <v>4</v>
          </cell>
          <cell r="AV1507">
            <v>45501</v>
          </cell>
          <cell r="AW1507" t="str">
            <v/>
          </cell>
        </row>
        <row r="1508">
          <cell r="A1508" t="str">
            <v>1042-2024</v>
          </cell>
          <cell r="B1508" t="str">
            <v>2024</v>
          </cell>
          <cell r="C1508" t="str">
            <v>7</v>
          </cell>
          <cell r="D1508">
            <v>45292</v>
          </cell>
          <cell r="E1508">
            <v>45611</v>
          </cell>
          <cell r="F1508" t="str">
            <v>0121-01</v>
          </cell>
          <cell r="G1508">
            <v>45501</v>
          </cell>
          <cell r="H1508" t="str">
            <v>145</v>
          </cell>
          <cell r="I1508" t="str">
            <v>CONTRATO DE PRESTACION DE SERVICIOS PROFESIONALES</v>
          </cell>
          <cell r="J1508">
            <v>1042</v>
          </cell>
          <cell r="K1508">
            <v>45509</v>
          </cell>
          <cell r="L1508">
            <v>45657</v>
          </cell>
          <cell r="M1508" t="str">
            <v>148</v>
          </cell>
          <cell r="N1508" t="str">
            <v>02</v>
          </cell>
          <cell r="O1508" t="str">
            <v>ORDENES DE PAGO</v>
          </cell>
          <cell r="P1508" t="str">
            <v>1342</v>
          </cell>
          <cell r="Q1508" t="str">
            <v>1236</v>
          </cell>
          <cell r="R1508" t="str">
            <v>Prestar servicios profesionales a la Dirección de Territorialización de Derechos y Participación para apoyar la coordinación y seguimiento general de procesos y acciones administrativas asociados con las obligaciones y competencias de la dependencia.,,</v>
          </cell>
          <cell r="S1508" t="str">
            <v>O23011745022024031008033</v>
          </cell>
          <cell r="T1508" t="str">
            <v>Servicio de integración de la oferta pública</v>
          </cell>
          <cell r="U1508" t="str">
            <v>1-100-F001</v>
          </cell>
          <cell r="V1508" t="str">
            <v>VA-RECURSOS DISTRITO</v>
          </cell>
          <cell r="W1508" t="str">
            <v>O232020200991114</v>
          </cell>
          <cell r="X1508" t="str">
            <v>Servicios de planificación económica, social y estadística de la administración publica</v>
          </cell>
          <cell r="Y1508" t="str">
            <v>PM/0121/0108/45020330310</v>
          </cell>
          <cell r="Z1508" t="str">
            <v/>
          </cell>
          <cell r="AA1508" t="str">
            <v>Servicio de promoción de la garantía de derechos</v>
          </cell>
          <cell r="AB1508" t="str">
            <v>10</v>
          </cell>
          <cell r="AC1508" t="str">
            <v>CONTRATACIÓN DIRECTA</v>
          </cell>
          <cell r="AD1508" t="str">
            <v>1000093727</v>
          </cell>
          <cell r="AE1508" t="str">
            <v>CC</v>
          </cell>
          <cell r="AF1508" t="str">
            <v>52950437</v>
          </cell>
          <cell r="AG1508" t="str">
            <v>ALICIA  GUERRERO HERNANDEZ</v>
          </cell>
          <cell r="AH1508" t="str">
            <v>1000017590</v>
          </cell>
          <cell r="AI1508" t="str">
            <v>DAYRA MARCELA ALDANA DIAZ</v>
          </cell>
          <cell r="AJ1508" t="str">
            <v>1004993529</v>
          </cell>
          <cell r="AK1508" t="str">
            <v>LUIS GUILLERMO FLECHAS SALCEDO</v>
          </cell>
          <cell r="AL1508">
            <v>52514000</v>
          </cell>
          <cell r="AM1508">
            <v>0</v>
          </cell>
          <cell r="AN1508">
            <v>0</v>
          </cell>
          <cell r="AO1508">
            <v>52514000</v>
          </cell>
          <cell r="AP1508">
            <v>28007467</v>
          </cell>
          <cell r="AQ1508">
            <v>24506533</v>
          </cell>
          <cell r="AR1508" t="str">
            <v>5000716230</v>
          </cell>
          <cell r="AS1508" t="str">
            <v>1</v>
          </cell>
          <cell r="AT1508" t="str">
            <v>589388</v>
          </cell>
          <cell r="AU1508" t="str">
            <v>1</v>
          </cell>
          <cell r="AV1508">
            <v>45501</v>
          </cell>
          <cell r="AW1508" t="str">
            <v/>
          </cell>
        </row>
        <row r="1509">
          <cell r="A1509" t="str">
            <v>1060-2024</v>
          </cell>
          <cell r="B1509" t="str">
            <v>2024</v>
          </cell>
          <cell r="C1509" t="str">
            <v>7</v>
          </cell>
          <cell r="D1509">
            <v>45292</v>
          </cell>
          <cell r="E1509">
            <v>45611</v>
          </cell>
          <cell r="F1509" t="str">
            <v>0121-01</v>
          </cell>
          <cell r="G1509">
            <v>45502</v>
          </cell>
          <cell r="H1509" t="str">
            <v>145</v>
          </cell>
          <cell r="I1509" t="str">
            <v>CONTRATO DE PRESTACION DE SERVICIOS PROFESIONALES</v>
          </cell>
          <cell r="J1509">
            <v>1060</v>
          </cell>
          <cell r="K1509">
            <v>45509</v>
          </cell>
          <cell r="L1509">
            <v>45657</v>
          </cell>
          <cell r="M1509" t="str">
            <v>148</v>
          </cell>
          <cell r="N1509" t="str">
            <v>02</v>
          </cell>
          <cell r="O1509" t="str">
            <v>ORDENES DE PAGO</v>
          </cell>
          <cell r="P1509" t="str">
            <v>1348</v>
          </cell>
          <cell r="Q1509" t="str">
            <v>1237</v>
          </cell>
          <cell r="R1509" t="str">
            <v>Prestar servicios profesionales a la Dirección de Territorialización de Derechos y Participación para el apoyo en el desarrollo de procedimientos internos y organizacionales y el seguimiento a Planes de Mejoramiento de Competencia del área.,,</v>
          </cell>
          <cell r="S1509" t="str">
            <v>O23011745022024031008033</v>
          </cell>
          <cell r="T1509" t="str">
            <v>Servicio de integración de la oferta pública</v>
          </cell>
          <cell r="U1509" t="str">
            <v>1-100-F001</v>
          </cell>
          <cell r="V1509" t="str">
            <v>VA-RECURSOS DISTRITO</v>
          </cell>
          <cell r="W1509" t="str">
            <v>O232020200991114</v>
          </cell>
          <cell r="X1509" t="str">
            <v>Servicios de planificación económica, social y estadística de la administración publica</v>
          </cell>
          <cell r="Y1509" t="str">
            <v>PM/0121/0108/45020330310</v>
          </cell>
          <cell r="Z1509" t="str">
            <v/>
          </cell>
          <cell r="AA1509" t="str">
            <v>Servicio de promoción de la garantía de derechos</v>
          </cell>
          <cell r="AB1509" t="str">
            <v>10</v>
          </cell>
          <cell r="AC1509" t="str">
            <v>CONTRATACIÓN DIRECTA</v>
          </cell>
          <cell r="AD1509" t="str">
            <v>1000673932</v>
          </cell>
          <cell r="AE1509" t="str">
            <v>CC</v>
          </cell>
          <cell r="AF1509" t="str">
            <v>1020739089</v>
          </cell>
          <cell r="AG1509" t="str">
            <v>MARIA CARLINA GALINDO VILLALBA</v>
          </cell>
          <cell r="AH1509" t="str">
            <v>1000017590</v>
          </cell>
          <cell r="AI1509" t="str">
            <v>DAYRA MARCELA ALDANA DIAZ</v>
          </cell>
          <cell r="AJ1509" t="str">
            <v>1004993529</v>
          </cell>
          <cell r="AK1509" t="str">
            <v>LUIS GUILLERMO FLECHAS SALCEDO</v>
          </cell>
          <cell r="AL1509">
            <v>38841000</v>
          </cell>
          <cell r="AM1509">
            <v>0</v>
          </cell>
          <cell r="AN1509">
            <v>0</v>
          </cell>
          <cell r="AO1509">
            <v>38841000</v>
          </cell>
          <cell r="AP1509">
            <v>20715200</v>
          </cell>
          <cell r="AQ1509">
            <v>18125800</v>
          </cell>
          <cell r="AR1509" t="str">
            <v>5000716472</v>
          </cell>
          <cell r="AS1509" t="str">
            <v>1</v>
          </cell>
          <cell r="AT1509" t="str">
            <v>589436</v>
          </cell>
          <cell r="AU1509" t="str">
            <v>1</v>
          </cell>
          <cell r="AV1509">
            <v>45502</v>
          </cell>
          <cell r="AW1509" t="str">
            <v/>
          </cell>
        </row>
        <row r="1510">
          <cell r="A1510" t="str">
            <v>1061-2024</v>
          </cell>
          <cell r="B1510" t="str">
            <v>2024</v>
          </cell>
          <cell r="C1510" t="str">
            <v>7</v>
          </cell>
          <cell r="D1510">
            <v>45292</v>
          </cell>
          <cell r="E1510">
            <v>45611</v>
          </cell>
          <cell r="F1510" t="str">
            <v>0121-01</v>
          </cell>
          <cell r="G1510">
            <v>45502</v>
          </cell>
          <cell r="H1510" t="str">
            <v>145</v>
          </cell>
          <cell r="I1510" t="str">
            <v>CONTRATO DE PRESTACION DE SERVICIOS PROFESIONALES</v>
          </cell>
          <cell r="J1510">
            <v>1061</v>
          </cell>
          <cell r="K1510">
            <v>45505</v>
          </cell>
          <cell r="L1510">
            <v>45644</v>
          </cell>
          <cell r="M1510" t="str">
            <v>139</v>
          </cell>
          <cell r="N1510" t="str">
            <v>02</v>
          </cell>
          <cell r="O1510" t="str">
            <v>ORDENES DE PAGO</v>
          </cell>
          <cell r="P1510" t="str">
            <v>1234</v>
          </cell>
          <cell r="Q1510" t="str">
            <v>1238</v>
          </cell>
          <cell r="R1510" t="str">
            <v>Prestar servicios profesionales para apoyar la implementación de las estrategias de Territorialización y de transversalización de la PPMYEG en los territorios urbanos y rurales del Distrito en el marco de la implementación del modelo de atención CIOM.   ,,</v>
          </cell>
          <cell r="S1510" t="str">
            <v>O23011745022024031010022</v>
          </cell>
          <cell r="T1510" t="str">
            <v>Servicio de asistencia técnica</v>
          </cell>
          <cell r="U1510" t="str">
            <v>1-100-F001</v>
          </cell>
          <cell r="V1510" t="str">
            <v>VA-RECURSOS DISTRITO</v>
          </cell>
          <cell r="W1510" t="str">
            <v>O232020200991122</v>
          </cell>
          <cell r="X1510" t="str">
            <v>Servicios de la administración pública relacionados con la salud</v>
          </cell>
          <cell r="Y1510" t="str">
            <v>PM/0121/0110/45020220310</v>
          </cell>
          <cell r="Z1510" t="str">
            <v/>
          </cell>
          <cell r="AA1510" t="str">
            <v>Servicio de formación para la participación ciudad</v>
          </cell>
          <cell r="AB1510" t="str">
            <v>10</v>
          </cell>
          <cell r="AC1510" t="str">
            <v>CONTRATACIÓN DIRECTA</v>
          </cell>
          <cell r="AD1510" t="str">
            <v>1000284418</v>
          </cell>
          <cell r="AE1510" t="str">
            <v>CC</v>
          </cell>
          <cell r="AF1510" t="str">
            <v>43978910</v>
          </cell>
          <cell r="AG1510" t="str">
            <v>YESSICA  HERRERA BELTRAN</v>
          </cell>
          <cell r="AH1510" t="str">
            <v>1000017590</v>
          </cell>
          <cell r="AI1510" t="str">
            <v>DAYRA MARCELA ALDANA DIAZ</v>
          </cell>
          <cell r="AJ1510" t="str">
            <v>1004993529</v>
          </cell>
          <cell r="AK1510" t="str">
            <v>LUIS GUILLERMO FLECHAS SALCEDO</v>
          </cell>
          <cell r="AL1510">
            <v>38668500</v>
          </cell>
          <cell r="AM1510">
            <v>0</v>
          </cell>
          <cell r="AN1510">
            <v>0</v>
          </cell>
          <cell r="AO1510">
            <v>38668500</v>
          </cell>
          <cell r="AP1510">
            <v>17186000</v>
          </cell>
          <cell r="AQ1510">
            <v>21482500</v>
          </cell>
          <cell r="AR1510" t="str">
            <v>5000716481</v>
          </cell>
          <cell r="AS1510" t="str">
            <v>1</v>
          </cell>
          <cell r="AT1510" t="str">
            <v>588778</v>
          </cell>
          <cell r="AU1510" t="str">
            <v>1</v>
          </cell>
          <cell r="AV1510">
            <v>45502</v>
          </cell>
          <cell r="AW1510" t="str">
            <v/>
          </cell>
        </row>
        <row r="1511">
          <cell r="A1511" t="str">
            <v>1055-2024</v>
          </cell>
          <cell r="B1511" t="str">
            <v>2024</v>
          </cell>
          <cell r="C1511" t="str">
            <v>7</v>
          </cell>
          <cell r="D1511">
            <v>45292</v>
          </cell>
          <cell r="E1511">
            <v>45611</v>
          </cell>
          <cell r="F1511" t="str">
            <v>0121-01</v>
          </cell>
          <cell r="G1511">
            <v>45502</v>
          </cell>
          <cell r="H1511" t="str">
            <v>145</v>
          </cell>
          <cell r="I1511" t="str">
            <v>CONTRATO DE PRESTACION DE SERVICIOS PROFESIONALES</v>
          </cell>
          <cell r="J1511">
            <v>1055</v>
          </cell>
          <cell r="K1511">
            <v>45505</v>
          </cell>
          <cell r="L1511">
            <v>45657</v>
          </cell>
          <cell r="M1511" t="str">
            <v>152</v>
          </cell>
          <cell r="N1511" t="str">
            <v>02</v>
          </cell>
          <cell r="O1511" t="str">
            <v>ORDENES DE PAGO</v>
          </cell>
          <cell r="P1511" t="str">
            <v>1192</v>
          </cell>
          <cell r="Q1511" t="str">
            <v>1239</v>
          </cell>
          <cell r="R151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511" t="str">
            <v>O23011745022024031008038</v>
          </cell>
          <cell r="T1511" t="str">
            <v>Implementación de estrategias de partici - Servicio de promoción de la garantía de derechos</v>
          </cell>
          <cell r="U1511" t="str">
            <v>1-100-F001</v>
          </cell>
          <cell r="V1511" t="str">
            <v>VA-RECURSOS DISTRITO</v>
          </cell>
          <cell r="W1511" t="str">
            <v>O232020200991122</v>
          </cell>
          <cell r="X1511" t="str">
            <v>Servicios de la administración pública relacionados con la salud</v>
          </cell>
          <cell r="Y1511" t="str">
            <v>PM/0121/0108/45020380310</v>
          </cell>
          <cell r="Z1511" t="str">
            <v/>
          </cell>
          <cell r="AA1511" t="str">
            <v>Servicio de promoción de la garantía de derechos</v>
          </cell>
          <cell r="AB1511" t="str">
            <v>10</v>
          </cell>
          <cell r="AC1511" t="str">
            <v>CONTRATACIÓN DIRECTA</v>
          </cell>
          <cell r="AD1511" t="str">
            <v>1000009730</v>
          </cell>
          <cell r="AE1511" t="str">
            <v>CC</v>
          </cell>
          <cell r="AF1511" t="str">
            <v>52424392</v>
          </cell>
          <cell r="AG1511" t="str">
            <v>ANGELICA MARIA ACEVEDO ORREGO</v>
          </cell>
          <cell r="AH1511" t="str">
            <v>1000017590</v>
          </cell>
          <cell r="AI1511" t="str">
            <v>DAYRA MARCELA ALDANA DIAZ</v>
          </cell>
          <cell r="AJ1511" t="str">
            <v>1004993529</v>
          </cell>
          <cell r="AK1511" t="str">
            <v>LUIS GUILLERMO FLECHAS SALCEDO</v>
          </cell>
          <cell r="AL1511">
            <v>27160000</v>
          </cell>
          <cell r="AM1511">
            <v>0</v>
          </cell>
          <cell r="AN1511">
            <v>0</v>
          </cell>
          <cell r="AO1511">
            <v>27160000</v>
          </cell>
          <cell r="AP1511">
            <v>16114933</v>
          </cell>
          <cell r="AQ1511">
            <v>11045067</v>
          </cell>
          <cell r="AR1511" t="str">
            <v>5000716482</v>
          </cell>
          <cell r="AS1511" t="str">
            <v>1</v>
          </cell>
          <cell r="AT1511" t="str">
            <v>588472</v>
          </cell>
          <cell r="AU1511" t="str">
            <v>1</v>
          </cell>
          <cell r="AV1511">
            <v>45502</v>
          </cell>
          <cell r="AW1511" t="str">
            <v/>
          </cell>
        </row>
        <row r="1512">
          <cell r="A1512" t="str">
            <v>1054-2024</v>
          </cell>
          <cell r="B1512" t="str">
            <v>2024</v>
          </cell>
          <cell r="C1512" t="str">
            <v>7</v>
          </cell>
          <cell r="D1512">
            <v>45292</v>
          </cell>
          <cell r="E1512">
            <v>45611</v>
          </cell>
          <cell r="F1512" t="str">
            <v>0121-01</v>
          </cell>
          <cell r="G1512">
            <v>45502</v>
          </cell>
          <cell r="H1512" t="str">
            <v>145</v>
          </cell>
          <cell r="I1512" t="str">
            <v>CONTRATO DE PRESTACION DE SERVICIOS PROFESIONALES</v>
          </cell>
          <cell r="J1512">
            <v>1054</v>
          </cell>
          <cell r="K1512">
            <v>45506</v>
          </cell>
          <cell r="L1512">
            <v>45657</v>
          </cell>
          <cell r="M1512" t="str">
            <v>151</v>
          </cell>
          <cell r="N1512" t="str">
            <v>02</v>
          </cell>
          <cell r="O1512" t="str">
            <v>ORDENES DE PAGO</v>
          </cell>
          <cell r="P1512" t="str">
            <v>1340</v>
          </cell>
          <cell r="Q1512" t="str">
            <v>1240</v>
          </cell>
          <cell r="R1512" t="str">
            <v>Prestar servicios profesionales de soporte jurídico a la Dirección de Territorialización de Derechos y Participación para la ejecución de las actividades asociadas con las etapas pre-contractual, contractual y post-contractual de los procesos del área.,,</v>
          </cell>
          <cell r="S1512" t="str">
            <v>O23011745022024031008033</v>
          </cell>
          <cell r="T1512" t="str">
            <v>Servicio de integración de la oferta pública</v>
          </cell>
          <cell r="U1512" t="str">
            <v>1-100-F001</v>
          </cell>
          <cell r="V1512" t="str">
            <v>VA-RECURSOS DISTRITO</v>
          </cell>
          <cell r="W1512" t="str">
            <v>O232020200991114</v>
          </cell>
          <cell r="X1512" t="str">
            <v>Servicios de planificación económica, social y estadística de la administración publica</v>
          </cell>
          <cell r="Y1512" t="str">
            <v>PM/0121/0108/45020330310</v>
          </cell>
          <cell r="Z1512" t="str">
            <v/>
          </cell>
          <cell r="AA1512" t="str">
            <v>Servicio de promoción de la garantía de derechos</v>
          </cell>
          <cell r="AB1512" t="str">
            <v>10</v>
          </cell>
          <cell r="AC1512" t="str">
            <v>CONTRATACIÓN DIRECTA</v>
          </cell>
          <cell r="AD1512" t="str">
            <v>1000851151</v>
          </cell>
          <cell r="AE1512" t="str">
            <v>CC</v>
          </cell>
          <cell r="AF1512" t="str">
            <v>80135868</v>
          </cell>
          <cell r="AG1512" t="str">
            <v>GABRIEL EDUARDO PATIÑO QUIÑONES</v>
          </cell>
          <cell r="AH1512" t="str">
            <v>1000017590</v>
          </cell>
          <cell r="AI1512" t="str">
            <v>DAYRA MARCELA ALDANA DIAZ</v>
          </cell>
          <cell r="AJ1512" t="str">
            <v>1004993529</v>
          </cell>
          <cell r="AK1512" t="str">
            <v>LUIS GUILLERMO FLECHAS SALCEDO</v>
          </cell>
          <cell r="AL1512">
            <v>53097000</v>
          </cell>
          <cell r="AM1512">
            <v>0</v>
          </cell>
          <cell r="AN1512">
            <v>0</v>
          </cell>
          <cell r="AO1512">
            <v>53097000</v>
          </cell>
          <cell r="AP1512">
            <v>28640200</v>
          </cell>
          <cell r="AQ1512">
            <v>24456800</v>
          </cell>
          <cell r="AR1512" t="str">
            <v>5000716483</v>
          </cell>
          <cell r="AS1512" t="str">
            <v>1</v>
          </cell>
          <cell r="AT1512" t="str">
            <v>589370</v>
          </cell>
          <cell r="AU1512" t="str">
            <v>1</v>
          </cell>
          <cell r="AV1512">
            <v>45502</v>
          </cell>
          <cell r="AW1512" t="str">
            <v/>
          </cell>
        </row>
        <row r="1513">
          <cell r="A1513" t="str">
            <v>1046-2024</v>
          </cell>
          <cell r="B1513" t="str">
            <v>2024</v>
          </cell>
          <cell r="C1513" t="str">
            <v>7</v>
          </cell>
          <cell r="D1513">
            <v>45292</v>
          </cell>
          <cell r="E1513">
            <v>45611</v>
          </cell>
          <cell r="F1513" t="str">
            <v>0121-01</v>
          </cell>
          <cell r="G1513">
            <v>45502</v>
          </cell>
          <cell r="H1513" t="str">
            <v>145</v>
          </cell>
          <cell r="I1513" t="str">
            <v>CONTRATO DE PRESTACION DE SERVICIOS PROFESIONALES</v>
          </cell>
          <cell r="J1513">
            <v>1046</v>
          </cell>
          <cell r="K1513">
            <v>45505</v>
          </cell>
          <cell r="L1513">
            <v>45641</v>
          </cell>
          <cell r="M1513" t="str">
            <v>136</v>
          </cell>
          <cell r="N1513" t="str">
            <v>02</v>
          </cell>
          <cell r="O1513" t="str">
            <v>ORDENES DE PAGO</v>
          </cell>
          <cell r="P1513" t="str">
            <v>1306</v>
          </cell>
          <cell r="Q1513" t="str">
            <v>1241</v>
          </cell>
          <cell r="R1513" t="str">
            <v>Prestar servicios profesionales a la Dirección de Gestión del Conocimiento en la orientación estratégica, seguimiento y articulación de las metas de los proyectos de inversión y de política pública, que adelante la dependencia, así como en la formulación y seguimiento de los instrumentos de planeación a cargo de la Dirección.</v>
          </cell>
          <cell r="S1513" t="str">
            <v>O23011745022024031707030</v>
          </cell>
          <cell r="T1513" t="str">
            <v>Documentos de investigación</v>
          </cell>
          <cell r="U1513" t="str">
            <v>1-100-F001</v>
          </cell>
          <cell r="V1513" t="str">
            <v>VA-RECURSOS DISTRITO</v>
          </cell>
          <cell r="W1513" t="str">
            <v>O232020200991114</v>
          </cell>
          <cell r="X1513" t="str">
            <v>Servicios de planificación económica, social y estadística de la administración publica</v>
          </cell>
          <cell r="Y1513" t="str">
            <v>PM/0121/0107/45020300317</v>
          </cell>
          <cell r="Z1513" t="str">
            <v/>
          </cell>
          <cell r="AA1513" t="str">
            <v>Servicio de información estadística en temas de gé</v>
          </cell>
          <cell r="AB1513" t="str">
            <v>10</v>
          </cell>
          <cell r="AC1513" t="str">
            <v>CONTRATACIÓN DIRECTA</v>
          </cell>
          <cell r="AD1513" t="str">
            <v>1000352172</v>
          </cell>
          <cell r="AE1513" t="str">
            <v>CC</v>
          </cell>
          <cell r="AF1513" t="str">
            <v>52200367</v>
          </cell>
          <cell r="AG1513" t="str">
            <v>ROCIO JANNETH DURAN MAHECHA</v>
          </cell>
          <cell r="AH1513" t="str">
            <v>1000017590</v>
          </cell>
          <cell r="AI1513" t="str">
            <v>DAYRA MARCELA ALDANA DIAZ</v>
          </cell>
          <cell r="AJ1513" t="str">
            <v>1004993529</v>
          </cell>
          <cell r="AK1513" t="str">
            <v>LUIS GUILLERMO FLECHAS SALCEDO</v>
          </cell>
          <cell r="AL1513">
            <v>21730000</v>
          </cell>
          <cell r="AM1513">
            <v>0</v>
          </cell>
          <cell r="AN1513">
            <v>0</v>
          </cell>
          <cell r="AO1513">
            <v>21730000</v>
          </cell>
          <cell r="AP1513">
            <v>13038000</v>
          </cell>
          <cell r="AQ1513">
            <v>8692000</v>
          </cell>
          <cell r="AR1513" t="str">
            <v>5000716485</v>
          </cell>
          <cell r="AS1513" t="str">
            <v>1</v>
          </cell>
          <cell r="AT1513" t="str">
            <v>589053</v>
          </cell>
          <cell r="AU1513" t="str">
            <v>1</v>
          </cell>
          <cell r="AV1513">
            <v>45502</v>
          </cell>
          <cell r="AW1513" t="str">
            <v/>
          </cell>
        </row>
        <row r="1514">
          <cell r="A1514" t="str">
            <v>1046-2024</v>
          </cell>
          <cell r="B1514" t="str">
            <v>2024</v>
          </cell>
          <cell r="C1514" t="str">
            <v>7</v>
          </cell>
          <cell r="D1514">
            <v>45292</v>
          </cell>
          <cell r="E1514">
            <v>45611</v>
          </cell>
          <cell r="F1514" t="str">
            <v>0121-01</v>
          </cell>
          <cell r="G1514">
            <v>45502</v>
          </cell>
          <cell r="H1514" t="str">
            <v>145</v>
          </cell>
          <cell r="I1514" t="str">
            <v>CONTRATO DE PRESTACION DE SERVICIOS PROFESIONALES</v>
          </cell>
          <cell r="J1514">
            <v>1046</v>
          </cell>
          <cell r="K1514">
            <v>45505</v>
          </cell>
          <cell r="L1514">
            <v>45641</v>
          </cell>
          <cell r="M1514" t="str">
            <v>136</v>
          </cell>
          <cell r="N1514" t="str">
            <v>02</v>
          </cell>
          <cell r="O1514" t="str">
            <v>ORDENES DE PAGO</v>
          </cell>
          <cell r="P1514" t="str">
            <v>1306</v>
          </cell>
          <cell r="Q1514" t="str">
            <v>1241</v>
          </cell>
          <cell r="R1514" t="str">
            <v>Prestar servicios profesionales a la Dirección de Gestión del Conocimiento en la orientación estratégica, seguimiento y articulación de las metas de los proyectos de inversión y de política pública, que adelante la dependencia, así como en la formulación y seguimiento de los instrumentos de planeación a cargo de la Dirección.</v>
          </cell>
          <cell r="S1514" t="str">
            <v>O23011745022024031707030</v>
          </cell>
          <cell r="T1514" t="str">
            <v>Documentos de investigación</v>
          </cell>
          <cell r="U1514" t="str">
            <v>1-100-F001</v>
          </cell>
          <cell r="V1514" t="str">
            <v>VA-RECURSOS DISTRITO</v>
          </cell>
          <cell r="W1514" t="str">
            <v>O232020200991114</v>
          </cell>
          <cell r="X1514" t="str">
            <v>Servicios de planificación económica, social y estadística de la administración publica</v>
          </cell>
          <cell r="Y1514" t="str">
            <v>PM/0121/0107/45020300317</v>
          </cell>
          <cell r="Z1514" t="str">
            <v/>
          </cell>
          <cell r="AA1514" t="str">
            <v>Servicio de información estadística en temas de gé</v>
          </cell>
          <cell r="AB1514" t="str">
            <v>10</v>
          </cell>
          <cell r="AC1514" t="str">
            <v>CONTRATACIÓN DIRECTA</v>
          </cell>
          <cell r="AD1514" t="str">
            <v>1000352172</v>
          </cell>
          <cell r="AE1514" t="str">
            <v>CC</v>
          </cell>
          <cell r="AF1514" t="str">
            <v>52200367</v>
          </cell>
          <cell r="AG1514" t="str">
            <v>ROCIO JANNETH DURAN MAHECHA</v>
          </cell>
          <cell r="AH1514" t="str">
            <v>1000017590</v>
          </cell>
          <cell r="AI1514" t="str">
            <v>DAYRA MARCELA ALDANA DIAZ</v>
          </cell>
          <cell r="AJ1514" t="str">
            <v>1004993529</v>
          </cell>
          <cell r="AK1514" t="str">
            <v>LUIS GUILLERMO FLECHAS SALCEDO</v>
          </cell>
          <cell r="AL1514">
            <v>21730000</v>
          </cell>
          <cell r="AM1514">
            <v>0</v>
          </cell>
          <cell r="AN1514">
            <v>0</v>
          </cell>
          <cell r="AO1514">
            <v>21730000</v>
          </cell>
          <cell r="AP1514">
            <v>13038000</v>
          </cell>
          <cell r="AQ1514">
            <v>8692000</v>
          </cell>
          <cell r="AR1514" t="str">
            <v>5000716485</v>
          </cell>
          <cell r="AS1514" t="str">
            <v>2</v>
          </cell>
          <cell r="AT1514" t="str">
            <v>589053</v>
          </cell>
          <cell r="AU1514" t="str">
            <v>2</v>
          </cell>
          <cell r="AV1514">
            <v>45502</v>
          </cell>
          <cell r="AW1514" t="str">
            <v/>
          </cell>
        </row>
        <row r="1515">
          <cell r="A1515" t="str">
            <v>1044-2024</v>
          </cell>
          <cell r="B1515" t="str">
            <v>2024</v>
          </cell>
          <cell r="C1515" t="str">
            <v>7</v>
          </cell>
          <cell r="D1515">
            <v>45292</v>
          </cell>
          <cell r="E1515">
            <v>45611</v>
          </cell>
          <cell r="F1515" t="str">
            <v>0121-01</v>
          </cell>
          <cell r="G1515">
            <v>45502</v>
          </cell>
          <cell r="H1515" t="str">
            <v>145</v>
          </cell>
          <cell r="I1515" t="str">
            <v>CONTRATO DE PRESTACION DE SERVICIOS PROFESIONALES</v>
          </cell>
          <cell r="J1515">
            <v>1044</v>
          </cell>
          <cell r="K1515">
            <v>45505</v>
          </cell>
          <cell r="L1515">
            <v>45641</v>
          </cell>
          <cell r="M1515" t="str">
            <v>136</v>
          </cell>
          <cell r="N1515" t="str">
            <v>02</v>
          </cell>
          <cell r="O1515" t="str">
            <v>ORDENES DE PAGO</v>
          </cell>
          <cell r="P1515" t="str">
            <v>1175</v>
          </cell>
          <cell r="Q1515" t="str">
            <v>1242</v>
          </cell>
          <cell r="R1515" t="str">
            <v>Prestar servicios profesionales para la realización de acciones orientadas al empoderamiento de las mujeres, primeras atenciones y seguimiento de casos en el marco del Modelo de Atención Casas de Igualdad de Oportunidades para las Mujeres.</v>
          </cell>
          <cell r="S1515" t="str">
            <v>O23011745022024031008038</v>
          </cell>
          <cell r="T1515" t="str">
            <v>Implementación de estrategias de partici - Servicio de promoción de la garantía de derechos</v>
          </cell>
          <cell r="U1515" t="str">
            <v>1-100-F001</v>
          </cell>
          <cell r="V1515" t="str">
            <v>VA-RECURSOS DISTRITO</v>
          </cell>
          <cell r="W1515" t="str">
            <v>O232020200991122</v>
          </cell>
          <cell r="X1515" t="str">
            <v>Servicios de la administración pública relacionados con la salud</v>
          </cell>
          <cell r="Y1515" t="str">
            <v>PM/0121/0108/45020380310</v>
          </cell>
          <cell r="Z1515" t="str">
            <v/>
          </cell>
          <cell r="AA1515" t="str">
            <v>Servicio de promoción de la garantía de derechos</v>
          </cell>
          <cell r="AB1515" t="str">
            <v>10</v>
          </cell>
          <cell r="AC1515" t="str">
            <v>CONTRATACIÓN DIRECTA</v>
          </cell>
          <cell r="AD1515" t="str">
            <v>1004722518</v>
          </cell>
          <cell r="AE1515" t="str">
            <v>CC</v>
          </cell>
          <cell r="AF1515" t="str">
            <v>1031148482</v>
          </cell>
          <cell r="AG1515" t="str">
            <v>CIELO YANETH BARRIGA DIAZ</v>
          </cell>
          <cell r="AH1515" t="str">
            <v>1000017590</v>
          </cell>
          <cell r="AI1515" t="str">
            <v>DAYRA MARCELA ALDANA DIAZ</v>
          </cell>
          <cell r="AJ1515" t="str">
            <v>1004993529</v>
          </cell>
          <cell r="AK1515" t="str">
            <v>LUIS GUILLERMO FLECHAS SALCEDO</v>
          </cell>
          <cell r="AL1515">
            <v>23872500</v>
          </cell>
          <cell r="AM1515">
            <v>0</v>
          </cell>
          <cell r="AN1515">
            <v>0</v>
          </cell>
          <cell r="AO1515">
            <v>23872500</v>
          </cell>
          <cell r="AP1515">
            <v>15738167</v>
          </cell>
          <cell r="AQ1515">
            <v>8134333</v>
          </cell>
          <cell r="AR1515" t="str">
            <v>5000716486</v>
          </cell>
          <cell r="AS1515" t="str">
            <v>1</v>
          </cell>
          <cell r="AT1515" t="str">
            <v>588360</v>
          </cell>
          <cell r="AU1515" t="str">
            <v>1</v>
          </cell>
          <cell r="AV1515">
            <v>45502</v>
          </cell>
          <cell r="AW1515" t="str">
            <v/>
          </cell>
        </row>
        <row r="1516">
          <cell r="A1516" t="str">
            <v>1045-2024</v>
          </cell>
          <cell r="B1516" t="str">
            <v>2024</v>
          </cell>
          <cell r="C1516" t="str">
            <v>7</v>
          </cell>
          <cell r="D1516">
            <v>45292</v>
          </cell>
          <cell r="E1516">
            <v>45611</v>
          </cell>
          <cell r="F1516" t="str">
            <v>0121-01</v>
          </cell>
          <cell r="G1516">
            <v>45502</v>
          </cell>
          <cell r="H1516" t="str">
            <v>145</v>
          </cell>
          <cell r="I1516" t="str">
            <v>CONTRATO DE PRESTACION DE SERVICIOS PROFESIONALES</v>
          </cell>
          <cell r="J1516">
            <v>1045</v>
          </cell>
          <cell r="K1516">
            <v>45505</v>
          </cell>
          <cell r="L1516">
            <v>45641</v>
          </cell>
          <cell r="M1516" t="str">
            <v>136</v>
          </cell>
          <cell r="N1516" t="str">
            <v>02</v>
          </cell>
          <cell r="O1516" t="str">
            <v>ORDENES DE PAGO</v>
          </cell>
          <cell r="P1516" t="str">
            <v>1177</v>
          </cell>
          <cell r="Q1516" t="str">
            <v>1243</v>
          </cell>
          <cell r="R1516" t="str">
            <v>Prestar servicios profesionales para la realización de acciones orientadas al empoderamiento de las mujeres, primeras atenciones y seguimiento de casos en el marco del Modelo de Atención Casas de Igualdad de Oportunidades para las Mujeres.</v>
          </cell>
          <cell r="S1516" t="str">
            <v>O23011745022024031008038</v>
          </cell>
          <cell r="T1516" t="str">
            <v>Implementación de estrategias de partici - Servicio de promoción de la garantía de derechos</v>
          </cell>
          <cell r="U1516" t="str">
            <v>1-100-F001</v>
          </cell>
          <cell r="V1516" t="str">
            <v>VA-RECURSOS DISTRITO</v>
          </cell>
          <cell r="W1516" t="str">
            <v>O232020200991122</v>
          </cell>
          <cell r="X1516" t="str">
            <v>Servicios de la administración pública relacionados con la salud</v>
          </cell>
          <cell r="Y1516" t="str">
            <v>PM/0121/0108/45020380310</v>
          </cell>
          <cell r="Z1516" t="str">
            <v/>
          </cell>
          <cell r="AA1516" t="str">
            <v>Servicio de promoción de la garantía de derechos</v>
          </cell>
          <cell r="AB1516" t="str">
            <v>10</v>
          </cell>
          <cell r="AC1516" t="str">
            <v>CONTRATACIÓN DIRECTA</v>
          </cell>
          <cell r="AD1516" t="str">
            <v>1000034782</v>
          </cell>
          <cell r="AE1516" t="str">
            <v>CC</v>
          </cell>
          <cell r="AF1516" t="str">
            <v>52888975</v>
          </cell>
          <cell r="AG1516" t="str">
            <v>DIANA KATHERINE BECERRA RODRIGUEZ</v>
          </cell>
          <cell r="AH1516" t="str">
            <v>1000017590</v>
          </cell>
          <cell r="AI1516" t="str">
            <v>DAYRA MARCELA ALDANA DIAZ</v>
          </cell>
          <cell r="AJ1516" t="str">
            <v>1004993529</v>
          </cell>
          <cell r="AK1516" t="str">
            <v>LUIS GUILLERMO FLECHAS SALCEDO</v>
          </cell>
          <cell r="AL1516">
            <v>23872500</v>
          </cell>
          <cell r="AM1516">
            <v>1061000</v>
          </cell>
          <cell r="AN1516">
            <v>0</v>
          </cell>
          <cell r="AO1516">
            <v>22811500</v>
          </cell>
          <cell r="AP1516">
            <v>6896500</v>
          </cell>
          <cell r="AQ1516">
            <v>15915000</v>
          </cell>
          <cell r="AR1516" t="str">
            <v>5000716488</v>
          </cell>
          <cell r="AS1516" t="str">
            <v>1</v>
          </cell>
          <cell r="AT1516" t="str">
            <v>588371</v>
          </cell>
          <cell r="AU1516" t="str">
            <v>1</v>
          </cell>
          <cell r="AV1516">
            <v>45502</v>
          </cell>
          <cell r="AW1516" t="str">
            <v/>
          </cell>
        </row>
        <row r="1517">
          <cell r="A1517" t="str">
            <v>1043-2024</v>
          </cell>
          <cell r="B1517" t="str">
            <v>2024</v>
          </cell>
          <cell r="C1517" t="str">
            <v>7</v>
          </cell>
          <cell r="D1517">
            <v>45292</v>
          </cell>
          <cell r="E1517">
            <v>45611</v>
          </cell>
          <cell r="F1517" t="str">
            <v>0121-01</v>
          </cell>
          <cell r="G1517">
            <v>45502</v>
          </cell>
          <cell r="H1517" t="str">
            <v>145</v>
          </cell>
          <cell r="I1517" t="str">
            <v>CONTRATO DE PRESTACION DE SERVICIOS PROFESIONALES</v>
          </cell>
          <cell r="J1517">
            <v>1043</v>
          </cell>
          <cell r="K1517">
            <v>45505</v>
          </cell>
          <cell r="L1517">
            <v>45641</v>
          </cell>
          <cell r="M1517" t="str">
            <v>136</v>
          </cell>
          <cell r="N1517" t="str">
            <v>02</v>
          </cell>
          <cell r="O1517" t="str">
            <v>ORDENES DE PAGO</v>
          </cell>
          <cell r="P1517" t="str">
            <v>1174</v>
          </cell>
          <cell r="Q1517" t="str">
            <v>1244</v>
          </cell>
          <cell r="R1517" t="str">
            <v>Prestar servicios profesionales para la realización de acciones orientadas al empoderamiento de las mujeres, primeras atenciones y seguimiento de casos en el marco del Modelo de Atención Casas de Igualdad de Oportunidades para las Mujeres.</v>
          </cell>
          <cell r="S1517" t="str">
            <v>O23011745022024031008038</v>
          </cell>
          <cell r="T1517" t="str">
            <v>Implementación de estrategias de partici - Servicio de promoción de la garantía de derechos</v>
          </cell>
          <cell r="U1517" t="str">
            <v>1-100-F001</v>
          </cell>
          <cell r="V1517" t="str">
            <v>VA-RECURSOS DISTRITO</v>
          </cell>
          <cell r="W1517" t="str">
            <v>O232020200991122</v>
          </cell>
          <cell r="X1517" t="str">
            <v>Servicios de la administración pública relacionados con la salud</v>
          </cell>
          <cell r="Y1517" t="str">
            <v>PM/0121/0108/45020380310</v>
          </cell>
          <cell r="Z1517" t="str">
            <v/>
          </cell>
          <cell r="AA1517" t="str">
            <v>Servicio de promoción de la garantía de derechos</v>
          </cell>
          <cell r="AB1517" t="str">
            <v>10</v>
          </cell>
          <cell r="AC1517" t="str">
            <v>CONTRATACIÓN DIRECTA</v>
          </cell>
          <cell r="AD1517" t="str">
            <v>1009012965</v>
          </cell>
          <cell r="AE1517" t="str">
            <v>CC</v>
          </cell>
          <cell r="AF1517" t="str">
            <v>1030601495</v>
          </cell>
          <cell r="AG1517" t="str">
            <v>ALEXA YULIETH CAICEDO TORRES</v>
          </cell>
          <cell r="AH1517" t="str">
            <v>1000017590</v>
          </cell>
          <cell r="AI1517" t="str">
            <v>DAYRA MARCELA ALDANA DIAZ</v>
          </cell>
          <cell r="AJ1517" t="str">
            <v>1004993529</v>
          </cell>
          <cell r="AK1517" t="str">
            <v>LUIS GUILLERMO FLECHAS SALCEDO</v>
          </cell>
          <cell r="AL1517">
            <v>23872500</v>
          </cell>
          <cell r="AM1517">
            <v>0</v>
          </cell>
          <cell r="AN1517">
            <v>0</v>
          </cell>
          <cell r="AO1517">
            <v>23872500</v>
          </cell>
          <cell r="AP1517">
            <v>15738167</v>
          </cell>
          <cell r="AQ1517">
            <v>8134333</v>
          </cell>
          <cell r="AR1517" t="str">
            <v>5000716515</v>
          </cell>
          <cell r="AS1517" t="str">
            <v>1</v>
          </cell>
          <cell r="AT1517" t="str">
            <v>588329</v>
          </cell>
          <cell r="AU1517" t="str">
            <v>1</v>
          </cell>
          <cell r="AV1517">
            <v>45502</v>
          </cell>
          <cell r="AW1517" t="str">
            <v/>
          </cell>
        </row>
        <row r="1518">
          <cell r="A1518" t="str">
            <v>1064-2024</v>
          </cell>
          <cell r="B1518" t="str">
            <v>2024</v>
          </cell>
          <cell r="C1518" t="str">
            <v>7</v>
          </cell>
          <cell r="D1518">
            <v>45292</v>
          </cell>
          <cell r="E1518">
            <v>45611</v>
          </cell>
          <cell r="F1518" t="str">
            <v>0121-01</v>
          </cell>
          <cell r="G1518">
            <v>45502</v>
          </cell>
          <cell r="H1518" t="str">
            <v>145</v>
          </cell>
          <cell r="I1518" t="str">
            <v>CONTRATO DE PRESTACION DE SERVICIOS PROFESIONALES</v>
          </cell>
          <cell r="J1518">
            <v>1064</v>
          </cell>
          <cell r="K1518">
            <v>45505</v>
          </cell>
          <cell r="L1518">
            <v>45641</v>
          </cell>
          <cell r="M1518" t="str">
            <v>136</v>
          </cell>
          <cell r="N1518" t="str">
            <v>02</v>
          </cell>
          <cell r="O1518" t="str">
            <v>ORDENES DE PAGO</v>
          </cell>
          <cell r="P1518" t="str">
            <v>1198</v>
          </cell>
          <cell r="Q1518" t="str">
            <v>1245</v>
          </cell>
          <cell r="R1518" t="str">
            <v>Prestar servicios profesionales a la Dirección de Territorialización de Derechos y Participación para apoyar las acciones de dinamización, articulación y gestión que permitan la implementación y posicionamiento de la Escuela de Formación Política.</v>
          </cell>
          <cell r="S1518" t="str">
            <v>O23011745022024031010029</v>
          </cell>
          <cell r="T1518" t="str">
            <v>Implementación de estrategias de partici - Documentos metodológicos</v>
          </cell>
          <cell r="U1518" t="str">
            <v>1-100-F001</v>
          </cell>
          <cell r="V1518" t="str">
            <v>VA-RECURSOS DISTRITO</v>
          </cell>
          <cell r="W1518" t="str">
            <v>O232020200992913</v>
          </cell>
          <cell r="X1518" t="str">
            <v>Servicios de educación para la formación y el trabajo</v>
          </cell>
          <cell r="Y1518" t="str">
            <v>PM/0121/0110/45020290310</v>
          </cell>
          <cell r="Z1518" t="str">
            <v/>
          </cell>
          <cell r="AA1518" t="str">
            <v>Servicio de formación para la participación ciudad</v>
          </cell>
          <cell r="AB1518" t="str">
            <v>10</v>
          </cell>
          <cell r="AC1518" t="str">
            <v>CONTRATACIÓN DIRECTA</v>
          </cell>
          <cell r="AD1518" t="str">
            <v>1012189944</v>
          </cell>
          <cell r="AE1518" t="str">
            <v>CC</v>
          </cell>
          <cell r="AF1518" t="str">
            <v>34325312</v>
          </cell>
          <cell r="AG1518" t="str">
            <v>DIANA CATTHERINE CARDENAS POLO</v>
          </cell>
          <cell r="AH1518" t="str">
            <v>1000017590</v>
          </cell>
          <cell r="AI1518" t="str">
            <v>DAYRA MARCELA ALDANA DIAZ</v>
          </cell>
          <cell r="AJ1518" t="str">
            <v>1004993529</v>
          </cell>
          <cell r="AK1518" t="str">
            <v>LUIS GUILLERMO FLECHAS SALCEDO</v>
          </cell>
          <cell r="AL1518">
            <v>38669805</v>
          </cell>
          <cell r="AM1518">
            <v>0</v>
          </cell>
          <cell r="AN1518">
            <v>0</v>
          </cell>
          <cell r="AO1518">
            <v>38669805</v>
          </cell>
          <cell r="AP1518">
            <v>25779870</v>
          </cell>
          <cell r="AQ1518">
            <v>12889935</v>
          </cell>
          <cell r="AR1518" t="str">
            <v>5000716521</v>
          </cell>
          <cell r="AS1518" t="str">
            <v>1</v>
          </cell>
          <cell r="AT1518" t="str">
            <v>588500</v>
          </cell>
          <cell r="AU1518" t="str">
            <v>1</v>
          </cell>
          <cell r="AV1518">
            <v>45502</v>
          </cell>
          <cell r="AW1518" t="str">
            <v/>
          </cell>
        </row>
        <row r="1519">
          <cell r="A1519" t="str">
            <v>1069-2024</v>
          </cell>
          <cell r="B1519" t="str">
            <v>2024</v>
          </cell>
          <cell r="C1519" t="str">
            <v>7</v>
          </cell>
          <cell r="D1519">
            <v>45292</v>
          </cell>
          <cell r="E1519">
            <v>45611</v>
          </cell>
          <cell r="F1519" t="str">
            <v>0121-01</v>
          </cell>
          <cell r="G1519">
            <v>45502</v>
          </cell>
          <cell r="H1519" t="str">
            <v>148</v>
          </cell>
          <cell r="I1519" t="str">
            <v>CONTRATO DE PRESTACION DE SERVICIOS DE APOYO A LA GESTION</v>
          </cell>
          <cell r="J1519">
            <v>1069</v>
          </cell>
          <cell r="K1519">
            <v>45505</v>
          </cell>
          <cell r="L1519">
            <v>45641</v>
          </cell>
          <cell r="M1519" t="str">
            <v>136</v>
          </cell>
          <cell r="N1519" t="str">
            <v>02</v>
          </cell>
          <cell r="O1519" t="str">
            <v>ORDENES DE PAGO</v>
          </cell>
          <cell r="P1519" t="str">
            <v>1220</v>
          </cell>
          <cell r="Q1519" t="str">
            <v>1246</v>
          </cell>
          <cell r="R1519" t="str">
            <v>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v>
          </cell>
          <cell r="S1519" t="str">
            <v>O23011745022024031010029</v>
          </cell>
          <cell r="T1519" t="str">
            <v>Implementación de estrategias de partici - Documentos metodológicos</v>
          </cell>
          <cell r="U1519" t="str">
            <v>1-100-F001</v>
          </cell>
          <cell r="V1519" t="str">
            <v>VA-RECURSOS DISTRITO</v>
          </cell>
          <cell r="W1519" t="str">
            <v>O232020200992913</v>
          </cell>
          <cell r="X1519" t="str">
            <v>Servicios de educación para la formación y el trabajo</v>
          </cell>
          <cell r="Y1519" t="str">
            <v>PM/0121/0110/45020290310</v>
          </cell>
          <cell r="Z1519" t="str">
            <v/>
          </cell>
          <cell r="AA1519" t="str">
            <v>Servicio de formación para la participación ciudad</v>
          </cell>
          <cell r="AB1519" t="str">
            <v>10</v>
          </cell>
          <cell r="AC1519" t="str">
            <v>CONTRATACIÓN DIRECTA</v>
          </cell>
          <cell r="AD1519" t="str">
            <v>1004846114</v>
          </cell>
          <cell r="AE1519" t="str">
            <v>CC</v>
          </cell>
          <cell r="AF1519" t="str">
            <v>80178714</v>
          </cell>
          <cell r="AG1519" t="str">
            <v>ANDRES ARMANDO GOMEZ</v>
          </cell>
          <cell r="AH1519" t="str">
            <v>1000017590</v>
          </cell>
          <cell r="AI1519" t="str">
            <v>DAYRA MARCELA ALDANA DIAZ</v>
          </cell>
          <cell r="AJ1519" t="str">
            <v>1004993529</v>
          </cell>
          <cell r="AK1519" t="str">
            <v>LUIS GUILLERMO FLECHAS SALCEDO</v>
          </cell>
          <cell r="AL1519">
            <v>14322150</v>
          </cell>
          <cell r="AM1519">
            <v>0</v>
          </cell>
          <cell r="AN1519">
            <v>0</v>
          </cell>
          <cell r="AO1519">
            <v>14322150</v>
          </cell>
          <cell r="AP1519">
            <v>9548100</v>
          </cell>
          <cell r="AQ1519">
            <v>4774050</v>
          </cell>
          <cell r="AR1519" t="str">
            <v>5000716526</v>
          </cell>
          <cell r="AS1519" t="str">
            <v>1</v>
          </cell>
          <cell r="AT1519" t="str">
            <v>588678</v>
          </cell>
          <cell r="AU1519" t="str">
            <v>1</v>
          </cell>
          <cell r="AV1519">
            <v>45502</v>
          </cell>
          <cell r="AW1519" t="str">
            <v/>
          </cell>
        </row>
        <row r="1520">
          <cell r="A1520" t="str">
            <v>1048-2024</v>
          </cell>
          <cell r="B1520" t="str">
            <v>2024</v>
          </cell>
          <cell r="C1520" t="str">
            <v>7</v>
          </cell>
          <cell r="D1520">
            <v>45292</v>
          </cell>
          <cell r="E1520">
            <v>45611</v>
          </cell>
          <cell r="F1520" t="str">
            <v>0121-01</v>
          </cell>
          <cell r="G1520">
            <v>45502</v>
          </cell>
          <cell r="H1520" t="str">
            <v>145</v>
          </cell>
          <cell r="I1520" t="str">
            <v>CONTRATO DE PRESTACION DE SERVICIOS PROFESIONALES</v>
          </cell>
          <cell r="J1520">
            <v>1048</v>
          </cell>
          <cell r="K1520">
            <v>45505</v>
          </cell>
          <cell r="L1520">
            <v>45643</v>
          </cell>
          <cell r="M1520" t="str">
            <v>138</v>
          </cell>
          <cell r="N1520" t="str">
            <v>02</v>
          </cell>
          <cell r="O1520" t="str">
            <v>ORDENES DE PAGO</v>
          </cell>
          <cell r="P1520" t="str">
            <v>1339</v>
          </cell>
          <cell r="Q1520" t="str">
            <v>1247</v>
          </cell>
          <cell r="R1520" t="str">
            <v>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 ,,</v>
          </cell>
          <cell r="S1520" t="str">
            <v>O23011745022024031008033</v>
          </cell>
          <cell r="T1520" t="str">
            <v>Servicio de integración de la oferta pública</v>
          </cell>
          <cell r="U1520" t="str">
            <v>1-100-F001</v>
          </cell>
          <cell r="V1520" t="str">
            <v>VA-RECURSOS DISTRITO</v>
          </cell>
          <cell r="W1520" t="str">
            <v>O232020200991114</v>
          </cell>
          <cell r="X1520" t="str">
            <v>Servicios de planificación económica, social y estadística de la administración publica</v>
          </cell>
          <cell r="Y1520" t="str">
            <v>PM/0121/0108/45020330310</v>
          </cell>
          <cell r="Z1520" t="str">
            <v/>
          </cell>
          <cell r="AA1520" t="str">
            <v>Servicio de promoción de la garantía de derechos</v>
          </cell>
          <cell r="AB1520" t="str">
            <v>10</v>
          </cell>
          <cell r="AC1520" t="str">
            <v>CONTRATACIÓN DIRECTA</v>
          </cell>
          <cell r="AD1520" t="str">
            <v>1009286721</v>
          </cell>
          <cell r="AE1520" t="str">
            <v>CC</v>
          </cell>
          <cell r="AF1520" t="str">
            <v>1057515051</v>
          </cell>
          <cell r="AG1520" t="str">
            <v>CAROL JUDITH RUIZ MARTINEZ</v>
          </cell>
          <cell r="AH1520" t="str">
            <v>1000017590</v>
          </cell>
          <cell r="AI1520" t="str">
            <v>DAYRA MARCELA ALDANA DIAZ</v>
          </cell>
          <cell r="AJ1520" t="str">
            <v>1004993529</v>
          </cell>
          <cell r="AK1520" t="str">
            <v>LUIS GUILLERMO FLECHAS SALCEDO</v>
          </cell>
          <cell r="AL1520">
            <v>35244000</v>
          </cell>
          <cell r="AM1520">
            <v>0</v>
          </cell>
          <cell r="AN1520">
            <v>0</v>
          </cell>
          <cell r="AO1520">
            <v>35244000</v>
          </cell>
          <cell r="AP1520">
            <v>23496000</v>
          </cell>
          <cell r="AQ1520">
            <v>11748000</v>
          </cell>
          <cell r="AR1520" t="str">
            <v>5000716527</v>
          </cell>
          <cell r="AS1520" t="str">
            <v>1</v>
          </cell>
          <cell r="AT1520" t="str">
            <v>589362</v>
          </cell>
          <cell r="AU1520" t="str">
            <v>1</v>
          </cell>
          <cell r="AV1520">
            <v>45502</v>
          </cell>
          <cell r="AW1520" t="str">
            <v/>
          </cell>
        </row>
        <row r="1521">
          <cell r="A1521" t="str">
            <v>1087-2024</v>
          </cell>
          <cell r="B1521" t="str">
            <v>2024</v>
          </cell>
          <cell r="C1521" t="str">
            <v>7</v>
          </cell>
          <cell r="D1521">
            <v>45292</v>
          </cell>
          <cell r="E1521">
            <v>45611</v>
          </cell>
          <cell r="F1521" t="str">
            <v>0121-01</v>
          </cell>
          <cell r="G1521">
            <v>45502</v>
          </cell>
          <cell r="H1521" t="str">
            <v>145</v>
          </cell>
          <cell r="I1521" t="str">
            <v>CONTRATO DE PRESTACION DE SERVICIOS PROFESIONALES</v>
          </cell>
          <cell r="J1521">
            <v>1087</v>
          </cell>
          <cell r="K1521">
            <v>45505</v>
          </cell>
          <cell r="L1521">
            <v>45644</v>
          </cell>
          <cell r="M1521" t="str">
            <v>139</v>
          </cell>
          <cell r="N1521" t="str">
            <v>02</v>
          </cell>
          <cell r="O1521" t="str">
            <v>ORDENES DE PAGO</v>
          </cell>
          <cell r="P1521" t="str">
            <v>1237</v>
          </cell>
          <cell r="Q1521" t="str">
            <v>1248</v>
          </cell>
          <cell r="R1521" t="str">
            <v>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v>
          </cell>
          <cell r="S1521" t="str">
            <v>O23011745022024031010022</v>
          </cell>
          <cell r="T1521" t="str">
            <v>Servicio de asistencia técnica</v>
          </cell>
          <cell r="U1521" t="str">
            <v>1-100-F001</v>
          </cell>
          <cell r="V1521" t="str">
            <v>VA-RECURSOS DISTRITO</v>
          </cell>
          <cell r="W1521" t="str">
            <v>O232020200991122</v>
          </cell>
          <cell r="X1521" t="str">
            <v>Servicios de la administración pública relacionados con la salud</v>
          </cell>
          <cell r="Y1521" t="str">
            <v>PM/0121/0110/45020220310</v>
          </cell>
          <cell r="Z1521" t="str">
            <v/>
          </cell>
          <cell r="AA1521" t="str">
            <v>Servicio de formación para la participación ciudad</v>
          </cell>
          <cell r="AB1521" t="str">
            <v>10</v>
          </cell>
          <cell r="AC1521" t="str">
            <v>CONTRATACIÓN DIRECTA</v>
          </cell>
          <cell r="AD1521" t="str">
            <v>1000226866</v>
          </cell>
          <cell r="AE1521" t="str">
            <v>CC</v>
          </cell>
          <cell r="AF1521" t="str">
            <v>53123323</v>
          </cell>
          <cell r="AG1521" t="str">
            <v>IVONE PAOLA LARA ROCHA</v>
          </cell>
          <cell r="AH1521" t="str">
            <v>1000017590</v>
          </cell>
          <cell r="AI1521" t="str">
            <v>DAYRA MARCELA ALDANA DIAZ</v>
          </cell>
          <cell r="AJ1521" t="str">
            <v>1004993529</v>
          </cell>
          <cell r="AK1521" t="str">
            <v>LUIS GUILLERMO FLECHAS SALCEDO</v>
          </cell>
          <cell r="AL1521">
            <v>33557400</v>
          </cell>
          <cell r="AM1521">
            <v>0</v>
          </cell>
          <cell r="AN1521">
            <v>0</v>
          </cell>
          <cell r="AO1521">
            <v>33557400</v>
          </cell>
          <cell r="AP1521">
            <v>14914400</v>
          </cell>
          <cell r="AQ1521">
            <v>18643000</v>
          </cell>
          <cell r="AR1521" t="str">
            <v>5000716531</v>
          </cell>
          <cell r="AS1521" t="str">
            <v>1</v>
          </cell>
          <cell r="AT1521" t="str">
            <v>588800</v>
          </cell>
          <cell r="AU1521" t="str">
            <v>1</v>
          </cell>
          <cell r="AV1521">
            <v>45502</v>
          </cell>
          <cell r="AW1521" t="str">
            <v/>
          </cell>
        </row>
        <row r="1522">
          <cell r="A1522" t="str">
            <v>1068-2024</v>
          </cell>
          <cell r="B1522" t="str">
            <v>2024</v>
          </cell>
          <cell r="C1522" t="str">
            <v>7</v>
          </cell>
          <cell r="D1522">
            <v>45292</v>
          </cell>
          <cell r="E1522">
            <v>45611</v>
          </cell>
          <cell r="F1522" t="str">
            <v>0121-01</v>
          </cell>
          <cell r="G1522">
            <v>45502</v>
          </cell>
          <cell r="H1522" t="str">
            <v>145</v>
          </cell>
          <cell r="I1522" t="str">
            <v>CONTRATO DE PRESTACION DE SERVICIOS PROFESIONALES</v>
          </cell>
          <cell r="J1522">
            <v>1068</v>
          </cell>
          <cell r="K1522">
            <v>45505</v>
          </cell>
          <cell r="L1522">
            <v>45641</v>
          </cell>
          <cell r="M1522" t="str">
            <v>136</v>
          </cell>
          <cell r="N1522" t="str">
            <v>02</v>
          </cell>
          <cell r="O1522" t="str">
            <v>ORDENES DE PAGO</v>
          </cell>
          <cell r="P1522" t="str">
            <v>1345</v>
          </cell>
          <cell r="Q1522" t="str">
            <v>1249</v>
          </cell>
          <cell r="R1522" t="str">
            <v>Prestar servicios profesionales para apoyar la elaboración de lineamientos metodológicos y avanzar con acciones de monitoreo y seguimiento a la implementación de políticas poblacionales y sectoriales asociadas con el avance de la PPMYEG.,,</v>
          </cell>
          <cell r="S1522" t="str">
            <v>O23011745022024031008033</v>
          </cell>
          <cell r="T1522" t="str">
            <v>Servicio de integración de la oferta pública</v>
          </cell>
          <cell r="U1522" t="str">
            <v>1-100-F001</v>
          </cell>
          <cell r="V1522" t="str">
            <v>VA-RECURSOS DISTRITO</v>
          </cell>
          <cell r="W1522" t="str">
            <v>O232020200991114</v>
          </cell>
          <cell r="X1522" t="str">
            <v>Servicios de planificación económica, social y estadística de la administración publica</v>
          </cell>
          <cell r="Y1522" t="str">
            <v>PM/0121/0108/45020330310</v>
          </cell>
          <cell r="Z1522" t="str">
            <v/>
          </cell>
          <cell r="AA1522" t="str">
            <v>Servicio de promoción de la garantía de derechos</v>
          </cell>
          <cell r="AB1522" t="str">
            <v>10</v>
          </cell>
          <cell r="AC1522" t="str">
            <v>CONTRATACIÓN DIRECTA</v>
          </cell>
          <cell r="AD1522" t="str">
            <v>1000333292</v>
          </cell>
          <cell r="AE1522" t="str">
            <v>CC</v>
          </cell>
          <cell r="AF1522" t="str">
            <v>1032366030</v>
          </cell>
          <cell r="AG1522" t="str">
            <v>MARIA FERNANDA JARAMILLO JIMENEZ</v>
          </cell>
          <cell r="AH1522" t="str">
            <v>1000017590</v>
          </cell>
          <cell r="AI1522" t="str">
            <v>DAYRA MARCELA ALDANA DIAZ</v>
          </cell>
          <cell r="AJ1522" t="str">
            <v>1004993529</v>
          </cell>
          <cell r="AK1522" t="str">
            <v>LUIS GUILLERMO FLECHAS SALCEDO</v>
          </cell>
          <cell r="AL1522">
            <v>34272000</v>
          </cell>
          <cell r="AM1522">
            <v>0</v>
          </cell>
          <cell r="AN1522">
            <v>0</v>
          </cell>
          <cell r="AO1522">
            <v>34272000</v>
          </cell>
          <cell r="AP1522">
            <v>21070933</v>
          </cell>
          <cell r="AQ1522">
            <v>13201067</v>
          </cell>
          <cell r="AR1522" t="str">
            <v>5000716535</v>
          </cell>
          <cell r="AS1522" t="str">
            <v>1</v>
          </cell>
          <cell r="AT1522" t="str">
            <v>589415</v>
          </cell>
          <cell r="AU1522" t="str">
            <v>1</v>
          </cell>
          <cell r="AV1522">
            <v>45502</v>
          </cell>
          <cell r="AW1522" t="str">
            <v/>
          </cell>
        </row>
        <row r="1523">
          <cell r="A1523" t="str">
            <v>1039-2024</v>
          </cell>
          <cell r="B1523" t="str">
            <v>2024</v>
          </cell>
          <cell r="C1523" t="str">
            <v>7</v>
          </cell>
          <cell r="D1523">
            <v>45292</v>
          </cell>
          <cell r="E1523">
            <v>45611</v>
          </cell>
          <cell r="F1523" t="str">
            <v>0121-01</v>
          </cell>
          <cell r="G1523">
            <v>45502</v>
          </cell>
          <cell r="H1523" t="str">
            <v>145</v>
          </cell>
          <cell r="I1523" t="str">
            <v>CONTRATO DE PRESTACION DE SERVICIOS PROFESIONALES</v>
          </cell>
          <cell r="J1523">
            <v>1039</v>
          </cell>
          <cell r="K1523">
            <v>45506</v>
          </cell>
          <cell r="L1523">
            <v>45641</v>
          </cell>
          <cell r="M1523" t="str">
            <v>135</v>
          </cell>
          <cell r="N1523" t="str">
            <v>02</v>
          </cell>
          <cell r="O1523" t="str">
            <v>ORDENES DE PAGO</v>
          </cell>
          <cell r="P1523" t="str">
            <v>1181</v>
          </cell>
          <cell r="Q1523" t="str">
            <v>1250</v>
          </cell>
          <cell r="R1523" t="str">
            <v>Prestar servicios profesionales para la realización de acciones orientadas al empoderamiento de las mujeres, primeras atenciones y seguimiento de casos en el marco del Modelo de Atención Casas de Igualdad de Oportunidades para las Mujeres.</v>
          </cell>
          <cell r="S1523" t="str">
            <v>O23011745022024031008038</v>
          </cell>
          <cell r="T1523" t="str">
            <v>Implementación de estrategias de partici - Servicio de promoción de la garantía de derechos</v>
          </cell>
          <cell r="U1523" t="str">
            <v>1-100-F001</v>
          </cell>
          <cell r="V1523" t="str">
            <v>VA-RECURSOS DISTRITO</v>
          </cell>
          <cell r="W1523" t="str">
            <v>O232020200991122</v>
          </cell>
          <cell r="X1523" t="str">
            <v>Servicios de la administración pública relacionados con la salud</v>
          </cell>
          <cell r="Y1523" t="str">
            <v>PM/0121/0108/45020380310</v>
          </cell>
          <cell r="Z1523" t="str">
            <v/>
          </cell>
          <cell r="AA1523" t="str">
            <v>Servicio de promoción de la garantía de derechos</v>
          </cell>
          <cell r="AB1523" t="str">
            <v>10</v>
          </cell>
          <cell r="AC1523" t="str">
            <v>CONTRATACIÓN DIRECTA</v>
          </cell>
          <cell r="AD1523" t="str">
            <v>1011901271</v>
          </cell>
          <cell r="AE1523" t="str">
            <v>CC</v>
          </cell>
          <cell r="AF1523" t="str">
            <v>1016049473</v>
          </cell>
          <cell r="AG1523" t="str">
            <v>KAREN ALEJANDRA QUINTERO OJEDA</v>
          </cell>
          <cell r="AH1523" t="str">
            <v>1000017590</v>
          </cell>
          <cell r="AI1523" t="str">
            <v>DAYRA MARCELA ALDANA DIAZ</v>
          </cell>
          <cell r="AJ1523" t="str">
            <v>1004993529</v>
          </cell>
          <cell r="AK1523" t="str">
            <v>LUIS GUILLERMO FLECHAS SALCEDO</v>
          </cell>
          <cell r="AL1523">
            <v>23872500</v>
          </cell>
          <cell r="AM1523">
            <v>0</v>
          </cell>
          <cell r="AN1523">
            <v>0</v>
          </cell>
          <cell r="AO1523">
            <v>23872500</v>
          </cell>
          <cell r="AP1523">
            <v>15915000</v>
          </cell>
          <cell r="AQ1523">
            <v>7957500</v>
          </cell>
          <cell r="AR1523" t="str">
            <v>5000716546</v>
          </cell>
          <cell r="AS1523" t="str">
            <v>1</v>
          </cell>
          <cell r="AT1523" t="str">
            <v>588394</v>
          </cell>
          <cell r="AU1523" t="str">
            <v>1</v>
          </cell>
          <cell r="AV1523">
            <v>45502</v>
          </cell>
          <cell r="AW1523" t="str">
            <v/>
          </cell>
        </row>
        <row r="1524">
          <cell r="A1524" t="str">
            <v>1072-2024</v>
          </cell>
          <cell r="B1524" t="str">
            <v>2024</v>
          </cell>
          <cell r="C1524" t="str">
            <v>7</v>
          </cell>
          <cell r="D1524">
            <v>45292</v>
          </cell>
          <cell r="E1524">
            <v>45611</v>
          </cell>
          <cell r="F1524" t="str">
            <v>0121-01</v>
          </cell>
          <cell r="G1524">
            <v>45502</v>
          </cell>
          <cell r="H1524" t="str">
            <v>145</v>
          </cell>
          <cell r="I1524" t="str">
            <v>CONTRATO DE PRESTACION DE SERVICIOS PROFESIONALES</v>
          </cell>
          <cell r="J1524">
            <v>1072</v>
          </cell>
          <cell r="K1524">
            <v>45505</v>
          </cell>
          <cell r="L1524">
            <v>45657</v>
          </cell>
          <cell r="M1524" t="str">
            <v>152</v>
          </cell>
          <cell r="N1524" t="str">
            <v>02</v>
          </cell>
          <cell r="O1524" t="str">
            <v>ORDENES DE PAGO</v>
          </cell>
          <cell r="P1524" t="str">
            <v>1197</v>
          </cell>
          <cell r="Q1524" t="str">
            <v>1251</v>
          </cell>
          <cell r="R1524"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524" t="str">
            <v>O23011745022024031008038</v>
          </cell>
          <cell r="T1524" t="str">
            <v>Implementación de estrategias de partici - Servicio de promoción de la garantía de derechos</v>
          </cell>
          <cell r="U1524" t="str">
            <v>1-100-F001</v>
          </cell>
          <cell r="V1524" t="str">
            <v>VA-RECURSOS DISTRITO</v>
          </cell>
          <cell r="W1524" t="str">
            <v>O232020200991122</v>
          </cell>
          <cell r="X1524" t="str">
            <v>Servicios de la administración pública relacionados con la salud</v>
          </cell>
          <cell r="Y1524" t="str">
            <v>PM/0121/0108/45020380310</v>
          </cell>
          <cell r="Z1524" t="str">
            <v/>
          </cell>
          <cell r="AA1524" t="str">
            <v>Servicio de promoción de la garantía de derechos</v>
          </cell>
          <cell r="AB1524" t="str">
            <v>10</v>
          </cell>
          <cell r="AC1524" t="str">
            <v>CONTRATACIÓN DIRECTA</v>
          </cell>
          <cell r="AD1524" t="str">
            <v>1010003393</v>
          </cell>
          <cell r="AE1524" t="str">
            <v>CC</v>
          </cell>
          <cell r="AF1524" t="str">
            <v>1030635568</v>
          </cell>
          <cell r="AG1524" t="str">
            <v>LEYDI PAOLA MURCIA FRANCO</v>
          </cell>
          <cell r="AH1524" t="str">
            <v>1000017590</v>
          </cell>
          <cell r="AI1524" t="str">
            <v>DAYRA MARCELA ALDANA DIAZ</v>
          </cell>
          <cell r="AJ1524" t="str">
            <v>1004993529</v>
          </cell>
          <cell r="AK1524" t="str">
            <v>LUIS GUILLERMO FLECHAS SALCEDO</v>
          </cell>
          <cell r="AL1524">
            <v>27160000</v>
          </cell>
          <cell r="AM1524">
            <v>0</v>
          </cell>
          <cell r="AN1524">
            <v>0</v>
          </cell>
          <cell r="AO1524">
            <v>27160000</v>
          </cell>
          <cell r="AP1524">
            <v>10682933</v>
          </cell>
          <cell r="AQ1524">
            <v>16477067</v>
          </cell>
          <cell r="AR1524" t="str">
            <v>5000716548</v>
          </cell>
          <cell r="AS1524" t="str">
            <v>1</v>
          </cell>
          <cell r="AT1524" t="str">
            <v>588495</v>
          </cell>
          <cell r="AU1524" t="str">
            <v>1</v>
          </cell>
          <cell r="AV1524">
            <v>45502</v>
          </cell>
          <cell r="AW1524" t="str">
            <v/>
          </cell>
        </row>
        <row r="1525">
          <cell r="A1525" t="str">
            <v>1049-2024</v>
          </cell>
          <cell r="B1525" t="str">
            <v>2024</v>
          </cell>
          <cell r="C1525" t="str">
            <v>7</v>
          </cell>
          <cell r="D1525">
            <v>45292</v>
          </cell>
          <cell r="E1525">
            <v>45611</v>
          </cell>
          <cell r="F1525" t="str">
            <v>0121-01</v>
          </cell>
          <cell r="G1525">
            <v>45502</v>
          </cell>
          <cell r="H1525" t="str">
            <v>145</v>
          </cell>
          <cell r="I1525" t="str">
            <v>CONTRATO DE PRESTACION DE SERVICIOS PROFESIONALES</v>
          </cell>
          <cell r="J1525">
            <v>1049</v>
          </cell>
          <cell r="K1525">
            <v>45506</v>
          </cell>
          <cell r="L1525">
            <v>45657</v>
          </cell>
          <cell r="M1525" t="str">
            <v>151</v>
          </cell>
          <cell r="N1525" t="str">
            <v>02</v>
          </cell>
          <cell r="O1525" t="str">
            <v>ORDENES DE PAGO</v>
          </cell>
          <cell r="P1525" t="str">
            <v>1282</v>
          </cell>
          <cell r="Q1525" t="str">
            <v>1252</v>
          </cell>
          <cell r="R1525" t="str">
            <v>Prestar servicios profesionales en la Dirección de Talento Humano apoyando las actividades concernientes al reconocimiento y liquidación de los conceptos asociados a la nómina de la Entidad.</v>
          </cell>
          <cell r="S1525" t="str">
            <v>O23011745992024031612023</v>
          </cell>
          <cell r="T1525" t="str">
            <v>Mejoramiento del Modelo de Operación por - Servicio de Implementación Sistemas de Gestión</v>
          </cell>
          <cell r="U1525" t="str">
            <v>1-100-F001</v>
          </cell>
          <cell r="V1525" t="str">
            <v>VA-RECURSOS DISTRITO</v>
          </cell>
          <cell r="W1525" t="str">
            <v>O232020200991114</v>
          </cell>
          <cell r="X1525" t="str">
            <v>Servicios de planificación económica, social y estadística de la administración publica</v>
          </cell>
          <cell r="Y1525" t="str">
            <v>PM/0121/0112/45990230316</v>
          </cell>
          <cell r="Z1525" t="str">
            <v/>
          </cell>
          <cell r="AA1525" t="str">
            <v>Servicios para la planeación y sistemas de gestión</v>
          </cell>
          <cell r="AB1525" t="str">
            <v>10</v>
          </cell>
          <cell r="AC1525" t="str">
            <v>CONTRATACIÓN DIRECTA</v>
          </cell>
          <cell r="AD1525" t="str">
            <v>1013217146</v>
          </cell>
          <cell r="AE1525" t="str">
            <v>CC</v>
          </cell>
          <cell r="AF1525" t="str">
            <v>1026285442</v>
          </cell>
          <cell r="AG1525" t="str">
            <v>CESAR DAVID MUÑOZ LOMBANA</v>
          </cell>
          <cell r="AH1525" t="str">
            <v>1000017590</v>
          </cell>
          <cell r="AI1525" t="str">
            <v>DAYRA MARCELA ALDANA DIAZ</v>
          </cell>
          <cell r="AJ1525" t="str">
            <v>1004993529</v>
          </cell>
          <cell r="AK1525" t="str">
            <v>LUIS GUILLERMO FLECHAS SALCEDO</v>
          </cell>
          <cell r="AL1525">
            <v>30500000</v>
          </cell>
          <cell r="AM1525">
            <v>0</v>
          </cell>
          <cell r="AN1525">
            <v>0</v>
          </cell>
          <cell r="AO1525">
            <v>30500000</v>
          </cell>
          <cell r="AP1525">
            <v>18300000</v>
          </cell>
          <cell r="AQ1525">
            <v>12200000</v>
          </cell>
          <cell r="AR1525" t="str">
            <v>5000716549</v>
          </cell>
          <cell r="AS1525" t="str">
            <v>1</v>
          </cell>
          <cell r="AT1525" t="str">
            <v>589029</v>
          </cell>
          <cell r="AU1525" t="str">
            <v>1</v>
          </cell>
          <cell r="AV1525">
            <v>45502</v>
          </cell>
          <cell r="AW1525" t="str">
            <v/>
          </cell>
        </row>
        <row r="1526">
          <cell r="A1526" t="str">
            <v>1074-2024</v>
          </cell>
          <cell r="B1526" t="str">
            <v>2024</v>
          </cell>
          <cell r="C1526" t="str">
            <v>7</v>
          </cell>
          <cell r="D1526">
            <v>45292</v>
          </cell>
          <cell r="E1526">
            <v>45611</v>
          </cell>
          <cell r="F1526" t="str">
            <v>0121-01</v>
          </cell>
          <cell r="G1526">
            <v>45502</v>
          </cell>
          <cell r="H1526" t="str">
            <v>145</v>
          </cell>
          <cell r="I1526" t="str">
            <v>CONTRATO DE PRESTACION DE SERVICIOS PROFESIONALES</v>
          </cell>
          <cell r="J1526">
            <v>1074</v>
          </cell>
          <cell r="K1526">
            <v>45505</v>
          </cell>
          <cell r="L1526">
            <v>45657</v>
          </cell>
          <cell r="M1526" t="str">
            <v>152</v>
          </cell>
          <cell r="N1526" t="str">
            <v>02</v>
          </cell>
          <cell r="O1526" t="str">
            <v>ORDENES DE PAGO</v>
          </cell>
          <cell r="P1526" t="str">
            <v>1194</v>
          </cell>
          <cell r="Q1526" t="str">
            <v>1253</v>
          </cell>
          <cell r="R1526"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526" t="str">
            <v>O23011745022024031008038</v>
          </cell>
          <cell r="T1526" t="str">
            <v>Implementación de estrategias de partici - Servicio de promoción de la garantía de derechos</v>
          </cell>
          <cell r="U1526" t="str">
            <v>1-100-F001</v>
          </cell>
          <cell r="V1526" t="str">
            <v>VA-RECURSOS DISTRITO</v>
          </cell>
          <cell r="W1526" t="str">
            <v>O232020200991122</v>
          </cell>
          <cell r="X1526" t="str">
            <v>Servicios de la administración pública relacionados con la salud</v>
          </cell>
          <cell r="Y1526" t="str">
            <v>PM/0121/0108/45020380310</v>
          </cell>
          <cell r="Z1526" t="str">
            <v/>
          </cell>
          <cell r="AA1526" t="str">
            <v>Servicio de promoción de la garantía de derechos</v>
          </cell>
          <cell r="AB1526" t="str">
            <v>10</v>
          </cell>
          <cell r="AC1526" t="str">
            <v>CONTRATACIÓN DIRECTA</v>
          </cell>
          <cell r="AD1526" t="str">
            <v>1012356689</v>
          </cell>
          <cell r="AE1526" t="str">
            <v>CC</v>
          </cell>
          <cell r="AF1526" t="str">
            <v>1013606056</v>
          </cell>
          <cell r="AG1526" t="str">
            <v>YECENIA STEFANITH PUERTO NARANJO</v>
          </cell>
          <cell r="AH1526" t="str">
            <v>1000017590</v>
          </cell>
          <cell r="AI1526" t="str">
            <v>DAYRA MARCELA ALDANA DIAZ</v>
          </cell>
          <cell r="AJ1526" t="str">
            <v>1004993529</v>
          </cell>
          <cell r="AK1526" t="str">
            <v>LUIS GUILLERMO FLECHAS SALCEDO</v>
          </cell>
          <cell r="AL1526">
            <v>27160000</v>
          </cell>
          <cell r="AM1526">
            <v>0</v>
          </cell>
          <cell r="AN1526">
            <v>0</v>
          </cell>
          <cell r="AO1526">
            <v>27160000</v>
          </cell>
          <cell r="AP1526">
            <v>16114933</v>
          </cell>
          <cell r="AQ1526">
            <v>11045067</v>
          </cell>
          <cell r="AR1526" t="str">
            <v>5000716561</v>
          </cell>
          <cell r="AS1526" t="str">
            <v>1</v>
          </cell>
          <cell r="AT1526" t="str">
            <v>588482</v>
          </cell>
          <cell r="AU1526" t="str">
            <v>1</v>
          </cell>
          <cell r="AV1526">
            <v>45502</v>
          </cell>
          <cell r="AW1526" t="str">
            <v/>
          </cell>
        </row>
        <row r="1527">
          <cell r="A1527" t="str">
            <v>1067-2024</v>
          </cell>
          <cell r="B1527" t="str">
            <v>2024</v>
          </cell>
          <cell r="C1527" t="str">
            <v>7</v>
          </cell>
          <cell r="D1527">
            <v>45292</v>
          </cell>
          <cell r="E1527">
            <v>45611</v>
          </cell>
          <cell r="F1527" t="str">
            <v>0121-01</v>
          </cell>
          <cell r="G1527">
            <v>45502</v>
          </cell>
          <cell r="H1527" t="str">
            <v>145</v>
          </cell>
          <cell r="I1527" t="str">
            <v>CONTRATO DE PRESTACION DE SERVICIOS PROFESIONALES</v>
          </cell>
          <cell r="J1527">
            <v>1067</v>
          </cell>
          <cell r="K1527">
            <v>45505</v>
          </cell>
          <cell r="L1527">
            <v>45657</v>
          </cell>
          <cell r="M1527" t="str">
            <v>152</v>
          </cell>
          <cell r="N1527" t="str">
            <v>02</v>
          </cell>
          <cell r="O1527" t="str">
            <v>ORDENES DE PAGO</v>
          </cell>
          <cell r="P1527" t="str">
            <v>1292</v>
          </cell>
          <cell r="Q1527" t="str">
            <v>1254</v>
          </cell>
          <cell r="R1527" t="str">
            <v>Prestar servicios profesionales a la Dirección de Gestión del Conocimiento para orientar el análisis, producción y divulgación de los estudios e investigaciones del OMEG.</v>
          </cell>
          <cell r="S1527" t="str">
            <v>O23011745022024031707030</v>
          </cell>
          <cell r="T1527" t="str">
            <v>Documentos de investigación</v>
          </cell>
          <cell r="U1527" t="str">
            <v>1-100-F001</v>
          </cell>
          <cell r="V1527" t="str">
            <v>VA-RECURSOS DISTRITO</v>
          </cell>
          <cell r="W1527" t="str">
            <v>O232020200991114</v>
          </cell>
          <cell r="X1527" t="str">
            <v>Servicios de planificación económica, social y estadística de la administración publica</v>
          </cell>
          <cell r="Y1527" t="str">
            <v>PM/0121/0107/45020300317</v>
          </cell>
          <cell r="Z1527" t="str">
            <v/>
          </cell>
          <cell r="AA1527" t="str">
            <v>Servicio de información estadística en temas de gé</v>
          </cell>
          <cell r="AB1527" t="str">
            <v>10</v>
          </cell>
          <cell r="AC1527" t="str">
            <v>CONTRATACIÓN DIRECTA</v>
          </cell>
          <cell r="AD1527" t="str">
            <v>1010868117</v>
          </cell>
          <cell r="AE1527" t="str">
            <v>CC</v>
          </cell>
          <cell r="AF1527" t="str">
            <v>1026282315</v>
          </cell>
          <cell r="AG1527" t="str">
            <v>CATHERINE JULIET NOVA HERRERA</v>
          </cell>
          <cell r="AH1527" t="str">
            <v>1000017590</v>
          </cell>
          <cell r="AI1527" t="str">
            <v>DAYRA MARCELA ALDANA DIAZ</v>
          </cell>
          <cell r="AJ1527" t="str">
            <v>1004993529</v>
          </cell>
          <cell r="AK1527" t="str">
            <v>LUIS GUILLERMO FLECHAS SALCEDO</v>
          </cell>
          <cell r="AL1527">
            <v>43460000</v>
          </cell>
          <cell r="AM1527">
            <v>289733</v>
          </cell>
          <cell r="AN1527">
            <v>0</v>
          </cell>
          <cell r="AO1527">
            <v>43170267</v>
          </cell>
          <cell r="AP1527">
            <v>17094267</v>
          </cell>
          <cell r="AQ1527">
            <v>26076000</v>
          </cell>
          <cell r="AR1527" t="str">
            <v>5000716563</v>
          </cell>
          <cell r="AS1527" t="str">
            <v>1</v>
          </cell>
          <cell r="AT1527" t="str">
            <v>589039</v>
          </cell>
          <cell r="AU1527" t="str">
            <v>1</v>
          </cell>
          <cell r="AV1527">
            <v>45502</v>
          </cell>
          <cell r="AW1527" t="str">
            <v/>
          </cell>
        </row>
        <row r="1528">
          <cell r="A1528" t="str">
            <v>1073-2024</v>
          </cell>
          <cell r="B1528" t="str">
            <v>2024</v>
          </cell>
          <cell r="C1528" t="str">
            <v>7</v>
          </cell>
          <cell r="D1528">
            <v>45292</v>
          </cell>
          <cell r="E1528">
            <v>45611</v>
          </cell>
          <cell r="F1528" t="str">
            <v>0121-01</v>
          </cell>
          <cell r="G1528">
            <v>45502</v>
          </cell>
          <cell r="H1528" t="str">
            <v>145</v>
          </cell>
          <cell r="I1528" t="str">
            <v>CONTRATO DE PRESTACION DE SERVICIOS PROFESIONALES</v>
          </cell>
          <cell r="J1528">
            <v>1073</v>
          </cell>
          <cell r="K1528">
            <v>45505</v>
          </cell>
          <cell r="L1528">
            <v>45657</v>
          </cell>
          <cell r="M1528" t="str">
            <v>152</v>
          </cell>
          <cell r="N1528" t="str">
            <v>02</v>
          </cell>
          <cell r="O1528" t="str">
            <v>ORDENES DE PAGO</v>
          </cell>
          <cell r="P1528" t="str">
            <v>1196</v>
          </cell>
          <cell r="Q1528" t="str">
            <v>1255</v>
          </cell>
          <cell r="R1528"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528" t="str">
            <v>O23011745022024031008038</v>
          </cell>
          <cell r="T1528" t="str">
            <v>Implementación de estrategias de partici - Servicio de promoción de la garantía de derechos</v>
          </cell>
          <cell r="U1528" t="str">
            <v>1-100-F001</v>
          </cell>
          <cell r="V1528" t="str">
            <v>VA-RECURSOS DISTRITO</v>
          </cell>
          <cell r="W1528" t="str">
            <v>O232020200991122</v>
          </cell>
          <cell r="X1528" t="str">
            <v>Servicios de la administración pública relacionados con la salud</v>
          </cell>
          <cell r="Y1528" t="str">
            <v>PM/0121/0108/45020380310</v>
          </cell>
          <cell r="Z1528" t="str">
            <v/>
          </cell>
          <cell r="AA1528" t="str">
            <v>Servicio de promoción de la garantía de derechos</v>
          </cell>
          <cell r="AB1528" t="str">
            <v>10</v>
          </cell>
          <cell r="AC1528" t="str">
            <v>CONTRATACIÓN DIRECTA</v>
          </cell>
          <cell r="AD1528" t="str">
            <v>1000124438</v>
          </cell>
          <cell r="AE1528" t="str">
            <v>CC</v>
          </cell>
          <cell r="AF1528" t="str">
            <v>1022343721</v>
          </cell>
          <cell r="AG1528" t="str">
            <v>MONICA PATRICIA HOYOS ROBAYO</v>
          </cell>
          <cell r="AH1528" t="str">
            <v>1000017590</v>
          </cell>
          <cell r="AI1528" t="str">
            <v>DAYRA MARCELA ALDANA DIAZ</v>
          </cell>
          <cell r="AJ1528" t="str">
            <v>1004993529</v>
          </cell>
          <cell r="AK1528" t="str">
            <v>LUIS GUILLERMO FLECHAS SALCEDO</v>
          </cell>
          <cell r="AL1528">
            <v>27160000</v>
          </cell>
          <cell r="AM1528">
            <v>0</v>
          </cell>
          <cell r="AN1528">
            <v>0</v>
          </cell>
          <cell r="AO1528">
            <v>27160000</v>
          </cell>
          <cell r="AP1528">
            <v>16114933</v>
          </cell>
          <cell r="AQ1528">
            <v>11045067</v>
          </cell>
          <cell r="AR1528" t="str">
            <v>5000716564</v>
          </cell>
          <cell r="AS1528" t="str">
            <v>1</v>
          </cell>
          <cell r="AT1528" t="str">
            <v>588492</v>
          </cell>
          <cell r="AU1528" t="str">
            <v>1</v>
          </cell>
          <cell r="AV1528">
            <v>45502</v>
          </cell>
          <cell r="AW1528" t="str">
            <v/>
          </cell>
        </row>
        <row r="1529">
          <cell r="A1529" t="str">
            <v>1070-2024</v>
          </cell>
          <cell r="B1529" t="str">
            <v>2024</v>
          </cell>
          <cell r="C1529" t="str">
            <v>7</v>
          </cell>
          <cell r="D1529">
            <v>45292</v>
          </cell>
          <cell r="E1529">
            <v>45611</v>
          </cell>
          <cell r="F1529" t="str">
            <v>0121-01</v>
          </cell>
          <cell r="G1529">
            <v>45502</v>
          </cell>
          <cell r="H1529" t="str">
            <v>148</v>
          </cell>
          <cell r="I1529" t="str">
            <v>CONTRATO DE PRESTACION DE SERVICIOS DE APOYO A LA GESTION</v>
          </cell>
          <cell r="J1529">
            <v>1070</v>
          </cell>
          <cell r="K1529">
            <v>45505</v>
          </cell>
          <cell r="L1529">
            <v>45644</v>
          </cell>
          <cell r="M1529" t="str">
            <v>139</v>
          </cell>
          <cell r="N1529" t="str">
            <v>02</v>
          </cell>
          <cell r="O1529" t="str">
            <v>ORDENES DE PAGO</v>
          </cell>
          <cell r="P1529" t="str">
            <v>1334</v>
          </cell>
          <cell r="Q1529" t="str">
            <v>1256</v>
          </cell>
          <cell r="R1529" t="str">
            <v>Prestar servicios de apoyo técnico para la socialización y dinamización de la estrategia de territorialización de la PPMYEG y el Modelo de atención CIOM en las localidades rurales de la ciudad.,,</v>
          </cell>
          <cell r="S1529" t="str">
            <v>O23011745022024031008033</v>
          </cell>
          <cell r="T1529" t="str">
            <v>Servicio de integración de la oferta pública</v>
          </cell>
          <cell r="U1529" t="str">
            <v>1-100-F001</v>
          </cell>
          <cell r="V1529" t="str">
            <v>VA-RECURSOS DISTRITO</v>
          </cell>
          <cell r="W1529" t="str">
            <v>O232020200991122</v>
          </cell>
          <cell r="X1529" t="str">
            <v>Servicios de la administración pública relacionados con la salud</v>
          </cell>
          <cell r="Y1529" t="str">
            <v>PM/0121/0108/45020330310</v>
          </cell>
          <cell r="Z1529" t="str">
            <v/>
          </cell>
          <cell r="AA1529" t="str">
            <v>Servicio de promoción de la garantía de derechos</v>
          </cell>
          <cell r="AB1529" t="str">
            <v>10</v>
          </cell>
          <cell r="AC1529" t="str">
            <v>CONTRATACIÓN DIRECTA</v>
          </cell>
          <cell r="AD1529" t="str">
            <v>1004623931</v>
          </cell>
          <cell r="AE1529" t="str">
            <v>CC</v>
          </cell>
          <cell r="AF1529" t="str">
            <v>21075333</v>
          </cell>
          <cell r="AG1529" t="str">
            <v>ANA MERY GONZALEZ SUAREZ</v>
          </cell>
          <cell r="AH1529" t="str">
            <v>1000017590</v>
          </cell>
          <cell r="AI1529" t="str">
            <v>DAYRA MARCELA ALDANA DIAZ</v>
          </cell>
          <cell r="AJ1529" t="str">
            <v>1004993529</v>
          </cell>
          <cell r="AK1529" t="str">
            <v>LUIS GUILLERMO FLECHAS SALCEDO</v>
          </cell>
          <cell r="AL1529">
            <v>16641000</v>
          </cell>
          <cell r="AM1529">
            <v>0</v>
          </cell>
          <cell r="AN1529">
            <v>0</v>
          </cell>
          <cell r="AO1529">
            <v>16641000</v>
          </cell>
          <cell r="AP1529">
            <v>7396000</v>
          </cell>
          <cell r="AQ1529">
            <v>9245000</v>
          </cell>
          <cell r="AR1529" t="str">
            <v>5000716567</v>
          </cell>
          <cell r="AS1529" t="str">
            <v>1</v>
          </cell>
          <cell r="AT1529" t="str">
            <v>589294</v>
          </cell>
          <cell r="AU1529" t="str">
            <v>1</v>
          </cell>
          <cell r="AV1529">
            <v>45502</v>
          </cell>
          <cell r="AW1529" t="str">
            <v/>
          </cell>
        </row>
        <row r="1530">
          <cell r="A1530" t="str">
            <v>1071-2024</v>
          </cell>
          <cell r="B1530" t="str">
            <v>2024</v>
          </cell>
          <cell r="C1530" t="str">
            <v>7</v>
          </cell>
          <cell r="D1530">
            <v>45292</v>
          </cell>
          <cell r="E1530">
            <v>45611</v>
          </cell>
          <cell r="F1530" t="str">
            <v>0121-01</v>
          </cell>
          <cell r="G1530">
            <v>45502</v>
          </cell>
          <cell r="H1530" t="str">
            <v>145</v>
          </cell>
          <cell r="I1530" t="str">
            <v>CONTRATO DE PRESTACION DE SERVICIOS PROFESIONALES</v>
          </cell>
          <cell r="J1530">
            <v>1071</v>
          </cell>
          <cell r="K1530">
            <v>45505</v>
          </cell>
          <cell r="L1530">
            <v>45657</v>
          </cell>
          <cell r="M1530" t="str">
            <v>152</v>
          </cell>
          <cell r="N1530" t="str">
            <v>02</v>
          </cell>
          <cell r="O1530" t="str">
            <v>ORDENES DE PAGO</v>
          </cell>
          <cell r="P1530" t="str">
            <v>1193</v>
          </cell>
          <cell r="Q1530" t="str">
            <v>1257</v>
          </cell>
          <cell r="R1530"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530" t="str">
            <v>O23011745022024031008038</v>
          </cell>
          <cell r="T1530" t="str">
            <v>Implementación de estrategias de partici - Servicio de promoción de la garantía de derechos</v>
          </cell>
          <cell r="U1530" t="str">
            <v>1-100-F001</v>
          </cell>
          <cell r="V1530" t="str">
            <v>VA-RECURSOS DISTRITO</v>
          </cell>
          <cell r="W1530" t="str">
            <v>O232020200991122</v>
          </cell>
          <cell r="X1530" t="str">
            <v>Servicios de la administración pública relacionados con la salud</v>
          </cell>
          <cell r="Y1530" t="str">
            <v>PM/0121/0108/45020380310</v>
          </cell>
          <cell r="Z1530" t="str">
            <v/>
          </cell>
          <cell r="AA1530" t="str">
            <v>Servicio de promoción de la garantía de derechos</v>
          </cell>
          <cell r="AB1530" t="str">
            <v>10</v>
          </cell>
          <cell r="AC1530" t="str">
            <v>CONTRATACIÓN DIRECTA</v>
          </cell>
          <cell r="AD1530" t="str">
            <v>1008769276</v>
          </cell>
          <cell r="AE1530" t="str">
            <v>CC</v>
          </cell>
          <cell r="AF1530" t="str">
            <v>1019059223</v>
          </cell>
          <cell r="AG1530" t="str">
            <v>JULIETH ANDREA CIFUENTES HERNANDEZ</v>
          </cell>
          <cell r="AH1530" t="str">
            <v>1000017590</v>
          </cell>
          <cell r="AI1530" t="str">
            <v>DAYRA MARCELA ALDANA DIAZ</v>
          </cell>
          <cell r="AJ1530" t="str">
            <v>1004993529</v>
          </cell>
          <cell r="AK1530" t="str">
            <v>LUIS GUILLERMO FLECHAS SALCEDO</v>
          </cell>
          <cell r="AL1530">
            <v>27160000</v>
          </cell>
          <cell r="AM1530">
            <v>0</v>
          </cell>
          <cell r="AN1530">
            <v>0</v>
          </cell>
          <cell r="AO1530">
            <v>27160000</v>
          </cell>
          <cell r="AP1530">
            <v>16114933</v>
          </cell>
          <cell r="AQ1530">
            <v>11045067</v>
          </cell>
          <cell r="AR1530" t="str">
            <v>5000716568</v>
          </cell>
          <cell r="AS1530" t="str">
            <v>1</v>
          </cell>
          <cell r="AT1530" t="str">
            <v>588477</v>
          </cell>
          <cell r="AU1530" t="str">
            <v>1</v>
          </cell>
          <cell r="AV1530">
            <v>45502</v>
          </cell>
          <cell r="AW1530" t="str">
            <v/>
          </cell>
        </row>
        <row r="1531">
          <cell r="A1531" t="str">
            <v>1075-2024</v>
          </cell>
          <cell r="B1531" t="str">
            <v>2024</v>
          </cell>
          <cell r="C1531" t="str">
            <v>7</v>
          </cell>
          <cell r="D1531">
            <v>45292</v>
          </cell>
          <cell r="E1531">
            <v>45611</v>
          </cell>
          <cell r="F1531" t="str">
            <v>0121-01</v>
          </cell>
          <cell r="G1531">
            <v>45502</v>
          </cell>
          <cell r="H1531" t="str">
            <v>145</v>
          </cell>
          <cell r="I1531" t="str">
            <v>CONTRATO DE PRESTACION DE SERVICIOS PROFESIONALES</v>
          </cell>
          <cell r="J1531">
            <v>1075</v>
          </cell>
          <cell r="K1531">
            <v>45505</v>
          </cell>
          <cell r="L1531">
            <v>45657</v>
          </cell>
          <cell r="M1531" t="str">
            <v>152</v>
          </cell>
          <cell r="N1531" t="str">
            <v>02</v>
          </cell>
          <cell r="O1531" t="str">
            <v>ORDENES DE PAGO</v>
          </cell>
          <cell r="P1531" t="str">
            <v>1239</v>
          </cell>
          <cell r="Q1531" t="str">
            <v>1258</v>
          </cell>
          <cell r="R1531" t="str">
            <v>Prestar servicios profesionales para apoyar los procesos misionales, las acciones estratégicas y de articulación institucional e interinstitucional de la Dirección de Derechos y Diseño de Política.</v>
          </cell>
          <cell r="S1531" t="str">
            <v>O23011745992024029708020</v>
          </cell>
          <cell r="T1531" t="str">
            <v>Documentos metodológicos</v>
          </cell>
          <cell r="U1531" t="str">
            <v>1-100-F001</v>
          </cell>
          <cell r="V1531" t="str">
            <v>VA-RECURSOS DISTRITO</v>
          </cell>
          <cell r="W1531" t="str">
            <v>O232020200991114</v>
          </cell>
          <cell r="X1531" t="str">
            <v>Servicios de planificación económica, social y estadística de la administración publica</v>
          </cell>
          <cell r="Y1531" t="str">
            <v>PM/0121/0108/45990200297</v>
          </cell>
          <cell r="Z1531" t="str">
            <v/>
          </cell>
          <cell r="AA1531" t="str">
            <v>Servicio de promoción de la garantía de derechos</v>
          </cell>
          <cell r="AB1531" t="str">
            <v>10</v>
          </cell>
          <cell r="AC1531" t="str">
            <v>CONTRATACIÓN DIRECTA</v>
          </cell>
          <cell r="AD1531" t="str">
            <v>1004531766</v>
          </cell>
          <cell r="AE1531" t="str">
            <v>CC</v>
          </cell>
          <cell r="AF1531" t="str">
            <v>53038736</v>
          </cell>
          <cell r="AG1531" t="str">
            <v>YENIFER CATERINE GUTIERREZ GONZALEZ</v>
          </cell>
          <cell r="AH1531" t="str">
            <v>1000017590</v>
          </cell>
          <cell r="AI1531" t="str">
            <v>DAYRA MARCELA ALDANA DIAZ</v>
          </cell>
          <cell r="AJ1531" t="str">
            <v>1004993529</v>
          </cell>
          <cell r="AK1531" t="str">
            <v>LUIS GUILLERMO FLECHAS SALCEDO</v>
          </cell>
          <cell r="AL1531">
            <v>11404800</v>
          </cell>
          <cell r="AM1531">
            <v>0</v>
          </cell>
          <cell r="AN1531">
            <v>0</v>
          </cell>
          <cell r="AO1531">
            <v>11404800</v>
          </cell>
          <cell r="AP1531">
            <v>4730880</v>
          </cell>
          <cell r="AQ1531">
            <v>6673920</v>
          </cell>
          <cell r="AR1531" t="str">
            <v>5000716574</v>
          </cell>
          <cell r="AS1531" t="str">
            <v>1</v>
          </cell>
          <cell r="AT1531" t="str">
            <v>588826</v>
          </cell>
          <cell r="AU1531" t="str">
            <v>1</v>
          </cell>
          <cell r="AV1531">
            <v>45502</v>
          </cell>
          <cell r="AW1531" t="str">
            <v/>
          </cell>
        </row>
        <row r="1532">
          <cell r="A1532" t="str">
            <v>1075-2024</v>
          </cell>
          <cell r="B1532" t="str">
            <v>2024</v>
          </cell>
          <cell r="C1532" t="str">
            <v>7</v>
          </cell>
          <cell r="D1532">
            <v>45292</v>
          </cell>
          <cell r="E1532">
            <v>45611</v>
          </cell>
          <cell r="F1532" t="str">
            <v>0121-01</v>
          </cell>
          <cell r="G1532">
            <v>45502</v>
          </cell>
          <cell r="H1532" t="str">
            <v>145</v>
          </cell>
          <cell r="I1532" t="str">
            <v>CONTRATO DE PRESTACION DE SERVICIOS PROFESIONALES</v>
          </cell>
          <cell r="J1532">
            <v>1075</v>
          </cell>
          <cell r="K1532">
            <v>45505</v>
          </cell>
          <cell r="L1532">
            <v>45657</v>
          </cell>
          <cell r="M1532" t="str">
            <v>152</v>
          </cell>
          <cell r="N1532" t="str">
            <v>02</v>
          </cell>
          <cell r="O1532" t="str">
            <v>ORDENES DE PAGO</v>
          </cell>
          <cell r="P1532" t="str">
            <v>1239</v>
          </cell>
          <cell r="Q1532" t="str">
            <v>1258</v>
          </cell>
          <cell r="R1532" t="str">
            <v>Prestar servicios profesionales para apoyar los procesos misionales, las acciones estratégicas y de articulación institucional e interinstitucional de la Dirección de Derechos y Diseño de Política.</v>
          </cell>
          <cell r="S1532" t="str">
            <v>O23011745992024029708020</v>
          </cell>
          <cell r="T1532" t="str">
            <v>Documentos metodológicos</v>
          </cell>
          <cell r="U1532" t="str">
            <v>1-100-F001</v>
          </cell>
          <cell r="V1532" t="str">
            <v>VA-RECURSOS DISTRITO</v>
          </cell>
          <cell r="W1532" t="str">
            <v>O232020200991114</v>
          </cell>
          <cell r="X1532" t="str">
            <v>Servicios de planificación económica, social y estadística de la administración publica</v>
          </cell>
          <cell r="Y1532" t="str">
            <v>PM/0121/0108/45990200297</v>
          </cell>
          <cell r="Z1532" t="str">
            <v/>
          </cell>
          <cell r="AA1532" t="str">
            <v>Servicio de promoción de la garantía de derechos</v>
          </cell>
          <cell r="AB1532" t="str">
            <v>10</v>
          </cell>
          <cell r="AC1532" t="str">
            <v>CONTRATACIÓN DIRECTA</v>
          </cell>
          <cell r="AD1532" t="str">
            <v>1004531766</v>
          </cell>
          <cell r="AE1532" t="str">
            <v>CC</v>
          </cell>
          <cell r="AF1532" t="str">
            <v>53038736</v>
          </cell>
          <cell r="AG1532" t="str">
            <v>YENIFER CATERINE GUTIERREZ GONZALEZ</v>
          </cell>
          <cell r="AH1532" t="str">
            <v>1000017590</v>
          </cell>
          <cell r="AI1532" t="str">
            <v>DAYRA MARCELA ALDANA DIAZ</v>
          </cell>
          <cell r="AJ1532" t="str">
            <v>1004993529</v>
          </cell>
          <cell r="AK1532" t="str">
            <v>LUIS GUILLERMO FLECHAS SALCEDO</v>
          </cell>
          <cell r="AL1532">
            <v>13305600</v>
          </cell>
          <cell r="AM1532">
            <v>0</v>
          </cell>
          <cell r="AN1532">
            <v>0</v>
          </cell>
          <cell r="AO1532">
            <v>13305600</v>
          </cell>
          <cell r="AP1532">
            <v>5519360</v>
          </cell>
          <cell r="AQ1532">
            <v>7786240</v>
          </cell>
          <cell r="AR1532" t="str">
            <v>5000716574</v>
          </cell>
          <cell r="AS1532" t="str">
            <v>2</v>
          </cell>
          <cell r="AT1532" t="str">
            <v>588826</v>
          </cell>
          <cell r="AU1532" t="str">
            <v>2</v>
          </cell>
          <cell r="AV1532">
            <v>45502</v>
          </cell>
          <cell r="AW1532" t="str">
            <v/>
          </cell>
        </row>
        <row r="1533">
          <cell r="A1533" t="str">
            <v>1075-2024</v>
          </cell>
          <cell r="B1533" t="str">
            <v>2024</v>
          </cell>
          <cell r="C1533" t="str">
            <v>7</v>
          </cell>
          <cell r="D1533">
            <v>45292</v>
          </cell>
          <cell r="E1533">
            <v>45611</v>
          </cell>
          <cell r="F1533" t="str">
            <v>0121-01</v>
          </cell>
          <cell r="G1533">
            <v>45502</v>
          </cell>
          <cell r="H1533" t="str">
            <v>145</v>
          </cell>
          <cell r="I1533" t="str">
            <v>CONTRATO DE PRESTACION DE SERVICIOS PROFESIONALES</v>
          </cell>
          <cell r="J1533">
            <v>1075</v>
          </cell>
          <cell r="K1533">
            <v>45505</v>
          </cell>
          <cell r="L1533">
            <v>45657</v>
          </cell>
          <cell r="M1533" t="str">
            <v>152</v>
          </cell>
          <cell r="N1533" t="str">
            <v>02</v>
          </cell>
          <cell r="O1533" t="str">
            <v>ORDENES DE PAGO</v>
          </cell>
          <cell r="P1533" t="str">
            <v>1239</v>
          </cell>
          <cell r="Q1533" t="str">
            <v>1258</v>
          </cell>
          <cell r="R1533" t="str">
            <v>Prestar servicios profesionales para apoyar los procesos misionales, las acciones estratégicas y de articulación institucional e interinstitucional de la Dirección de Derechos y Diseño de Política.</v>
          </cell>
          <cell r="S1533" t="str">
            <v>O23011745992024029708031</v>
          </cell>
          <cell r="T1533" t="str">
            <v>Servicio de asistencia técnica</v>
          </cell>
          <cell r="U1533" t="str">
            <v>1-100-F001</v>
          </cell>
          <cell r="V1533" t="str">
            <v>VA-RECURSOS DISTRITO</v>
          </cell>
          <cell r="W1533" t="str">
            <v>O232020200991114</v>
          </cell>
          <cell r="X1533" t="str">
            <v>Servicios de planificación económica, social y estadística de la administración publica</v>
          </cell>
          <cell r="Y1533" t="str">
            <v>PM/0121/0108/45990310297</v>
          </cell>
          <cell r="Z1533" t="str">
            <v/>
          </cell>
          <cell r="AA1533" t="str">
            <v>Servicio de promoción de la garantía de derechos</v>
          </cell>
          <cell r="AB1533" t="str">
            <v>10</v>
          </cell>
          <cell r="AC1533" t="str">
            <v>CONTRATACIÓN DIRECTA</v>
          </cell>
          <cell r="AD1533" t="str">
            <v>1004531766</v>
          </cell>
          <cell r="AE1533" t="str">
            <v>CC</v>
          </cell>
          <cell r="AF1533" t="str">
            <v>53038736</v>
          </cell>
          <cell r="AG1533" t="str">
            <v>YENIFER CATERINE GUTIERREZ GONZALEZ</v>
          </cell>
          <cell r="AH1533" t="str">
            <v>1000017590</v>
          </cell>
          <cell r="AI1533" t="str">
            <v>DAYRA MARCELA ALDANA DIAZ</v>
          </cell>
          <cell r="AJ1533" t="str">
            <v>1004993529</v>
          </cell>
          <cell r="AK1533" t="str">
            <v>LUIS GUILLERMO FLECHAS SALCEDO</v>
          </cell>
          <cell r="AL1533">
            <v>11404800</v>
          </cell>
          <cell r="AM1533">
            <v>0</v>
          </cell>
          <cell r="AN1533">
            <v>0</v>
          </cell>
          <cell r="AO1533">
            <v>11404800</v>
          </cell>
          <cell r="AP1533">
            <v>4730880</v>
          </cell>
          <cell r="AQ1533">
            <v>6673920</v>
          </cell>
          <cell r="AR1533" t="str">
            <v>5000716574</v>
          </cell>
          <cell r="AS1533" t="str">
            <v>3</v>
          </cell>
          <cell r="AT1533" t="str">
            <v>588826</v>
          </cell>
          <cell r="AU1533" t="str">
            <v>3</v>
          </cell>
          <cell r="AV1533">
            <v>45502</v>
          </cell>
          <cell r="AW1533" t="str">
            <v/>
          </cell>
        </row>
        <row r="1534">
          <cell r="A1534" t="str">
            <v>1075-2024</v>
          </cell>
          <cell r="B1534" t="str">
            <v>2024</v>
          </cell>
          <cell r="C1534" t="str">
            <v>7</v>
          </cell>
          <cell r="D1534">
            <v>45292</v>
          </cell>
          <cell r="E1534">
            <v>45611</v>
          </cell>
          <cell r="F1534" t="str">
            <v>0121-01</v>
          </cell>
          <cell r="G1534">
            <v>45502</v>
          </cell>
          <cell r="H1534" t="str">
            <v>145</v>
          </cell>
          <cell r="I1534" t="str">
            <v>CONTRATO DE PRESTACION DE SERVICIOS PROFESIONALES</v>
          </cell>
          <cell r="J1534">
            <v>1075</v>
          </cell>
          <cell r="K1534">
            <v>45505</v>
          </cell>
          <cell r="L1534">
            <v>45657</v>
          </cell>
          <cell r="M1534" t="str">
            <v>152</v>
          </cell>
          <cell r="N1534" t="str">
            <v>02</v>
          </cell>
          <cell r="O1534" t="str">
            <v>ORDENES DE PAGO</v>
          </cell>
          <cell r="P1534" t="str">
            <v>1239</v>
          </cell>
          <cell r="Q1534" t="str">
            <v>1258</v>
          </cell>
          <cell r="R1534" t="str">
            <v>Prestar servicios profesionales para apoyar los procesos misionales, las acciones estratégicas y de articulación institucional e interinstitucional de la Dirección de Derechos y Diseño de Política.</v>
          </cell>
          <cell r="S1534" t="str">
            <v>O23011745992024029708031</v>
          </cell>
          <cell r="T1534" t="str">
            <v>Servicio de asistencia técnica</v>
          </cell>
          <cell r="U1534" t="str">
            <v>1-100-F001</v>
          </cell>
          <cell r="V1534" t="str">
            <v>VA-RECURSOS DISTRITO</v>
          </cell>
          <cell r="W1534" t="str">
            <v>O232020200991114</v>
          </cell>
          <cell r="X1534" t="str">
            <v>Servicios de planificación económica, social y estadística de la administración publica</v>
          </cell>
          <cell r="Y1534" t="str">
            <v>PM/0121/0108/45990310297</v>
          </cell>
          <cell r="Z1534" t="str">
            <v/>
          </cell>
          <cell r="AA1534" t="str">
            <v>Servicio de promoción de la garantía de derechos</v>
          </cell>
          <cell r="AB1534" t="str">
            <v>10</v>
          </cell>
          <cell r="AC1534" t="str">
            <v>CONTRATACIÓN DIRECTA</v>
          </cell>
          <cell r="AD1534" t="str">
            <v>1004531766</v>
          </cell>
          <cell r="AE1534" t="str">
            <v>CC</v>
          </cell>
          <cell r="AF1534" t="str">
            <v>53038736</v>
          </cell>
          <cell r="AG1534" t="str">
            <v>YENIFER CATERINE GUTIERREZ GONZALEZ</v>
          </cell>
          <cell r="AH1534" t="str">
            <v>1000017590</v>
          </cell>
          <cell r="AI1534" t="str">
            <v>DAYRA MARCELA ALDANA DIAZ</v>
          </cell>
          <cell r="AJ1534" t="str">
            <v>1004993529</v>
          </cell>
          <cell r="AK1534" t="str">
            <v>LUIS GUILLERMO FLECHAS SALCEDO</v>
          </cell>
          <cell r="AL1534">
            <v>1900800</v>
          </cell>
          <cell r="AM1534">
            <v>0</v>
          </cell>
          <cell r="AN1534">
            <v>0</v>
          </cell>
          <cell r="AO1534">
            <v>1900800</v>
          </cell>
          <cell r="AP1534">
            <v>788480</v>
          </cell>
          <cell r="AQ1534">
            <v>1112320</v>
          </cell>
          <cell r="AR1534" t="str">
            <v>5000716574</v>
          </cell>
          <cell r="AS1534" t="str">
            <v>4</v>
          </cell>
          <cell r="AT1534" t="str">
            <v>588826</v>
          </cell>
          <cell r="AU1534" t="str">
            <v>4</v>
          </cell>
          <cell r="AV1534">
            <v>45502</v>
          </cell>
          <cell r="AW1534" t="str">
            <v/>
          </cell>
        </row>
        <row r="1535">
          <cell r="A1535" t="str">
            <v>1118-2024</v>
          </cell>
          <cell r="B1535" t="str">
            <v>2024</v>
          </cell>
          <cell r="C1535" t="str">
            <v>7</v>
          </cell>
          <cell r="D1535">
            <v>45292</v>
          </cell>
          <cell r="E1535">
            <v>45611</v>
          </cell>
          <cell r="F1535" t="str">
            <v>0121-01</v>
          </cell>
          <cell r="G1535">
            <v>45502</v>
          </cell>
          <cell r="H1535" t="str">
            <v>145</v>
          </cell>
          <cell r="I1535" t="str">
            <v>CONTRATO DE PRESTACION DE SERVICIOS PROFESIONALES</v>
          </cell>
          <cell r="J1535">
            <v>1118</v>
          </cell>
          <cell r="K1535">
            <v>45503</v>
          </cell>
          <cell r="L1535">
            <v>45655</v>
          </cell>
          <cell r="M1535" t="str">
            <v>152</v>
          </cell>
          <cell r="N1535" t="str">
            <v>02</v>
          </cell>
          <cell r="O1535" t="str">
            <v>ORDENES DE PAGO</v>
          </cell>
          <cell r="P1535" t="str">
            <v>1483</v>
          </cell>
          <cell r="Q1535" t="str">
            <v>1259</v>
          </cell>
          <cell r="R1535" t="str">
            <v>Prestar los servicios profesionales para apoyar la planeación física y presupuestal, seguimiento y control de los proyectos de inversión que gerencia la Subsecretaría de Fortalecimiento de Capacidades y Oportunidades.</v>
          </cell>
          <cell r="S1535" t="str">
            <v>O23011712022024030006019</v>
          </cell>
          <cell r="T1535" t="str">
            <v>Servicio de promoción del acceso a la justicia</v>
          </cell>
          <cell r="U1535" t="str">
            <v>1-100-F001</v>
          </cell>
          <cell r="V1535" t="str">
            <v>VA-RECURSOS DISTRITO</v>
          </cell>
          <cell r="W1535" t="str">
            <v>O232020200991114</v>
          </cell>
          <cell r="X1535" t="str">
            <v>Servicios de planificación económica, social y estadística de la administración publica</v>
          </cell>
          <cell r="Y1535" t="str">
            <v>PM/0121/0106/12020190300</v>
          </cell>
          <cell r="Z1535" t="str">
            <v/>
          </cell>
          <cell r="AA1535" t="str">
            <v>Servicios de prevención, atención y acogida para e</v>
          </cell>
          <cell r="AB1535" t="str">
            <v>10</v>
          </cell>
          <cell r="AC1535" t="str">
            <v>CONTRATACIÓN DIRECTA</v>
          </cell>
          <cell r="AD1535" t="str">
            <v>1000283883</v>
          </cell>
          <cell r="AE1535" t="str">
            <v>CC</v>
          </cell>
          <cell r="AF1535" t="str">
            <v>37942949</v>
          </cell>
          <cell r="AG1535" t="str">
            <v>MARIA DEL PILAR DUARTE VIVIESCAS</v>
          </cell>
          <cell r="AH1535" t="str">
            <v>1000017590</v>
          </cell>
          <cell r="AI1535" t="str">
            <v>DAYRA MARCELA ALDANA DIAZ</v>
          </cell>
          <cell r="AJ1535" t="str">
            <v>1004993529</v>
          </cell>
          <cell r="AK1535" t="str">
            <v>LUIS GUILLERMO FLECHAS SALCEDO</v>
          </cell>
          <cell r="AL1535">
            <v>41980000</v>
          </cell>
          <cell r="AM1535">
            <v>0</v>
          </cell>
          <cell r="AN1535">
            <v>0</v>
          </cell>
          <cell r="AO1535">
            <v>41980000</v>
          </cell>
          <cell r="AP1535">
            <v>16792000</v>
          </cell>
          <cell r="AQ1535">
            <v>25188000</v>
          </cell>
          <cell r="AR1535" t="str">
            <v>5000716580</v>
          </cell>
          <cell r="AS1535" t="str">
            <v>1</v>
          </cell>
          <cell r="AT1535" t="str">
            <v>590680</v>
          </cell>
          <cell r="AU1535" t="str">
            <v>1</v>
          </cell>
          <cell r="AV1535">
            <v>45502</v>
          </cell>
          <cell r="AW1535" t="str">
            <v/>
          </cell>
        </row>
        <row r="1536">
          <cell r="A1536" t="str">
            <v>1079-2024</v>
          </cell>
          <cell r="B1536" t="str">
            <v>2024</v>
          </cell>
          <cell r="C1536" t="str">
            <v>7</v>
          </cell>
          <cell r="D1536">
            <v>45292</v>
          </cell>
          <cell r="E1536">
            <v>45611</v>
          </cell>
          <cell r="F1536" t="str">
            <v>0121-01</v>
          </cell>
          <cell r="G1536">
            <v>45502</v>
          </cell>
          <cell r="H1536" t="str">
            <v>145</v>
          </cell>
          <cell r="I1536" t="str">
            <v>CONTRATO DE PRESTACION DE SERVICIOS PROFESIONALES</v>
          </cell>
          <cell r="J1536">
            <v>1079</v>
          </cell>
          <cell r="K1536">
            <v>45505</v>
          </cell>
          <cell r="L1536">
            <v>45657</v>
          </cell>
          <cell r="M1536" t="str">
            <v>152</v>
          </cell>
          <cell r="N1536" t="str">
            <v>02</v>
          </cell>
          <cell r="O1536" t="str">
            <v>ORDENES DE PAGO</v>
          </cell>
          <cell r="P1536" t="str">
            <v>1486</v>
          </cell>
          <cell r="Q1536" t="str">
            <v>1260</v>
          </cell>
          <cell r="R1536" t="str">
            <v>Prestar los servicios profesionales para apoyar jurídicamente los procesos, trámites y actuaciones que deba adelantar la Subsecretaría de Fortalecimiento de Capacidades y Oportunidades en cumplimiento de su misionalidad y de los proyectos de inversión que gerencia.</v>
          </cell>
          <cell r="S1536" t="str">
            <v>O23011712022024030006019</v>
          </cell>
          <cell r="T1536" t="str">
            <v>Servicio de promoción del acceso a la justicia</v>
          </cell>
          <cell r="U1536" t="str">
            <v>1-100-F001</v>
          </cell>
          <cell r="V1536" t="str">
            <v>VA-RECURSOS DISTRITO</v>
          </cell>
          <cell r="W1536" t="str">
            <v>O232020200991114</v>
          </cell>
          <cell r="X1536" t="str">
            <v>Servicios de planificación económica, social y estadística de la administración publica</v>
          </cell>
          <cell r="Y1536" t="str">
            <v>PM/0121/0106/12020190300</v>
          </cell>
          <cell r="Z1536" t="str">
            <v/>
          </cell>
          <cell r="AA1536" t="str">
            <v>Servicios de prevención, atención y acogida para e</v>
          </cell>
          <cell r="AB1536" t="str">
            <v>10</v>
          </cell>
          <cell r="AC1536" t="str">
            <v>CONTRATACIÓN DIRECTA</v>
          </cell>
          <cell r="AD1536" t="str">
            <v>1011860318</v>
          </cell>
          <cell r="AE1536" t="str">
            <v>CC</v>
          </cell>
          <cell r="AF1536" t="str">
            <v>1049635138</v>
          </cell>
          <cell r="AG1536" t="str">
            <v>TANIA CAROLINA MARTINEZ BLANCO</v>
          </cell>
          <cell r="AH1536" t="str">
            <v>1000017590</v>
          </cell>
          <cell r="AI1536" t="str">
            <v>DAYRA MARCELA ALDANA DIAZ</v>
          </cell>
          <cell r="AJ1536" t="str">
            <v>1004993529</v>
          </cell>
          <cell r="AK1536" t="str">
            <v>LUIS GUILLERMO FLECHAS SALCEDO</v>
          </cell>
          <cell r="AL1536">
            <v>40000000</v>
          </cell>
          <cell r="AM1536">
            <v>0</v>
          </cell>
          <cell r="AN1536">
            <v>0</v>
          </cell>
          <cell r="AO1536">
            <v>40000000</v>
          </cell>
          <cell r="AP1536">
            <v>24000000</v>
          </cell>
          <cell r="AQ1536">
            <v>16000000</v>
          </cell>
          <cell r="AR1536" t="str">
            <v>5000716593</v>
          </cell>
          <cell r="AS1536" t="str">
            <v>1</v>
          </cell>
          <cell r="AT1536" t="str">
            <v>590695</v>
          </cell>
          <cell r="AU1536" t="str">
            <v>1</v>
          </cell>
          <cell r="AV1536">
            <v>45502</v>
          </cell>
          <cell r="AW1536" t="str">
            <v/>
          </cell>
        </row>
        <row r="1537">
          <cell r="A1537" t="str">
            <v>1108-2024</v>
          </cell>
          <cell r="B1537" t="str">
            <v>2024</v>
          </cell>
          <cell r="C1537" t="str">
            <v>10</v>
          </cell>
          <cell r="D1537">
            <v>45292</v>
          </cell>
          <cell r="E1537">
            <v>45611</v>
          </cell>
          <cell r="F1537" t="str">
            <v>0121-01</v>
          </cell>
          <cell r="G1537">
            <v>45502</v>
          </cell>
          <cell r="H1537" t="str">
            <v>145</v>
          </cell>
          <cell r="I1537" t="str">
            <v>CONTRATO DE PRESTACION DE SERVICIOS PROFESIONALES</v>
          </cell>
          <cell r="J1537">
            <v>1108</v>
          </cell>
          <cell r="K1537">
            <v>45506</v>
          </cell>
          <cell r="L1537">
            <v>45657</v>
          </cell>
          <cell r="M1537" t="str">
            <v>151</v>
          </cell>
          <cell r="N1537" t="str">
            <v>02</v>
          </cell>
          <cell r="O1537" t="str">
            <v>ORDENES DE PAGO</v>
          </cell>
          <cell r="P1537" t="str">
            <v>1400</v>
          </cell>
          <cell r="Q1537" t="str">
            <v>1261</v>
          </cell>
          <cell r="R1537" t="str">
            <v>Prestar servicios profesionales para la orientación y acompañamiento psicosocial dentro del Sistema Distrital de Cuidado en el marco de la ejecución del proyecto de inversión 8219.</v>
          </cell>
          <cell r="S1537" t="str">
            <v>O23011745022024030911033</v>
          </cell>
          <cell r="T1537" t="str">
            <v>Servicio de integración de la oferta pública</v>
          </cell>
          <cell r="U1537" t="str">
            <v>1-100-F001</v>
          </cell>
          <cell r="V1537" t="str">
            <v>VA-RECURSOS DISTRITO</v>
          </cell>
          <cell r="W1537" t="str">
            <v>O232020200991122</v>
          </cell>
          <cell r="X1537" t="str">
            <v>Servicios de la administración pública relacionados con la salud</v>
          </cell>
          <cell r="Y1537" t="str">
            <v>PM/0121/0111/45020330309</v>
          </cell>
          <cell r="Z1537" t="str">
            <v/>
          </cell>
          <cell r="AA1537" t="str">
            <v>Servicio de coordinación del Sistema Distrital de</v>
          </cell>
          <cell r="AB1537" t="str">
            <v>10</v>
          </cell>
          <cell r="AC1537" t="str">
            <v>CONTRATACIÓN DIRECTA</v>
          </cell>
          <cell r="AD1537" t="str">
            <v>1012064406</v>
          </cell>
          <cell r="AE1537" t="str">
            <v>CC</v>
          </cell>
          <cell r="AF1537" t="str">
            <v>1018496209</v>
          </cell>
          <cell r="AG1537" t="str">
            <v>NATALIA  MARTINEZ SERRATO</v>
          </cell>
          <cell r="AH1537" t="str">
            <v>1000017590</v>
          </cell>
          <cell r="AI1537" t="str">
            <v>DAYRA MARCELA ALDANA DIAZ</v>
          </cell>
          <cell r="AJ1537" t="str">
            <v>1004993529</v>
          </cell>
          <cell r="AK1537" t="str">
            <v>LUIS GUILLERMO FLECHAS SALCEDO</v>
          </cell>
          <cell r="AL1537">
            <v>26522500</v>
          </cell>
          <cell r="AM1537">
            <v>707267</v>
          </cell>
          <cell r="AN1537">
            <v>0</v>
          </cell>
          <cell r="AO1537">
            <v>25815233</v>
          </cell>
          <cell r="AP1537">
            <v>9901733</v>
          </cell>
          <cell r="AQ1537">
            <v>15913500</v>
          </cell>
          <cell r="AR1537" t="str">
            <v>5000716596</v>
          </cell>
          <cell r="AS1537" t="str">
            <v>1</v>
          </cell>
          <cell r="AT1537" t="str">
            <v>590090</v>
          </cell>
          <cell r="AU1537" t="str">
            <v>1</v>
          </cell>
          <cell r="AV1537">
            <v>45502</v>
          </cell>
          <cell r="AW1537" t="str">
            <v/>
          </cell>
        </row>
        <row r="1538">
          <cell r="A1538" t="str">
            <v>1077-2024</v>
          </cell>
          <cell r="B1538" t="str">
            <v>2024</v>
          </cell>
          <cell r="C1538" t="str">
            <v>7</v>
          </cell>
          <cell r="D1538">
            <v>45292</v>
          </cell>
          <cell r="E1538">
            <v>45611</v>
          </cell>
          <cell r="F1538" t="str">
            <v>0121-01</v>
          </cell>
          <cell r="G1538">
            <v>45502</v>
          </cell>
          <cell r="H1538" t="str">
            <v>145</v>
          </cell>
          <cell r="I1538" t="str">
            <v>CONTRATO DE PRESTACION DE SERVICIOS PROFESIONALES</v>
          </cell>
          <cell r="J1538">
            <v>1077</v>
          </cell>
          <cell r="K1538">
            <v>45505</v>
          </cell>
          <cell r="L1538">
            <v>45657</v>
          </cell>
          <cell r="M1538" t="str">
            <v>152</v>
          </cell>
          <cell r="N1538" t="str">
            <v>02</v>
          </cell>
          <cell r="O1538" t="str">
            <v>ORDENES DE PAGO</v>
          </cell>
          <cell r="P1538" t="str">
            <v>1307</v>
          </cell>
          <cell r="Q1538" t="str">
            <v>1262</v>
          </cell>
          <cell r="R1538" t="str">
            <v>Prestar servicios profesionales a la Dirección de Gestión del Conocimiento, en el diseño pedagógico y metodológico para el desarrollo de capacidades, con enfoque de derechos humanos, de género y diferencial de los procesos de formación ofertados por la Dependencia.</v>
          </cell>
          <cell r="S1538" t="str">
            <v>O23011745022024031309034</v>
          </cell>
          <cell r="T1538" t="str">
            <v>Servicio de educación informal</v>
          </cell>
          <cell r="U1538" t="str">
            <v>1-100-F001</v>
          </cell>
          <cell r="V1538" t="str">
            <v>VA-RECURSOS DISTRITO</v>
          </cell>
          <cell r="W1538" t="str">
            <v>O232020200991114</v>
          </cell>
          <cell r="X1538" t="str">
            <v>Servicios de planificación económica, social y estadística de la administración publica</v>
          </cell>
          <cell r="Y1538" t="str">
            <v>PM/0121/0109/45020340313</v>
          </cell>
          <cell r="Z1538" t="str">
            <v/>
          </cell>
          <cell r="AA1538" t="str">
            <v>Servicio de educación informal</v>
          </cell>
          <cell r="AB1538" t="str">
            <v>10</v>
          </cell>
          <cell r="AC1538" t="str">
            <v>CONTRATACIÓN DIRECTA</v>
          </cell>
          <cell r="AD1538" t="str">
            <v>1005115304</v>
          </cell>
          <cell r="AE1538" t="str">
            <v>CC</v>
          </cell>
          <cell r="AF1538" t="str">
            <v>52750847</v>
          </cell>
          <cell r="AG1538" t="str">
            <v>MARYELI  GUIZA GAMBOA</v>
          </cell>
          <cell r="AH1538" t="str">
            <v>1000017590</v>
          </cell>
          <cell r="AI1538" t="str">
            <v>DAYRA MARCELA ALDANA DIAZ</v>
          </cell>
          <cell r="AJ1538" t="str">
            <v>1004993529</v>
          </cell>
          <cell r="AK1538" t="str">
            <v>LUIS GUILLERMO FLECHAS SALCEDO</v>
          </cell>
          <cell r="AL1538">
            <v>16295000</v>
          </cell>
          <cell r="AM1538">
            <v>0</v>
          </cell>
          <cell r="AN1538">
            <v>0</v>
          </cell>
          <cell r="AO1538">
            <v>16295000</v>
          </cell>
          <cell r="AP1538">
            <v>9777000</v>
          </cell>
          <cell r="AQ1538">
            <v>6518000</v>
          </cell>
          <cell r="AR1538" t="str">
            <v>5000716619</v>
          </cell>
          <cell r="AS1538" t="str">
            <v>1</v>
          </cell>
          <cell r="AT1538" t="str">
            <v>589076</v>
          </cell>
          <cell r="AU1538" t="str">
            <v>1</v>
          </cell>
          <cell r="AV1538">
            <v>45502</v>
          </cell>
          <cell r="AW1538" t="str">
            <v/>
          </cell>
        </row>
        <row r="1539">
          <cell r="A1539" t="str">
            <v>1077-2024</v>
          </cell>
          <cell r="B1539" t="str">
            <v>2024</v>
          </cell>
          <cell r="C1539" t="str">
            <v>7</v>
          </cell>
          <cell r="D1539">
            <v>45292</v>
          </cell>
          <cell r="E1539">
            <v>45611</v>
          </cell>
          <cell r="F1539" t="str">
            <v>0121-01</v>
          </cell>
          <cell r="G1539">
            <v>45502</v>
          </cell>
          <cell r="H1539" t="str">
            <v>145</v>
          </cell>
          <cell r="I1539" t="str">
            <v>CONTRATO DE PRESTACION DE SERVICIOS PROFESIONALES</v>
          </cell>
          <cell r="J1539">
            <v>1077</v>
          </cell>
          <cell r="K1539">
            <v>45505</v>
          </cell>
          <cell r="L1539">
            <v>45657</v>
          </cell>
          <cell r="M1539" t="str">
            <v>152</v>
          </cell>
          <cell r="N1539" t="str">
            <v>02</v>
          </cell>
          <cell r="O1539" t="str">
            <v>ORDENES DE PAGO</v>
          </cell>
          <cell r="P1539" t="str">
            <v>1307</v>
          </cell>
          <cell r="Q1539" t="str">
            <v>1262</v>
          </cell>
          <cell r="R1539" t="str">
            <v>Prestar servicios profesionales a la Dirección de Gestión del Conocimiento, en el diseño pedagógico y metodológico para el desarrollo de capacidades, con enfoque de derechos humanos, de género y diferencial de los procesos de formación ofertados por la Dependencia.</v>
          </cell>
          <cell r="S1539" t="str">
            <v>O23011745022024031309034</v>
          </cell>
          <cell r="T1539" t="str">
            <v>Servicio de educación informal</v>
          </cell>
          <cell r="U1539" t="str">
            <v>1-100-F001</v>
          </cell>
          <cell r="V1539" t="str">
            <v>VA-RECURSOS DISTRITO</v>
          </cell>
          <cell r="W1539" t="str">
            <v>O232020200991114</v>
          </cell>
          <cell r="X1539" t="str">
            <v>Servicios de planificación económica, social y estadística de la administración publica</v>
          </cell>
          <cell r="Y1539" t="str">
            <v>PM/0121/0109/45020340313</v>
          </cell>
          <cell r="Z1539" t="str">
            <v/>
          </cell>
          <cell r="AA1539" t="str">
            <v>Servicio de educación informal</v>
          </cell>
          <cell r="AB1539" t="str">
            <v>10</v>
          </cell>
          <cell r="AC1539" t="str">
            <v>CONTRATACIÓN DIRECTA</v>
          </cell>
          <cell r="AD1539" t="str">
            <v>1005115304</v>
          </cell>
          <cell r="AE1539" t="str">
            <v>CC</v>
          </cell>
          <cell r="AF1539" t="str">
            <v>52750847</v>
          </cell>
          <cell r="AG1539" t="str">
            <v>MARYELI  GUIZA GAMBOA</v>
          </cell>
          <cell r="AH1539" t="str">
            <v>1000017590</v>
          </cell>
          <cell r="AI1539" t="str">
            <v>DAYRA MARCELA ALDANA DIAZ</v>
          </cell>
          <cell r="AJ1539" t="str">
            <v>1004993529</v>
          </cell>
          <cell r="AK1539" t="str">
            <v>LUIS GUILLERMO FLECHAS SALCEDO</v>
          </cell>
          <cell r="AL1539">
            <v>16295000</v>
          </cell>
          <cell r="AM1539">
            <v>0</v>
          </cell>
          <cell r="AN1539">
            <v>0</v>
          </cell>
          <cell r="AO1539">
            <v>16295000</v>
          </cell>
          <cell r="AP1539">
            <v>9777000</v>
          </cell>
          <cell r="AQ1539">
            <v>6518000</v>
          </cell>
          <cell r="AR1539" t="str">
            <v>5000716619</v>
          </cell>
          <cell r="AS1539" t="str">
            <v>2</v>
          </cell>
          <cell r="AT1539" t="str">
            <v>589076</v>
          </cell>
          <cell r="AU1539" t="str">
            <v>2</v>
          </cell>
          <cell r="AV1539">
            <v>45502</v>
          </cell>
          <cell r="AW1539" t="str">
            <v/>
          </cell>
        </row>
        <row r="1540">
          <cell r="A1540" t="str">
            <v>1076-2024</v>
          </cell>
          <cell r="B1540" t="str">
            <v>2024</v>
          </cell>
          <cell r="C1540" t="str">
            <v>7</v>
          </cell>
          <cell r="D1540">
            <v>45292</v>
          </cell>
          <cell r="E1540">
            <v>45611</v>
          </cell>
          <cell r="F1540" t="str">
            <v>0121-01</v>
          </cell>
          <cell r="G1540">
            <v>45502</v>
          </cell>
          <cell r="H1540" t="str">
            <v>145</v>
          </cell>
          <cell r="I1540" t="str">
            <v>CONTRATO DE PRESTACION DE SERVICIOS PROFESIONALES</v>
          </cell>
          <cell r="J1540">
            <v>1076</v>
          </cell>
          <cell r="K1540">
            <v>45505</v>
          </cell>
          <cell r="L1540">
            <v>45657</v>
          </cell>
          <cell r="M1540" t="str">
            <v>152</v>
          </cell>
          <cell r="N1540" t="str">
            <v>02</v>
          </cell>
          <cell r="O1540" t="str">
            <v>ORDENES DE PAGO</v>
          </cell>
          <cell r="P1540" t="str">
            <v>1302</v>
          </cell>
          <cell r="Q1540" t="str">
            <v>1263</v>
          </cell>
          <cell r="R1540" t="str">
            <v>Prestar servicios profesionales a la Dirección de Gestión del Conocimiento orientando las actividades administrativas, contractuales y financieras de la dependencia.</v>
          </cell>
          <cell r="S1540" t="str">
            <v>O23011745022024031707030</v>
          </cell>
          <cell r="T1540" t="str">
            <v>Documentos de investigación</v>
          </cell>
          <cell r="U1540" t="str">
            <v>1-100-F001</v>
          </cell>
          <cell r="V1540" t="str">
            <v>VA-RECURSOS DISTRITO</v>
          </cell>
          <cell r="W1540" t="str">
            <v>O232020200991114</v>
          </cell>
          <cell r="X1540" t="str">
            <v>Servicios de planificación económica, social y estadística de la administración publica</v>
          </cell>
          <cell r="Y1540" t="str">
            <v>PM/0121/0107/45020300317</v>
          </cell>
          <cell r="Z1540" t="str">
            <v/>
          </cell>
          <cell r="AA1540" t="str">
            <v>Servicio de información estadística en temas de gé</v>
          </cell>
          <cell r="AB1540" t="str">
            <v>10</v>
          </cell>
          <cell r="AC1540" t="str">
            <v>CONTRATACIÓN DIRECTA</v>
          </cell>
          <cell r="AD1540" t="str">
            <v>1000111837</v>
          </cell>
          <cell r="AE1540" t="str">
            <v>CC</v>
          </cell>
          <cell r="AF1540" t="str">
            <v>51844111</v>
          </cell>
          <cell r="AG1540" t="str">
            <v>ELSA MARIA RIOS MAHECHA</v>
          </cell>
          <cell r="AH1540" t="str">
            <v>1000017590</v>
          </cell>
          <cell r="AI1540" t="str">
            <v>DAYRA MARCELA ALDANA DIAZ</v>
          </cell>
          <cell r="AJ1540" t="str">
            <v>1004993529</v>
          </cell>
          <cell r="AK1540" t="str">
            <v>LUIS GUILLERMO FLECHAS SALCEDO</v>
          </cell>
          <cell r="AL1540">
            <v>22250000</v>
          </cell>
          <cell r="AM1540">
            <v>0</v>
          </cell>
          <cell r="AN1540">
            <v>0</v>
          </cell>
          <cell r="AO1540">
            <v>22250000</v>
          </cell>
          <cell r="AP1540">
            <v>8900000</v>
          </cell>
          <cell r="AQ1540">
            <v>13350000</v>
          </cell>
          <cell r="AR1540" t="str">
            <v>5000716622</v>
          </cell>
          <cell r="AS1540" t="str">
            <v>1</v>
          </cell>
          <cell r="AT1540" t="str">
            <v>589049</v>
          </cell>
          <cell r="AU1540" t="str">
            <v>1</v>
          </cell>
          <cell r="AV1540">
            <v>45502</v>
          </cell>
          <cell r="AW1540" t="str">
            <v/>
          </cell>
        </row>
        <row r="1541">
          <cell r="A1541" t="str">
            <v>1076-2024</v>
          </cell>
          <cell r="B1541" t="str">
            <v>2024</v>
          </cell>
          <cell r="C1541" t="str">
            <v>7</v>
          </cell>
          <cell r="D1541">
            <v>45292</v>
          </cell>
          <cell r="E1541">
            <v>45611</v>
          </cell>
          <cell r="F1541" t="str">
            <v>0121-01</v>
          </cell>
          <cell r="G1541">
            <v>45502</v>
          </cell>
          <cell r="H1541" t="str">
            <v>145</v>
          </cell>
          <cell r="I1541" t="str">
            <v>CONTRATO DE PRESTACION DE SERVICIOS PROFESIONALES</v>
          </cell>
          <cell r="J1541">
            <v>1076</v>
          </cell>
          <cell r="K1541">
            <v>45505</v>
          </cell>
          <cell r="L1541">
            <v>45657</v>
          </cell>
          <cell r="M1541" t="str">
            <v>152</v>
          </cell>
          <cell r="N1541" t="str">
            <v>02</v>
          </cell>
          <cell r="O1541" t="str">
            <v>ORDENES DE PAGO</v>
          </cell>
          <cell r="P1541" t="str">
            <v>1302</v>
          </cell>
          <cell r="Q1541" t="str">
            <v>1263</v>
          </cell>
          <cell r="R1541" t="str">
            <v>Prestar servicios profesionales a la Dirección de Gestión del Conocimiento orientando las actividades administrativas, contractuales y financieras de la dependencia.</v>
          </cell>
          <cell r="S1541" t="str">
            <v>O23011745022024031707030</v>
          </cell>
          <cell r="T1541" t="str">
            <v>Documentos de investigación</v>
          </cell>
          <cell r="U1541" t="str">
            <v>1-100-F001</v>
          </cell>
          <cell r="V1541" t="str">
            <v>VA-RECURSOS DISTRITO</v>
          </cell>
          <cell r="W1541" t="str">
            <v>O232020200991114</v>
          </cell>
          <cell r="X1541" t="str">
            <v>Servicios de planificación económica, social y estadística de la administración publica</v>
          </cell>
          <cell r="Y1541" t="str">
            <v>PM/0121/0107/45020300317</v>
          </cell>
          <cell r="Z1541" t="str">
            <v/>
          </cell>
          <cell r="AA1541" t="str">
            <v>Servicio de información estadística en temas de gé</v>
          </cell>
          <cell r="AB1541" t="str">
            <v>10</v>
          </cell>
          <cell r="AC1541" t="str">
            <v>CONTRATACIÓN DIRECTA</v>
          </cell>
          <cell r="AD1541" t="str">
            <v>1000111837</v>
          </cell>
          <cell r="AE1541" t="str">
            <v>CC</v>
          </cell>
          <cell r="AF1541" t="str">
            <v>51844111</v>
          </cell>
          <cell r="AG1541" t="str">
            <v>ELSA MARIA RIOS MAHECHA</v>
          </cell>
          <cell r="AH1541" t="str">
            <v>1000017590</v>
          </cell>
          <cell r="AI1541" t="str">
            <v>DAYRA MARCELA ALDANA DIAZ</v>
          </cell>
          <cell r="AJ1541" t="str">
            <v>1004993529</v>
          </cell>
          <cell r="AK1541" t="str">
            <v>LUIS GUILLERMO FLECHAS SALCEDO</v>
          </cell>
          <cell r="AL1541">
            <v>22250000</v>
          </cell>
          <cell r="AM1541">
            <v>0</v>
          </cell>
          <cell r="AN1541">
            <v>0</v>
          </cell>
          <cell r="AO1541">
            <v>22250000</v>
          </cell>
          <cell r="AP1541">
            <v>8900000</v>
          </cell>
          <cell r="AQ1541">
            <v>13350000</v>
          </cell>
          <cell r="AR1541" t="str">
            <v>5000716622</v>
          </cell>
          <cell r="AS1541" t="str">
            <v>2</v>
          </cell>
          <cell r="AT1541" t="str">
            <v>589049</v>
          </cell>
          <cell r="AU1541" t="str">
            <v>2</v>
          </cell>
          <cell r="AV1541">
            <v>45502</v>
          </cell>
          <cell r="AW1541" t="str">
            <v/>
          </cell>
        </row>
        <row r="1542">
          <cell r="A1542" t="str">
            <v>1036-2024</v>
          </cell>
          <cell r="B1542" t="str">
            <v>2024</v>
          </cell>
          <cell r="C1542" t="str">
            <v>7</v>
          </cell>
          <cell r="D1542">
            <v>45292</v>
          </cell>
          <cell r="E1542">
            <v>45611</v>
          </cell>
          <cell r="F1542" t="str">
            <v>0121-01</v>
          </cell>
          <cell r="G1542">
            <v>45502</v>
          </cell>
          <cell r="H1542" t="str">
            <v>12</v>
          </cell>
          <cell r="I1542" t="str">
            <v>CONTRATO DE PRESTACION DE SERVICIOS</v>
          </cell>
          <cell r="J1542">
            <v>1036</v>
          </cell>
          <cell r="K1542">
            <v>45503</v>
          </cell>
          <cell r="L1542">
            <v>45657</v>
          </cell>
          <cell r="M1542" t="str">
            <v>154</v>
          </cell>
          <cell r="N1542" t="str">
            <v>02</v>
          </cell>
          <cell r="O1542" t="str">
            <v>ORDENES DE PAGO</v>
          </cell>
          <cell r="P1542" t="str">
            <v>1238</v>
          </cell>
          <cell r="Q1542" t="str">
            <v>1264</v>
          </cell>
          <cell r="R1542" t="str">
            <v>Prestación del Servicio de Transporte (trasteo) de elementos y bienes de propiedad de la Secretaría Distrital de la Mujer. Este CDP reemplaza los Certificados de Disponibilidad Presupuestal 1151 del 28 de mayo de 2024, 1050 del 18 de abril de 2024 y el 1053 del 19 de abril de 2024, que respalda presupuestalmente el Proceso de Selección SDMUJER#MC-005-2024.</v>
          </cell>
          <cell r="S1542" t="str">
            <v>O23011745022024031008033</v>
          </cell>
          <cell r="T1542" t="str">
            <v>Servicio de integración de la oferta pública</v>
          </cell>
          <cell r="U1542" t="str">
            <v>1-100-F001</v>
          </cell>
          <cell r="V1542" t="str">
            <v>VA-RECURSOS DISTRITO</v>
          </cell>
          <cell r="W1542" t="str">
            <v>O232020200665115</v>
          </cell>
          <cell r="X1542" t="str">
            <v>Servicios de mudanza de muebles domésticos y de oficina y otros menajes</v>
          </cell>
          <cell r="Y1542" t="str">
            <v>PM/0121/0108/45020330310</v>
          </cell>
          <cell r="Z1542" t="str">
            <v/>
          </cell>
          <cell r="AA1542" t="str">
            <v>Servicio de promoción de la garantía de derechos</v>
          </cell>
          <cell r="AB1542" t="str">
            <v>04</v>
          </cell>
          <cell r="AC1542" t="str">
            <v>CONTRATACIÓN MÍNIMA CUANTÍA</v>
          </cell>
          <cell r="AD1542" t="str">
            <v>1000619903</v>
          </cell>
          <cell r="AE1542" t="str">
            <v>NIT</v>
          </cell>
          <cell r="AF1542" t="str">
            <v>900466596</v>
          </cell>
          <cell r="AG1542" t="str">
            <v>ESPECIAL CARGO S A S</v>
          </cell>
          <cell r="AH1542" t="str">
            <v>1000017590</v>
          </cell>
          <cell r="AI1542" t="str">
            <v>DAYRA MARCELA ALDANA DIAZ</v>
          </cell>
          <cell r="AJ1542" t="str">
            <v>1004993529</v>
          </cell>
          <cell r="AK1542" t="str">
            <v>LUIS GUILLERMO FLECHAS SALCEDO</v>
          </cell>
          <cell r="AL1542">
            <v>4490000</v>
          </cell>
          <cell r="AM1542">
            <v>0</v>
          </cell>
          <cell r="AN1542">
            <v>0</v>
          </cell>
          <cell r="AO1542">
            <v>4490000</v>
          </cell>
          <cell r="AP1542">
            <v>0</v>
          </cell>
          <cell r="AQ1542">
            <v>4490000</v>
          </cell>
          <cell r="AR1542" t="str">
            <v>5000716630</v>
          </cell>
          <cell r="AS1542" t="str">
            <v>1</v>
          </cell>
          <cell r="AT1542" t="str">
            <v>588825</v>
          </cell>
          <cell r="AU1542" t="str">
            <v>1</v>
          </cell>
          <cell r="AV1542">
            <v>45502</v>
          </cell>
          <cell r="AW1542" t="str">
            <v/>
          </cell>
        </row>
        <row r="1543">
          <cell r="A1543" t="str">
            <v>1036-2024</v>
          </cell>
          <cell r="B1543" t="str">
            <v>2024</v>
          </cell>
          <cell r="C1543" t="str">
            <v>7</v>
          </cell>
          <cell r="D1543">
            <v>45292</v>
          </cell>
          <cell r="E1543">
            <v>45611</v>
          </cell>
          <cell r="F1543" t="str">
            <v>0121-01</v>
          </cell>
          <cell r="G1543">
            <v>45502</v>
          </cell>
          <cell r="H1543" t="str">
            <v>12</v>
          </cell>
          <cell r="I1543" t="str">
            <v>CONTRATO DE PRESTACION DE SERVICIOS</v>
          </cell>
          <cell r="J1543">
            <v>1036</v>
          </cell>
          <cell r="K1543">
            <v>45503</v>
          </cell>
          <cell r="L1543">
            <v>45657</v>
          </cell>
          <cell r="M1543" t="str">
            <v>154</v>
          </cell>
          <cell r="N1543" t="str">
            <v>02</v>
          </cell>
          <cell r="O1543" t="str">
            <v>ORDENES DE PAGO</v>
          </cell>
          <cell r="P1543" t="str">
            <v>1238</v>
          </cell>
          <cell r="Q1543" t="str">
            <v>1265</v>
          </cell>
          <cell r="R1543" t="str">
            <v>Prestación del Servicio de Transporte (trasteo) de elementos y bienes de propiedad de la Secretaría Distrital de la Mujer. Este CDP reemplaza los Certificados de Disponibilidad Presupuestal 1151 del 28 de mayo de 2024, 1050 del 18 de abril de 2024 y el 1053 del 19 de abril de 2024, que respalda presupuestalmente el Proceso de Selección SDMUJER#MC-005-2024.</v>
          </cell>
          <cell r="S1543" t="str">
            <v>O23011745992024031612023</v>
          </cell>
          <cell r="T1543" t="str">
            <v>Mejoramiento del Modelo de Operación por - Servicio de Implementación Sistemas de Gestión</v>
          </cell>
          <cell r="U1543" t="str">
            <v>1-100-F001</v>
          </cell>
          <cell r="V1543" t="str">
            <v>VA-RECURSOS DISTRITO</v>
          </cell>
          <cell r="W1543" t="str">
            <v>O232020200991114</v>
          </cell>
          <cell r="X1543" t="str">
            <v>Servicios de planificación económica, social y estadística de la administración publica</v>
          </cell>
          <cell r="Y1543" t="str">
            <v>PM/0121/0112/45990230316</v>
          </cell>
          <cell r="Z1543" t="str">
            <v/>
          </cell>
          <cell r="AA1543" t="str">
            <v>Servicios para la planeación y sistemas de gestión</v>
          </cell>
          <cell r="AB1543" t="str">
            <v>04</v>
          </cell>
          <cell r="AC1543" t="str">
            <v>CONTRATACIÓN MÍNIMA CUANTÍA</v>
          </cell>
          <cell r="AD1543" t="str">
            <v>1000619903</v>
          </cell>
          <cell r="AE1543" t="str">
            <v>NIT</v>
          </cell>
          <cell r="AF1543" t="str">
            <v>900466596</v>
          </cell>
          <cell r="AG1543" t="str">
            <v>ESPECIAL CARGO S A S</v>
          </cell>
          <cell r="AH1543" t="str">
            <v>1000017590</v>
          </cell>
          <cell r="AI1543" t="str">
            <v>DAYRA MARCELA ALDANA DIAZ</v>
          </cell>
          <cell r="AJ1543" t="str">
            <v>1004993529</v>
          </cell>
          <cell r="AK1543" t="str">
            <v>LUIS GUILLERMO FLECHAS SALCEDO</v>
          </cell>
          <cell r="AL1543">
            <v>4933000</v>
          </cell>
          <cell r="AM1543">
            <v>0</v>
          </cell>
          <cell r="AN1543">
            <v>0</v>
          </cell>
          <cell r="AO1543">
            <v>4933000</v>
          </cell>
          <cell r="AP1543">
            <v>0</v>
          </cell>
          <cell r="AQ1543">
            <v>4933000</v>
          </cell>
          <cell r="AR1543" t="str">
            <v>5000716633</v>
          </cell>
          <cell r="AS1543" t="str">
            <v>1</v>
          </cell>
          <cell r="AT1543" t="str">
            <v>588825</v>
          </cell>
          <cell r="AU1543" t="str">
            <v>2</v>
          </cell>
          <cell r="AV1543">
            <v>45502</v>
          </cell>
          <cell r="AW1543" t="str">
            <v/>
          </cell>
        </row>
        <row r="1544">
          <cell r="A1544" t="str">
            <v>1036-2024</v>
          </cell>
          <cell r="B1544" t="str">
            <v>2024</v>
          </cell>
          <cell r="C1544" t="str">
            <v>7</v>
          </cell>
          <cell r="D1544">
            <v>45292</v>
          </cell>
          <cell r="E1544">
            <v>45611</v>
          </cell>
          <cell r="F1544" t="str">
            <v>0121-01</v>
          </cell>
          <cell r="G1544">
            <v>45502</v>
          </cell>
          <cell r="H1544" t="str">
            <v>12</v>
          </cell>
          <cell r="I1544" t="str">
            <v>CONTRATO DE PRESTACION DE SERVICIOS</v>
          </cell>
          <cell r="J1544">
            <v>1036</v>
          </cell>
          <cell r="K1544">
            <v>45503</v>
          </cell>
          <cell r="L1544">
            <v>45657</v>
          </cell>
          <cell r="M1544" t="str">
            <v>154</v>
          </cell>
          <cell r="N1544" t="str">
            <v>02</v>
          </cell>
          <cell r="O1544" t="str">
            <v>ORDENES DE PAGO</v>
          </cell>
          <cell r="P1544" t="str">
            <v>1238</v>
          </cell>
          <cell r="Q1544" t="str">
            <v>1266</v>
          </cell>
          <cell r="R1544" t="str">
            <v>Prestación del Servicio de Transporte (trasteo) de elementos y bienes de propiedad de la Secretaría Distrital de la Mujer. Este CDP reemplaza los Certificados de Disponibilidad Presupuestal 1151 del 28 de mayo de 2024, 1050 del 18 de abril de 2024 y el 1053 del 19 de abril de 2024, que respalda presupuestalmente el Proceso de Selección SDMUJER#MC-005-2024.</v>
          </cell>
          <cell r="S1544" t="str">
            <v>O23011745022024030808038</v>
          </cell>
          <cell r="T1544" t="str">
            <v>Servicio de promoción de la garantía de derechos</v>
          </cell>
          <cell r="U1544" t="str">
            <v>1-100-F001</v>
          </cell>
          <cell r="V1544" t="str">
            <v>VA-RECURSOS DISTRITO</v>
          </cell>
          <cell r="W1544" t="str">
            <v>O232020200665115</v>
          </cell>
          <cell r="X1544" t="str">
            <v>Servicios de mudanza de muebles domésticos y de oficina y otros menajes</v>
          </cell>
          <cell r="Y1544" t="str">
            <v>PM/0121/0108/45020380308</v>
          </cell>
          <cell r="Z1544" t="str">
            <v/>
          </cell>
          <cell r="AA1544" t="str">
            <v>Servicio de promoción de la garantía de derechos</v>
          </cell>
          <cell r="AB1544" t="str">
            <v>04</v>
          </cell>
          <cell r="AC1544" t="str">
            <v>CONTRATACIÓN MÍNIMA CUANTÍA</v>
          </cell>
          <cell r="AD1544" t="str">
            <v>1000619903</v>
          </cell>
          <cell r="AE1544" t="str">
            <v>NIT</v>
          </cell>
          <cell r="AF1544" t="str">
            <v>900466596</v>
          </cell>
          <cell r="AG1544" t="str">
            <v>ESPECIAL CARGO S A S</v>
          </cell>
          <cell r="AH1544" t="str">
            <v>1000017590</v>
          </cell>
          <cell r="AI1544" t="str">
            <v>DAYRA MARCELA ALDANA DIAZ</v>
          </cell>
          <cell r="AJ1544" t="str">
            <v>1004993529</v>
          </cell>
          <cell r="AK1544" t="str">
            <v>LUIS GUILLERMO FLECHAS SALCEDO</v>
          </cell>
          <cell r="AL1544">
            <v>1020000</v>
          </cell>
          <cell r="AM1544">
            <v>0</v>
          </cell>
          <cell r="AN1544">
            <v>0</v>
          </cell>
          <cell r="AO1544">
            <v>1020000</v>
          </cell>
          <cell r="AP1544">
            <v>0</v>
          </cell>
          <cell r="AQ1544">
            <v>1020000</v>
          </cell>
          <cell r="AR1544" t="str">
            <v>5000716635</v>
          </cell>
          <cell r="AS1544" t="str">
            <v>1</v>
          </cell>
          <cell r="AT1544" t="str">
            <v>588825</v>
          </cell>
          <cell r="AU1544" t="str">
            <v>3</v>
          </cell>
          <cell r="AV1544">
            <v>45502</v>
          </cell>
          <cell r="AW1544" t="str">
            <v/>
          </cell>
        </row>
        <row r="1545">
          <cell r="A1545" t="str">
            <v>1036-2024</v>
          </cell>
          <cell r="B1545" t="str">
            <v>2024</v>
          </cell>
          <cell r="C1545" t="str">
            <v>7</v>
          </cell>
          <cell r="D1545">
            <v>45292</v>
          </cell>
          <cell r="E1545">
            <v>45611</v>
          </cell>
          <cell r="F1545" t="str">
            <v>0121-01</v>
          </cell>
          <cell r="G1545">
            <v>45502</v>
          </cell>
          <cell r="H1545" t="str">
            <v>12</v>
          </cell>
          <cell r="I1545" t="str">
            <v>CONTRATO DE PRESTACION DE SERVICIOS</v>
          </cell>
          <cell r="J1545">
            <v>1036</v>
          </cell>
          <cell r="K1545">
            <v>45503</v>
          </cell>
          <cell r="L1545">
            <v>45657</v>
          </cell>
          <cell r="M1545" t="str">
            <v>154</v>
          </cell>
          <cell r="N1545" t="str">
            <v>02</v>
          </cell>
          <cell r="O1545" t="str">
            <v>ORDENES DE PAGO</v>
          </cell>
          <cell r="P1545" t="str">
            <v>1238</v>
          </cell>
          <cell r="Q1545" t="str">
            <v>1266</v>
          </cell>
          <cell r="R1545" t="str">
            <v>Prestación del Servicio de Transporte (trasteo) de elementos y bienes de propiedad de la Secretaría Distrital de la Mujer. Este CDP reemplaza los Certificados de Disponibilidad Presupuestal 1151 del 28 de mayo de 2024, 1050 del 18 de abril de 2024 y el 1053 del 19 de abril de 2024, que respalda presupuestalmente el Proceso de Selección SDMUJER#MC-005-2024.</v>
          </cell>
          <cell r="S1545" t="str">
            <v>O23011745022024030808038</v>
          </cell>
          <cell r="T1545" t="str">
            <v>Servicio de promoción de la garantía de derechos</v>
          </cell>
          <cell r="U1545" t="str">
            <v>1-100-F001</v>
          </cell>
          <cell r="V1545" t="str">
            <v>VA-RECURSOS DISTRITO</v>
          </cell>
          <cell r="W1545" t="str">
            <v>O232020200665115</v>
          </cell>
          <cell r="X1545" t="str">
            <v>Servicios de mudanza de muebles domésticos y de oficina y otros menajes</v>
          </cell>
          <cell r="Y1545" t="str">
            <v>PM/0121/0108/45020380308</v>
          </cell>
          <cell r="Z1545" t="str">
            <v/>
          </cell>
          <cell r="AA1545" t="str">
            <v>Servicio de promoción de la garantía de derechos</v>
          </cell>
          <cell r="AB1545" t="str">
            <v>04</v>
          </cell>
          <cell r="AC1545" t="str">
            <v>CONTRATACIÓN MÍNIMA CUANTÍA</v>
          </cell>
          <cell r="AD1545" t="str">
            <v>1000619903</v>
          </cell>
          <cell r="AE1545" t="str">
            <v>NIT</v>
          </cell>
          <cell r="AF1545" t="str">
            <v>900466596</v>
          </cell>
          <cell r="AG1545" t="str">
            <v>ESPECIAL CARGO S A S</v>
          </cell>
          <cell r="AH1545" t="str">
            <v>1000017590</v>
          </cell>
          <cell r="AI1545" t="str">
            <v>DAYRA MARCELA ALDANA DIAZ</v>
          </cell>
          <cell r="AJ1545" t="str">
            <v>1004993529</v>
          </cell>
          <cell r="AK1545" t="str">
            <v>LUIS GUILLERMO FLECHAS SALCEDO</v>
          </cell>
          <cell r="AL1545">
            <v>990000</v>
          </cell>
          <cell r="AM1545">
            <v>0</v>
          </cell>
          <cell r="AN1545">
            <v>0</v>
          </cell>
          <cell r="AO1545">
            <v>990000</v>
          </cell>
          <cell r="AP1545">
            <v>0</v>
          </cell>
          <cell r="AQ1545">
            <v>990000</v>
          </cell>
          <cell r="AR1545" t="str">
            <v>5000716635</v>
          </cell>
          <cell r="AS1545" t="str">
            <v>2</v>
          </cell>
          <cell r="AT1545" t="str">
            <v>588825</v>
          </cell>
          <cell r="AU1545" t="str">
            <v>4</v>
          </cell>
          <cell r="AV1545">
            <v>45502</v>
          </cell>
          <cell r="AW1545" t="str">
            <v/>
          </cell>
        </row>
        <row r="1546">
          <cell r="A1546" t="str">
            <v>1036-2024</v>
          </cell>
          <cell r="B1546" t="str">
            <v>2024</v>
          </cell>
          <cell r="C1546" t="str">
            <v>7</v>
          </cell>
          <cell r="D1546">
            <v>45292</v>
          </cell>
          <cell r="E1546">
            <v>45611</v>
          </cell>
          <cell r="F1546" t="str">
            <v>0121-01</v>
          </cell>
          <cell r="G1546">
            <v>45502</v>
          </cell>
          <cell r="H1546" t="str">
            <v>12</v>
          </cell>
          <cell r="I1546" t="str">
            <v>CONTRATO DE PRESTACION DE SERVICIOS</v>
          </cell>
          <cell r="J1546">
            <v>1036</v>
          </cell>
          <cell r="K1546">
            <v>45503</v>
          </cell>
          <cell r="L1546">
            <v>45657</v>
          </cell>
          <cell r="M1546" t="str">
            <v>154</v>
          </cell>
          <cell r="N1546" t="str">
            <v>02</v>
          </cell>
          <cell r="O1546" t="str">
            <v>ORDENES DE PAGO</v>
          </cell>
          <cell r="P1546" t="str">
            <v>1238</v>
          </cell>
          <cell r="Q1546" t="str">
            <v>1266</v>
          </cell>
          <cell r="R1546" t="str">
            <v>Prestación del Servicio de Transporte (trasteo) de elementos y bienes de propiedad de la Secretaría Distrital de la Mujer. Este CDP reemplaza los Certificados de Disponibilidad Presupuestal 1151 del 28 de mayo de 2024, 1050 del 18 de abril de 2024 y el 1053 del 19 de abril de 2024, que respalda presupuestalmente el Proceso de Selección SDMUJER#MC-005-2024.</v>
          </cell>
          <cell r="S1546" t="str">
            <v>O23011745022024030808038</v>
          </cell>
          <cell r="T1546" t="str">
            <v>Servicio de promoción de la garantía de derechos</v>
          </cell>
          <cell r="U1546" t="str">
            <v>1-100-F001</v>
          </cell>
          <cell r="V1546" t="str">
            <v>VA-RECURSOS DISTRITO</v>
          </cell>
          <cell r="W1546" t="str">
            <v>O232020200665115</v>
          </cell>
          <cell r="X1546" t="str">
            <v>Servicios de mudanza de muebles domésticos y de oficina y otros menajes</v>
          </cell>
          <cell r="Y1546" t="str">
            <v>PM/0121/0108/45020380308</v>
          </cell>
          <cell r="Z1546" t="str">
            <v/>
          </cell>
          <cell r="AA1546" t="str">
            <v>Servicio de promoción de la garantía de derechos</v>
          </cell>
          <cell r="AB1546" t="str">
            <v>04</v>
          </cell>
          <cell r="AC1546" t="str">
            <v>CONTRATACIÓN MÍNIMA CUANTÍA</v>
          </cell>
          <cell r="AD1546" t="str">
            <v>1000619903</v>
          </cell>
          <cell r="AE1546" t="str">
            <v>NIT</v>
          </cell>
          <cell r="AF1546" t="str">
            <v>900466596</v>
          </cell>
          <cell r="AG1546" t="str">
            <v>ESPECIAL CARGO S A S</v>
          </cell>
          <cell r="AH1546" t="str">
            <v>1000017590</v>
          </cell>
          <cell r="AI1546" t="str">
            <v>DAYRA MARCELA ALDANA DIAZ</v>
          </cell>
          <cell r="AJ1546" t="str">
            <v>1004993529</v>
          </cell>
          <cell r="AK1546" t="str">
            <v>LUIS GUILLERMO FLECHAS SALCEDO</v>
          </cell>
          <cell r="AL1546">
            <v>990000</v>
          </cell>
          <cell r="AM1546">
            <v>0</v>
          </cell>
          <cell r="AN1546">
            <v>0</v>
          </cell>
          <cell r="AO1546">
            <v>990000</v>
          </cell>
          <cell r="AP1546">
            <v>0</v>
          </cell>
          <cell r="AQ1546">
            <v>990000</v>
          </cell>
          <cell r="AR1546" t="str">
            <v>5000716635</v>
          </cell>
          <cell r="AS1546" t="str">
            <v>3</v>
          </cell>
          <cell r="AT1546" t="str">
            <v>588825</v>
          </cell>
          <cell r="AU1546" t="str">
            <v>5</v>
          </cell>
          <cell r="AV1546">
            <v>45502</v>
          </cell>
          <cell r="AW1546" t="str">
            <v/>
          </cell>
        </row>
        <row r="1547">
          <cell r="A1547" t="str">
            <v>1080-2024</v>
          </cell>
          <cell r="B1547" t="str">
            <v>2024</v>
          </cell>
          <cell r="C1547" t="str">
            <v>7</v>
          </cell>
          <cell r="D1547">
            <v>45292</v>
          </cell>
          <cell r="E1547">
            <v>45611</v>
          </cell>
          <cell r="F1547" t="str">
            <v>0121-01</v>
          </cell>
          <cell r="G1547">
            <v>45502</v>
          </cell>
          <cell r="H1547" t="str">
            <v>145</v>
          </cell>
          <cell r="I1547" t="str">
            <v>CONTRATO DE PRESTACION DE SERVICIOS PROFESIONALES</v>
          </cell>
          <cell r="J1547">
            <v>1080</v>
          </cell>
          <cell r="K1547">
            <v>45505</v>
          </cell>
          <cell r="L1547">
            <v>45657</v>
          </cell>
          <cell r="M1547" t="str">
            <v>152</v>
          </cell>
          <cell r="N1547" t="str">
            <v>02</v>
          </cell>
          <cell r="O1547" t="str">
            <v>ORDENES DE PAGO</v>
          </cell>
          <cell r="P1547" t="str">
            <v>1487</v>
          </cell>
          <cell r="Q1547" t="str">
            <v>1267</v>
          </cell>
          <cell r="R1547" t="str">
            <v>Prestar servicios profesionales de apoyo jurídico para la ejecución de actividades asociadas a la contratación y el seguimiento de los contratos a cargo de la Subsecretaría de Fortalecimiento de Capacidades y Oportunidades.</v>
          </cell>
          <cell r="S1547" t="str">
            <v>O23011712022024030006019</v>
          </cell>
          <cell r="T1547" t="str">
            <v>Servicio de promoción del acceso a la justicia</v>
          </cell>
          <cell r="U1547" t="str">
            <v>1-100-F001</v>
          </cell>
          <cell r="V1547" t="str">
            <v>VA-RECURSOS DISTRITO</v>
          </cell>
          <cell r="W1547" t="str">
            <v>O232020200991114</v>
          </cell>
          <cell r="X1547" t="str">
            <v>Servicios de planificación económica, social y estadística de la administración publica</v>
          </cell>
          <cell r="Y1547" t="str">
            <v>PM/0121/0106/12020190300</v>
          </cell>
          <cell r="Z1547" t="str">
            <v/>
          </cell>
          <cell r="AA1547" t="str">
            <v>Servicios de prevención, atención y acogida para e</v>
          </cell>
          <cell r="AB1547" t="str">
            <v>10</v>
          </cell>
          <cell r="AC1547" t="str">
            <v>CONTRATACIÓN DIRECTA</v>
          </cell>
          <cell r="AD1547" t="str">
            <v>1012113168</v>
          </cell>
          <cell r="AE1547" t="str">
            <v>CC</v>
          </cell>
          <cell r="AF1547" t="str">
            <v>1057515441</v>
          </cell>
          <cell r="AG1547" t="str">
            <v>LAURA DANIELA CASTRO GARZON</v>
          </cell>
          <cell r="AH1547" t="str">
            <v>1000017590</v>
          </cell>
          <cell r="AI1547" t="str">
            <v>DAYRA MARCELA ALDANA DIAZ</v>
          </cell>
          <cell r="AJ1547" t="str">
            <v>1004993529</v>
          </cell>
          <cell r="AK1547" t="str">
            <v>LUIS GUILLERMO FLECHAS SALCEDO</v>
          </cell>
          <cell r="AL1547">
            <v>27160000</v>
          </cell>
          <cell r="AM1547">
            <v>0</v>
          </cell>
          <cell r="AN1547">
            <v>0</v>
          </cell>
          <cell r="AO1547">
            <v>27160000</v>
          </cell>
          <cell r="AP1547">
            <v>10864000</v>
          </cell>
          <cell r="AQ1547">
            <v>16296000</v>
          </cell>
          <cell r="AR1547" t="str">
            <v>5000716640</v>
          </cell>
          <cell r="AS1547" t="str">
            <v>1</v>
          </cell>
          <cell r="AT1547" t="str">
            <v>590708</v>
          </cell>
          <cell r="AU1547" t="str">
            <v>1</v>
          </cell>
          <cell r="AV1547">
            <v>45502</v>
          </cell>
          <cell r="AW1547" t="str">
            <v/>
          </cell>
        </row>
        <row r="1548">
          <cell r="A1548" t="str">
            <v>1052-2024</v>
          </cell>
          <cell r="B1548" t="str">
            <v>2024</v>
          </cell>
          <cell r="C1548" t="str">
            <v>7</v>
          </cell>
          <cell r="D1548">
            <v>45292</v>
          </cell>
          <cell r="E1548">
            <v>45611</v>
          </cell>
          <cell r="F1548" t="str">
            <v>0121-01</v>
          </cell>
          <cell r="G1548">
            <v>45502</v>
          </cell>
          <cell r="H1548" t="str">
            <v>145</v>
          </cell>
          <cell r="I1548" t="str">
            <v>CONTRATO DE PRESTACION DE SERVICIOS PROFESIONALES</v>
          </cell>
          <cell r="J1548">
            <v>1052</v>
          </cell>
          <cell r="K1548">
            <v>45505</v>
          </cell>
          <cell r="L1548">
            <v>45657</v>
          </cell>
          <cell r="M1548" t="str">
            <v>152</v>
          </cell>
          <cell r="N1548" t="str">
            <v>02</v>
          </cell>
          <cell r="O1548" t="str">
            <v>ORDENES DE PAGO</v>
          </cell>
          <cell r="P1548" t="str">
            <v>1303</v>
          </cell>
          <cell r="Q1548" t="str">
            <v>1268</v>
          </cell>
          <cell r="R1548" t="str">
            <v>Prestar servicios profesionales para brindar acompañamiento jurídico a la Dirección de Gestión del Conocimiento en la proyección, revisión de documentos y actividades relacionadas con los proyectos de inversión de la dependencia, durante la vigencia.</v>
          </cell>
          <cell r="S1548" t="str">
            <v>O23011745022024031707030</v>
          </cell>
          <cell r="T1548" t="str">
            <v>Documentos de investigación</v>
          </cell>
          <cell r="U1548" t="str">
            <v>1-100-F001</v>
          </cell>
          <cell r="V1548" t="str">
            <v>VA-RECURSOS DISTRITO</v>
          </cell>
          <cell r="W1548" t="str">
            <v>O232020200991114</v>
          </cell>
          <cell r="X1548" t="str">
            <v>Servicios de planificación económica, social y estadística de la administración publica</v>
          </cell>
          <cell r="Y1548" t="str">
            <v>PM/0121/0107/45020300317</v>
          </cell>
          <cell r="Z1548" t="str">
            <v/>
          </cell>
          <cell r="AA1548" t="str">
            <v>Servicio de información estadística en temas de gé</v>
          </cell>
          <cell r="AB1548" t="str">
            <v>10</v>
          </cell>
          <cell r="AC1548" t="str">
            <v>CONTRATACIÓN DIRECTA</v>
          </cell>
          <cell r="AD1548" t="str">
            <v>1011476448</v>
          </cell>
          <cell r="AE1548" t="str">
            <v>CC</v>
          </cell>
          <cell r="AF1548" t="str">
            <v>52817188</v>
          </cell>
          <cell r="AG1548" t="str">
            <v>ANDREA CAROLINA GOMEZ TOVAR</v>
          </cell>
          <cell r="AH1548" t="str">
            <v>1000017590</v>
          </cell>
          <cell r="AI1548" t="str">
            <v>DAYRA MARCELA ALDANA DIAZ</v>
          </cell>
          <cell r="AJ1548" t="str">
            <v>1004993529</v>
          </cell>
          <cell r="AK1548" t="str">
            <v>LUIS GUILLERMO FLECHAS SALCEDO</v>
          </cell>
          <cell r="AL1548">
            <v>22250000</v>
          </cell>
          <cell r="AM1548">
            <v>0</v>
          </cell>
          <cell r="AN1548">
            <v>0</v>
          </cell>
          <cell r="AO1548">
            <v>22250000</v>
          </cell>
          <cell r="AP1548">
            <v>13350000</v>
          </cell>
          <cell r="AQ1548">
            <v>8900000</v>
          </cell>
          <cell r="AR1548" t="str">
            <v>5000716645</v>
          </cell>
          <cell r="AS1548" t="str">
            <v>1</v>
          </cell>
          <cell r="AT1548" t="str">
            <v>589050</v>
          </cell>
          <cell r="AU1548" t="str">
            <v>1</v>
          </cell>
          <cell r="AV1548">
            <v>45502</v>
          </cell>
          <cell r="AW1548" t="str">
            <v/>
          </cell>
        </row>
        <row r="1549">
          <cell r="A1549" t="str">
            <v>1052-2024</v>
          </cell>
          <cell r="B1549" t="str">
            <v>2024</v>
          </cell>
          <cell r="C1549" t="str">
            <v>7</v>
          </cell>
          <cell r="D1549">
            <v>45292</v>
          </cell>
          <cell r="E1549">
            <v>45611</v>
          </cell>
          <cell r="F1549" t="str">
            <v>0121-01</v>
          </cell>
          <cell r="G1549">
            <v>45502</v>
          </cell>
          <cell r="H1549" t="str">
            <v>145</v>
          </cell>
          <cell r="I1549" t="str">
            <v>CONTRATO DE PRESTACION DE SERVICIOS PROFESIONALES</v>
          </cell>
          <cell r="J1549">
            <v>1052</v>
          </cell>
          <cell r="K1549">
            <v>45505</v>
          </cell>
          <cell r="L1549">
            <v>45657</v>
          </cell>
          <cell r="M1549" t="str">
            <v>152</v>
          </cell>
          <cell r="N1549" t="str">
            <v>02</v>
          </cell>
          <cell r="O1549" t="str">
            <v>ORDENES DE PAGO</v>
          </cell>
          <cell r="P1549" t="str">
            <v>1303</v>
          </cell>
          <cell r="Q1549" t="str">
            <v>1268</v>
          </cell>
          <cell r="R1549" t="str">
            <v>Prestar servicios profesionales para brindar acompañamiento jurídico a la Dirección de Gestión del Conocimiento en la proyección, revisión de documentos y actividades relacionadas con los proyectos de inversión de la dependencia, durante la vigencia.</v>
          </cell>
          <cell r="S1549" t="str">
            <v>O23011745022024031707030</v>
          </cell>
          <cell r="T1549" t="str">
            <v>Documentos de investigación</v>
          </cell>
          <cell r="U1549" t="str">
            <v>1-100-F001</v>
          </cell>
          <cell r="V1549" t="str">
            <v>VA-RECURSOS DISTRITO</v>
          </cell>
          <cell r="W1549" t="str">
            <v>O232020200991114</v>
          </cell>
          <cell r="X1549" t="str">
            <v>Servicios de planificación económica, social y estadística de la administración publica</v>
          </cell>
          <cell r="Y1549" t="str">
            <v>PM/0121/0107/45020300317</v>
          </cell>
          <cell r="Z1549" t="str">
            <v/>
          </cell>
          <cell r="AA1549" t="str">
            <v>Servicio de información estadística en temas de gé</v>
          </cell>
          <cell r="AB1549" t="str">
            <v>10</v>
          </cell>
          <cell r="AC1549" t="str">
            <v>CONTRATACIÓN DIRECTA</v>
          </cell>
          <cell r="AD1549" t="str">
            <v>1011476448</v>
          </cell>
          <cell r="AE1549" t="str">
            <v>CC</v>
          </cell>
          <cell r="AF1549" t="str">
            <v>52817188</v>
          </cell>
          <cell r="AG1549" t="str">
            <v>ANDREA CAROLINA GOMEZ TOVAR</v>
          </cell>
          <cell r="AH1549" t="str">
            <v>1000017590</v>
          </cell>
          <cell r="AI1549" t="str">
            <v>DAYRA MARCELA ALDANA DIAZ</v>
          </cell>
          <cell r="AJ1549" t="str">
            <v>1004993529</v>
          </cell>
          <cell r="AK1549" t="str">
            <v>LUIS GUILLERMO FLECHAS SALCEDO</v>
          </cell>
          <cell r="AL1549">
            <v>22250000</v>
          </cell>
          <cell r="AM1549">
            <v>0</v>
          </cell>
          <cell r="AN1549">
            <v>0</v>
          </cell>
          <cell r="AO1549">
            <v>22250000</v>
          </cell>
          <cell r="AP1549">
            <v>13350000</v>
          </cell>
          <cell r="AQ1549">
            <v>8900000</v>
          </cell>
          <cell r="AR1549" t="str">
            <v>5000716645</v>
          </cell>
          <cell r="AS1549" t="str">
            <v>2</v>
          </cell>
          <cell r="AT1549" t="str">
            <v>589050</v>
          </cell>
          <cell r="AU1549" t="str">
            <v>2</v>
          </cell>
          <cell r="AV1549">
            <v>45502</v>
          </cell>
          <cell r="AW1549" t="str">
            <v/>
          </cell>
        </row>
        <row r="1550">
          <cell r="A1550" t="str">
            <v>1050-2024</v>
          </cell>
          <cell r="B1550" t="str">
            <v>2024</v>
          </cell>
          <cell r="C1550" t="str">
            <v>7</v>
          </cell>
          <cell r="D1550">
            <v>45292</v>
          </cell>
          <cell r="E1550">
            <v>45611</v>
          </cell>
          <cell r="F1550" t="str">
            <v>0121-01</v>
          </cell>
          <cell r="G1550">
            <v>45503</v>
          </cell>
          <cell r="H1550" t="str">
            <v>145</v>
          </cell>
          <cell r="I1550" t="str">
            <v>CONTRATO DE PRESTACION DE SERVICIOS PROFESIONALES</v>
          </cell>
          <cell r="J1550">
            <v>1050</v>
          </cell>
          <cell r="K1550">
            <v>45505</v>
          </cell>
          <cell r="L1550">
            <v>45641</v>
          </cell>
          <cell r="M1550" t="str">
            <v>136</v>
          </cell>
          <cell r="N1550" t="str">
            <v>02</v>
          </cell>
          <cell r="O1550" t="str">
            <v>ORDENES DE PAGO</v>
          </cell>
          <cell r="P1550" t="str">
            <v>1207</v>
          </cell>
          <cell r="Q1550" t="str">
            <v>1269</v>
          </cell>
          <cell r="R1550" t="str">
            <v>Prestar servicios profesionales para la realización de acciones orientadas al empoderamiento de las mujeres, primeras atenciones y seguimiento de casos en el marco del Modelo de Atención Casas de Igualdad de Oportunidades para las Mujeres.</v>
          </cell>
          <cell r="S1550" t="str">
            <v>O23011745022024031008038</v>
          </cell>
          <cell r="T1550" t="str">
            <v>Implementación de estrategias de partici - Servicio de promoción de la garantía de derechos</v>
          </cell>
          <cell r="U1550" t="str">
            <v>1-100-F001</v>
          </cell>
          <cell r="V1550" t="str">
            <v>VA-RECURSOS DISTRITO</v>
          </cell>
          <cell r="W1550" t="str">
            <v>O232020200991122</v>
          </cell>
          <cell r="X1550" t="str">
            <v>Servicios de la administración pública relacionados con la salud</v>
          </cell>
          <cell r="Y1550" t="str">
            <v>PM/0121/0108/45020380310</v>
          </cell>
          <cell r="Z1550" t="str">
            <v/>
          </cell>
          <cell r="AA1550" t="str">
            <v>Servicio de promoción de la garantía de derechos</v>
          </cell>
          <cell r="AB1550" t="str">
            <v>10</v>
          </cell>
          <cell r="AC1550" t="str">
            <v>CONTRATACIÓN DIRECTA</v>
          </cell>
          <cell r="AD1550" t="str">
            <v>1012068566</v>
          </cell>
          <cell r="AE1550" t="str">
            <v>CC</v>
          </cell>
          <cell r="AF1550" t="str">
            <v>1113308508</v>
          </cell>
          <cell r="AG1550" t="str">
            <v>GLORIA VIVIANA MOSQUERA SOLARTE</v>
          </cell>
          <cell r="AH1550" t="str">
            <v>1000017590</v>
          </cell>
          <cell r="AI1550" t="str">
            <v>DAYRA MARCELA ALDANA DIAZ</v>
          </cell>
          <cell r="AJ1550" t="str">
            <v>1004993529</v>
          </cell>
          <cell r="AK1550" t="str">
            <v>LUIS GUILLERMO FLECHAS SALCEDO</v>
          </cell>
          <cell r="AL1550">
            <v>23872500</v>
          </cell>
          <cell r="AM1550">
            <v>0</v>
          </cell>
          <cell r="AN1550">
            <v>0</v>
          </cell>
          <cell r="AO1550">
            <v>23872500</v>
          </cell>
          <cell r="AP1550">
            <v>15915000</v>
          </cell>
          <cell r="AQ1550">
            <v>7957500</v>
          </cell>
          <cell r="AR1550" t="str">
            <v>5000716654</v>
          </cell>
          <cell r="AS1550" t="str">
            <v>1</v>
          </cell>
          <cell r="AT1550" t="str">
            <v>588601</v>
          </cell>
          <cell r="AU1550" t="str">
            <v>1</v>
          </cell>
          <cell r="AV1550">
            <v>45503</v>
          </cell>
          <cell r="AW1550" t="str">
            <v/>
          </cell>
        </row>
        <row r="1551">
          <cell r="A1551" t="str">
            <v>1051-2024</v>
          </cell>
          <cell r="B1551" t="str">
            <v>2024</v>
          </cell>
          <cell r="C1551" t="str">
            <v>7</v>
          </cell>
          <cell r="D1551">
            <v>45292</v>
          </cell>
          <cell r="E1551">
            <v>45611</v>
          </cell>
          <cell r="F1551" t="str">
            <v>0121-01</v>
          </cell>
          <cell r="G1551">
            <v>45503</v>
          </cell>
          <cell r="H1551" t="str">
            <v>145</v>
          </cell>
          <cell r="I1551" t="str">
            <v>CONTRATO DE PRESTACION DE SERVICIOS PROFESIONALES</v>
          </cell>
          <cell r="J1551">
            <v>1051</v>
          </cell>
          <cell r="K1551">
            <v>45505</v>
          </cell>
          <cell r="L1551">
            <v>45641</v>
          </cell>
          <cell r="M1551" t="str">
            <v>136</v>
          </cell>
          <cell r="N1551" t="str">
            <v>02</v>
          </cell>
          <cell r="O1551" t="str">
            <v>ORDENES DE PAGO</v>
          </cell>
          <cell r="P1551" t="str">
            <v>1180</v>
          </cell>
          <cell r="Q1551" t="str">
            <v>1270</v>
          </cell>
          <cell r="R1551" t="str">
            <v>Prestar servicios profesionales para la realización de acciones orientadas al empoderamiento de las mujeres, primeras atenciones y seguimiento de casos en el marco del Modelo de Atención Casas de Igualdad de Oportunidades para las Mujeres.</v>
          </cell>
          <cell r="S1551" t="str">
            <v>O23011745022024031008038</v>
          </cell>
          <cell r="T1551" t="str">
            <v>Implementación de estrategias de partici - Servicio de promoción de la garantía de derechos</v>
          </cell>
          <cell r="U1551" t="str">
            <v>1-100-F001</v>
          </cell>
          <cell r="V1551" t="str">
            <v>VA-RECURSOS DISTRITO</v>
          </cell>
          <cell r="W1551" t="str">
            <v>O232020200991122</v>
          </cell>
          <cell r="X1551" t="str">
            <v>Servicios de la administración pública relacionados con la salud</v>
          </cell>
          <cell r="Y1551" t="str">
            <v>PM/0121/0108/45020380310</v>
          </cell>
          <cell r="Z1551" t="str">
            <v/>
          </cell>
          <cell r="AA1551" t="str">
            <v>Servicio de promoción de la garantía de derechos</v>
          </cell>
          <cell r="AB1551" t="str">
            <v>10</v>
          </cell>
          <cell r="AC1551" t="str">
            <v>CONTRATACIÓN DIRECTA</v>
          </cell>
          <cell r="AD1551" t="str">
            <v>1005463134</v>
          </cell>
          <cell r="AE1551" t="str">
            <v>CC</v>
          </cell>
          <cell r="AF1551" t="str">
            <v>1026279374</v>
          </cell>
          <cell r="AG1551" t="str">
            <v>JEIMMY LIZETH GUANA GUANA</v>
          </cell>
          <cell r="AH1551" t="str">
            <v>1000017590</v>
          </cell>
          <cell r="AI1551" t="str">
            <v>DAYRA MARCELA ALDANA DIAZ</v>
          </cell>
          <cell r="AJ1551" t="str">
            <v>1004993529</v>
          </cell>
          <cell r="AK1551" t="str">
            <v>LUIS GUILLERMO FLECHAS SALCEDO</v>
          </cell>
          <cell r="AL1551">
            <v>23872500</v>
          </cell>
          <cell r="AM1551">
            <v>0</v>
          </cell>
          <cell r="AN1551">
            <v>0</v>
          </cell>
          <cell r="AO1551">
            <v>23872500</v>
          </cell>
          <cell r="AP1551">
            <v>15915000</v>
          </cell>
          <cell r="AQ1551">
            <v>7957500</v>
          </cell>
          <cell r="AR1551" t="str">
            <v>5000716658</v>
          </cell>
          <cell r="AS1551" t="str">
            <v>1</v>
          </cell>
          <cell r="AT1551" t="str">
            <v>588391</v>
          </cell>
          <cell r="AU1551" t="str">
            <v>1</v>
          </cell>
          <cell r="AV1551">
            <v>45503</v>
          </cell>
          <cell r="AW1551" t="str">
            <v/>
          </cell>
        </row>
        <row r="1552">
          <cell r="A1552" t="str">
            <v>1065-2024</v>
          </cell>
          <cell r="B1552" t="str">
            <v>2024</v>
          </cell>
          <cell r="C1552" t="str">
            <v>7</v>
          </cell>
          <cell r="D1552">
            <v>45292</v>
          </cell>
          <cell r="E1552">
            <v>45611</v>
          </cell>
          <cell r="F1552" t="str">
            <v>0121-01</v>
          </cell>
          <cell r="G1552">
            <v>45503</v>
          </cell>
          <cell r="H1552" t="str">
            <v>145</v>
          </cell>
          <cell r="I1552" t="str">
            <v>CONTRATO DE PRESTACION DE SERVICIOS PROFESIONALES</v>
          </cell>
          <cell r="J1552">
            <v>1065</v>
          </cell>
          <cell r="K1552">
            <v>45505</v>
          </cell>
          <cell r="L1552">
            <v>45641</v>
          </cell>
          <cell r="M1552" t="str">
            <v>136</v>
          </cell>
          <cell r="N1552" t="str">
            <v>02</v>
          </cell>
          <cell r="O1552" t="str">
            <v>ORDENES DE PAGO</v>
          </cell>
          <cell r="P1552" t="str">
            <v>1202</v>
          </cell>
          <cell r="Q1552" t="str">
            <v>1271</v>
          </cell>
          <cell r="R1552" t="str">
            <v>Prestar servicios profesionales para la realización de acciones orientadas al empoderamiento de las mujeres, primeras atenciones y seguimiento de casos en el marco del Modelo de Atención Casas de Igualdad de Oportunidades para las Mujeres.</v>
          </cell>
          <cell r="S1552" t="str">
            <v>O23011745022024031008038</v>
          </cell>
          <cell r="T1552" t="str">
            <v>Implementación de estrategias de partici - Servicio de promoción de la garantía de derechos</v>
          </cell>
          <cell r="U1552" t="str">
            <v>1-100-F001</v>
          </cell>
          <cell r="V1552" t="str">
            <v>VA-RECURSOS DISTRITO</v>
          </cell>
          <cell r="W1552" t="str">
            <v>O232020200991122</v>
          </cell>
          <cell r="X1552" t="str">
            <v>Servicios de la administración pública relacionados con la salud</v>
          </cell>
          <cell r="Y1552" t="str">
            <v>PM/0121/0108/45020380310</v>
          </cell>
          <cell r="Z1552" t="str">
            <v/>
          </cell>
          <cell r="AA1552" t="str">
            <v>Servicio de promoción de la garantía de derechos</v>
          </cell>
          <cell r="AB1552" t="str">
            <v>10</v>
          </cell>
          <cell r="AC1552" t="str">
            <v>CONTRATACIÓN DIRECTA</v>
          </cell>
          <cell r="AD1552" t="str">
            <v>1000266554</v>
          </cell>
          <cell r="AE1552" t="str">
            <v>CC</v>
          </cell>
          <cell r="AF1552" t="str">
            <v>52726936</v>
          </cell>
          <cell r="AG1552" t="str">
            <v>LIZBETH MIREYA BERNAL LOPEZ</v>
          </cell>
          <cell r="AH1552" t="str">
            <v>1000017590</v>
          </cell>
          <cell r="AI1552" t="str">
            <v>DAYRA MARCELA ALDANA DIAZ</v>
          </cell>
          <cell r="AJ1552" t="str">
            <v>1004993529</v>
          </cell>
          <cell r="AK1552" t="str">
            <v>LUIS GUILLERMO FLECHAS SALCEDO</v>
          </cell>
          <cell r="AL1552">
            <v>23872500</v>
          </cell>
          <cell r="AM1552">
            <v>0</v>
          </cell>
          <cell r="AN1552">
            <v>0</v>
          </cell>
          <cell r="AO1552">
            <v>23872500</v>
          </cell>
          <cell r="AP1552">
            <v>15738167</v>
          </cell>
          <cell r="AQ1552">
            <v>8134333</v>
          </cell>
          <cell r="AR1552" t="str">
            <v>5000716660</v>
          </cell>
          <cell r="AS1552" t="str">
            <v>1</v>
          </cell>
          <cell r="AT1552" t="str">
            <v>588568</v>
          </cell>
          <cell r="AU1552" t="str">
            <v>1</v>
          </cell>
          <cell r="AV1552">
            <v>45503</v>
          </cell>
          <cell r="AW1552" t="str">
            <v/>
          </cell>
        </row>
        <row r="1553">
          <cell r="A1553" t="str">
            <v>1059-2024</v>
          </cell>
          <cell r="B1553" t="str">
            <v>2024</v>
          </cell>
          <cell r="C1553" t="str">
            <v>7</v>
          </cell>
          <cell r="D1553">
            <v>45292</v>
          </cell>
          <cell r="E1553">
            <v>45611</v>
          </cell>
          <cell r="F1553" t="str">
            <v>0121-01</v>
          </cell>
          <cell r="G1553">
            <v>45503</v>
          </cell>
          <cell r="H1553" t="str">
            <v>145</v>
          </cell>
          <cell r="I1553" t="str">
            <v>CONTRATO DE PRESTACION DE SERVICIOS PROFESIONALES</v>
          </cell>
          <cell r="J1553">
            <v>1059</v>
          </cell>
          <cell r="K1553">
            <v>45505</v>
          </cell>
          <cell r="L1553">
            <v>45641</v>
          </cell>
          <cell r="M1553" t="str">
            <v>136</v>
          </cell>
          <cell r="N1553" t="str">
            <v>02</v>
          </cell>
          <cell r="O1553" t="str">
            <v>ORDENES DE PAGO</v>
          </cell>
          <cell r="P1553" t="str">
            <v>1205</v>
          </cell>
          <cell r="Q1553" t="str">
            <v>1272</v>
          </cell>
          <cell r="R1553" t="str">
            <v>Prestar servicios profesionales para la realización de acciones orientadas al empoderamiento de las mujeres, primeras atenciones y seguimiento de casos en el marco del Modelo de Atención Casas de Igualdad de Oportunidades para las Mujeres.</v>
          </cell>
          <cell r="S1553" t="str">
            <v>O23011745022024031008038</v>
          </cell>
          <cell r="T1553" t="str">
            <v>Implementación de estrategias de partici - Servicio de promoción de la garantía de derechos</v>
          </cell>
          <cell r="U1553" t="str">
            <v>1-100-F001</v>
          </cell>
          <cell r="V1553" t="str">
            <v>VA-RECURSOS DISTRITO</v>
          </cell>
          <cell r="W1553" t="str">
            <v>O232020200991122</v>
          </cell>
          <cell r="X1553" t="str">
            <v>Servicios de la administración pública relacionados con la salud</v>
          </cell>
          <cell r="Y1553" t="str">
            <v>PM/0121/0108/45020380310</v>
          </cell>
          <cell r="Z1553" t="str">
            <v/>
          </cell>
          <cell r="AA1553" t="str">
            <v>Servicio de promoción de la garantía de derechos</v>
          </cell>
          <cell r="AB1553" t="str">
            <v>10</v>
          </cell>
          <cell r="AC1553" t="str">
            <v>CONTRATACIÓN DIRECTA</v>
          </cell>
          <cell r="AD1553" t="str">
            <v>1009174485</v>
          </cell>
          <cell r="AE1553" t="str">
            <v>CC</v>
          </cell>
          <cell r="AF1553" t="str">
            <v>1026256218</v>
          </cell>
          <cell r="AG1553" t="str">
            <v>MARY ALEJANDRA COPETE JIMENEZ</v>
          </cell>
          <cell r="AH1553" t="str">
            <v>1000017590</v>
          </cell>
          <cell r="AI1553" t="str">
            <v>DAYRA MARCELA ALDANA DIAZ</v>
          </cell>
          <cell r="AJ1553" t="str">
            <v>1004993529</v>
          </cell>
          <cell r="AK1553" t="str">
            <v>LUIS GUILLERMO FLECHAS SALCEDO</v>
          </cell>
          <cell r="AL1553">
            <v>23872500</v>
          </cell>
          <cell r="AM1553">
            <v>0</v>
          </cell>
          <cell r="AN1553">
            <v>0</v>
          </cell>
          <cell r="AO1553">
            <v>23872500</v>
          </cell>
          <cell r="AP1553">
            <v>15738167</v>
          </cell>
          <cell r="AQ1553">
            <v>8134333</v>
          </cell>
          <cell r="AR1553" t="str">
            <v>5000716677</v>
          </cell>
          <cell r="AS1553" t="str">
            <v>1</v>
          </cell>
          <cell r="AT1553" t="str">
            <v>588595</v>
          </cell>
          <cell r="AU1553" t="str">
            <v>1</v>
          </cell>
          <cell r="AV1553">
            <v>45503</v>
          </cell>
          <cell r="AW1553" t="str">
            <v/>
          </cell>
        </row>
        <row r="1554">
          <cell r="A1554" t="str">
            <v>1066-2024</v>
          </cell>
          <cell r="B1554" t="str">
            <v>2024</v>
          </cell>
          <cell r="C1554" t="str">
            <v>7</v>
          </cell>
          <cell r="D1554">
            <v>45292</v>
          </cell>
          <cell r="E1554">
            <v>45611</v>
          </cell>
          <cell r="F1554" t="str">
            <v>0121-01</v>
          </cell>
          <cell r="G1554">
            <v>45503</v>
          </cell>
          <cell r="H1554" t="str">
            <v>145</v>
          </cell>
          <cell r="I1554" t="str">
            <v>CONTRATO DE PRESTACION DE SERVICIOS PROFESIONALES</v>
          </cell>
          <cell r="J1554">
            <v>1066</v>
          </cell>
          <cell r="K1554">
            <v>45505</v>
          </cell>
          <cell r="L1554">
            <v>45641</v>
          </cell>
          <cell r="M1554" t="str">
            <v>136</v>
          </cell>
          <cell r="N1554" t="str">
            <v>02</v>
          </cell>
          <cell r="O1554" t="str">
            <v>ORDENES DE PAGO</v>
          </cell>
          <cell r="P1554" t="str">
            <v>1203</v>
          </cell>
          <cell r="Q1554" t="str">
            <v>1273</v>
          </cell>
          <cell r="R1554" t="str">
            <v>Prestar servicios profesionales para la realización de acciones orientadas al empoderamiento de las mujeres, primeras atenciones y seguimiento de casos en el marco del Modelo de Atención Casas de Igualdad de Oportunidades para las Mujeres.</v>
          </cell>
          <cell r="S1554" t="str">
            <v>O23011745022024031008038</v>
          </cell>
          <cell r="T1554" t="str">
            <v>Implementación de estrategias de partici - Servicio de promoción de la garantía de derechos</v>
          </cell>
          <cell r="U1554" t="str">
            <v>1-100-F001</v>
          </cell>
          <cell r="V1554" t="str">
            <v>VA-RECURSOS DISTRITO</v>
          </cell>
          <cell r="W1554" t="str">
            <v>O232020200991122</v>
          </cell>
          <cell r="X1554" t="str">
            <v>Servicios de la administración pública relacionados con la salud</v>
          </cell>
          <cell r="Y1554" t="str">
            <v>PM/0121/0108/45020380310</v>
          </cell>
          <cell r="Z1554" t="str">
            <v/>
          </cell>
          <cell r="AA1554" t="str">
            <v>Servicio de promoción de la garantía de derechos</v>
          </cell>
          <cell r="AB1554" t="str">
            <v>10</v>
          </cell>
          <cell r="AC1554" t="str">
            <v>CONTRATACIÓN DIRECTA</v>
          </cell>
          <cell r="AD1554" t="str">
            <v>1011092215</v>
          </cell>
          <cell r="AE1554" t="str">
            <v>CC</v>
          </cell>
          <cell r="AF1554" t="str">
            <v>1031152962</v>
          </cell>
          <cell r="AG1554" t="str">
            <v>MARIA ALEJANDRA OROZCO RODRIGUEZ</v>
          </cell>
          <cell r="AH1554" t="str">
            <v>1000017590</v>
          </cell>
          <cell r="AI1554" t="str">
            <v>DAYRA MARCELA ALDANA DIAZ</v>
          </cell>
          <cell r="AJ1554" t="str">
            <v>1004993529</v>
          </cell>
          <cell r="AK1554" t="str">
            <v>LUIS GUILLERMO FLECHAS SALCEDO</v>
          </cell>
          <cell r="AL1554">
            <v>23872500</v>
          </cell>
          <cell r="AM1554">
            <v>0</v>
          </cell>
          <cell r="AN1554">
            <v>0</v>
          </cell>
          <cell r="AO1554">
            <v>23872500</v>
          </cell>
          <cell r="AP1554">
            <v>15738167</v>
          </cell>
          <cell r="AQ1554">
            <v>8134333</v>
          </cell>
          <cell r="AR1554" t="str">
            <v>5000716680</v>
          </cell>
          <cell r="AS1554" t="str">
            <v>1</v>
          </cell>
          <cell r="AT1554" t="str">
            <v>588592</v>
          </cell>
          <cell r="AU1554" t="str">
            <v>1</v>
          </cell>
          <cell r="AV1554">
            <v>45503</v>
          </cell>
          <cell r="AW1554" t="str">
            <v/>
          </cell>
        </row>
        <row r="1555">
          <cell r="A1555" t="str">
            <v>1117-2024</v>
          </cell>
          <cell r="B1555" t="str">
            <v>2024</v>
          </cell>
          <cell r="C1555" t="str">
            <v>10</v>
          </cell>
          <cell r="D1555">
            <v>45292</v>
          </cell>
          <cell r="E1555">
            <v>45611</v>
          </cell>
          <cell r="F1555" t="str">
            <v>0121-01</v>
          </cell>
          <cell r="G1555">
            <v>45503</v>
          </cell>
          <cell r="H1555" t="str">
            <v>145</v>
          </cell>
          <cell r="I1555" t="str">
            <v>CONTRATO DE PRESTACION DE SERVICIOS PROFESIONALES</v>
          </cell>
          <cell r="J1555">
            <v>1117</v>
          </cell>
          <cell r="K1555">
            <v>45506</v>
          </cell>
          <cell r="L1555">
            <v>45641</v>
          </cell>
          <cell r="M1555" t="str">
            <v>135</v>
          </cell>
          <cell r="N1555" t="str">
            <v>02</v>
          </cell>
          <cell r="O1555" t="str">
            <v>ORDENES DE PAGO</v>
          </cell>
          <cell r="P1555" t="str">
            <v>1399</v>
          </cell>
          <cell r="Q1555" t="str">
            <v>1274</v>
          </cell>
          <cell r="R1555" t="str">
            <v>Prestar servicios profesionales para la orientación y acompañamiento psicosocial dentro del Sistema Distrital de Cuidado en el marco de la ejecución del proyecto de inversión 8219.</v>
          </cell>
          <cell r="S1555" t="str">
            <v>O23011745022024030911033</v>
          </cell>
          <cell r="T1555" t="str">
            <v>Servicio de integración de la oferta pública</v>
          </cell>
          <cell r="U1555" t="str">
            <v>1-100-F001</v>
          </cell>
          <cell r="V1555" t="str">
            <v>VA-RECURSOS DISTRITO</v>
          </cell>
          <cell r="W1555" t="str">
            <v>O232020200991122</v>
          </cell>
          <cell r="X1555" t="str">
            <v>Servicios de la administración pública relacionados con la salud</v>
          </cell>
          <cell r="Y1555" t="str">
            <v>PM/0121/0111/45020330309</v>
          </cell>
          <cell r="Z1555" t="str">
            <v/>
          </cell>
          <cell r="AA1555" t="str">
            <v>Servicio de coordinación del Sistema Distrital de</v>
          </cell>
          <cell r="AB1555" t="str">
            <v>10</v>
          </cell>
          <cell r="AC1555" t="str">
            <v>CONTRATACIÓN DIRECTA</v>
          </cell>
          <cell r="AD1555" t="str">
            <v>1011995163</v>
          </cell>
          <cell r="AE1555" t="str">
            <v>CC</v>
          </cell>
          <cell r="AF1555" t="str">
            <v>1010240738</v>
          </cell>
          <cell r="AG1555" t="str">
            <v>MARIA ALEJANDRA GUZMAN VARGAS</v>
          </cell>
          <cell r="AH1555" t="str">
            <v>1000017590</v>
          </cell>
          <cell r="AI1555" t="str">
            <v>DAYRA MARCELA ALDANA DIAZ</v>
          </cell>
          <cell r="AJ1555" t="str">
            <v>1004993529</v>
          </cell>
          <cell r="AK1555" t="str">
            <v>LUIS GUILLERMO FLECHAS SALCEDO</v>
          </cell>
          <cell r="AL1555">
            <v>26522500</v>
          </cell>
          <cell r="AM1555">
            <v>707267</v>
          </cell>
          <cell r="AN1555">
            <v>0</v>
          </cell>
          <cell r="AO1555">
            <v>25815233</v>
          </cell>
          <cell r="AP1555">
            <v>9901733</v>
          </cell>
          <cell r="AQ1555">
            <v>15913500</v>
          </cell>
          <cell r="AR1555" t="str">
            <v>5000716684</v>
          </cell>
          <cell r="AS1555" t="str">
            <v>1</v>
          </cell>
          <cell r="AT1555" t="str">
            <v>590081</v>
          </cell>
          <cell r="AU1555" t="str">
            <v>1</v>
          </cell>
          <cell r="AV1555">
            <v>45503</v>
          </cell>
          <cell r="AW1555" t="str">
            <v/>
          </cell>
        </row>
        <row r="1556">
          <cell r="A1556" t="str">
            <v>1109-2024</v>
          </cell>
          <cell r="B1556" t="str">
            <v>2024</v>
          </cell>
          <cell r="C1556" t="str">
            <v>7</v>
          </cell>
          <cell r="D1556">
            <v>45292</v>
          </cell>
          <cell r="E1556">
            <v>45611</v>
          </cell>
          <cell r="F1556" t="str">
            <v>0121-01</v>
          </cell>
          <cell r="G1556">
            <v>45503</v>
          </cell>
          <cell r="H1556" t="str">
            <v>145</v>
          </cell>
          <cell r="I1556" t="str">
            <v>CONTRATO DE PRESTACION DE SERVICIOS PROFESIONALES</v>
          </cell>
          <cell r="J1556">
            <v>1109</v>
          </cell>
          <cell r="K1556">
            <v>45502</v>
          </cell>
          <cell r="L1556">
            <v>45657</v>
          </cell>
          <cell r="M1556" t="str">
            <v>155</v>
          </cell>
          <cell r="N1556" t="str">
            <v>02</v>
          </cell>
          <cell r="O1556" t="str">
            <v>ORDENES DE PAGO</v>
          </cell>
          <cell r="P1556" t="str">
            <v>1599</v>
          </cell>
          <cell r="Q1556" t="str">
            <v>1275</v>
          </cell>
          <cell r="R1556" t="str">
            <v>Prestar servicios profesionales a la Subsecretaria de Gestión Corporativa de la Secretaría Distrital de la Mujer, para el cumplimiento de las funciones a su cargo.,,</v>
          </cell>
          <cell r="S1556" t="str">
            <v>O23011745992024031612023</v>
          </cell>
          <cell r="T1556" t="str">
            <v>Mejoramiento del Modelo de Operación por - Servicio de Implementación Sistemas de Gestión</v>
          </cell>
          <cell r="U1556" t="str">
            <v>1-100-F001</v>
          </cell>
          <cell r="V1556" t="str">
            <v>VA-RECURSOS DISTRITO</v>
          </cell>
          <cell r="W1556" t="str">
            <v>O232020200991114</v>
          </cell>
          <cell r="X1556" t="str">
            <v>Servicios de planificación económica, social y estadística de la administración publica</v>
          </cell>
          <cell r="Y1556" t="str">
            <v>PM/0121/0112/45990230316</v>
          </cell>
          <cell r="Z1556" t="str">
            <v/>
          </cell>
          <cell r="AA1556" t="str">
            <v>Servicios para la planeación y sistemas de gestión</v>
          </cell>
          <cell r="AB1556" t="str">
            <v>10</v>
          </cell>
          <cell r="AC1556" t="str">
            <v>CONTRATACIÓN DIRECTA</v>
          </cell>
          <cell r="AD1556" t="str">
            <v>1000557428</v>
          </cell>
          <cell r="AE1556" t="str">
            <v>CC</v>
          </cell>
          <cell r="AF1556" t="str">
            <v>52133832</v>
          </cell>
          <cell r="AG1556" t="str">
            <v>RUBIN  SUA OJEDA</v>
          </cell>
          <cell r="AH1556" t="str">
            <v>1000017590</v>
          </cell>
          <cell r="AI1556" t="str">
            <v>DAYRA MARCELA ALDANA DIAZ</v>
          </cell>
          <cell r="AJ1556" t="str">
            <v>1004993529</v>
          </cell>
          <cell r="AK1556" t="str">
            <v>LUIS GUILLERMO FLECHAS SALCEDO</v>
          </cell>
          <cell r="AL1556">
            <v>41715000</v>
          </cell>
          <cell r="AM1556">
            <v>0</v>
          </cell>
          <cell r="AN1556">
            <v>0</v>
          </cell>
          <cell r="AO1556">
            <v>41715000</v>
          </cell>
          <cell r="AP1556">
            <v>18540000</v>
          </cell>
          <cell r="AQ1556">
            <v>23175000</v>
          </cell>
          <cell r="AR1556" t="str">
            <v>5000716687</v>
          </cell>
          <cell r="AS1556" t="str">
            <v>1</v>
          </cell>
          <cell r="AT1556" t="str">
            <v>591378</v>
          </cell>
          <cell r="AU1556" t="str">
            <v>1</v>
          </cell>
          <cell r="AV1556">
            <v>45503</v>
          </cell>
          <cell r="AW1556" t="str">
            <v/>
          </cell>
        </row>
        <row r="1557">
          <cell r="A1557" t="str">
            <v>1056-2024</v>
          </cell>
          <cell r="B1557" t="str">
            <v>2024</v>
          </cell>
          <cell r="C1557" t="str">
            <v>7</v>
          </cell>
          <cell r="D1557">
            <v>45292</v>
          </cell>
          <cell r="E1557">
            <v>45611</v>
          </cell>
          <cell r="F1557" t="str">
            <v>0121-01</v>
          </cell>
          <cell r="G1557">
            <v>45503</v>
          </cell>
          <cell r="H1557" t="str">
            <v>145</v>
          </cell>
          <cell r="I1557" t="str">
            <v>CONTRATO DE PRESTACION DE SERVICIOS PROFESIONALES</v>
          </cell>
          <cell r="J1557">
            <v>1056</v>
          </cell>
          <cell r="K1557">
            <v>45505</v>
          </cell>
          <cell r="L1557">
            <v>45657</v>
          </cell>
          <cell r="M1557" t="str">
            <v>152</v>
          </cell>
          <cell r="N1557" t="str">
            <v>02</v>
          </cell>
          <cell r="O1557" t="str">
            <v>ORDENES DE PAGO</v>
          </cell>
          <cell r="P1557" t="str">
            <v>1178</v>
          </cell>
          <cell r="Q1557" t="str">
            <v>1276</v>
          </cell>
          <cell r="R1557" t="str">
            <v>Prestar servicios profesionales para la realización de acciones orientadas al empoderamiento de las mujeres, primeras atenciones y seguimiento de casos en el marco del Modelo de Atención Casas de Igualdad de Oportunidades para las Mujeres.</v>
          </cell>
          <cell r="S1557" t="str">
            <v>O23011745022024031008038</v>
          </cell>
          <cell r="T1557" t="str">
            <v>Implementación de estrategias de partici - Servicio de promoción de la garantía de derechos</v>
          </cell>
          <cell r="U1557" t="str">
            <v>1-100-F001</v>
          </cell>
          <cell r="V1557" t="str">
            <v>VA-RECURSOS DISTRITO</v>
          </cell>
          <cell r="W1557" t="str">
            <v>O232020200991122</v>
          </cell>
          <cell r="X1557" t="str">
            <v>Servicios de la administración pública relacionados con la salud</v>
          </cell>
          <cell r="Y1557" t="str">
            <v>PM/0121/0108/45020380310</v>
          </cell>
          <cell r="Z1557" t="str">
            <v/>
          </cell>
          <cell r="AA1557" t="str">
            <v>Servicio de promoción de la garantía de derechos</v>
          </cell>
          <cell r="AB1557" t="str">
            <v>10</v>
          </cell>
          <cell r="AC1557" t="str">
            <v>CONTRATACIÓN DIRECTA</v>
          </cell>
          <cell r="AD1557" t="str">
            <v>1004742080</v>
          </cell>
          <cell r="AE1557" t="str">
            <v>CC</v>
          </cell>
          <cell r="AF1557" t="str">
            <v>1012342404</v>
          </cell>
          <cell r="AG1557" t="str">
            <v>GLORIA ALEXANDRA MOJICA TORRES</v>
          </cell>
          <cell r="AH1557" t="str">
            <v>1000017590</v>
          </cell>
          <cell r="AI1557" t="str">
            <v>DAYRA MARCELA ALDANA DIAZ</v>
          </cell>
          <cell r="AJ1557" t="str">
            <v>1004993529</v>
          </cell>
          <cell r="AK1557" t="str">
            <v>LUIS GUILLERMO FLECHAS SALCEDO</v>
          </cell>
          <cell r="AL1557">
            <v>23872500</v>
          </cell>
          <cell r="AM1557">
            <v>0</v>
          </cell>
          <cell r="AN1557">
            <v>0</v>
          </cell>
          <cell r="AO1557">
            <v>23872500</v>
          </cell>
          <cell r="AP1557">
            <v>15915000</v>
          </cell>
          <cell r="AQ1557">
            <v>7957500</v>
          </cell>
          <cell r="AR1557" t="str">
            <v>5000716742</v>
          </cell>
          <cell r="AS1557" t="str">
            <v>1</v>
          </cell>
          <cell r="AT1557" t="str">
            <v>588380</v>
          </cell>
          <cell r="AU1557" t="str">
            <v>1</v>
          </cell>
          <cell r="AV1557">
            <v>45503</v>
          </cell>
          <cell r="AW1557" t="str">
            <v/>
          </cell>
        </row>
        <row r="1558">
          <cell r="A1558" t="str">
            <v>1111-2024</v>
          </cell>
          <cell r="B1558" t="str">
            <v>2024</v>
          </cell>
          <cell r="C1558" t="str">
            <v>7</v>
          </cell>
          <cell r="D1558">
            <v>45292</v>
          </cell>
          <cell r="E1558">
            <v>45611</v>
          </cell>
          <cell r="F1558" t="str">
            <v>0121-01</v>
          </cell>
          <cell r="G1558">
            <v>45503</v>
          </cell>
          <cell r="H1558" t="str">
            <v>145</v>
          </cell>
          <cell r="I1558" t="str">
            <v>CONTRATO DE PRESTACION DE SERVICIOS PROFESIONALES</v>
          </cell>
          <cell r="J1558">
            <v>1111</v>
          </cell>
          <cell r="K1558">
            <v>45505</v>
          </cell>
          <cell r="L1558">
            <v>45657</v>
          </cell>
          <cell r="M1558" t="str">
            <v>152</v>
          </cell>
          <cell r="N1558" t="str">
            <v>02</v>
          </cell>
          <cell r="O1558" t="str">
            <v>ORDENES DE PAGO</v>
          </cell>
          <cell r="P1558" t="str">
            <v>1349</v>
          </cell>
          <cell r="Q1558" t="str">
            <v>1277</v>
          </cell>
          <cell r="R1558" t="str">
            <v>Prestar servicios profesionales para apoyar jurídicamente a la Dirección de Territorialización de Derechos y Participación en la gestión y trámite de respuestas a derechos de petición, requerimientos y demás solicitudes que deban atender en cumplimiento de su misionalidad.,,</v>
          </cell>
          <cell r="S1558" t="str">
            <v>O23011745022024031008033</v>
          </cell>
          <cell r="T1558" t="str">
            <v>Servicio de integración de la oferta pública</v>
          </cell>
          <cell r="U1558" t="str">
            <v>1-100-F001</v>
          </cell>
          <cell r="V1558" t="str">
            <v>VA-RECURSOS DISTRITO</v>
          </cell>
          <cell r="W1558" t="str">
            <v>O232020200991114</v>
          </cell>
          <cell r="X1558" t="str">
            <v>Servicios de planificación económica, social y estadística de la administración publica</v>
          </cell>
          <cell r="Y1558" t="str">
            <v>PM/0121/0108/45020330310</v>
          </cell>
          <cell r="Z1558" t="str">
            <v/>
          </cell>
          <cell r="AA1558" t="str">
            <v>Servicio de promoción de la garantía de derechos</v>
          </cell>
          <cell r="AB1558" t="str">
            <v>10</v>
          </cell>
          <cell r="AC1558" t="str">
            <v>CONTRATACIÓN DIRECTA</v>
          </cell>
          <cell r="AD1558" t="str">
            <v>1007262656</v>
          </cell>
          <cell r="AE1558" t="str">
            <v>CC</v>
          </cell>
          <cell r="AF1558" t="str">
            <v>52836478</v>
          </cell>
          <cell r="AG1558" t="str">
            <v>ANDREA  VARGAS AGUILERA</v>
          </cell>
          <cell r="AH1558" t="str">
            <v>1000017590</v>
          </cell>
          <cell r="AI1558" t="str">
            <v>DAYRA MARCELA ALDANA DIAZ</v>
          </cell>
          <cell r="AJ1558" t="str">
            <v>1004993529</v>
          </cell>
          <cell r="AK1558" t="str">
            <v>LUIS GUILLERMO FLECHAS SALCEDO</v>
          </cell>
          <cell r="AL1558">
            <v>36927000</v>
          </cell>
          <cell r="AM1558">
            <v>0</v>
          </cell>
          <cell r="AN1558">
            <v>0</v>
          </cell>
          <cell r="AO1558">
            <v>36927000</v>
          </cell>
          <cell r="AP1558">
            <v>13428000</v>
          </cell>
          <cell r="AQ1558">
            <v>23499000</v>
          </cell>
          <cell r="AR1558" t="str">
            <v>5000716746</v>
          </cell>
          <cell r="AS1558" t="str">
            <v>1</v>
          </cell>
          <cell r="AT1558" t="str">
            <v>589444</v>
          </cell>
          <cell r="AU1558" t="str">
            <v>1</v>
          </cell>
          <cell r="AV1558">
            <v>45503</v>
          </cell>
          <cell r="AW1558" t="str">
            <v/>
          </cell>
        </row>
        <row r="1559">
          <cell r="A1559" t="str">
            <v>1100-2024</v>
          </cell>
          <cell r="B1559" t="str">
            <v>2024</v>
          </cell>
          <cell r="C1559" t="str">
            <v>7</v>
          </cell>
          <cell r="D1559">
            <v>45292</v>
          </cell>
          <cell r="E1559">
            <v>45611</v>
          </cell>
          <cell r="F1559" t="str">
            <v>0121-01</v>
          </cell>
          <cell r="G1559">
            <v>45503</v>
          </cell>
          <cell r="H1559" t="str">
            <v>145</v>
          </cell>
          <cell r="I1559" t="str">
            <v>CONTRATO DE PRESTACION DE SERVICIOS PROFESIONALES</v>
          </cell>
          <cell r="J1559">
            <v>1100</v>
          </cell>
          <cell r="K1559">
            <v>45505</v>
          </cell>
          <cell r="L1559">
            <v>45657</v>
          </cell>
          <cell r="M1559" t="str">
            <v>152</v>
          </cell>
          <cell r="N1559" t="str">
            <v>02</v>
          </cell>
          <cell r="O1559" t="str">
            <v>ORDENES DE PAGO</v>
          </cell>
          <cell r="P1559" t="str">
            <v>1185</v>
          </cell>
          <cell r="Q1559" t="str">
            <v>1278</v>
          </cell>
          <cell r="R1559" t="str">
            <v>Prestar servicios profesionales a la Dirección de Territorialización de Derechos y Participación, para apoyar acciones de fortalecimiento de capacidades y brindar orientación psicosocial a las mujeres en las diferentes instancias de participación y representación.</v>
          </cell>
          <cell r="S1559" t="str">
            <v>O23011745022024031008033</v>
          </cell>
          <cell r="T1559" t="str">
            <v>Servicio de integración de la oferta pública</v>
          </cell>
          <cell r="U1559" t="str">
            <v>1-100-F001</v>
          </cell>
          <cell r="V1559" t="str">
            <v>VA-RECURSOS DISTRITO</v>
          </cell>
          <cell r="W1559" t="str">
            <v>O232020200991122</v>
          </cell>
          <cell r="X1559" t="str">
            <v>Servicios de la administración pública relacionados con la salud</v>
          </cell>
          <cell r="Y1559" t="str">
            <v>PM/0121/0108/45020330310</v>
          </cell>
          <cell r="Z1559" t="str">
            <v/>
          </cell>
          <cell r="AA1559" t="str">
            <v>Servicio de promoción de la garantía de derechos</v>
          </cell>
          <cell r="AB1559" t="str">
            <v>10</v>
          </cell>
          <cell r="AC1559" t="str">
            <v>CONTRATACIÓN DIRECTA</v>
          </cell>
          <cell r="AD1559" t="str">
            <v>1008864859</v>
          </cell>
          <cell r="AE1559" t="str">
            <v>CC</v>
          </cell>
          <cell r="AF1559" t="str">
            <v>1024523176</v>
          </cell>
          <cell r="AG1559" t="str">
            <v>ANA LUCERO VARGAS YEPES</v>
          </cell>
          <cell r="AH1559" t="str">
            <v>1000017590</v>
          </cell>
          <cell r="AI1559" t="str">
            <v>DAYRA MARCELA ALDANA DIAZ</v>
          </cell>
          <cell r="AJ1559" t="str">
            <v>1004993529</v>
          </cell>
          <cell r="AK1559" t="str">
            <v>LUIS GUILLERMO FLECHAS SALCEDO</v>
          </cell>
          <cell r="AL1559">
            <v>30213000</v>
          </cell>
          <cell r="AM1559">
            <v>0</v>
          </cell>
          <cell r="AN1559">
            <v>0</v>
          </cell>
          <cell r="AO1559">
            <v>30213000</v>
          </cell>
          <cell r="AP1559">
            <v>10742400</v>
          </cell>
          <cell r="AQ1559">
            <v>19470600</v>
          </cell>
          <cell r="AR1559" t="str">
            <v>5000716752</v>
          </cell>
          <cell r="AS1559" t="str">
            <v>1</v>
          </cell>
          <cell r="AT1559" t="str">
            <v>588410</v>
          </cell>
          <cell r="AU1559" t="str">
            <v>1</v>
          </cell>
          <cell r="AV1559">
            <v>45503</v>
          </cell>
          <cell r="AW1559" t="str">
            <v/>
          </cell>
        </row>
        <row r="1560">
          <cell r="A1560" t="str">
            <v>1096-2024</v>
          </cell>
          <cell r="B1560" t="str">
            <v>2024</v>
          </cell>
          <cell r="C1560" t="str">
            <v>7</v>
          </cell>
          <cell r="D1560">
            <v>45292</v>
          </cell>
          <cell r="E1560">
            <v>45611</v>
          </cell>
          <cell r="F1560" t="str">
            <v>0121-01</v>
          </cell>
          <cell r="G1560">
            <v>45503</v>
          </cell>
          <cell r="H1560" t="str">
            <v>145</v>
          </cell>
          <cell r="I1560" t="str">
            <v>CONTRATO DE PRESTACION DE SERVICIOS PROFESIONALES</v>
          </cell>
          <cell r="J1560">
            <v>1096</v>
          </cell>
          <cell r="K1560">
            <v>45505</v>
          </cell>
          <cell r="L1560">
            <v>45643</v>
          </cell>
          <cell r="M1560" t="str">
            <v>138</v>
          </cell>
          <cell r="N1560" t="str">
            <v>02</v>
          </cell>
          <cell r="O1560" t="str">
            <v>ORDENES DE PAGO</v>
          </cell>
          <cell r="P1560" t="str">
            <v>1204</v>
          </cell>
          <cell r="Q1560" t="str">
            <v>1279</v>
          </cell>
          <cell r="R1560" t="str">
            <v>Prestar servicios profesionales para la realización de acciones orientadas al empoderamiento de las mujeres, primeras atenciones y seguimiento de casos en el marco del Modelo de Atención Casas de Igualdad de Oportunidades para las Mujeres.</v>
          </cell>
          <cell r="S1560" t="str">
            <v>O23011745022024031008038</v>
          </cell>
          <cell r="T1560" t="str">
            <v>Implementación de estrategias de partici - Servicio de promoción de la garantía de derechos</v>
          </cell>
          <cell r="U1560" t="str">
            <v>1-100-F001</v>
          </cell>
          <cell r="V1560" t="str">
            <v>VA-RECURSOS DISTRITO</v>
          </cell>
          <cell r="W1560" t="str">
            <v>O232020200991122</v>
          </cell>
          <cell r="X1560" t="str">
            <v>Servicios de la administración pública relacionados con la salud</v>
          </cell>
          <cell r="Y1560" t="str">
            <v>PM/0121/0108/45020380310</v>
          </cell>
          <cell r="Z1560" t="str">
            <v/>
          </cell>
          <cell r="AA1560" t="str">
            <v>Servicio de promoción de la garantía de derechos</v>
          </cell>
          <cell r="AB1560" t="str">
            <v>10</v>
          </cell>
          <cell r="AC1560" t="str">
            <v>CONTRATACIÓN DIRECTA</v>
          </cell>
          <cell r="AD1560" t="str">
            <v>1009013653</v>
          </cell>
          <cell r="AE1560" t="str">
            <v>CC</v>
          </cell>
          <cell r="AF1560" t="str">
            <v>1032455948</v>
          </cell>
          <cell r="AG1560" t="str">
            <v>MARIA ISABEL ORTIZ CASTRO</v>
          </cell>
          <cell r="AH1560" t="str">
            <v>1000017590</v>
          </cell>
          <cell r="AI1560" t="str">
            <v>DAYRA MARCELA ALDANA DIAZ</v>
          </cell>
          <cell r="AJ1560" t="str">
            <v>1004993529</v>
          </cell>
          <cell r="AK1560" t="str">
            <v>LUIS GUILLERMO FLECHAS SALCEDO</v>
          </cell>
          <cell r="AL1560">
            <v>23872500</v>
          </cell>
          <cell r="AM1560">
            <v>0</v>
          </cell>
          <cell r="AN1560">
            <v>0</v>
          </cell>
          <cell r="AO1560">
            <v>23872500</v>
          </cell>
          <cell r="AP1560">
            <v>15915000</v>
          </cell>
          <cell r="AQ1560">
            <v>7957500</v>
          </cell>
          <cell r="AR1560" t="str">
            <v>5000716760</v>
          </cell>
          <cell r="AS1560" t="str">
            <v>1</v>
          </cell>
          <cell r="AT1560" t="str">
            <v>588594</v>
          </cell>
          <cell r="AU1560" t="str">
            <v>1</v>
          </cell>
          <cell r="AV1560">
            <v>45503</v>
          </cell>
          <cell r="AW1560" t="str">
            <v/>
          </cell>
        </row>
        <row r="1561">
          <cell r="A1561" t="str">
            <v>1132-2024</v>
          </cell>
          <cell r="B1561" t="str">
            <v>2024</v>
          </cell>
          <cell r="C1561" t="str">
            <v>7</v>
          </cell>
          <cell r="D1561">
            <v>45292</v>
          </cell>
          <cell r="E1561">
            <v>45611</v>
          </cell>
          <cell r="F1561" t="str">
            <v>0121-01</v>
          </cell>
          <cell r="G1561">
            <v>45503</v>
          </cell>
          <cell r="H1561" t="str">
            <v>145</v>
          </cell>
          <cell r="I1561" t="str">
            <v>CONTRATO DE PRESTACION DE SERVICIOS PROFESIONALES</v>
          </cell>
          <cell r="J1561">
            <v>1132</v>
          </cell>
          <cell r="K1561">
            <v>45503</v>
          </cell>
          <cell r="L1561">
            <v>45625</v>
          </cell>
          <cell r="M1561" t="str">
            <v>122</v>
          </cell>
          <cell r="N1561" t="str">
            <v>02</v>
          </cell>
          <cell r="O1561" t="str">
            <v>ORDENES DE PAGO</v>
          </cell>
          <cell r="P1561" t="str">
            <v>1619</v>
          </cell>
          <cell r="Q1561" t="str">
            <v>1280</v>
          </cell>
          <cell r="R1561" t="str">
            <v>Prestar servicios profesionales en los aspectos técnicos, administrativos y operativos en el marco de la Implementación de las estrategias a cargo de la Dirección de Enfoque Diferencial.</v>
          </cell>
          <cell r="S1561" t="str">
            <v>O23011745022024031108038</v>
          </cell>
          <cell r="T1561" t="str">
            <v>Servicio de promoción de la garantía de derechos</v>
          </cell>
          <cell r="U1561" t="str">
            <v>1-100-F001</v>
          </cell>
          <cell r="V1561" t="str">
            <v>VA-RECURSOS DISTRITO</v>
          </cell>
          <cell r="W1561" t="str">
            <v>O232020200991114</v>
          </cell>
          <cell r="X1561" t="str">
            <v>Servicios de planificación económica, social y estadística de la administración publica</v>
          </cell>
          <cell r="Y1561" t="str">
            <v>PM/0121/0108/45020380311</v>
          </cell>
          <cell r="Z1561" t="str">
            <v/>
          </cell>
          <cell r="AA1561" t="str">
            <v>Servicio de promoción de la garantía de derechos</v>
          </cell>
          <cell r="AB1561" t="str">
            <v>10</v>
          </cell>
          <cell r="AC1561" t="str">
            <v>CONTRATACIÓN DIRECTA</v>
          </cell>
          <cell r="AD1561" t="str">
            <v>1013381267</v>
          </cell>
          <cell r="AE1561" t="str">
            <v>CC</v>
          </cell>
          <cell r="AF1561" t="str">
            <v>1022394060</v>
          </cell>
          <cell r="AG1561" t="str">
            <v>GABRIELA ANDREA CORDOBA MEJIA</v>
          </cell>
          <cell r="AH1561" t="str">
            <v>1000017590</v>
          </cell>
          <cell r="AI1561" t="str">
            <v>DAYRA MARCELA ALDANA DIAZ</v>
          </cell>
          <cell r="AJ1561" t="str">
            <v>1004993529</v>
          </cell>
          <cell r="AK1561" t="str">
            <v>LUIS GUILLERMO FLECHAS SALCEDO</v>
          </cell>
          <cell r="AL1561">
            <v>9749456</v>
          </cell>
          <cell r="AM1561">
            <v>0</v>
          </cell>
          <cell r="AN1561">
            <v>0</v>
          </cell>
          <cell r="AO1561">
            <v>9749456</v>
          </cell>
          <cell r="AP1561">
            <v>7230846</v>
          </cell>
          <cell r="AQ1561">
            <v>2518610</v>
          </cell>
          <cell r="AR1561" t="str">
            <v>5000716797</v>
          </cell>
          <cell r="AS1561" t="str">
            <v>1</v>
          </cell>
          <cell r="AT1561" t="str">
            <v>591757</v>
          </cell>
          <cell r="AU1561" t="str">
            <v>1</v>
          </cell>
          <cell r="AV1561">
            <v>45503</v>
          </cell>
          <cell r="AW1561" t="str">
            <v/>
          </cell>
        </row>
        <row r="1562">
          <cell r="A1562" t="str">
            <v>1132-2024</v>
          </cell>
          <cell r="B1562" t="str">
            <v>2024</v>
          </cell>
          <cell r="C1562" t="str">
            <v>7</v>
          </cell>
          <cell r="D1562">
            <v>45292</v>
          </cell>
          <cell r="E1562">
            <v>45611</v>
          </cell>
          <cell r="F1562" t="str">
            <v>0121-01</v>
          </cell>
          <cell r="G1562">
            <v>45503</v>
          </cell>
          <cell r="H1562" t="str">
            <v>145</v>
          </cell>
          <cell r="I1562" t="str">
            <v>CONTRATO DE PRESTACION DE SERVICIOS PROFESIONALES</v>
          </cell>
          <cell r="J1562">
            <v>1132</v>
          </cell>
          <cell r="K1562">
            <v>45503</v>
          </cell>
          <cell r="L1562">
            <v>45625</v>
          </cell>
          <cell r="M1562" t="str">
            <v>122</v>
          </cell>
          <cell r="N1562" t="str">
            <v>02</v>
          </cell>
          <cell r="O1562" t="str">
            <v>ORDENES DE PAGO</v>
          </cell>
          <cell r="P1562" t="str">
            <v>1619</v>
          </cell>
          <cell r="Q1562" t="str">
            <v>1280</v>
          </cell>
          <cell r="R1562" t="str">
            <v>Prestar servicios profesionales en los aspectos técnicos, administrativos y operativos en el marco de la Implementación de las estrategias a cargo de la Dirección de Enfoque Diferencial.</v>
          </cell>
          <cell r="S1562" t="str">
            <v>O23011745022024031108032</v>
          </cell>
          <cell r="T1562" t="str">
            <v>Documentos de lineamientos técnicos</v>
          </cell>
          <cell r="U1562" t="str">
            <v>1-100-F001</v>
          </cell>
          <cell r="V1562" t="str">
            <v>VA-RECURSOS DISTRITO</v>
          </cell>
          <cell r="W1562" t="str">
            <v>O232020200991114</v>
          </cell>
          <cell r="X1562" t="str">
            <v>Servicios de planificación económica, social y estadística de la administración publica</v>
          </cell>
          <cell r="Y1562" t="str">
            <v>PM/0121/0108/45020320311</v>
          </cell>
          <cell r="Z1562" t="str">
            <v/>
          </cell>
          <cell r="AA1562" t="str">
            <v>Servicio de promoción de la garantía de derechos</v>
          </cell>
          <cell r="AB1562" t="str">
            <v>10</v>
          </cell>
          <cell r="AC1562" t="str">
            <v>CONTRATACIÓN DIRECTA</v>
          </cell>
          <cell r="AD1562" t="str">
            <v>1013381267</v>
          </cell>
          <cell r="AE1562" t="str">
            <v>CC</v>
          </cell>
          <cell r="AF1562" t="str">
            <v>1022394060</v>
          </cell>
          <cell r="AG1562" t="str">
            <v>GABRIELA ANDREA CORDOBA MEJIA</v>
          </cell>
          <cell r="AH1562" t="str">
            <v>1000017590</v>
          </cell>
          <cell r="AI1562" t="str">
            <v>DAYRA MARCELA ALDANA DIAZ</v>
          </cell>
          <cell r="AJ1562" t="str">
            <v>1004993529</v>
          </cell>
          <cell r="AK1562" t="str">
            <v>LUIS GUILLERMO FLECHAS SALCEDO</v>
          </cell>
          <cell r="AL1562">
            <v>9749456</v>
          </cell>
          <cell r="AM1562">
            <v>0</v>
          </cell>
          <cell r="AN1562">
            <v>0</v>
          </cell>
          <cell r="AO1562">
            <v>9749456</v>
          </cell>
          <cell r="AP1562">
            <v>7230847</v>
          </cell>
          <cell r="AQ1562">
            <v>2518609</v>
          </cell>
          <cell r="AR1562" t="str">
            <v>5000716797</v>
          </cell>
          <cell r="AS1562" t="str">
            <v>2</v>
          </cell>
          <cell r="AT1562" t="str">
            <v>591757</v>
          </cell>
          <cell r="AU1562" t="str">
            <v>2</v>
          </cell>
          <cell r="AV1562">
            <v>45503</v>
          </cell>
          <cell r="AW1562" t="str">
            <v/>
          </cell>
        </row>
        <row r="1563">
          <cell r="A1563" t="str">
            <v>1110-2024</v>
          </cell>
          <cell r="B1563" t="str">
            <v>2024</v>
          </cell>
          <cell r="C1563" t="str">
            <v>10</v>
          </cell>
          <cell r="D1563">
            <v>45292</v>
          </cell>
          <cell r="E1563">
            <v>45611</v>
          </cell>
          <cell r="F1563" t="str">
            <v>0121-01</v>
          </cell>
          <cell r="G1563">
            <v>45503</v>
          </cell>
          <cell r="H1563" t="str">
            <v>145</v>
          </cell>
          <cell r="I1563" t="str">
            <v>CONTRATO DE PRESTACION DE SERVICIOS PROFESIONALES</v>
          </cell>
          <cell r="J1563">
            <v>1110</v>
          </cell>
          <cell r="K1563">
            <v>45506</v>
          </cell>
          <cell r="L1563">
            <v>45657</v>
          </cell>
          <cell r="M1563" t="str">
            <v>151</v>
          </cell>
          <cell r="N1563" t="str">
            <v>02</v>
          </cell>
          <cell r="O1563" t="str">
            <v>ORDENES DE PAGO</v>
          </cell>
          <cell r="P1563" t="str">
            <v>1391</v>
          </cell>
          <cell r="Q1563" t="str">
            <v>1281</v>
          </cell>
          <cell r="R1563" t="str">
            <v>Prestar servicios profesionales para la orientación y acompañamiento psicosocial dentro del Sistema Distrital de Cuidado en el marco de la ejecución del proyecto de inversión 8219.</v>
          </cell>
          <cell r="S1563" t="str">
            <v>O23011745022024030911033</v>
          </cell>
          <cell r="T1563" t="str">
            <v>Servicio de integración de la oferta pública</v>
          </cell>
          <cell r="U1563" t="str">
            <v>1-100-F001</v>
          </cell>
          <cell r="V1563" t="str">
            <v>VA-RECURSOS DISTRITO</v>
          </cell>
          <cell r="W1563" t="str">
            <v>O232020200991122</v>
          </cell>
          <cell r="X1563" t="str">
            <v>Servicios de la administración pública relacionados con la salud</v>
          </cell>
          <cell r="Y1563" t="str">
            <v>PM/0121/0111/45020330309</v>
          </cell>
          <cell r="Z1563" t="str">
            <v/>
          </cell>
          <cell r="AA1563" t="str">
            <v>Servicio de coordinación del Sistema Distrital de</v>
          </cell>
          <cell r="AB1563" t="str">
            <v>10</v>
          </cell>
          <cell r="AC1563" t="str">
            <v>CONTRATACIÓN DIRECTA</v>
          </cell>
          <cell r="AD1563" t="str">
            <v>1010746255</v>
          </cell>
          <cell r="AE1563" t="str">
            <v>CC</v>
          </cell>
          <cell r="AF1563" t="str">
            <v>63527768</v>
          </cell>
          <cell r="AG1563" t="str">
            <v>CLAUDIA PATRICIA SUAREZ MENDOZA</v>
          </cell>
          <cell r="AH1563" t="str">
            <v>1000017590</v>
          </cell>
          <cell r="AI1563" t="str">
            <v>DAYRA MARCELA ALDANA DIAZ</v>
          </cell>
          <cell r="AJ1563" t="str">
            <v>1004993529</v>
          </cell>
          <cell r="AK1563" t="str">
            <v>LUIS GUILLERMO FLECHAS SALCEDO</v>
          </cell>
          <cell r="AL1563">
            <v>26522500</v>
          </cell>
          <cell r="AM1563">
            <v>707267</v>
          </cell>
          <cell r="AN1563">
            <v>0</v>
          </cell>
          <cell r="AO1563">
            <v>25815233</v>
          </cell>
          <cell r="AP1563">
            <v>9901733</v>
          </cell>
          <cell r="AQ1563">
            <v>15913500</v>
          </cell>
          <cell r="AR1563" t="str">
            <v>5000716838</v>
          </cell>
          <cell r="AS1563" t="str">
            <v>1</v>
          </cell>
          <cell r="AT1563" t="str">
            <v>590019</v>
          </cell>
          <cell r="AU1563" t="str">
            <v>1</v>
          </cell>
          <cell r="AV1563">
            <v>45503</v>
          </cell>
          <cell r="AW1563" t="str">
            <v/>
          </cell>
        </row>
        <row r="1564">
          <cell r="A1564" t="str">
            <v>1119-2024</v>
          </cell>
          <cell r="B1564" t="str">
            <v>2024</v>
          </cell>
          <cell r="C1564" t="str">
            <v>7</v>
          </cell>
          <cell r="D1564">
            <v>45292</v>
          </cell>
          <cell r="E1564">
            <v>45611</v>
          </cell>
          <cell r="F1564" t="str">
            <v>0121-01</v>
          </cell>
          <cell r="G1564">
            <v>45504</v>
          </cell>
          <cell r="H1564" t="str">
            <v>145</v>
          </cell>
          <cell r="I1564" t="str">
            <v>CONTRATO DE PRESTACION DE SERVICIOS PROFESIONALES</v>
          </cell>
          <cell r="J1564">
            <v>1119</v>
          </cell>
          <cell r="K1564">
            <v>45503</v>
          </cell>
          <cell r="L1564">
            <v>45655</v>
          </cell>
          <cell r="M1564" t="str">
            <v>152</v>
          </cell>
          <cell r="N1564" t="str">
            <v>02</v>
          </cell>
          <cell r="O1564" t="str">
            <v>ORDENES DE PAGO</v>
          </cell>
          <cell r="P1564" t="str">
            <v>1485</v>
          </cell>
          <cell r="Q1564" t="str">
            <v>1282</v>
          </cell>
          <cell r="R1564" t="str">
            <v>Prestar los servicios profesionales para ejecutar gestiones propias del rol de líder/esa técnico/a del proyecto de inversión de la Subsecretaría de Fortalecimiento de Capacidades y Oportunidades, y las derivadas de la gerencia de los proyectos de inversión asignados.</v>
          </cell>
          <cell r="S1564" t="str">
            <v>O23011712022024030006019</v>
          </cell>
          <cell r="T1564" t="str">
            <v>Servicio de promoción del acceso a la justicia</v>
          </cell>
          <cell r="U1564" t="str">
            <v>1-100-F001</v>
          </cell>
          <cell r="V1564" t="str">
            <v>VA-RECURSOS DISTRITO</v>
          </cell>
          <cell r="W1564" t="str">
            <v>O232020200991114</v>
          </cell>
          <cell r="X1564" t="str">
            <v>Servicios de planificación económica, social y estadística de la administración publica</v>
          </cell>
          <cell r="Y1564" t="str">
            <v>PM/0121/0106/12020190300</v>
          </cell>
          <cell r="Z1564" t="str">
            <v/>
          </cell>
          <cell r="AA1564" t="str">
            <v>Servicios de prevención, atención y acogida para e</v>
          </cell>
          <cell r="AB1564" t="str">
            <v>10</v>
          </cell>
          <cell r="AC1564" t="str">
            <v>CONTRATACIÓN DIRECTA</v>
          </cell>
          <cell r="AD1564" t="str">
            <v>1002251045</v>
          </cell>
          <cell r="AE1564" t="str">
            <v>CC</v>
          </cell>
          <cell r="AF1564" t="str">
            <v>40341935</v>
          </cell>
          <cell r="AG1564" t="str">
            <v>LINA TATIANA CARRILLO CRUZ</v>
          </cell>
          <cell r="AH1564" t="str">
            <v>1000017590</v>
          </cell>
          <cell r="AI1564" t="str">
            <v>DAYRA MARCELA ALDANA DIAZ</v>
          </cell>
          <cell r="AJ1564" t="str">
            <v>1004993529</v>
          </cell>
          <cell r="AK1564" t="str">
            <v>LUIS GUILLERMO FLECHAS SALCEDO</v>
          </cell>
          <cell r="AL1564">
            <v>45000000</v>
          </cell>
          <cell r="AM1564">
            <v>0</v>
          </cell>
          <cell r="AN1564">
            <v>0</v>
          </cell>
          <cell r="AO1564">
            <v>45000000</v>
          </cell>
          <cell r="AP1564">
            <v>27000000</v>
          </cell>
          <cell r="AQ1564">
            <v>18000000</v>
          </cell>
          <cell r="AR1564" t="str">
            <v>5000716934</v>
          </cell>
          <cell r="AS1564" t="str">
            <v>1</v>
          </cell>
          <cell r="AT1564" t="str">
            <v>590693</v>
          </cell>
          <cell r="AU1564" t="str">
            <v>1</v>
          </cell>
          <cell r="AV1564">
            <v>45504</v>
          </cell>
          <cell r="AW1564" t="str">
            <v/>
          </cell>
        </row>
        <row r="1565">
          <cell r="A1565" t="str">
            <v>1101-2024</v>
          </cell>
          <cell r="B1565" t="str">
            <v>2024</v>
          </cell>
          <cell r="C1565" t="str">
            <v>7</v>
          </cell>
          <cell r="D1565">
            <v>45292</v>
          </cell>
          <cell r="E1565">
            <v>45611</v>
          </cell>
          <cell r="F1565" t="str">
            <v>0121-01</v>
          </cell>
          <cell r="G1565">
            <v>45504</v>
          </cell>
          <cell r="H1565" t="str">
            <v>145</v>
          </cell>
          <cell r="I1565" t="str">
            <v>CONTRATO DE PRESTACION DE SERVICIOS PROFESIONALES</v>
          </cell>
          <cell r="J1565">
            <v>1101</v>
          </cell>
          <cell r="K1565">
            <v>45505</v>
          </cell>
          <cell r="L1565">
            <v>45657</v>
          </cell>
          <cell r="M1565" t="str">
            <v>152</v>
          </cell>
          <cell r="N1565" t="str">
            <v>02</v>
          </cell>
          <cell r="O1565" t="str">
            <v>ORDENES DE PAGO</v>
          </cell>
          <cell r="P1565" t="str">
            <v>1199</v>
          </cell>
          <cell r="Q1565" t="str">
            <v>1283</v>
          </cell>
          <cell r="R1565" t="str">
            <v>Prestar servicios profesionales a la Dirección de Territorialización de Derechos y Participación, para apoyar acciones de fortalecimiento de capacidades y brindar orientación psicosocial a las mujeres en las diferentes instancias de participación y representación.</v>
          </cell>
          <cell r="S1565" t="str">
            <v>O23011745022024031008033</v>
          </cell>
          <cell r="T1565" t="str">
            <v>Servicio de integración de la oferta pública</v>
          </cell>
          <cell r="U1565" t="str">
            <v>1-100-F001</v>
          </cell>
          <cell r="V1565" t="str">
            <v>VA-RECURSOS DISTRITO</v>
          </cell>
          <cell r="W1565" t="str">
            <v>O232020200991122</v>
          </cell>
          <cell r="X1565" t="str">
            <v>Servicios de la administración pública relacionados con la salud</v>
          </cell>
          <cell r="Y1565" t="str">
            <v>PM/0121/0108/45020330310</v>
          </cell>
          <cell r="Z1565" t="str">
            <v/>
          </cell>
          <cell r="AA1565" t="str">
            <v>Servicio de promoción de la garantía de derechos</v>
          </cell>
          <cell r="AB1565" t="str">
            <v>10</v>
          </cell>
          <cell r="AC1565" t="str">
            <v>CONTRATACIÓN DIRECTA</v>
          </cell>
          <cell r="AD1565" t="str">
            <v>1000824114</v>
          </cell>
          <cell r="AE1565" t="str">
            <v>CC</v>
          </cell>
          <cell r="AF1565" t="str">
            <v>1020822286</v>
          </cell>
          <cell r="AG1565" t="str">
            <v>MARIA GABRIELA GARCIA FRANCO</v>
          </cell>
          <cell r="AH1565" t="str">
            <v>1000017590</v>
          </cell>
          <cell r="AI1565" t="str">
            <v>DAYRA MARCELA ALDANA DIAZ</v>
          </cell>
          <cell r="AJ1565" t="str">
            <v>1004993529</v>
          </cell>
          <cell r="AK1565" t="str">
            <v>LUIS GUILLERMO FLECHAS SALCEDO</v>
          </cell>
          <cell r="AL1565">
            <v>30213000</v>
          </cell>
          <cell r="AM1565">
            <v>0</v>
          </cell>
          <cell r="AN1565">
            <v>0</v>
          </cell>
          <cell r="AO1565">
            <v>30213000</v>
          </cell>
          <cell r="AP1565">
            <v>19918200</v>
          </cell>
          <cell r="AQ1565">
            <v>10294800</v>
          </cell>
          <cell r="AR1565" t="str">
            <v>5000716962</v>
          </cell>
          <cell r="AS1565" t="str">
            <v>1</v>
          </cell>
          <cell r="AT1565" t="str">
            <v>588503</v>
          </cell>
          <cell r="AU1565" t="str">
            <v>1</v>
          </cell>
          <cell r="AV1565">
            <v>45504</v>
          </cell>
          <cell r="AW1565" t="str">
            <v/>
          </cell>
        </row>
        <row r="1566">
          <cell r="A1566" t="str">
            <v>1088-2024</v>
          </cell>
          <cell r="B1566" t="str">
            <v>2024</v>
          </cell>
          <cell r="C1566" t="str">
            <v>7</v>
          </cell>
          <cell r="D1566">
            <v>45292</v>
          </cell>
          <cell r="E1566">
            <v>45611</v>
          </cell>
          <cell r="F1566" t="str">
            <v>0121-01</v>
          </cell>
          <cell r="G1566">
            <v>45504</v>
          </cell>
          <cell r="H1566" t="str">
            <v>145</v>
          </cell>
          <cell r="I1566" t="str">
            <v>CONTRATO DE PRESTACION DE SERVICIOS PROFESIONALES</v>
          </cell>
          <cell r="J1566">
            <v>1088</v>
          </cell>
          <cell r="K1566">
            <v>45506</v>
          </cell>
          <cell r="L1566">
            <v>45641</v>
          </cell>
          <cell r="M1566" t="str">
            <v>135</v>
          </cell>
          <cell r="N1566" t="str">
            <v>02</v>
          </cell>
          <cell r="O1566" t="str">
            <v>ORDENES DE PAGO</v>
          </cell>
          <cell r="P1566" t="str">
            <v>1208</v>
          </cell>
          <cell r="Q1566" t="str">
            <v>1284</v>
          </cell>
          <cell r="R1566" t="str">
            <v>Prestar servicios profesionales para la realización de acciones orientadas al empoderamiento de las mujeres, primeras atenciones y seguimiento de casos en el marco del Modelo de Atención Casas de Igualdad de Oportunidades para las Mujeres.</v>
          </cell>
          <cell r="S1566" t="str">
            <v>O23011745022024031008038</v>
          </cell>
          <cell r="T1566" t="str">
            <v>Implementación de estrategias de partici - Servicio de promoción de la garantía de derechos</v>
          </cell>
          <cell r="U1566" t="str">
            <v>1-100-F001</v>
          </cell>
          <cell r="V1566" t="str">
            <v>VA-RECURSOS DISTRITO</v>
          </cell>
          <cell r="W1566" t="str">
            <v>O232020200991122</v>
          </cell>
          <cell r="X1566" t="str">
            <v>Servicios de la administración pública relacionados con la salud</v>
          </cell>
          <cell r="Y1566" t="str">
            <v>PM/0121/0108/45020380310</v>
          </cell>
          <cell r="Z1566" t="str">
            <v/>
          </cell>
          <cell r="AA1566" t="str">
            <v>Servicio de promoción de la garantía de derechos</v>
          </cell>
          <cell r="AB1566" t="str">
            <v>10</v>
          </cell>
          <cell r="AC1566" t="str">
            <v>CONTRATACIÓN DIRECTA</v>
          </cell>
          <cell r="AD1566" t="str">
            <v>1002260839</v>
          </cell>
          <cell r="AE1566" t="str">
            <v>CC</v>
          </cell>
          <cell r="AF1566" t="str">
            <v>1030549613</v>
          </cell>
          <cell r="AG1566" t="str">
            <v>YENNY KATHERINE LEAL ACOSTA</v>
          </cell>
          <cell r="AH1566" t="str">
            <v>1000017590</v>
          </cell>
          <cell r="AI1566" t="str">
            <v>DAYRA MARCELA ALDANA DIAZ</v>
          </cell>
          <cell r="AJ1566" t="str">
            <v>1004993529</v>
          </cell>
          <cell r="AK1566" t="str">
            <v>LUIS GUILLERMO FLECHAS SALCEDO</v>
          </cell>
          <cell r="AL1566">
            <v>23872500</v>
          </cell>
          <cell r="AM1566">
            <v>0</v>
          </cell>
          <cell r="AN1566">
            <v>0</v>
          </cell>
          <cell r="AO1566">
            <v>23872500</v>
          </cell>
          <cell r="AP1566">
            <v>10610000</v>
          </cell>
          <cell r="AQ1566">
            <v>13262500</v>
          </cell>
          <cell r="AR1566" t="str">
            <v>5000716973</v>
          </cell>
          <cell r="AS1566" t="str">
            <v>1</v>
          </cell>
          <cell r="AT1566" t="str">
            <v>588604</v>
          </cell>
          <cell r="AU1566" t="str">
            <v>1</v>
          </cell>
          <cell r="AV1566">
            <v>45504</v>
          </cell>
          <cell r="AW1566" t="str">
            <v/>
          </cell>
        </row>
        <row r="1567">
          <cell r="A1567" t="str">
            <v>1097-2024</v>
          </cell>
          <cell r="B1567" t="str">
            <v>2024</v>
          </cell>
          <cell r="C1567" t="str">
            <v>10</v>
          </cell>
          <cell r="D1567">
            <v>45292</v>
          </cell>
          <cell r="E1567">
            <v>45611</v>
          </cell>
          <cell r="F1567" t="str">
            <v>0121-01</v>
          </cell>
          <cell r="G1567">
            <v>45504</v>
          </cell>
          <cell r="H1567" t="str">
            <v>145</v>
          </cell>
          <cell r="I1567" t="str">
            <v>CONTRATO DE PRESTACION DE SERVICIOS PROFESIONALES</v>
          </cell>
          <cell r="J1567">
            <v>1097</v>
          </cell>
          <cell r="K1567">
            <v>45505</v>
          </cell>
          <cell r="L1567">
            <v>45657</v>
          </cell>
          <cell r="M1567" t="str">
            <v>152</v>
          </cell>
          <cell r="N1567" t="str">
            <v>02</v>
          </cell>
          <cell r="O1567" t="str">
            <v>ORDENES DE PAGO</v>
          </cell>
          <cell r="P1567" t="str">
            <v>1309</v>
          </cell>
          <cell r="Q1567" t="str">
            <v>1285</v>
          </cell>
          <cell r="R1567" t="str">
            <v>Prestar servicios profesionales a la Dirección de Gestión del Conocimiento participando en la elaboración y puesta en marcha de contenidos virtuales relacionados con temáticas de desarrollo de capacidades y habilidades digitales.</v>
          </cell>
          <cell r="S1567" t="str">
            <v>O23011745022024031309034</v>
          </cell>
          <cell r="T1567" t="str">
            <v>Servicio de educación informal</v>
          </cell>
          <cell r="U1567" t="str">
            <v>1-100-F001</v>
          </cell>
          <cell r="V1567" t="str">
            <v>VA-RECURSOS DISTRITO</v>
          </cell>
          <cell r="W1567" t="str">
            <v>O232020200883132</v>
          </cell>
          <cell r="X1567" t="str">
            <v>Servicios de soporte en tecnologías de la información (TI)</v>
          </cell>
          <cell r="Y1567" t="str">
            <v>PM/0121/0109/45020340313</v>
          </cell>
          <cell r="Z1567" t="str">
            <v/>
          </cell>
          <cell r="AA1567" t="str">
            <v>Servicio de educación informal</v>
          </cell>
          <cell r="AB1567" t="str">
            <v>10</v>
          </cell>
          <cell r="AC1567" t="str">
            <v>CONTRATACIÓN DIRECTA</v>
          </cell>
          <cell r="AD1567" t="str">
            <v>1001880326</v>
          </cell>
          <cell r="AE1567" t="str">
            <v>CC</v>
          </cell>
          <cell r="AF1567" t="str">
            <v>80108622</v>
          </cell>
          <cell r="AG1567" t="str">
            <v>JAVIER LEON RICARDO SANCHEZ LIZARAZO</v>
          </cell>
          <cell r="AH1567" t="str">
            <v>1000017590</v>
          </cell>
          <cell r="AI1567" t="str">
            <v>DAYRA MARCELA ALDANA DIAZ</v>
          </cell>
          <cell r="AJ1567" t="str">
            <v>1004993529</v>
          </cell>
          <cell r="AK1567" t="str">
            <v>LUIS GUILLERMO FLECHAS SALCEDO</v>
          </cell>
          <cell r="AL1567">
            <v>10754700</v>
          </cell>
          <cell r="AM1567">
            <v>71698</v>
          </cell>
          <cell r="AN1567">
            <v>0</v>
          </cell>
          <cell r="AO1567">
            <v>10683002</v>
          </cell>
          <cell r="AP1567">
            <v>6381122</v>
          </cell>
          <cell r="AQ1567">
            <v>4301880</v>
          </cell>
          <cell r="AR1567" t="str">
            <v>5000716984</v>
          </cell>
          <cell r="AS1567" t="str">
            <v>1</v>
          </cell>
          <cell r="AT1567" t="str">
            <v>589078</v>
          </cell>
          <cell r="AU1567" t="str">
            <v>1</v>
          </cell>
          <cell r="AV1567">
            <v>45504</v>
          </cell>
          <cell r="AW1567" t="str">
            <v/>
          </cell>
        </row>
        <row r="1568">
          <cell r="A1568" t="str">
            <v>1097-2024</v>
          </cell>
          <cell r="B1568" t="str">
            <v>2024</v>
          </cell>
          <cell r="C1568" t="str">
            <v>10</v>
          </cell>
          <cell r="D1568">
            <v>45292</v>
          </cell>
          <cell r="E1568">
            <v>45611</v>
          </cell>
          <cell r="F1568" t="str">
            <v>0121-01</v>
          </cell>
          <cell r="G1568">
            <v>45504</v>
          </cell>
          <cell r="H1568" t="str">
            <v>145</v>
          </cell>
          <cell r="I1568" t="str">
            <v>CONTRATO DE PRESTACION DE SERVICIOS PROFESIONALES</v>
          </cell>
          <cell r="J1568">
            <v>1097</v>
          </cell>
          <cell r="K1568">
            <v>45505</v>
          </cell>
          <cell r="L1568">
            <v>45657</v>
          </cell>
          <cell r="M1568" t="str">
            <v>152</v>
          </cell>
          <cell r="N1568" t="str">
            <v>02</v>
          </cell>
          <cell r="O1568" t="str">
            <v>ORDENES DE PAGO</v>
          </cell>
          <cell r="P1568" t="str">
            <v>1309</v>
          </cell>
          <cell r="Q1568" t="str">
            <v>1285</v>
          </cell>
          <cell r="R1568" t="str">
            <v>Prestar servicios profesionales a la Dirección de Gestión del Conocimiento participando en la elaboración y puesta en marcha de contenidos virtuales relacionados con temáticas de desarrollo de capacidades y habilidades digitales.</v>
          </cell>
          <cell r="S1568" t="str">
            <v>O23011745022024031309034</v>
          </cell>
          <cell r="T1568" t="str">
            <v>Servicio de educación informal</v>
          </cell>
          <cell r="U1568" t="str">
            <v>1-100-F001</v>
          </cell>
          <cell r="V1568" t="str">
            <v>VA-RECURSOS DISTRITO</v>
          </cell>
          <cell r="W1568" t="str">
            <v>O232020200883132</v>
          </cell>
          <cell r="X1568" t="str">
            <v>Servicios de soporte en tecnologías de la información (TI)</v>
          </cell>
          <cell r="Y1568" t="str">
            <v>PM/0121/0109/45020340313</v>
          </cell>
          <cell r="Z1568" t="str">
            <v/>
          </cell>
          <cell r="AA1568" t="str">
            <v>Servicio de educación informal</v>
          </cell>
          <cell r="AB1568" t="str">
            <v>10</v>
          </cell>
          <cell r="AC1568" t="str">
            <v>CONTRATACIÓN DIRECTA</v>
          </cell>
          <cell r="AD1568" t="str">
            <v>1001880326</v>
          </cell>
          <cell r="AE1568" t="str">
            <v>CC</v>
          </cell>
          <cell r="AF1568" t="str">
            <v>80108622</v>
          </cell>
          <cell r="AG1568" t="str">
            <v>JAVIER LEON RICARDO SANCHEZ LIZARAZO</v>
          </cell>
          <cell r="AH1568" t="str">
            <v>1000017590</v>
          </cell>
          <cell r="AI1568" t="str">
            <v>DAYRA MARCELA ALDANA DIAZ</v>
          </cell>
          <cell r="AJ1568" t="str">
            <v>1004993529</v>
          </cell>
          <cell r="AK1568" t="str">
            <v>LUIS GUILLERMO FLECHAS SALCEDO</v>
          </cell>
          <cell r="AL1568">
            <v>10754700</v>
          </cell>
          <cell r="AM1568">
            <v>71698</v>
          </cell>
          <cell r="AN1568">
            <v>0</v>
          </cell>
          <cell r="AO1568">
            <v>10683002</v>
          </cell>
          <cell r="AP1568">
            <v>6381122</v>
          </cell>
          <cell r="AQ1568">
            <v>4301880</v>
          </cell>
          <cell r="AR1568" t="str">
            <v>5000716984</v>
          </cell>
          <cell r="AS1568" t="str">
            <v>2</v>
          </cell>
          <cell r="AT1568" t="str">
            <v>589078</v>
          </cell>
          <cell r="AU1568" t="str">
            <v>2</v>
          </cell>
          <cell r="AV1568">
            <v>45504</v>
          </cell>
          <cell r="AW1568" t="str">
            <v/>
          </cell>
        </row>
        <row r="1569">
          <cell r="A1569" t="str">
            <v>1097-2024</v>
          </cell>
          <cell r="B1569" t="str">
            <v>2024</v>
          </cell>
          <cell r="C1569" t="str">
            <v>7</v>
          </cell>
          <cell r="D1569">
            <v>45292</v>
          </cell>
          <cell r="E1569">
            <v>45611</v>
          </cell>
          <cell r="F1569" t="str">
            <v>0121-01</v>
          </cell>
          <cell r="G1569">
            <v>45504</v>
          </cell>
          <cell r="H1569" t="str">
            <v>145</v>
          </cell>
          <cell r="I1569" t="str">
            <v>CONTRATO DE PRESTACION DE SERVICIOS PROFESIONALES</v>
          </cell>
          <cell r="J1569">
            <v>1097</v>
          </cell>
          <cell r="K1569">
            <v>45505</v>
          </cell>
          <cell r="L1569">
            <v>45657</v>
          </cell>
          <cell r="M1569" t="str">
            <v>152</v>
          </cell>
          <cell r="N1569" t="str">
            <v>02</v>
          </cell>
          <cell r="O1569" t="str">
            <v>ORDENES DE PAGO</v>
          </cell>
          <cell r="P1569" t="str">
            <v>1309</v>
          </cell>
          <cell r="Q1569" t="str">
            <v>1285</v>
          </cell>
          <cell r="R1569" t="str">
            <v>Prestar servicios profesionales a la Dirección de Gestión del Conocimiento participando en la elaboración y puesta en marcha de contenidos virtuales relacionados con temáticas de desarrollo de capacidades y habilidades digitales.</v>
          </cell>
          <cell r="S1569" t="str">
            <v>O23011745022024031309034</v>
          </cell>
          <cell r="T1569" t="str">
            <v>Servicio de educación informal</v>
          </cell>
          <cell r="U1569" t="str">
            <v>1-100-F001</v>
          </cell>
          <cell r="V1569" t="str">
            <v>VA-RECURSOS DISTRITO</v>
          </cell>
          <cell r="W1569" t="str">
            <v>O232020200883132</v>
          </cell>
          <cell r="X1569" t="str">
            <v>Servicios de soporte en tecnologías de la información (TI)</v>
          </cell>
          <cell r="Y1569" t="str">
            <v>PM/0121/0109/45020340313</v>
          </cell>
          <cell r="Z1569" t="str">
            <v/>
          </cell>
          <cell r="AA1569" t="str">
            <v>Servicio de educación informal</v>
          </cell>
          <cell r="AB1569" t="str">
            <v>10</v>
          </cell>
          <cell r="AC1569" t="str">
            <v>CONTRATACIÓN DIRECTA</v>
          </cell>
          <cell r="AD1569" t="str">
            <v>1001880326</v>
          </cell>
          <cell r="AE1569" t="str">
            <v>CC</v>
          </cell>
          <cell r="AF1569" t="str">
            <v>80108622</v>
          </cell>
          <cell r="AG1569" t="str">
            <v>JAVIER LEON RICARDO SANCHEZ LIZARAZO</v>
          </cell>
          <cell r="AH1569" t="str">
            <v>1000017590</v>
          </cell>
          <cell r="AI1569" t="str">
            <v>DAYRA MARCELA ALDANA DIAZ</v>
          </cell>
          <cell r="AJ1569" t="str">
            <v>1004993529</v>
          </cell>
          <cell r="AK1569" t="str">
            <v>LUIS GUILLERMO FLECHAS SALCEDO</v>
          </cell>
          <cell r="AL1569">
            <v>11080600</v>
          </cell>
          <cell r="AM1569">
            <v>73871</v>
          </cell>
          <cell r="AN1569">
            <v>0</v>
          </cell>
          <cell r="AO1569">
            <v>11006729</v>
          </cell>
          <cell r="AP1569">
            <v>6574489</v>
          </cell>
          <cell r="AQ1569">
            <v>4432240</v>
          </cell>
          <cell r="AR1569" t="str">
            <v>5000716984</v>
          </cell>
          <cell r="AS1569" t="str">
            <v>3</v>
          </cell>
          <cell r="AT1569" t="str">
            <v>589078</v>
          </cell>
          <cell r="AU1569" t="str">
            <v>3</v>
          </cell>
          <cell r="AV1569">
            <v>45504</v>
          </cell>
          <cell r="AW1569" t="str">
            <v/>
          </cell>
        </row>
        <row r="1570">
          <cell r="A1570" t="str">
            <v>1103-2024</v>
          </cell>
          <cell r="B1570" t="str">
            <v>2024</v>
          </cell>
          <cell r="C1570" t="str">
            <v>10</v>
          </cell>
          <cell r="D1570">
            <v>45292</v>
          </cell>
          <cell r="E1570">
            <v>45611</v>
          </cell>
          <cell r="F1570" t="str">
            <v>0121-01</v>
          </cell>
          <cell r="G1570">
            <v>45504</v>
          </cell>
          <cell r="H1570" t="str">
            <v>148</v>
          </cell>
          <cell r="I1570" t="str">
            <v>CONTRATO DE PRESTACION DE SERVICIOS DE APOYO A LA GESTION</v>
          </cell>
          <cell r="J1570">
            <v>1103</v>
          </cell>
          <cell r="K1570">
            <v>45505</v>
          </cell>
          <cell r="L1570">
            <v>45657</v>
          </cell>
          <cell r="M1570" t="str">
            <v>152</v>
          </cell>
          <cell r="N1570" t="str">
            <v>02</v>
          </cell>
          <cell r="O1570" t="str">
            <v>ORDENES DE PAGO</v>
          </cell>
          <cell r="P1570" t="str">
            <v>1488</v>
          </cell>
          <cell r="Q1570" t="str">
            <v>1286</v>
          </cell>
          <cell r="R1570" t="str">
            <v>Apoyar a la Subsecretaría de Fortalecimiento de Capacidades y Oportunidades en el proceso de gestión documental y demás trámites administrativos que se requieran para el cumplimiento de su misionalidad.</v>
          </cell>
          <cell r="S1570" t="str">
            <v>O23011712022024030006019</v>
          </cell>
          <cell r="T1570" t="str">
            <v>Servicio de promoción del acceso a la justicia</v>
          </cell>
          <cell r="U1570" t="str">
            <v>1-100-F001</v>
          </cell>
          <cell r="V1570" t="str">
            <v>VA-RECURSOS DISTRITO</v>
          </cell>
          <cell r="W1570" t="str">
            <v>O232020200991114</v>
          </cell>
          <cell r="X1570" t="str">
            <v>Servicios de planificación económica, social y estadística de la administración publica</v>
          </cell>
          <cell r="Y1570" t="str">
            <v>PM/0121/0106/12020190300</v>
          </cell>
          <cell r="Z1570" t="str">
            <v/>
          </cell>
          <cell r="AA1570" t="str">
            <v>Servicios de prevención, atención y acogida para e</v>
          </cell>
          <cell r="AB1570" t="str">
            <v>10</v>
          </cell>
          <cell r="AC1570" t="str">
            <v>CONTRATACIÓN DIRECTA</v>
          </cell>
          <cell r="AD1570" t="str">
            <v>1000111038</v>
          </cell>
          <cell r="AE1570" t="str">
            <v>CC</v>
          </cell>
          <cell r="AF1570" t="str">
            <v>52026484</v>
          </cell>
          <cell r="AG1570" t="str">
            <v>ADRIANA  LINARES MOLINA</v>
          </cell>
          <cell r="AH1570" t="str">
            <v>1000017590</v>
          </cell>
          <cell r="AI1570" t="str">
            <v>DAYRA MARCELA ALDANA DIAZ</v>
          </cell>
          <cell r="AJ1570" t="str">
            <v>1004993529</v>
          </cell>
          <cell r="AK1570" t="str">
            <v>LUIS GUILLERMO FLECHAS SALCEDO</v>
          </cell>
          <cell r="AL1570">
            <v>15680000</v>
          </cell>
          <cell r="AM1570">
            <v>836267</v>
          </cell>
          <cell r="AN1570">
            <v>0</v>
          </cell>
          <cell r="AO1570">
            <v>14843733</v>
          </cell>
          <cell r="AP1570">
            <v>8571733</v>
          </cell>
          <cell r="AQ1570">
            <v>6272000</v>
          </cell>
          <cell r="AR1570" t="str">
            <v>5000716994</v>
          </cell>
          <cell r="AS1570" t="str">
            <v>1</v>
          </cell>
          <cell r="AT1570" t="str">
            <v>590710</v>
          </cell>
          <cell r="AU1570" t="str">
            <v>1</v>
          </cell>
          <cell r="AV1570">
            <v>45504</v>
          </cell>
          <cell r="AW1570" t="str">
            <v/>
          </cell>
        </row>
        <row r="1571">
          <cell r="A1571" t="str">
            <v>1040-2024</v>
          </cell>
          <cell r="B1571" t="str">
            <v>2024</v>
          </cell>
          <cell r="C1571" t="str">
            <v>8</v>
          </cell>
          <cell r="D1571">
            <v>45292</v>
          </cell>
          <cell r="E1571">
            <v>45611</v>
          </cell>
          <cell r="F1571" t="str">
            <v>0121-01</v>
          </cell>
          <cell r="G1571">
            <v>45505</v>
          </cell>
          <cell r="H1571" t="str">
            <v>12</v>
          </cell>
          <cell r="I1571" t="str">
            <v>CONTRATO DE PRESTACION DE SERVICIOS</v>
          </cell>
          <cell r="J1571">
            <v>1040</v>
          </cell>
          <cell r="K1571">
            <v>45498</v>
          </cell>
          <cell r="L1571">
            <v>45657</v>
          </cell>
          <cell r="M1571" t="str">
            <v>159</v>
          </cell>
          <cell r="N1571" t="str">
            <v>02</v>
          </cell>
          <cell r="O1571" t="str">
            <v>ORDENES DE PAGO</v>
          </cell>
          <cell r="P1571" t="str">
            <v>1171</v>
          </cell>
          <cell r="Q1571" t="str">
            <v>1287</v>
          </cell>
          <cell r="R1571" t="str">
            <v>Prestar los servicios de apoyo logístico para atender las actividades misionales y/o de apoyo que adelante la Secretaría Distrital de la Mujer en cumplimiento de sus funciones, de conformidad con el anexo técnico y la oferta presentada por el contratista.</v>
          </cell>
          <cell r="S1571" t="str">
            <v>O23011745022024031008033</v>
          </cell>
          <cell r="T1571" t="str">
            <v>Servicio de integración de la oferta pública</v>
          </cell>
          <cell r="U1571" t="str">
            <v>1-100-F001</v>
          </cell>
          <cell r="V1571" t="str">
            <v>VA-RECURSOS DISTRITO</v>
          </cell>
          <cell r="W1571" t="str">
            <v>O232020200885961</v>
          </cell>
          <cell r="X1571" t="str">
            <v>Servicios de organización y asistencia de convenciones</v>
          </cell>
          <cell r="Y1571" t="str">
            <v>PM/0121/0108/45020330310</v>
          </cell>
          <cell r="Z1571" t="str">
            <v/>
          </cell>
          <cell r="AA1571" t="str">
            <v>Servicio de promoción de la garantía de derechos</v>
          </cell>
          <cell r="AB1571" t="str">
            <v>01</v>
          </cell>
          <cell r="AC1571" t="str">
            <v>LICITACIÓN PÚBLICA</v>
          </cell>
          <cell r="AD1571" t="str">
            <v>1000629251</v>
          </cell>
          <cell r="AE1571" t="str">
            <v>NIT</v>
          </cell>
          <cell r="AF1571">
            <v>900391059</v>
          </cell>
          <cell r="AG1571" t="str">
            <v>QUINTA GENERACION SAS</v>
          </cell>
          <cell r="AH1571" t="str">
            <v>1000017590</v>
          </cell>
          <cell r="AI1571" t="str">
            <v>DAYRA MARCELA ALDANA DIAZ</v>
          </cell>
          <cell r="AJ1571" t="str">
            <v>1004993529</v>
          </cell>
          <cell r="AK1571" t="str">
            <v>LUIS GUILLERMO FLECHAS SALCEDO</v>
          </cell>
          <cell r="AL1571">
            <v>71827768</v>
          </cell>
          <cell r="AM1571">
            <v>0</v>
          </cell>
          <cell r="AN1571">
            <v>0</v>
          </cell>
          <cell r="AO1571">
            <v>71827768</v>
          </cell>
          <cell r="AP1571">
            <v>0</v>
          </cell>
          <cell r="AQ1571">
            <v>71827768</v>
          </cell>
          <cell r="AR1571" t="str">
            <v>5000717075</v>
          </cell>
          <cell r="AS1571" t="str">
            <v>1</v>
          </cell>
          <cell r="AT1571" t="str">
            <v>587548</v>
          </cell>
          <cell r="AU1571" t="str">
            <v>1</v>
          </cell>
          <cell r="AV1571">
            <v>45505</v>
          </cell>
          <cell r="AW1571" t="str">
            <v/>
          </cell>
        </row>
        <row r="1572">
          <cell r="A1572" t="str">
            <v>1040-2024</v>
          </cell>
          <cell r="B1572" t="str">
            <v>2024</v>
          </cell>
          <cell r="C1572" t="str">
            <v>7</v>
          </cell>
          <cell r="D1572">
            <v>45292</v>
          </cell>
          <cell r="E1572">
            <v>45611</v>
          </cell>
          <cell r="F1572" t="str">
            <v>0121-01</v>
          </cell>
          <cell r="G1572">
            <v>45504</v>
          </cell>
          <cell r="H1572" t="str">
            <v>12</v>
          </cell>
          <cell r="I1572" t="str">
            <v>CONTRATO DE PRESTACION DE SERVICIOS</v>
          </cell>
          <cell r="J1572">
            <v>1040</v>
          </cell>
          <cell r="K1572">
            <v>45498</v>
          </cell>
          <cell r="L1572">
            <v>45657</v>
          </cell>
          <cell r="M1572" t="str">
            <v>159</v>
          </cell>
          <cell r="N1572" t="str">
            <v>02</v>
          </cell>
          <cell r="O1572" t="str">
            <v>ORDENES DE PAGO</v>
          </cell>
          <cell r="P1572" t="str">
            <v>1171</v>
          </cell>
          <cell r="Q1572" t="str">
            <v>1288</v>
          </cell>
          <cell r="R1572" t="str">
            <v>Prestar los servicios de apoyo logístico para atender las actividades misionales y/o de apoyo que adelante la Secretaría Distrital de la Mujer en cumplimiento de sus funciones, de conformidad con el anexo técnico y la oferta presentada por el contratista.</v>
          </cell>
          <cell r="S1572" t="str">
            <v>O23011745022024030911033</v>
          </cell>
          <cell r="T1572" t="str">
            <v>Servicio de integración de la oferta pública</v>
          </cell>
          <cell r="U1572" t="str">
            <v>1-100-F001</v>
          </cell>
          <cell r="V1572" t="str">
            <v>VA-RECURSOS DISTRITO</v>
          </cell>
          <cell r="W1572" t="str">
            <v>O232020200885961</v>
          </cell>
          <cell r="X1572" t="str">
            <v>Servicios de organización y asistencia de convenciones</v>
          </cell>
          <cell r="Y1572" t="str">
            <v>PM/0121/0111/45020330309</v>
          </cell>
          <cell r="Z1572" t="str">
            <v/>
          </cell>
          <cell r="AA1572" t="str">
            <v>Servicio de coordinación del Sistema Distrital de</v>
          </cell>
          <cell r="AB1572" t="str">
            <v>01</v>
          </cell>
          <cell r="AC1572" t="str">
            <v>LICITACIÓN PÚBLICA</v>
          </cell>
          <cell r="AD1572" t="str">
            <v>1000629251</v>
          </cell>
          <cell r="AE1572" t="str">
            <v>NIT</v>
          </cell>
          <cell r="AF1572" t="str">
            <v>900391059</v>
          </cell>
          <cell r="AG1572" t="str">
            <v>QUINTA GENERACION SAS</v>
          </cell>
          <cell r="AH1572" t="str">
            <v>1000017590</v>
          </cell>
          <cell r="AI1572" t="str">
            <v>DAYRA MARCELA ALDANA DIAZ</v>
          </cell>
          <cell r="AJ1572" t="str">
            <v>1004993529</v>
          </cell>
          <cell r="AK1572" t="str">
            <v>LUIS GUILLERMO FLECHAS SALCEDO</v>
          </cell>
          <cell r="AL1572">
            <v>110000000</v>
          </cell>
          <cell r="AM1572">
            <v>0</v>
          </cell>
          <cell r="AN1572">
            <v>0</v>
          </cell>
          <cell r="AO1572">
            <v>110000000</v>
          </cell>
          <cell r="AP1572">
            <v>0</v>
          </cell>
          <cell r="AQ1572">
            <v>110000000</v>
          </cell>
          <cell r="AR1572" t="str">
            <v>5000717078</v>
          </cell>
          <cell r="AS1572" t="str">
            <v>1</v>
          </cell>
          <cell r="AT1572" t="str">
            <v>587548</v>
          </cell>
          <cell r="AU1572" t="str">
            <v>2</v>
          </cell>
          <cell r="AV1572">
            <v>45504</v>
          </cell>
          <cell r="AW1572" t="str">
            <v/>
          </cell>
        </row>
        <row r="1573">
          <cell r="A1573" t="str">
            <v>1040-2024</v>
          </cell>
          <cell r="B1573" t="str">
            <v>2024</v>
          </cell>
          <cell r="C1573" t="str">
            <v>7</v>
          </cell>
          <cell r="D1573">
            <v>45292</v>
          </cell>
          <cell r="E1573">
            <v>45611</v>
          </cell>
          <cell r="F1573" t="str">
            <v>0121-01</v>
          </cell>
          <cell r="G1573">
            <v>45504</v>
          </cell>
          <cell r="H1573" t="str">
            <v>12</v>
          </cell>
          <cell r="I1573" t="str">
            <v>CONTRATO DE PRESTACION DE SERVICIOS</v>
          </cell>
          <cell r="J1573">
            <v>1040</v>
          </cell>
          <cell r="K1573">
            <v>45498</v>
          </cell>
          <cell r="L1573">
            <v>45657</v>
          </cell>
          <cell r="M1573" t="str">
            <v>159</v>
          </cell>
          <cell r="N1573" t="str">
            <v>02</v>
          </cell>
          <cell r="O1573" t="str">
            <v>ORDENES DE PAGO</v>
          </cell>
          <cell r="P1573" t="str">
            <v>1171</v>
          </cell>
          <cell r="Q1573" t="str">
            <v>1289</v>
          </cell>
          <cell r="R1573" t="str">
            <v>Prestar los servicios de apoyo logístico para atender las actividades misionales y/o de apoyo que adelante la Secretaría Distrital de la Mujer en cumplimiento de sus funciones, de conformidad con el anexo técnico y la oferta presentada por el contratista.</v>
          </cell>
          <cell r="S1573" t="str">
            <v>O23011745022024028908032</v>
          </cell>
          <cell r="T1573" t="str">
            <v>Documentos de lineamientos técnicos</v>
          </cell>
          <cell r="U1573" t="str">
            <v>1-100-F001</v>
          </cell>
          <cell r="V1573" t="str">
            <v>VA-RECURSOS DISTRITO</v>
          </cell>
          <cell r="W1573" t="str">
            <v>O232020200885961</v>
          </cell>
          <cell r="X1573" t="str">
            <v>Servicios de organización y asistencia de convenciones</v>
          </cell>
          <cell r="Y1573" t="str">
            <v>PM/0121/0108/45020320289</v>
          </cell>
          <cell r="Z1573" t="str">
            <v/>
          </cell>
          <cell r="AA1573" t="str">
            <v>Servicio de promoción de la garantía de derechos</v>
          </cell>
          <cell r="AB1573" t="str">
            <v>01</v>
          </cell>
          <cell r="AC1573" t="str">
            <v>LICITACIÓN PÚBLICA</v>
          </cell>
          <cell r="AD1573" t="str">
            <v>1000629251</v>
          </cell>
          <cell r="AE1573" t="str">
            <v>NIT</v>
          </cell>
          <cell r="AF1573" t="str">
            <v>900391059</v>
          </cell>
          <cell r="AG1573" t="str">
            <v>QUINTA GENERACION SAS</v>
          </cell>
          <cell r="AH1573" t="str">
            <v>1000017590</v>
          </cell>
          <cell r="AI1573" t="str">
            <v>DAYRA MARCELA ALDANA DIAZ</v>
          </cell>
          <cell r="AJ1573" t="str">
            <v>1004993529</v>
          </cell>
          <cell r="AK1573" t="str">
            <v>LUIS GUILLERMO FLECHAS SALCEDO</v>
          </cell>
          <cell r="AL1573">
            <v>27376904</v>
          </cell>
          <cell r="AM1573">
            <v>0</v>
          </cell>
          <cell r="AN1573">
            <v>0</v>
          </cell>
          <cell r="AO1573">
            <v>27376904</v>
          </cell>
          <cell r="AP1573">
            <v>0</v>
          </cell>
          <cell r="AQ1573">
            <v>27376904</v>
          </cell>
          <cell r="AR1573" t="str">
            <v>5000717080</v>
          </cell>
          <cell r="AS1573" t="str">
            <v>1</v>
          </cell>
          <cell r="AT1573" t="str">
            <v>587548</v>
          </cell>
          <cell r="AU1573" t="str">
            <v>3</v>
          </cell>
          <cell r="AV1573">
            <v>45504</v>
          </cell>
          <cell r="AW1573" t="str">
            <v/>
          </cell>
        </row>
        <row r="1574">
          <cell r="A1574" t="str">
            <v>1040-2024</v>
          </cell>
          <cell r="B1574" t="str">
            <v>2024</v>
          </cell>
          <cell r="C1574" t="str">
            <v>7</v>
          </cell>
          <cell r="D1574">
            <v>45292</v>
          </cell>
          <cell r="E1574">
            <v>45611</v>
          </cell>
          <cell r="F1574" t="str">
            <v>0121-01</v>
          </cell>
          <cell r="G1574">
            <v>45504</v>
          </cell>
          <cell r="H1574" t="str">
            <v>12</v>
          </cell>
          <cell r="I1574" t="str">
            <v>CONTRATO DE PRESTACION DE SERVICIOS</v>
          </cell>
          <cell r="J1574">
            <v>1040</v>
          </cell>
          <cell r="K1574">
            <v>45498</v>
          </cell>
          <cell r="L1574">
            <v>45657</v>
          </cell>
          <cell r="M1574" t="str">
            <v>159</v>
          </cell>
          <cell r="N1574" t="str">
            <v>02</v>
          </cell>
          <cell r="O1574" t="str">
            <v>ORDENES DE PAGO</v>
          </cell>
          <cell r="P1574" t="str">
            <v>1171</v>
          </cell>
          <cell r="Q1574" t="str">
            <v>1289</v>
          </cell>
          <cell r="R1574" t="str">
            <v>Prestar los servicios de apoyo logístico para atender las actividades misionales y/o de apoyo que adelante la Secretaría Distrital de la Mujer en cumplimiento de sus funciones, de conformidad con el anexo técnico y la oferta presentada por el contratista.</v>
          </cell>
          <cell r="S1574" t="str">
            <v>O23011745022024028908032</v>
          </cell>
          <cell r="T1574" t="str">
            <v>Documentos de lineamientos técnicos</v>
          </cell>
          <cell r="U1574" t="str">
            <v>1-100-F001</v>
          </cell>
          <cell r="V1574" t="str">
            <v>VA-RECURSOS DISTRITO</v>
          </cell>
          <cell r="W1574" t="str">
            <v>O232020200885961</v>
          </cell>
          <cell r="X1574" t="str">
            <v>Servicios de organización y asistencia de convenciones</v>
          </cell>
          <cell r="Y1574" t="str">
            <v>PM/0121/0108/45020320289</v>
          </cell>
          <cell r="Z1574" t="str">
            <v/>
          </cell>
          <cell r="AA1574" t="str">
            <v>Servicio de promoción de la garantía de derechos</v>
          </cell>
          <cell r="AB1574" t="str">
            <v>01</v>
          </cell>
          <cell r="AC1574" t="str">
            <v>LICITACIÓN PÚBLICA</v>
          </cell>
          <cell r="AD1574" t="str">
            <v>1000629251</v>
          </cell>
          <cell r="AE1574" t="str">
            <v>NIT</v>
          </cell>
          <cell r="AF1574" t="str">
            <v>900391059</v>
          </cell>
          <cell r="AG1574" t="str">
            <v>QUINTA GENERACION SAS</v>
          </cell>
          <cell r="AH1574" t="str">
            <v>1000017590</v>
          </cell>
          <cell r="AI1574" t="str">
            <v>DAYRA MARCELA ALDANA DIAZ</v>
          </cell>
          <cell r="AJ1574" t="str">
            <v>1004993529</v>
          </cell>
          <cell r="AK1574" t="str">
            <v>LUIS GUILLERMO FLECHAS SALCEDO</v>
          </cell>
          <cell r="AL1574">
            <v>6405667</v>
          </cell>
          <cell r="AM1574">
            <v>0</v>
          </cell>
          <cell r="AN1574">
            <v>0</v>
          </cell>
          <cell r="AO1574">
            <v>6405667</v>
          </cell>
          <cell r="AP1574">
            <v>0</v>
          </cell>
          <cell r="AQ1574">
            <v>6405667</v>
          </cell>
          <cell r="AR1574" t="str">
            <v>5000717080</v>
          </cell>
          <cell r="AS1574" t="str">
            <v>2</v>
          </cell>
          <cell r="AT1574" t="str">
            <v>587548</v>
          </cell>
          <cell r="AU1574" t="str">
            <v>4</v>
          </cell>
          <cell r="AV1574">
            <v>45504</v>
          </cell>
          <cell r="AW1574" t="str">
            <v/>
          </cell>
        </row>
        <row r="1575">
          <cell r="A1575" t="str">
            <v>1040-2024</v>
          </cell>
          <cell r="B1575" t="str">
            <v>2024</v>
          </cell>
          <cell r="C1575" t="str">
            <v>7</v>
          </cell>
          <cell r="D1575">
            <v>45292</v>
          </cell>
          <cell r="E1575">
            <v>45611</v>
          </cell>
          <cell r="F1575" t="str">
            <v>0121-01</v>
          </cell>
          <cell r="G1575">
            <v>45504</v>
          </cell>
          <cell r="H1575" t="str">
            <v>12</v>
          </cell>
          <cell r="I1575" t="str">
            <v>CONTRATO DE PRESTACION DE SERVICIOS</v>
          </cell>
          <cell r="J1575">
            <v>1040</v>
          </cell>
          <cell r="K1575">
            <v>45498</v>
          </cell>
          <cell r="L1575">
            <v>45657</v>
          </cell>
          <cell r="M1575" t="str">
            <v>159</v>
          </cell>
          <cell r="N1575" t="str">
            <v>02</v>
          </cell>
          <cell r="O1575" t="str">
            <v>ORDENES DE PAGO</v>
          </cell>
          <cell r="P1575" t="str">
            <v>1171</v>
          </cell>
          <cell r="Q1575" t="str">
            <v>1290</v>
          </cell>
          <cell r="R1575" t="str">
            <v>Prestar los servicios de apoyo logístico para atender las actividades misionales y/o de apoyo que adelante la Secretaría Distrital de la Mujer en cumplimiento de sus funciones, de conformidad con el anexo técnico y la oferta presentada por el contratista.</v>
          </cell>
          <cell r="S1575" t="str">
            <v>O23011745022024031108038</v>
          </cell>
          <cell r="T1575" t="str">
            <v>Servicio de promoción de la garantía de derechos</v>
          </cell>
          <cell r="U1575" t="str">
            <v>1-100-F001</v>
          </cell>
          <cell r="V1575" t="str">
            <v>VA-RECURSOS DISTRITO</v>
          </cell>
          <cell r="W1575" t="str">
            <v>O232020200885961</v>
          </cell>
          <cell r="X1575" t="str">
            <v>Servicios de organización y asistencia de convenciones</v>
          </cell>
          <cell r="Y1575" t="str">
            <v>PM/0121/0108/45020380311</v>
          </cell>
          <cell r="Z1575" t="str">
            <v/>
          </cell>
          <cell r="AA1575" t="str">
            <v>Servicio de promoción de la garantía de derechos</v>
          </cell>
          <cell r="AB1575" t="str">
            <v>01</v>
          </cell>
          <cell r="AC1575" t="str">
            <v>LICITACIÓN PÚBLICA</v>
          </cell>
          <cell r="AD1575" t="str">
            <v>1000629251</v>
          </cell>
          <cell r="AE1575" t="str">
            <v>NIT</v>
          </cell>
          <cell r="AF1575" t="str">
            <v>900391059</v>
          </cell>
          <cell r="AG1575" t="str">
            <v>QUINTA GENERACION SAS</v>
          </cell>
          <cell r="AH1575" t="str">
            <v>1000017590</v>
          </cell>
          <cell r="AI1575" t="str">
            <v>DAYRA MARCELA ALDANA DIAZ</v>
          </cell>
          <cell r="AJ1575" t="str">
            <v>1004993529</v>
          </cell>
          <cell r="AK1575" t="str">
            <v>LUIS GUILLERMO FLECHAS SALCEDO</v>
          </cell>
          <cell r="AL1575">
            <v>45350771</v>
          </cell>
          <cell r="AM1575">
            <v>0</v>
          </cell>
          <cell r="AN1575">
            <v>0</v>
          </cell>
          <cell r="AO1575">
            <v>45350771</v>
          </cell>
          <cell r="AP1575">
            <v>28540250</v>
          </cell>
          <cell r="AQ1575">
            <v>16810521</v>
          </cell>
          <cell r="AR1575" t="str">
            <v>5000717081</v>
          </cell>
          <cell r="AS1575" t="str">
            <v>1</v>
          </cell>
          <cell r="AT1575" t="str">
            <v>587548</v>
          </cell>
          <cell r="AU1575" t="str">
            <v>5</v>
          </cell>
          <cell r="AV1575">
            <v>45504</v>
          </cell>
          <cell r="AW1575" t="str">
            <v/>
          </cell>
        </row>
        <row r="1576">
          <cell r="A1576" t="str">
            <v>1040-2024</v>
          </cell>
          <cell r="B1576" t="str">
            <v>2024</v>
          </cell>
          <cell r="C1576" t="str">
            <v>7</v>
          </cell>
          <cell r="D1576">
            <v>45292</v>
          </cell>
          <cell r="E1576">
            <v>45611</v>
          </cell>
          <cell r="F1576" t="str">
            <v>0121-01</v>
          </cell>
          <cell r="G1576">
            <v>45504</v>
          </cell>
          <cell r="H1576" t="str">
            <v>12</v>
          </cell>
          <cell r="I1576" t="str">
            <v>CONTRATO DE PRESTACION DE SERVICIOS</v>
          </cell>
          <cell r="J1576">
            <v>1040</v>
          </cell>
          <cell r="K1576">
            <v>45498</v>
          </cell>
          <cell r="L1576">
            <v>45657</v>
          </cell>
          <cell r="M1576" t="str">
            <v>159</v>
          </cell>
          <cell r="N1576" t="str">
            <v>02</v>
          </cell>
          <cell r="O1576" t="str">
            <v>ORDENES DE PAGO</v>
          </cell>
          <cell r="P1576" t="str">
            <v>1171</v>
          </cell>
          <cell r="Q1576" t="str">
            <v>1290</v>
          </cell>
          <cell r="R1576" t="str">
            <v>Prestar los servicios de apoyo logístico para atender las actividades misionales y/o de apoyo que adelante la Secretaría Distrital de la Mujer en cumplimiento de sus funciones, de conformidad con el anexo técnico y la oferta presentada por el contratista.</v>
          </cell>
          <cell r="S1576" t="str">
            <v>O23011745022024031108038</v>
          </cell>
          <cell r="T1576" t="str">
            <v>Servicio de promoción de la garantía de derechos</v>
          </cell>
          <cell r="U1576" t="str">
            <v>1-100-F001</v>
          </cell>
          <cell r="V1576" t="str">
            <v>VA-RECURSOS DISTRITO</v>
          </cell>
          <cell r="W1576" t="str">
            <v>O232020200885961</v>
          </cell>
          <cell r="X1576" t="str">
            <v>Servicios de organización y asistencia de convenciones</v>
          </cell>
          <cell r="Y1576" t="str">
            <v>PM/0121/0108/45020380311</v>
          </cell>
          <cell r="Z1576" t="str">
            <v/>
          </cell>
          <cell r="AA1576" t="str">
            <v>Servicio de promoción de la garantía de derechos</v>
          </cell>
          <cell r="AB1576" t="str">
            <v>01</v>
          </cell>
          <cell r="AC1576" t="str">
            <v>LICITACIÓN PÚBLICA</v>
          </cell>
          <cell r="AD1576" t="str">
            <v>1000629251</v>
          </cell>
          <cell r="AE1576" t="str">
            <v>NIT</v>
          </cell>
          <cell r="AF1576">
            <v>900391059</v>
          </cell>
          <cell r="AG1576" t="str">
            <v>QUINTA GENERACION SAS</v>
          </cell>
          <cell r="AH1576" t="str">
            <v>1000017590</v>
          </cell>
          <cell r="AI1576" t="str">
            <v>DAYRA MARCELA ALDANA DIAZ</v>
          </cell>
          <cell r="AJ1576" t="str">
            <v>1004993529</v>
          </cell>
          <cell r="AK1576" t="str">
            <v>LUIS GUILLERMO FLECHAS SALCEDO</v>
          </cell>
          <cell r="AL1576">
            <v>89983</v>
          </cell>
          <cell r="AM1576">
            <v>0</v>
          </cell>
          <cell r="AN1576">
            <v>0</v>
          </cell>
          <cell r="AO1576">
            <v>89983</v>
          </cell>
          <cell r="AP1576">
            <v>0</v>
          </cell>
          <cell r="AQ1576">
            <v>89983</v>
          </cell>
          <cell r="AR1576" t="str">
            <v>5000717081</v>
          </cell>
          <cell r="AS1576" t="str">
            <v>2</v>
          </cell>
          <cell r="AT1576" t="str">
            <v>587548</v>
          </cell>
          <cell r="AU1576" t="str">
            <v>6</v>
          </cell>
          <cell r="AV1576">
            <v>45504</v>
          </cell>
          <cell r="AW1576" t="str">
            <v/>
          </cell>
        </row>
        <row r="1577">
          <cell r="A1577" t="str">
            <v>1040-2024</v>
          </cell>
          <cell r="B1577" t="str">
            <v>2024</v>
          </cell>
          <cell r="C1577" t="str">
            <v>7</v>
          </cell>
          <cell r="D1577">
            <v>45292</v>
          </cell>
          <cell r="E1577">
            <v>45611</v>
          </cell>
          <cell r="F1577" t="str">
            <v>0121-01</v>
          </cell>
          <cell r="G1577">
            <v>45504</v>
          </cell>
          <cell r="H1577" t="str">
            <v>12</v>
          </cell>
          <cell r="I1577" t="str">
            <v>CONTRATO DE PRESTACION DE SERVICIOS</v>
          </cell>
          <cell r="J1577">
            <v>1040</v>
          </cell>
          <cell r="K1577">
            <v>45498</v>
          </cell>
          <cell r="L1577">
            <v>45657</v>
          </cell>
          <cell r="M1577" t="str">
            <v>159</v>
          </cell>
          <cell r="N1577" t="str">
            <v>02</v>
          </cell>
          <cell r="O1577" t="str">
            <v>ORDENES DE PAGO</v>
          </cell>
          <cell r="P1577" t="str">
            <v>1171</v>
          </cell>
          <cell r="Q1577" t="str">
            <v>1290</v>
          </cell>
          <cell r="R1577" t="str">
            <v>Prestar los servicios de apoyo logístico para atender las actividades misionales y/o de apoyo que adelante la Secretaría Distrital de la Mujer en cumplimiento de sus funciones, de conformidad con el anexo técnico y la oferta presentada por el contratista.</v>
          </cell>
          <cell r="S1577" t="str">
            <v>O23011745022024031108032</v>
          </cell>
          <cell r="T1577" t="str">
            <v>Documentos de lineamientos técnicos</v>
          </cell>
          <cell r="U1577" t="str">
            <v>1-100-F001</v>
          </cell>
          <cell r="V1577" t="str">
            <v>VA-RECURSOS DISTRITO</v>
          </cell>
          <cell r="W1577" t="str">
            <v>O232020200885961</v>
          </cell>
          <cell r="X1577" t="str">
            <v>Servicios de organización y asistencia de convenciones</v>
          </cell>
          <cell r="Y1577" t="str">
            <v>PM/0121/0108/45020320311</v>
          </cell>
          <cell r="Z1577" t="str">
            <v/>
          </cell>
          <cell r="AA1577" t="str">
            <v>Servicio de promoción de la garantía de derechos</v>
          </cell>
          <cell r="AB1577" t="str">
            <v>01</v>
          </cell>
          <cell r="AC1577" t="str">
            <v>LICITACIÓN PÚBLICA</v>
          </cell>
          <cell r="AD1577" t="str">
            <v>1000629251</v>
          </cell>
          <cell r="AE1577" t="str">
            <v>NIT</v>
          </cell>
          <cell r="AF1577" t="str">
            <v>900391059</v>
          </cell>
          <cell r="AG1577" t="str">
            <v>QUINTA GENERACION SAS</v>
          </cell>
          <cell r="AH1577" t="str">
            <v>1000017590</v>
          </cell>
          <cell r="AI1577" t="str">
            <v>DAYRA MARCELA ALDANA DIAZ</v>
          </cell>
          <cell r="AJ1577" t="str">
            <v>1004993529</v>
          </cell>
          <cell r="AK1577" t="str">
            <v>LUIS GUILLERMO FLECHAS SALCEDO</v>
          </cell>
          <cell r="AL1577">
            <v>24268619</v>
          </cell>
          <cell r="AM1577">
            <v>0</v>
          </cell>
          <cell r="AN1577">
            <v>0</v>
          </cell>
          <cell r="AO1577">
            <v>24268619</v>
          </cell>
          <cell r="AP1577">
            <v>0</v>
          </cell>
          <cell r="AQ1577">
            <v>24268619</v>
          </cell>
          <cell r="AR1577" t="str">
            <v>5000717081</v>
          </cell>
          <cell r="AS1577" t="str">
            <v>3</v>
          </cell>
          <cell r="AT1577" t="str">
            <v>587548</v>
          </cell>
          <cell r="AU1577" t="str">
            <v>7</v>
          </cell>
          <cell r="AV1577">
            <v>45504</v>
          </cell>
          <cell r="AW1577" t="str">
            <v/>
          </cell>
        </row>
        <row r="1578">
          <cell r="A1578" t="str">
            <v>1040-2024</v>
          </cell>
          <cell r="B1578" t="str">
            <v>2024</v>
          </cell>
          <cell r="C1578" t="str">
            <v>7</v>
          </cell>
          <cell r="D1578">
            <v>45292</v>
          </cell>
          <cell r="E1578">
            <v>45611</v>
          </cell>
          <cell r="F1578" t="str">
            <v>0121-01</v>
          </cell>
          <cell r="G1578">
            <v>45504</v>
          </cell>
          <cell r="H1578" t="str">
            <v>12</v>
          </cell>
          <cell r="I1578" t="str">
            <v>CONTRATO DE PRESTACION DE SERVICIOS</v>
          </cell>
          <cell r="J1578">
            <v>1040</v>
          </cell>
          <cell r="K1578">
            <v>45498</v>
          </cell>
          <cell r="L1578">
            <v>45657</v>
          </cell>
          <cell r="M1578" t="str">
            <v>159</v>
          </cell>
          <cell r="N1578" t="str">
            <v>02</v>
          </cell>
          <cell r="O1578" t="str">
            <v>ORDENES DE PAGO</v>
          </cell>
          <cell r="P1578" t="str">
            <v>1171</v>
          </cell>
          <cell r="Q1578" t="str">
            <v>1290</v>
          </cell>
          <cell r="R1578" t="str">
            <v>Prestar los servicios de apoyo logístico para atender las actividades misionales y/o de apoyo que adelante la Secretaría Distrital de la Mujer en cumplimiento de sus funciones, de conformidad con el anexo técnico y la oferta presentada por el contratista.</v>
          </cell>
          <cell r="S1578" t="str">
            <v>O23011745022024031108032</v>
          </cell>
          <cell r="T1578" t="str">
            <v>Documentos de lineamientos técnicos</v>
          </cell>
          <cell r="U1578" t="str">
            <v>1-100-F001</v>
          </cell>
          <cell r="V1578" t="str">
            <v>VA-RECURSOS DISTRITO</v>
          </cell>
          <cell r="W1578" t="str">
            <v>O232020200885961</v>
          </cell>
          <cell r="X1578" t="str">
            <v>Servicios de organización y asistencia de convenciones</v>
          </cell>
          <cell r="Y1578" t="str">
            <v>PM/0121/0108/45020320311</v>
          </cell>
          <cell r="Z1578" t="str">
            <v/>
          </cell>
          <cell r="AA1578" t="str">
            <v>Servicio de promoción de la garantía de derechos</v>
          </cell>
          <cell r="AB1578" t="str">
            <v>01</v>
          </cell>
          <cell r="AC1578" t="str">
            <v>LICITACIÓN PÚBLICA</v>
          </cell>
          <cell r="AD1578" t="str">
            <v>1000629251</v>
          </cell>
          <cell r="AE1578" t="str">
            <v>NIT</v>
          </cell>
          <cell r="AF1578" t="str">
            <v>900391059</v>
          </cell>
          <cell r="AG1578" t="str">
            <v>QUINTA GENERACION SAS</v>
          </cell>
          <cell r="AH1578" t="str">
            <v>1000017590</v>
          </cell>
          <cell r="AI1578" t="str">
            <v>DAYRA MARCELA ALDANA DIAZ</v>
          </cell>
          <cell r="AJ1578" t="str">
            <v>1004993529</v>
          </cell>
          <cell r="AK1578" t="str">
            <v>LUIS GUILLERMO FLECHAS SALCEDO</v>
          </cell>
          <cell r="AL1578">
            <v>53379405</v>
          </cell>
          <cell r="AM1578">
            <v>0</v>
          </cell>
          <cell r="AN1578">
            <v>0</v>
          </cell>
          <cell r="AO1578">
            <v>53379405</v>
          </cell>
          <cell r="AP1578">
            <v>0</v>
          </cell>
          <cell r="AQ1578">
            <v>53379405</v>
          </cell>
          <cell r="AR1578" t="str">
            <v>5000717081</v>
          </cell>
          <cell r="AS1578" t="str">
            <v>4</v>
          </cell>
          <cell r="AT1578" t="str">
            <v>587548</v>
          </cell>
          <cell r="AU1578" t="str">
            <v>8</v>
          </cell>
          <cell r="AV1578">
            <v>45504</v>
          </cell>
          <cell r="AW1578" t="str">
            <v/>
          </cell>
        </row>
        <row r="1579">
          <cell r="A1579" t="str">
            <v>1040-2024</v>
          </cell>
          <cell r="B1579" t="str">
            <v>2024</v>
          </cell>
          <cell r="C1579" t="str">
            <v>7</v>
          </cell>
          <cell r="D1579">
            <v>45292</v>
          </cell>
          <cell r="E1579">
            <v>45611</v>
          </cell>
          <cell r="F1579" t="str">
            <v>0121-01</v>
          </cell>
          <cell r="G1579">
            <v>45504</v>
          </cell>
          <cell r="H1579" t="str">
            <v>12</v>
          </cell>
          <cell r="I1579" t="str">
            <v>CONTRATO DE PRESTACION DE SERVICIOS</v>
          </cell>
          <cell r="J1579">
            <v>1040</v>
          </cell>
          <cell r="K1579">
            <v>45498</v>
          </cell>
          <cell r="L1579">
            <v>45657</v>
          </cell>
          <cell r="M1579" t="str">
            <v>159</v>
          </cell>
          <cell r="N1579" t="str">
            <v>02</v>
          </cell>
          <cell r="O1579" t="str">
            <v>ORDENES DE PAGO</v>
          </cell>
          <cell r="P1579" t="str">
            <v>1171</v>
          </cell>
          <cell r="Q1579" t="str">
            <v>1291</v>
          </cell>
          <cell r="R1579" t="str">
            <v>Prestar los servicios de apoyo logístico para atender las actividades misionales y/o de apoyo que adelante la Secretaría Distrital de la Mujer en cumplimiento de sus funciones, de conformidad con el anexo técnico y la oferta presentada por el contratista.</v>
          </cell>
          <cell r="S1579" t="str">
            <v>O23011745992024029708020</v>
          </cell>
          <cell r="T1579" t="str">
            <v>Documentos metodológicos</v>
          </cell>
          <cell r="U1579" t="str">
            <v>1-100-F001</v>
          </cell>
          <cell r="V1579" t="str">
            <v>VA-RECURSOS DISTRITO</v>
          </cell>
          <cell r="W1579" t="str">
            <v>O232020200885961</v>
          </cell>
          <cell r="X1579" t="str">
            <v>Servicios de organización y asistencia de convenciones</v>
          </cell>
          <cell r="Y1579" t="str">
            <v>PM/0121/0108/45990200297</v>
          </cell>
          <cell r="Z1579" t="str">
            <v/>
          </cell>
          <cell r="AA1579" t="str">
            <v>Servicio de promoción de la garantía de derechos</v>
          </cell>
          <cell r="AB1579" t="str">
            <v>01</v>
          </cell>
          <cell r="AC1579" t="str">
            <v>LICITACIÓN PÚBLICA</v>
          </cell>
          <cell r="AD1579" t="str">
            <v>1000629251</v>
          </cell>
          <cell r="AE1579" t="str">
            <v>NIT</v>
          </cell>
          <cell r="AF1579" t="str">
            <v>900391059</v>
          </cell>
          <cell r="AG1579" t="str">
            <v>QUINTA GENERACION SAS</v>
          </cell>
          <cell r="AH1579" t="str">
            <v>1000017590</v>
          </cell>
          <cell r="AI1579" t="str">
            <v>DAYRA MARCELA ALDANA DIAZ</v>
          </cell>
          <cell r="AJ1579" t="str">
            <v>1004993529</v>
          </cell>
          <cell r="AK1579" t="str">
            <v>LUIS GUILLERMO FLECHAS SALCEDO</v>
          </cell>
          <cell r="AL1579">
            <v>7178717</v>
          </cell>
          <cell r="AM1579">
            <v>0</v>
          </cell>
          <cell r="AN1579">
            <v>0</v>
          </cell>
          <cell r="AO1579">
            <v>7178717</v>
          </cell>
          <cell r="AP1579">
            <v>615885</v>
          </cell>
          <cell r="AQ1579">
            <v>6562832</v>
          </cell>
          <cell r="AR1579" t="str">
            <v>5000717083</v>
          </cell>
          <cell r="AS1579" t="str">
            <v>1</v>
          </cell>
          <cell r="AT1579" t="str">
            <v>587548</v>
          </cell>
          <cell r="AU1579" t="str">
            <v>9</v>
          </cell>
          <cell r="AV1579">
            <v>45504</v>
          </cell>
          <cell r="AW1579" t="str">
            <v/>
          </cell>
        </row>
        <row r="1580">
          <cell r="A1580" t="str">
            <v>1040-2024</v>
          </cell>
          <cell r="B1580" t="str">
            <v>2024</v>
          </cell>
          <cell r="C1580" t="str">
            <v>7</v>
          </cell>
          <cell r="D1580">
            <v>45292</v>
          </cell>
          <cell r="E1580">
            <v>45611</v>
          </cell>
          <cell r="F1580" t="str">
            <v>0121-01</v>
          </cell>
          <cell r="G1580">
            <v>45504</v>
          </cell>
          <cell r="H1580" t="str">
            <v>12</v>
          </cell>
          <cell r="I1580" t="str">
            <v>CONTRATO DE PRESTACION DE SERVICIOS</v>
          </cell>
          <cell r="J1580">
            <v>1040</v>
          </cell>
          <cell r="K1580">
            <v>45498</v>
          </cell>
          <cell r="L1580">
            <v>45657</v>
          </cell>
          <cell r="M1580" t="str">
            <v>159</v>
          </cell>
          <cell r="N1580" t="str">
            <v>02</v>
          </cell>
          <cell r="O1580" t="str">
            <v>ORDENES DE PAGO</v>
          </cell>
          <cell r="P1580" t="str">
            <v>1171</v>
          </cell>
          <cell r="Q1580" t="str">
            <v>1291</v>
          </cell>
          <cell r="R1580" t="str">
            <v>Prestar los servicios de apoyo logístico para atender las actividades misionales y/o de apoyo que adelante la Secretaría Distrital de la Mujer en cumplimiento de sus funciones, de conformidad con el anexo técnico y la oferta presentada por el contratista.</v>
          </cell>
          <cell r="S1580" t="str">
            <v>O23011745992024029708020</v>
          </cell>
          <cell r="T1580" t="str">
            <v>Documentos metodológicos</v>
          </cell>
          <cell r="U1580" t="str">
            <v>1-100-F001</v>
          </cell>
          <cell r="V1580" t="str">
            <v>VA-RECURSOS DISTRITO</v>
          </cell>
          <cell r="W1580" t="str">
            <v>O232020200885961</v>
          </cell>
          <cell r="X1580" t="str">
            <v>Servicios de organización y asistencia de convenciones</v>
          </cell>
          <cell r="Y1580" t="str">
            <v>PM/0121/0108/45990200297</v>
          </cell>
          <cell r="Z1580" t="str">
            <v/>
          </cell>
          <cell r="AA1580" t="str">
            <v>Servicio de promoción de la garantía de derechos</v>
          </cell>
          <cell r="AB1580" t="str">
            <v>01</v>
          </cell>
          <cell r="AC1580" t="str">
            <v>LICITACIÓN PÚBLICA</v>
          </cell>
          <cell r="AD1580" t="str">
            <v>1000629251</v>
          </cell>
          <cell r="AE1580" t="str">
            <v>NIT</v>
          </cell>
          <cell r="AF1580" t="str">
            <v>900391059</v>
          </cell>
          <cell r="AG1580" t="str">
            <v>QUINTA GENERACION SAS</v>
          </cell>
          <cell r="AH1580" t="str">
            <v>1000017590</v>
          </cell>
          <cell r="AI1580" t="str">
            <v>DAYRA MARCELA ALDANA DIAZ</v>
          </cell>
          <cell r="AJ1580" t="str">
            <v>1004993529</v>
          </cell>
          <cell r="AK1580" t="str">
            <v>LUIS GUILLERMO FLECHAS SALCEDO</v>
          </cell>
          <cell r="AL1580">
            <v>6155611</v>
          </cell>
          <cell r="AM1580">
            <v>0</v>
          </cell>
          <cell r="AN1580">
            <v>0</v>
          </cell>
          <cell r="AO1580">
            <v>6155611</v>
          </cell>
          <cell r="AP1580">
            <v>0</v>
          </cell>
          <cell r="AQ1580">
            <v>6155611</v>
          </cell>
          <cell r="AR1580" t="str">
            <v>5000717083</v>
          </cell>
          <cell r="AS1580" t="str">
            <v>2</v>
          </cell>
          <cell r="AT1580" t="str">
            <v>587548</v>
          </cell>
          <cell r="AU1580" t="str">
            <v>10</v>
          </cell>
          <cell r="AV1580">
            <v>45504</v>
          </cell>
          <cell r="AW1580" t="str">
            <v/>
          </cell>
        </row>
        <row r="1581">
          <cell r="A1581" t="str">
            <v>1040-2024</v>
          </cell>
          <cell r="B1581" t="str">
            <v>2024</v>
          </cell>
          <cell r="C1581" t="str">
            <v>7</v>
          </cell>
          <cell r="D1581">
            <v>45292</v>
          </cell>
          <cell r="E1581">
            <v>45611</v>
          </cell>
          <cell r="F1581" t="str">
            <v>0121-01</v>
          </cell>
          <cell r="G1581">
            <v>45504</v>
          </cell>
          <cell r="H1581" t="str">
            <v>12</v>
          </cell>
          <cell r="I1581" t="str">
            <v>CONTRATO DE PRESTACION DE SERVICIOS</v>
          </cell>
          <cell r="J1581">
            <v>1040</v>
          </cell>
          <cell r="K1581">
            <v>45498</v>
          </cell>
          <cell r="L1581">
            <v>45657</v>
          </cell>
          <cell r="M1581" t="str">
            <v>159</v>
          </cell>
          <cell r="N1581" t="str">
            <v>02</v>
          </cell>
          <cell r="O1581" t="str">
            <v>ORDENES DE PAGO</v>
          </cell>
          <cell r="P1581" t="str">
            <v>1171</v>
          </cell>
          <cell r="Q1581" t="str">
            <v>1291</v>
          </cell>
          <cell r="R1581" t="str">
            <v>Prestar los servicios de apoyo logístico para atender las actividades misionales y/o de apoyo que adelante la Secretaría Distrital de la Mujer en cumplimiento de sus funciones, de conformidad con el anexo técnico y la oferta presentada por el contratista.</v>
          </cell>
          <cell r="S1581" t="str">
            <v>O23011745992024029708031</v>
          </cell>
          <cell r="T1581" t="str">
            <v>Servicio de asistencia técnica</v>
          </cell>
          <cell r="U1581" t="str">
            <v>1-100-F001</v>
          </cell>
          <cell r="V1581" t="str">
            <v>VA-RECURSOS DISTRITO</v>
          </cell>
          <cell r="W1581" t="str">
            <v>O232020200885961</v>
          </cell>
          <cell r="X1581" t="str">
            <v>Servicios de organización y asistencia de convenciones</v>
          </cell>
          <cell r="Y1581" t="str">
            <v>PM/0121/0108/45990310297</v>
          </cell>
          <cell r="Z1581" t="str">
            <v/>
          </cell>
          <cell r="AA1581" t="str">
            <v>Servicio de promoción de la garantía de derechos</v>
          </cell>
          <cell r="AB1581" t="str">
            <v>01</v>
          </cell>
          <cell r="AC1581" t="str">
            <v>LICITACIÓN PÚBLICA</v>
          </cell>
          <cell r="AD1581" t="str">
            <v>1000629251</v>
          </cell>
          <cell r="AE1581" t="str">
            <v>NIT</v>
          </cell>
          <cell r="AF1581" t="str">
            <v>900391059</v>
          </cell>
          <cell r="AG1581" t="str">
            <v>QUINTA GENERACION SAS</v>
          </cell>
          <cell r="AH1581" t="str">
            <v>1000017590</v>
          </cell>
          <cell r="AI1581" t="str">
            <v>DAYRA MARCELA ALDANA DIAZ</v>
          </cell>
          <cell r="AJ1581" t="str">
            <v>1004993529</v>
          </cell>
          <cell r="AK1581" t="str">
            <v>LUIS GUILLERMO FLECHAS SALCEDO</v>
          </cell>
          <cell r="AL1581">
            <v>8785655</v>
          </cell>
          <cell r="AM1581">
            <v>0</v>
          </cell>
          <cell r="AN1581">
            <v>0</v>
          </cell>
          <cell r="AO1581">
            <v>8785655</v>
          </cell>
          <cell r="AP1581">
            <v>0</v>
          </cell>
          <cell r="AQ1581">
            <v>8785655</v>
          </cell>
          <cell r="AR1581" t="str">
            <v>5000717083</v>
          </cell>
          <cell r="AS1581" t="str">
            <v>3</v>
          </cell>
          <cell r="AT1581" t="str">
            <v>587548</v>
          </cell>
          <cell r="AU1581" t="str">
            <v>11</v>
          </cell>
          <cell r="AV1581">
            <v>45504</v>
          </cell>
          <cell r="AW1581" t="str">
            <v/>
          </cell>
        </row>
        <row r="1582">
          <cell r="A1582" t="str">
            <v>1040-2024</v>
          </cell>
          <cell r="B1582" t="str">
            <v>2024</v>
          </cell>
          <cell r="C1582" t="str">
            <v>7</v>
          </cell>
          <cell r="D1582">
            <v>45292</v>
          </cell>
          <cell r="E1582">
            <v>45611</v>
          </cell>
          <cell r="F1582" t="str">
            <v>0121-01</v>
          </cell>
          <cell r="G1582">
            <v>45504</v>
          </cell>
          <cell r="H1582" t="str">
            <v>12</v>
          </cell>
          <cell r="I1582" t="str">
            <v>CONTRATO DE PRESTACION DE SERVICIOS</v>
          </cell>
          <cell r="J1582">
            <v>1040</v>
          </cell>
          <cell r="K1582">
            <v>45498</v>
          </cell>
          <cell r="L1582">
            <v>45657</v>
          </cell>
          <cell r="M1582" t="str">
            <v>159</v>
          </cell>
          <cell r="N1582" t="str">
            <v>02</v>
          </cell>
          <cell r="O1582" t="str">
            <v>ORDENES DE PAGO</v>
          </cell>
          <cell r="P1582" t="str">
            <v>1171</v>
          </cell>
          <cell r="Q1582" t="str">
            <v>1291</v>
          </cell>
          <cell r="R1582" t="str">
            <v>Prestar los servicios de apoyo logístico para atender las actividades misionales y/o de apoyo que adelante la Secretaría Distrital de la Mujer en cumplimiento de sus funciones, de conformidad con el anexo técnico y la oferta presentada por el contratista.</v>
          </cell>
          <cell r="S1582" t="str">
            <v>O23011745992024029708031</v>
          </cell>
          <cell r="T1582" t="str">
            <v>Servicio de asistencia técnica</v>
          </cell>
          <cell r="U1582" t="str">
            <v>1-100-F001</v>
          </cell>
          <cell r="V1582" t="str">
            <v>VA-RECURSOS DISTRITO</v>
          </cell>
          <cell r="W1582" t="str">
            <v>O232020200885961</v>
          </cell>
          <cell r="X1582" t="str">
            <v>Servicios de organización y asistencia de convenciones</v>
          </cell>
          <cell r="Y1582" t="str">
            <v>PM/0121/0108/45990310297</v>
          </cell>
          <cell r="Z1582" t="str">
            <v/>
          </cell>
          <cell r="AA1582" t="str">
            <v>Servicio de promoción de la garantía de derechos</v>
          </cell>
          <cell r="AB1582" t="str">
            <v>01</v>
          </cell>
          <cell r="AC1582" t="str">
            <v>LICITACIÓN PÚBLICA</v>
          </cell>
          <cell r="AD1582" t="str">
            <v>1000629251</v>
          </cell>
          <cell r="AE1582" t="str">
            <v>NIT</v>
          </cell>
          <cell r="AF1582" t="str">
            <v>900391059</v>
          </cell>
          <cell r="AG1582" t="str">
            <v>QUINTA GENERACION SAS</v>
          </cell>
          <cell r="AH1582" t="str">
            <v>1000017590</v>
          </cell>
          <cell r="AI1582" t="str">
            <v>DAYRA MARCELA ALDANA DIAZ</v>
          </cell>
          <cell r="AJ1582" t="str">
            <v>1004993529</v>
          </cell>
          <cell r="AK1582" t="str">
            <v>LUIS GUILLERMO FLECHAS SALCEDO</v>
          </cell>
          <cell r="AL1582">
            <v>7880017</v>
          </cell>
          <cell r="AM1582">
            <v>0</v>
          </cell>
          <cell r="AN1582">
            <v>0</v>
          </cell>
          <cell r="AO1582">
            <v>7880017</v>
          </cell>
          <cell r="AP1582">
            <v>0</v>
          </cell>
          <cell r="AQ1582">
            <v>7880017</v>
          </cell>
          <cell r="AR1582" t="str">
            <v>5000717083</v>
          </cell>
          <cell r="AS1582" t="str">
            <v>4</v>
          </cell>
          <cell r="AT1582" t="str">
            <v>587548</v>
          </cell>
          <cell r="AU1582" t="str">
            <v>12</v>
          </cell>
          <cell r="AV1582">
            <v>45504</v>
          </cell>
          <cell r="AW1582" t="str">
            <v/>
          </cell>
        </row>
        <row r="1583">
          <cell r="A1583" t="str">
            <v>1040-2024</v>
          </cell>
          <cell r="B1583" t="str">
            <v>2024</v>
          </cell>
          <cell r="C1583" t="str">
            <v>7</v>
          </cell>
          <cell r="D1583">
            <v>45292</v>
          </cell>
          <cell r="E1583">
            <v>45611</v>
          </cell>
          <cell r="F1583" t="str">
            <v>0121-01</v>
          </cell>
          <cell r="G1583">
            <v>45504</v>
          </cell>
          <cell r="H1583" t="str">
            <v>12</v>
          </cell>
          <cell r="I1583" t="str">
            <v>CONTRATO DE PRESTACION DE SERVICIOS</v>
          </cell>
          <cell r="J1583">
            <v>1040</v>
          </cell>
          <cell r="K1583">
            <v>45498</v>
          </cell>
          <cell r="L1583">
            <v>45657</v>
          </cell>
          <cell r="M1583" t="str">
            <v>159</v>
          </cell>
          <cell r="N1583" t="str">
            <v>02</v>
          </cell>
          <cell r="O1583" t="str">
            <v>ORDENES DE PAGO</v>
          </cell>
          <cell r="P1583" t="str">
            <v>1171</v>
          </cell>
          <cell r="Q1583" t="str">
            <v>1292</v>
          </cell>
          <cell r="R1583" t="str">
            <v>Prestar los servicios de apoyo logístico para atender las actividades misionales y/o de apoyo que adelante la Secretaría Distrital de la Mujer en cumplimiento de sus funciones, de conformidad con el anexo técnico y la oferta presentada por el contratista.</v>
          </cell>
          <cell r="S1583" t="str">
            <v>O23011745022024031707030</v>
          </cell>
          <cell r="T1583" t="str">
            <v>Documentos de investigación</v>
          </cell>
          <cell r="U1583" t="str">
            <v>1-100-F001</v>
          </cell>
          <cell r="V1583" t="str">
            <v>VA-RECURSOS DISTRITO</v>
          </cell>
          <cell r="W1583" t="str">
            <v>O232020200885961</v>
          </cell>
          <cell r="X1583" t="str">
            <v>Servicios de organización y asistencia de convenciones</v>
          </cell>
          <cell r="Y1583" t="str">
            <v>PM/0121/0107/45020300317</v>
          </cell>
          <cell r="Z1583" t="str">
            <v/>
          </cell>
          <cell r="AA1583" t="str">
            <v>Servicio de información estadística en temas de gé</v>
          </cell>
          <cell r="AB1583" t="str">
            <v>01</v>
          </cell>
          <cell r="AC1583" t="str">
            <v>LICITACIÓN PÚBLICA</v>
          </cell>
          <cell r="AD1583" t="str">
            <v>1000629251</v>
          </cell>
          <cell r="AE1583" t="str">
            <v>NIT</v>
          </cell>
          <cell r="AF1583" t="str">
            <v>900391059</v>
          </cell>
          <cell r="AG1583" t="str">
            <v>QUINTA GENERACION SAS</v>
          </cell>
          <cell r="AH1583" t="str">
            <v>1000017590</v>
          </cell>
          <cell r="AI1583" t="str">
            <v>DAYRA MARCELA ALDANA DIAZ</v>
          </cell>
          <cell r="AJ1583" t="str">
            <v>1004993529</v>
          </cell>
          <cell r="AK1583" t="str">
            <v>LUIS GUILLERMO FLECHAS SALCEDO</v>
          </cell>
          <cell r="AL1583">
            <v>20000000</v>
          </cell>
          <cell r="AM1583">
            <v>0</v>
          </cell>
          <cell r="AN1583">
            <v>0</v>
          </cell>
          <cell r="AO1583">
            <v>20000000</v>
          </cell>
          <cell r="AP1583">
            <v>1894525</v>
          </cell>
          <cell r="AQ1583">
            <v>18105475</v>
          </cell>
          <cell r="AR1583" t="str">
            <v>5000717085</v>
          </cell>
          <cell r="AS1583" t="str">
            <v>1</v>
          </cell>
          <cell r="AT1583" t="str">
            <v>587548</v>
          </cell>
          <cell r="AU1583" t="str">
            <v>13</v>
          </cell>
          <cell r="AV1583">
            <v>45504</v>
          </cell>
          <cell r="AW1583" t="str">
            <v/>
          </cell>
        </row>
        <row r="1584">
          <cell r="A1584" t="str">
            <v>1040-2024</v>
          </cell>
          <cell r="B1584" t="str">
            <v>2024</v>
          </cell>
          <cell r="C1584" t="str">
            <v>7</v>
          </cell>
          <cell r="D1584">
            <v>45292</v>
          </cell>
          <cell r="E1584">
            <v>45611</v>
          </cell>
          <cell r="F1584" t="str">
            <v>0121-01</v>
          </cell>
          <cell r="G1584">
            <v>45504</v>
          </cell>
          <cell r="H1584" t="str">
            <v>12</v>
          </cell>
          <cell r="I1584" t="str">
            <v>CONTRATO DE PRESTACION DE SERVICIOS</v>
          </cell>
          <cell r="J1584">
            <v>1040</v>
          </cell>
          <cell r="K1584">
            <v>45498</v>
          </cell>
          <cell r="L1584">
            <v>45657</v>
          </cell>
          <cell r="M1584" t="str">
            <v>159</v>
          </cell>
          <cell r="N1584" t="str">
            <v>02</v>
          </cell>
          <cell r="O1584" t="str">
            <v>ORDENES DE PAGO</v>
          </cell>
          <cell r="P1584" t="str">
            <v>1171</v>
          </cell>
          <cell r="Q1584" t="str">
            <v>1292</v>
          </cell>
          <cell r="R1584" t="str">
            <v>Prestar los servicios de apoyo logístico para atender las actividades misionales y/o de apoyo que adelante la Secretaría Distrital de la Mujer en cumplimiento de sus funciones, de conformidad con el anexo técnico y la oferta presentada por el contratista.</v>
          </cell>
          <cell r="S1584" t="str">
            <v>O23011745022024031707030</v>
          </cell>
          <cell r="T1584" t="str">
            <v>Documentos de investigación</v>
          </cell>
          <cell r="U1584" t="str">
            <v>1-100-F001</v>
          </cell>
          <cell r="V1584" t="str">
            <v>VA-RECURSOS DISTRITO</v>
          </cell>
          <cell r="W1584" t="str">
            <v>O232020200885961</v>
          </cell>
          <cell r="X1584" t="str">
            <v>Servicios de organización y asistencia de convenciones</v>
          </cell>
          <cell r="Y1584" t="str">
            <v>PM/0121/0107/45020300317</v>
          </cell>
          <cell r="Z1584" t="str">
            <v/>
          </cell>
          <cell r="AA1584" t="str">
            <v>Servicio de información estadística en temas de gé</v>
          </cell>
          <cell r="AB1584" t="str">
            <v>01</v>
          </cell>
          <cell r="AC1584" t="str">
            <v>LICITACIÓN PÚBLICA</v>
          </cell>
          <cell r="AD1584" t="str">
            <v>1000629251</v>
          </cell>
          <cell r="AE1584" t="str">
            <v>NIT</v>
          </cell>
          <cell r="AF1584" t="str">
            <v>900391059</v>
          </cell>
          <cell r="AG1584" t="str">
            <v>QUINTA GENERACION SAS</v>
          </cell>
          <cell r="AH1584" t="str">
            <v>1000017590</v>
          </cell>
          <cell r="AI1584" t="str">
            <v>DAYRA MARCELA ALDANA DIAZ</v>
          </cell>
          <cell r="AJ1584" t="str">
            <v>1004993529</v>
          </cell>
          <cell r="AK1584" t="str">
            <v>LUIS GUILLERMO FLECHAS SALCEDO</v>
          </cell>
          <cell r="AL1584">
            <v>20000000</v>
          </cell>
          <cell r="AM1584">
            <v>0</v>
          </cell>
          <cell r="AN1584">
            <v>0</v>
          </cell>
          <cell r="AO1584">
            <v>20000000</v>
          </cell>
          <cell r="AP1584">
            <v>0</v>
          </cell>
          <cell r="AQ1584">
            <v>20000000</v>
          </cell>
          <cell r="AR1584" t="str">
            <v>5000717085</v>
          </cell>
          <cell r="AS1584" t="str">
            <v>2</v>
          </cell>
          <cell r="AT1584" t="str">
            <v>587548</v>
          </cell>
          <cell r="AU1584" t="str">
            <v>14</v>
          </cell>
          <cell r="AV1584">
            <v>45504</v>
          </cell>
          <cell r="AW1584" t="str">
            <v/>
          </cell>
        </row>
        <row r="1585">
          <cell r="A1585" t="str">
            <v>1040-2024</v>
          </cell>
          <cell r="B1585" t="str">
            <v>2024</v>
          </cell>
          <cell r="C1585" t="str">
            <v>7</v>
          </cell>
          <cell r="D1585">
            <v>45292</v>
          </cell>
          <cell r="E1585">
            <v>45611</v>
          </cell>
          <cell r="F1585" t="str">
            <v>0121-01</v>
          </cell>
          <cell r="G1585">
            <v>45504</v>
          </cell>
          <cell r="H1585" t="str">
            <v>12</v>
          </cell>
          <cell r="I1585" t="str">
            <v>CONTRATO DE PRESTACION DE SERVICIOS</v>
          </cell>
          <cell r="J1585">
            <v>1040</v>
          </cell>
          <cell r="K1585">
            <v>45498</v>
          </cell>
          <cell r="L1585">
            <v>45657</v>
          </cell>
          <cell r="M1585" t="str">
            <v>159</v>
          </cell>
          <cell r="N1585" t="str">
            <v>02</v>
          </cell>
          <cell r="O1585" t="str">
            <v>ORDENES DE PAGO</v>
          </cell>
          <cell r="P1585" t="str">
            <v>1171</v>
          </cell>
          <cell r="Q1585" t="str">
            <v>1293</v>
          </cell>
          <cell r="R1585" t="str">
            <v>Prestar los servicios de apoyo logístico para atender las actividades misionales y/o de apoyo que adelante la Secretaría Distrital de la Mujer en cumplimiento de sus funciones, de conformidad con el anexo técnico y la oferta presentada por el contratista.</v>
          </cell>
          <cell r="S1585" t="str">
            <v>O23011745022024031309034</v>
          </cell>
          <cell r="T1585" t="str">
            <v>Servicio de educación informal</v>
          </cell>
          <cell r="U1585" t="str">
            <v>1-100-F001</v>
          </cell>
          <cell r="V1585" t="str">
            <v>VA-RECURSOS DISTRITO</v>
          </cell>
          <cell r="W1585" t="str">
            <v>O232020200885961</v>
          </cell>
          <cell r="X1585" t="str">
            <v>Servicios de organización y asistencia de convenciones</v>
          </cell>
          <cell r="Y1585" t="str">
            <v>PM/0121/0109/45020340313</v>
          </cell>
          <cell r="Z1585" t="str">
            <v/>
          </cell>
          <cell r="AA1585" t="str">
            <v>Servicio de educación informal</v>
          </cell>
          <cell r="AB1585" t="str">
            <v>01</v>
          </cell>
          <cell r="AC1585" t="str">
            <v>LICITACIÓN PÚBLICA</v>
          </cell>
          <cell r="AD1585" t="str">
            <v>1000629251</v>
          </cell>
          <cell r="AE1585" t="str">
            <v>NIT</v>
          </cell>
          <cell r="AF1585" t="str">
            <v>900391059</v>
          </cell>
          <cell r="AG1585" t="str">
            <v>QUINTA GENERACION SAS</v>
          </cell>
          <cell r="AH1585" t="str">
            <v>1000017590</v>
          </cell>
          <cell r="AI1585" t="str">
            <v>DAYRA MARCELA ALDANA DIAZ</v>
          </cell>
          <cell r="AJ1585" t="str">
            <v>1004993529</v>
          </cell>
          <cell r="AK1585" t="str">
            <v>LUIS GUILLERMO FLECHAS SALCEDO</v>
          </cell>
          <cell r="AL1585">
            <v>19232000</v>
          </cell>
          <cell r="AM1585">
            <v>0</v>
          </cell>
          <cell r="AN1585">
            <v>0</v>
          </cell>
          <cell r="AO1585">
            <v>19232000</v>
          </cell>
          <cell r="AP1585">
            <v>0</v>
          </cell>
          <cell r="AQ1585">
            <v>19232000</v>
          </cell>
          <cell r="AR1585" t="str">
            <v>5000717087</v>
          </cell>
          <cell r="AS1585" t="str">
            <v>1</v>
          </cell>
          <cell r="AT1585" t="str">
            <v>587548</v>
          </cell>
          <cell r="AU1585" t="str">
            <v>15</v>
          </cell>
          <cell r="AV1585">
            <v>45504</v>
          </cell>
          <cell r="AW1585" t="str">
            <v/>
          </cell>
        </row>
        <row r="1586">
          <cell r="A1586" t="str">
            <v>1040-2024</v>
          </cell>
          <cell r="B1586" t="str">
            <v>2024</v>
          </cell>
          <cell r="C1586" t="str">
            <v>7</v>
          </cell>
          <cell r="D1586">
            <v>45292</v>
          </cell>
          <cell r="E1586">
            <v>45611</v>
          </cell>
          <cell r="F1586" t="str">
            <v>0121-01</v>
          </cell>
          <cell r="G1586">
            <v>45504</v>
          </cell>
          <cell r="H1586" t="str">
            <v>12</v>
          </cell>
          <cell r="I1586" t="str">
            <v>CONTRATO DE PRESTACION DE SERVICIOS</v>
          </cell>
          <cell r="J1586">
            <v>1040</v>
          </cell>
          <cell r="K1586">
            <v>45498</v>
          </cell>
          <cell r="L1586">
            <v>45657</v>
          </cell>
          <cell r="M1586" t="str">
            <v>159</v>
          </cell>
          <cell r="N1586" t="str">
            <v>02</v>
          </cell>
          <cell r="O1586" t="str">
            <v>ORDENES DE PAGO</v>
          </cell>
          <cell r="P1586" t="str">
            <v>1171</v>
          </cell>
          <cell r="Q1586" t="str">
            <v>1293</v>
          </cell>
          <cell r="R1586" t="str">
            <v>Prestar los servicios de apoyo logístico para atender las actividades misionales y/o de apoyo que adelante la Secretaría Distrital de la Mujer en cumplimiento de sus funciones, de conformidad con el anexo técnico y la oferta presentada por el contratista.</v>
          </cell>
          <cell r="S1586" t="str">
            <v>O23011745022024031309034</v>
          </cell>
          <cell r="T1586" t="str">
            <v>Servicio de educación informal</v>
          </cell>
          <cell r="U1586" t="str">
            <v>1-100-F001</v>
          </cell>
          <cell r="V1586" t="str">
            <v>VA-RECURSOS DISTRITO</v>
          </cell>
          <cell r="W1586" t="str">
            <v>O232020200885961</v>
          </cell>
          <cell r="X1586" t="str">
            <v>Servicios de organización y asistencia de convenciones</v>
          </cell>
          <cell r="Y1586" t="str">
            <v>PM/0121/0109/45020340313</v>
          </cell>
          <cell r="Z1586" t="str">
            <v/>
          </cell>
          <cell r="AA1586" t="str">
            <v>Servicio de educación informal</v>
          </cell>
          <cell r="AB1586" t="str">
            <v>01</v>
          </cell>
          <cell r="AC1586" t="str">
            <v>LICITACIÓN PÚBLICA</v>
          </cell>
          <cell r="AD1586" t="str">
            <v>1000629251</v>
          </cell>
          <cell r="AE1586" t="str">
            <v>NIT</v>
          </cell>
          <cell r="AF1586" t="str">
            <v>900391059</v>
          </cell>
          <cell r="AG1586" t="str">
            <v>QUINTA GENERACION SAS</v>
          </cell>
          <cell r="AH1586" t="str">
            <v>1000017590</v>
          </cell>
          <cell r="AI1586" t="str">
            <v>DAYRA MARCELA ALDANA DIAZ</v>
          </cell>
          <cell r="AJ1586" t="str">
            <v>1004993529</v>
          </cell>
          <cell r="AK1586" t="str">
            <v>LUIS GUILLERMO FLECHAS SALCEDO</v>
          </cell>
          <cell r="AL1586">
            <v>19232000</v>
          </cell>
          <cell r="AM1586">
            <v>0</v>
          </cell>
          <cell r="AN1586">
            <v>0</v>
          </cell>
          <cell r="AO1586">
            <v>19232000</v>
          </cell>
          <cell r="AP1586">
            <v>0</v>
          </cell>
          <cell r="AQ1586">
            <v>19232000</v>
          </cell>
          <cell r="AR1586" t="str">
            <v>5000717087</v>
          </cell>
          <cell r="AS1586" t="str">
            <v>2</v>
          </cell>
          <cell r="AT1586" t="str">
            <v>587548</v>
          </cell>
          <cell r="AU1586" t="str">
            <v>16</v>
          </cell>
          <cell r="AV1586">
            <v>45504</v>
          </cell>
          <cell r="AW1586" t="str">
            <v/>
          </cell>
        </row>
        <row r="1587">
          <cell r="A1587" t="str">
            <v>1040-2024</v>
          </cell>
          <cell r="B1587" t="str">
            <v>2024</v>
          </cell>
          <cell r="C1587" t="str">
            <v>7</v>
          </cell>
          <cell r="D1587">
            <v>45292</v>
          </cell>
          <cell r="E1587">
            <v>45611</v>
          </cell>
          <cell r="F1587" t="str">
            <v>0121-01</v>
          </cell>
          <cell r="G1587">
            <v>45504</v>
          </cell>
          <cell r="H1587" t="str">
            <v>12</v>
          </cell>
          <cell r="I1587" t="str">
            <v>CONTRATO DE PRESTACION DE SERVICIOS</v>
          </cell>
          <cell r="J1587">
            <v>1040</v>
          </cell>
          <cell r="K1587">
            <v>45498</v>
          </cell>
          <cell r="L1587">
            <v>45657</v>
          </cell>
          <cell r="M1587" t="str">
            <v>159</v>
          </cell>
          <cell r="N1587" t="str">
            <v>02</v>
          </cell>
          <cell r="O1587" t="str">
            <v>ORDENES DE PAGO</v>
          </cell>
          <cell r="P1587" t="str">
            <v>1171</v>
          </cell>
          <cell r="Q1587" t="str">
            <v>1294</v>
          </cell>
          <cell r="R1587" t="str">
            <v>Prestar los servicios de apoyo logístico para atender las actividades misionales y/o de apoyo que adelante la Secretaría Distrital de la Mujer en cumplimiento de sus funciones, de conformidad con el anexo técnico y la oferta presentada por el contratista.</v>
          </cell>
          <cell r="S1587" t="str">
            <v>O23011745022024030808038</v>
          </cell>
          <cell r="T1587" t="str">
            <v>Servicio de promoción de la garantía de derechos</v>
          </cell>
          <cell r="U1587" t="str">
            <v>1-100-F001</v>
          </cell>
          <cell r="V1587" t="str">
            <v>VA-RECURSOS DISTRITO</v>
          </cell>
          <cell r="W1587" t="str">
            <v>O232020200885961</v>
          </cell>
          <cell r="X1587" t="str">
            <v>Servicios de organización y asistencia de convenciones</v>
          </cell>
          <cell r="Y1587" t="str">
            <v>PM/0121/0108/45020380308</v>
          </cell>
          <cell r="Z1587" t="str">
            <v/>
          </cell>
          <cell r="AA1587" t="str">
            <v>Servicio de promoción de la garantía de derechos</v>
          </cell>
          <cell r="AB1587" t="str">
            <v>01</v>
          </cell>
          <cell r="AC1587" t="str">
            <v>LICITACIÓN PÚBLICA</v>
          </cell>
          <cell r="AD1587" t="str">
            <v>1000629251</v>
          </cell>
          <cell r="AE1587" t="str">
            <v>NIT</v>
          </cell>
          <cell r="AF1587" t="str">
            <v>900391059</v>
          </cell>
          <cell r="AG1587" t="str">
            <v>QUINTA GENERACION SAS</v>
          </cell>
          <cell r="AH1587" t="str">
            <v>1000017590</v>
          </cell>
          <cell r="AI1587" t="str">
            <v>DAYRA MARCELA ALDANA DIAZ</v>
          </cell>
          <cell r="AJ1587" t="str">
            <v>1004993529</v>
          </cell>
          <cell r="AK1587" t="str">
            <v>LUIS GUILLERMO FLECHAS SALCEDO</v>
          </cell>
          <cell r="AL1587">
            <v>15404579</v>
          </cell>
          <cell r="AM1587">
            <v>0</v>
          </cell>
          <cell r="AN1587">
            <v>0</v>
          </cell>
          <cell r="AO1587">
            <v>15404579</v>
          </cell>
          <cell r="AP1587">
            <v>0</v>
          </cell>
          <cell r="AQ1587">
            <v>15404579</v>
          </cell>
          <cell r="AR1587" t="str">
            <v>5000717091</v>
          </cell>
          <cell r="AS1587" t="str">
            <v>1</v>
          </cell>
          <cell r="AT1587" t="str">
            <v>587548</v>
          </cell>
          <cell r="AU1587" t="str">
            <v>17</v>
          </cell>
          <cell r="AV1587">
            <v>45504</v>
          </cell>
          <cell r="AW1587" t="str">
            <v/>
          </cell>
        </row>
        <row r="1588">
          <cell r="A1588" t="str">
            <v>1040-2024</v>
          </cell>
          <cell r="B1588" t="str">
            <v>2024</v>
          </cell>
          <cell r="C1588" t="str">
            <v>7</v>
          </cell>
          <cell r="D1588">
            <v>45292</v>
          </cell>
          <cell r="E1588">
            <v>45611</v>
          </cell>
          <cell r="F1588" t="str">
            <v>0121-01</v>
          </cell>
          <cell r="G1588">
            <v>45504</v>
          </cell>
          <cell r="H1588" t="str">
            <v>12</v>
          </cell>
          <cell r="I1588" t="str">
            <v>CONTRATO DE PRESTACION DE SERVICIOS</v>
          </cell>
          <cell r="J1588">
            <v>1040</v>
          </cell>
          <cell r="K1588">
            <v>45498</v>
          </cell>
          <cell r="L1588">
            <v>45657</v>
          </cell>
          <cell r="M1588" t="str">
            <v>159</v>
          </cell>
          <cell r="N1588" t="str">
            <v>02</v>
          </cell>
          <cell r="O1588" t="str">
            <v>ORDENES DE PAGO</v>
          </cell>
          <cell r="P1588" t="str">
            <v>1171</v>
          </cell>
          <cell r="Q1588" t="str">
            <v>1294</v>
          </cell>
          <cell r="R1588" t="str">
            <v>Prestar los servicios de apoyo logístico para atender las actividades misionales y/o de apoyo que adelante la Secretaría Distrital de la Mujer en cumplimiento de sus funciones, de conformidad con el anexo técnico y la oferta presentada por el contratista.</v>
          </cell>
          <cell r="S1588" t="str">
            <v>O23011745022024030808038</v>
          </cell>
          <cell r="T1588" t="str">
            <v>Servicio de promoción de la garantía de derechos</v>
          </cell>
          <cell r="U1588" t="str">
            <v>1-100-F001</v>
          </cell>
          <cell r="V1588" t="str">
            <v>VA-RECURSOS DISTRITO</v>
          </cell>
          <cell r="W1588" t="str">
            <v>O232020200885961</v>
          </cell>
          <cell r="X1588" t="str">
            <v>Servicios de organización y asistencia de convenciones</v>
          </cell>
          <cell r="Y1588" t="str">
            <v>PM/0121/0108/45020380308</v>
          </cell>
          <cell r="Z1588" t="str">
            <v/>
          </cell>
          <cell r="AA1588" t="str">
            <v>Servicio de promoción de la garantía de derechos</v>
          </cell>
          <cell r="AB1588" t="str">
            <v>01</v>
          </cell>
          <cell r="AC1588" t="str">
            <v>LICITACIÓN PÚBLICA</v>
          </cell>
          <cell r="AD1588" t="str">
            <v>1000629251</v>
          </cell>
          <cell r="AE1588" t="str">
            <v>NIT</v>
          </cell>
          <cell r="AF1588" t="str">
            <v>900391059</v>
          </cell>
          <cell r="AG1588" t="str">
            <v>QUINTA GENERACION SAS</v>
          </cell>
          <cell r="AH1588" t="str">
            <v>1000017590</v>
          </cell>
          <cell r="AI1588" t="str">
            <v>DAYRA MARCELA ALDANA DIAZ</v>
          </cell>
          <cell r="AJ1588" t="str">
            <v>1004993529</v>
          </cell>
          <cell r="AK1588" t="str">
            <v>LUIS GUILLERMO FLECHAS SALCEDO</v>
          </cell>
          <cell r="AL1588">
            <v>15201938</v>
          </cell>
          <cell r="AM1588">
            <v>0</v>
          </cell>
          <cell r="AN1588">
            <v>0</v>
          </cell>
          <cell r="AO1588">
            <v>15201938</v>
          </cell>
          <cell r="AP1588">
            <v>0</v>
          </cell>
          <cell r="AQ1588">
            <v>15201938</v>
          </cell>
          <cell r="AR1588" t="str">
            <v>5000717091</v>
          </cell>
          <cell r="AS1588" t="str">
            <v>2</v>
          </cell>
          <cell r="AT1588" t="str">
            <v>587548</v>
          </cell>
          <cell r="AU1588" t="str">
            <v>18</v>
          </cell>
          <cell r="AV1588">
            <v>45504</v>
          </cell>
          <cell r="AW1588" t="str">
            <v/>
          </cell>
        </row>
        <row r="1589">
          <cell r="A1589" t="str">
            <v>1040-2024</v>
          </cell>
          <cell r="B1589" t="str">
            <v>2024</v>
          </cell>
          <cell r="C1589" t="str">
            <v>7</v>
          </cell>
          <cell r="D1589">
            <v>45292</v>
          </cell>
          <cell r="E1589">
            <v>45611</v>
          </cell>
          <cell r="F1589" t="str">
            <v>0121-01</v>
          </cell>
          <cell r="G1589">
            <v>45504</v>
          </cell>
          <cell r="H1589" t="str">
            <v>12</v>
          </cell>
          <cell r="I1589" t="str">
            <v>CONTRATO DE PRESTACION DE SERVICIOS</v>
          </cell>
          <cell r="J1589">
            <v>1040</v>
          </cell>
          <cell r="K1589">
            <v>45498</v>
          </cell>
          <cell r="L1589">
            <v>45657</v>
          </cell>
          <cell r="M1589" t="str">
            <v>159</v>
          </cell>
          <cell r="N1589" t="str">
            <v>02</v>
          </cell>
          <cell r="O1589" t="str">
            <v>ORDENES DE PAGO</v>
          </cell>
          <cell r="P1589" t="str">
            <v>1171</v>
          </cell>
          <cell r="Q1589" t="str">
            <v>1294</v>
          </cell>
          <cell r="R1589" t="str">
            <v>Prestar los servicios de apoyo logístico para atender las actividades misionales y/o de apoyo que adelante la Secretaría Distrital de la Mujer en cumplimiento de sus funciones, de conformidad con el anexo técnico y la oferta presentada por el contratista.</v>
          </cell>
          <cell r="S1589" t="str">
            <v>O23011745022024030808038</v>
          </cell>
          <cell r="T1589" t="str">
            <v>Servicio de promoción de la garantía de derechos</v>
          </cell>
          <cell r="U1589" t="str">
            <v>1-100-F001</v>
          </cell>
          <cell r="V1589" t="str">
            <v>VA-RECURSOS DISTRITO</v>
          </cell>
          <cell r="W1589" t="str">
            <v>O232020200885961</v>
          </cell>
          <cell r="X1589" t="str">
            <v>Servicios de organización y asistencia de convenciones</v>
          </cell>
          <cell r="Y1589" t="str">
            <v>PM/0121/0108/45020380308</v>
          </cell>
          <cell r="Z1589" t="str">
            <v/>
          </cell>
          <cell r="AA1589" t="str">
            <v>Servicio de promoción de la garantía de derechos</v>
          </cell>
          <cell r="AB1589" t="str">
            <v>01</v>
          </cell>
          <cell r="AC1589" t="str">
            <v>LICITACIÓN PÚBLICA</v>
          </cell>
          <cell r="AD1589" t="str">
            <v>1000629251</v>
          </cell>
          <cell r="AE1589" t="str">
            <v>NIT</v>
          </cell>
          <cell r="AF1589" t="str">
            <v>900391059</v>
          </cell>
          <cell r="AG1589" t="str">
            <v>QUINTA GENERACION SAS</v>
          </cell>
          <cell r="AH1589" t="str">
            <v>1000017590</v>
          </cell>
          <cell r="AI1589" t="str">
            <v>DAYRA MARCELA ALDANA DIAZ</v>
          </cell>
          <cell r="AJ1589" t="str">
            <v>1004993529</v>
          </cell>
          <cell r="AK1589" t="str">
            <v>LUIS GUILLERMO FLECHAS SALCEDO</v>
          </cell>
          <cell r="AL1589">
            <v>15161939</v>
          </cell>
          <cell r="AM1589">
            <v>0</v>
          </cell>
          <cell r="AN1589">
            <v>0</v>
          </cell>
          <cell r="AO1589">
            <v>15161939</v>
          </cell>
          <cell r="AP1589">
            <v>0</v>
          </cell>
          <cell r="AQ1589">
            <v>15161939</v>
          </cell>
          <cell r="AR1589" t="str">
            <v>5000717091</v>
          </cell>
          <cell r="AS1589" t="str">
            <v>3</v>
          </cell>
          <cell r="AT1589" t="str">
            <v>587548</v>
          </cell>
          <cell r="AU1589" t="str">
            <v>19</v>
          </cell>
          <cell r="AV1589">
            <v>45504</v>
          </cell>
          <cell r="AW1589" t="str">
            <v/>
          </cell>
        </row>
        <row r="1590">
          <cell r="A1590" t="str">
            <v>1095-2024</v>
          </cell>
          <cell r="B1590" t="str">
            <v>2024</v>
          </cell>
          <cell r="C1590" t="str">
            <v>7</v>
          </cell>
          <cell r="D1590">
            <v>45292</v>
          </cell>
          <cell r="E1590">
            <v>45611</v>
          </cell>
          <cell r="F1590" t="str">
            <v>0121-01</v>
          </cell>
          <cell r="G1590">
            <v>45504</v>
          </cell>
          <cell r="H1590" t="str">
            <v>145</v>
          </cell>
          <cell r="I1590" t="str">
            <v>CONTRATO DE PRESTACION DE SERVICIOS PROFESIONALES</v>
          </cell>
          <cell r="J1590">
            <v>1095</v>
          </cell>
          <cell r="K1590">
            <v>45505</v>
          </cell>
          <cell r="L1590">
            <v>45641</v>
          </cell>
          <cell r="M1590" t="str">
            <v>136</v>
          </cell>
          <cell r="N1590" t="str">
            <v>02</v>
          </cell>
          <cell r="O1590" t="str">
            <v>ORDENES DE PAGO</v>
          </cell>
          <cell r="P1590" t="str">
            <v>1200</v>
          </cell>
          <cell r="Q1590" t="str">
            <v>1295</v>
          </cell>
          <cell r="R1590" t="str">
            <v>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v>
          </cell>
          <cell r="S1590" t="str">
            <v>O23011745022024031010032</v>
          </cell>
          <cell r="T1590" t="str">
            <v>Implementación de estrategias de partici - Documentos de lineamientos técnicos</v>
          </cell>
          <cell r="U1590" t="str">
            <v>1-100-F001</v>
          </cell>
          <cell r="V1590" t="str">
            <v>VA-RECURSOS DISTRITO</v>
          </cell>
          <cell r="W1590" t="str">
            <v>O232020200991122</v>
          </cell>
          <cell r="X1590" t="str">
            <v>Servicios de la administración pública relacionados con la salud</v>
          </cell>
          <cell r="Y1590" t="str">
            <v>PM/0121/0110/45020320310</v>
          </cell>
          <cell r="Z1590" t="str">
            <v/>
          </cell>
          <cell r="AA1590" t="str">
            <v>Servicio de formación para la participación ciudad</v>
          </cell>
          <cell r="AB1590" t="str">
            <v>10</v>
          </cell>
          <cell r="AC1590" t="str">
            <v>CONTRATACIÓN DIRECTA</v>
          </cell>
          <cell r="AD1590" t="str">
            <v>1005394382</v>
          </cell>
          <cell r="AE1590" t="str">
            <v>CC</v>
          </cell>
          <cell r="AF1590" t="str">
            <v>53077411</v>
          </cell>
          <cell r="AG1590" t="str">
            <v>LUZ ADRIANA PEÑA PEÑA</v>
          </cell>
          <cell r="AH1590" t="str">
            <v>1000017590</v>
          </cell>
          <cell r="AI1590" t="str">
            <v>DAYRA MARCELA ALDANA DIAZ</v>
          </cell>
          <cell r="AJ1590" t="str">
            <v>1004993529</v>
          </cell>
          <cell r="AK1590" t="str">
            <v>LUIS GUILLERMO FLECHAS SALCEDO</v>
          </cell>
          <cell r="AL1590">
            <v>38669805</v>
          </cell>
          <cell r="AM1590">
            <v>0</v>
          </cell>
          <cell r="AN1590">
            <v>0</v>
          </cell>
          <cell r="AO1590">
            <v>38669805</v>
          </cell>
          <cell r="AP1590">
            <v>25493427</v>
          </cell>
          <cell r="AQ1590">
            <v>13176378</v>
          </cell>
          <cell r="AR1590" t="str">
            <v>5000717102</v>
          </cell>
          <cell r="AS1590" t="str">
            <v>1</v>
          </cell>
          <cell r="AT1590" t="str">
            <v>588506</v>
          </cell>
          <cell r="AU1590" t="str">
            <v>1</v>
          </cell>
          <cell r="AV1590">
            <v>45504</v>
          </cell>
          <cell r="AW1590" t="str">
            <v/>
          </cell>
        </row>
        <row r="1591">
          <cell r="A1591" t="str">
            <v>1094-2024</v>
          </cell>
          <cell r="B1591" t="str">
            <v>2024</v>
          </cell>
          <cell r="C1591" t="str">
            <v>7</v>
          </cell>
          <cell r="D1591">
            <v>45292</v>
          </cell>
          <cell r="E1591">
            <v>45611</v>
          </cell>
          <cell r="F1591" t="str">
            <v>0121-01</v>
          </cell>
          <cell r="G1591">
            <v>45504</v>
          </cell>
          <cell r="H1591" t="str">
            <v>145</v>
          </cell>
          <cell r="I1591" t="str">
            <v>CONTRATO DE PRESTACION DE SERVICIOS PROFESIONALES</v>
          </cell>
          <cell r="J1591">
            <v>1094</v>
          </cell>
          <cell r="K1591">
            <v>45505</v>
          </cell>
          <cell r="L1591">
            <v>45626</v>
          </cell>
          <cell r="M1591" t="str">
            <v>121</v>
          </cell>
          <cell r="N1591" t="str">
            <v>02</v>
          </cell>
          <cell r="O1591" t="str">
            <v>ORDENES DE PAGO</v>
          </cell>
          <cell r="P1591" t="str">
            <v>1338</v>
          </cell>
          <cell r="Q1591" t="str">
            <v>1296</v>
          </cell>
          <cell r="R1591"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v>
          </cell>
          <cell r="S1591" t="str">
            <v>O23011745022024031008038</v>
          </cell>
          <cell r="T1591" t="str">
            <v>Implementación de estrategias de partici - Servicio de promoción de la garantía de derechos</v>
          </cell>
          <cell r="U1591" t="str">
            <v>1-100-F001</v>
          </cell>
          <cell r="V1591" t="str">
            <v>VA-RECURSOS DISTRITO</v>
          </cell>
          <cell r="W1591" t="str">
            <v>O232020200991122</v>
          </cell>
          <cell r="X1591" t="str">
            <v>Servicios de la administración pública relacionados con la salud</v>
          </cell>
          <cell r="Y1591" t="str">
            <v>PM/0121/0108/45020380310</v>
          </cell>
          <cell r="Z1591" t="str">
            <v/>
          </cell>
          <cell r="AA1591" t="str">
            <v>Servicio de promoción de la garantía de derechos</v>
          </cell>
          <cell r="AB1591" t="str">
            <v>10</v>
          </cell>
          <cell r="AC1591" t="str">
            <v>CONTRATACIÓN DIRECTA</v>
          </cell>
          <cell r="AD1591" t="str">
            <v>1010172154</v>
          </cell>
          <cell r="AE1591" t="str">
            <v>CC</v>
          </cell>
          <cell r="AF1591" t="str">
            <v>1023921975</v>
          </cell>
          <cell r="AG1591" t="str">
            <v>YESICA ALEJANDRA TRIANA VANEGAS</v>
          </cell>
          <cell r="AH1591" t="str">
            <v>1000017590</v>
          </cell>
          <cell r="AI1591" t="str">
            <v>DAYRA MARCELA ALDANA DIAZ</v>
          </cell>
          <cell r="AJ1591" t="str">
            <v>1004993529</v>
          </cell>
          <cell r="AK1591" t="str">
            <v>LUIS GUILLERMO FLECHAS SALCEDO</v>
          </cell>
          <cell r="AL1591">
            <v>30213000</v>
          </cell>
          <cell r="AM1591">
            <v>0</v>
          </cell>
          <cell r="AN1591">
            <v>0</v>
          </cell>
          <cell r="AO1591">
            <v>30213000</v>
          </cell>
          <cell r="AP1591">
            <v>19918200</v>
          </cell>
          <cell r="AQ1591">
            <v>10294800</v>
          </cell>
          <cell r="AR1591" t="str">
            <v>5000717114</v>
          </cell>
          <cell r="AS1591" t="str">
            <v>1</v>
          </cell>
          <cell r="AT1591" t="str">
            <v>589352</v>
          </cell>
          <cell r="AU1591" t="str">
            <v>1</v>
          </cell>
          <cell r="AV1591">
            <v>45504</v>
          </cell>
          <cell r="AW1591" t="str">
            <v/>
          </cell>
        </row>
        <row r="1592">
          <cell r="A1592" t="str">
            <v>1155-2024</v>
          </cell>
          <cell r="B1592" t="str">
            <v>2024</v>
          </cell>
          <cell r="C1592" t="str">
            <v>7</v>
          </cell>
          <cell r="D1592">
            <v>45292</v>
          </cell>
          <cell r="E1592">
            <v>45611</v>
          </cell>
          <cell r="F1592" t="str">
            <v>0121-01</v>
          </cell>
          <cell r="G1592">
            <v>45504</v>
          </cell>
          <cell r="H1592" t="str">
            <v>145</v>
          </cell>
          <cell r="I1592" t="str">
            <v>CONTRATO DE PRESTACION DE SERVICIOS PROFESIONALES</v>
          </cell>
          <cell r="J1592">
            <v>1155</v>
          </cell>
          <cell r="K1592">
            <v>45505</v>
          </cell>
          <cell r="L1592">
            <v>45641</v>
          </cell>
          <cell r="M1592" t="str">
            <v>136</v>
          </cell>
          <cell r="N1592" t="str">
            <v>02</v>
          </cell>
          <cell r="O1592" t="str">
            <v>ORDENES DE PAGO</v>
          </cell>
          <cell r="P1592" t="str">
            <v>1333</v>
          </cell>
          <cell r="Q1592" t="str">
            <v>1297</v>
          </cell>
          <cell r="R1592" t="str">
            <v>Prestar servicios profesionales para apoyar la actualización, implementación y reporte del desarrollo de la estrategia de territorialización de la Política Pública de Mujeres y Equidad de Género en los territorios rurales.,,</v>
          </cell>
          <cell r="S1592" t="str">
            <v>O23011745022024031008033</v>
          </cell>
          <cell r="T1592" t="str">
            <v>Servicio de integración de la oferta pública</v>
          </cell>
          <cell r="U1592" t="str">
            <v>1-100-F001</v>
          </cell>
          <cell r="V1592" t="str">
            <v>VA-RECURSOS DISTRITO</v>
          </cell>
          <cell r="W1592" t="str">
            <v>O232020200991122</v>
          </cell>
          <cell r="X1592" t="str">
            <v>Servicios de la administración pública relacionados con la salud</v>
          </cell>
          <cell r="Y1592" t="str">
            <v>PM/0121/0108/45020330310</v>
          </cell>
          <cell r="Z1592" t="str">
            <v/>
          </cell>
          <cell r="AA1592" t="str">
            <v>Servicio de promoción de la garantía de derechos</v>
          </cell>
          <cell r="AB1592" t="str">
            <v>10</v>
          </cell>
          <cell r="AC1592" t="str">
            <v>CONTRATACIÓN DIRECTA</v>
          </cell>
          <cell r="AD1592" t="str">
            <v>1000129648</v>
          </cell>
          <cell r="AE1592" t="str">
            <v>CC</v>
          </cell>
          <cell r="AF1592" t="str">
            <v>1016068941</v>
          </cell>
          <cell r="AG1592" t="str">
            <v>KAREN ALEJANDRA TORRES MORENO</v>
          </cell>
          <cell r="AH1592" t="str">
            <v>1000017590</v>
          </cell>
          <cell r="AI1592" t="str">
            <v>DAYRA MARCELA ALDANA DIAZ</v>
          </cell>
          <cell r="AJ1592" t="str">
            <v>1004993529</v>
          </cell>
          <cell r="AK1592" t="str">
            <v>LUIS GUILLERMO FLECHAS SALCEDO</v>
          </cell>
          <cell r="AL1592">
            <v>23872500</v>
          </cell>
          <cell r="AM1592">
            <v>0</v>
          </cell>
          <cell r="AN1592">
            <v>0</v>
          </cell>
          <cell r="AO1592">
            <v>23872500</v>
          </cell>
          <cell r="AP1592">
            <v>15207667</v>
          </cell>
          <cell r="AQ1592">
            <v>8664833</v>
          </cell>
          <cell r="AR1592" t="str">
            <v>5000717131</v>
          </cell>
          <cell r="AS1592" t="str">
            <v>1</v>
          </cell>
          <cell r="AT1592" t="str">
            <v>589285</v>
          </cell>
          <cell r="AU1592" t="str">
            <v>1</v>
          </cell>
          <cell r="AV1592">
            <v>45504</v>
          </cell>
          <cell r="AW1592" t="str">
            <v/>
          </cell>
        </row>
        <row r="1593">
          <cell r="A1593" t="str">
            <v>1102-2024</v>
          </cell>
          <cell r="B1593" t="str">
            <v>2024</v>
          </cell>
          <cell r="C1593" t="str">
            <v>7</v>
          </cell>
          <cell r="D1593">
            <v>45292</v>
          </cell>
          <cell r="E1593">
            <v>45611</v>
          </cell>
          <cell r="F1593" t="str">
            <v>0121-01</v>
          </cell>
          <cell r="G1593">
            <v>45504</v>
          </cell>
          <cell r="H1593" t="str">
            <v>145</v>
          </cell>
          <cell r="I1593" t="str">
            <v>CONTRATO DE PRESTACION DE SERVICIOS PROFESIONALES</v>
          </cell>
          <cell r="J1593">
            <v>1102</v>
          </cell>
          <cell r="K1593">
            <v>45505</v>
          </cell>
          <cell r="L1593">
            <v>45657</v>
          </cell>
          <cell r="M1593" t="str">
            <v>152</v>
          </cell>
          <cell r="N1593" t="str">
            <v>02</v>
          </cell>
          <cell r="O1593" t="str">
            <v>ORDENES DE PAGO</v>
          </cell>
          <cell r="P1593" t="str">
            <v>1346</v>
          </cell>
          <cell r="Q1593" t="str">
            <v>1298</v>
          </cell>
          <cell r="R1593" t="str">
            <v>Prestar servicios profesionales a la Dirección de Territorialización de Derechos y Participación para apoyar las actividades de seguimiento y verificación de soportes a los instrumentos de planeación y políticas públicas a cargo de la Dirección.,,</v>
          </cell>
          <cell r="S1593" t="str">
            <v>O23011745022024031008033</v>
          </cell>
          <cell r="T1593" t="str">
            <v>Servicio de integración de la oferta pública</v>
          </cell>
          <cell r="U1593" t="str">
            <v>1-100-F001</v>
          </cell>
          <cell r="V1593" t="str">
            <v>VA-RECURSOS DISTRITO</v>
          </cell>
          <cell r="W1593" t="str">
            <v>O232020200991114</v>
          </cell>
          <cell r="X1593" t="str">
            <v>Servicios de planificación económica, social y estadística de la administración publica</v>
          </cell>
          <cell r="Y1593" t="str">
            <v>PM/0121/0108/45020330310</v>
          </cell>
          <cell r="Z1593" t="str">
            <v/>
          </cell>
          <cell r="AA1593" t="str">
            <v>Servicio de promoción de la garantía de derechos</v>
          </cell>
          <cell r="AB1593" t="str">
            <v>10</v>
          </cell>
          <cell r="AC1593" t="str">
            <v>CONTRATACIÓN DIRECTA</v>
          </cell>
          <cell r="AD1593" t="str">
            <v>1000357894</v>
          </cell>
          <cell r="AE1593" t="str">
            <v>CC</v>
          </cell>
          <cell r="AF1593" t="str">
            <v>80058658</v>
          </cell>
          <cell r="AG1593" t="str">
            <v>VLADIMIR ALEXANDER GARCIA MONTEJO</v>
          </cell>
          <cell r="AH1593" t="str">
            <v>1000017590</v>
          </cell>
          <cell r="AI1593" t="str">
            <v>DAYRA MARCELA ALDANA DIAZ</v>
          </cell>
          <cell r="AJ1593" t="str">
            <v>1004993529</v>
          </cell>
          <cell r="AK1593" t="str">
            <v>LUIS GUILLERMO FLECHAS SALCEDO</v>
          </cell>
          <cell r="AL1593">
            <v>24444000</v>
          </cell>
          <cell r="AM1593">
            <v>0</v>
          </cell>
          <cell r="AN1593">
            <v>0</v>
          </cell>
          <cell r="AO1593">
            <v>24444000</v>
          </cell>
          <cell r="AP1593">
            <v>16114933</v>
          </cell>
          <cell r="AQ1593">
            <v>8329067</v>
          </cell>
          <cell r="AR1593" t="str">
            <v>5000717137</v>
          </cell>
          <cell r="AS1593" t="str">
            <v>1</v>
          </cell>
          <cell r="AT1593" t="str">
            <v>589421</v>
          </cell>
          <cell r="AU1593" t="str">
            <v>1</v>
          </cell>
          <cell r="AV1593">
            <v>45504</v>
          </cell>
          <cell r="AW1593" t="str">
            <v/>
          </cell>
        </row>
        <row r="1594">
          <cell r="A1594" t="str">
            <v>1063-2024</v>
          </cell>
          <cell r="B1594" t="str">
            <v>2024</v>
          </cell>
          <cell r="C1594" t="str">
            <v>7</v>
          </cell>
          <cell r="D1594">
            <v>45292</v>
          </cell>
          <cell r="E1594">
            <v>45611</v>
          </cell>
          <cell r="F1594" t="str">
            <v>0121-01</v>
          </cell>
          <cell r="G1594">
            <v>45504</v>
          </cell>
          <cell r="H1594" t="str">
            <v>145</v>
          </cell>
          <cell r="I1594" t="str">
            <v>CONTRATO DE PRESTACION DE SERVICIOS PROFESIONALES</v>
          </cell>
          <cell r="J1594">
            <v>1063</v>
          </cell>
          <cell r="K1594">
            <v>45505</v>
          </cell>
          <cell r="L1594">
            <v>45657</v>
          </cell>
          <cell r="M1594" t="str">
            <v>152</v>
          </cell>
          <cell r="N1594" t="str">
            <v>02</v>
          </cell>
          <cell r="O1594" t="str">
            <v>ORDENES DE PAGO</v>
          </cell>
          <cell r="P1594" t="str">
            <v>1255</v>
          </cell>
          <cell r="Q1594" t="str">
            <v>1299</v>
          </cell>
          <cell r="R1594"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594" t="str">
            <v>O23011745992024029708031</v>
          </cell>
          <cell r="T1594" t="str">
            <v>Servicio de asistencia técnica</v>
          </cell>
          <cell r="U1594" t="str">
            <v>1-100-F001</v>
          </cell>
          <cell r="V1594" t="str">
            <v>VA-RECURSOS DISTRITO</v>
          </cell>
          <cell r="W1594" t="str">
            <v>O232020200991114</v>
          </cell>
          <cell r="X1594" t="str">
            <v>Servicios de planificación económica, social y estadística de la administración publica</v>
          </cell>
          <cell r="Y1594" t="str">
            <v>PM/0121/0108/45990310297</v>
          </cell>
          <cell r="Z1594" t="str">
            <v/>
          </cell>
          <cell r="AA1594" t="str">
            <v>Servicio de promoción de la garantía de derechos</v>
          </cell>
          <cell r="AB1594" t="str">
            <v>10</v>
          </cell>
          <cell r="AC1594" t="str">
            <v>CONTRATACIÓN DIRECTA</v>
          </cell>
          <cell r="AD1594" t="str">
            <v>1000537292</v>
          </cell>
          <cell r="AE1594" t="str">
            <v>CC</v>
          </cell>
          <cell r="AF1594" t="str">
            <v>1020796941</v>
          </cell>
          <cell r="AG1594" t="str">
            <v>CAMILO ANDRES GUANES NARANJO</v>
          </cell>
          <cell r="AH1594" t="str">
            <v>1000017590</v>
          </cell>
          <cell r="AI1594" t="str">
            <v>DAYRA MARCELA ALDANA DIAZ</v>
          </cell>
          <cell r="AJ1594" t="str">
            <v>1004993529</v>
          </cell>
          <cell r="AK1594" t="str">
            <v>LUIS GUILLERMO FLECHAS SALCEDO</v>
          </cell>
          <cell r="AL1594">
            <v>28000000</v>
          </cell>
          <cell r="AM1594">
            <v>0</v>
          </cell>
          <cell r="AN1594">
            <v>0</v>
          </cell>
          <cell r="AO1594">
            <v>28000000</v>
          </cell>
          <cell r="AP1594">
            <v>20066667</v>
          </cell>
          <cell r="AQ1594">
            <v>7933333</v>
          </cell>
          <cell r="AR1594" t="str">
            <v>5000717142</v>
          </cell>
          <cell r="AS1594" t="str">
            <v>1</v>
          </cell>
          <cell r="AT1594" t="str">
            <v>588847</v>
          </cell>
          <cell r="AU1594" t="str">
            <v>1</v>
          </cell>
          <cell r="AV1594">
            <v>45504</v>
          </cell>
          <cell r="AW1594" t="str">
            <v/>
          </cell>
        </row>
        <row r="1595">
          <cell r="A1595" t="str">
            <v>1105-2024</v>
          </cell>
          <cell r="B1595" t="str">
            <v>2024</v>
          </cell>
          <cell r="C1595" t="str">
            <v>7</v>
          </cell>
          <cell r="D1595">
            <v>45292</v>
          </cell>
          <cell r="E1595">
            <v>45611</v>
          </cell>
          <cell r="F1595" t="str">
            <v>0121-01</v>
          </cell>
          <cell r="G1595">
            <v>45504</v>
          </cell>
          <cell r="H1595" t="str">
            <v>145</v>
          </cell>
          <cell r="I1595" t="str">
            <v>CONTRATO DE PRESTACION DE SERVICIOS PROFESIONALES</v>
          </cell>
          <cell r="J1595">
            <v>1105</v>
          </cell>
          <cell r="K1595">
            <v>45505</v>
          </cell>
          <cell r="L1595">
            <v>45641</v>
          </cell>
          <cell r="M1595" t="str">
            <v>136</v>
          </cell>
          <cell r="N1595" t="str">
            <v>02</v>
          </cell>
          <cell r="O1595" t="str">
            <v>ORDENES DE PAGO</v>
          </cell>
          <cell r="P1595" t="str">
            <v>1209</v>
          </cell>
          <cell r="Q1595" t="str">
            <v>1300</v>
          </cell>
          <cell r="R1595" t="str">
            <v>Prestar servicios profesionales para la realización de acciones orientadas al empoderamiento de las mujeres, primeras atenciones y seguimiento de casos en el marco del Modelo de Atención Casas de Igualdad de Oportunidades para las Mujeres.</v>
          </cell>
          <cell r="S1595" t="str">
            <v>O23011745022024031008038</v>
          </cell>
          <cell r="T1595" t="str">
            <v>Implementación de estrategias de partici - Servicio de promoción de la garantía de derechos</v>
          </cell>
          <cell r="U1595" t="str">
            <v>1-100-F001</v>
          </cell>
          <cell r="V1595" t="str">
            <v>VA-RECURSOS DISTRITO</v>
          </cell>
          <cell r="W1595" t="str">
            <v>O232020200991122</v>
          </cell>
          <cell r="X1595" t="str">
            <v>Servicios de la administración pública relacionados con la salud</v>
          </cell>
          <cell r="Y1595" t="str">
            <v>PM/0121/0108/45020380310</v>
          </cell>
          <cell r="Z1595" t="str">
            <v/>
          </cell>
          <cell r="AA1595" t="str">
            <v>Servicio de promoción de la garantía de derechos</v>
          </cell>
          <cell r="AB1595" t="str">
            <v>10</v>
          </cell>
          <cell r="AC1595" t="str">
            <v>CONTRATACIÓN DIRECTA</v>
          </cell>
          <cell r="AD1595" t="str">
            <v>1000270967</v>
          </cell>
          <cell r="AE1595" t="str">
            <v>CC</v>
          </cell>
          <cell r="AF1595" t="str">
            <v>1012374364</v>
          </cell>
          <cell r="AG1595" t="str">
            <v>YERALDINE AYDEE AGUIRRE RODRIGUEZ</v>
          </cell>
          <cell r="AH1595" t="str">
            <v>1000017590</v>
          </cell>
          <cell r="AI1595" t="str">
            <v>DAYRA MARCELA ALDANA DIAZ</v>
          </cell>
          <cell r="AJ1595" t="str">
            <v>1004993529</v>
          </cell>
          <cell r="AK1595" t="str">
            <v>LUIS GUILLERMO FLECHAS SALCEDO</v>
          </cell>
          <cell r="AL1595">
            <v>23872500</v>
          </cell>
          <cell r="AM1595">
            <v>0</v>
          </cell>
          <cell r="AN1595">
            <v>0</v>
          </cell>
          <cell r="AO1595">
            <v>23872500</v>
          </cell>
          <cell r="AP1595">
            <v>15738167</v>
          </cell>
          <cell r="AQ1595">
            <v>8134333</v>
          </cell>
          <cell r="AR1595" t="str">
            <v>5000717144</v>
          </cell>
          <cell r="AS1595" t="str">
            <v>1</v>
          </cell>
          <cell r="AT1595" t="str">
            <v>588607</v>
          </cell>
          <cell r="AU1595" t="str">
            <v>1</v>
          </cell>
          <cell r="AV1595">
            <v>45504</v>
          </cell>
          <cell r="AW1595" t="str">
            <v/>
          </cell>
        </row>
        <row r="1596">
          <cell r="A1596" t="str">
            <v>1098-2024</v>
          </cell>
          <cell r="B1596" t="str">
            <v>2024</v>
          </cell>
          <cell r="C1596" t="str">
            <v>8</v>
          </cell>
          <cell r="D1596">
            <v>45292</v>
          </cell>
          <cell r="E1596">
            <v>45611</v>
          </cell>
          <cell r="F1596" t="str">
            <v>0121-01</v>
          </cell>
          <cell r="G1596">
            <v>45505</v>
          </cell>
          <cell r="H1596" t="str">
            <v>145</v>
          </cell>
          <cell r="I1596" t="str">
            <v>CONTRATO DE PRESTACION DE SERVICIOS PROFESIONALES</v>
          </cell>
          <cell r="J1596">
            <v>1098</v>
          </cell>
          <cell r="K1596">
            <v>45505</v>
          </cell>
          <cell r="L1596">
            <v>45657</v>
          </cell>
          <cell r="M1596" t="str">
            <v>152</v>
          </cell>
          <cell r="N1596" t="str">
            <v>02</v>
          </cell>
          <cell r="O1596" t="str">
            <v>ORDENES DE PAGO</v>
          </cell>
          <cell r="P1596" t="str">
            <v>1187</v>
          </cell>
          <cell r="Q1596" t="str">
            <v>1301</v>
          </cell>
          <cell r="R1596"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1596" t="str">
            <v>O23011745022024031008038</v>
          </cell>
          <cell r="T1596" t="str">
            <v>Implementación de estrategias de partici - Servicio de promoción de la garantía de derechos</v>
          </cell>
          <cell r="U1596" t="str">
            <v>1-100-F001</v>
          </cell>
          <cell r="V1596" t="str">
            <v>VA-RECURSOS DISTRITO</v>
          </cell>
          <cell r="W1596" t="str">
            <v>O232020200991122</v>
          </cell>
          <cell r="X1596" t="str">
            <v>Servicios de la administración pública relacionados con la salud</v>
          </cell>
          <cell r="Y1596" t="str">
            <v>PM/0121/0108/45020380310</v>
          </cell>
          <cell r="Z1596" t="str">
            <v/>
          </cell>
          <cell r="AA1596" t="str">
            <v>Servicio de promoción de la garantía de derechos</v>
          </cell>
          <cell r="AB1596" t="str">
            <v>10</v>
          </cell>
          <cell r="AC1596" t="str">
            <v>CONTRATACIÓN DIRECTA</v>
          </cell>
          <cell r="AD1596" t="str">
            <v>1012521431</v>
          </cell>
          <cell r="AE1596" t="str">
            <v>CC</v>
          </cell>
          <cell r="AF1596" t="str">
            <v>1086922482</v>
          </cell>
          <cell r="AG1596" t="str">
            <v>NINA EMILSE OJEDA GOMEZ</v>
          </cell>
          <cell r="AH1596" t="str">
            <v>1000017590</v>
          </cell>
          <cell r="AI1596" t="str">
            <v>DAYRA MARCELA ALDANA DIAZ</v>
          </cell>
          <cell r="AJ1596" t="str">
            <v>1004993529</v>
          </cell>
          <cell r="AK1596" t="str">
            <v>LUIS GUILLERMO FLECHAS SALCEDO</v>
          </cell>
          <cell r="AL1596">
            <v>27160000</v>
          </cell>
          <cell r="AM1596">
            <v>0</v>
          </cell>
          <cell r="AN1596">
            <v>0</v>
          </cell>
          <cell r="AO1596">
            <v>27160000</v>
          </cell>
          <cell r="AP1596">
            <v>16296000</v>
          </cell>
          <cell r="AQ1596">
            <v>10864000</v>
          </cell>
          <cell r="AR1596" t="str">
            <v>5000717165</v>
          </cell>
          <cell r="AS1596" t="str">
            <v>1</v>
          </cell>
          <cell r="AT1596" t="str">
            <v>588421</v>
          </cell>
          <cell r="AU1596" t="str">
            <v>1</v>
          </cell>
          <cell r="AV1596">
            <v>45505</v>
          </cell>
          <cell r="AW1596" t="str">
            <v/>
          </cell>
        </row>
        <row r="1597">
          <cell r="A1597" t="str">
            <v>1084-2024</v>
          </cell>
          <cell r="B1597" t="str">
            <v>2024</v>
          </cell>
          <cell r="C1597" t="str">
            <v>7</v>
          </cell>
          <cell r="D1597">
            <v>45292</v>
          </cell>
          <cell r="E1597">
            <v>45611</v>
          </cell>
          <cell r="F1597" t="str">
            <v>0121-01</v>
          </cell>
          <cell r="G1597">
            <v>45504</v>
          </cell>
          <cell r="H1597" t="str">
            <v>145</v>
          </cell>
          <cell r="I1597" t="str">
            <v>CONTRATO DE PRESTACION DE SERVICIOS PROFESIONALES</v>
          </cell>
          <cell r="J1597">
            <v>1084</v>
          </cell>
          <cell r="K1597">
            <v>45505</v>
          </cell>
          <cell r="L1597">
            <v>45657</v>
          </cell>
          <cell r="M1597" t="str">
            <v>152</v>
          </cell>
          <cell r="N1597" t="str">
            <v>02</v>
          </cell>
          <cell r="O1597" t="str">
            <v>ORDENES DE PAGO</v>
          </cell>
          <cell r="P1597" t="str">
            <v>1398</v>
          </cell>
          <cell r="Q1597" t="str">
            <v>1302</v>
          </cell>
          <cell r="R1597" t="str">
            <v>Prestar servicios profesionales para la orientación y acompañamiento psicosocial dentro del Sistema Distrital de Cuidado en el marco de la ejecución del proyecto de inversión 8219.</v>
          </cell>
          <cell r="S1597" t="str">
            <v>O23011745022024030911033</v>
          </cell>
          <cell r="T1597" t="str">
            <v>Servicio de integración de la oferta pública</v>
          </cell>
          <cell r="U1597" t="str">
            <v>1-100-F001</v>
          </cell>
          <cell r="V1597" t="str">
            <v>VA-RECURSOS DISTRITO</v>
          </cell>
          <cell r="W1597" t="str">
            <v>O232020200991122</v>
          </cell>
          <cell r="X1597" t="str">
            <v>Servicios de la administración pública relacionados con la salud</v>
          </cell>
          <cell r="Y1597" t="str">
            <v>PM/0121/0111/45020330309</v>
          </cell>
          <cell r="Z1597" t="str">
            <v/>
          </cell>
          <cell r="AA1597" t="str">
            <v>Servicio de coordinación del Sistema Distrital de</v>
          </cell>
          <cell r="AB1597" t="str">
            <v>10</v>
          </cell>
          <cell r="AC1597" t="str">
            <v>CONTRATACIÓN DIRECTA</v>
          </cell>
          <cell r="AD1597" t="str">
            <v>1000182321</v>
          </cell>
          <cell r="AE1597" t="str">
            <v>CC</v>
          </cell>
          <cell r="AF1597" t="str">
            <v>1019069829</v>
          </cell>
          <cell r="AG1597" t="str">
            <v>JULIETH PAOLA GARCIA FIGUEREDO</v>
          </cell>
          <cell r="AH1597" t="str">
            <v>1000017590</v>
          </cell>
          <cell r="AI1597" t="str">
            <v>DAYRA MARCELA ALDANA DIAZ</v>
          </cell>
          <cell r="AJ1597" t="str">
            <v>1004993529</v>
          </cell>
          <cell r="AK1597" t="str">
            <v>LUIS GUILLERMO FLECHAS SALCEDO</v>
          </cell>
          <cell r="AL1597">
            <v>26522500</v>
          </cell>
          <cell r="AM1597">
            <v>707267</v>
          </cell>
          <cell r="AN1597">
            <v>0</v>
          </cell>
          <cell r="AO1597">
            <v>25815233</v>
          </cell>
          <cell r="AP1597">
            <v>9901733</v>
          </cell>
          <cell r="AQ1597">
            <v>15913500</v>
          </cell>
          <cell r="AR1597" t="str">
            <v>5000717171</v>
          </cell>
          <cell r="AS1597" t="str">
            <v>1</v>
          </cell>
          <cell r="AT1597" t="str">
            <v>590076</v>
          </cell>
          <cell r="AU1597" t="str">
            <v>1</v>
          </cell>
          <cell r="AV1597">
            <v>45504</v>
          </cell>
          <cell r="AW1597" t="str">
            <v/>
          </cell>
        </row>
        <row r="1598">
          <cell r="A1598" t="str">
            <v>1085-2024</v>
          </cell>
          <cell r="B1598" t="str">
            <v>2024</v>
          </cell>
          <cell r="C1598" t="str">
            <v>10</v>
          </cell>
          <cell r="D1598">
            <v>45292</v>
          </cell>
          <cell r="E1598">
            <v>45611</v>
          </cell>
          <cell r="F1598" t="str">
            <v>0121-01</v>
          </cell>
          <cell r="G1598">
            <v>45504</v>
          </cell>
          <cell r="H1598" t="str">
            <v>145</v>
          </cell>
          <cell r="I1598" t="str">
            <v>CONTRATO DE PRESTACION DE SERVICIOS PROFESIONALES</v>
          </cell>
          <cell r="J1598">
            <v>1085</v>
          </cell>
          <cell r="K1598">
            <v>45505</v>
          </cell>
          <cell r="L1598">
            <v>45657</v>
          </cell>
          <cell r="M1598" t="str">
            <v>152</v>
          </cell>
          <cell r="N1598" t="str">
            <v>02</v>
          </cell>
          <cell r="O1598" t="str">
            <v>ORDENES DE PAGO</v>
          </cell>
          <cell r="P1598" t="str">
            <v>1394</v>
          </cell>
          <cell r="Q1598" t="str">
            <v>1303</v>
          </cell>
          <cell r="R1598" t="str">
            <v>Prestar servicios profesionales para la orientación y acompañamiento psicosocial dentro del Sistema Distrital de Cuidado en el marco de la ejecución del proyecto de inversión 8219.</v>
          </cell>
          <cell r="S1598" t="str">
            <v>O23011745022024030911033</v>
          </cell>
          <cell r="T1598" t="str">
            <v>Servicio de integración de la oferta pública</v>
          </cell>
          <cell r="U1598" t="str">
            <v>1-100-F001</v>
          </cell>
          <cell r="V1598" t="str">
            <v>VA-RECURSOS DISTRITO</v>
          </cell>
          <cell r="W1598" t="str">
            <v>O232020200991122</v>
          </cell>
          <cell r="X1598" t="str">
            <v>Servicios de la administración pública relacionados con la salud</v>
          </cell>
          <cell r="Y1598" t="str">
            <v>PM/0121/0111/45020330309</v>
          </cell>
          <cell r="Z1598" t="str">
            <v/>
          </cell>
          <cell r="AA1598" t="str">
            <v>Servicio de coordinación del Sistema Distrital de</v>
          </cell>
          <cell r="AB1598" t="str">
            <v>10</v>
          </cell>
          <cell r="AC1598" t="str">
            <v>CONTRATACIÓN DIRECTA</v>
          </cell>
          <cell r="AD1598" t="str">
            <v>1002105694</v>
          </cell>
          <cell r="AE1598" t="str">
            <v>CC</v>
          </cell>
          <cell r="AF1598" t="str">
            <v>1123620624</v>
          </cell>
          <cell r="AG1598" t="str">
            <v>KAREN ELENA LOPEZ</v>
          </cell>
          <cell r="AH1598" t="str">
            <v>1000017590</v>
          </cell>
          <cell r="AI1598" t="str">
            <v>DAYRA MARCELA ALDANA DIAZ</v>
          </cell>
          <cell r="AJ1598" t="str">
            <v>1004993529</v>
          </cell>
          <cell r="AK1598" t="str">
            <v>LUIS GUILLERMO FLECHAS SALCEDO</v>
          </cell>
          <cell r="AL1598">
            <v>26522500</v>
          </cell>
          <cell r="AM1598">
            <v>1414533</v>
          </cell>
          <cell r="AN1598">
            <v>0</v>
          </cell>
          <cell r="AO1598">
            <v>25107967</v>
          </cell>
          <cell r="AP1598">
            <v>9194467</v>
          </cell>
          <cell r="AQ1598">
            <v>15913500</v>
          </cell>
          <cell r="AR1598" t="str">
            <v>5000717176</v>
          </cell>
          <cell r="AS1598" t="str">
            <v>1</v>
          </cell>
          <cell r="AT1598" t="str">
            <v>590040</v>
          </cell>
          <cell r="AU1598" t="str">
            <v>1</v>
          </cell>
          <cell r="AV1598">
            <v>45504</v>
          </cell>
          <cell r="AW1598" t="str">
            <v/>
          </cell>
        </row>
        <row r="1599">
          <cell r="A1599" t="str">
            <v>1086-2024</v>
          </cell>
          <cell r="B1599" t="str">
            <v>2024</v>
          </cell>
          <cell r="C1599" t="str">
            <v>7</v>
          </cell>
          <cell r="D1599">
            <v>45292</v>
          </cell>
          <cell r="E1599">
            <v>45611</v>
          </cell>
          <cell r="F1599" t="str">
            <v>0121-01</v>
          </cell>
          <cell r="G1599">
            <v>45504</v>
          </cell>
          <cell r="H1599" t="str">
            <v>145</v>
          </cell>
          <cell r="I1599" t="str">
            <v>CONTRATO DE PRESTACION DE SERVICIOS PROFESIONALES</v>
          </cell>
          <cell r="J1599">
            <v>1086</v>
          </cell>
          <cell r="K1599">
            <v>45505</v>
          </cell>
          <cell r="L1599">
            <v>45657</v>
          </cell>
          <cell r="M1599" t="str">
            <v>152</v>
          </cell>
          <cell r="N1599" t="str">
            <v>02</v>
          </cell>
          <cell r="O1599" t="str">
            <v>ORDENES DE PAGO</v>
          </cell>
          <cell r="P1599" t="str">
            <v>1386</v>
          </cell>
          <cell r="Q1599" t="str">
            <v>1304</v>
          </cell>
          <cell r="R1599" t="str">
            <v>Prestar servicios profesionales para la orientación y acompañamiento psicosocial dentro del Sistema Distrital de Cuidado en el marco de la ejecución del proyecto de inversión 8219.</v>
          </cell>
          <cell r="S1599" t="str">
            <v>O23011745022024030911033</v>
          </cell>
          <cell r="T1599" t="str">
            <v>Servicio de integración de la oferta pública</v>
          </cell>
          <cell r="U1599" t="str">
            <v>1-100-F001</v>
          </cell>
          <cell r="V1599" t="str">
            <v>VA-RECURSOS DISTRITO</v>
          </cell>
          <cell r="W1599" t="str">
            <v>O232020200991122</v>
          </cell>
          <cell r="X1599" t="str">
            <v>Servicios de la administración pública relacionados con la salud</v>
          </cell>
          <cell r="Y1599" t="str">
            <v>PM/0121/0111/45020330309</v>
          </cell>
          <cell r="Z1599" t="str">
            <v/>
          </cell>
          <cell r="AA1599" t="str">
            <v>Servicio de coordinación del Sistema Distrital de</v>
          </cell>
          <cell r="AB1599" t="str">
            <v>10</v>
          </cell>
          <cell r="AC1599" t="str">
            <v>CONTRATACIÓN DIRECTA</v>
          </cell>
          <cell r="AD1599" t="str">
            <v>1008963871</v>
          </cell>
          <cell r="AE1599" t="str">
            <v>CC</v>
          </cell>
          <cell r="AF1599" t="str">
            <v>1024554955</v>
          </cell>
          <cell r="AG1599" t="str">
            <v>ANGIE VIVIANA SANCHEZ CADAVID</v>
          </cell>
          <cell r="AH1599" t="str">
            <v>1000017590</v>
          </cell>
          <cell r="AI1599" t="str">
            <v>DAYRA MARCELA ALDANA DIAZ</v>
          </cell>
          <cell r="AJ1599" t="str">
            <v>1004993529</v>
          </cell>
          <cell r="AK1599" t="str">
            <v>LUIS GUILLERMO FLECHAS SALCEDO</v>
          </cell>
          <cell r="AL1599">
            <v>26522500</v>
          </cell>
          <cell r="AM1599">
            <v>1237717</v>
          </cell>
          <cell r="AN1599">
            <v>0</v>
          </cell>
          <cell r="AO1599">
            <v>25284783</v>
          </cell>
          <cell r="AP1599">
            <v>9371283</v>
          </cell>
          <cell r="AQ1599">
            <v>15913500</v>
          </cell>
          <cell r="AR1599" t="str">
            <v>5000717181</v>
          </cell>
          <cell r="AS1599" t="str">
            <v>1</v>
          </cell>
          <cell r="AT1599" t="str">
            <v>589973</v>
          </cell>
          <cell r="AU1599" t="str">
            <v>1</v>
          </cell>
          <cell r="AV1599">
            <v>45504</v>
          </cell>
          <cell r="AW1599" t="str">
            <v/>
          </cell>
        </row>
        <row r="1600">
          <cell r="A1600" t="str">
            <v>1062-2024</v>
          </cell>
          <cell r="B1600" t="str">
            <v>2024</v>
          </cell>
          <cell r="C1600" t="str">
            <v>7</v>
          </cell>
          <cell r="D1600">
            <v>45292</v>
          </cell>
          <cell r="E1600">
            <v>45611</v>
          </cell>
          <cell r="F1600" t="str">
            <v>0121-01</v>
          </cell>
          <cell r="G1600">
            <v>45504</v>
          </cell>
          <cell r="H1600" t="str">
            <v>145</v>
          </cell>
          <cell r="I1600" t="str">
            <v>CONTRATO DE PRESTACION DE SERVICIOS PROFESIONALES</v>
          </cell>
          <cell r="J1600">
            <v>1062</v>
          </cell>
          <cell r="K1600">
            <v>45506</v>
          </cell>
          <cell r="L1600">
            <v>45641</v>
          </cell>
          <cell r="M1600" t="str">
            <v>135</v>
          </cell>
          <cell r="N1600" t="str">
            <v>02</v>
          </cell>
          <cell r="O1600" t="str">
            <v>ORDENES DE PAGO</v>
          </cell>
          <cell r="P1600" t="str">
            <v>1183</v>
          </cell>
          <cell r="Q1600" t="str">
            <v>1305</v>
          </cell>
          <cell r="R1600" t="str">
            <v>Prestar servicios profesionales para la realización de acciones orientadas al empoderamiento de las mujeres, primeras atenciones y seguimiento de casos en el marco del Modelo de Atención Casas de Igualdad de Oportunidades para las Mujeres.</v>
          </cell>
          <cell r="S1600" t="str">
            <v>O23011745022024031008038</v>
          </cell>
          <cell r="T1600" t="str">
            <v>Implementación de estrategias de partici - Servicio de promoción de la garantía de derechos</v>
          </cell>
          <cell r="U1600" t="str">
            <v>1-100-F001</v>
          </cell>
          <cell r="V1600" t="str">
            <v>VA-RECURSOS DISTRITO</v>
          </cell>
          <cell r="W1600" t="str">
            <v>O232020200991122</v>
          </cell>
          <cell r="X1600" t="str">
            <v>Servicios de la administración pública relacionados con la salud</v>
          </cell>
          <cell r="Y1600" t="str">
            <v>PM/0121/0108/45020380310</v>
          </cell>
          <cell r="Z1600" t="str">
            <v/>
          </cell>
          <cell r="AA1600" t="str">
            <v>Servicio de promoción de la garantía de derechos</v>
          </cell>
          <cell r="AB1600" t="str">
            <v>10</v>
          </cell>
          <cell r="AC1600" t="str">
            <v>CONTRATACIÓN DIRECTA</v>
          </cell>
          <cell r="AD1600" t="str">
            <v>1010918059</v>
          </cell>
          <cell r="AE1600" t="str">
            <v>CC</v>
          </cell>
          <cell r="AF1600" t="str">
            <v>1026272157</v>
          </cell>
          <cell r="AG1600" t="str">
            <v>LAURA NATHALIA CRUZ QUICENO</v>
          </cell>
          <cell r="AH1600" t="str">
            <v>1000017590</v>
          </cell>
          <cell r="AI1600" t="str">
            <v>DAYRA MARCELA ALDANA DIAZ</v>
          </cell>
          <cell r="AJ1600" t="str">
            <v>1004993529</v>
          </cell>
          <cell r="AK1600" t="str">
            <v>LUIS GUILLERMO FLECHAS SALCEDO</v>
          </cell>
          <cell r="AL1600">
            <v>23872500</v>
          </cell>
          <cell r="AM1600">
            <v>0</v>
          </cell>
          <cell r="AN1600">
            <v>0</v>
          </cell>
          <cell r="AO1600">
            <v>23872500</v>
          </cell>
          <cell r="AP1600">
            <v>15738167</v>
          </cell>
          <cell r="AQ1600">
            <v>8134333</v>
          </cell>
          <cell r="AR1600" t="str">
            <v>5000717198</v>
          </cell>
          <cell r="AS1600" t="str">
            <v>1</v>
          </cell>
          <cell r="AT1600" t="str">
            <v>588402</v>
          </cell>
          <cell r="AU1600" t="str">
            <v>1</v>
          </cell>
          <cell r="AV1600">
            <v>45504</v>
          </cell>
          <cell r="AW1600" t="str">
            <v/>
          </cell>
        </row>
        <row r="1601">
          <cell r="A1601" t="str">
            <v>1184-2024</v>
          </cell>
          <cell r="B1601" t="str">
            <v>2024</v>
          </cell>
          <cell r="C1601" t="str">
            <v>7</v>
          </cell>
          <cell r="D1601">
            <v>45292</v>
          </cell>
          <cell r="E1601">
            <v>45611</v>
          </cell>
          <cell r="F1601" t="str">
            <v>0121-01</v>
          </cell>
          <cell r="G1601">
            <v>45504</v>
          </cell>
          <cell r="H1601" t="str">
            <v>145</v>
          </cell>
          <cell r="I1601" t="str">
            <v>CONTRATO DE PRESTACION DE SERVICIOS PROFESIONALES</v>
          </cell>
          <cell r="J1601">
            <v>1184</v>
          </cell>
          <cell r="K1601">
            <v>45505</v>
          </cell>
          <cell r="L1601">
            <v>45657</v>
          </cell>
          <cell r="M1601" t="str">
            <v>152</v>
          </cell>
          <cell r="N1601" t="str">
            <v>02</v>
          </cell>
          <cell r="O1601" t="str">
            <v>ORDENES DE PAGO</v>
          </cell>
          <cell r="P1601" t="str">
            <v>1413</v>
          </cell>
          <cell r="Q1601" t="str">
            <v>1306</v>
          </cell>
          <cell r="R1601" t="str">
            <v>Prestar servicios profesionales para la orientación y asesoria jurídica dentro del Sistema Distrital de Cuidado en el marco de la ejecución del proyecto de inversión 8219.</v>
          </cell>
          <cell r="S1601" t="str">
            <v>O23011745022024030911033</v>
          </cell>
          <cell r="T1601" t="str">
            <v>Servicio de integración de la oferta pública</v>
          </cell>
          <cell r="U1601" t="str">
            <v>1-100-F001</v>
          </cell>
          <cell r="V1601" t="str">
            <v>VA-RECURSOS DISTRITO</v>
          </cell>
          <cell r="W1601" t="str">
            <v>O232020200882120</v>
          </cell>
          <cell r="X1601" t="str">
            <v>Servicios de asesoramiento y representación jurídica relativos a otros campos del derecho</v>
          </cell>
          <cell r="Y1601" t="str">
            <v>PM/0121/0111/45020330309</v>
          </cell>
          <cell r="Z1601" t="str">
            <v/>
          </cell>
          <cell r="AA1601" t="str">
            <v>Servicio de coordinación del Sistema Distrital de</v>
          </cell>
          <cell r="AB1601" t="str">
            <v>10</v>
          </cell>
          <cell r="AC1601" t="str">
            <v>CONTRATACIÓN DIRECTA</v>
          </cell>
          <cell r="AD1601" t="str">
            <v>1010380602</v>
          </cell>
          <cell r="AE1601" t="str">
            <v>CC</v>
          </cell>
          <cell r="AF1601" t="str">
            <v>1030548052</v>
          </cell>
          <cell r="AG1601" t="str">
            <v>JULIET PATRICIA DUQUE MALAGON</v>
          </cell>
          <cell r="AH1601" t="str">
            <v>1000017590</v>
          </cell>
          <cell r="AI1601" t="str">
            <v>DAYRA MARCELA ALDANA DIAZ</v>
          </cell>
          <cell r="AJ1601" t="str">
            <v>1004993529</v>
          </cell>
          <cell r="AK1601" t="str">
            <v>LUIS GUILLERMO FLECHAS SALCEDO</v>
          </cell>
          <cell r="AL1601">
            <v>26522500</v>
          </cell>
          <cell r="AM1601">
            <v>707267</v>
          </cell>
          <cell r="AN1601">
            <v>0</v>
          </cell>
          <cell r="AO1601">
            <v>25815233</v>
          </cell>
          <cell r="AP1601">
            <v>9901733</v>
          </cell>
          <cell r="AQ1601">
            <v>15913500</v>
          </cell>
          <cell r="AR1601" t="str">
            <v>5000717224</v>
          </cell>
          <cell r="AS1601" t="str">
            <v>1</v>
          </cell>
          <cell r="AT1601" t="str">
            <v>590272</v>
          </cell>
          <cell r="AU1601" t="str">
            <v>1</v>
          </cell>
          <cell r="AV1601">
            <v>45504</v>
          </cell>
          <cell r="AW1601" t="str">
            <v/>
          </cell>
        </row>
        <row r="1602">
          <cell r="A1602" t="str">
            <v>1190-2024</v>
          </cell>
          <cell r="B1602" t="str">
            <v>2024</v>
          </cell>
          <cell r="C1602" t="str">
            <v>7</v>
          </cell>
          <cell r="D1602">
            <v>45292</v>
          </cell>
          <cell r="E1602">
            <v>45611</v>
          </cell>
          <cell r="F1602" t="str">
            <v>0121-01</v>
          </cell>
          <cell r="G1602">
            <v>45504</v>
          </cell>
          <cell r="H1602" t="str">
            <v>145</v>
          </cell>
          <cell r="I1602" t="str">
            <v>CONTRATO DE PRESTACION DE SERVICIOS PROFESIONALES</v>
          </cell>
          <cell r="J1602">
            <v>1190</v>
          </cell>
          <cell r="K1602">
            <v>45505</v>
          </cell>
          <cell r="L1602">
            <v>45641</v>
          </cell>
          <cell r="M1602" t="str">
            <v>136</v>
          </cell>
          <cell r="N1602" t="str">
            <v>02</v>
          </cell>
          <cell r="O1602" t="str">
            <v>ORDENES DE PAGO</v>
          </cell>
          <cell r="P1602" t="str">
            <v>1225</v>
          </cell>
          <cell r="Q1602" t="str">
            <v>1307</v>
          </cell>
          <cell r="R1602" t="str">
            <v>Prestar servicios profesionales para apoyar la asistencia técnica sectorial orientada a la transversalización de la igualdad de género en el ámbito local en el marco del Modelo de Atención de las Casas de Igualdad de Oportunidades para las Mujeres.,,</v>
          </cell>
          <cell r="S1602" t="str">
            <v>O23011745022024031010022</v>
          </cell>
          <cell r="T1602" t="str">
            <v>Servicio de asistencia técnica</v>
          </cell>
          <cell r="U1602" t="str">
            <v>1-100-F001</v>
          </cell>
          <cell r="V1602" t="str">
            <v>VA-RECURSOS DISTRITO</v>
          </cell>
          <cell r="W1602" t="str">
            <v>O232020200991122</v>
          </cell>
          <cell r="X1602" t="str">
            <v>Servicios de la administración pública relacionados con la salud</v>
          </cell>
          <cell r="Y1602" t="str">
            <v>PM/0121/0110/45020220310</v>
          </cell>
          <cell r="Z1602" t="str">
            <v/>
          </cell>
          <cell r="AA1602" t="str">
            <v>Servicio de formación para la participación ciudad</v>
          </cell>
          <cell r="AB1602" t="str">
            <v>10</v>
          </cell>
          <cell r="AC1602" t="str">
            <v>CONTRATACIÓN DIRECTA</v>
          </cell>
          <cell r="AD1602" t="str">
            <v>1000300315</v>
          </cell>
          <cell r="AE1602" t="str">
            <v>CC</v>
          </cell>
          <cell r="AF1602" t="str">
            <v>1033726945</v>
          </cell>
          <cell r="AG1602" t="str">
            <v>ANGELA MARIA TOLOSA RIVERA</v>
          </cell>
          <cell r="AH1602" t="str">
            <v>1000017590</v>
          </cell>
          <cell r="AI1602" t="str">
            <v>DAYRA MARCELA ALDANA DIAZ</v>
          </cell>
          <cell r="AJ1602" t="str">
            <v>1004993529</v>
          </cell>
          <cell r="AK1602" t="str">
            <v>LUIS GUILLERMO FLECHAS SALCEDO</v>
          </cell>
          <cell r="AL1602">
            <v>30213000</v>
          </cell>
          <cell r="AM1602">
            <v>0</v>
          </cell>
          <cell r="AN1602">
            <v>0</v>
          </cell>
          <cell r="AO1602">
            <v>30213000</v>
          </cell>
          <cell r="AP1602">
            <v>19918200</v>
          </cell>
          <cell r="AQ1602">
            <v>10294800</v>
          </cell>
          <cell r="AR1602" t="str">
            <v>5000717235</v>
          </cell>
          <cell r="AS1602" t="str">
            <v>1</v>
          </cell>
          <cell r="AT1602" t="str">
            <v>588698</v>
          </cell>
          <cell r="AU1602" t="str">
            <v>1</v>
          </cell>
          <cell r="AV1602">
            <v>45504</v>
          </cell>
          <cell r="AW1602" t="str">
            <v/>
          </cell>
        </row>
        <row r="1603">
          <cell r="A1603" t="str">
            <v>1208-2024</v>
          </cell>
          <cell r="B1603" t="str">
            <v>2024</v>
          </cell>
          <cell r="C1603" t="str">
            <v>7</v>
          </cell>
          <cell r="D1603">
            <v>45292</v>
          </cell>
          <cell r="E1603">
            <v>45611</v>
          </cell>
          <cell r="F1603" t="str">
            <v>0121-01</v>
          </cell>
          <cell r="G1603">
            <v>45504</v>
          </cell>
          <cell r="H1603" t="str">
            <v>145</v>
          </cell>
          <cell r="I1603" t="str">
            <v>CONTRATO DE PRESTACION DE SERVICIOS PROFESIONALES</v>
          </cell>
          <cell r="J1603">
            <v>1208</v>
          </cell>
          <cell r="K1603">
            <v>45505</v>
          </cell>
          <cell r="L1603">
            <v>45657</v>
          </cell>
          <cell r="M1603" t="str">
            <v>152</v>
          </cell>
          <cell r="N1603" t="str">
            <v>02</v>
          </cell>
          <cell r="O1603" t="str">
            <v>ORDENES DE PAGO</v>
          </cell>
          <cell r="P1603" t="str">
            <v>1300</v>
          </cell>
          <cell r="Q1603" t="str">
            <v>1308</v>
          </cell>
          <cell r="R1603" t="str">
            <v>Prestar servicios profesionales a la Dirección de Gestión del Conocimiento para el reporte de la información generada por la Dependencia, en los sistemas internos de la entidad y plataformas públicas de publicidad y transparencia y para la realización de actividades de carácter logístico, en el marco de los proyectos de inversión de la Dependencia.</v>
          </cell>
          <cell r="S1603" t="str">
            <v>O23011745022024031707030</v>
          </cell>
          <cell r="T1603" t="str">
            <v>Documentos de investigación</v>
          </cell>
          <cell r="U1603" t="str">
            <v>1-100-F001</v>
          </cell>
          <cell r="V1603" t="str">
            <v>VA-RECURSOS DISTRITO</v>
          </cell>
          <cell r="W1603" t="str">
            <v>O232020200991114</v>
          </cell>
          <cell r="X1603" t="str">
            <v>Servicios de planificación económica, social y estadística de la administración publica</v>
          </cell>
          <cell r="Y1603" t="str">
            <v>PM/0121/0107/45020300317</v>
          </cell>
          <cell r="Z1603" t="str">
            <v/>
          </cell>
          <cell r="AA1603" t="str">
            <v>Servicio de información estadística en temas de gé</v>
          </cell>
          <cell r="AB1603" t="str">
            <v>10</v>
          </cell>
          <cell r="AC1603" t="str">
            <v>CONTRATACIÓN DIRECTA</v>
          </cell>
          <cell r="AD1603" t="str">
            <v>1000016340</v>
          </cell>
          <cell r="AE1603" t="str">
            <v>CC</v>
          </cell>
          <cell r="AF1603" t="str">
            <v>79796051</v>
          </cell>
          <cell r="AG1603" t="str">
            <v>DANIEL ALEJANDRO PEÑA MEDINA</v>
          </cell>
          <cell r="AH1603" t="str">
            <v>1000017590</v>
          </cell>
          <cell r="AI1603" t="str">
            <v>DAYRA MARCELA ALDANA DIAZ</v>
          </cell>
          <cell r="AJ1603" t="str">
            <v>1004993529</v>
          </cell>
          <cell r="AK1603" t="str">
            <v>LUIS GUILLERMO FLECHAS SALCEDO</v>
          </cell>
          <cell r="AL1603">
            <v>18025000</v>
          </cell>
          <cell r="AM1603">
            <v>120166</v>
          </cell>
          <cell r="AN1603">
            <v>0</v>
          </cell>
          <cell r="AO1603">
            <v>17904834</v>
          </cell>
          <cell r="AP1603">
            <v>10694833</v>
          </cell>
          <cell r="AQ1603">
            <v>7210001</v>
          </cell>
          <cell r="AR1603" t="str">
            <v>5000717523</v>
          </cell>
          <cell r="AS1603" t="str">
            <v>1</v>
          </cell>
          <cell r="AT1603" t="str">
            <v>589047</v>
          </cell>
          <cell r="AU1603" t="str">
            <v>1</v>
          </cell>
          <cell r="AV1603">
            <v>45504</v>
          </cell>
          <cell r="AW1603" t="str">
            <v/>
          </cell>
        </row>
        <row r="1604">
          <cell r="A1604" t="str">
            <v>1208-2024</v>
          </cell>
          <cell r="B1604" t="str">
            <v>2024</v>
          </cell>
          <cell r="C1604" t="str">
            <v>10</v>
          </cell>
          <cell r="D1604">
            <v>45292</v>
          </cell>
          <cell r="E1604">
            <v>45611</v>
          </cell>
          <cell r="F1604" t="str">
            <v>0121-01</v>
          </cell>
          <cell r="G1604">
            <v>45504</v>
          </cell>
          <cell r="H1604" t="str">
            <v>145</v>
          </cell>
          <cell r="I1604" t="str">
            <v>CONTRATO DE PRESTACION DE SERVICIOS PROFESIONALES</v>
          </cell>
          <cell r="J1604">
            <v>1208</v>
          </cell>
          <cell r="K1604">
            <v>45505</v>
          </cell>
          <cell r="L1604">
            <v>45657</v>
          </cell>
          <cell r="M1604" t="str">
            <v>152</v>
          </cell>
          <cell r="N1604" t="str">
            <v>02</v>
          </cell>
          <cell r="O1604" t="str">
            <v>ORDENES DE PAGO</v>
          </cell>
          <cell r="P1604" t="str">
            <v>1300</v>
          </cell>
          <cell r="Q1604" t="str">
            <v>1308</v>
          </cell>
          <cell r="R1604" t="str">
            <v>Prestar servicios profesionales a la Dirección de Gestión del Conocimiento para el reporte de la información generada por la Dependencia, en los sistemas internos de la entidad y plataformas públicas de publicidad y transparencia y para la realización de actividades de carácter logístico, en el marco de los proyectos de inversión de la Dependencia.</v>
          </cell>
          <cell r="S1604" t="str">
            <v>O23011745022024031707030</v>
          </cell>
          <cell r="T1604" t="str">
            <v>Documentos de investigación</v>
          </cell>
          <cell r="U1604" t="str">
            <v>1-100-F001</v>
          </cell>
          <cell r="V1604" t="str">
            <v>VA-RECURSOS DISTRITO</v>
          </cell>
          <cell r="W1604" t="str">
            <v>O232020200991114</v>
          </cell>
          <cell r="X1604" t="str">
            <v>Servicios de planificación económica, social y estadística de la administración publica</v>
          </cell>
          <cell r="Y1604" t="str">
            <v>PM/0121/0107/45020300317</v>
          </cell>
          <cell r="Z1604" t="str">
            <v/>
          </cell>
          <cell r="AA1604" t="str">
            <v>Servicio de información estadística en temas de gé</v>
          </cell>
          <cell r="AB1604" t="str">
            <v>10</v>
          </cell>
          <cell r="AC1604" t="str">
            <v>CONTRATACIÓN DIRECTA</v>
          </cell>
          <cell r="AD1604" t="str">
            <v>1000016340</v>
          </cell>
          <cell r="AE1604" t="str">
            <v>CC</v>
          </cell>
          <cell r="AF1604" t="str">
            <v>79796051</v>
          </cell>
          <cell r="AG1604" t="str">
            <v>DANIEL ALEJANDRO PEÑA MEDINA</v>
          </cell>
          <cell r="AH1604" t="str">
            <v>1000017590</v>
          </cell>
          <cell r="AI1604" t="str">
            <v>DAYRA MARCELA ALDANA DIAZ</v>
          </cell>
          <cell r="AJ1604" t="str">
            <v>1004993529</v>
          </cell>
          <cell r="AK1604" t="str">
            <v>LUIS GUILLERMO FLECHAS SALCEDO</v>
          </cell>
          <cell r="AL1604">
            <v>18025000</v>
          </cell>
          <cell r="AM1604">
            <v>120167</v>
          </cell>
          <cell r="AN1604">
            <v>0</v>
          </cell>
          <cell r="AO1604">
            <v>17904833</v>
          </cell>
          <cell r="AP1604">
            <v>10694834</v>
          </cell>
          <cell r="AQ1604">
            <v>7209999</v>
          </cell>
          <cell r="AR1604" t="str">
            <v>5000717523</v>
          </cell>
          <cell r="AS1604" t="str">
            <v>2</v>
          </cell>
          <cell r="AT1604" t="str">
            <v>589047</v>
          </cell>
          <cell r="AU1604" t="str">
            <v>2</v>
          </cell>
          <cell r="AV1604">
            <v>45504</v>
          </cell>
          <cell r="AW1604" t="str">
            <v/>
          </cell>
        </row>
        <row r="1605">
          <cell r="A1605" t="str">
            <v>1083-2024</v>
          </cell>
          <cell r="B1605" t="str">
            <v>2024</v>
          </cell>
          <cell r="C1605" t="str">
            <v>7</v>
          </cell>
          <cell r="D1605">
            <v>45292</v>
          </cell>
          <cell r="E1605">
            <v>45611</v>
          </cell>
          <cell r="F1605" t="str">
            <v>0121-01</v>
          </cell>
          <cell r="G1605">
            <v>45504</v>
          </cell>
          <cell r="H1605" t="str">
            <v>145</v>
          </cell>
          <cell r="I1605" t="str">
            <v>CONTRATO DE PRESTACION DE SERVICIOS PROFESIONALES</v>
          </cell>
          <cell r="J1605">
            <v>1083</v>
          </cell>
          <cell r="K1605">
            <v>45505</v>
          </cell>
          <cell r="L1605">
            <v>45657</v>
          </cell>
          <cell r="M1605" t="str">
            <v>152</v>
          </cell>
          <cell r="N1605" t="str">
            <v>02</v>
          </cell>
          <cell r="O1605" t="str">
            <v>ORDENES DE PAGO</v>
          </cell>
          <cell r="P1605" t="str">
            <v>1289</v>
          </cell>
          <cell r="Q1605" t="str">
            <v>1309</v>
          </cell>
          <cell r="R1605" t="str">
            <v>Prestar servicios profesionales a la Dirección de Gestión del Conocimiento orientando las estrategias articulación intersectorial para la implementación de INFOCUIDADO.</v>
          </cell>
          <cell r="S1605" t="str">
            <v>O23011745022024031707030</v>
          </cell>
          <cell r="T1605" t="str">
            <v>Documentos de investigación</v>
          </cell>
          <cell r="U1605" t="str">
            <v>1-100-F001</v>
          </cell>
          <cell r="V1605" t="str">
            <v>VA-RECURSOS DISTRITO</v>
          </cell>
          <cell r="W1605" t="str">
            <v>O232020200991114</v>
          </cell>
          <cell r="X1605" t="str">
            <v>Servicios de planificación económica, social y estadística de la administración publica</v>
          </cell>
          <cell r="Y1605" t="str">
            <v>PM/0121/0107/45020300317</v>
          </cell>
          <cell r="Z1605" t="str">
            <v/>
          </cell>
          <cell r="AA1605" t="str">
            <v>Servicio de información estadística en temas de gé</v>
          </cell>
          <cell r="AB1605" t="str">
            <v>10</v>
          </cell>
          <cell r="AC1605" t="str">
            <v>CONTRATACIÓN DIRECTA</v>
          </cell>
          <cell r="AD1605" t="str">
            <v>1011942868</v>
          </cell>
          <cell r="AE1605" t="str">
            <v>CC</v>
          </cell>
          <cell r="AF1605" t="str">
            <v>1018464495</v>
          </cell>
          <cell r="AG1605" t="str">
            <v>LAURA CAROLINA DIAZ PARRA</v>
          </cell>
          <cell r="AH1605" t="str">
            <v>1000017590</v>
          </cell>
          <cell r="AI1605" t="str">
            <v>DAYRA MARCELA ALDANA DIAZ</v>
          </cell>
          <cell r="AJ1605" t="str">
            <v>1004993529</v>
          </cell>
          <cell r="AK1605" t="str">
            <v>LUIS GUILLERMO FLECHAS SALCEDO</v>
          </cell>
          <cell r="AL1605">
            <v>43460000</v>
          </cell>
          <cell r="AM1605">
            <v>0</v>
          </cell>
          <cell r="AN1605">
            <v>0</v>
          </cell>
          <cell r="AO1605">
            <v>43460000</v>
          </cell>
          <cell r="AP1605">
            <v>26076000</v>
          </cell>
          <cell r="AQ1605">
            <v>17384000</v>
          </cell>
          <cell r="AR1605" t="str">
            <v>5000717526</v>
          </cell>
          <cell r="AS1605" t="str">
            <v>1</v>
          </cell>
          <cell r="AT1605" t="str">
            <v>589036</v>
          </cell>
          <cell r="AU1605" t="str">
            <v>1</v>
          </cell>
          <cell r="AV1605">
            <v>45504</v>
          </cell>
          <cell r="AW1605" t="str">
            <v/>
          </cell>
        </row>
        <row r="1606">
          <cell r="A1606" t="str">
            <v>1181-2024</v>
          </cell>
          <cell r="B1606" t="str">
            <v>2024</v>
          </cell>
          <cell r="C1606" t="str">
            <v>7</v>
          </cell>
          <cell r="D1606">
            <v>45292</v>
          </cell>
          <cell r="E1606">
            <v>45611</v>
          </cell>
          <cell r="F1606" t="str">
            <v>0121-01</v>
          </cell>
          <cell r="G1606">
            <v>45504</v>
          </cell>
          <cell r="H1606" t="str">
            <v>145</v>
          </cell>
          <cell r="I1606" t="str">
            <v>CONTRATO DE PRESTACION DE SERVICIOS PROFESIONALES</v>
          </cell>
          <cell r="J1606">
            <v>1181</v>
          </cell>
          <cell r="K1606">
            <v>45505</v>
          </cell>
          <cell r="L1606">
            <v>45641</v>
          </cell>
          <cell r="M1606" t="str">
            <v>136</v>
          </cell>
          <cell r="N1606" t="str">
            <v>02</v>
          </cell>
          <cell r="O1606" t="str">
            <v>ORDENES DE PAGO</v>
          </cell>
          <cell r="P1606" t="str">
            <v>1479</v>
          </cell>
          <cell r="Q1606" t="str">
            <v>1310</v>
          </cell>
          <cell r="R1606"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v>
          </cell>
          <cell r="S1606" t="str">
            <v>O23011745992024031612023</v>
          </cell>
          <cell r="T1606" t="str">
            <v>Mejoramiento del Modelo de Operación por - Servicio de Implementación Sistemas de Gestión</v>
          </cell>
          <cell r="U1606" t="str">
            <v>1-100-F001</v>
          </cell>
          <cell r="V1606" t="str">
            <v>VA-RECURSOS DISTRITO</v>
          </cell>
          <cell r="W1606" t="str">
            <v>O232020200991114</v>
          </cell>
          <cell r="X1606" t="str">
            <v>Servicios de planificación económica, social y estadística de la administración publica</v>
          </cell>
          <cell r="Y1606" t="str">
            <v>PM/0121/0112/45990230316</v>
          </cell>
          <cell r="Z1606" t="str">
            <v/>
          </cell>
          <cell r="AA1606" t="str">
            <v>Servicios para la planeación y sistemas de gestión</v>
          </cell>
          <cell r="AB1606" t="str">
            <v>10</v>
          </cell>
          <cell r="AC1606" t="str">
            <v>CONTRATACIÓN DIRECTA</v>
          </cell>
          <cell r="AD1606" t="str">
            <v>1000195567</v>
          </cell>
          <cell r="AE1606" t="str">
            <v>CC</v>
          </cell>
          <cell r="AF1606" t="str">
            <v>52832564</v>
          </cell>
          <cell r="AG1606" t="str">
            <v>NIDYA LILIANA ESPEJO MEDINA</v>
          </cell>
          <cell r="AH1606" t="str">
            <v>1000017590</v>
          </cell>
          <cell r="AI1606" t="str">
            <v>DAYRA MARCELA ALDANA DIAZ</v>
          </cell>
          <cell r="AJ1606" t="str">
            <v>1004993529</v>
          </cell>
          <cell r="AK1606" t="str">
            <v>LUIS GUILLERMO FLECHAS SALCEDO</v>
          </cell>
          <cell r="AL1606">
            <v>40581000</v>
          </cell>
          <cell r="AM1606">
            <v>0</v>
          </cell>
          <cell r="AN1606">
            <v>0</v>
          </cell>
          <cell r="AO1606">
            <v>40581000</v>
          </cell>
          <cell r="AP1606">
            <v>27054000</v>
          </cell>
          <cell r="AQ1606">
            <v>13527000</v>
          </cell>
          <cell r="AR1606" t="str">
            <v>5000717527</v>
          </cell>
          <cell r="AS1606" t="str">
            <v>1</v>
          </cell>
          <cell r="AT1606" t="str">
            <v>590651</v>
          </cell>
          <cell r="AU1606" t="str">
            <v>1</v>
          </cell>
          <cell r="AV1606">
            <v>45504</v>
          </cell>
          <cell r="AW1606" t="str">
            <v/>
          </cell>
        </row>
        <row r="1607">
          <cell r="A1607" t="str">
            <v>1099-2024</v>
          </cell>
          <cell r="B1607" t="str">
            <v>2024</v>
          </cell>
          <cell r="C1607" t="str">
            <v>7</v>
          </cell>
          <cell r="D1607">
            <v>45292</v>
          </cell>
          <cell r="E1607">
            <v>45611</v>
          </cell>
          <cell r="F1607" t="str">
            <v>0121-01</v>
          </cell>
          <cell r="G1607">
            <v>45504</v>
          </cell>
          <cell r="H1607" t="str">
            <v>145</v>
          </cell>
          <cell r="I1607" t="str">
            <v>CONTRATO DE PRESTACION DE SERVICIOS PROFESIONALES</v>
          </cell>
          <cell r="J1607">
            <v>1099</v>
          </cell>
          <cell r="K1607">
            <v>45505</v>
          </cell>
          <cell r="L1607">
            <v>45657</v>
          </cell>
          <cell r="M1607" t="str">
            <v>152</v>
          </cell>
          <cell r="N1607" t="str">
            <v>02</v>
          </cell>
          <cell r="O1607" t="str">
            <v>ORDENES DE PAGO</v>
          </cell>
          <cell r="P1607" t="str">
            <v>1179</v>
          </cell>
          <cell r="Q1607" t="str">
            <v>1311</v>
          </cell>
          <cell r="R1607" t="str">
            <v>Prestar servicios profesionales para la realización de acciones orientadas al empoderamiento de las mujeres, primeras atenciones y seguimiento de casos en el marco del Modelo de Atención Casas de Igualdad de Oportunidades para las Mujeres.</v>
          </cell>
          <cell r="S1607" t="str">
            <v>O23011745022024031008038</v>
          </cell>
          <cell r="T1607" t="str">
            <v>Implementación de estrategias de partici - Servicio de promoción de la garantía de derechos</v>
          </cell>
          <cell r="U1607" t="str">
            <v>1-100-F001</v>
          </cell>
          <cell r="V1607" t="str">
            <v>VA-RECURSOS DISTRITO</v>
          </cell>
          <cell r="W1607" t="str">
            <v>O232020200991122</v>
          </cell>
          <cell r="X1607" t="str">
            <v>Servicios de la administración pública relacionados con la salud</v>
          </cell>
          <cell r="Y1607" t="str">
            <v>PM/0121/0108/45020380310</v>
          </cell>
          <cell r="Z1607" t="str">
            <v/>
          </cell>
          <cell r="AA1607" t="str">
            <v>Servicio de promoción de la garantía de derechos</v>
          </cell>
          <cell r="AB1607" t="str">
            <v>10</v>
          </cell>
          <cell r="AC1607" t="str">
            <v>CONTRATACIÓN DIRECTA</v>
          </cell>
          <cell r="AD1607" t="str">
            <v>1000288934</v>
          </cell>
          <cell r="AE1607" t="str">
            <v>CC</v>
          </cell>
          <cell r="AF1607" t="str">
            <v>1032434658</v>
          </cell>
          <cell r="AG1607" t="str">
            <v>GLORIA STEFANI GAVIRIA BARRAGAN</v>
          </cell>
          <cell r="AH1607" t="str">
            <v>1000017590</v>
          </cell>
          <cell r="AI1607" t="str">
            <v>DAYRA MARCELA ALDANA DIAZ</v>
          </cell>
          <cell r="AJ1607" t="str">
            <v>1004993529</v>
          </cell>
          <cell r="AK1607" t="str">
            <v>LUIS GUILLERMO FLECHAS SALCEDO</v>
          </cell>
          <cell r="AL1607">
            <v>23872500</v>
          </cell>
          <cell r="AM1607">
            <v>0</v>
          </cell>
          <cell r="AN1607">
            <v>0</v>
          </cell>
          <cell r="AO1607">
            <v>23872500</v>
          </cell>
          <cell r="AP1607">
            <v>15915000</v>
          </cell>
          <cell r="AQ1607">
            <v>7957500</v>
          </cell>
          <cell r="AR1607" t="str">
            <v>5000717531</v>
          </cell>
          <cell r="AS1607" t="str">
            <v>1</v>
          </cell>
          <cell r="AT1607" t="str">
            <v>588389</v>
          </cell>
          <cell r="AU1607" t="str">
            <v>1</v>
          </cell>
          <cell r="AV1607">
            <v>45504</v>
          </cell>
          <cell r="AW1607" t="str">
            <v/>
          </cell>
        </row>
        <row r="1608">
          <cell r="A1608" t="str">
            <v>1160-2024</v>
          </cell>
          <cell r="B1608" t="str">
            <v>2024</v>
          </cell>
          <cell r="C1608" t="str">
            <v>7</v>
          </cell>
          <cell r="D1608">
            <v>45292</v>
          </cell>
          <cell r="E1608">
            <v>45611</v>
          </cell>
          <cell r="F1608" t="str">
            <v>0121-01</v>
          </cell>
          <cell r="G1608">
            <v>45504</v>
          </cell>
          <cell r="H1608" t="str">
            <v>145</v>
          </cell>
          <cell r="I1608" t="str">
            <v>CONTRATO DE PRESTACION DE SERVICIOS PROFESIONALES</v>
          </cell>
          <cell r="J1608">
            <v>1160</v>
          </cell>
          <cell r="K1608">
            <v>45505</v>
          </cell>
          <cell r="L1608">
            <v>45657</v>
          </cell>
          <cell r="M1608" t="str">
            <v>152</v>
          </cell>
          <cell r="N1608" t="str">
            <v>02</v>
          </cell>
          <cell r="O1608" t="str">
            <v>ORDENES DE PAGO</v>
          </cell>
          <cell r="P1608" t="str">
            <v>1498</v>
          </cell>
          <cell r="Q1608" t="str">
            <v>1312</v>
          </cell>
          <cell r="R1608" t="str">
            <v>Prestar los servicios profesionales para apoyar las actividades de seguimiento del equipo de profesionales que brindan orientación y acompañamiento psicosocial.</v>
          </cell>
          <cell r="S1608" t="str">
            <v>O23011712022024030006002</v>
          </cell>
          <cell r="T1608" t="str">
            <v>Servicio de justicia a los ciudadanos</v>
          </cell>
          <cell r="U1608" t="str">
            <v>1-100-F001</v>
          </cell>
          <cell r="V1608" t="str">
            <v>VA-RECURSOS DISTRITO</v>
          </cell>
          <cell r="W1608" t="str">
            <v>O232020200991114</v>
          </cell>
          <cell r="X1608" t="str">
            <v>Servicios de planificación económica, social y estadística de la administración publica</v>
          </cell>
          <cell r="Y1608" t="str">
            <v>PM/0121/0106/12020020300</v>
          </cell>
          <cell r="Z1608" t="str">
            <v/>
          </cell>
          <cell r="AA1608" t="str">
            <v>Servicios de prevención, atención y acogida para e</v>
          </cell>
          <cell r="AB1608" t="str">
            <v>10</v>
          </cell>
          <cell r="AC1608" t="str">
            <v>CONTRATACIÓN DIRECTA</v>
          </cell>
          <cell r="AD1608" t="str">
            <v>1006069784</v>
          </cell>
          <cell r="AE1608" t="str">
            <v>CC</v>
          </cell>
          <cell r="AF1608" t="str">
            <v>53003480</v>
          </cell>
          <cell r="AG1608" t="str">
            <v>YENNY ANDREA GOMEZ MENDOZA</v>
          </cell>
          <cell r="AH1608" t="str">
            <v>1000017590</v>
          </cell>
          <cell r="AI1608" t="str">
            <v>DAYRA MARCELA ALDANA DIAZ</v>
          </cell>
          <cell r="AJ1608" t="str">
            <v>1004993529</v>
          </cell>
          <cell r="AK1608" t="str">
            <v>LUIS GUILLERMO FLECHAS SALCEDO</v>
          </cell>
          <cell r="AL1608">
            <v>36500000</v>
          </cell>
          <cell r="AM1608">
            <v>0</v>
          </cell>
          <cell r="AN1608">
            <v>0</v>
          </cell>
          <cell r="AO1608">
            <v>36500000</v>
          </cell>
          <cell r="AP1608">
            <v>14600000</v>
          </cell>
          <cell r="AQ1608">
            <v>21900000</v>
          </cell>
          <cell r="AR1608" t="str">
            <v>5000717532</v>
          </cell>
          <cell r="AS1608" t="str">
            <v>1</v>
          </cell>
          <cell r="AT1608" t="str">
            <v>590736</v>
          </cell>
          <cell r="AU1608" t="str">
            <v>1</v>
          </cell>
          <cell r="AV1608">
            <v>45504</v>
          </cell>
          <cell r="AW1608" t="str">
            <v/>
          </cell>
        </row>
        <row r="1609">
          <cell r="A1609" t="str">
            <v>1106-2024</v>
          </cell>
          <cell r="B1609" t="str">
            <v>2024</v>
          </cell>
          <cell r="C1609" t="str">
            <v>7</v>
          </cell>
          <cell r="D1609">
            <v>45292</v>
          </cell>
          <cell r="E1609">
            <v>45611</v>
          </cell>
          <cell r="F1609" t="str">
            <v>0121-01</v>
          </cell>
          <cell r="G1609">
            <v>45504</v>
          </cell>
          <cell r="H1609" t="str">
            <v>145</v>
          </cell>
          <cell r="I1609" t="str">
            <v>CONTRATO DE PRESTACION DE SERVICIOS PROFESIONALES</v>
          </cell>
          <cell r="J1609">
            <v>1106</v>
          </cell>
          <cell r="K1609">
            <v>45525</v>
          </cell>
          <cell r="L1609">
            <v>45657</v>
          </cell>
          <cell r="M1609" t="str">
            <v>132</v>
          </cell>
          <cell r="N1609" t="str">
            <v>02</v>
          </cell>
          <cell r="O1609" t="str">
            <v>ORDENES DE PAGO</v>
          </cell>
          <cell r="P1609" t="str">
            <v>1534</v>
          </cell>
          <cell r="Q1609" t="str">
            <v>1313</v>
          </cell>
          <cell r="R1609"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609" t="str">
            <v>O23011745012024029806050</v>
          </cell>
          <cell r="T1609" t="str">
            <v>Servicio de orientación a casos de violencia de género</v>
          </cell>
          <cell r="U1609" t="str">
            <v>1-100-F001</v>
          </cell>
          <cell r="V1609" t="str">
            <v>VA-RECURSOS DISTRITO</v>
          </cell>
          <cell r="W1609" t="str">
            <v>O232020200882120</v>
          </cell>
          <cell r="X1609" t="str">
            <v>Servicios de asesoramiento y representación jurídica relativos a otros campos del derecho</v>
          </cell>
          <cell r="Y1609" t="str">
            <v>PM/0121/0106/45010500298</v>
          </cell>
          <cell r="Z1609" t="str">
            <v/>
          </cell>
          <cell r="AA1609" t="str">
            <v>Servicios de prevención, atención y acogida para e</v>
          </cell>
          <cell r="AB1609" t="str">
            <v>10</v>
          </cell>
          <cell r="AC1609" t="str">
            <v>CONTRATACIÓN DIRECTA</v>
          </cell>
          <cell r="AD1609" t="str">
            <v>1011933038</v>
          </cell>
          <cell r="AE1609" t="str">
            <v>CC</v>
          </cell>
          <cell r="AF1609" t="str">
            <v>1022422990</v>
          </cell>
          <cell r="AG1609" t="str">
            <v>VIVIAN DAYANA LETRADO HURTADO</v>
          </cell>
          <cell r="AH1609" t="str">
            <v>1000017590</v>
          </cell>
          <cell r="AI1609" t="str">
            <v>DAYRA MARCELA ALDANA DIAZ</v>
          </cell>
          <cell r="AJ1609" t="str">
            <v>1004993529</v>
          </cell>
          <cell r="AK1609" t="str">
            <v>LUIS GUILLERMO FLECHAS SALCEDO</v>
          </cell>
          <cell r="AL1609">
            <v>22900500</v>
          </cell>
          <cell r="AM1609">
            <v>0</v>
          </cell>
          <cell r="AN1609">
            <v>0</v>
          </cell>
          <cell r="AO1609">
            <v>22900500</v>
          </cell>
          <cell r="AP1609">
            <v>12892133</v>
          </cell>
          <cell r="AQ1609">
            <v>10008367</v>
          </cell>
          <cell r="AR1609" t="str">
            <v>5000717534</v>
          </cell>
          <cell r="AS1609" t="str">
            <v>1</v>
          </cell>
          <cell r="AT1609" t="str">
            <v>590929</v>
          </cell>
          <cell r="AU1609" t="str">
            <v>1</v>
          </cell>
          <cell r="AV1609">
            <v>45504</v>
          </cell>
          <cell r="AW1609" t="str">
            <v/>
          </cell>
        </row>
        <row r="1610">
          <cell r="A1610" t="str">
            <v>1189-2024</v>
          </cell>
          <cell r="B1610" t="str">
            <v>2024</v>
          </cell>
          <cell r="C1610" t="str">
            <v>7</v>
          </cell>
          <cell r="D1610">
            <v>45292</v>
          </cell>
          <cell r="E1610">
            <v>45611</v>
          </cell>
          <cell r="F1610" t="str">
            <v>0121-01</v>
          </cell>
          <cell r="G1610">
            <v>45504</v>
          </cell>
          <cell r="H1610" t="str">
            <v>145</v>
          </cell>
          <cell r="I1610" t="str">
            <v>CONTRATO DE PRESTACION DE SERVICIOS PROFESIONALES</v>
          </cell>
          <cell r="J1610">
            <v>1189</v>
          </cell>
          <cell r="K1610">
            <v>45506</v>
          </cell>
          <cell r="L1610">
            <v>45657</v>
          </cell>
          <cell r="M1610" t="str">
            <v>151</v>
          </cell>
          <cell r="N1610" t="str">
            <v>02</v>
          </cell>
          <cell r="O1610" t="str">
            <v>ORDENES DE PAGO</v>
          </cell>
          <cell r="P1610" t="str">
            <v>1411</v>
          </cell>
          <cell r="Q1610" t="str">
            <v>1314</v>
          </cell>
          <cell r="R1610" t="str">
            <v>servicios profesionales para la orientación y asesoria jurídica dentro del Sistema Distrital de Cuidado en el marco de la ejecución del proyecto de inversión 8219.</v>
          </cell>
          <cell r="S1610" t="str">
            <v>O23011745022024030911033</v>
          </cell>
          <cell r="T1610" t="str">
            <v>Servicio de integración de la oferta pública</v>
          </cell>
          <cell r="U1610" t="str">
            <v>1-100-F001</v>
          </cell>
          <cell r="V1610" t="str">
            <v>VA-RECURSOS DISTRITO</v>
          </cell>
          <cell r="W1610" t="str">
            <v>O232020200882120</v>
          </cell>
          <cell r="X1610" t="str">
            <v>Servicios de asesoramiento y representación jurídica relativos a otros campos del derecho</v>
          </cell>
          <cell r="Y1610" t="str">
            <v>PM/0121/0111/45020330309</v>
          </cell>
          <cell r="Z1610" t="str">
            <v/>
          </cell>
          <cell r="AA1610" t="str">
            <v>Servicio de coordinación del Sistema Distrital de</v>
          </cell>
          <cell r="AB1610" t="str">
            <v>10</v>
          </cell>
          <cell r="AC1610" t="str">
            <v>CONTRATACIÓN DIRECTA</v>
          </cell>
          <cell r="AD1610" t="str">
            <v>1013409390</v>
          </cell>
          <cell r="AE1610" t="str">
            <v>CC</v>
          </cell>
          <cell r="AF1610" t="str">
            <v>1098767615</v>
          </cell>
          <cell r="AG1610" t="str">
            <v>PAULA ANDREA CAMACHO JAIMES</v>
          </cell>
          <cell r="AH1610" t="str">
            <v>1000017590</v>
          </cell>
          <cell r="AI1610" t="str">
            <v>DAYRA MARCELA ALDANA DIAZ</v>
          </cell>
          <cell r="AJ1610" t="str">
            <v>1004993529</v>
          </cell>
          <cell r="AK1610" t="str">
            <v>LUIS GUILLERMO FLECHAS SALCEDO</v>
          </cell>
          <cell r="AL1610">
            <v>26522500</v>
          </cell>
          <cell r="AM1610">
            <v>1237717</v>
          </cell>
          <cell r="AN1610">
            <v>0</v>
          </cell>
          <cell r="AO1610">
            <v>25284783</v>
          </cell>
          <cell r="AP1610">
            <v>9371283</v>
          </cell>
          <cell r="AQ1610">
            <v>15913500</v>
          </cell>
          <cell r="AR1610" t="str">
            <v>5000717543</v>
          </cell>
          <cell r="AS1610" t="str">
            <v>1</v>
          </cell>
          <cell r="AT1610" t="str">
            <v>590266</v>
          </cell>
          <cell r="AU1610" t="str">
            <v>1</v>
          </cell>
          <cell r="AV1610">
            <v>45504</v>
          </cell>
          <cell r="AW1610" t="str">
            <v/>
          </cell>
        </row>
        <row r="1611">
          <cell r="A1611" t="str">
            <v>1053-2024</v>
          </cell>
          <cell r="B1611" t="str">
            <v>2024</v>
          </cell>
          <cell r="C1611" t="str">
            <v>7</v>
          </cell>
          <cell r="D1611">
            <v>45292</v>
          </cell>
          <cell r="E1611">
            <v>45611</v>
          </cell>
          <cell r="F1611" t="str">
            <v>0121-01</v>
          </cell>
          <cell r="G1611">
            <v>45504</v>
          </cell>
          <cell r="H1611" t="str">
            <v>12</v>
          </cell>
          <cell r="I1611" t="str">
            <v>CONTRATO DE PRESTACION DE SERVICIOS</v>
          </cell>
          <cell r="J1611">
            <v>1053</v>
          </cell>
          <cell r="K1611">
            <v>45505</v>
          </cell>
          <cell r="L1611">
            <v>45641</v>
          </cell>
          <cell r="M1611" t="str">
            <v>136</v>
          </cell>
          <cell r="N1611" t="str">
            <v>02</v>
          </cell>
          <cell r="O1611" t="str">
            <v>ORDENES DE PAGO</v>
          </cell>
          <cell r="P1611" t="str">
            <v>1172</v>
          </cell>
          <cell r="Q1611" t="str">
            <v>1315</v>
          </cell>
          <cell r="R1611"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1" t="str">
            <v>O21202020080585230</v>
          </cell>
          <cell r="T1611" t="str">
            <v>Servicios de sistemas de seguridad</v>
          </cell>
          <cell r="U1611" t="str">
            <v>1-100-F001</v>
          </cell>
          <cell r="V1611" t="str">
            <v>VA-RECURSOS DISTRITO</v>
          </cell>
          <cell r="W1611" t="str">
            <v>000000000000000000121</v>
          </cell>
          <cell r="X1611" t="str">
            <v>0121 - Programa Funcionamiento - SECRETARÍA DISTRITAL DE LA MUJER</v>
          </cell>
          <cell r="Y1611" t="str">
            <v>PM/0121/0001/FUNC</v>
          </cell>
          <cell r="Z1611" t="str">
            <v/>
          </cell>
          <cell r="AA1611" t="str">
            <v>FUNCIONAMIENTO SECRETARÍA DISTRITAL DE LA MUJER</v>
          </cell>
          <cell r="AB1611" t="str">
            <v>01</v>
          </cell>
          <cell r="AC1611" t="str">
            <v>LICITACIÓN PÚBLICA</v>
          </cell>
          <cell r="AD1611" t="str">
            <v>1000548330</v>
          </cell>
          <cell r="AE1611" t="str">
            <v>NIT</v>
          </cell>
          <cell r="AF1611" t="str">
            <v>860032347</v>
          </cell>
          <cell r="AG1611" t="str">
            <v>COMPAÑIA ANDINA DE SEGURIDAD PRIVADA BIC LTDA. - ANDISEG BIC LTDA</v>
          </cell>
          <cell r="AH1611" t="str">
            <v>1000017590</v>
          </cell>
          <cell r="AI1611" t="str">
            <v>DAYRA MARCELA ALDANA DIAZ</v>
          </cell>
          <cell r="AJ1611" t="str">
            <v>1004993529</v>
          </cell>
          <cell r="AK1611" t="str">
            <v>LUIS GUILLERMO FLECHAS SALCEDO</v>
          </cell>
          <cell r="AL1611">
            <v>2274062</v>
          </cell>
          <cell r="AM1611">
            <v>0</v>
          </cell>
          <cell r="AN1611">
            <v>0</v>
          </cell>
          <cell r="AO1611">
            <v>2274062</v>
          </cell>
          <cell r="AP1611">
            <v>484104</v>
          </cell>
          <cell r="AQ1611">
            <v>1789958</v>
          </cell>
          <cell r="AR1611" t="str">
            <v>5000717624</v>
          </cell>
          <cell r="AS1611" t="str">
            <v>1</v>
          </cell>
          <cell r="AT1611" t="str">
            <v>588098</v>
          </cell>
          <cell r="AU1611" t="str">
            <v>1</v>
          </cell>
          <cell r="AV1611">
            <v>45504</v>
          </cell>
          <cell r="AW1611" t="str">
            <v/>
          </cell>
        </row>
        <row r="1612">
          <cell r="A1612" t="str">
            <v>1053-2024</v>
          </cell>
          <cell r="B1612" t="str">
            <v>2024</v>
          </cell>
          <cell r="C1612" t="str">
            <v>7</v>
          </cell>
          <cell r="D1612">
            <v>45292</v>
          </cell>
          <cell r="E1612">
            <v>45611</v>
          </cell>
          <cell r="F1612" t="str">
            <v>0121-01</v>
          </cell>
          <cell r="G1612">
            <v>45504</v>
          </cell>
          <cell r="H1612" t="str">
            <v>12</v>
          </cell>
          <cell r="I1612" t="str">
            <v>CONTRATO DE PRESTACION DE SERVICIOS</v>
          </cell>
          <cell r="J1612">
            <v>1053</v>
          </cell>
          <cell r="K1612">
            <v>45505</v>
          </cell>
          <cell r="L1612">
            <v>45641</v>
          </cell>
          <cell r="M1612" t="str">
            <v>136</v>
          </cell>
          <cell r="N1612" t="str">
            <v>02</v>
          </cell>
          <cell r="O1612" t="str">
            <v>ORDENES DE PAGO</v>
          </cell>
          <cell r="P1612" t="str">
            <v>1172</v>
          </cell>
          <cell r="Q1612" t="str">
            <v>1315</v>
          </cell>
          <cell r="R1612"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2" t="str">
            <v>O21202020080585250</v>
          </cell>
          <cell r="T1612" t="str">
            <v>Servicios de protección (guardas de seguridad)</v>
          </cell>
          <cell r="U1612" t="str">
            <v>1-100-F001</v>
          </cell>
          <cell r="V1612" t="str">
            <v>VA-RECURSOS DISTRITO</v>
          </cell>
          <cell r="W1612" t="str">
            <v>000000000000000000121</v>
          </cell>
          <cell r="X1612" t="str">
            <v>0121 - Programa Funcionamiento - SECRETARÍA DISTRITAL DE LA MUJER</v>
          </cell>
          <cell r="Y1612" t="str">
            <v>PM/0121/0001/FUNC</v>
          </cell>
          <cell r="Z1612" t="str">
            <v/>
          </cell>
          <cell r="AA1612" t="str">
            <v>FUNCIONAMIENTO SECRETARÍA DISTRITAL DE LA MUJER</v>
          </cell>
          <cell r="AB1612" t="str">
            <v>01</v>
          </cell>
          <cell r="AC1612" t="str">
            <v>LICITACIÓN PÚBLICA</v>
          </cell>
          <cell r="AD1612" t="str">
            <v>1000548330</v>
          </cell>
          <cell r="AE1612" t="str">
            <v>NIT</v>
          </cell>
          <cell r="AF1612" t="str">
            <v>860032347</v>
          </cell>
          <cell r="AG1612" t="str">
            <v>COMPAÑIA ANDINA DE SEGURIDAD PRIVADA BIC LTDA. - ANDISEG BIC LTDA</v>
          </cell>
          <cell r="AH1612" t="str">
            <v>1000017590</v>
          </cell>
          <cell r="AI1612" t="str">
            <v>DAYRA MARCELA ALDANA DIAZ</v>
          </cell>
          <cell r="AJ1612" t="str">
            <v>1004993529</v>
          </cell>
          <cell r="AK1612" t="str">
            <v>LUIS GUILLERMO FLECHAS SALCEDO</v>
          </cell>
          <cell r="AL1612">
            <v>39530768</v>
          </cell>
          <cell r="AM1612">
            <v>0</v>
          </cell>
          <cell r="AN1612">
            <v>0</v>
          </cell>
          <cell r="AO1612">
            <v>39530768</v>
          </cell>
          <cell r="AP1612">
            <v>21473502</v>
          </cell>
          <cell r="AQ1612">
            <v>18057266</v>
          </cell>
          <cell r="AR1612" t="str">
            <v>5000717624</v>
          </cell>
          <cell r="AS1612" t="str">
            <v>2</v>
          </cell>
          <cell r="AT1612" t="str">
            <v>588098</v>
          </cell>
          <cell r="AU1612" t="str">
            <v>2</v>
          </cell>
          <cell r="AV1612">
            <v>45504</v>
          </cell>
          <cell r="AW1612" t="str">
            <v/>
          </cell>
        </row>
        <row r="1613">
          <cell r="A1613" t="str">
            <v>1053-2024</v>
          </cell>
          <cell r="B1613" t="str">
            <v>2024</v>
          </cell>
          <cell r="C1613" t="str">
            <v>7</v>
          </cell>
          <cell r="D1613">
            <v>45292</v>
          </cell>
          <cell r="E1613">
            <v>45611</v>
          </cell>
          <cell r="F1613" t="str">
            <v>0121-01</v>
          </cell>
          <cell r="G1613">
            <v>45504</v>
          </cell>
          <cell r="H1613" t="str">
            <v>12</v>
          </cell>
          <cell r="I1613" t="str">
            <v>CONTRATO DE PRESTACION DE SERVICIOS</v>
          </cell>
          <cell r="J1613">
            <v>1053</v>
          </cell>
          <cell r="K1613">
            <v>45505</v>
          </cell>
          <cell r="L1613">
            <v>45641</v>
          </cell>
          <cell r="M1613" t="str">
            <v>136</v>
          </cell>
          <cell r="N1613" t="str">
            <v>02</v>
          </cell>
          <cell r="O1613" t="str">
            <v>ORDENES DE PAGO</v>
          </cell>
          <cell r="P1613" t="str">
            <v>1173</v>
          </cell>
          <cell r="Q1613" t="str">
            <v>1316</v>
          </cell>
          <cell r="R1613"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3" t="str">
            <v>O23011745022024031008033</v>
          </cell>
          <cell r="T1613" t="str">
            <v>Servicio de integración de la oferta pública</v>
          </cell>
          <cell r="U1613" t="str">
            <v>1-100-F001</v>
          </cell>
          <cell r="V1613" t="str">
            <v>VA-RECURSOS DISTRITO</v>
          </cell>
          <cell r="W1613" t="str">
            <v>O232020200885230</v>
          </cell>
          <cell r="X1613" t="str">
            <v>Servicios de sistemas de seguridad</v>
          </cell>
          <cell r="Y1613" t="str">
            <v>PM/0121/0108/45020330310</v>
          </cell>
          <cell r="Z1613" t="str">
            <v/>
          </cell>
          <cell r="AA1613" t="str">
            <v>Servicio de promoción de la garantía de derechos</v>
          </cell>
          <cell r="AB1613" t="str">
            <v>01</v>
          </cell>
          <cell r="AC1613" t="str">
            <v>LICITACIÓN PÚBLICA</v>
          </cell>
          <cell r="AD1613" t="str">
            <v>1000548330</v>
          </cell>
          <cell r="AE1613" t="str">
            <v>NIT</v>
          </cell>
          <cell r="AF1613" t="str">
            <v>860032347</v>
          </cell>
          <cell r="AG1613" t="str">
            <v>COMPAÑIA ANDINA DE SEGURIDAD PRIVADA BIC LTDA. - ANDISEG BIC LTDA</v>
          </cell>
          <cell r="AH1613" t="str">
            <v>1000017590</v>
          </cell>
          <cell r="AI1613" t="str">
            <v>DAYRA MARCELA ALDANA DIAZ</v>
          </cell>
          <cell r="AJ1613" t="str">
            <v>1004993529</v>
          </cell>
          <cell r="AK1613" t="str">
            <v>LUIS GUILLERMO FLECHAS SALCEDO</v>
          </cell>
          <cell r="AL1613">
            <v>162757859</v>
          </cell>
          <cell r="AM1613">
            <v>0</v>
          </cell>
          <cell r="AN1613">
            <v>0</v>
          </cell>
          <cell r="AO1613">
            <v>162757859</v>
          </cell>
          <cell r="AP1613">
            <v>4472158</v>
          </cell>
          <cell r="AQ1613">
            <v>158285701</v>
          </cell>
          <cell r="AR1613" t="str">
            <v>5000717630</v>
          </cell>
          <cell r="AS1613" t="str">
            <v>1</v>
          </cell>
          <cell r="AT1613" t="str">
            <v>588139</v>
          </cell>
          <cell r="AU1613" t="str">
            <v>1</v>
          </cell>
          <cell r="AV1613">
            <v>45504</v>
          </cell>
          <cell r="AW1613" t="str">
            <v/>
          </cell>
        </row>
        <row r="1614">
          <cell r="A1614" t="str">
            <v>1053-2024</v>
          </cell>
          <cell r="B1614" t="str">
            <v>2024</v>
          </cell>
          <cell r="C1614" t="str">
            <v>7</v>
          </cell>
          <cell r="D1614">
            <v>45292</v>
          </cell>
          <cell r="E1614">
            <v>45611</v>
          </cell>
          <cell r="F1614" t="str">
            <v>0121-01</v>
          </cell>
          <cell r="G1614">
            <v>45504</v>
          </cell>
          <cell r="H1614" t="str">
            <v>12</v>
          </cell>
          <cell r="I1614" t="str">
            <v>CONTRATO DE PRESTACION DE SERVICIOS</v>
          </cell>
          <cell r="J1614">
            <v>1053</v>
          </cell>
          <cell r="K1614">
            <v>45505</v>
          </cell>
          <cell r="L1614">
            <v>45641</v>
          </cell>
          <cell r="M1614" t="str">
            <v>136</v>
          </cell>
          <cell r="N1614" t="str">
            <v>02</v>
          </cell>
          <cell r="O1614" t="str">
            <v>ORDENES DE PAGO</v>
          </cell>
          <cell r="P1614" t="str">
            <v>1173</v>
          </cell>
          <cell r="Q1614" t="str">
            <v>1316</v>
          </cell>
          <cell r="R1614"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4" t="str">
            <v>O23011745022024031008033</v>
          </cell>
          <cell r="T1614" t="str">
            <v>Servicio de integración de la oferta pública</v>
          </cell>
          <cell r="U1614" t="str">
            <v>1-100-F001</v>
          </cell>
          <cell r="V1614" t="str">
            <v>VA-RECURSOS DISTRITO</v>
          </cell>
          <cell r="W1614" t="str">
            <v>O232020200885250</v>
          </cell>
          <cell r="X1614" t="str">
            <v>Servicios de protección (guardas de seguridad)</v>
          </cell>
          <cell r="Y1614" t="str">
            <v>PM/0121/0108/45020330310</v>
          </cell>
          <cell r="Z1614" t="str">
            <v/>
          </cell>
          <cell r="AA1614" t="str">
            <v>Servicio de promoción de la garantía de derechos</v>
          </cell>
          <cell r="AB1614" t="str">
            <v>01</v>
          </cell>
          <cell r="AC1614" t="str">
            <v>LICITACIÓN PÚBLICA</v>
          </cell>
          <cell r="AD1614" t="str">
            <v>1000548330</v>
          </cell>
          <cell r="AE1614" t="str">
            <v>NIT</v>
          </cell>
          <cell r="AF1614" t="str">
            <v>860032347</v>
          </cell>
          <cell r="AG1614" t="str">
            <v>COMPAÑIA ANDINA DE SEGURIDAD PRIVADA BIC LTDA. - ANDISEG BIC LTDA</v>
          </cell>
          <cell r="AH1614" t="str">
            <v>1000017590</v>
          </cell>
          <cell r="AI1614" t="str">
            <v>DAYRA MARCELA ALDANA DIAZ</v>
          </cell>
          <cell r="AJ1614" t="str">
            <v>1004993529</v>
          </cell>
          <cell r="AK1614" t="str">
            <v>LUIS GUILLERMO FLECHAS SALCEDO</v>
          </cell>
          <cell r="AL1614">
            <v>1164257298</v>
          </cell>
          <cell r="AM1614">
            <v>0</v>
          </cell>
          <cell r="AN1614">
            <v>0</v>
          </cell>
          <cell r="AO1614">
            <v>1164257298</v>
          </cell>
          <cell r="AP1614">
            <v>547995082</v>
          </cell>
          <cell r="AQ1614">
            <v>616262216</v>
          </cell>
          <cell r="AR1614" t="str">
            <v>5000717630</v>
          </cell>
          <cell r="AS1614" t="str">
            <v>2</v>
          </cell>
          <cell r="AT1614" t="str">
            <v>588139</v>
          </cell>
          <cell r="AU1614" t="str">
            <v>2</v>
          </cell>
          <cell r="AV1614">
            <v>45504</v>
          </cell>
          <cell r="AW1614" t="str">
            <v/>
          </cell>
        </row>
        <row r="1615">
          <cell r="A1615" t="str">
            <v>1053-2024</v>
          </cell>
          <cell r="B1615" t="str">
            <v>2024</v>
          </cell>
          <cell r="C1615" t="str">
            <v>7</v>
          </cell>
          <cell r="D1615">
            <v>45292</v>
          </cell>
          <cell r="E1615">
            <v>45611</v>
          </cell>
          <cell r="F1615" t="str">
            <v>0121-01</v>
          </cell>
          <cell r="G1615">
            <v>45504</v>
          </cell>
          <cell r="H1615" t="str">
            <v>12</v>
          </cell>
          <cell r="I1615" t="str">
            <v>CONTRATO DE PRESTACION DE SERVICIOS</v>
          </cell>
          <cell r="J1615">
            <v>1053</v>
          </cell>
          <cell r="K1615">
            <v>45505</v>
          </cell>
          <cell r="L1615">
            <v>45641</v>
          </cell>
          <cell r="M1615" t="str">
            <v>136</v>
          </cell>
          <cell r="N1615" t="str">
            <v>02</v>
          </cell>
          <cell r="O1615" t="str">
            <v>ORDENES DE PAGO</v>
          </cell>
          <cell r="P1615" t="str">
            <v>1173</v>
          </cell>
          <cell r="Q1615" t="str">
            <v>1317</v>
          </cell>
          <cell r="R1615"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5" t="str">
            <v>O23011745022024030808038</v>
          </cell>
          <cell r="T1615" t="str">
            <v>Servicio de promoción de la garantía de derechos</v>
          </cell>
          <cell r="U1615" t="str">
            <v>1-100-F001</v>
          </cell>
          <cell r="V1615" t="str">
            <v>VA-RECURSOS DISTRITO</v>
          </cell>
          <cell r="W1615" t="str">
            <v>O232020200885230</v>
          </cell>
          <cell r="X1615" t="str">
            <v>Servicios de sistemas de seguridad</v>
          </cell>
          <cell r="Y1615" t="str">
            <v>PM/0121/0108/45020380308</v>
          </cell>
          <cell r="Z1615" t="str">
            <v/>
          </cell>
          <cell r="AA1615" t="str">
            <v>Servicio de promoción de la garantía de derechos</v>
          </cell>
          <cell r="AB1615" t="str">
            <v>01</v>
          </cell>
          <cell r="AC1615" t="str">
            <v>LICITACIÓN PÚBLICA</v>
          </cell>
          <cell r="AD1615" t="str">
            <v>1000548330</v>
          </cell>
          <cell r="AE1615" t="str">
            <v>NIT</v>
          </cell>
          <cell r="AF1615" t="str">
            <v>860032347</v>
          </cell>
          <cell r="AG1615" t="str">
            <v>COMPAÑIA ANDINA DE SEGURIDAD PRIVADA BIC LTDA. - ANDISEG BIC LTDA</v>
          </cell>
          <cell r="AH1615" t="str">
            <v>1000017590</v>
          </cell>
          <cell r="AI1615" t="str">
            <v>DAYRA MARCELA ALDANA DIAZ</v>
          </cell>
          <cell r="AJ1615" t="str">
            <v>1004993529</v>
          </cell>
          <cell r="AK1615" t="str">
            <v>LUIS GUILLERMO FLECHAS SALCEDO</v>
          </cell>
          <cell r="AL1615">
            <v>29691513</v>
          </cell>
          <cell r="AM1615">
            <v>0</v>
          </cell>
          <cell r="AN1615">
            <v>0</v>
          </cell>
          <cell r="AO1615">
            <v>29691513</v>
          </cell>
          <cell r="AP1615">
            <v>17522143</v>
          </cell>
          <cell r="AQ1615">
            <v>12169370</v>
          </cell>
          <cell r="AR1615" t="str">
            <v>5000717634</v>
          </cell>
          <cell r="AS1615" t="str">
            <v>1</v>
          </cell>
          <cell r="AT1615" t="str">
            <v>588139</v>
          </cell>
          <cell r="AU1615" t="str">
            <v>3</v>
          </cell>
          <cell r="AV1615">
            <v>45504</v>
          </cell>
          <cell r="AW1615" t="str">
            <v/>
          </cell>
        </row>
        <row r="1616">
          <cell r="A1616" t="str">
            <v>1053-2024</v>
          </cell>
          <cell r="B1616" t="str">
            <v>2024</v>
          </cell>
          <cell r="C1616" t="str">
            <v>7</v>
          </cell>
          <cell r="D1616">
            <v>45292</v>
          </cell>
          <cell r="E1616">
            <v>45611</v>
          </cell>
          <cell r="F1616" t="str">
            <v>0121-01</v>
          </cell>
          <cell r="G1616">
            <v>45504</v>
          </cell>
          <cell r="H1616" t="str">
            <v>12</v>
          </cell>
          <cell r="I1616" t="str">
            <v>CONTRATO DE PRESTACION DE SERVICIOS</v>
          </cell>
          <cell r="J1616">
            <v>1053</v>
          </cell>
          <cell r="K1616">
            <v>45505</v>
          </cell>
          <cell r="L1616">
            <v>45641</v>
          </cell>
          <cell r="M1616" t="str">
            <v>136</v>
          </cell>
          <cell r="N1616" t="str">
            <v>02</v>
          </cell>
          <cell r="O1616" t="str">
            <v>ORDENES DE PAGO</v>
          </cell>
          <cell r="P1616" t="str">
            <v>1173</v>
          </cell>
          <cell r="Q1616" t="str">
            <v>1317</v>
          </cell>
          <cell r="R1616"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6" t="str">
            <v>O23011745022024030808038</v>
          </cell>
          <cell r="T1616" t="str">
            <v>Servicio de promoción de la garantía de derechos</v>
          </cell>
          <cell r="U1616" t="str">
            <v>1-100-F001</v>
          </cell>
          <cell r="V1616" t="str">
            <v>VA-RECURSOS DISTRITO</v>
          </cell>
          <cell r="W1616" t="str">
            <v>O232020200885230</v>
          </cell>
          <cell r="X1616" t="str">
            <v>Servicios de sistemas de seguridad</v>
          </cell>
          <cell r="Y1616" t="str">
            <v>PM/0121/0108/45020380308</v>
          </cell>
          <cell r="Z1616" t="str">
            <v/>
          </cell>
          <cell r="AA1616" t="str">
            <v>Servicio de promoción de la garantía de derechos</v>
          </cell>
          <cell r="AB1616" t="str">
            <v>01</v>
          </cell>
          <cell r="AC1616" t="str">
            <v>LICITACIÓN PÚBLICA</v>
          </cell>
          <cell r="AD1616" t="str">
            <v>1000548330</v>
          </cell>
          <cell r="AE1616" t="str">
            <v>NIT</v>
          </cell>
          <cell r="AF1616" t="str">
            <v>860032347</v>
          </cell>
          <cell r="AG1616" t="str">
            <v>COMPAÑIA ANDINA DE SEGURIDAD PRIVADA BIC LTDA. - ANDISEG BIC LTDA</v>
          </cell>
          <cell r="AH1616" t="str">
            <v>1000017590</v>
          </cell>
          <cell r="AI1616" t="str">
            <v>DAYRA MARCELA ALDANA DIAZ</v>
          </cell>
          <cell r="AJ1616" t="str">
            <v>1004993529</v>
          </cell>
          <cell r="AK1616" t="str">
            <v>LUIS GUILLERMO FLECHAS SALCEDO</v>
          </cell>
          <cell r="AL1616">
            <v>28818296</v>
          </cell>
          <cell r="AM1616">
            <v>0</v>
          </cell>
          <cell r="AN1616">
            <v>0</v>
          </cell>
          <cell r="AO1616">
            <v>28818296</v>
          </cell>
          <cell r="AP1616">
            <v>17225833</v>
          </cell>
          <cell r="AQ1616">
            <v>11592463</v>
          </cell>
          <cell r="AR1616" t="str">
            <v>5000717634</v>
          </cell>
          <cell r="AS1616" t="str">
            <v>2</v>
          </cell>
          <cell r="AT1616" t="str">
            <v>588139</v>
          </cell>
          <cell r="AU1616" t="str">
            <v>4</v>
          </cell>
          <cell r="AV1616">
            <v>45504</v>
          </cell>
          <cell r="AW1616" t="str">
            <v/>
          </cell>
        </row>
        <row r="1617">
          <cell r="A1617" t="str">
            <v>1053-2024</v>
          </cell>
          <cell r="B1617" t="str">
            <v>2024</v>
          </cell>
          <cell r="C1617" t="str">
            <v>7</v>
          </cell>
          <cell r="D1617">
            <v>45292</v>
          </cell>
          <cell r="E1617">
            <v>45611</v>
          </cell>
          <cell r="F1617" t="str">
            <v>0121-01</v>
          </cell>
          <cell r="G1617">
            <v>45504</v>
          </cell>
          <cell r="H1617" t="str">
            <v>12</v>
          </cell>
          <cell r="I1617" t="str">
            <v>CONTRATO DE PRESTACION DE SERVICIOS</v>
          </cell>
          <cell r="J1617">
            <v>1053</v>
          </cell>
          <cell r="K1617">
            <v>45505</v>
          </cell>
          <cell r="L1617">
            <v>45641</v>
          </cell>
          <cell r="M1617" t="str">
            <v>136</v>
          </cell>
          <cell r="N1617" t="str">
            <v>02</v>
          </cell>
          <cell r="O1617" t="str">
            <v>ORDENES DE PAGO</v>
          </cell>
          <cell r="P1617" t="str">
            <v>1173</v>
          </cell>
          <cell r="Q1617" t="str">
            <v>1317</v>
          </cell>
          <cell r="R1617" t="str">
            <v>Prestación del servicio de vigilancia privada y seguridad integral para los bienes muebles e inmuebles de propiedad del Secretaría Distrital de la Mujer y aquellos de los cuales sea legalmente responsable y se encuentren ubicados en las instalaciones de la entidad.</v>
          </cell>
          <cell r="S1617" t="str">
            <v>O23011745022024030808038</v>
          </cell>
          <cell r="T1617" t="str">
            <v>Servicio de promoción de la garantía de derechos</v>
          </cell>
          <cell r="U1617" t="str">
            <v>1-100-F001</v>
          </cell>
          <cell r="V1617" t="str">
            <v>VA-RECURSOS DISTRITO</v>
          </cell>
          <cell r="W1617" t="str">
            <v>O232020200885230</v>
          </cell>
          <cell r="X1617" t="str">
            <v>Servicios de sistemas de seguridad</v>
          </cell>
          <cell r="Y1617" t="str">
            <v>PM/0121/0108/45020380308</v>
          </cell>
          <cell r="Z1617" t="str">
            <v/>
          </cell>
          <cell r="AA1617" t="str">
            <v>Servicio de promoción de la garantía de derechos</v>
          </cell>
          <cell r="AB1617" t="str">
            <v>01</v>
          </cell>
          <cell r="AC1617" t="str">
            <v>LICITACIÓN PÚBLICA</v>
          </cell>
          <cell r="AD1617" t="str">
            <v>1000548330</v>
          </cell>
          <cell r="AE1617" t="str">
            <v>NIT</v>
          </cell>
          <cell r="AF1617" t="str">
            <v>860032347</v>
          </cell>
          <cell r="AG1617" t="str">
            <v>COMPAÑIA ANDINA DE SEGURIDAD PRIVADA BIC LTDA. - ANDISEG BIC LTDA</v>
          </cell>
          <cell r="AH1617" t="str">
            <v>1000017590</v>
          </cell>
          <cell r="AI1617" t="str">
            <v>DAYRA MARCELA ALDANA DIAZ</v>
          </cell>
          <cell r="AJ1617" t="str">
            <v>1004993529</v>
          </cell>
          <cell r="AK1617" t="str">
            <v>LUIS GUILLERMO FLECHAS SALCEDO</v>
          </cell>
          <cell r="AL1617">
            <v>28818297</v>
          </cell>
          <cell r="AM1617">
            <v>0</v>
          </cell>
          <cell r="AN1617">
            <v>0</v>
          </cell>
          <cell r="AO1617">
            <v>28818297</v>
          </cell>
          <cell r="AP1617">
            <v>0</v>
          </cell>
          <cell r="AQ1617">
            <v>28818297</v>
          </cell>
          <cell r="AR1617" t="str">
            <v>5000717634</v>
          </cell>
          <cell r="AS1617" t="str">
            <v>3</v>
          </cell>
          <cell r="AT1617" t="str">
            <v>588139</v>
          </cell>
          <cell r="AU1617" t="str">
            <v>5</v>
          </cell>
          <cell r="AV1617">
            <v>45504</v>
          </cell>
          <cell r="AW1617" t="str">
            <v/>
          </cell>
        </row>
        <row r="1618">
          <cell r="A1618" t="str">
            <v>1222-2024</v>
          </cell>
          <cell r="B1618" t="str">
            <v>2024</v>
          </cell>
          <cell r="C1618" t="str">
            <v>7</v>
          </cell>
          <cell r="D1618">
            <v>45292</v>
          </cell>
          <cell r="E1618">
            <v>45611</v>
          </cell>
          <cell r="F1618" t="str">
            <v>0121-01</v>
          </cell>
          <cell r="G1618">
            <v>45504</v>
          </cell>
          <cell r="H1618" t="str">
            <v>145</v>
          </cell>
          <cell r="I1618" t="str">
            <v>CONTRATO DE PRESTACION DE SERVICIOS PROFESIONALES</v>
          </cell>
          <cell r="J1618">
            <v>1222</v>
          </cell>
          <cell r="K1618">
            <v>45505</v>
          </cell>
          <cell r="L1618">
            <v>45644</v>
          </cell>
          <cell r="M1618" t="str">
            <v>139</v>
          </cell>
          <cell r="N1618" t="str">
            <v>02</v>
          </cell>
          <cell r="O1618" t="str">
            <v>ORDENES DE PAGO</v>
          </cell>
          <cell r="P1618" t="str">
            <v>1235</v>
          </cell>
          <cell r="Q1618" t="str">
            <v>1318</v>
          </cell>
          <cell r="R161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v>
          </cell>
          <cell r="S1618" t="str">
            <v>O23011745022024031010032</v>
          </cell>
          <cell r="T1618" t="str">
            <v>Implementación de estrategias de partici - Documentos de lineamientos técnicos</v>
          </cell>
          <cell r="U1618" t="str">
            <v>1-100-F001</v>
          </cell>
          <cell r="V1618" t="str">
            <v>VA-RECURSOS DISTRITO</v>
          </cell>
          <cell r="W1618" t="str">
            <v>O232020200991122</v>
          </cell>
          <cell r="X1618" t="str">
            <v>Servicios de la administración pública relacionados con la salud</v>
          </cell>
          <cell r="Y1618" t="str">
            <v>PM/0121/0110/45020320310</v>
          </cell>
          <cell r="Z1618" t="str">
            <v/>
          </cell>
          <cell r="AA1618" t="str">
            <v>Servicio de formación para la participación ciudad</v>
          </cell>
          <cell r="AB1618" t="str">
            <v>10</v>
          </cell>
          <cell r="AC1618" t="str">
            <v>CONTRATACIÓN DIRECTA</v>
          </cell>
          <cell r="AD1618" t="str">
            <v>1013381845</v>
          </cell>
          <cell r="AE1618" t="str">
            <v>CC</v>
          </cell>
          <cell r="AF1618" t="str">
            <v>1143388960</v>
          </cell>
          <cell r="AG1618" t="str">
            <v>MARIA ALEJANDRA SALAS COLON</v>
          </cell>
          <cell r="AH1618" t="str">
            <v>1000017590</v>
          </cell>
          <cell r="AI1618" t="str">
            <v>DAYRA MARCELA ALDANA DIAZ</v>
          </cell>
          <cell r="AJ1618" t="str">
            <v>1004993529</v>
          </cell>
          <cell r="AK1618" t="str">
            <v>LUIS GUILLERMO FLECHAS SALCEDO</v>
          </cell>
          <cell r="AL1618">
            <v>29848500</v>
          </cell>
          <cell r="AM1618">
            <v>0</v>
          </cell>
          <cell r="AN1618">
            <v>0</v>
          </cell>
          <cell r="AO1618">
            <v>29848500</v>
          </cell>
          <cell r="AP1618">
            <v>19677900</v>
          </cell>
          <cell r="AQ1618">
            <v>10170600</v>
          </cell>
          <cell r="AR1618" t="str">
            <v>5000717707</v>
          </cell>
          <cell r="AS1618" t="str">
            <v>1</v>
          </cell>
          <cell r="AT1618" t="str">
            <v>588781</v>
          </cell>
          <cell r="AU1618" t="str">
            <v>1</v>
          </cell>
          <cell r="AV1618">
            <v>45504</v>
          </cell>
          <cell r="AW1618" t="str">
            <v/>
          </cell>
        </row>
        <row r="1619">
          <cell r="A1619" t="str">
            <v>1185-2024</v>
          </cell>
          <cell r="B1619" t="str">
            <v>2024</v>
          </cell>
          <cell r="C1619" t="str">
            <v>10</v>
          </cell>
          <cell r="D1619">
            <v>45292</v>
          </cell>
          <cell r="E1619">
            <v>45611</v>
          </cell>
          <cell r="F1619" t="str">
            <v>0121-01</v>
          </cell>
          <cell r="G1619">
            <v>45504</v>
          </cell>
          <cell r="H1619" t="str">
            <v>145</v>
          </cell>
          <cell r="I1619" t="str">
            <v>CONTRATO DE PRESTACION DE SERVICIOS PROFESIONALES</v>
          </cell>
          <cell r="J1619">
            <v>1185</v>
          </cell>
          <cell r="K1619">
            <v>45505</v>
          </cell>
          <cell r="L1619">
            <v>45657</v>
          </cell>
          <cell r="M1619" t="str">
            <v>152</v>
          </cell>
          <cell r="N1619" t="str">
            <v>02</v>
          </cell>
          <cell r="O1619" t="str">
            <v>ORDENES DE PAGO</v>
          </cell>
          <cell r="P1619" t="str">
            <v>1419</v>
          </cell>
          <cell r="Q1619" t="str">
            <v>1319</v>
          </cell>
          <cell r="R1619" t="str">
            <v>Prestar servicios profesionales para la orientación y asesoria jurídica dentro del Sistema Distrital de Cuidado en el marco de la ejecución del proyecto de inversión 8219.</v>
          </cell>
          <cell r="S1619" t="str">
            <v>O23011745022024030911033</v>
          </cell>
          <cell r="T1619" t="str">
            <v>Servicio de integración de la oferta pública</v>
          </cell>
          <cell r="U1619" t="str">
            <v>1-100-F001</v>
          </cell>
          <cell r="V1619" t="str">
            <v>VA-RECURSOS DISTRITO</v>
          </cell>
          <cell r="W1619" t="str">
            <v>O232020200882120</v>
          </cell>
          <cell r="X1619" t="str">
            <v>Servicios de asesoramiento y representación jurídica relativos a otros campos del derecho</v>
          </cell>
          <cell r="Y1619" t="str">
            <v>PM/0121/0111/45020330309</v>
          </cell>
          <cell r="Z1619" t="str">
            <v/>
          </cell>
          <cell r="AA1619" t="str">
            <v>Servicio de coordinación del Sistema Distrital de</v>
          </cell>
          <cell r="AB1619" t="str">
            <v>10</v>
          </cell>
          <cell r="AC1619" t="str">
            <v>CONTRATACIÓN DIRECTA</v>
          </cell>
          <cell r="AD1619" t="str">
            <v>1012070994</v>
          </cell>
          <cell r="AE1619" t="str">
            <v>CC</v>
          </cell>
          <cell r="AF1619" t="str">
            <v>1018497672</v>
          </cell>
          <cell r="AG1619" t="str">
            <v>SARA XIMENA CASTRO ZALDUA</v>
          </cell>
          <cell r="AH1619" t="str">
            <v>1000017590</v>
          </cell>
          <cell r="AI1619" t="str">
            <v>DAYRA MARCELA ALDANA DIAZ</v>
          </cell>
          <cell r="AJ1619" t="str">
            <v>1004993529</v>
          </cell>
          <cell r="AK1619" t="str">
            <v>LUIS GUILLERMO FLECHAS SALCEDO</v>
          </cell>
          <cell r="AL1619">
            <v>26522500</v>
          </cell>
          <cell r="AM1619">
            <v>707267</v>
          </cell>
          <cell r="AN1619">
            <v>0</v>
          </cell>
          <cell r="AO1619">
            <v>25815233</v>
          </cell>
          <cell r="AP1619">
            <v>9901733</v>
          </cell>
          <cell r="AQ1619">
            <v>15913500</v>
          </cell>
          <cell r="AR1619" t="str">
            <v>5000717731</v>
          </cell>
          <cell r="AS1619" t="str">
            <v>1</v>
          </cell>
          <cell r="AT1619" t="str">
            <v>590282</v>
          </cell>
          <cell r="AU1619" t="str">
            <v>1</v>
          </cell>
          <cell r="AV1619">
            <v>45504</v>
          </cell>
          <cell r="AW1619" t="str">
            <v/>
          </cell>
        </row>
        <row r="1620">
          <cell r="A1620" t="str">
            <v>1186-2024</v>
          </cell>
          <cell r="B1620" t="str">
            <v>2024</v>
          </cell>
          <cell r="C1620" t="str">
            <v>10</v>
          </cell>
          <cell r="D1620">
            <v>45292</v>
          </cell>
          <cell r="E1620">
            <v>45611</v>
          </cell>
          <cell r="F1620" t="str">
            <v>0121-01</v>
          </cell>
          <cell r="G1620">
            <v>45504</v>
          </cell>
          <cell r="H1620" t="str">
            <v>145</v>
          </cell>
          <cell r="I1620" t="str">
            <v>CONTRATO DE PRESTACION DE SERVICIOS PROFESIONALES</v>
          </cell>
          <cell r="J1620">
            <v>1186</v>
          </cell>
          <cell r="K1620">
            <v>45505</v>
          </cell>
          <cell r="L1620">
            <v>45657</v>
          </cell>
          <cell r="M1620" t="str">
            <v>152</v>
          </cell>
          <cell r="N1620" t="str">
            <v>02</v>
          </cell>
          <cell r="O1620" t="str">
            <v>ORDENES DE PAGO</v>
          </cell>
          <cell r="P1620" t="str">
            <v>1421</v>
          </cell>
          <cell r="Q1620" t="str">
            <v>1320</v>
          </cell>
          <cell r="R1620" t="str">
            <v>Prestar servicios profesionales para la orientación y asesoria jurídica dentro del Sistema Distrital de Cuidado en el marco de la ejecución del proyecto de inversión 8219.</v>
          </cell>
          <cell r="S1620" t="str">
            <v>O23011745022024030911033</v>
          </cell>
          <cell r="T1620" t="str">
            <v>Servicio de integración de la oferta pública</v>
          </cell>
          <cell r="U1620" t="str">
            <v>1-100-F001</v>
          </cell>
          <cell r="V1620" t="str">
            <v>VA-RECURSOS DISTRITO</v>
          </cell>
          <cell r="W1620" t="str">
            <v>O232020200882120</v>
          </cell>
          <cell r="X1620" t="str">
            <v>Servicios de asesoramiento y representación jurídica relativos a otros campos del derecho</v>
          </cell>
          <cell r="Y1620" t="str">
            <v>PM/0121/0111/45020330309</v>
          </cell>
          <cell r="Z1620" t="str">
            <v/>
          </cell>
          <cell r="AA1620" t="str">
            <v>Servicio de coordinación del Sistema Distrital de</v>
          </cell>
          <cell r="AB1620" t="str">
            <v>10</v>
          </cell>
          <cell r="AC1620" t="str">
            <v>CONTRATACIÓN DIRECTA</v>
          </cell>
          <cell r="AD1620" t="str">
            <v>1011971201</v>
          </cell>
          <cell r="AE1620" t="str">
            <v>CC</v>
          </cell>
          <cell r="AF1620" t="str">
            <v>1026289755</v>
          </cell>
          <cell r="AG1620" t="str">
            <v>YENNY PAOLA UBATE LOPEZ</v>
          </cell>
          <cell r="AH1620" t="str">
            <v>1000017590</v>
          </cell>
          <cell r="AI1620" t="str">
            <v>DAYRA MARCELA ALDANA DIAZ</v>
          </cell>
          <cell r="AJ1620" t="str">
            <v>1004993529</v>
          </cell>
          <cell r="AK1620" t="str">
            <v>LUIS GUILLERMO FLECHAS SALCEDO</v>
          </cell>
          <cell r="AL1620">
            <v>26522500</v>
          </cell>
          <cell r="AM1620">
            <v>707267</v>
          </cell>
          <cell r="AN1620">
            <v>0</v>
          </cell>
          <cell r="AO1620">
            <v>25815233</v>
          </cell>
          <cell r="AP1620">
            <v>9901733</v>
          </cell>
          <cell r="AQ1620">
            <v>15913500</v>
          </cell>
          <cell r="AR1620" t="str">
            <v>5000717732</v>
          </cell>
          <cell r="AS1620" t="str">
            <v>1</v>
          </cell>
          <cell r="AT1620" t="str">
            <v>590289</v>
          </cell>
          <cell r="AU1620" t="str">
            <v>1</v>
          </cell>
          <cell r="AV1620">
            <v>45504</v>
          </cell>
          <cell r="AW1620" t="str">
            <v/>
          </cell>
        </row>
        <row r="1621">
          <cell r="A1621" t="str">
            <v>1183-2024</v>
          </cell>
          <cell r="B1621" t="str">
            <v>2024</v>
          </cell>
          <cell r="C1621" t="str">
            <v>7</v>
          </cell>
          <cell r="D1621">
            <v>45292</v>
          </cell>
          <cell r="E1621">
            <v>45611</v>
          </cell>
          <cell r="F1621" t="str">
            <v>0121-01</v>
          </cell>
          <cell r="G1621">
            <v>45504</v>
          </cell>
          <cell r="H1621" t="str">
            <v>145</v>
          </cell>
          <cell r="I1621" t="str">
            <v>CONTRATO DE PRESTACION DE SERVICIOS PROFESIONALES</v>
          </cell>
          <cell r="J1621">
            <v>1183</v>
          </cell>
          <cell r="K1621">
            <v>45505</v>
          </cell>
          <cell r="L1621">
            <v>45657</v>
          </cell>
          <cell r="M1621" t="str">
            <v>152</v>
          </cell>
          <cell r="N1621" t="str">
            <v>02</v>
          </cell>
          <cell r="O1621" t="str">
            <v>ORDENES DE PAGO</v>
          </cell>
          <cell r="P1621" t="str">
            <v>1416</v>
          </cell>
          <cell r="Q1621" t="str">
            <v>1321</v>
          </cell>
          <cell r="R1621" t="str">
            <v>Prestar servicios profesionales para la orientación y asesoria jurídica dentro del Sistema Distrital de Cuidado en el marco de la ejecución del proyecto de inversión 8219.</v>
          </cell>
          <cell r="S1621" t="str">
            <v>O23011745022024030911033</v>
          </cell>
          <cell r="T1621" t="str">
            <v>Servicio de integración de la oferta pública</v>
          </cell>
          <cell r="U1621" t="str">
            <v>1-100-F001</v>
          </cell>
          <cell r="V1621" t="str">
            <v>VA-RECURSOS DISTRITO</v>
          </cell>
          <cell r="W1621" t="str">
            <v>O232020200882120</v>
          </cell>
          <cell r="X1621" t="str">
            <v>Servicios de asesoramiento y representación jurídica relativos a otros campos del derecho</v>
          </cell>
          <cell r="Y1621" t="str">
            <v>PM/0121/0111/45020330309</v>
          </cell>
          <cell r="Z1621" t="str">
            <v/>
          </cell>
          <cell r="AA1621" t="str">
            <v>Servicio de coordinación del Sistema Distrital de</v>
          </cell>
          <cell r="AB1621" t="str">
            <v>10</v>
          </cell>
          <cell r="AC1621" t="str">
            <v>CONTRATACIÓN DIRECTA</v>
          </cell>
          <cell r="AD1621" t="str">
            <v>1000692780</v>
          </cell>
          <cell r="AE1621" t="str">
            <v>CC</v>
          </cell>
          <cell r="AF1621" t="str">
            <v>1018471121</v>
          </cell>
          <cell r="AG1621" t="str">
            <v>GINNA PAOLA RUBIANO VILLAMIL</v>
          </cell>
          <cell r="AH1621" t="str">
            <v>1000017590</v>
          </cell>
          <cell r="AI1621" t="str">
            <v>DAYRA MARCELA ALDANA DIAZ</v>
          </cell>
          <cell r="AJ1621" t="str">
            <v>1004993529</v>
          </cell>
          <cell r="AK1621" t="str">
            <v>LUIS GUILLERMO FLECHAS SALCEDO</v>
          </cell>
          <cell r="AL1621">
            <v>26522500</v>
          </cell>
          <cell r="AM1621">
            <v>707267</v>
          </cell>
          <cell r="AN1621">
            <v>0</v>
          </cell>
          <cell r="AO1621">
            <v>25815233</v>
          </cell>
          <cell r="AP1621">
            <v>9901733</v>
          </cell>
          <cell r="AQ1621">
            <v>15913500</v>
          </cell>
          <cell r="AR1621" t="str">
            <v>5000717734</v>
          </cell>
          <cell r="AS1621" t="str">
            <v>1</v>
          </cell>
          <cell r="AT1621" t="str">
            <v>590277</v>
          </cell>
          <cell r="AU1621" t="str">
            <v>1</v>
          </cell>
          <cell r="AV1621">
            <v>45504</v>
          </cell>
          <cell r="AW1621" t="str">
            <v/>
          </cell>
        </row>
        <row r="1622">
          <cell r="A1622" t="str">
            <v>1164-2024</v>
          </cell>
          <cell r="B1622" t="str">
            <v>2024</v>
          </cell>
          <cell r="C1622" t="str">
            <v>7</v>
          </cell>
          <cell r="D1622">
            <v>45292</v>
          </cell>
          <cell r="E1622">
            <v>45611</v>
          </cell>
          <cell r="F1622" t="str">
            <v>0121-01</v>
          </cell>
          <cell r="G1622">
            <v>45504</v>
          </cell>
          <cell r="H1622" t="str">
            <v>145</v>
          </cell>
          <cell r="I1622" t="str">
            <v>CONTRATO DE PRESTACION DE SERVICIOS PROFESIONALES</v>
          </cell>
          <cell r="J1622">
            <v>1164</v>
          </cell>
          <cell r="K1622">
            <v>45505</v>
          </cell>
          <cell r="L1622">
            <v>45657</v>
          </cell>
          <cell r="M1622" t="str">
            <v>152</v>
          </cell>
          <cell r="N1622" t="str">
            <v>02</v>
          </cell>
          <cell r="O1622" t="str">
            <v>ORDENES DE PAGO</v>
          </cell>
          <cell r="P1622" t="str">
            <v>1397</v>
          </cell>
          <cell r="Q1622" t="str">
            <v>1322</v>
          </cell>
          <cell r="R1622" t="str">
            <v>Prestar servicios profesionales para la orientación y acompañamiento psicosocial dentro del Sistema Distrital de Cuidado en el marco de la ejecución del proyecto de inversión 8219.</v>
          </cell>
          <cell r="S1622" t="str">
            <v>O23011745022024030911033</v>
          </cell>
          <cell r="T1622" t="str">
            <v>Servicio de integración de la oferta pública</v>
          </cell>
          <cell r="U1622" t="str">
            <v>1-100-F001</v>
          </cell>
          <cell r="V1622" t="str">
            <v>VA-RECURSOS DISTRITO</v>
          </cell>
          <cell r="W1622" t="str">
            <v>O232020200991122</v>
          </cell>
          <cell r="X1622" t="str">
            <v>Servicios de la administración pública relacionados con la salud</v>
          </cell>
          <cell r="Y1622" t="str">
            <v>PM/0121/0111/45020330309</v>
          </cell>
          <cell r="Z1622" t="str">
            <v/>
          </cell>
          <cell r="AA1622" t="str">
            <v>Servicio de coordinación del Sistema Distrital de</v>
          </cell>
          <cell r="AB1622" t="str">
            <v>10</v>
          </cell>
          <cell r="AC1622" t="str">
            <v>CONTRATACIÓN DIRECTA</v>
          </cell>
          <cell r="AD1622" t="str">
            <v>1006455803</v>
          </cell>
          <cell r="AE1622" t="str">
            <v>CC</v>
          </cell>
          <cell r="AF1622" t="str">
            <v>1020782808</v>
          </cell>
          <cell r="AG1622" t="str">
            <v>MARIA ALEJANDRA PEDRAZA LLINAS</v>
          </cell>
          <cell r="AH1622" t="str">
            <v>1000017590</v>
          </cell>
          <cell r="AI1622" t="str">
            <v>DAYRA MARCELA ALDANA DIAZ</v>
          </cell>
          <cell r="AJ1622" t="str">
            <v>1004993529</v>
          </cell>
          <cell r="AK1622" t="str">
            <v>LUIS GUILLERMO FLECHAS SALCEDO</v>
          </cell>
          <cell r="AL1622">
            <v>26522500</v>
          </cell>
          <cell r="AM1622">
            <v>707267</v>
          </cell>
          <cell r="AN1622">
            <v>0</v>
          </cell>
          <cell r="AO1622">
            <v>25815233</v>
          </cell>
          <cell r="AP1622">
            <v>9901733</v>
          </cell>
          <cell r="AQ1622">
            <v>15913500</v>
          </cell>
          <cell r="AR1622" t="str">
            <v>5000717735</v>
          </cell>
          <cell r="AS1622" t="str">
            <v>1</v>
          </cell>
          <cell r="AT1622" t="str">
            <v>590074</v>
          </cell>
          <cell r="AU1622" t="str">
            <v>1</v>
          </cell>
          <cell r="AV1622">
            <v>45504</v>
          </cell>
          <cell r="AW1622" t="str">
            <v/>
          </cell>
        </row>
        <row r="1623">
          <cell r="A1623" t="str">
            <v>1165-2024</v>
          </cell>
          <cell r="B1623" t="str">
            <v>2024</v>
          </cell>
          <cell r="C1623" t="str">
            <v>10</v>
          </cell>
          <cell r="D1623">
            <v>45292</v>
          </cell>
          <cell r="E1623">
            <v>45611</v>
          </cell>
          <cell r="F1623" t="str">
            <v>0121-01</v>
          </cell>
          <cell r="G1623">
            <v>45504</v>
          </cell>
          <cell r="H1623" t="str">
            <v>145</v>
          </cell>
          <cell r="I1623" t="str">
            <v>CONTRATO DE PRESTACION DE SERVICIOS PROFESIONALES</v>
          </cell>
          <cell r="J1623">
            <v>1165</v>
          </cell>
          <cell r="K1623">
            <v>45505</v>
          </cell>
          <cell r="L1623">
            <v>45657</v>
          </cell>
          <cell r="M1623" t="str">
            <v>152</v>
          </cell>
          <cell r="N1623" t="str">
            <v>02</v>
          </cell>
          <cell r="O1623" t="str">
            <v>ORDENES DE PAGO</v>
          </cell>
          <cell r="P1623" t="str">
            <v>1395</v>
          </cell>
          <cell r="Q1623" t="str">
            <v>1323</v>
          </cell>
          <cell r="R1623" t="str">
            <v>Prestar servicios profesionales para la orientación y acompañamiento psicosocial dentro del Sistema Distrital de Cuidado en el marco de la ejecución del proyecto de inversión 8219.</v>
          </cell>
          <cell r="S1623" t="str">
            <v>O23011745022024030911033</v>
          </cell>
          <cell r="T1623" t="str">
            <v>Servicio de integración de la oferta pública</v>
          </cell>
          <cell r="U1623" t="str">
            <v>1-100-F001</v>
          </cell>
          <cell r="V1623" t="str">
            <v>VA-RECURSOS DISTRITO</v>
          </cell>
          <cell r="W1623" t="str">
            <v>O232020200991122</v>
          </cell>
          <cell r="X1623" t="str">
            <v>Servicios de la administración pública relacionados con la salud</v>
          </cell>
          <cell r="Y1623" t="str">
            <v>PM/0121/0111/45020330309</v>
          </cell>
          <cell r="Z1623" t="str">
            <v/>
          </cell>
          <cell r="AA1623" t="str">
            <v>Servicio de coordinación del Sistema Distrital de</v>
          </cell>
          <cell r="AB1623" t="str">
            <v>10</v>
          </cell>
          <cell r="AC1623" t="str">
            <v>CONTRATACIÓN DIRECTA</v>
          </cell>
          <cell r="AD1623" t="str">
            <v>1005396761</v>
          </cell>
          <cell r="AE1623" t="str">
            <v>CC</v>
          </cell>
          <cell r="AF1623" t="str">
            <v>1015413127</v>
          </cell>
          <cell r="AG1623" t="str">
            <v>KAREN GISSELA SALGUERO MONTOYA</v>
          </cell>
          <cell r="AH1623" t="str">
            <v>1000017590</v>
          </cell>
          <cell r="AI1623" t="str">
            <v>DAYRA MARCELA ALDANA DIAZ</v>
          </cell>
          <cell r="AJ1623" t="str">
            <v>1004993529</v>
          </cell>
          <cell r="AK1623" t="str">
            <v>LUIS GUILLERMO FLECHAS SALCEDO</v>
          </cell>
          <cell r="AL1623">
            <v>26522500</v>
          </cell>
          <cell r="AM1623">
            <v>707267</v>
          </cell>
          <cell r="AN1623">
            <v>0</v>
          </cell>
          <cell r="AO1623">
            <v>25815233</v>
          </cell>
          <cell r="AP1623">
            <v>9901733</v>
          </cell>
          <cell r="AQ1623">
            <v>15913500</v>
          </cell>
          <cell r="AR1623" t="str">
            <v>5000717736</v>
          </cell>
          <cell r="AS1623" t="str">
            <v>1</v>
          </cell>
          <cell r="AT1623" t="str">
            <v>590043</v>
          </cell>
          <cell r="AU1623" t="str">
            <v>1</v>
          </cell>
          <cell r="AV1623">
            <v>45504</v>
          </cell>
          <cell r="AW1623" t="str">
            <v/>
          </cell>
        </row>
        <row r="1624">
          <cell r="A1624" t="str">
            <v>1167-2024</v>
          </cell>
          <cell r="B1624" t="str">
            <v>2024</v>
          </cell>
          <cell r="C1624" t="str">
            <v>10</v>
          </cell>
          <cell r="D1624">
            <v>45292</v>
          </cell>
          <cell r="E1624">
            <v>45611</v>
          </cell>
          <cell r="F1624" t="str">
            <v>0121-01</v>
          </cell>
          <cell r="G1624">
            <v>45504</v>
          </cell>
          <cell r="H1624" t="str">
            <v>145</v>
          </cell>
          <cell r="I1624" t="str">
            <v>CONTRATO DE PRESTACION DE SERVICIOS PROFESIONALES</v>
          </cell>
          <cell r="J1624">
            <v>1167</v>
          </cell>
          <cell r="K1624">
            <v>45505</v>
          </cell>
          <cell r="L1624">
            <v>45657</v>
          </cell>
          <cell r="M1624" t="str">
            <v>152</v>
          </cell>
          <cell r="N1624" t="str">
            <v>02</v>
          </cell>
          <cell r="O1624" t="str">
            <v>ORDENES DE PAGO</v>
          </cell>
          <cell r="P1624" t="str">
            <v>1388</v>
          </cell>
          <cell r="Q1624" t="str">
            <v>1324</v>
          </cell>
          <cell r="R1624" t="str">
            <v>Prestar servicios profesionales para la orientación y acompañamiento psicosocial dentro del Sistema Distrital de Cuidado en el marco de la ejecución del proyecto de inversión 8219.</v>
          </cell>
          <cell r="S1624" t="str">
            <v>O23011745022024030911033</v>
          </cell>
          <cell r="T1624" t="str">
            <v>Servicio de integración de la oferta pública</v>
          </cell>
          <cell r="U1624" t="str">
            <v>1-100-F001</v>
          </cell>
          <cell r="V1624" t="str">
            <v>VA-RECURSOS DISTRITO</v>
          </cell>
          <cell r="W1624" t="str">
            <v>O232020200991122</v>
          </cell>
          <cell r="X1624" t="str">
            <v>Servicios de la administración pública relacionados con la salud</v>
          </cell>
          <cell r="Y1624" t="str">
            <v>PM/0121/0111/45020330309</v>
          </cell>
          <cell r="Z1624" t="str">
            <v/>
          </cell>
          <cell r="AA1624" t="str">
            <v>Servicio de coordinación del Sistema Distrital de</v>
          </cell>
          <cell r="AB1624" t="str">
            <v>10</v>
          </cell>
          <cell r="AC1624" t="str">
            <v>CONTRATACIÓN DIRECTA</v>
          </cell>
          <cell r="AD1624" t="str">
            <v>1008977407</v>
          </cell>
          <cell r="AE1624" t="str">
            <v>CC</v>
          </cell>
          <cell r="AF1624" t="str">
            <v>1032356505</v>
          </cell>
          <cell r="AG1624" t="str">
            <v>DIANA ROCIO BAUTISTA CAMARGO</v>
          </cell>
          <cell r="AH1624" t="str">
            <v>1000017590</v>
          </cell>
          <cell r="AI1624" t="str">
            <v>DAYRA MARCELA ALDANA DIAZ</v>
          </cell>
          <cell r="AJ1624" t="str">
            <v>1004993529</v>
          </cell>
          <cell r="AK1624" t="str">
            <v>LUIS GUILLERMO FLECHAS SALCEDO</v>
          </cell>
          <cell r="AL1624">
            <v>26522500</v>
          </cell>
          <cell r="AM1624">
            <v>707267</v>
          </cell>
          <cell r="AN1624">
            <v>0</v>
          </cell>
          <cell r="AO1624">
            <v>25815233</v>
          </cell>
          <cell r="AP1624">
            <v>9901733</v>
          </cell>
          <cell r="AQ1624">
            <v>15913500</v>
          </cell>
          <cell r="AR1624" t="str">
            <v>5000717739</v>
          </cell>
          <cell r="AS1624" t="str">
            <v>1</v>
          </cell>
          <cell r="AT1624" t="str">
            <v>590007</v>
          </cell>
          <cell r="AU1624" t="str">
            <v>1</v>
          </cell>
          <cell r="AV1624">
            <v>45504</v>
          </cell>
          <cell r="AW1624" t="str">
            <v/>
          </cell>
        </row>
        <row r="1625">
          <cell r="A1625" t="str">
            <v>1221-2024</v>
          </cell>
          <cell r="B1625" t="str">
            <v>2024</v>
          </cell>
          <cell r="C1625" t="str">
            <v>7</v>
          </cell>
          <cell r="D1625">
            <v>45292</v>
          </cell>
          <cell r="E1625">
            <v>45611</v>
          </cell>
          <cell r="F1625" t="str">
            <v>0121-01</v>
          </cell>
          <cell r="G1625">
            <v>45504</v>
          </cell>
          <cell r="H1625" t="str">
            <v>145</v>
          </cell>
          <cell r="I1625" t="str">
            <v>CONTRATO DE PRESTACION DE SERVICIOS PROFESIONALES</v>
          </cell>
          <cell r="J1625">
            <v>1221</v>
          </cell>
          <cell r="K1625">
            <v>45505</v>
          </cell>
          <cell r="L1625">
            <v>45644</v>
          </cell>
          <cell r="M1625" t="str">
            <v>139</v>
          </cell>
          <cell r="N1625" t="str">
            <v>02</v>
          </cell>
          <cell r="O1625" t="str">
            <v>ORDENES DE PAGO</v>
          </cell>
          <cell r="P1625" t="str">
            <v>1236</v>
          </cell>
          <cell r="Q1625" t="str">
            <v>1325</v>
          </cell>
          <cell r="R1625"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v>
          </cell>
          <cell r="S1625" t="str">
            <v>O23011745022024031010032</v>
          </cell>
          <cell r="T1625" t="str">
            <v>Implementación de estrategias de partici - Documentos de lineamientos técnicos</v>
          </cell>
          <cell r="U1625" t="str">
            <v>1-100-F001</v>
          </cell>
          <cell r="V1625" t="str">
            <v>VA-RECURSOS DISTRITO</v>
          </cell>
          <cell r="W1625" t="str">
            <v>O232020200991122</v>
          </cell>
          <cell r="X1625" t="str">
            <v>Servicios de la administración pública relacionados con la salud</v>
          </cell>
          <cell r="Y1625" t="str">
            <v>PM/0121/0110/45020320310</v>
          </cell>
          <cell r="Z1625" t="str">
            <v/>
          </cell>
          <cell r="AA1625" t="str">
            <v>Servicio de formación para la participación ciudad</v>
          </cell>
          <cell r="AB1625" t="str">
            <v>10</v>
          </cell>
          <cell r="AC1625" t="str">
            <v>CONTRATACIÓN DIRECTA</v>
          </cell>
          <cell r="AD1625" t="str">
            <v>1013525455</v>
          </cell>
          <cell r="AE1625" t="str">
            <v>CC</v>
          </cell>
          <cell r="AF1625" t="str">
            <v>1094940032</v>
          </cell>
          <cell r="AG1625" t="str">
            <v>ALEJANDRA  VERA POLANIA</v>
          </cell>
          <cell r="AH1625" t="str">
            <v>1000017590</v>
          </cell>
          <cell r="AI1625" t="str">
            <v>DAYRA MARCELA ALDANA DIAZ</v>
          </cell>
          <cell r="AJ1625" t="str">
            <v>1004993529</v>
          </cell>
          <cell r="AK1625" t="str">
            <v>LUIS GUILLERMO FLECHAS SALCEDO</v>
          </cell>
          <cell r="AL1625">
            <v>29848500</v>
          </cell>
          <cell r="AM1625">
            <v>0</v>
          </cell>
          <cell r="AN1625">
            <v>0</v>
          </cell>
          <cell r="AO1625">
            <v>29848500</v>
          </cell>
          <cell r="AP1625">
            <v>18351300</v>
          </cell>
          <cell r="AQ1625">
            <v>11497200</v>
          </cell>
          <cell r="AR1625" t="str">
            <v>5000717741</v>
          </cell>
          <cell r="AS1625" t="str">
            <v>1</v>
          </cell>
          <cell r="AT1625" t="str">
            <v>588782</v>
          </cell>
          <cell r="AU1625" t="str">
            <v>1</v>
          </cell>
          <cell r="AV1625">
            <v>45504</v>
          </cell>
          <cell r="AW1625" t="str">
            <v/>
          </cell>
        </row>
        <row r="1626">
          <cell r="A1626" t="str">
            <v>1223-2024</v>
          </cell>
          <cell r="B1626" t="str">
            <v>2024</v>
          </cell>
          <cell r="C1626" t="str">
            <v>7</v>
          </cell>
          <cell r="D1626">
            <v>45292</v>
          </cell>
          <cell r="E1626">
            <v>45611</v>
          </cell>
          <cell r="F1626" t="str">
            <v>0121-01</v>
          </cell>
          <cell r="G1626">
            <v>45504</v>
          </cell>
          <cell r="H1626" t="str">
            <v>145</v>
          </cell>
          <cell r="I1626" t="str">
            <v>CONTRATO DE PRESTACION DE SERVICIOS PROFESIONALES</v>
          </cell>
          <cell r="J1626">
            <v>1223</v>
          </cell>
          <cell r="K1626">
            <v>45505</v>
          </cell>
          <cell r="L1626">
            <v>45657</v>
          </cell>
          <cell r="M1626" t="str">
            <v>152</v>
          </cell>
          <cell r="N1626" t="str">
            <v>02</v>
          </cell>
          <cell r="O1626" t="str">
            <v>ORDENES DE PAGO</v>
          </cell>
          <cell r="P1626" t="str">
            <v>1863</v>
          </cell>
          <cell r="Q1626" t="str">
            <v>1326</v>
          </cell>
          <cell r="R1626" t="str">
            <v>Prestar servicios profesionales para apoyar el diseño y adaptación de piezas gráficas e ilustraciones para la comunicación interna y externa de la Secretaría Distrital de la Mujer.,,</v>
          </cell>
          <cell r="S1626" t="str">
            <v>O23011745022024029908038</v>
          </cell>
          <cell r="T1626" t="str">
            <v>Servicio de promoción de la garantía de derechos</v>
          </cell>
          <cell r="U1626" t="str">
            <v>1-100-F001</v>
          </cell>
          <cell r="V1626" t="str">
            <v>VA-RECURSOS DISTRITO</v>
          </cell>
          <cell r="W1626" t="str">
            <v>O232020200883121</v>
          </cell>
          <cell r="X1626" t="str">
            <v>Servicios de relaciones públicas</v>
          </cell>
          <cell r="Y1626" t="str">
            <v>PM/0121/0108/45020380299</v>
          </cell>
          <cell r="Z1626" t="str">
            <v/>
          </cell>
          <cell r="AA1626" t="str">
            <v>Servicio de promoción de la garantía de derechos</v>
          </cell>
          <cell r="AB1626" t="str">
            <v>10</v>
          </cell>
          <cell r="AC1626" t="str">
            <v>CONTRATACIÓN DIRECTA</v>
          </cell>
          <cell r="AD1626" t="str">
            <v>1009202636</v>
          </cell>
          <cell r="AE1626" t="str">
            <v>CC</v>
          </cell>
          <cell r="AF1626" t="str">
            <v>1015439874</v>
          </cell>
          <cell r="AG1626" t="str">
            <v>JORGE ARMANDO CANO ESPITIA</v>
          </cell>
          <cell r="AH1626" t="str">
            <v>1000017590</v>
          </cell>
          <cell r="AI1626" t="str">
            <v>DAYRA MARCELA ALDANA DIAZ</v>
          </cell>
          <cell r="AJ1626" t="str">
            <v>1004993529</v>
          </cell>
          <cell r="AK1626" t="str">
            <v>LUIS GUILLERMO FLECHAS SALCEDO</v>
          </cell>
          <cell r="AL1626">
            <v>35038660</v>
          </cell>
          <cell r="AM1626">
            <v>0</v>
          </cell>
          <cell r="AN1626">
            <v>0</v>
          </cell>
          <cell r="AO1626">
            <v>35038660</v>
          </cell>
          <cell r="AP1626">
            <v>21023196</v>
          </cell>
          <cell r="AQ1626">
            <v>14015464</v>
          </cell>
          <cell r="AR1626" t="str">
            <v>5000717754</v>
          </cell>
          <cell r="AS1626" t="str">
            <v>1</v>
          </cell>
          <cell r="AT1626" t="str">
            <v>593666</v>
          </cell>
          <cell r="AU1626" t="str">
            <v>1</v>
          </cell>
          <cell r="AV1626">
            <v>45504</v>
          </cell>
          <cell r="AW1626" t="str">
            <v/>
          </cell>
        </row>
        <row r="1627">
          <cell r="A1627" t="str">
            <v>1168-2024</v>
          </cell>
          <cell r="B1627" t="str">
            <v>2024</v>
          </cell>
          <cell r="C1627" t="str">
            <v>7</v>
          </cell>
          <cell r="D1627">
            <v>45292</v>
          </cell>
          <cell r="E1627">
            <v>45611</v>
          </cell>
          <cell r="F1627" t="str">
            <v>0121-01</v>
          </cell>
          <cell r="G1627">
            <v>45504</v>
          </cell>
          <cell r="H1627" t="str">
            <v>145</v>
          </cell>
          <cell r="I1627" t="str">
            <v>CONTRATO DE PRESTACION DE SERVICIOS PROFESIONALES</v>
          </cell>
          <cell r="J1627">
            <v>1168</v>
          </cell>
          <cell r="K1627">
            <v>45505</v>
          </cell>
          <cell r="L1627">
            <v>45657</v>
          </cell>
          <cell r="M1627" t="str">
            <v>152</v>
          </cell>
          <cell r="N1627" t="str">
            <v>02</v>
          </cell>
          <cell r="O1627" t="str">
            <v>ORDENES DE PAGO</v>
          </cell>
          <cell r="P1627" t="str">
            <v>1382</v>
          </cell>
          <cell r="Q1627" t="str">
            <v>1327</v>
          </cell>
          <cell r="R1627" t="str">
            <v>Prestar servicios profesionales para la orientación y acompañamiento psicosocial dentro del Sistema Distrital de Cuidado en el marco de la ejecución del proyecto de inversión 8219.</v>
          </cell>
          <cell r="S1627" t="str">
            <v>O23011745022024030911033</v>
          </cell>
          <cell r="T1627" t="str">
            <v>Servicio de integración de la oferta pública</v>
          </cell>
          <cell r="U1627" t="str">
            <v>1-100-F001</v>
          </cell>
          <cell r="V1627" t="str">
            <v>VA-RECURSOS DISTRITO</v>
          </cell>
          <cell r="W1627" t="str">
            <v>O232020200991122</v>
          </cell>
          <cell r="X1627" t="str">
            <v>Servicios de la administración pública relacionados con la salud</v>
          </cell>
          <cell r="Y1627" t="str">
            <v>PM/0121/0111/45020330309</v>
          </cell>
          <cell r="Z1627" t="str">
            <v/>
          </cell>
          <cell r="AA1627" t="str">
            <v>Servicio de coordinación del Sistema Distrital de</v>
          </cell>
          <cell r="AB1627" t="str">
            <v>10</v>
          </cell>
          <cell r="AC1627" t="str">
            <v>CONTRATACIÓN DIRECTA</v>
          </cell>
          <cell r="AD1627" t="str">
            <v>1005426924</v>
          </cell>
          <cell r="AE1627" t="str">
            <v>CC</v>
          </cell>
          <cell r="AF1627" t="str">
            <v>1026559384</v>
          </cell>
          <cell r="AG1627" t="str">
            <v>JENNY CATHERINE RICAURTE MALDONADO</v>
          </cell>
          <cell r="AH1627" t="str">
            <v>1000017590</v>
          </cell>
          <cell r="AI1627" t="str">
            <v>DAYRA MARCELA ALDANA DIAZ</v>
          </cell>
          <cell r="AJ1627" t="str">
            <v>1004993529</v>
          </cell>
          <cell r="AK1627" t="str">
            <v>LUIS GUILLERMO FLECHAS SALCEDO</v>
          </cell>
          <cell r="AL1627">
            <v>26522500</v>
          </cell>
          <cell r="AM1627">
            <v>707267</v>
          </cell>
          <cell r="AN1627">
            <v>0</v>
          </cell>
          <cell r="AO1627">
            <v>25815233</v>
          </cell>
          <cell r="AP1627">
            <v>9901733</v>
          </cell>
          <cell r="AQ1627">
            <v>15913500</v>
          </cell>
          <cell r="AR1627" t="str">
            <v>5000717756</v>
          </cell>
          <cell r="AS1627" t="str">
            <v>1</v>
          </cell>
          <cell r="AT1627" t="str">
            <v>589952</v>
          </cell>
          <cell r="AU1627" t="str">
            <v>1</v>
          </cell>
          <cell r="AV1627">
            <v>45504</v>
          </cell>
          <cell r="AW1627" t="str">
            <v/>
          </cell>
        </row>
        <row r="1628">
          <cell r="A1628" t="str">
            <v>1224-2024</v>
          </cell>
          <cell r="B1628" t="str">
            <v>2024</v>
          </cell>
          <cell r="C1628" t="str">
            <v>7</v>
          </cell>
          <cell r="D1628">
            <v>45292</v>
          </cell>
          <cell r="E1628">
            <v>45611</v>
          </cell>
          <cell r="F1628" t="str">
            <v>0121-01</v>
          </cell>
          <cell r="G1628">
            <v>45504</v>
          </cell>
          <cell r="H1628" t="str">
            <v>145</v>
          </cell>
          <cell r="I1628" t="str">
            <v>CONTRATO DE PRESTACION DE SERVICIOS PROFESIONALES</v>
          </cell>
          <cell r="J1628">
            <v>1224</v>
          </cell>
          <cell r="K1628">
            <v>45505</v>
          </cell>
          <cell r="L1628">
            <v>45657</v>
          </cell>
          <cell r="M1628" t="str">
            <v>152</v>
          </cell>
          <cell r="N1628" t="str">
            <v>02</v>
          </cell>
          <cell r="O1628" t="str">
            <v>ORDENES DE PAGO</v>
          </cell>
          <cell r="P1628" t="str">
            <v>1861</v>
          </cell>
          <cell r="Q1628" t="str">
            <v>1328</v>
          </cell>
          <cell r="R1628" t="str">
            <v>Prestar servicios profesionales para el seguimiento, control de calidad y puesta en marcha de las estrategias y contenidos elaborados en el marco del proceso de Comunicación Estratégica de la SDMujer.,,</v>
          </cell>
          <cell r="S1628" t="str">
            <v>O23011745022024029908038</v>
          </cell>
          <cell r="T1628" t="str">
            <v>Servicio de promoción de la garantía de derechos</v>
          </cell>
          <cell r="U1628" t="str">
            <v>1-100-F001</v>
          </cell>
          <cell r="V1628" t="str">
            <v>VA-RECURSOS DISTRITO</v>
          </cell>
          <cell r="W1628" t="str">
            <v>O232020200883121</v>
          </cell>
          <cell r="X1628" t="str">
            <v>Servicios de relaciones públicas</v>
          </cell>
          <cell r="Y1628" t="str">
            <v>PM/0121/0108/45020380299</v>
          </cell>
          <cell r="Z1628" t="str">
            <v/>
          </cell>
          <cell r="AA1628" t="str">
            <v>Servicio de promoción de la garantía de derechos</v>
          </cell>
          <cell r="AB1628" t="str">
            <v>10</v>
          </cell>
          <cell r="AC1628" t="str">
            <v>CONTRATACIÓN DIRECTA</v>
          </cell>
          <cell r="AD1628" t="str">
            <v>1004799886</v>
          </cell>
          <cell r="AE1628" t="str">
            <v>CC</v>
          </cell>
          <cell r="AF1628" t="str">
            <v>52153225</v>
          </cell>
          <cell r="AG1628" t="str">
            <v>MARIA DEL ROCIO GUTIERREZ ARAUJO</v>
          </cell>
          <cell r="AH1628" t="str">
            <v>1000017590</v>
          </cell>
          <cell r="AI1628" t="str">
            <v>DAYRA MARCELA ALDANA DIAZ</v>
          </cell>
          <cell r="AJ1628" t="str">
            <v>1004993529</v>
          </cell>
          <cell r="AK1628" t="str">
            <v>LUIS GUILLERMO FLECHAS SALCEDO</v>
          </cell>
          <cell r="AL1628">
            <v>50000000</v>
          </cell>
          <cell r="AM1628">
            <v>333333</v>
          </cell>
          <cell r="AN1628">
            <v>0</v>
          </cell>
          <cell r="AO1628">
            <v>49666667</v>
          </cell>
          <cell r="AP1628">
            <v>29666667</v>
          </cell>
          <cell r="AQ1628">
            <v>20000000</v>
          </cell>
          <cell r="AR1628" t="str">
            <v>5000717759</v>
          </cell>
          <cell r="AS1628" t="str">
            <v>1</v>
          </cell>
          <cell r="AT1628" t="str">
            <v>593637</v>
          </cell>
          <cell r="AU1628" t="str">
            <v>1</v>
          </cell>
          <cell r="AV1628">
            <v>45504</v>
          </cell>
          <cell r="AW1628" t="str">
            <v/>
          </cell>
        </row>
        <row r="1629">
          <cell r="A1629" t="str">
            <v>1260-2024</v>
          </cell>
          <cell r="B1629" t="str">
            <v>2024</v>
          </cell>
          <cell r="C1629" t="str">
            <v>7</v>
          </cell>
          <cell r="D1629">
            <v>45292</v>
          </cell>
          <cell r="E1629">
            <v>45611</v>
          </cell>
          <cell r="F1629" t="str">
            <v>0121-01</v>
          </cell>
          <cell r="G1629">
            <v>45504</v>
          </cell>
          <cell r="H1629" t="str">
            <v>145</v>
          </cell>
          <cell r="I1629" t="str">
            <v>CONTRATO DE PRESTACION DE SERVICIOS PROFESIONALES</v>
          </cell>
          <cell r="J1629">
            <v>1260</v>
          </cell>
          <cell r="K1629">
            <v>45505</v>
          </cell>
          <cell r="L1629">
            <v>45657</v>
          </cell>
          <cell r="M1629" t="str">
            <v>152</v>
          </cell>
          <cell r="N1629" t="str">
            <v>02</v>
          </cell>
          <cell r="O1629" t="str">
            <v>ORDENES DE PAGO</v>
          </cell>
          <cell r="P1629" t="str">
            <v>1864</v>
          </cell>
          <cell r="Q1629" t="str">
            <v>1329</v>
          </cell>
          <cell r="R1629" t="str">
            <v>Prestar servicios profesionales para apoyar el desarrollo conceptual y la elaboración de piezas gráficas e ilustraciones en el marco del proceso de comunicación estratégica, con el fin de visibilizar la misionalidad y la oferta de servicios de la Entidad.,,</v>
          </cell>
          <cell r="S1629" t="str">
            <v>O23011745022024029908038</v>
          </cell>
          <cell r="T1629" t="str">
            <v>Servicio de promoción de la garantía de derechos</v>
          </cell>
          <cell r="U1629" t="str">
            <v>1-100-F001</v>
          </cell>
          <cell r="V1629" t="str">
            <v>VA-RECURSOS DISTRITO</v>
          </cell>
          <cell r="W1629" t="str">
            <v>O232020200883121</v>
          </cell>
          <cell r="X1629" t="str">
            <v>Servicios de relaciones públicas</v>
          </cell>
          <cell r="Y1629" t="str">
            <v>PM/0121/0108/45020380299</v>
          </cell>
          <cell r="Z1629" t="str">
            <v/>
          </cell>
          <cell r="AA1629" t="str">
            <v>Servicio de promoción de la garantía de derechos</v>
          </cell>
          <cell r="AB1629" t="str">
            <v>10</v>
          </cell>
          <cell r="AC1629" t="str">
            <v>CONTRATACIÓN DIRECTA</v>
          </cell>
          <cell r="AD1629" t="str">
            <v>1009924975</v>
          </cell>
          <cell r="AE1629" t="str">
            <v>CC</v>
          </cell>
          <cell r="AF1629" t="str">
            <v>1020773125</v>
          </cell>
          <cell r="AG1629" t="str">
            <v>DANIELA MARIA RICO MIRANDA</v>
          </cell>
          <cell r="AH1629" t="str">
            <v>1000017590</v>
          </cell>
          <cell r="AI1629" t="str">
            <v>DAYRA MARCELA ALDANA DIAZ</v>
          </cell>
          <cell r="AJ1629" t="str">
            <v>1004993529</v>
          </cell>
          <cell r="AK1629" t="str">
            <v>LUIS GUILLERMO FLECHAS SALCEDO</v>
          </cell>
          <cell r="AL1629">
            <v>35038660</v>
          </cell>
          <cell r="AM1629">
            <v>0</v>
          </cell>
          <cell r="AN1629">
            <v>0</v>
          </cell>
          <cell r="AO1629">
            <v>35038660</v>
          </cell>
          <cell r="AP1629">
            <v>14015464</v>
          </cell>
          <cell r="AQ1629">
            <v>21023196</v>
          </cell>
          <cell r="AR1629" t="str">
            <v>5000717761</v>
          </cell>
          <cell r="AS1629" t="str">
            <v>1</v>
          </cell>
          <cell r="AT1629" t="str">
            <v>593673</v>
          </cell>
          <cell r="AU1629" t="str">
            <v>1</v>
          </cell>
          <cell r="AV1629">
            <v>45504</v>
          </cell>
          <cell r="AW1629" t="str">
            <v/>
          </cell>
        </row>
        <row r="1630">
          <cell r="A1630" t="str">
            <v>1263-2024</v>
          </cell>
          <cell r="B1630" t="str">
            <v>2024</v>
          </cell>
          <cell r="C1630" t="str">
            <v>7</v>
          </cell>
          <cell r="D1630">
            <v>45292</v>
          </cell>
          <cell r="E1630">
            <v>45611</v>
          </cell>
          <cell r="F1630" t="str">
            <v>0121-01</v>
          </cell>
          <cell r="G1630">
            <v>45504</v>
          </cell>
          <cell r="H1630" t="str">
            <v>145</v>
          </cell>
          <cell r="I1630" t="str">
            <v>CONTRATO DE PRESTACION DE SERVICIOS PROFESIONALES</v>
          </cell>
          <cell r="J1630">
            <v>1263</v>
          </cell>
          <cell r="K1630">
            <v>45505</v>
          </cell>
          <cell r="L1630">
            <v>45657</v>
          </cell>
          <cell r="M1630" t="str">
            <v>152</v>
          </cell>
          <cell r="N1630" t="str">
            <v>02</v>
          </cell>
          <cell r="O1630" t="str">
            <v>ORDENES DE PAGO</v>
          </cell>
          <cell r="P1630" t="str">
            <v>1862</v>
          </cell>
          <cell r="Q1630" t="str">
            <v>1330</v>
          </cell>
          <cell r="R1630" t="str">
            <v>Prestar servicios profesionales para apoyar la conceptualización y realización de contenidos audiovisuales y fotográficos para su divulgación en los diferentes canales de la Secretaría Distrital de la Mujer.,,</v>
          </cell>
          <cell r="S1630" t="str">
            <v>O23011745022024029908038</v>
          </cell>
          <cell r="T1630" t="str">
            <v>Servicio de promoción de la garantía de derechos</v>
          </cell>
          <cell r="U1630" t="str">
            <v>1-100-F001</v>
          </cell>
          <cell r="V1630" t="str">
            <v>VA-RECURSOS DISTRITO</v>
          </cell>
          <cell r="W1630" t="str">
            <v>O232020200883121</v>
          </cell>
          <cell r="X1630" t="str">
            <v>Servicios de relaciones públicas</v>
          </cell>
          <cell r="Y1630" t="str">
            <v>PM/0121/0108/45020380299</v>
          </cell>
          <cell r="Z1630" t="str">
            <v/>
          </cell>
          <cell r="AA1630" t="str">
            <v>Servicio de promoción de la garantía de derechos</v>
          </cell>
          <cell r="AB1630" t="str">
            <v>10</v>
          </cell>
          <cell r="AC1630" t="str">
            <v>CONTRATACIÓN DIRECTA</v>
          </cell>
          <cell r="AD1630" t="str">
            <v>1000219213</v>
          </cell>
          <cell r="AE1630" t="str">
            <v>CC</v>
          </cell>
          <cell r="AF1630" t="str">
            <v>1098736381</v>
          </cell>
          <cell r="AG1630" t="str">
            <v>AURA MARIA PLATA MARQUEZ</v>
          </cell>
          <cell r="AH1630" t="str">
            <v>1000017590</v>
          </cell>
          <cell r="AI1630" t="str">
            <v>DAYRA MARCELA ALDANA DIAZ</v>
          </cell>
          <cell r="AJ1630" t="str">
            <v>1004993529</v>
          </cell>
          <cell r="AK1630" t="str">
            <v>LUIS GUILLERMO FLECHAS SALCEDO</v>
          </cell>
          <cell r="AL1630">
            <v>35038660</v>
          </cell>
          <cell r="AM1630">
            <v>0</v>
          </cell>
          <cell r="AN1630">
            <v>0</v>
          </cell>
          <cell r="AO1630">
            <v>35038660</v>
          </cell>
          <cell r="AP1630">
            <v>14015464</v>
          </cell>
          <cell r="AQ1630">
            <v>21023196</v>
          </cell>
          <cell r="AR1630" t="str">
            <v>5000717762</v>
          </cell>
          <cell r="AS1630" t="str">
            <v>1</v>
          </cell>
          <cell r="AT1630" t="str">
            <v>593650</v>
          </cell>
          <cell r="AU1630" t="str">
            <v>1</v>
          </cell>
          <cell r="AV1630">
            <v>45504</v>
          </cell>
          <cell r="AW1630" t="str">
            <v/>
          </cell>
        </row>
        <row r="1631">
          <cell r="A1631" t="str">
            <v>1161-2024</v>
          </cell>
          <cell r="B1631" t="str">
            <v>2024</v>
          </cell>
          <cell r="C1631" t="str">
            <v>8</v>
          </cell>
          <cell r="D1631">
            <v>45292</v>
          </cell>
          <cell r="E1631">
            <v>45611</v>
          </cell>
          <cell r="F1631" t="str">
            <v>0121-01</v>
          </cell>
          <cell r="G1631">
            <v>45505</v>
          </cell>
          <cell r="H1631" t="str">
            <v>145</v>
          </cell>
          <cell r="I1631" t="str">
            <v>CONTRATO DE PRESTACION DE SERVICIOS PROFESIONALES</v>
          </cell>
          <cell r="J1631">
            <v>1161</v>
          </cell>
          <cell r="K1631">
            <v>45505</v>
          </cell>
          <cell r="L1631">
            <v>45641</v>
          </cell>
          <cell r="M1631" t="str">
            <v>136</v>
          </cell>
          <cell r="N1631" t="str">
            <v>02</v>
          </cell>
          <cell r="O1631" t="str">
            <v>ORDENES DE PAGO</v>
          </cell>
          <cell r="P1631" t="str">
            <v>1480</v>
          </cell>
          <cell r="Q1631" t="str">
            <v>1331</v>
          </cell>
          <cell r="R1631" t="str">
            <v>Prestación de servicios profesionales en el desarrollo de las estrategias y procesos jurídicos a cargo de la entidad, y apoyar las intervenciones ante la Corte Constitucional para visibilizar los enfoques de Derechos de las mujeres, de género y diferencial.</v>
          </cell>
          <cell r="S1631" t="str">
            <v>O23011745992024031612023</v>
          </cell>
          <cell r="T1631" t="str">
            <v>Mejoramiento del Modelo de Operación por - Servicio de Implementación Sistemas de Gestión</v>
          </cell>
          <cell r="U1631" t="str">
            <v>1-100-F001</v>
          </cell>
          <cell r="V1631" t="str">
            <v>VA-RECURSOS DISTRITO</v>
          </cell>
          <cell r="W1631" t="str">
            <v>O232020200991114</v>
          </cell>
          <cell r="X1631" t="str">
            <v>Servicios de planificación económica, social y estadística de la administración publica</v>
          </cell>
          <cell r="Y1631" t="str">
            <v>PM/0121/0112/45990230316</v>
          </cell>
          <cell r="Z1631" t="str">
            <v/>
          </cell>
          <cell r="AA1631" t="str">
            <v>Servicios para la planeación y sistemas de gestión</v>
          </cell>
          <cell r="AB1631" t="str">
            <v>10</v>
          </cell>
          <cell r="AC1631" t="str">
            <v>CONTRATACIÓN DIRECTA</v>
          </cell>
          <cell r="AD1631" t="str">
            <v>1011264851</v>
          </cell>
          <cell r="AE1631" t="str">
            <v>CC</v>
          </cell>
          <cell r="AF1631" t="str">
            <v>53029163</v>
          </cell>
          <cell r="AG1631" t="str">
            <v>ELSA LILIANA MARTINEZ AMORTEGUI</v>
          </cell>
          <cell r="AH1631" t="str">
            <v>1000017590</v>
          </cell>
          <cell r="AI1631" t="str">
            <v>DAYRA MARCELA ALDANA DIAZ</v>
          </cell>
          <cell r="AJ1631" t="str">
            <v>1004993529</v>
          </cell>
          <cell r="AK1631" t="str">
            <v>LUIS GUILLERMO FLECHAS SALCEDO</v>
          </cell>
          <cell r="AL1631">
            <v>32116500</v>
          </cell>
          <cell r="AM1631">
            <v>0</v>
          </cell>
          <cell r="AN1631">
            <v>0</v>
          </cell>
          <cell r="AO1631">
            <v>32116500</v>
          </cell>
          <cell r="AP1631">
            <v>21411000</v>
          </cell>
          <cell r="AQ1631">
            <v>10705500</v>
          </cell>
          <cell r="AR1631" t="str">
            <v>5000717773</v>
          </cell>
          <cell r="AS1631" t="str">
            <v>1</v>
          </cell>
          <cell r="AT1631" t="str">
            <v>590654</v>
          </cell>
          <cell r="AU1631" t="str">
            <v>1</v>
          </cell>
          <cell r="AV1631">
            <v>45505</v>
          </cell>
          <cell r="AW1631" t="str">
            <v/>
          </cell>
        </row>
        <row r="1632">
          <cell r="A1632" t="str">
            <v>1192-2024</v>
          </cell>
          <cell r="B1632" t="str">
            <v>2024</v>
          </cell>
          <cell r="C1632" t="str">
            <v>8</v>
          </cell>
          <cell r="D1632">
            <v>45292</v>
          </cell>
          <cell r="E1632">
            <v>45611</v>
          </cell>
          <cell r="F1632" t="str">
            <v>0121-01</v>
          </cell>
          <cell r="G1632">
            <v>45505</v>
          </cell>
          <cell r="H1632" t="str">
            <v>145</v>
          </cell>
          <cell r="I1632" t="str">
            <v>CONTRATO DE PRESTACION DE SERVICIOS PROFESIONALES</v>
          </cell>
          <cell r="J1632">
            <v>1192</v>
          </cell>
          <cell r="K1632">
            <v>45505</v>
          </cell>
          <cell r="L1632">
            <v>45641</v>
          </cell>
          <cell r="M1632" t="str">
            <v>136</v>
          </cell>
          <cell r="N1632" t="str">
            <v>02</v>
          </cell>
          <cell r="O1632" t="str">
            <v>ORDENES DE PAGO</v>
          </cell>
          <cell r="P1632" t="str">
            <v>1481</v>
          </cell>
          <cell r="Q1632" t="str">
            <v>1332</v>
          </cell>
          <cell r="R1632" t="str">
            <v>Prestación de servicios profesionales para apoyar a la Oficina Asesora Jurídica en el desarrollo de las estrategias y procesos jurídicos a cargo de la entidad, así como también apoyar el seguimiento a la Política de Prevención del Daño Antijurídico.</v>
          </cell>
          <cell r="S1632" t="str">
            <v>O23011745992024031612023</v>
          </cell>
          <cell r="T1632" t="str">
            <v>Mejoramiento del Modelo de Operación por - Servicio de Implementación Sistemas de Gestión</v>
          </cell>
          <cell r="U1632" t="str">
            <v>1-100-F001</v>
          </cell>
          <cell r="V1632" t="str">
            <v>VA-RECURSOS DISTRITO</v>
          </cell>
          <cell r="W1632" t="str">
            <v>O232020200991114</v>
          </cell>
          <cell r="X1632" t="str">
            <v>Servicios de planificación económica, social y estadística de la administración publica</v>
          </cell>
          <cell r="Y1632" t="str">
            <v>PM/0121/0112/45990230316</v>
          </cell>
          <cell r="Z1632" t="str">
            <v/>
          </cell>
          <cell r="AA1632" t="str">
            <v>Servicios para la planeación y sistemas de gestión</v>
          </cell>
          <cell r="AB1632" t="str">
            <v>10</v>
          </cell>
          <cell r="AC1632" t="str">
            <v>CONTRATACIÓN DIRECTA</v>
          </cell>
          <cell r="AD1632" t="str">
            <v>1000201325</v>
          </cell>
          <cell r="AE1632" t="str">
            <v>CC</v>
          </cell>
          <cell r="AF1632" t="str">
            <v>59311442</v>
          </cell>
          <cell r="AG1632" t="str">
            <v>MONICA  RENGIFO DELGADO</v>
          </cell>
          <cell r="AH1632" t="str">
            <v>1000017590</v>
          </cell>
          <cell r="AI1632" t="str">
            <v>DAYRA MARCELA ALDANA DIAZ</v>
          </cell>
          <cell r="AJ1632" t="str">
            <v>1004993529</v>
          </cell>
          <cell r="AK1632" t="str">
            <v>LUIS GUILLERMO FLECHAS SALCEDO</v>
          </cell>
          <cell r="AL1632">
            <v>30082500</v>
          </cell>
          <cell r="AM1632">
            <v>0</v>
          </cell>
          <cell r="AN1632">
            <v>0</v>
          </cell>
          <cell r="AO1632">
            <v>30082500</v>
          </cell>
          <cell r="AP1632">
            <v>20055000</v>
          </cell>
          <cell r="AQ1632">
            <v>10027500</v>
          </cell>
          <cell r="AR1632" t="str">
            <v>5000717775</v>
          </cell>
          <cell r="AS1632" t="str">
            <v>1</v>
          </cell>
          <cell r="AT1632" t="str">
            <v>590658</v>
          </cell>
          <cell r="AU1632" t="str">
            <v>1</v>
          </cell>
          <cell r="AV1632">
            <v>45505</v>
          </cell>
          <cell r="AW1632" t="str">
            <v/>
          </cell>
        </row>
        <row r="1633">
          <cell r="A1633" t="str">
            <v>1145-2024</v>
          </cell>
          <cell r="B1633" t="str">
            <v>2024</v>
          </cell>
          <cell r="C1633" t="str">
            <v>8</v>
          </cell>
          <cell r="D1633">
            <v>45292</v>
          </cell>
          <cell r="E1633">
            <v>45611</v>
          </cell>
          <cell r="F1633" t="str">
            <v>0121-01</v>
          </cell>
          <cell r="G1633">
            <v>45505</v>
          </cell>
          <cell r="H1633" t="str">
            <v>145</v>
          </cell>
          <cell r="I1633" t="str">
            <v>CONTRATO DE PRESTACION DE SERVICIOS PROFESIONALES</v>
          </cell>
          <cell r="J1633">
            <v>1145</v>
          </cell>
          <cell r="K1633">
            <v>45525</v>
          </cell>
          <cell r="L1633">
            <v>45657</v>
          </cell>
          <cell r="M1633" t="str">
            <v>132</v>
          </cell>
          <cell r="N1633" t="str">
            <v>02</v>
          </cell>
          <cell r="O1633" t="str">
            <v>ORDENES DE PAGO</v>
          </cell>
          <cell r="P1633" t="str">
            <v>1256</v>
          </cell>
          <cell r="Q1633" t="str">
            <v>1333</v>
          </cell>
          <cell r="R1633"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33" t="str">
            <v>O23011745992024029708031</v>
          </cell>
          <cell r="T1633" t="str">
            <v>Servicio de asistencia técnica</v>
          </cell>
          <cell r="U1633" t="str">
            <v>1-100-F001</v>
          </cell>
          <cell r="V1633" t="str">
            <v>VA-RECURSOS DISTRITO</v>
          </cell>
          <cell r="W1633" t="str">
            <v>O232020200991114</v>
          </cell>
          <cell r="X1633" t="str">
            <v>Servicios de planificación económica, social y estadística de la administración publica</v>
          </cell>
          <cell r="Y1633" t="str">
            <v>PM/0121/0108/45990310297</v>
          </cell>
          <cell r="Z1633" t="str">
            <v/>
          </cell>
          <cell r="AA1633" t="str">
            <v>Servicio de promoción de la garantía de derechos</v>
          </cell>
          <cell r="AB1633" t="str">
            <v>10</v>
          </cell>
          <cell r="AC1633" t="str">
            <v>CONTRATACIÓN DIRECTA</v>
          </cell>
          <cell r="AD1633" t="str">
            <v>1000277760</v>
          </cell>
          <cell r="AE1633" t="str">
            <v>CC</v>
          </cell>
          <cell r="AF1633" t="str">
            <v>1013597356</v>
          </cell>
          <cell r="AG1633" t="str">
            <v>LAURA CATALINA ROA SAYAGO</v>
          </cell>
          <cell r="AH1633" t="str">
            <v>1000017590</v>
          </cell>
          <cell r="AI1633" t="str">
            <v>DAYRA MARCELA ALDANA DIAZ</v>
          </cell>
          <cell r="AJ1633" t="str">
            <v>1004993529</v>
          </cell>
          <cell r="AK1633" t="str">
            <v>LUIS GUILLERMO FLECHAS SALCEDO</v>
          </cell>
          <cell r="AL1633">
            <v>28000000</v>
          </cell>
          <cell r="AM1633">
            <v>0</v>
          </cell>
          <cell r="AN1633">
            <v>0</v>
          </cell>
          <cell r="AO1633">
            <v>28000000</v>
          </cell>
          <cell r="AP1633">
            <v>20066667</v>
          </cell>
          <cell r="AQ1633">
            <v>7933333</v>
          </cell>
          <cell r="AR1633" t="str">
            <v>5000717777</v>
          </cell>
          <cell r="AS1633" t="str">
            <v>1</v>
          </cell>
          <cell r="AT1633" t="str">
            <v>588930</v>
          </cell>
          <cell r="AU1633" t="str">
            <v>1</v>
          </cell>
          <cell r="AV1633">
            <v>45505</v>
          </cell>
          <cell r="AW1633" t="str">
            <v/>
          </cell>
        </row>
        <row r="1634">
          <cell r="A1634" t="str">
            <v>1146-2024</v>
          </cell>
          <cell r="B1634" t="str">
            <v>2024</v>
          </cell>
          <cell r="C1634" t="str">
            <v>8</v>
          </cell>
          <cell r="D1634">
            <v>45292</v>
          </cell>
          <cell r="E1634">
            <v>45611</v>
          </cell>
          <cell r="F1634" t="str">
            <v>0121-01</v>
          </cell>
          <cell r="G1634">
            <v>45505</v>
          </cell>
          <cell r="H1634" t="str">
            <v>145</v>
          </cell>
          <cell r="I1634" t="str">
            <v>CONTRATO DE PRESTACION DE SERVICIOS PROFESIONALES</v>
          </cell>
          <cell r="J1634">
            <v>1146</v>
          </cell>
          <cell r="K1634">
            <v>45505</v>
          </cell>
          <cell r="L1634">
            <v>45657</v>
          </cell>
          <cell r="M1634" t="str">
            <v>152</v>
          </cell>
          <cell r="N1634" t="str">
            <v>02</v>
          </cell>
          <cell r="O1634" t="str">
            <v>ORDENES DE PAGO</v>
          </cell>
          <cell r="P1634" t="str">
            <v>1257</v>
          </cell>
          <cell r="Q1634" t="str">
            <v>1334</v>
          </cell>
          <cell r="R1634"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34" t="str">
            <v>O23011745992024029708031</v>
          </cell>
          <cell r="T1634" t="str">
            <v>Servicio de asistencia técnica</v>
          </cell>
          <cell r="U1634" t="str">
            <v>1-100-F001</v>
          </cell>
          <cell r="V1634" t="str">
            <v>VA-RECURSOS DISTRITO</v>
          </cell>
          <cell r="W1634" t="str">
            <v>O232020200991114</v>
          </cell>
          <cell r="X1634" t="str">
            <v>Servicios de planificación económica, social y estadística de la administración publica</v>
          </cell>
          <cell r="Y1634" t="str">
            <v>PM/0121/0108/45990310297</v>
          </cell>
          <cell r="Z1634" t="str">
            <v/>
          </cell>
          <cell r="AA1634" t="str">
            <v>Servicio de promoción de la garantía de derechos</v>
          </cell>
          <cell r="AB1634" t="str">
            <v>10</v>
          </cell>
          <cell r="AC1634" t="str">
            <v>CONTRATACIÓN DIRECTA</v>
          </cell>
          <cell r="AD1634" t="str">
            <v>1009886951</v>
          </cell>
          <cell r="AE1634" t="str">
            <v>CE</v>
          </cell>
          <cell r="AF1634" t="str">
            <v>394512</v>
          </cell>
          <cell r="AG1634" t="str">
            <v>MARTINA  COCCO</v>
          </cell>
          <cell r="AH1634" t="str">
            <v>1000017590</v>
          </cell>
          <cell r="AI1634" t="str">
            <v>DAYRA MARCELA ALDANA DIAZ</v>
          </cell>
          <cell r="AJ1634" t="str">
            <v>1004993529</v>
          </cell>
          <cell r="AK1634" t="str">
            <v>LUIS GUILLERMO FLECHAS SALCEDO</v>
          </cell>
          <cell r="AL1634">
            <v>28000000</v>
          </cell>
          <cell r="AM1634">
            <v>0</v>
          </cell>
          <cell r="AN1634">
            <v>0</v>
          </cell>
          <cell r="AO1634">
            <v>28000000</v>
          </cell>
          <cell r="AP1634">
            <v>20066667</v>
          </cell>
          <cell r="AQ1634">
            <v>7933333</v>
          </cell>
          <cell r="AR1634" t="str">
            <v>5000717829</v>
          </cell>
          <cell r="AS1634" t="str">
            <v>1</v>
          </cell>
          <cell r="AT1634" t="str">
            <v>588950</v>
          </cell>
          <cell r="AU1634" t="str">
            <v>1</v>
          </cell>
          <cell r="AV1634">
            <v>45505</v>
          </cell>
          <cell r="AW1634" t="str">
            <v/>
          </cell>
        </row>
        <row r="1635">
          <cell r="A1635" t="str">
            <v>1147-2024</v>
          </cell>
          <cell r="B1635" t="str">
            <v>2024</v>
          </cell>
          <cell r="C1635" t="str">
            <v>8</v>
          </cell>
          <cell r="D1635">
            <v>45292</v>
          </cell>
          <cell r="E1635">
            <v>45611</v>
          </cell>
          <cell r="F1635" t="str">
            <v>0121-01</v>
          </cell>
          <cell r="G1635">
            <v>45505</v>
          </cell>
          <cell r="H1635" t="str">
            <v>145</v>
          </cell>
          <cell r="I1635" t="str">
            <v>CONTRATO DE PRESTACION DE SERVICIOS PROFESIONALES</v>
          </cell>
          <cell r="J1635">
            <v>1147</v>
          </cell>
          <cell r="K1635">
            <v>45525</v>
          </cell>
          <cell r="L1635">
            <v>45657</v>
          </cell>
          <cell r="M1635" t="str">
            <v>132</v>
          </cell>
          <cell r="N1635" t="str">
            <v>02</v>
          </cell>
          <cell r="O1635" t="str">
            <v>ORDENES DE PAGO</v>
          </cell>
          <cell r="P1635" t="str">
            <v>1258</v>
          </cell>
          <cell r="Q1635" t="str">
            <v>1335</v>
          </cell>
          <cell r="R1635"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35" t="str">
            <v>O23011745992024029708031</v>
          </cell>
          <cell r="T1635" t="str">
            <v>Servicio de asistencia técnica</v>
          </cell>
          <cell r="U1635" t="str">
            <v>1-100-F001</v>
          </cell>
          <cell r="V1635" t="str">
            <v>VA-RECURSOS DISTRITO</v>
          </cell>
          <cell r="W1635" t="str">
            <v>O232020200991114</v>
          </cell>
          <cell r="X1635" t="str">
            <v>Servicios de planificación económica, social y estadística de la administración publica</v>
          </cell>
          <cell r="Y1635" t="str">
            <v>PM/0121/0108/45990310297</v>
          </cell>
          <cell r="Z1635" t="str">
            <v/>
          </cell>
          <cell r="AA1635" t="str">
            <v>Servicio de promoción de la garantía de derechos</v>
          </cell>
          <cell r="AB1635" t="str">
            <v>10</v>
          </cell>
          <cell r="AC1635" t="str">
            <v>CONTRATACIÓN DIRECTA</v>
          </cell>
          <cell r="AD1635" t="str">
            <v>1000214590</v>
          </cell>
          <cell r="AE1635" t="str">
            <v>CC</v>
          </cell>
          <cell r="AF1635" t="str">
            <v>1026567919</v>
          </cell>
          <cell r="AG1635" t="str">
            <v>MARIA CAMILA ROMERO MANRIQUE</v>
          </cell>
          <cell r="AH1635" t="str">
            <v>1000017590</v>
          </cell>
          <cell r="AI1635" t="str">
            <v>DAYRA MARCELA ALDANA DIAZ</v>
          </cell>
          <cell r="AJ1635" t="str">
            <v>1004993529</v>
          </cell>
          <cell r="AK1635" t="str">
            <v>LUIS GUILLERMO FLECHAS SALCEDO</v>
          </cell>
          <cell r="AL1635">
            <v>28000000</v>
          </cell>
          <cell r="AM1635">
            <v>0</v>
          </cell>
          <cell r="AN1635">
            <v>0</v>
          </cell>
          <cell r="AO1635">
            <v>28000000</v>
          </cell>
          <cell r="AP1635">
            <v>20066667</v>
          </cell>
          <cell r="AQ1635">
            <v>7933333</v>
          </cell>
          <cell r="AR1635" t="str">
            <v>5000717831</v>
          </cell>
          <cell r="AS1635" t="str">
            <v>1</v>
          </cell>
          <cell r="AT1635" t="str">
            <v>588979</v>
          </cell>
          <cell r="AU1635" t="str">
            <v>1</v>
          </cell>
          <cell r="AV1635">
            <v>45505</v>
          </cell>
          <cell r="AW1635" t="str">
            <v/>
          </cell>
        </row>
        <row r="1636">
          <cell r="A1636" t="str">
            <v>1115-2024</v>
          </cell>
          <cell r="B1636" t="str">
            <v>2024</v>
          </cell>
          <cell r="C1636" t="str">
            <v>10</v>
          </cell>
          <cell r="D1636">
            <v>45292</v>
          </cell>
          <cell r="E1636">
            <v>45611</v>
          </cell>
          <cell r="F1636" t="str">
            <v>0121-01</v>
          </cell>
          <cell r="G1636">
            <v>45505</v>
          </cell>
          <cell r="H1636" t="str">
            <v>145</v>
          </cell>
          <cell r="I1636" t="str">
            <v>CONTRATO DE PRESTACION DE SERVICIOS PROFESIONALES</v>
          </cell>
          <cell r="J1636">
            <v>1115</v>
          </cell>
          <cell r="K1636">
            <v>45505</v>
          </cell>
          <cell r="L1636">
            <v>45657</v>
          </cell>
          <cell r="M1636" t="str">
            <v>152</v>
          </cell>
          <cell r="N1636" t="str">
            <v>02</v>
          </cell>
          <cell r="O1636" t="str">
            <v>ORDENES DE PAGO</v>
          </cell>
          <cell r="P1636" t="str">
            <v>1412</v>
          </cell>
          <cell r="Q1636" t="str">
            <v>1336</v>
          </cell>
          <cell r="R1636" t="str">
            <v>Prestar servicios profesionales para la orientación y asesoria jurídica dentro del Sistema Distrital de Cuidado en el marco de la ejecución del proyecto de inversión 8219.</v>
          </cell>
          <cell r="S1636" t="str">
            <v>O23011745022024030911033</v>
          </cell>
          <cell r="T1636" t="str">
            <v>Servicio de integración de la oferta pública</v>
          </cell>
          <cell r="U1636" t="str">
            <v>1-100-F001</v>
          </cell>
          <cell r="V1636" t="str">
            <v>VA-RECURSOS DISTRITO</v>
          </cell>
          <cell r="W1636" t="str">
            <v>O232020200882120</v>
          </cell>
          <cell r="X1636" t="str">
            <v>Servicios de asesoramiento y representación jurídica relativos a otros campos del derecho</v>
          </cell>
          <cell r="Y1636" t="str">
            <v>PM/0121/0111/45020330309</v>
          </cell>
          <cell r="Z1636" t="str">
            <v/>
          </cell>
          <cell r="AA1636" t="str">
            <v>Servicio de coordinación del Sistema Distrital de</v>
          </cell>
          <cell r="AB1636" t="str">
            <v>10</v>
          </cell>
          <cell r="AC1636" t="str">
            <v>CONTRATACIÓN DIRECTA</v>
          </cell>
          <cell r="AD1636" t="str">
            <v>1012067693</v>
          </cell>
          <cell r="AE1636" t="str">
            <v>CC</v>
          </cell>
          <cell r="AF1636" t="str">
            <v>1015428820</v>
          </cell>
          <cell r="AG1636" t="str">
            <v>FRANCIS TATIANA GONZALEZ GOMEZ</v>
          </cell>
          <cell r="AH1636" t="str">
            <v>1000017590</v>
          </cell>
          <cell r="AI1636" t="str">
            <v>DAYRA MARCELA ALDANA DIAZ</v>
          </cell>
          <cell r="AJ1636" t="str">
            <v>1004993529</v>
          </cell>
          <cell r="AK1636" t="str">
            <v>LUIS GUILLERMO FLECHAS SALCEDO</v>
          </cell>
          <cell r="AL1636">
            <v>26522500</v>
          </cell>
          <cell r="AM1636">
            <v>707267</v>
          </cell>
          <cell r="AN1636">
            <v>0</v>
          </cell>
          <cell r="AO1636">
            <v>25815233</v>
          </cell>
          <cell r="AP1636">
            <v>9901733</v>
          </cell>
          <cell r="AQ1636">
            <v>15913500</v>
          </cell>
          <cell r="AR1636" t="str">
            <v>5000717834</v>
          </cell>
          <cell r="AS1636" t="str">
            <v>1</v>
          </cell>
          <cell r="AT1636" t="str">
            <v>590269</v>
          </cell>
          <cell r="AU1636" t="str">
            <v>1</v>
          </cell>
          <cell r="AV1636">
            <v>45505</v>
          </cell>
          <cell r="AW1636" t="str">
            <v/>
          </cell>
        </row>
        <row r="1637">
          <cell r="A1637" t="str">
            <v>1149-2024</v>
          </cell>
          <cell r="B1637" t="str">
            <v>2024</v>
          </cell>
          <cell r="C1637" t="str">
            <v>8</v>
          </cell>
          <cell r="D1637">
            <v>45292</v>
          </cell>
          <cell r="E1637">
            <v>45611</v>
          </cell>
          <cell r="F1637" t="str">
            <v>0121-01</v>
          </cell>
          <cell r="G1637">
            <v>45505</v>
          </cell>
          <cell r="H1637" t="str">
            <v>145</v>
          </cell>
          <cell r="I1637" t="str">
            <v>CONTRATO DE PRESTACION DE SERVICIOS PROFESIONALES</v>
          </cell>
          <cell r="J1637">
            <v>1149</v>
          </cell>
          <cell r="K1637">
            <v>45505</v>
          </cell>
          <cell r="L1637">
            <v>45657</v>
          </cell>
          <cell r="M1637" t="str">
            <v>152</v>
          </cell>
          <cell r="N1637" t="str">
            <v>02</v>
          </cell>
          <cell r="O1637" t="str">
            <v>ORDENES DE PAGO</v>
          </cell>
          <cell r="P1637" t="str">
            <v>1260</v>
          </cell>
          <cell r="Q1637" t="str">
            <v>1337</v>
          </cell>
          <cell r="R1637"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37" t="str">
            <v>O23011745992024029708031</v>
          </cell>
          <cell r="T1637" t="str">
            <v>Servicio de asistencia técnica</v>
          </cell>
          <cell r="U1637" t="str">
            <v>1-100-F001</v>
          </cell>
          <cell r="V1637" t="str">
            <v>VA-RECURSOS DISTRITO</v>
          </cell>
          <cell r="W1637" t="str">
            <v>O232020200991114</v>
          </cell>
          <cell r="X1637" t="str">
            <v>Servicios de planificación económica, social y estadística de la administración publica</v>
          </cell>
          <cell r="Y1637" t="str">
            <v>PM/0121/0108/45990310297</v>
          </cell>
          <cell r="Z1637" t="str">
            <v/>
          </cell>
          <cell r="AA1637" t="str">
            <v>Servicio de promoción de la garantía de derechos</v>
          </cell>
          <cell r="AB1637" t="str">
            <v>10</v>
          </cell>
          <cell r="AC1637" t="str">
            <v>CONTRATACIÓN DIRECTA</v>
          </cell>
          <cell r="AD1637" t="str">
            <v>1007217520</v>
          </cell>
          <cell r="AE1637" t="str">
            <v>CC</v>
          </cell>
          <cell r="AF1637" t="str">
            <v>1050952104</v>
          </cell>
          <cell r="AG1637" t="str">
            <v>LILIBETH  XIQUES MORALES</v>
          </cell>
          <cell r="AH1637" t="str">
            <v>1000017590</v>
          </cell>
          <cell r="AI1637" t="str">
            <v>DAYRA MARCELA ALDANA DIAZ</v>
          </cell>
          <cell r="AJ1637" t="str">
            <v>1004993529</v>
          </cell>
          <cell r="AK1637" t="str">
            <v>LUIS GUILLERMO FLECHAS SALCEDO</v>
          </cell>
          <cell r="AL1637">
            <v>28000000</v>
          </cell>
          <cell r="AM1637">
            <v>0</v>
          </cell>
          <cell r="AN1637">
            <v>0</v>
          </cell>
          <cell r="AO1637">
            <v>28000000</v>
          </cell>
          <cell r="AP1637">
            <v>20066667</v>
          </cell>
          <cell r="AQ1637">
            <v>7933333</v>
          </cell>
          <cell r="AR1637" t="str">
            <v>5000717835</v>
          </cell>
          <cell r="AS1637" t="str">
            <v>1</v>
          </cell>
          <cell r="AT1637" t="str">
            <v>589005</v>
          </cell>
          <cell r="AU1637" t="str">
            <v>1</v>
          </cell>
          <cell r="AV1637">
            <v>45505</v>
          </cell>
          <cell r="AW1637" t="str">
            <v/>
          </cell>
        </row>
        <row r="1638">
          <cell r="A1638" t="str">
            <v>1114-2024</v>
          </cell>
          <cell r="B1638" t="str">
            <v>2024</v>
          </cell>
          <cell r="C1638" t="str">
            <v>10</v>
          </cell>
          <cell r="D1638">
            <v>45292</v>
          </cell>
          <cell r="E1638">
            <v>45611</v>
          </cell>
          <cell r="F1638" t="str">
            <v>0121-01</v>
          </cell>
          <cell r="G1638">
            <v>45505</v>
          </cell>
          <cell r="H1638" t="str">
            <v>145</v>
          </cell>
          <cell r="I1638" t="str">
            <v>CONTRATO DE PRESTACION DE SERVICIOS PROFESIONALES</v>
          </cell>
          <cell r="J1638">
            <v>1114</v>
          </cell>
          <cell r="K1638">
            <v>45505</v>
          </cell>
          <cell r="L1638">
            <v>45657</v>
          </cell>
          <cell r="M1638" t="str">
            <v>152</v>
          </cell>
          <cell r="N1638" t="str">
            <v>02</v>
          </cell>
          <cell r="O1638" t="str">
            <v>ORDENES DE PAGO</v>
          </cell>
          <cell r="P1638" t="str">
            <v>1410</v>
          </cell>
          <cell r="Q1638" t="str">
            <v>1338</v>
          </cell>
          <cell r="R1638" t="str">
            <v>Prestar servicios profesionales para la orientación y asesoria jurídica dentro del Sistema Distrital de Cuidado en el marco de la ejecución del proyecto de inversión 8219.</v>
          </cell>
          <cell r="S1638" t="str">
            <v>O23011745022024030911033</v>
          </cell>
          <cell r="T1638" t="str">
            <v>Servicio de integración de la oferta pública</v>
          </cell>
          <cell r="U1638" t="str">
            <v>1-100-F001</v>
          </cell>
          <cell r="V1638" t="str">
            <v>VA-RECURSOS DISTRITO</v>
          </cell>
          <cell r="W1638" t="str">
            <v>O232020200882120</v>
          </cell>
          <cell r="X1638" t="str">
            <v>Servicios de asesoramiento y representación jurídica relativos a otros campos del derecho</v>
          </cell>
          <cell r="Y1638" t="str">
            <v>PM/0121/0111/45020330309</v>
          </cell>
          <cell r="Z1638" t="str">
            <v/>
          </cell>
          <cell r="AA1638" t="str">
            <v>Servicio de coordinación del Sistema Distrital de</v>
          </cell>
          <cell r="AB1638" t="str">
            <v>10</v>
          </cell>
          <cell r="AC1638" t="str">
            <v>CONTRATACIÓN DIRECTA</v>
          </cell>
          <cell r="AD1638" t="str">
            <v>1002325663</v>
          </cell>
          <cell r="AE1638" t="str">
            <v>CC</v>
          </cell>
          <cell r="AF1638" t="str">
            <v>1010204008</v>
          </cell>
          <cell r="AG1638" t="str">
            <v>DEYSI GINETH BARAJAS ARBELAEZ</v>
          </cell>
          <cell r="AH1638" t="str">
            <v>1000017590</v>
          </cell>
          <cell r="AI1638" t="str">
            <v>DAYRA MARCELA ALDANA DIAZ</v>
          </cell>
          <cell r="AJ1638" t="str">
            <v>1004993529</v>
          </cell>
          <cell r="AK1638" t="str">
            <v>LUIS GUILLERMO FLECHAS SALCEDO</v>
          </cell>
          <cell r="AL1638">
            <v>26522500</v>
          </cell>
          <cell r="AM1638">
            <v>707267</v>
          </cell>
          <cell r="AN1638">
            <v>0</v>
          </cell>
          <cell r="AO1638">
            <v>25815233</v>
          </cell>
          <cell r="AP1638">
            <v>9901733</v>
          </cell>
          <cell r="AQ1638">
            <v>15913500</v>
          </cell>
          <cell r="AR1638" t="str">
            <v>5000717841</v>
          </cell>
          <cell r="AS1638" t="str">
            <v>1</v>
          </cell>
          <cell r="AT1638" t="str">
            <v>590260</v>
          </cell>
          <cell r="AU1638" t="str">
            <v>1</v>
          </cell>
          <cell r="AV1638">
            <v>45505</v>
          </cell>
          <cell r="AW1638" t="str">
            <v/>
          </cell>
        </row>
        <row r="1639">
          <cell r="A1639" t="str">
            <v>1152-2024</v>
          </cell>
          <cell r="B1639" t="str">
            <v>2024</v>
          </cell>
          <cell r="C1639" t="str">
            <v>8</v>
          </cell>
          <cell r="D1639">
            <v>45292</v>
          </cell>
          <cell r="E1639">
            <v>45611</v>
          </cell>
          <cell r="F1639" t="str">
            <v>0121-01</v>
          </cell>
          <cell r="G1639">
            <v>45505</v>
          </cell>
          <cell r="H1639" t="str">
            <v>145</v>
          </cell>
          <cell r="I1639" t="str">
            <v>CONTRATO DE PRESTACION DE SERVICIOS PROFESIONALES</v>
          </cell>
          <cell r="J1639">
            <v>1152</v>
          </cell>
          <cell r="K1639">
            <v>45505</v>
          </cell>
          <cell r="L1639">
            <v>45657</v>
          </cell>
          <cell r="M1639" t="str">
            <v>152</v>
          </cell>
          <cell r="N1639" t="str">
            <v>02</v>
          </cell>
          <cell r="O1639" t="str">
            <v>ORDENES DE PAGO</v>
          </cell>
          <cell r="P1639" t="str">
            <v>1262</v>
          </cell>
          <cell r="Q1639" t="str">
            <v>1339</v>
          </cell>
          <cell r="R1639"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39" t="str">
            <v>O23011745992024029708031</v>
          </cell>
          <cell r="T1639" t="str">
            <v>Servicio de asistencia técnica</v>
          </cell>
          <cell r="U1639" t="str">
            <v>1-100-F001</v>
          </cell>
          <cell r="V1639" t="str">
            <v>VA-RECURSOS DISTRITO</v>
          </cell>
          <cell r="W1639" t="str">
            <v>O232020200991114</v>
          </cell>
          <cell r="X1639" t="str">
            <v>Servicios de planificación económica, social y estadística de la administración publica</v>
          </cell>
          <cell r="Y1639" t="str">
            <v>PM/0121/0108/45990310297</v>
          </cell>
          <cell r="Z1639" t="str">
            <v/>
          </cell>
          <cell r="AA1639" t="str">
            <v>Servicio de promoción de la garantía de derechos</v>
          </cell>
          <cell r="AB1639" t="str">
            <v>10</v>
          </cell>
          <cell r="AC1639" t="str">
            <v>CONTRATACIÓN DIRECTA</v>
          </cell>
          <cell r="AD1639" t="str">
            <v>1010205042</v>
          </cell>
          <cell r="AE1639" t="str">
            <v>CC</v>
          </cell>
          <cell r="AF1639" t="str">
            <v>1020786940</v>
          </cell>
          <cell r="AG1639" t="str">
            <v>LAURA JIMENA SILVA LURDUY</v>
          </cell>
          <cell r="AH1639" t="str">
            <v>1000017590</v>
          </cell>
          <cell r="AI1639" t="str">
            <v>DAYRA MARCELA ALDANA DIAZ</v>
          </cell>
          <cell r="AJ1639" t="str">
            <v>1004993529</v>
          </cell>
          <cell r="AK1639" t="str">
            <v>LUIS GUILLERMO FLECHAS SALCEDO</v>
          </cell>
          <cell r="AL1639">
            <v>28000000</v>
          </cell>
          <cell r="AM1639">
            <v>0</v>
          </cell>
          <cell r="AN1639">
            <v>0</v>
          </cell>
          <cell r="AO1639">
            <v>28000000</v>
          </cell>
          <cell r="AP1639">
            <v>20066667</v>
          </cell>
          <cell r="AQ1639">
            <v>7933333</v>
          </cell>
          <cell r="AR1639" t="str">
            <v>5000717926</v>
          </cell>
          <cell r="AS1639" t="str">
            <v>1</v>
          </cell>
          <cell r="AT1639" t="str">
            <v>589007</v>
          </cell>
          <cell r="AU1639" t="str">
            <v>1</v>
          </cell>
          <cell r="AV1639">
            <v>45505</v>
          </cell>
          <cell r="AW1639" t="str">
            <v/>
          </cell>
        </row>
        <row r="1640">
          <cell r="A1640" t="str">
            <v>1153-2024</v>
          </cell>
          <cell r="B1640" t="str">
            <v>2024</v>
          </cell>
          <cell r="C1640" t="str">
            <v>8</v>
          </cell>
          <cell r="D1640">
            <v>45292</v>
          </cell>
          <cell r="E1640">
            <v>45611</v>
          </cell>
          <cell r="F1640" t="str">
            <v>0121-01</v>
          </cell>
          <cell r="G1640">
            <v>45505</v>
          </cell>
          <cell r="H1640" t="str">
            <v>145</v>
          </cell>
          <cell r="I1640" t="str">
            <v>CONTRATO DE PRESTACION DE SERVICIOS PROFESIONALES</v>
          </cell>
          <cell r="J1640">
            <v>1153</v>
          </cell>
          <cell r="K1640">
            <v>45505</v>
          </cell>
          <cell r="L1640">
            <v>45657</v>
          </cell>
          <cell r="M1640" t="str">
            <v>152</v>
          </cell>
          <cell r="N1640" t="str">
            <v>02</v>
          </cell>
          <cell r="O1640" t="str">
            <v>ORDENES DE PAGO</v>
          </cell>
          <cell r="P1640" t="str">
            <v>1263</v>
          </cell>
          <cell r="Q1640" t="str">
            <v>1340</v>
          </cell>
          <cell r="R1640"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640" t="str">
            <v>O23011745992024029708031</v>
          </cell>
          <cell r="T1640" t="str">
            <v>Servicio de asistencia técnica</v>
          </cell>
          <cell r="U1640" t="str">
            <v>1-100-F001</v>
          </cell>
          <cell r="V1640" t="str">
            <v>VA-RECURSOS DISTRITO</v>
          </cell>
          <cell r="W1640" t="str">
            <v>O232020200991114</v>
          </cell>
          <cell r="X1640" t="str">
            <v>Servicios de planificación económica, social y estadística de la administración publica</v>
          </cell>
          <cell r="Y1640" t="str">
            <v>PM/0121/0108/45990310297</v>
          </cell>
          <cell r="Z1640" t="str">
            <v/>
          </cell>
          <cell r="AA1640" t="str">
            <v>Servicio de promoción de la garantía de derechos</v>
          </cell>
          <cell r="AB1640" t="str">
            <v>10</v>
          </cell>
          <cell r="AC1640" t="str">
            <v>CONTRATACIÓN DIRECTA</v>
          </cell>
          <cell r="AD1640" t="str">
            <v>1012357043</v>
          </cell>
          <cell r="AE1640" t="str">
            <v>CC</v>
          </cell>
          <cell r="AF1640" t="str">
            <v>1075302991</v>
          </cell>
          <cell r="AG1640" t="str">
            <v>MARIA JOSE CUELLAR SILVA</v>
          </cell>
          <cell r="AH1640" t="str">
            <v>1000017590</v>
          </cell>
          <cell r="AI1640" t="str">
            <v>DAYRA MARCELA ALDANA DIAZ</v>
          </cell>
          <cell r="AJ1640" t="str">
            <v>1004993529</v>
          </cell>
          <cell r="AK1640" t="str">
            <v>LUIS GUILLERMO FLECHAS SALCEDO</v>
          </cell>
          <cell r="AL1640">
            <v>28000000</v>
          </cell>
          <cell r="AM1640">
            <v>0</v>
          </cell>
          <cell r="AN1640">
            <v>0</v>
          </cell>
          <cell r="AO1640">
            <v>28000000</v>
          </cell>
          <cell r="AP1640">
            <v>20066667</v>
          </cell>
          <cell r="AQ1640">
            <v>7933333</v>
          </cell>
          <cell r="AR1640" t="str">
            <v>5000717949</v>
          </cell>
          <cell r="AS1640" t="str">
            <v>1</v>
          </cell>
          <cell r="AT1640" t="str">
            <v>589008</v>
          </cell>
          <cell r="AU1640" t="str">
            <v>1</v>
          </cell>
          <cell r="AV1640">
            <v>45505</v>
          </cell>
          <cell r="AW1640" t="str">
            <v/>
          </cell>
        </row>
        <row r="1641">
          <cell r="A1641" t="str">
            <v>1214-2024</v>
          </cell>
          <cell r="B1641" t="str">
            <v>2024</v>
          </cell>
          <cell r="C1641" t="str">
            <v>8</v>
          </cell>
          <cell r="D1641">
            <v>45292</v>
          </cell>
          <cell r="E1641">
            <v>45611</v>
          </cell>
          <cell r="F1641" t="str">
            <v>0121-01</v>
          </cell>
          <cell r="G1641">
            <v>45505</v>
          </cell>
          <cell r="H1641" t="str">
            <v>145</v>
          </cell>
          <cell r="I1641" t="str">
            <v>CONTRATO DE PRESTACION DE SERVICIOS PROFESIONALES</v>
          </cell>
          <cell r="J1641">
            <v>1214</v>
          </cell>
          <cell r="K1641">
            <v>45505</v>
          </cell>
          <cell r="L1641">
            <v>45657</v>
          </cell>
          <cell r="M1641" t="str">
            <v>152</v>
          </cell>
          <cell r="N1641" t="str">
            <v>02</v>
          </cell>
          <cell r="O1641" t="str">
            <v>ORDENES DE PAGO</v>
          </cell>
          <cell r="P1641" t="str">
            <v>1825</v>
          </cell>
          <cell r="Q1641" t="str">
            <v>1341</v>
          </cell>
          <cell r="R1641" t="str">
            <v>Prestar los servicios profesionales para representar jurídicamente a mujeres víctimas de violencias ante instancias judiciales y/o administrativas, en el marco de la Estrategia de Justicia de Género.</v>
          </cell>
          <cell r="S1641" t="str">
            <v>O23011712022024030006002</v>
          </cell>
          <cell r="T1641" t="str">
            <v>Servicio de justicia a los ciudadanos</v>
          </cell>
          <cell r="U1641" t="str">
            <v>1-100-F001</v>
          </cell>
          <cell r="V1641" t="str">
            <v>VA-RECURSOS DISTRITO</v>
          </cell>
          <cell r="W1641" t="str">
            <v>O232020200882120</v>
          </cell>
          <cell r="X1641" t="str">
            <v>Servicios de asesoramiento y representación jurídica relativos a otros campos del derecho</v>
          </cell>
          <cell r="Y1641" t="str">
            <v>PM/0121/0106/12020020300</v>
          </cell>
          <cell r="Z1641" t="str">
            <v/>
          </cell>
          <cell r="AA1641" t="str">
            <v>Servicios de prevención, atención y acogida para e</v>
          </cell>
          <cell r="AB1641" t="str">
            <v>10</v>
          </cell>
          <cell r="AC1641" t="str">
            <v>CONTRATACIÓN DIRECTA</v>
          </cell>
          <cell r="AD1641" t="str">
            <v>1000252482</v>
          </cell>
          <cell r="AE1641" t="str">
            <v>CC</v>
          </cell>
          <cell r="AF1641" t="str">
            <v>67026914</v>
          </cell>
          <cell r="AG1641" t="str">
            <v>ANGELA MILENA CABRA SIERRA</v>
          </cell>
          <cell r="AH1641" t="str">
            <v>1000017590</v>
          </cell>
          <cell r="AI1641" t="str">
            <v>DAYRA MARCELA ALDANA DIAZ</v>
          </cell>
          <cell r="AJ1641" t="str">
            <v>1004993529</v>
          </cell>
          <cell r="AK1641" t="str">
            <v>LUIS GUILLERMO FLECHAS SALCEDO</v>
          </cell>
          <cell r="AL1641">
            <v>32590000</v>
          </cell>
          <cell r="AM1641">
            <v>217267</v>
          </cell>
          <cell r="AN1641">
            <v>0</v>
          </cell>
          <cell r="AO1641">
            <v>32372733</v>
          </cell>
          <cell r="AP1641">
            <v>19336733</v>
          </cell>
          <cell r="AQ1641">
            <v>13036000</v>
          </cell>
          <cell r="AR1641" t="str">
            <v>5000717956</v>
          </cell>
          <cell r="AS1641" t="str">
            <v>1</v>
          </cell>
          <cell r="AT1641" t="str">
            <v>593147</v>
          </cell>
          <cell r="AU1641" t="str">
            <v>1</v>
          </cell>
          <cell r="AV1641">
            <v>45505</v>
          </cell>
          <cell r="AW1641" t="str">
            <v/>
          </cell>
        </row>
        <row r="1642">
          <cell r="A1642" t="str">
            <v>1212-2024</v>
          </cell>
          <cell r="B1642" t="str">
            <v>2024</v>
          </cell>
          <cell r="C1642" t="str">
            <v>8</v>
          </cell>
          <cell r="D1642">
            <v>45292</v>
          </cell>
          <cell r="E1642">
            <v>45611</v>
          </cell>
          <cell r="F1642" t="str">
            <v>0121-01</v>
          </cell>
          <cell r="G1642">
            <v>45505</v>
          </cell>
          <cell r="H1642" t="str">
            <v>145</v>
          </cell>
          <cell r="I1642" t="str">
            <v>CONTRATO DE PRESTACION DE SERVICIOS PROFESIONALES</v>
          </cell>
          <cell r="J1642">
            <v>1212</v>
          </cell>
          <cell r="K1642">
            <v>45505</v>
          </cell>
          <cell r="L1642">
            <v>45657</v>
          </cell>
          <cell r="M1642" t="str">
            <v>152</v>
          </cell>
          <cell r="N1642" t="str">
            <v>02</v>
          </cell>
          <cell r="O1642" t="str">
            <v>ORDENES DE PAGO</v>
          </cell>
          <cell r="P1642" t="str">
            <v>1813</v>
          </cell>
          <cell r="Q1642" t="str">
            <v>1342</v>
          </cell>
          <cell r="R1642" t="str">
            <v>Prestar los servicios profesionales para representar jurídicamente a mujeres víctimas de violencias ante instancias judiciales y/o administrativas, en el marco de la Estrategia de Justicia de Género.</v>
          </cell>
          <cell r="S1642" t="str">
            <v>O23011712022024030006002</v>
          </cell>
          <cell r="T1642" t="str">
            <v>Servicio de justicia a los ciudadanos</v>
          </cell>
          <cell r="U1642" t="str">
            <v>1-100-F001</v>
          </cell>
          <cell r="V1642" t="str">
            <v>VA-RECURSOS DISTRITO</v>
          </cell>
          <cell r="W1642" t="str">
            <v>O232020200882120</v>
          </cell>
          <cell r="X1642" t="str">
            <v>Servicios de asesoramiento y representación jurídica relativos a otros campos del derecho</v>
          </cell>
          <cell r="Y1642" t="str">
            <v>PM/0121/0106/12020020300</v>
          </cell>
          <cell r="Z1642" t="str">
            <v/>
          </cell>
          <cell r="AA1642" t="str">
            <v>Servicios de prevención, atención y acogida para e</v>
          </cell>
          <cell r="AB1642" t="str">
            <v>10</v>
          </cell>
          <cell r="AC1642" t="str">
            <v>CONTRATACIÓN DIRECTA</v>
          </cell>
          <cell r="AD1642" t="str">
            <v>1000146398</v>
          </cell>
          <cell r="AE1642" t="str">
            <v>CC</v>
          </cell>
          <cell r="AF1642" t="str">
            <v>1094267829</v>
          </cell>
          <cell r="AG1642" t="str">
            <v>MARIA FERNANDA CARRILLO PEREZ</v>
          </cell>
          <cell r="AH1642" t="str">
            <v>1000017590</v>
          </cell>
          <cell r="AI1642" t="str">
            <v>DAYRA MARCELA ALDANA DIAZ</v>
          </cell>
          <cell r="AJ1642" t="str">
            <v>1004993529</v>
          </cell>
          <cell r="AK1642" t="str">
            <v>LUIS GUILLERMO FLECHAS SALCEDO</v>
          </cell>
          <cell r="AL1642">
            <v>32590000</v>
          </cell>
          <cell r="AM1642">
            <v>0</v>
          </cell>
          <cell r="AN1642">
            <v>0</v>
          </cell>
          <cell r="AO1642">
            <v>32590000</v>
          </cell>
          <cell r="AP1642">
            <v>19554000</v>
          </cell>
          <cell r="AQ1642">
            <v>13036000</v>
          </cell>
          <cell r="AR1642" t="str">
            <v>5000717959</v>
          </cell>
          <cell r="AS1642" t="str">
            <v>1</v>
          </cell>
          <cell r="AT1642" t="str">
            <v>593005</v>
          </cell>
          <cell r="AU1642" t="str">
            <v>1</v>
          </cell>
          <cell r="AV1642">
            <v>45505</v>
          </cell>
          <cell r="AW1642" t="str">
            <v/>
          </cell>
        </row>
        <row r="1643">
          <cell r="A1643" t="str">
            <v>1210-2024</v>
          </cell>
          <cell r="B1643" t="str">
            <v>2024</v>
          </cell>
          <cell r="C1643" t="str">
            <v>8</v>
          </cell>
          <cell r="D1643">
            <v>45292</v>
          </cell>
          <cell r="E1643">
            <v>45611</v>
          </cell>
          <cell r="F1643" t="str">
            <v>0121-01</v>
          </cell>
          <cell r="G1643">
            <v>45505</v>
          </cell>
          <cell r="H1643" t="str">
            <v>145</v>
          </cell>
          <cell r="I1643" t="str">
            <v>CONTRATO DE PRESTACION DE SERVICIOS PROFESIONALES</v>
          </cell>
          <cell r="J1643">
            <v>1210</v>
          </cell>
          <cell r="K1643">
            <v>45505</v>
          </cell>
          <cell r="L1643">
            <v>45657</v>
          </cell>
          <cell r="M1643" t="str">
            <v>152</v>
          </cell>
          <cell r="N1643" t="str">
            <v>02</v>
          </cell>
          <cell r="O1643" t="str">
            <v>ORDENES DE PAGO</v>
          </cell>
          <cell r="P1643" t="str">
            <v>1312</v>
          </cell>
          <cell r="Q1643" t="str">
            <v>1343</v>
          </cell>
          <cell r="R1643" t="str">
            <v>Prestar servicios profesionales para el diseño e implementación de contenidos pedagógicos con enfoque de derechos humanos, de género y diferencial que favorezcan el desarrollo de capacidades digitales de las mujeres urbanas y rurales.</v>
          </cell>
          <cell r="S1643" t="str">
            <v>O23011745022024031309034</v>
          </cell>
          <cell r="T1643" t="str">
            <v>Servicio de educación informal</v>
          </cell>
          <cell r="U1643" t="str">
            <v>1-100-F001</v>
          </cell>
          <cell r="V1643" t="str">
            <v>VA-RECURSOS DISTRITO</v>
          </cell>
          <cell r="W1643" t="str">
            <v>O232020200991114</v>
          </cell>
          <cell r="X1643" t="str">
            <v>Servicios de planificación económica, social y estadística de la administración publica</v>
          </cell>
          <cell r="Y1643" t="str">
            <v>PM/0121/0109/45020340313</v>
          </cell>
          <cell r="Z1643" t="str">
            <v/>
          </cell>
          <cell r="AA1643" t="str">
            <v>Servicio de educación informal</v>
          </cell>
          <cell r="AB1643" t="str">
            <v>10</v>
          </cell>
          <cell r="AC1643" t="str">
            <v>CONTRATACIÓN DIRECTA</v>
          </cell>
          <cell r="AD1643" t="str">
            <v>1013392232</v>
          </cell>
          <cell r="AE1643" t="str">
            <v>CC</v>
          </cell>
          <cell r="AF1643" t="str">
            <v>1024598906</v>
          </cell>
          <cell r="AG1643" t="str">
            <v>LUISA FERNANDA GALINDO RODRIGUEZ</v>
          </cell>
          <cell r="AH1643" t="str">
            <v>1000017590</v>
          </cell>
          <cell r="AI1643" t="str">
            <v>DAYRA MARCELA ALDANA DIAZ</v>
          </cell>
          <cell r="AJ1643" t="str">
            <v>1004993529</v>
          </cell>
          <cell r="AK1643" t="str">
            <v>LUIS GUILLERMO FLECHAS SALCEDO</v>
          </cell>
          <cell r="AL1643">
            <v>10500000</v>
          </cell>
          <cell r="AM1643">
            <v>0</v>
          </cell>
          <cell r="AN1643">
            <v>0</v>
          </cell>
          <cell r="AO1643">
            <v>10500000</v>
          </cell>
          <cell r="AP1643">
            <v>6300000</v>
          </cell>
          <cell r="AQ1643">
            <v>4200000</v>
          </cell>
          <cell r="AR1643" t="str">
            <v>5000717979</v>
          </cell>
          <cell r="AS1643" t="str">
            <v>1</v>
          </cell>
          <cell r="AT1643" t="str">
            <v>589102</v>
          </cell>
          <cell r="AU1643" t="str">
            <v>1</v>
          </cell>
          <cell r="AV1643">
            <v>45505</v>
          </cell>
          <cell r="AW1643" t="str">
            <v/>
          </cell>
        </row>
        <row r="1644">
          <cell r="A1644" t="str">
            <v>1210-2024</v>
          </cell>
          <cell r="B1644" t="str">
            <v>2024</v>
          </cell>
          <cell r="C1644" t="str">
            <v>8</v>
          </cell>
          <cell r="D1644">
            <v>45292</v>
          </cell>
          <cell r="E1644">
            <v>45611</v>
          </cell>
          <cell r="F1644" t="str">
            <v>0121-01</v>
          </cell>
          <cell r="G1644">
            <v>45505</v>
          </cell>
          <cell r="H1644" t="str">
            <v>145</v>
          </cell>
          <cell r="I1644" t="str">
            <v>CONTRATO DE PRESTACION DE SERVICIOS PROFESIONALES</v>
          </cell>
          <cell r="J1644">
            <v>1210</v>
          </cell>
          <cell r="K1644">
            <v>45505</v>
          </cell>
          <cell r="L1644">
            <v>45657</v>
          </cell>
          <cell r="M1644" t="str">
            <v>152</v>
          </cell>
          <cell r="N1644" t="str">
            <v>02</v>
          </cell>
          <cell r="O1644" t="str">
            <v>ORDENES DE PAGO</v>
          </cell>
          <cell r="P1644" t="str">
            <v>1312</v>
          </cell>
          <cell r="Q1644" t="str">
            <v>1343</v>
          </cell>
          <cell r="R1644" t="str">
            <v>Prestar servicios profesionales para el diseño e implementación de contenidos pedagógicos con enfoque de derechos humanos, de género y diferencial que favorezcan el desarrollo de capacidades digitales de las mujeres urbanas y rurales.</v>
          </cell>
          <cell r="S1644" t="str">
            <v>O23011745022024031309034</v>
          </cell>
          <cell r="T1644" t="str">
            <v>Servicio de educación informal</v>
          </cell>
          <cell r="U1644" t="str">
            <v>1-100-F001</v>
          </cell>
          <cell r="V1644" t="str">
            <v>VA-RECURSOS DISTRITO</v>
          </cell>
          <cell r="W1644" t="str">
            <v>O232020200991114</v>
          </cell>
          <cell r="X1644" t="str">
            <v>Servicios de planificación económica, social y estadística de la administración publica</v>
          </cell>
          <cell r="Y1644" t="str">
            <v>PM/0121/0109/45020340313</v>
          </cell>
          <cell r="Z1644" t="str">
            <v/>
          </cell>
          <cell r="AA1644" t="str">
            <v>Servicio de educación informal</v>
          </cell>
          <cell r="AB1644" t="str">
            <v>10</v>
          </cell>
          <cell r="AC1644" t="str">
            <v>CONTRATACIÓN DIRECTA</v>
          </cell>
          <cell r="AD1644" t="str">
            <v>1013392232</v>
          </cell>
          <cell r="AE1644" t="str">
            <v>CC</v>
          </cell>
          <cell r="AF1644" t="str">
            <v>1024598906</v>
          </cell>
          <cell r="AG1644" t="str">
            <v>LUISA FERNANDA GALINDO RODRIGUEZ</v>
          </cell>
          <cell r="AH1644" t="str">
            <v>1000017590</v>
          </cell>
          <cell r="AI1644" t="str">
            <v>DAYRA MARCELA ALDANA DIAZ</v>
          </cell>
          <cell r="AJ1644" t="str">
            <v>1004993529</v>
          </cell>
          <cell r="AK1644" t="str">
            <v>LUIS GUILLERMO FLECHAS SALCEDO</v>
          </cell>
          <cell r="AL1644">
            <v>10500000</v>
          </cell>
          <cell r="AM1644">
            <v>0</v>
          </cell>
          <cell r="AN1644">
            <v>0</v>
          </cell>
          <cell r="AO1644">
            <v>10500000</v>
          </cell>
          <cell r="AP1644">
            <v>6300000</v>
          </cell>
          <cell r="AQ1644">
            <v>4200000</v>
          </cell>
          <cell r="AR1644" t="str">
            <v>5000717979</v>
          </cell>
          <cell r="AS1644" t="str">
            <v>2</v>
          </cell>
          <cell r="AT1644" t="str">
            <v>589102</v>
          </cell>
          <cell r="AU1644" t="str">
            <v>2</v>
          </cell>
          <cell r="AV1644">
            <v>45505</v>
          </cell>
          <cell r="AW1644" t="str">
            <v/>
          </cell>
        </row>
        <row r="1645">
          <cell r="A1645" t="str">
            <v>1142-2024</v>
          </cell>
          <cell r="B1645" t="str">
            <v>2024</v>
          </cell>
          <cell r="C1645" t="str">
            <v>8</v>
          </cell>
          <cell r="D1645">
            <v>45292</v>
          </cell>
          <cell r="E1645">
            <v>45611</v>
          </cell>
          <cell r="F1645" t="str">
            <v>0121-01</v>
          </cell>
          <cell r="G1645">
            <v>45505</v>
          </cell>
          <cell r="H1645" t="str">
            <v>145</v>
          </cell>
          <cell r="I1645" t="str">
            <v>CONTRATO DE PRESTACION DE SERVICIOS PROFESIONALES</v>
          </cell>
          <cell r="J1645">
            <v>1142</v>
          </cell>
          <cell r="K1645">
            <v>45505</v>
          </cell>
          <cell r="L1645">
            <v>45657</v>
          </cell>
          <cell r="M1645" t="str">
            <v>152</v>
          </cell>
          <cell r="N1645" t="str">
            <v>02</v>
          </cell>
          <cell r="O1645" t="str">
            <v>ORDENES DE PAGO</v>
          </cell>
          <cell r="P1645" t="str">
            <v>1506</v>
          </cell>
          <cell r="Q1645" t="str">
            <v>1344</v>
          </cell>
          <cell r="R164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45" t="str">
            <v>O23011712022024030006019</v>
          </cell>
          <cell r="T1645" t="str">
            <v>Servicio de promoción del acceso a la justicia</v>
          </cell>
          <cell r="U1645" t="str">
            <v>1-100-F001</v>
          </cell>
          <cell r="V1645" t="str">
            <v>VA-RECURSOS DISTRITO</v>
          </cell>
          <cell r="W1645" t="str">
            <v>O232020200991122</v>
          </cell>
          <cell r="X1645" t="str">
            <v>Servicios de la administración pública relacionados con la salud</v>
          </cell>
          <cell r="Y1645" t="str">
            <v>PM/0121/0106/12020190300</v>
          </cell>
          <cell r="Z1645" t="str">
            <v/>
          </cell>
          <cell r="AA1645" t="str">
            <v>Servicios de prevención, atención y acogida para e</v>
          </cell>
          <cell r="AB1645" t="str">
            <v>10</v>
          </cell>
          <cell r="AC1645" t="str">
            <v>CONTRATACIÓN DIRECTA</v>
          </cell>
          <cell r="AD1645" t="str">
            <v>1011989974</v>
          </cell>
          <cell r="AE1645" t="str">
            <v>CC</v>
          </cell>
          <cell r="AF1645" t="str">
            <v>1144065948</v>
          </cell>
          <cell r="AG1645" t="str">
            <v>VALENTINA  AGREDO SANIN</v>
          </cell>
          <cell r="AH1645" t="str">
            <v>1000017590</v>
          </cell>
          <cell r="AI1645" t="str">
            <v>DAYRA MARCELA ALDANA DIAZ</v>
          </cell>
          <cell r="AJ1645" t="str">
            <v>1004993529</v>
          </cell>
          <cell r="AK1645" t="str">
            <v>LUIS GUILLERMO FLECHAS SALCEDO</v>
          </cell>
          <cell r="AL1645">
            <v>32590000</v>
          </cell>
          <cell r="AM1645">
            <v>0</v>
          </cell>
          <cell r="AN1645">
            <v>0</v>
          </cell>
          <cell r="AO1645">
            <v>32590000</v>
          </cell>
          <cell r="AP1645">
            <v>19554000</v>
          </cell>
          <cell r="AQ1645">
            <v>13036000</v>
          </cell>
          <cell r="AR1645" t="str">
            <v>5000717987</v>
          </cell>
          <cell r="AS1645" t="str">
            <v>1</v>
          </cell>
          <cell r="AT1645" t="str">
            <v>590868</v>
          </cell>
          <cell r="AU1645" t="str">
            <v>1</v>
          </cell>
          <cell r="AV1645">
            <v>45505</v>
          </cell>
          <cell r="AW1645" t="str">
            <v/>
          </cell>
        </row>
        <row r="1646">
          <cell r="A1646" t="str">
            <v>1213-2024</v>
          </cell>
          <cell r="B1646" t="str">
            <v>2024</v>
          </cell>
          <cell r="C1646" t="str">
            <v>8</v>
          </cell>
          <cell r="D1646">
            <v>45292</v>
          </cell>
          <cell r="E1646">
            <v>45611</v>
          </cell>
          <cell r="F1646" t="str">
            <v>0121-01</v>
          </cell>
          <cell r="G1646">
            <v>45505</v>
          </cell>
          <cell r="H1646" t="str">
            <v>145</v>
          </cell>
          <cell r="I1646" t="str">
            <v>CONTRATO DE PRESTACION DE SERVICIOS PROFESIONALES</v>
          </cell>
          <cell r="J1646">
            <v>1213</v>
          </cell>
          <cell r="K1646">
            <v>45505</v>
          </cell>
          <cell r="L1646">
            <v>45657</v>
          </cell>
          <cell r="M1646" t="str">
            <v>152</v>
          </cell>
          <cell r="N1646" t="str">
            <v>02</v>
          </cell>
          <cell r="O1646" t="str">
            <v>ORDENES DE PAGO</v>
          </cell>
          <cell r="P1646" t="str">
            <v>1812</v>
          </cell>
          <cell r="Q1646" t="str">
            <v>1345</v>
          </cell>
          <cell r="R1646" t="str">
            <v>Prestar los servicios profesionales para representar jurídicamente a mujeres víctimas de violencias ante instancias judiciales y/o administrativas, en el marco de la Estrategia de Justicia de Género.</v>
          </cell>
          <cell r="S1646" t="str">
            <v>O23011712022024030006002</v>
          </cell>
          <cell r="T1646" t="str">
            <v>Servicio de justicia a los ciudadanos</v>
          </cell>
          <cell r="U1646" t="str">
            <v>1-100-F001</v>
          </cell>
          <cell r="V1646" t="str">
            <v>VA-RECURSOS DISTRITO</v>
          </cell>
          <cell r="W1646" t="str">
            <v>O232020200882120</v>
          </cell>
          <cell r="X1646" t="str">
            <v>Servicios de asesoramiento y representación jurídica relativos a otros campos del derecho</v>
          </cell>
          <cell r="Y1646" t="str">
            <v>PM/0121/0106/12020020300</v>
          </cell>
          <cell r="Z1646" t="str">
            <v/>
          </cell>
          <cell r="AA1646" t="str">
            <v>Servicios de prevención, atención y acogida para e</v>
          </cell>
          <cell r="AB1646" t="str">
            <v>10</v>
          </cell>
          <cell r="AC1646" t="str">
            <v>CONTRATACIÓN DIRECTA</v>
          </cell>
          <cell r="AD1646" t="str">
            <v>1009011816</v>
          </cell>
          <cell r="AE1646" t="str">
            <v>CC</v>
          </cell>
          <cell r="AF1646" t="str">
            <v>1010221484</v>
          </cell>
          <cell r="AG1646" t="str">
            <v>LAURA CAMILA BAUTISTA VEGA</v>
          </cell>
          <cell r="AH1646" t="str">
            <v>1000017590</v>
          </cell>
          <cell r="AI1646" t="str">
            <v>DAYRA MARCELA ALDANA DIAZ</v>
          </cell>
          <cell r="AJ1646" t="str">
            <v>1004993529</v>
          </cell>
          <cell r="AK1646" t="str">
            <v>LUIS GUILLERMO FLECHAS SALCEDO</v>
          </cell>
          <cell r="AL1646">
            <v>32590000</v>
          </cell>
          <cell r="AM1646">
            <v>0</v>
          </cell>
          <cell r="AN1646">
            <v>0</v>
          </cell>
          <cell r="AO1646">
            <v>32590000</v>
          </cell>
          <cell r="AP1646">
            <v>19554000</v>
          </cell>
          <cell r="AQ1646">
            <v>13036000</v>
          </cell>
          <cell r="AR1646" t="str">
            <v>5000718006</v>
          </cell>
          <cell r="AS1646" t="str">
            <v>1</v>
          </cell>
          <cell r="AT1646" t="str">
            <v>593001</v>
          </cell>
          <cell r="AU1646" t="str">
            <v>1</v>
          </cell>
          <cell r="AV1646">
            <v>45505</v>
          </cell>
          <cell r="AW1646" t="str">
            <v/>
          </cell>
        </row>
        <row r="1647">
          <cell r="A1647" t="str">
            <v>1215-2024</v>
          </cell>
          <cell r="B1647" t="str">
            <v>2024</v>
          </cell>
          <cell r="C1647" t="str">
            <v>8</v>
          </cell>
          <cell r="D1647">
            <v>45292</v>
          </cell>
          <cell r="E1647">
            <v>45611</v>
          </cell>
          <cell r="F1647" t="str">
            <v>0121-01</v>
          </cell>
          <cell r="G1647">
            <v>45505</v>
          </cell>
          <cell r="H1647" t="str">
            <v>145</v>
          </cell>
          <cell r="I1647" t="str">
            <v>CONTRATO DE PRESTACION DE SERVICIOS PROFESIONALES</v>
          </cell>
          <cell r="J1647">
            <v>1215</v>
          </cell>
          <cell r="K1647">
            <v>45505</v>
          </cell>
          <cell r="L1647">
            <v>45657</v>
          </cell>
          <cell r="M1647" t="str">
            <v>152</v>
          </cell>
          <cell r="N1647" t="str">
            <v>02</v>
          </cell>
          <cell r="O1647" t="str">
            <v>ORDENES DE PAGO</v>
          </cell>
          <cell r="P1647" t="str">
            <v>1321</v>
          </cell>
          <cell r="Q1647" t="str">
            <v>1346</v>
          </cell>
          <cell r="R1647" t="str">
            <v>Prestar servicios profesionales para el diseño e implementación de contenidos pedagógicos con enfoque de derechos humanos, de género y diferencial que favorezcan el desarrollo de capacidades digitales de las mujeres urbanas y rurales.</v>
          </cell>
          <cell r="S1647" t="str">
            <v>O23011745022024031309034</v>
          </cell>
          <cell r="T1647" t="str">
            <v>Servicio de educación informal</v>
          </cell>
          <cell r="U1647" t="str">
            <v>1-100-F001</v>
          </cell>
          <cell r="V1647" t="str">
            <v>VA-RECURSOS DISTRITO</v>
          </cell>
          <cell r="W1647" t="str">
            <v>O232020200991114</v>
          </cell>
          <cell r="X1647" t="str">
            <v>Servicios de planificación económica, social y estadística de la administración publica</v>
          </cell>
          <cell r="Y1647" t="str">
            <v>PM/0121/0109/45020340313</v>
          </cell>
          <cell r="Z1647" t="str">
            <v/>
          </cell>
          <cell r="AA1647" t="str">
            <v>Servicio de educación informal</v>
          </cell>
          <cell r="AB1647" t="str">
            <v>10</v>
          </cell>
          <cell r="AC1647" t="str">
            <v>CONTRATACIÓN DIRECTA</v>
          </cell>
          <cell r="AD1647" t="str">
            <v>1000174226</v>
          </cell>
          <cell r="AE1647" t="str">
            <v>CC</v>
          </cell>
          <cell r="AF1647" t="str">
            <v>52195275</v>
          </cell>
          <cell r="AG1647" t="str">
            <v>ASTRID CATLEYA SAENZ CARREÑO</v>
          </cell>
          <cell r="AH1647" t="str">
            <v>1000017590</v>
          </cell>
          <cell r="AI1647" t="str">
            <v>DAYRA MARCELA ALDANA DIAZ</v>
          </cell>
          <cell r="AJ1647" t="str">
            <v>1004993529</v>
          </cell>
          <cell r="AK1647" t="str">
            <v>LUIS GUILLERMO FLECHAS SALCEDO</v>
          </cell>
          <cell r="AL1647">
            <v>10500000</v>
          </cell>
          <cell r="AM1647">
            <v>280000</v>
          </cell>
          <cell r="AN1647">
            <v>0</v>
          </cell>
          <cell r="AO1647">
            <v>10220000</v>
          </cell>
          <cell r="AP1647">
            <v>6020000</v>
          </cell>
          <cell r="AQ1647">
            <v>4200000</v>
          </cell>
          <cell r="AR1647" t="str">
            <v>5000718009</v>
          </cell>
          <cell r="AS1647" t="str">
            <v>1</v>
          </cell>
          <cell r="AT1647" t="str">
            <v>589161</v>
          </cell>
          <cell r="AU1647" t="str">
            <v>1</v>
          </cell>
          <cell r="AV1647">
            <v>45505</v>
          </cell>
          <cell r="AW1647" t="str">
            <v/>
          </cell>
        </row>
        <row r="1648">
          <cell r="A1648" t="str">
            <v>1215-2024</v>
          </cell>
          <cell r="B1648" t="str">
            <v>2024</v>
          </cell>
          <cell r="C1648" t="str">
            <v>10</v>
          </cell>
          <cell r="D1648">
            <v>45292</v>
          </cell>
          <cell r="E1648">
            <v>45611</v>
          </cell>
          <cell r="F1648" t="str">
            <v>0121-01</v>
          </cell>
          <cell r="G1648">
            <v>45505</v>
          </cell>
          <cell r="H1648" t="str">
            <v>145</v>
          </cell>
          <cell r="I1648" t="str">
            <v>CONTRATO DE PRESTACION DE SERVICIOS PROFESIONALES</v>
          </cell>
          <cell r="J1648">
            <v>1215</v>
          </cell>
          <cell r="K1648">
            <v>45505</v>
          </cell>
          <cell r="L1648">
            <v>45657</v>
          </cell>
          <cell r="M1648" t="str">
            <v>152</v>
          </cell>
          <cell r="N1648" t="str">
            <v>02</v>
          </cell>
          <cell r="O1648" t="str">
            <v>ORDENES DE PAGO</v>
          </cell>
          <cell r="P1648" t="str">
            <v>1321</v>
          </cell>
          <cell r="Q1648" t="str">
            <v>1346</v>
          </cell>
          <cell r="R1648" t="str">
            <v>Prestar servicios profesionales para el diseño e implementación de contenidos pedagógicos con enfoque de derechos humanos, de género y diferencial que favorezcan el desarrollo de capacidades digitales de las mujeres urbanas y rurales.</v>
          </cell>
          <cell r="S1648" t="str">
            <v>O23011745022024031309034</v>
          </cell>
          <cell r="T1648" t="str">
            <v>Servicio de educación informal</v>
          </cell>
          <cell r="U1648" t="str">
            <v>1-100-F001</v>
          </cell>
          <cell r="V1648" t="str">
            <v>VA-RECURSOS DISTRITO</v>
          </cell>
          <cell r="W1648" t="str">
            <v>O232020200991114</v>
          </cell>
          <cell r="X1648" t="str">
            <v>Servicios de planificación económica, social y estadística de la administración publica</v>
          </cell>
          <cell r="Y1648" t="str">
            <v>PM/0121/0109/45020340313</v>
          </cell>
          <cell r="Z1648" t="str">
            <v/>
          </cell>
          <cell r="AA1648" t="str">
            <v>Servicio de educación informal</v>
          </cell>
          <cell r="AB1648" t="str">
            <v>10</v>
          </cell>
          <cell r="AC1648" t="str">
            <v>CONTRATACIÓN DIRECTA</v>
          </cell>
          <cell r="AD1648" t="str">
            <v>1000174226</v>
          </cell>
          <cell r="AE1648" t="str">
            <v>CC</v>
          </cell>
          <cell r="AF1648" t="str">
            <v>52195275</v>
          </cell>
          <cell r="AG1648" t="str">
            <v>ASTRID CATLEYA SAENZ CARREÑO</v>
          </cell>
          <cell r="AH1648" t="str">
            <v>1000017590</v>
          </cell>
          <cell r="AI1648" t="str">
            <v>DAYRA MARCELA ALDANA DIAZ</v>
          </cell>
          <cell r="AJ1648" t="str">
            <v>1004993529</v>
          </cell>
          <cell r="AK1648" t="str">
            <v>LUIS GUILLERMO FLECHAS SALCEDO</v>
          </cell>
          <cell r="AL1648">
            <v>10500000</v>
          </cell>
          <cell r="AM1648">
            <v>280000</v>
          </cell>
          <cell r="AN1648">
            <v>0</v>
          </cell>
          <cell r="AO1648">
            <v>10220000</v>
          </cell>
          <cell r="AP1648">
            <v>6020000</v>
          </cell>
          <cell r="AQ1648">
            <v>4200000</v>
          </cell>
          <cell r="AR1648" t="str">
            <v>5000718009</v>
          </cell>
          <cell r="AS1648" t="str">
            <v>2</v>
          </cell>
          <cell r="AT1648" t="str">
            <v>589161</v>
          </cell>
          <cell r="AU1648" t="str">
            <v>2</v>
          </cell>
          <cell r="AV1648">
            <v>45505</v>
          </cell>
          <cell r="AW1648" t="str">
            <v/>
          </cell>
        </row>
        <row r="1649">
          <cell r="A1649" t="str">
            <v>1209-2024</v>
          </cell>
          <cell r="B1649" t="str">
            <v>2024</v>
          </cell>
          <cell r="C1649" t="str">
            <v>8</v>
          </cell>
          <cell r="D1649">
            <v>45292</v>
          </cell>
          <cell r="E1649">
            <v>45611</v>
          </cell>
          <cell r="F1649" t="str">
            <v>0121-01</v>
          </cell>
          <cell r="G1649">
            <v>45505</v>
          </cell>
          <cell r="H1649" t="str">
            <v>145</v>
          </cell>
          <cell r="I1649" t="str">
            <v>CONTRATO DE PRESTACION DE SERVICIOS PROFESIONALES</v>
          </cell>
          <cell r="J1649">
            <v>1209</v>
          </cell>
          <cell r="K1649">
            <v>45505</v>
          </cell>
          <cell r="L1649">
            <v>45657</v>
          </cell>
          <cell r="M1649" t="str">
            <v>152</v>
          </cell>
          <cell r="N1649" t="str">
            <v>02</v>
          </cell>
          <cell r="O1649" t="str">
            <v>ORDENES DE PAGO</v>
          </cell>
          <cell r="P1649" t="str">
            <v>1317</v>
          </cell>
          <cell r="Q1649" t="str">
            <v>1347</v>
          </cell>
          <cell r="R1649" t="str">
            <v>Prestar servicios profesionales para el diseño e implementación de contenidos pedagógicos con enfoque de derechos humanos, de género y diferencial que favorezcan el desarrollo de capacidades digitales de las mujeres urbanas y rurales.</v>
          </cell>
          <cell r="S1649" t="str">
            <v>O23011745022024031309034</v>
          </cell>
          <cell r="T1649" t="str">
            <v>Servicio de educación informal</v>
          </cell>
          <cell r="U1649" t="str">
            <v>1-100-F001</v>
          </cell>
          <cell r="V1649" t="str">
            <v>VA-RECURSOS DISTRITO</v>
          </cell>
          <cell r="W1649" t="str">
            <v>O232020200991114</v>
          </cell>
          <cell r="X1649" t="str">
            <v>Servicios de planificación económica, social y estadística de la administración publica</v>
          </cell>
          <cell r="Y1649" t="str">
            <v>PM/0121/0109/45020340313</v>
          </cell>
          <cell r="Z1649" t="str">
            <v/>
          </cell>
          <cell r="AA1649" t="str">
            <v>Servicio de educación informal</v>
          </cell>
          <cell r="AB1649" t="str">
            <v>10</v>
          </cell>
          <cell r="AC1649" t="str">
            <v>CONTRATACIÓN DIRECTA</v>
          </cell>
          <cell r="AD1649" t="str">
            <v>1012218277</v>
          </cell>
          <cell r="AE1649" t="str">
            <v>CC</v>
          </cell>
          <cell r="AF1649" t="str">
            <v>1018488404</v>
          </cell>
          <cell r="AG1649" t="str">
            <v>DAYANA MICHELLE CASTRO CASAS</v>
          </cell>
          <cell r="AH1649" t="str">
            <v>1000017590</v>
          </cell>
          <cell r="AI1649" t="str">
            <v>DAYRA MARCELA ALDANA DIAZ</v>
          </cell>
          <cell r="AJ1649" t="str">
            <v>1004993529</v>
          </cell>
          <cell r="AK1649" t="str">
            <v>LUIS GUILLERMO FLECHAS SALCEDO</v>
          </cell>
          <cell r="AL1649">
            <v>10500000</v>
          </cell>
          <cell r="AM1649">
            <v>0</v>
          </cell>
          <cell r="AN1649">
            <v>0</v>
          </cell>
          <cell r="AO1649">
            <v>10500000</v>
          </cell>
          <cell r="AP1649">
            <v>6300000</v>
          </cell>
          <cell r="AQ1649">
            <v>4200000</v>
          </cell>
          <cell r="AR1649" t="str">
            <v>5000718012</v>
          </cell>
          <cell r="AS1649" t="str">
            <v>1</v>
          </cell>
          <cell r="AT1649" t="str">
            <v>589124</v>
          </cell>
          <cell r="AU1649" t="str">
            <v>1</v>
          </cell>
          <cell r="AV1649">
            <v>45505</v>
          </cell>
          <cell r="AW1649" t="str">
            <v/>
          </cell>
        </row>
        <row r="1650">
          <cell r="A1650" t="str">
            <v>1209-2024</v>
          </cell>
          <cell r="B1650" t="str">
            <v>2024</v>
          </cell>
          <cell r="C1650" t="str">
            <v>8</v>
          </cell>
          <cell r="D1650">
            <v>45292</v>
          </cell>
          <cell r="E1650">
            <v>45611</v>
          </cell>
          <cell r="F1650" t="str">
            <v>0121-01</v>
          </cell>
          <cell r="G1650">
            <v>45505</v>
          </cell>
          <cell r="H1650" t="str">
            <v>145</v>
          </cell>
          <cell r="I1650" t="str">
            <v>CONTRATO DE PRESTACION DE SERVICIOS PROFESIONALES</v>
          </cell>
          <cell r="J1650">
            <v>1209</v>
          </cell>
          <cell r="K1650">
            <v>45505</v>
          </cell>
          <cell r="L1650">
            <v>45657</v>
          </cell>
          <cell r="M1650" t="str">
            <v>152</v>
          </cell>
          <cell r="N1650" t="str">
            <v>02</v>
          </cell>
          <cell r="O1650" t="str">
            <v>ORDENES DE PAGO</v>
          </cell>
          <cell r="P1650" t="str">
            <v>1317</v>
          </cell>
          <cell r="Q1650" t="str">
            <v>1347</v>
          </cell>
          <cell r="R1650" t="str">
            <v>Prestar servicios profesionales para el diseño e implementación de contenidos pedagógicos con enfoque de derechos humanos, de género y diferencial que favorezcan el desarrollo de capacidades digitales de las mujeres urbanas y rurales.</v>
          </cell>
          <cell r="S1650" t="str">
            <v>O23011745022024031309034</v>
          </cell>
          <cell r="T1650" t="str">
            <v>Servicio de educación informal</v>
          </cell>
          <cell r="U1650" t="str">
            <v>1-100-F001</v>
          </cell>
          <cell r="V1650" t="str">
            <v>VA-RECURSOS DISTRITO</v>
          </cell>
          <cell r="W1650" t="str">
            <v>O232020200991114</v>
          </cell>
          <cell r="X1650" t="str">
            <v>Servicios de planificación económica, social y estadística de la administración publica</v>
          </cell>
          <cell r="Y1650" t="str">
            <v>PM/0121/0109/45020340313</v>
          </cell>
          <cell r="Z1650" t="str">
            <v/>
          </cell>
          <cell r="AA1650" t="str">
            <v>Servicio de educación informal</v>
          </cell>
          <cell r="AB1650" t="str">
            <v>10</v>
          </cell>
          <cell r="AC1650" t="str">
            <v>CONTRATACIÓN DIRECTA</v>
          </cell>
          <cell r="AD1650" t="str">
            <v>1012218277</v>
          </cell>
          <cell r="AE1650" t="str">
            <v>CC</v>
          </cell>
          <cell r="AF1650" t="str">
            <v>1018488404</v>
          </cell>
          <cell r="AG1650" t="str">
            <v>DAYANA MICHELLE CASTRO CASAS</v>
          </cell>
          <cell r="AH1650" t="str">
            <v>1000017590</v>
          </cell>
          <cell r="AI1650" t="str">
            <v>DAYRA MARCELA ALDANA DIAZ</v>
          </cell>
          <cell r="AJ1650" t="str">
            <v>1004993529</v>
          </cell>
          <cell r="AK1650" t="str">
            <v>LUIS GUILLERMO FLECHAS SALCEDO</v>
          </cell>
          <cell r="AL1650">
            <v>10500000</v>
          </cell>
          <cell r="AM1650">
            <v>0</v>
          </cell>
          <cell r="AN1650">
            <v>0</v>
          </cell>
          <cell r="AO1650">
            <v>10500000</v>
          </cell>
          <cell r="AP1650">
            <v>6300000</v>
          </cell>
          <cell r="AQ1650">
            <v>4200000</v>
          </cell>
          <cell r="AR1650" t="str">
            <v>5000718012</v>
          </cell>
          <cell r="AS1650" t="str">
            <v>2</v>
          </cell>
          <cell r="AT1650" t="str">
            <v>589124</v>
          </cell>
          <cell r="AU1650" t="str">
            <v>2</v>
          </cell>
          <cell r="AV1650">
            <v>45505</v>
          </cell>
          <cell r="AW1650" t="str">
            <v/>
          </cell>
        </row>
        <row r="1651">
          <cell r="A1651" t="str">
            <v>1057-2024</v>
          </cell>
          <cell r="B1651" t="str">
            <v>2024</v>
          </cell>
          <cell r="C1651" t="str">
            <v>8</v>
          </cell>
          <cell r="D1651">
            <v>45292</v>
          </cell>
          <cell r="E1651">
            <v>45611</v>
          </cell>
          <cell r="F1651" t="str">
            <v>0121-01</v>
          </cell>
          <cell r="G1651">
            <v>45505</v>
          </cell>
          <cell r="H1651" t="str">
            <v>145</v>
          </cell>
          <cell r="I1651" t="str">
            <v>CONTRATO DE PRESTACION DE SERVICIOS PROFESIONALES</v>
          </cell>
          <cell r="J1651">
            <v>1057</v>
          </cell>
          <cell r="K1651">
            <v>45505</v>
          </cell>
          <cell r="L1651">
            <v>45657</v>
          </cell>
          <cell r="M1651" t="str">
            <v>152</v>
          </cell>
          <cell r="N1651" t="str">
            <v>02</v>
          </cell>
          <cell r="O1651" t="str">
            <v>ORDENES DE PAGO</v>
          </cell>
          <cell r="P1651" t="str">
            <v>1176</v>
          </cell>
          <cell r="Q1651" t="str">
            <v>1348</v>
          </cell>
          <cell r="R1651" t="str">
            <v>Prestar servicios profesionales para la realización de acciones orientadas al empoderamiento de las mujeres, primeras atenciones y seguimiento de casos en el marco del Modelo de Atención Casas de Igualdad de Oportunidades para las Mujeres.</v>
          </cell>
          <cell r="S1651" t="str">
            <v>O23011745022024031008038</v>
          </cell>
          <cell r="T1651" t="str">
            <v>Implementación de estrategias de partici - Servicio de promoción de la garantía de derechos</v>
          </cell>
          <cell r="U1651" t="str">
            <v>1-100-F001</v>
          </cell>
          <cell r="V1651" t="str">
            <v>VA-RECURSOS DISTRITO</v>
          </cell>
          <cell r="W1651" t="str">
            <v>O232020200991122</v>
          </cell>
          <cell r="X1651" t="str">
            <v>Servicios de la administración pública relacionados con la salud</v>
          </cell>
          <cell r="Y1651" t="str">
            <v>PM/0121/0108/45020380310</v>
          </cell>
          <cell r="Z1651" t="str">
            <v/>
          </cell>
          <cell r="AA1651" t="str">
            <v>Servicio de promoción de la garantía de derechos</v>
          </cell>
          <cell r="AB1651" t="str">
            <v>10</v>
          </cell>
          <cell r="AC1651" t="str">
            <v>CONTRATACIÓN DIRECTA</v>
          </cell>
          <cell r="AD1651" t="str">
            <v>1004730893</v>
          </cell>
          <cell r="AE1651" t="str">
            <v>CC</v>
          </cell>
          <cell r="AF1651" t="str">
            <v>1026258496</v>
          </cell>
          <cell r="AG1651" t="str">
            <v>DIANA CAROLINA ARISTIZABAL CASTELLANOS</v>
          </cell>
          <cell r="AH1651" t="str">
            <v>1000017590</v>
          </cell>
          <cell r="AI1651" t="str">
            <v>DAYRA MARCELA ALDANA DIAZ</v>
          </cell>
          <cell r="AJ1651" t="str">
            <v>1004993529</v>
          </cell>
          <cell r="AK1651" t="str">
            <v>LUIS GUILLERMO FLECHAS SALCEDO</v>
          </cell>
          <cell r="AL1651">
            <v>23872500</v>
          </cell>
          <cell r="AM1651">
            <v>0</v>
          </cell>
          <cell r="AN1651">
            <v>0</v>
          </cell>
          <cell r="AO1651">
            <v>23872500</v>
          </cell>
          <cell r="AP1651">
            <v>15915000</v>
          </cell>
          <cell r="AQ1651">
            <v>7957500</v>
          </cell>
          <cell r="AR1651" t="str">
            <v>5000718071</v>
          </cell>
          <cell r="AS1651" t="str">
            <v>1</v>
          </cell>
          <cell r="AT1651" t="str">
            <v>588366</v>
          </cell>
          <cell r="AU1651" t="str">
            <v>1</v>
          </cell>
          <cell r="AV1651">
            <v>45505</v>
          </cell>
          <cell r="AW1651" t="str">
            <v/>
          </cell>
        </row>
        <row r="1652">
          <cell r="A1652" t="str">
            <v>1126-2024</v>
          </cell>
          <cell r="B1652" t="str">
            <v>2024</v>
          </cell>
          <cell r="C1652" t="str">
            <v>10</v>
          </cell>
          <cell r="D1652">
            <v>45292</v>
          </cell>
          <cell r="E1652">
            <v>45611</v>
          </cell>
          <cell r="F1652" t="str">
            <v>0121-01</v>
          </cell>
          <cell r="G1652">
            <v>45505</v>
          </cell>
          <cell r="H1652" t="str">
            <v>145</v>
          </cell>
          <cell r="I1652" t="str">
            <v>CONTRATO DE PRESTACION DE SERVICIOS PROFESIONALES</v>
          </cell>
          <cell r="J1652">
            <v>1126</v>
          </cell>
          <cell r="K1652">
            <v>45505</v>
          </cell>
          <cell r="L1652">
            <v>45657</v>
          </cell>
          <cell r="M1652" t="str">
            <v>152</v>
          </cell>
          <cell r="N1652" t="str">
            <v>02</v>
          </cell>
          <cell r="O1652" t="str">
            <v>ORDENES DE PAGO</v>
          </cell>
          <cell r="P1652" t="str">
            <v>1681</v>
          </cell>
          <cell r="Q1652" t="str">
            <v>1349</v>
          </cell>
          <cell r="R1652"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1652" t="str">
            <v>O23011745012024029806050</v>
          </cell>
          <cell r="T1652" t="str">
            <v>Servicio de orientación a casos de violencia de género</v>
          </cell>
          <cell r="U1652" t="str">
            <v>1-100-F001</v>
          </cell>
          <cell r="V1652" t="str">
            <v>VA-RECURSOS DISTRITO</v>
          </cell>
          <cell r="W1652" t="str">
            <v>O232020200993500</v>
          </cell>
          <cell r="X1652" t="str">
            <v>Otros servicios sociales sin alojamiento</v>
          </cell>
          <cell r="Y1652" t="str">
            <v>PM/0121/0106/45010500298</v>
          </cell>
          <cell r="Z1652" t="str">
            <v/>
          </cell>
          <cell r="AA1652" t="str">
            <v>Servicios de prevención, atención y acogida para e</v>
          </cell>
          <cell r="AB1652" t="str">
            <v>10</v>
          </cell>
          <cell r="AC1652" t="str">
            <v>CONTRATACIÓN DIRECTA</v>
          </cell>
          <cell r="AD1652" t="str">
            <v>1008894034</v>
          </cell>
          <cell r="AE1652" t="str">
            <v>CC</v>
          </cell>
          <cell r="AF1652" t="str">
            <v>1018475649</v>
          </cell>
          <cell r="AG1652" t="str">
            <v>LAURA ALEJANDRA CRUZ BULLA</v>
          </cell>
          <cell r="AH1652" t="str">
            <v>1000017590</v>
          </cell>
          <cell r="AI1652" t="str">
            <v>DAYRA MARCELA ALDANA DIAZ</v>
          </cell>
          <cell r="AJ1652" t="str">
            <v>1004993529</v>
          </cell>
          <cell r="AK1652" t="str">
            <v>LUIS GUILLERMO FLECHAS SALCEDO</v>
          </cell>
          <cell r="AL1652">
            <v>22280000</v>
          </cell>
          <cell r="AM1652">
            <v>148533</v>
          </cell>
          <cell r="AN1652">
            <v>0</v>
          </cell>
          <cell r="AO1652">
            <v>22131467</v>
          </cell>
          <cell r="AP1652">
            <v>13219467</v>
          </cell>
          <cell r="AQ1652">
            <v>8912000</v>
          </cell>
          <cell r="AR1652" t="str">
            <v>5000718091</v>
          </cell>
          <cell r="AS1652" t="str">
            <v>1</v>
          </cell>
          <cell r="AT1652" t="str">
            <v>591923</v>
          </cell>
          <cell r="AU1652" t="str">
            <v>1</v>
          </cell>
          <cell r="AV1652">
            <v>45505</v>
          </cell>
          <cell r="AW1652" t="str">
            <v/>
          </cell>
        </row>
        <row r="1653">
          <cell r="A1653" t="str">
            <v>1123-2024</v>
          </cell>
          <cell r="B1653" t="str">
            <v>2024</v>
          </cell>
          <cell r="C1653" t="str">
            <v>8</v>
          </cell>
          <cell r="D1653">
            <v>45292</v>
          </cell>
          <cell r="E1653">
            <v>45611</v>
          </cell>
          <cell r="F1653" t="str">
            <v>0121-01</v>
          </cell>
          <cell r="G1653">
            <v>45505</v>
          </cell>
          <cell r="H1653" t="str">
            <v>145</v>
          </cell>
          <cell r="I1653" t="str">
            <v>CONTRATO DE PRESTACION DE SERVICIOS PROFESIONALES</v>
          </cell>
          <cell r="J1653">
            <v>1123</v>
          </cell>
          <cell r="K1653">
            <v>45505</v>
          </cell>
          <cell r="L1653">
            <v>45657</v>
          </cell>
          <cell r="M1653" t="str">
            <v>152</v>
          </cell>
          <cell r="N1653" t="str">
            <v>02</v>
          </cell>
          <cell r="O1653" t="str">
            <v>ORDENES DE PAGO</v>
          </cell>
          <cell r="P1653" t="str">
            <v>1700</v>
          </cell>
          <cell r="Q1653" t="str">
            <v>1350</v>
          </cell>
          <cell r="R1653"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653" t="str">
            <v>O23011745012024029806050</v>
          </cell>
          <cell r="T1653" t="str">
            <v>Servicio de orientación a casos de violencia de género</v>
          </cell>
          <cell r="U1653" t="str">
            <v>1-100-F001</v>
          </cell>
          <cell r="V1653" t="str">
            <v>VA-RECURSOS DISTRITO</v>
          </cell>
          <cell r="W1653" t="str">
            <v>O232020200993500</v>
          </cell>
          <cell r="X1653" t="str">
            <v>Otros servicios sociales sin alojamiento</v>
          </cell>
          <cell r="Y1653" t="str">
            <v>PM/0121/0106/45010500298</v>
          </cell>
          <cell r="Z1653" t="str">
            <v/>
          </cell>
          <cell r="AA1653" t="str">
            <v>Servicios de prevención, atención y acogida para e</v>
          </cell>
          <cell r="AB1653" t="str">
            <v>10</v>
          </cell>
          <cell r="AC1653" t="str">
            <v>CONTRATACIÓN DIRECTA</v>
          </cell>
          <cell r="AD1653" t="str">
            <v>1013309823</v>
          </cell>
          <cell r="AE1653" t="str">
            <v>CC</v>
          </cell>
          <cell r="AF1653" t="str">
            <v>1128467776</v>
          </cell>
          <cell r="AG1653" t="str">
            <v>LAURA XILENE ZULETA ORTIZ</v>
          </cell>
          <cell r="AH1653" t="str">
            <v>1000017590</v>
          </cell>
          <cell r="AI1653" t="str">
            <v>DAYRA MARCELA ALDANA DIAZ</v>
          </cell>
          <cell r="AJ1653" t="str">
            <v>1004993529</v>
          </cell>
          <cell r="AK1653" t="str">
            <v>LUIS GUILLERMO FLECHAS SALCEDO</v>
          </cell>
          <cell r="AL1653">
            <v>26790000</v>
          </cell>
          <cell r="AM1653">
            <v>178600</v>
          </cell>
          <cell r="AN1653">
            <v>0</v>
          </cell>
          <cell r="AO1653">
            <v>26611400</v>
          </cell>
          <cell r="AP1653">
            <v>15895400</v>
          </cell>
          <cell r="AQ1653">
            <v>10716000</v>
          </cell>
          <cell r="AR1653" t="str">
            <v>5000718098</v>
          </cell>
          <cell r="AS1653" t="str">
            <v>1</v>
          </cell>
          <cell r="AT1653" t="str">
            <v>591965</v>
          </cell>
          <cell r="AU1653" t="str">
            <v>1</v>
          </cell>
          <cell r="AV1653">
            <v>45505</v>
          </cell>
          <cell r="AW1653" t="str">
            <v/>
          </cell>
        </row>
        <row r="1654">
          <cell r="A1654" t="str">
            <v>1125-2024</v>
          </cell>
          <cell r="B1654" t="str">
            <v>2024</v>
          </cell>
          <cell r="C1654" t="str">
            <v>10</v>
          </cell>
          <cell r="D1654">
            <v>45292</v>
          </cell>
          <cell r="E1654">
            <v>45611</v>
          </cell>
          <cell r="F1654" t="str">
            <v>0121-01</v>
          </cell>
          <cell r="G1654">
            <v>45505</v>
          </cell>
          <cell r="H1654" t="str">
            <v>145</v>
          </cell>
          <cell r="I1654" t="str">
            <v>CONTRATO DE PRESTACION DE SERVICIOS PROFESIONALES</v>
          </cell>
          <cell r="J1654">
            <v>1125</v>
          </cell>
          <cell r="K1654">
            <v>45505</v>
          </cell>
          <cell r="L1654">
            <v>45657</v>
          </cell>
          <cell r="M1654" t="str">
            <v>152</v>
          </cell>
          <cell r="N1654" t="str">
            <v>02</v>
          </cell>
          <cell r="O1654" t="str">
            <v>ORDENES DE PAGO</v>
          </cell>
          <cell r="P1654" t="str">
            <v>1702</v>
          </cell>
          <cell r="Q1654" t="str">
            <v>1351</v>
          </cell>
          <cell r="R1654"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654" t="str">
            <v>O23011745012024029806050</v>
          </cell>
          <cell r="T1654" t="str">
            <v>Servicio de orientación a casos de violencia de género</v>
          </cell>
          <cell r="U1654" t="str">
            <v>1-100-F001</v>
          </cell>
          <cell r="V1654" t="str">
            <v>VA-RECURSOS DISTRITO</v>
          </cell>
          <cell r="W1654" t="str">
            <v>O232020200993500</v>
          </cell>
          <cell r="X1654" t="str">
            <v>Otros servicios sociales sin alojamiento</v>
          </cell>
          <cell r="Y1654" t="str">
            <v>PM/0121/0106/45010500298</v>
          </cell>
          <cell r="Z1654" t="str">
            <v/>
          </cell>
          <cell r="AA1654" t="str">
            <v>Servicios de prevención, atención y acogida para e</v>
          </cell>
          <cell r="AB1654" t="str">
            <v>10</v>
          </cell>
          <cell r="AC1654" t="str">
            <v>CONTRATACIÓN DIRECTA</v>
          </cell>
          <cell r="AD1654" t="str">
            <v>1003149991</v>
          </cell>
          <cell r="AE1654" t="str">
            <v>CC</v>
          </cell>
          <cell r="AF1654" t="str">
            <v>52828360</v>
          </cell>
          <cell r="AG1654" t="str">
            <v>SANDRA PATRICIA ROMERO CADENA</v>
          </cell>
          <cell r="AH1654" t="str">
            <v>1000017590</v>
          </cell>
          <cell r="AI1654" t="str">
            <v>DAYRA MARCELA ALDANA DIAZ</v>
          </cell>
          <cell r="AJ1654" t="str">
            <v>1004993529</v>
          </cell>
          <cell r="AK1654" t="str">
            <v>LUIS GUILLERMO FLECHAS SALCEDO</v>
          </cell>
          <cell r="AL1654">
            <v>26790000</v>
          </cell>
          <cell r="AM1654">
            <v>178600</v>
          </cell>
          <cell r="AN1654">
            <v>0</v>
          </cell>
          <cell r="AO1654">
            <v>26611400</v>
          </cell>
          <cell r="AP1654">
            <v>15895400</v>
          </cell>
          <cell r="AQ1654">
            <v>10716000</v>
          </cell>
          <cell r="AR1654" t="str">
            <v>5000718108</v>
          </cell>
          <cell r="AS1654" t="str">
            <v>1</v>
          </cell>
          <cell r="AT1654" t="str">
            <v>591995</v>
          </cell>
          <cell r="AU1654" t="str">
            <v>1</v>
          </cell>
          <cell r="AV1654">
            <v>45505</v>
          </cell>
          <cell r="AW1654" t="str">
            <v/>
          </cell>
        </row>
        <row r="1655">
          <cell r="A1655" t="str">
            <v>1226-2024</v>
          </cell>
          <cell r="B1655" t="str">
            <v>2024</v>
          </cell>
          <cell r="C1655" t="str">
            <v>8</v>
          </cell>
          <cell r="D1655">
            <v>45292</v>
          </cell>
          <cell r="E1655">
            <v>45611</v>
          </cell>
          <cell r="F1655" t="str">
            <v>0121-01</v>
          </cell>
          <cell r="G1655">
            <v>45505</v>
          </cell>
          <cell r="H1655" t="str">
            <v>145</v>
          </cell>
          <cell r="I1655" t="str">
            <v>CONTRATO DE PRESTACION DE SERVICIOS PROFESIONALES</v>
          </cell>
          <cell r="J1655">
            <v>1226</v>
          </cell>
          <cell r="K1655">
            <v>45505</v>
          </cell>
          <cell r="L1655">
            <v>45641</v>
          </cell>
          <cell r="M1655" t="str">
            <v>136</v>
          </cell>
          <cell r="N1655" t="str">
            <v>02</v>
          </cell>
          <cell r="O1655" t="str">
            <v>ORDENES DE PAGO</v>
          </cell>
          <cell r="P1655" t="str">
            <v>1335</v>
          </cell>
          <cell r="Q1655" t="str">
            <v>1352</v>
          </cell>
          <cell r="R1655" t="str">
            <v>Prestar servicios profesionales para apoyar la actualización, implementación y reporte del desarrollo de la estrategia de territorialización de la Política Pública de Mujeres y Equidad de Género en los territorios rurales.,,</v>
          </cell>
          <cell r="S1655" t="str">
            <v>O23011745022024031008033</v>
          </cell>
          <cell r="T1655" t="str">
            <v>Servicio de integración de la oferta pública</v>
          </cell>
          <cell r="U1655" t="str">
            <v>1-100-F001</v>
          </cell>
          <cell r="V1655" t="str">
            <v>VA-RECURSOS DISTRITO</v>
          </cell>
          <cell r="W1655" t="str">
            <v>O232020200991122</v>
          </cell>
          <cell r="X1655" t="str">
            <v>Servicios de la administración pública relacionados con la salud</v>
          </cell>
          <cell r="Y1655" t="str">
            <v>PM/0121/0108/45020330310</v>
          </cell>
          <cell r="Z1655" t="str">
            <v/>
          </cell>
          <cell r="AA1655" t="str">
            <v>Servicio de promoción de la garantía de derechos</v>
          </cell>
          <cell r="AB1655" t="str">
            <v>10</v>
          </cell>
          <cell r="AC1655" t="str">
            <v>CONTRATACIÓN DIRECTA</v>
          </cell>
          <cell r="AD1655" t="str">
            <v>1000233206</v>
          </cell>
          <cell r="AE1655" t="str">
            <v>CC</v>
          </cell>
          <cell r="AF1655" t="str">
            <v>1010193782</v>
          </cell>
          <cell r="AG1655" t="str">
            <v>DEICY CATHERIN HERNANDEZ SANCHEZ</v>
          </cell>
          <cell r="AH1655" t="str">
            <v>1000017590</v>
          </cell>
          <cell r="AI1655" t="str">
            <v>DAYRA MARCELA ALDANA DIAZ</v>
          </cell>
          <cell r="AJ1655" t="str">
            <v>1004993529</v>
          </cell>
          <cell r="AK1655" t="str">
            <v>LUIS GUILLERMO FLECHAS SALCEDO</v>
          </cell>
          <cell r="AL1655">
            <v>23872500</v>
          </cell>
          <cell r="AM1655">
            <v>0</v>
          </cell>
          <cell r="AN1655">
            <v>0</v>
          </cell>
          <cell r="AO1655">
            <v>23872500</v>
          </cell>
          <cell r="AP1655">
            <v>13439333</v>
          </cell>
          <cell r="AQ1655">
            <v>10433167</v>
          </cell>
          <cell r="AR1655" t="str">
            <v>5000718113</v>
          </cell>
          <cell r="AS1655" t="str">
            <v>1</v>
          </cell>
          <cell r="AT1655" t="str">
            <v>589310</v>
          </cell>
          <cell r="AU1655" t="str">
            <v>1</v>
          </cell>
          <cell r="AV1655">
            <v>45505</v>
          </cell>
          <cell r="AW1655" t="str">
            <v/>
          </cell>
        </row>
        <row r="1656">
          <cell r="A1656" t="str">
            <v>1187-2024</v>
          </cell>
          <cell r="B1656" t="str">
            <v>2024</v>
          </cell>
          <cell r="C1656" t="str">
            <v>8</v>
          </cell>
          <cell r="D1656">
            <v>45292</v>
          </cell>
          <cell r="E1656">
            <v>45611</v>
          </cell>
          <cell r="F1656" t="str">
            <v>0121-01</v>
          </cell>
          <cell r="G1656">
            <v>45505</v>
          </cell>
          <cell r="H1656" t="str">
            <v>145</v>
          </cell>
          <cell r="I1656" t="str">
            <v>CONTRATO DE PRESTACION DE SERVICIOS PROFESIONALES</v>
          </cell>
          <cell r="J1656">
            <v>1187</v>
          </cell>
          <cell r="K1656">
            <v>45505</v>
          </cell>
          <cell r="L1656">
            <v>45657</v>
          </cell>
          <cell r="M1656" t="str">
            <v>152</v>
          </cell>
          <cell r="N1656" t="str">
            <v>02</v>
          </cell>
          <cell r="O1656" t="str">
            <v>ORDENES DE PAGO</v>
          </cell>
          <cell r="P1656" t="str">
            <v>1360</v>
          </cell>
          <cell r="Q1656" t="str">
            <v>1353</v>
          </cell>
          <cell r="R1656" t="str">
            <v>Prestar servicios profesionales para apoyar a la Dirección del Sistema de Cuidado en las actividades relacionadas con la formulación, monitoreo y seguimiento a la gestión del presupuesto de funcionamiento e inversion de los procesos y proyectos de las actividades propias de la dependencia.</v>
          </cell>
          <cell r="S1656" t="str">
            <v>O23011745022024030911033</v>
          </cell>
          <cell r="T1656" t="str">
            <v>Servicio de integración de la oferta pública</v>
          </cell>
          <cell r="U1656" t="str">
            <v>1-100-F001</v>
          </cell>
          <cell r="V1656" t="str">
            <v>VA-RECURSOS DISTRITO</v>
          </cell>
          <cell r="W1656" t="str">
            <v>O232020200991114</v>
          </cell>
          <cell r="X1656" t="str">
            <v>Servicios de planificación económica, social y estadística de la administración publica</v>
          </cell>
          <cell r="Y1656" t="str">
            <v>PM/0121/0111/45020330309</v>
          </cell>
          <cell r="Z1656" t="str">
            <v/>
          </cell>
          <cell r="AA1656" t="str">
            <v>Servicio de coordinación del Sistema Distrital de</v>
          </cell>
          <cell r="AB1656" t="str">
            <v>10</v>
          </cell>
          <cell r="AC1656" t="str">
            <v>CONTRATACIÓN DIRECTA</v>
          </cell>
          <cell r="AD1656" t="str">
            <v>1004680670</v>
          </cell>
          <cell r="AE1656" t="str">
            <v>CC</v>
          </cell>
          <cell r="AF1656" t="str">
            <v>1019068108</v>
          </cell>
          <cell r="AG1656" t="str">
            <v>CAROL VIVIANA ROZO ALMONACID</v>
          </cell>
          <cell r="AH1656" t="str">
            <v>1000017590</v>
          </cell>
          <cell r="AI1656" t="str">
            <v>DAYRA MARCELA ALDANA DIAZ</v>
          </cell>
          <cell r="AJ1656" t="str">
            <v>1004993529</v>
          </cell>
          <cell r="AK1656" t="str">
            <v>LUIS GUILLERMO FLECHAS SALCEDO</v>
          </cell>
          <cell r="AL1656">
            <v>42000000</v>
          </cell>
          <cell r="AM1656">
            <v>280000</v>
          </cell>
          <cell r="AN1656">
            <v>0</v>
          </cell>
          <cell r="AO1656">
            <v>41720000</v>
          </cell>
          <cell r="AP1656">
            <v>24920000</v>
          </cell>
          <cell r="AQ1656">
            <v>16800000</v>
          </cell>
          <cell r="AR1656" t="str">
            <v>5000718119</v>
          </cell>
          <cell r="AS1656" t="str">
            <v>1</v>
          </cell>
          <cell r="AT1656" t="str">
            <v>589495</v>
          </cell>
          <cell r="AU1656" t="str">
            <v>1</v>
          </cell>
          <cell r="AV1656">
            <v>45505</v>
          </cell>
          <cell r="AW1656" t="str">
            <v/>
          </cell>
        </row>
        <row r="1657">
          <cell r="A1657" t="str">
            <v>1121-2024</v>
          </cell>
          <cell r="B1657" t="str">
            <v>2024</v>
          </cell>
          <cell r="C1657" t="str">
            <v>8</v>
          </cell>
          <cell r="D1657">
            <v>45292</v>
          </cell>
          <cell r="E1657">
            <v>45611</v>
          </cell>
          <cell r="F1657" t="str">
            <v>0121-01</v>
          </cell>
          <cell r="G1657">
            <v>45505</v>
          </cell>
          <cell r="H1657" t="str">
            <v>145</v>
          </cell>
          <cell r="I1657" t="str">
            <v>CONTRATO DE PRESTACION DE SERVICIOS PROFESIONALES</v>
          </cell>
          <cell r="J1657">
            <v>1121</v>
          </cell>
          <cell r="K1657">
            <v>45506</v>
          </cell>
          <cell r="L1657">
            <v>45657</v>
          </cell>
          <cell r="M1657" t="str">
            <v>151</v>
          </cell>
          <cell r="N1657" t="str">
            <v>02</v>
          </cell>
          <cell r="O1657" t="str">
            <v>ORDENES DE PAGO</v>
          </cell>
          <cell r="P1657" t="str">
            <v>1387</v>
          </cell>
          <cell r="Q1657" t="str">
            <v>1354</v>
          </cell>
          <cell r="R1657" t="str">
            <v>Prestar servicios profesionales para la orientación y acompañamiento psicosocial dentro del Sistema Distrital de Cuidado en el marco de la ejecución del proyecto de inversión 8219.</v>
          </cell>
          <cell r="S1657" t="str">
            <v>O23011745022024030911033</v>
          </cell>
          <cell r="T1657" t="str">
            <v>Servicio de integración de la oferta pública</v>
          </cell>
          <cell r="U1657" t="str">
            <v>1-100-F001</v>
          </cell>
          <cell r="V1657" t="str">
            <v>VA-RECURSOS DISTRITO</v>
          </cell>
          <cell r="W1657" t="str">
            <v>O232020200991122</v>
          </cell>
          <cell r="X1657" t="str">
            <v>Servicios de la administración pública relacionados con la salud</v>
          </cell>
          <cell r="Y1657" t="str">
            <v>PM/0121/0111/45020330309</v>
          </cell>
          <cell r="Z1657" t="str">
            <v/>
          </cell>
          <cell r="AA1657" t="str">
            <v>Servicio de coordinación del Sistema Distrital de</v>
          </cell>
          <cell r="AB1657" t="str">
            <v>10</v>
          </cell>
          <cell r="AC1657" t="str">
            <v>CONTRATACIÓN DIRECTA</v>
          </cell>
          <cell r="AD1657" t="str">
            <v>1012339976</v>
          </cell>
          <cell r="AE1657" t="str">
            <v>CC</v>
          </cell>
          <cell r="AF1657" t="str">
            <v>1033769449</v>
          </cell>
          <cell r="AG1657" t="str">
            <v>KATHIA ALEJANDRA CAITA FRANCO</v>
          </cell>
          <cell r="AH1657" t="str">
            <v>1000017590</v>
          </cell>
          <cell r="AI1657" t="str">
            <v>DAYRA MARCELA ALDANA DIAZ</v>
          </cell>
          <cell r="AJ1657" t="str">
            <v>1004993529</v>
          </cell>
          <cell r="AK1657" t="str">
            <v>LUIS GUILLERMO FLECHAS SALCEDO</v>
          </cell>
          <cell r="AL1657">
            <v>26522500</v>
          </cell>
          <cell r="AM1657">
            <v>707267</v>
          </cell>
          <cell r="AN1657">
            <v>0</v>
          </cell>
          <cell r="AO1657">
            <v>25815233</v>
          </cell>
          <cell r="AP1657">
            <v>9901733</v>
          </cell>
          <cell r="AQ1657">
            <v>15913500</v>
          </cell>
          <cell r="AR1657" t="str">
            <v>5000718128</v>
          </cell>
          <cell r="AS1657" t="str">
            <v>1</v>
          </cell>
          <cell r="AT1657" t="str">
            <v>589983</v>
          </cell>
          <cell r="AU1657" t="str">
            <v>1</v>
          </cell>
          <cell r="AV1657">
            <v>45505</v>
          </cell>
          <cell r="AW1657" t="str">
            <v/>
          </cell>
        </row>
        <row r="1658">
          <cell r="A1658" t="str">
            <v>1231-2024</v>
          </cell>
          <cell r="B1658" t="str">
            <v>2024</v>
          </cell>
          <cell r="C1658" t="str">
            <v>8</v>
          </cell>
          <cell r="D1658">
            <v>45292</v>
          </cell>
          <cell r="E1658">
            <v>45611</v>
          </cell>
          <cell r="F1658" t="str">
            <v>0121-01</v>
          </cell>
          <cell r="G1658">
            <v>45505</v>
          </cell>
          <cell r="H1658" t="str">
            <v>145</v>
          </cell>
          <cell r="I1658" t="str">
            <v>CONTRATO DE PRESTACION DE SERVICIOS PROFESIONALES</v>
          </cell>
          <cell r="J1658">
            <v>1231</v>
          </cell>
          <cell r="K1658">
            <v>45506</v>
          </cell>
          <cell r="L1658">
            <v>45657</v>
          </cell>
          <cell r="M1658" t="str">
            <v>151</v>
          </cell>
          <cell r="N1658" t="str">
            <v>02</v>
          </cell>
          <cell r="O1658" t="str">
            <v>ORDENES DE PAGO</v>
          </cell>
          <cell r="P1658" t="str">
            <v>1384</v>
          </cell>
          <cell r="Q1658" t="str">
            <v>1355</v>
          </cell>
          <cell r="R1658" t="str">
            <v>Prestar servicios profesionales para la orientación y acompañamiento psicosocial dentro del Sistema Distrital de Cuidado en el marco de la ejecución del proyecto de inversión 8219.</v>
          </cell>
          <cell r="S1658" t="str">
            <v>O23011745022024030911033</v>
          </cell>
          <cell r="T1658" t="str">
            <v>Servicio de integración de la oferta pública</v>
          </cell>
          <cell r="U1658" t="str">
            <v>1-100-F001</v>
          </cell>
          <cell r="V1658" t="str">
            <v>VA-RECURSOS DISTRITO</v>
          </cell>
          <cell r="W1658" t="str">
            <v>O232020200991122</v>
          </cell>
          <cell r="X1658" t="str">
            <v>Servicios de la administración pública relacionados con la salud</v>
          </cell>
          <cell r="Y1658" t="str">
            <v>PM/0121/0111/45020330309</v>
          </cell>
          <cell r="Z1658" t="str">
            <v/>
          </cell>
          <cell r="AA1658" t="str">
            <v>Servicio de coordinación del Sistema Distrital de</v>
          </cell>
          <cell r="AB1658" t="str">
            <v>10</v>
          </cell>
          <cell r="AC1658" t="str">
            <v>CONTRATACIÓN DIRECTA</v>
          </cell>
          <cell r="AD1658" t="str">
            <v>1004975977</v>
          </cell>
          <cell r="AE1658" t="str">
            <v>CC</v>
          </cell>
          <cell r="AF1658" t="str">
            <v>52739383</v>
          </cell>
          <cell r="AG1658" t="str">
            <v>VIKI YOHANA GUATAME GOMEZ</v>
          </cell>
          <cell r="AH1658" t="str">
            <v>1000017590</v>
          </cell>
          <cell r="AI1658" t="str">
            <v>DAYRA MARCELA ALDANA DIAZ</v>
          </cell>
          <cell r="AJ1658" t="str">
            <v>1004993529</v>
          </cell>
          <cell r="AK1658" t="str">
            <v>LUIS GUILLERMO FLECHAS SALCEDO</v>
          </cell>
          <cell r="AL1658">
            <v>26522500</v>
          </cell>
          <cell r="AM1658">
            <v>707267</v>
          </cell>
          <cell r="AN1658">
            <v>0</v>
          </cell>
          <cell r="AO1658">
            <v>25815233</v>
          </cell>
          <cell r="AP1658">
            <v>9901733</v>
          </cell>
          <cell r="AQ1658">
            <v>15913500</v>
          </cell>
          <cell r="AR1658" t="str">
            <v>5000718137</v>
          </cell>
          <cell r="AS1658" t="str">
            <v>1</v>
          </cell>
          <cell r="AT1658" t="str">
            <v>589960</v>
          </cell>
          <cell r="AU1658" t="str">
            <v>1</v>
          </cell>
          <cell r="AV1658">
            <v>45505</v>
          </cell>
          <cell r="AW1658" t="str">
            <v/>
          </cell>
        </row>
        <row r="1659">
          <cell r="A1659" t="str">
            <v>1232-2024</v>
          </cell>
          <cell r="B1659" t="str">
            <v>2024</v>
          </cell>
          <cell r="C1659" t="str">
            <v>8</v>
          </cell>
          <cell r="D1659">
            <v>45292</v>
          </cell>
          <cell r="E1659">
            <v>45611</v>
          </cell>
          <cell r="F1659" t="str">
            <v>0121-01</v>
          </cell>
          <cell r="G1659">
            <v>45505</v>
          </cell>
          <cell r="H1659" t="str">
            <v>145</v>
          </cell>
          <cell r="I1659" t="str">
            <v>CONTRATO DE PRESTACION DE SERVICIOS PROFESIONALES</v>
          </cell>
          <cell r="J1659">
            <v>1232</v>
          </cell>
          <cell r="K1659">
            <v>45505</v>
          </cell>
          <cell r="L1659">
            <v>45657</v>
          </cell>
          <cell r="M1659" t="str">
            <v>152</v>
          </cell>
          <cell r="N1659" t="str">
            <v>02</v>
          </cell>
          <cell r="O1659" t="str">
            <v>ORDENES DE PAGO</v>
          </cell>
          <cell r="P1659" t="str">
            <v>1301</v>
          </cell>
          <cell r="Q1659" t="str">
            <v>1356</v>
          </cell>
          <cell r="R1659" t="str">
            <v>Apoyar a la Dirección de Gestión del Conocimiento en la ejecución de actividades relacionadas con la elaboración de material gráfico requerido para divulgar contenidos y publicaciones generadas por la dependencia.</v>
          </cell>
          <cell r="S1659" t="str">
            <v>O23011745022024031707030</v>
          </cell>
          <cell r="T1659" t="str">
            <v>Documentos de investigación</v>
          </cell>
          <cell r="U1659" t="str">
            <v>1-100-F001</v>
          </cell>
          <cell r="V1659" t="str">
            <v>VA-RECURSOS DISTRITO</v>
          </cell>
          <cell r="W1659" t="str">
            <v>O232020200991114</v>
          </cell>
          <cell r="X1659" t="str">
            <v>Servicios de planificación económica, social y estadística de la administración publica</v>
          </cell>
          <cell r="Y1659" t="str">
            <v>PM/0121/0107/45020300317</v>
          </cell>
          <cell r="Z1659" t="str">
            <v/>
          </cell>
          <cell r="AA1659" t="str">
            <v>Servicio de información estadística en temas de gé</v>
          </cell>
          <cell r="AB1659" t="str">
            <v>10</v>
          </cell>
          <cell r="AC1659" t="str">
            <v>CONTRATACIÓN DIRECTA</v>
          </cell>
          <cell r="AD1659" t="str">
            <v>1007642689</v>
          </cell>
          <cell r="AE1659" t="str">
            <v>CC</v>
          </cell>
          <cell r="AF1659" t="str">
            <v>52986787</v>
          </cell>
          <cell r="AG1659" t="str">
            <v>ANDREA  ISAACS CORAL</v>
          </cell>
          <cell r="AH1659" t="str">
            <v>1000017590</v>
          </cell>
          <cell r="AI1659" t="str">
            <v>DAYRA MARCELA ALDANA DIAZ</v>
          </cell>
          <cell r="AJ1659" t="str">
            <v>1004993529</v>
          </cell>
          <cell r="AK1659" t="str">
            <v>LUIS GUILLERMO FLECHAS SALCEDO</v>
          </cell>
          <cell r="AL1659">
            <v>9245000</v>
          </cell>
          <cell r="AM1659">
            <v>61633</v>
          </cell>
          <cell r="AN1659">
            <v>0</v>
          </cell>
          <cell r="AO1659">
            <v>9183367</v>
          </cell>
          <cell r="AP1659">
            <v>5485366</v>
          </cell>
          <cell r="AQ1659">
            <v>3698001</v>
          </cell>
          <cell r="AR1659" t="str">
            <v>5000718176</v>
          </cell>
          <cell r="AS1659" t="str">
            <v>1</v>
          </cell>
          <cell r="AT1659" t="str">
            <v>589048</v>
          </cell>
          <cell r="AU1659" t="str">
            <v>1</v>
          </cell>
          <cell r="AV1659">
            <v>45505</v>
          </cell>
          <cell r="AW1659" t="str">
            <v/>
          </cell>
        </row>
        <row r="1660">
          <cell r="A1660" t="str">
            <v>1232-2024</v>
          </cell>
          <cell r="B1660" t="str">
            <v>2024</v>
          </cell>
          <cell r="C1660" t="str">
            <v>8</v>
          </cell>
          <cell r="D1660">
            <v>45292</v>
          </cell>
          <cell r="E1660">
            <v>45611</v>
          </cell>
          <cell r="F1660" t="str">
            <v>0121-01</v>
          </cell>
          <cell r="G1660">
            <v>45505</v>
          </cell>
          <cell r="H1660" t="str">
            <v>145</v>
          </cell>
          <cell r="I1660" t="str">
            <v>CONTRATO DE PRESTACION DE SERVICIOS PROFESIONALES</v>
          </cell>
          <cell r="J1660">
            <v>1232</v>
          </cell>
          <cell r="K1660">
            <v>45505</v>
          </cell>
          <cell r="L1660">
            <v>45657</v>
          </cell>
          <cell r="M1660" t="str">
            <v>152</v>
          </cell>
          <cell r="N1660" t="str">
            <v>02</v>
          </cell>
          <cell r="O1660" t="str">
            <v>ORDENES DE PAGO</v>
          </cell>
          <cell r="P1660" t="str">
            <v>1301</v>
          </cell>
          <cell r="Q1660" t="str">
            <v>1356</v>
          </cell>
          <cell r="R1660" t="str">
            <v>Apoyar a la Dirección de Gestión del Conocimiento en la ejecución de actividades relacionadas con la elaboración de material gráfico requerido para divulgar contenidos y publicaciones generadas por la dependencia.</v>
          </cell>
          <cell r="S1660" t="str">
            <v>O23011745022024031707030</v>
          </cell>
          <cell r="T1660" t="str">
            <v>Documentos de investigación</v>
          </cell>
          <cell r="U1660" t="str">
            <v>1-100-F001</v>
          </cell>
          <cell r="V1660" t="str">
            <v>VA-RECURSOS DISTRITO</v>
          </cell>
          <cell r="W1660" t="str">
            <v>O232020200991114</v>
          </cell>
          <cell r="X1660" t="str">
            <v>Servicios de planificación económica, social y estadística de la administración publica</v>
          </cell>
          <cell r="Y1660" t="str">
            <v>PM/0121/0107/45020300317</v>
          </cell>
          <cell r="Z1660" t="str">
            <v/>
          </cell>
          <cell r="AA1660" t="str">
            <v>Servicio de información estadística en temas de gé</v>
          </cell>
          <cell r="AB1660" t="str">
            <v>10</v>
          </cell>
          <cell r="AC1660" t="str">
            <v>CONTRATACIÓN DIRECTA</v>
          </cell>
          <cell r="AD1660" t="str">
            <v>1007642689</v>
          </cell>
          <cell r="AE1660" t="str">
            <v>CC</v>
          </cell>
          <cell r="AF1660" t="str">
            <v>52986787</v>
          </cell>
          <cell r="AG1660" t="str">
            <v>ANDREA  ISAACS CORAL</v>
          </cell>
          <cell r="AH1660" t="str">
            <v>1000017590</v>
          </cell>
          <cell r="AI1660" t="str">
            <v>DAYRA MARCELA ALDANA DIAZ</v>
          </cell>
          <cell r="AJ1660" t="str">
            <v>1004993529</v>
          </cell>
          <cell r="AK1660" t="str">
            <v>LUIS GUILLERMO FLECHAS SALCEDO</v>
          </cell>
          <cell r="AL1660">
            <v>9245000</v>
          </cell>
          <cell r="AM1660">
            <v>61634</v>
          </cell>
          <cell r="AN1660">
            <v>0</v>
          </cell>
          <cell r="AO1660">
            <v>9183366</v>
          </cell>
          <cell r="AP1660">
            <v>5485367</v>
          </cell>
          <cell r="AQ1660">
            <v>3697999</v>
          </cell>
          <cell r="AR1660" t="str">
            <v>5000718176</v>
          </cell>
          <cell r="AS1660" t="str">
            <v>2</v>
          </cell>
          <cell r="AT1660" t="str">
            <v>589048</v>
          </cell>
          <cell r="AU1660" t="str">
            <v>2</v>
          </cell>
          <cell r="AV1660">
            <v>45505</v>
          </cell>
          <cell r="AW1660" t="str">
            <v/>
          </cell>
        </row>
        <row r="1661">
          <cell r="A1661" t="str">
            <v>1203-2024</v>
          </cell>
          <cell r="B1661" t="str">
            <v>2024</v>
          </cell>
          <cell r="C1661" t="str">
            <v>8</v>
          </cell>
          <cell r="D1661">
            <v>45292</v>
          </cell>
          <cell r="E1661">
            <v>45611</v>
          </cell>
          <cell r="F1661" t="str">
            <v>0121-01</v>
          </cell>
          <cell r="G1661">
            <v>45505</v>
          </cell>
          <cell r="H1661" t="str">
            <v>145</v>
          </cell>
          <cell r="I1661" t="str">
            <v>CONTRATO DE PRESTACION DE SERVICIOS PROFESIONALES</v>
          </cell>
          <cell r="J1661">
            <v>1203</v>
          </cell>
          <cell r="K1661">
            <v>45505</v>
          </cell>
          <cell r="L1661">
            <v>45643</v>
          </cell>
          <cell r="M1661" t="str">
            <v>138</v>
          </cell>
          <cell r="N1661" t="str">
            <v>02</v>
          </cell>
          <cell r="O1661" t="str">
            <v>ORDENES DE PAGO</v>
          </cell>
          <cell r="P1661" t="str">
            <v>1223</v>
          </cell>
          <cell r="Q1661" t="str">
            <v>1357</v>
          </cell>
          <cell r="R1661"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v>
          </cell>
          <cell r="S1661" t="str">
            <v>O23011745022024031010029</v>
          </cell>
          <cell r="T1661" t="str">
            <v>Implementación de estrategias de partici - Documentos metodológicos</v>
          </cell>
          <cell r="U1661" t="str">
            <v>1-100-F001</v>
          </cell>
          <cell r="V1661" t="str">
            <v>VA-RECURSOS DISTRITO</v>
          </cell>
          <cell r="W1661" t="str">
            <v>O232020200992913</v>
          </cell>
          <cell r="X1661" t="str">
            <v>Servicios de educación para la formación y el trabajo</v>
          </cell>
          <cell r="Y1661" t="str">
            <v>PM/0121/0110/45020290310</v>
          </cell>
          <cell r="Z1661" t="str">
            <v/>
          </cell>
          <cell r="AA1661" t="str">
            <v>Servicio de formación para la participación ciudad</v>
          </cell>
          <cell r="AB1661" t="str">
            <v>10</v>
          </cell>
          <cell r="AC1661" t="str">
            <v>CONTRATACIÓN DIRECTA</v>
          </cell>
          <cell r="AD1661" t="str">
            <v>1000793155</v>
          </cell>
          <cell r="AE1661" t="str">
            <v>CC</v>
          </cell>
          <cell r="AF1661" t="str">
            <v>1013635530</v>
          </cell>
          <cell r="AG1661" t="str">
            <v>JANETH PAOLA CORTES PIRAQUIVE</v>
          </cell>
          <cell r="AH1661" t="str">
            <v>1000017590</v>
          </cell>
          <cell r="AI1661" t="str">
            <v>DAYRA MARCELA ALDANA DIAZ</v>
          </cell>
          <cell r="AJ1661" t="str">
            <v>1004993529</v>
          </cell>
          <cell r="AK1661" t="str">
            <v>LUIS GUILLERMO FLECHAS SALCEDO</v>
          </cell>
          <cell r="AL1661">
            <v>33513831</v>
          </cell>
          <cell r="AM1661">
            <v>0</v>
          </cell>
          <cell r="AN1661">
            <v>0</v>
          </cell>
          <cell r="AO1661">
            <v>33513831</v>
          </cell>
          <cell r="AP1661">
            <v>22342554</v>
          </cell>
          <cell r="AQ1661">
            <v>11171277</v>
          </cell>
          <cell r="AR1661" t="str">
            <v>5000718495</v>
          </cell>
          <cell r="AS1661" t="str">
            <v>1</v>
          </cell>
          <cell r="AT1661" t="str">
            <v>588687</v>
          </cell>
          <cell r="AU1661" t="str">
            <v>1</v>
          </cell>
          <cell r="AV1661">
            <v>45505</v>
          </cell>
          <cell r="AW1661" t="str">
            <v/>
          </cell>
        </row>
        <row r="1662">
          <cell r="A1662" t="str">
            <v>1205-2024</v>
          </cell>
          <cell r="B1662" t="str">
            <v>2024</v>
          </cell>
          <cell r="C1662" t="str">
            <v>8</v>
          </cell>
          <cell r="D1662">
            <v>45292</v>
          </cell>
          <cell r="E1662">
            <v>45611</v>
          </cell>
          <cell r="F1662" t="str">
            <v>0121-01</v>
          </cell>
          <cell r="G1662">
            <v>45505</v>
          </cell>
          <cell r="H1662" t="str">
            <v>145</v>
          </cell>
          <cell r="I1662" t="str">
            <v>CONTRATO DE PRESTACION DE SERVICIOS PROFESIONALES</v>
          </cell>
          <cell r="J1662">
            <v>1205</v>
          </cell>
          <cell r="K1662">
            <v>45505</v>
          </cell>
          <cell r="L1662">
            <v>45643</v>
          </cell>
          <cell r="M1662" t="str">
            <v>138</v>
          </cell>
          <cell r="N1662" t="str">
            <v>02</v>
          </cell>
          <cell r="O1662" t="str">
            <v>ORDENES DE PAGO</v>
          </cell>
          <cell r="P1662" t="str">
            <v>1222</v>
          </cell>
          <cell r="Q1662" t="str">
            <v>1358</v>
          </cell>
          <cell r="R1662"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v>
          </cell>
          <cell r="S1662" t="str">
            <v>O23011745022024031010029</v>
          </cell>
          <cell r="T1662" t="str">
            <v>Implementación de estrategias de partici - Documentos metodológicos</v>
          </cell>
          <cell r="U1662" t="str">
            <v>1-100-F001</v>
          </cell>
          <cell r="V1662" t="str">
            <v>VA-RECURSOS DISTRITO</v>
          </cell>
          <cell r="W1662" t="str">
            <v>O232020200992913</v>
          </cell>
          <cell r="X1662" t="str">
            <v>Servicios de educación para la formación y el trabajo</v>
          </cell>
          <cell r="Y1662" t="str">
            <v>PM/0121/0110/45020290310</v>
          </cell>
          <cell r="Z1662" t="str">
            <v/>
          </cell>
          <cell r="AA1662" t="str">
            <v>Servicio de formación para la participación ciudad</v>
          </cell>
          <cell r="AB1662" t="str">
            <v>10</v>
          </cell>
          <cell r="AC1662" t="str">
            <v>CONTRATACIÓN DIRECTA</v>
          </cell>
          <cell r="AD1662" t="str">
            <v>1000151035</v>
          </cell>
          <cell r="AE1662" t="str">
            <v>CC</v>
          </cell>
          <cell r="AF1662" t="str">
            <v>1018402938</v>
          </cell>
          <cell r="AG1662" t="str">
            <v>CARINA PAOLA ROMERO FORERO</v>
          </cell>
          <cell r="AH1662" t="str">
            <v>1000017590</v>
          </cell>
          <cell r="AI1662" t="str">
            <v>DAYRA MARCELA ALDANA DIAZ</v>
          </cell>
          <cell r="AJ1662" t="str">
            <v>1004993529</v>
          </cell>
          <cell r="AK1662" t="str">
            <v>LUIS GUILLERMO FLECHAS SALCEDO</v>
          </cell>
          <cell r="AL1662">
            <v>33513831</v>
          </cell>
          <cell r="AM1662">
            <v>0</v>
          </cell>
          <cell r="AN1662">
            <v>0</v>
          </cell>
          <cell r="AO1662">
            <v>33513831</v>
          </cell>
          <cell r="AP1662">
            <v>19611797</v>
          </cell>
          <cell r="AQ1662">
            <v>13902034</v>
          </cell>
          <cell r="AR1662" t="str">
            <v>5000718515</v>
          </cell>
          <cell r="AS1662" t="str">
            <v>1</v>
          </cell>
          <cell r="AT1662" t="str">
            <v>588686</v>
          </cell>
          <cell r="AU1662" t="str">
            <v>1</v>
          </cell>
          <cell r="AV1662">
            <v>45505</v>
          </cell>
          <cell r="AW1662" t="str">
            <v/>
          </cell>
        </row>
        <row r="1663">
          <cell r="A1663" t="str">
            <v>1204-2024</v>
          </cell>
          <cell r="B1663" t="str">
            <v>2024</v>
          </cell>
          <cell r="C1663" t="str">
            <v>8</v>
          </cell>
          <cell r="D1663">
            <v>45292</v>
          </cell>
          <cell r="E1663">
            <v>45611</v>
          </cell>
          <cell r="F1663" t="str">
            <v>0121-01</v>
          </cell>
          <cell r="G1663">
            <v>45505</v>
          </cell>
          <cell r="H1663" t="str">
            <v>145</v>
          </cell>
          <cell r="I1663" t="str">
            <v>CONTRATO DE PRESTACION DE SERVICIOS PROFESIONALES</v>
          </cell>
          <cell r="J1663">
            <v>1204</v>
          </cell>
          <cell r="K1663">
            <v>45505</v>
          </cell>
          <cell r="L1663">
            <v>45643</v>
          </cell>
          <cell r="M1663" t="str">
            <v>138</v>
          </cell>
          <cell r="N1663" t="str">
            <v>02</v>
          </cell>
          <cell r="O1663" t="str">
            <v>ORDENES DE PAGO</v>
          </cell>
          <cell r="P1663" t="str">
            <v>1224</v>
          </cell>
          <cell r="Q1663" t="str">
            <v>1359</v>
          </cell>
          <cell r="R1663" t="str">
            <v>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v>
          </cell>
          <cell r="S1663" t="str">
            <v>O23011745022024031010029</v>
          </cell>
          <cell r="T1663" t="str">
            <v>Implementación de estrategias de partici - Documentos metodológicos</v>
          </cell>
          <cell r="U1663" t="str">
            <v>1-100-F001</v>
          </cell>
          <cell r="V1663" t="str">
            <v>VA-RECURSOS DISTRITO</v>
          </cell>
          <cell r="W1663" t="str">
            <v>O232020200992913</v>
          </cell>
          <cell r="X1663" t="str">
            <v>Servicios de educación para la formación y el trabajo</v>
          </cell>
          <cell r="Y1663" t="str">
            <v>PM/0121/0110/45020290310</v>
          </cell>
          <cell r="Z1663" t="str">
            <v/>
          </cell>
          <cell r="AA1663" t="str">
            <v>Servicio de formación para la participación ciudad</v>
          </cell>
          <cell r="AB1663" t="str">
            <v>10</v>
          </cell>
          <cell r="AC1663" t="str">
            <v>CONTRATACIÓN DIRECTA</v>
          </cell>
          <cell r="AD1663" t="str">
            <v>1013622765</v>
          </cell>
          <cell r="AE1663" t="str">
            <v>CC</v>
          </cell>
          <cell r="AF1663" t="str">
            <v>1116242164</v>
          </cell>
          <cell r="AG1663" t="str">
            <v>ENERIET  ROCHA SEPULVEDA</v>
          </cell>
          <cell r="AH1663" t="str">
            <v>1000017590</v>
          </cell>
          <cell r="AI1663" t="str">
            <v>DAYRA MARCELA ALDANA DIAZ</v>
          </cell>
          <cell r="AJ1663" t="str">
            <v>1004993529</v>
          </cell>
          <cell r="AK1663" t="str">
            <v>LUIS GUILLERMO FLECHAS SALCEDO</v>
          </cell>
          <cell r="AL1663">
            <v>33513831</v>
          </cell>
          <cell r="AM1663">
            <v>0</v>
          </cell>
          <cell r="AN1663">
            <v>0</v>
          </cell>
          <cell r="AO1663">
            <v>33513831</v>
          </cell>
          <cell r="AP1663">
            <v>22342554</v>
          </cell>
          <cell r="AQ1663">
            <v>11171277</v>
          </cell>
          <cell r="AR1663" t="str">
            <v>5000718526</v>
          </cell>
          <cell r="AS1663" t="str">
            <v>1</v>
          </cell>
          <cell r="AT1663" t="str">
            <v>588690</v>
          </cell>
          <cell r="AU1663" t="str">
            <v>1</v>
          </cell>
          <cell r="AV1663">
            <v>45505</v>
          </cell>
          <cell r="AW1663" t="str">
            <v/>
          </cell>
        </row>
        <row r="1664">
          <cell r="A1664" t="str">
            <v>1286-2024</v>
          </cell>
          <cell r="B1664" t="str">
            <v>2024</v>
          </cell>
          <cell r="C1664" t="str">
            <v>8</v>
          </cell>
          <cell r="D1664">
            <v>45292</v>
          </cell>
          <cell r="E1664">
            <v>45611</v>
          </cell>
          <cell r="F1664" t="str">
            <v>0121-01</v>
          </cell>
          <cell r="G1664">
            <v>45505</v>
          </cell>
          <cell r="H1664" t="str">
            <v>145</v>
          </cell>
          <cell r="I1664" t="str">
            <v>CONTRATO DE PRESTACION DE SERVICIOS PROFESIONALES</v>
          </cell>
          <cell r="J1664">
            <v>1286</v>
          </cell>
          <cell r="K1664">
            <v>45505</v>
          </cell>
          <cell r="L1664">
            <v>45641</v>
          </cell>
          <cell r="M1664" t="str">
            <v>136</v>
          </cell>
          <cell r="N1664" t="str">
            <v>02</v>
          </cell>
          <cell r="O1664" t="str">
            <v>ORDENES DE PAGO</v>
          </cell>
          <cell r="P1664" t="str">
            <v>1215</v>
          </cell>
          <cell r="Q1664" t="str">
            <v>1360</v>
          </cell>
          <cell r="R1664" t="str">
            <v>Prestar servicios de apoyo técnico para la promoción, reconocimiento y apropiación de los derechos de las mujeres rurales en el marco del Modelo de Atención de las Casas de Igualdad de Oportunidades para las Mujeres con énfasis en los territorios rurales.,,</v>
          </cell>
          <cell r="S1664" t="str">
            <v>O23011745022024031008033</v>
          </cell>
          <cell r="T1664" t="str">
            <v>Servicio de integración de la oferta pública</v>
          </cell>
          <cell r="U1664" t="str">
            <v>1-100-F001</v>
          </cell>
          <cell r="V1664" t="str">
            <v>VA-RECURSOS DISTRITO</v>
          </cell>
          <cell r="W1664" t="str">
            <v>O232020200991122</v>
          </cell>
          <cell r="X1664" t="str">
            <v>Servicios de la administración pública relacionados con la salud</v>
          </cell>
          <cell r="Y1664" t="str">
            <v>PM/0121/0108/45020330310</v>
          </cell>
          <cell r="Z1664" t="str">
            <v/>
          </cell>
          <cell r="AA1664" t="str">
            <v>Servicio de promoción de la garantía de derechos</v>
          </cell>
          <cell r="AB1664" t="str">
            <v>10</v>
          </cell>
          <cell r="AC1664" t="str">
            <v>CONTRATACIÓN DIRECTA</v>
          </cell>
          <cell r="AD1664" t="str">
            <v>1000364049</v>
          </cell>
          <cell r="AE1664" t="str">
            <v>CC</v>
          </cell>
          <cell r="AF1664" t="str">
            <v>52373257</v>
          </cell>
          <cell r="AG1664" t="str">
            <v>CLARIBEL  MARTINEZ HILARION</v>
          </cell>
          <cell r="AH1664" t="str">
            <v>1000017590</v>
          </cell>
          <cell r="AI1664" t="str">
            <v>DAYRA MARCELA ALDANA DIAZ</v>
          </cell>
          <cell r="AJ1664" t="str">
            <v>1004993529</v>
          </cell>
          <cell r="AK1664" t="str">
            <v>LUIS GUILLERMO FLECHAS SALCEDO</v>
          </cell>
          <cell r="AL1664">
            <v>13689000</v>
          </cell>
          <cell r="AM1664">
            <v>0</v>
          </cell>
          <cell r="AN1664">
            <v>0</v>
          </cell>
          <cell r="AO1664">
            <v>13689000</v>
          </cell>
          <cell r="AP1664">
            <v>5374200</v>
          </cell>
          <cell r="AQ1664">
            <v>8314800</v>
          </cell>
          <cell r="AR1664" t="str">
            <v>5000718601</v>
          </cell>
          <cell r="AS1664" t="str">
            <v>1</v>
          </cell>
          <cell r="AT1664" t="str">
            <v>588658</v>
          </cell>
          <cell r="AU1664" t="str">
            <v>1</v>
          </cell>
          <cell r="AV1664">
            <v>45505</v>
          </cell>
          <cell r="AW1664" t="str">
            <v/>
          </cell>
        </row>
        <row r="1665">
          <cell r="A1665" t="str">
            <v>1233-2024</v>
          </cell>
          <cell r="B1665" t="str">
            <v>2024</v>
          </cell>
          <cell r="C1665" t="str">
            <v>8</v>
          </cell>
          <cell r="D1665">
            <v>45292</v>
          </cell>
          <cell r="E1665">
            <v>45611</v>
          </cell>
          <cell r="F1665" t="str">
            <v>0121-01</v>
          </cell>
          <cell r="G1665">
            <v>45505</v>
          </cell>
          <cell r="H1665" t="str">
            <v>145</v>
          </cell>
          <cell r="I1665" t="str">
            <v>CONTRATO DE PRESTACION DE SERVICIOS PROFESIONALES</v>
          </cell>
          <cell r="J1665">
            <v>1233</v>
          </cell>
          <cell r="K1665">
            <v>45506</v>
          </cell>
          <cell r="L1665">
            <v>45641</v>
          </cell>
          <cell r="M1665" t="str">
            <v>135</v>
          </cell>
          <cell r="N1665" t="str">
            <v>02</v>
          </cell>
          <cell r="O1665" t="str">
            <v>ORDENES DE PAGO</v>
          </cell>
          <cell r="P1665" t="str">
            <v>1275</v>
          </cell>
          <cell r="Q1665" t="str">
            <v>1361</v>
          </cell>
          <cell r="R1665"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v>
          </cell>
          <cell r="S1665" t="str">
            <v>O23011745992024031612023</v>
          </cell>
          <cell r="T1665" t="str">
            <v>Mejoramiento del Modelo de Operación por - Servicio de Implementación Sistemas de Gestión</v>
          </cell>
          <cell r="U1665" t="str">
            <v>1-100-F001</v>
          </cell>
          <cell r="V1665" t="str">
            <v>VA-RECURSOS DISTRITO</v>
          </cell>
          <cell r="W1665" t="str">
            <v>O232020200991114</v>
          </cell>
          <cell r="X1665" t="str">
            <v>Servicios de planificación económica, social y estadística de la administración publica</v>
          </cell>
          <cell r="Y1665" t="str">
            <v>PM/0121/0112/45990230316</v>
          </cell>
          <cell r="Z1665" t="str">
            <v/>
          </cell>
          <cell r="AA1665" t="str">
            <v>Servicios para la planeación y sistemas de gestión</v>
          </cell>
          <cell r="AB1665" t="str">
            <v>10</v>
          </cell>
          <cell r="AC1665" t="str">
            <v>CONTRATACIÓN DIRECTA</v>
          </cell>
          <cell r="AD1665" t="str">
            <v>1013582464</v>
          </cell>
          <cell r="AE1665" t="str">
            <v>CC</v>
          </cell>
          <cell r="AF1665" t="str">
            <v>1110539894</v>
          </cell>
          <cell r="AG1665" t="str">
            <v>LAURA CATALINA AVILA CRUZ</v>
          </cell>
          <cell r="AH1665" t="str">
            <v>1000017590</v>
          </cell>
          <cell r="AI1665" t="str">
            <v>DAYRA MARCELA ALDANA DIAZ</v>
          </cell>
          <cell r="AJ1665" t="str">
            <v>1004993529</v>
          </cell>
          <cell r="AK1665" t="str">
            <v>LUIS GUILLERMO FLECHAS SALCEDO</v>
          </cell>
          <cell r="AL1665">
            <v>29250000</v>
          </cell>
          <cell r="AM1665">
            <v>0</v>
          </cell>
          <cell r="AN1665">
            <v>0</v>
          </cell>
          <cell r="AO1665">
            <v>29250000</v>
          </cell>
          <cell r="AP1665">
            <v>19500000</v>
          </cell>
          <cell r="AQ1665">
            <v>9750000</v>
          </cell>
          <cell r="AR1665" t="str">
            <v>5000718660</v>
          </cell>
          <cell r="AS1665" t="str">
            <v>1</v>
          </cell>
          <cell r="AT1665" t="str">
            <v>589022</v>
          </cell>
          <cell r="AU1665" t="str">
            <v>1</v>
          </cell>
          <cell r="AV1665">
            <v>45505</v>
          </cell>
          <cell r="AW1665" t="str">
            <v/>
          </cell>
        </row>
        <row r="1666">
          <cell r="A1666" t="str">
            <v>1127-2024</v>
          </cell>
          <cell r="B1666" t="str">
            <v>2024</v>
          </cell>
          <cell r="C1666" t="str">
            <v>8</v>
          </cell>
          <cell r="D1666">
            <v>45292</v>
          </cell>
          <cell r="E1666">
            <v>45611</v>
          </cell>
          <cell r="F1666" t="str">
            <v>0121-01</v>
          </cell>
          <cell r="G1666">
            <v>45505</v>
          </cell>
          <cell r="H1666" t="str">
            <v>145</v>
          </cell>
          <cell r="I1666" t="str">
            <v>CONTRATO DE PRESTACION DE SERVICIOS PROFESIONALES</v>
          </cell>
          <cell r="J1666">
            <v>1127</v>
          </cell>
          <cell r="K1666">
            <v>45505</v>
          </cell>
          <cell r="L1666">
            <v>45657</v>
          </cell>
          <cell r="M1666" t="str">
            <v>152</v>
          </cell>
          <cell r="N1666" t="str">
            <v>02</v>
          </cell>
          <cell r="O1666" t="str">
            <v>ORDENES DE PAGO</v>
          </cell>
          <cell r="P1666" t="str">
            <v>1622</v>
          </cell>
          <cell r="Q1666" t="str">
            <v>1362</v>
          </cell>
          <cell r="R1666" t="str">
            <v>Prestar servicios profesionales especializados para apoyar la planeación, ejecución y seguimiento presupuestal de las actividades propias de los proyectos de inversión a cargo de la Dirección de Enfoque Diferencial.</v>
          </cell>
          <cell r="S1666" t="str">
            <v>O23011745022024030808038</v>
          </cell>
          <cell r="T1666" t="str">
            <v>Servicio de promoción de la garantía de derechos</v>
          </cell>
          <cell r="U1666" t="str">
            <v>1-100-F001</v>
          </cell>
          <cell r="V1666" t="str">
            <v>VA-RECURSOS DISTRITO</v>
          </cell>
          <cell r="W1666" t="str">
            <v>O232020200991114</v>
          </cell>
          <cell r="X1666" t="str">
            <v>Servicios de planificación económica, social y estadística de la administración publica</v>
          </cell>
          <cell r="Y1666" t="str">
            <v>PM/0121/0108/45020380308</v>
          </cell>
          <cell r="Z1666" t="str">
            <v/>
          </cell>
          <cell r="AA1666" t="str">
            <v>Servicio de promoción de la garantía de derechos</v>
          </cell>
          <cell r="AB1666" t="str">
            <v>10</v>
          </cell>
          <cell r="AC1666" t="str">
            <v>CONTRATACIÓN DIRECTA</v>
          </cell>
          <cell r="AD1666" t="str">
            <v>1000095450</v>
          </cell>
          <cell r="AE1666" t="str">
            <v>CC</v>
          </cell>
          <cell r="AF1666" t="str">
            <v>52970001</v>
          </cell>
          <cell r="AG1666" t="str">
            <v>LEIDY MARITZA ANGEL HERNANDEZ</v>
          </cell>
          <cell r="AH1666" t="str">
            <v>1000017590</v>
          </cell>
          <cell r="AI1666" t="str">
            <v>DAYRA MARCELA ALDANA DIAZ</v>
          </cell>
          <cell r="AJ1666" t="str">
            <v>1004993529</v>
          </cell>
          <cell r="AK1666" t="str">
            <v>LUIS GUILLERMO FLECHAS SALCEDO</v>
          </cell>
          <cell r="AL1666">
            <v>14198400</v>
          </cell>
          <cell r="AM1666">
            <v>0</v>
          </cell>
          <cell r="AN1666">
            <v>0</v>
          </cell>
          <cell r="AO1666">
            <v>14198400</v>
          </cell>
          <cell r="AP1666">
            <v>8775400</v>
          </cell>
          <cell r="AQ1666">
            <v>5423000</v>
          </cell>
          <cell r="AR1666" t="str">
            <v>5000718680</v>
          </cell>
          <cell r="AS1666" t="str">
            <v>1</v>
          </cell>
          <cell r="AT1666" t="str">
            <v>591762</v>
          </cell>
          <cell r="AU1666" t="str">
            <v>1</v>
          </cell>
          <cell r="AV1666">
            <v>45505</v>
          </cell>
          <cell r="AW1666" t="str">
            <v/>
          </cell>
        </row>
        <row r="1667">
          <cell r="A1667" t="str">
            <v>1127-2024</v>
          </cell>
          <cell r="B1667" t="str">
            <v>2024</v>
          </cell>
          <cell r="C1667" t="str">
            <v>8</v>
          </cell>
          <cell r="D1667">
            <v>45292</v>
          </cell>
          <cell r="E1667">
            <v>45611</v>
          </cell>
          <cell r="F1667" t="str">
            <v>0121-01</v>
          </cell>
          <cell r="G1667">
            <v>45505</v>
          </cell>
          <cell r="H1667" t="str">
            <v>145</v>
          </cell>
          <cell r="I1667" t="str">
            <v>CONTRATO DE PRESTACION DE SERVICIOS PROFESIONALES</v>
          </cell>
          <cell r="J1667">
            <v>1127</v>
          </cell>
          <cell r="K1667">
            <v>45505</v>
          </cell>
          <cell r="L1667">
            <v>45657</v>
          </cell>
          <cell r="M1667" t="str">
            <v>152</v>
          </cell>
          <cell r="N1667" t="str">
            <v>02</v>
          </cell>
          <cell r="O1667" t="str">
            <v>ORDENES DE PAGO</v>
          </cell>
          <cell r="P1667" t="str">
            <v>1622</v>
          </cell>
          <cell r="Q1667" t="str">
            <v>1362</v>
          </cell>
          <cell r="R1667" t="str">
            <v>Prestar servicios profesionales especializados para apoyar la planeación, ejecución y seguimiento presupuestal de las actividades propias de los proyectos de inversión a cargo de la Dirección de Enfoque Diferencial.</v>
          </cell>
          <cell r="S1667" t="str">
            <v>O23011745022024030808038</v>
          </cell>
          <cell r="T1667" t="str">
            <v>Servicio de promoción de la garantía de derechos</v>
          </cell>
          <cell r="U1667" t="str">
            <v>1-100-F001</v>
          </cell>
          <cell r="V1667" t="str">
            <v>VA-RECURSOS DISTRITO</v>
          </cell>
          <cell r="W1667" t="str">
            <v>O232020200991114</v>
          </cell>
          <cell r="X1667" t="str">
            <v>Servicios de planificación económica, social y estadística de la administración publica</v>
          </cell>
          <cell r="Y1667" t="str">
            <v>PM/0121/0108/45020380308</v>
          </cell>
          <cell r="Z1667" t="str">
            <v/>
          </cell>
          <cell r="AA1667" t="str">
            <v>Servicio de promoción de la garantía de derechos</v>
          </cell>
          <cell r="AB1667" t="str">
            <v>10</v>
          </cell>
          <cell r="AC1667" t="str">
            <v>CONTRATACIÓN DIRECTA</v>
          </cell>
          <cell r="AD1667" t="str">
            <v>1000095450</v>
          </cell>
          <cell r="AE1667" t="str">
            <v>CC</v>
          </cell>
          <cell r="AF1667" t="str">
            <v>52970001</v>
          </cell>
          <cell r="AG1667" t="str">
            <v>LEIDY MARITZA ANGEL HERNANDEZ</v>
          </cell>
          <cell r="AH1667" t="str">
            <v>1000017590</v>
          </cell>
          <cell r="AI1667" t="str">
            <v>DAYRA MARCELA ALDANA DIAZ</v>
          </cell>
          <cell r="AJ1667" t="str">
            <v>1004993529</v>
          </cell>
          <cell r="AK1667" t="str">
            <v>LUIS GUILLERMO FLECHAS SALCEDO</v>
          </cell>
          <cell r="AL1667">
            <v>13780800</v>
          </cell>
          <cell r="AM1667">
            <v>0</v>
          </cell>
          <cell r="AN1667">
            <v>0</v>
          </cell>
          <cell r="AO1667">
            <v>13780800</v>
          </cell>
          <cell r="AP1667">
            <v>8517300</v>
          </cell>
          <cell r="AQ1667">
            <v>5263500</v>
          </cell>
          <cell r="AR1667" t="str">
            <v>5000718680</v>
          </cell>
          <cell r="AS1667" t="str">
            <v>2</v>
          </cell>
          <cell r="AT1667" t="str">
            <v>591762</v>
          </cell>
          <cell r="AU1667" t="str">
            <v>2</v>
          </cell>
          <cell r="AV1667">
            <v>45505</v>
          </cell>
          <cell r="AW1667" t="str">
            <v/>
          </cell>
        </row>
        <row r="1668">
          <cell r="A1668" t="str">
            <v>1127-2024</v>
          </cell>
          <cell r="B1668" t="str">
            <v>2024</v>
          </cell>
          <cell r="C1668" t="str">
            <v>8</v>
          </cell>
          <cell r="D1668">
            <v>45292</v>
          </cell>
          <cell r="E1668">
            <v>45611</v>
          </cell>
          <cell r="F1668" t="str">
            <v>0121-01</v>
          </cell>
          <cell r="G1668">
            <v>45505</v>
          </cell>
          <cell r="H1668" t="str">
            <v>145</v>
          </cell>
          <cell r="I1668" t="str">
            <v>CONTRATO DE PRESTACION DE SERVICIOS PROFESIONALES</v>
          </cell>
          <cell r="J1668">
            <v>1127</v>
          </cell>
          <cell r="K1668">
            <v>45505</v>
          </cell>
          <cell r="L1668">
            <v>45657</v>
          </cell>
          <cell r="M1668" t="str">
            <v>152</v>
          </cell>
          <cell r="N1668" t="str">
            <v>02</v>
          </cell>
          <cell r="O1668" t="str">
            <v>ORDENES DE PAGO</v>
          </cell>
          <cell r="P1668" t="str">
            <v>1622</v>
          </cell>
          <cell r="Q1668" t="str">
            <v>1362</v>
          </cell>
          <cell r="R1668" t="str">
            <v>Prestar servicios profesionales especializados para apoyar la planeación, ejecución y seguimiento presupuestal de las actividades propias de los proyectos de inversión a cargo de la Dirección de Enfoque Diferencial.</v>
          </cell>
          <cell r="S1668" t="str">
            <v>O23011745022024030808038</v>
          </cell>
          <cell r="T1668" t="str">
            <v>Servicio de promoción de la garantía de derechos</v>
          </cell>
          <cell r="U1668" t="str">
            <v>1-100-F001</v>
          </cell>
          <cell r="V1668" t="str">
            <v>VA-RECURSOS DISTRITO</v>
          </cell>
          <cell r="W1668" t="str">
            <v>O232020200991114</v>
          </cell>
          <cell r="X1668" t="str">
            <v>Servicios de planificación económica, social y estadística de la administración publica</v>
          </cell>
          <cell r="Y1668" t="str">
            <v>PM/0121/0108/45020380308</v>
          </cell>
          <cell r="Z1668" t="str">
            <v/>
          </cell>
          <cell r="AA1668" t="str">
            <v>Servicio de promoción de la garantía de derechos</v>
          </cell>
          <cell r="AB1668" t="str">
            <v>10</v>
          </cell>
          <cell r="AC1668" t="str">
            <v>CONTRATACIÓN DIRECTA</v>
          </cell>
          <cell r="AD1668" t="str">
            <v>1000095450</v>
          </cell>
          <cell r="AE1668" t="str">
            <v>CC</v>
          </cell>
          <cell r="AF1668" t="str">
            <v>52970001</v>
          </cell>
          <cell r="AG1668" t="str">
            <v>LEIDY MARITZA ANGEL HERNANDEZ</v>
          </cell>
          <cell r="AH1668" t="str">
            <v>1000017590</v>
          </cell>
          <cell r="AI1668" t="str">
            <v>DAYRA MARCELA ALDANA DIAZ</v>
          </cell>
          <cell r="AJ1668" t="str">
            <v>1004993529</v>
          </cell>
          <cell r="AK1668" t="str">
            <v>LUIS GUILLERMO FLECHAS SALCEDO</v>
          </cell>
          <cell r="AL1668">
            <v>13780800</v>
          </cell>
          <cell r="AM1668">
            <v>0</v>
          </cell>
          <cell r="AN1668">
            <v>0</v>
          </cell>
          <cell r="AO1668">
            <v>13780800</v>
          </cell>
          <cell r="AP1668">
            <v>8517300</v>
          </cell>
          <cell r="AQ1668">
            <v>5263500</v>
          </cell>
          <cell r="AR1668" t="str">
            <v>5000718680</v>
          </cell>
          <cell r="AS1668" t="str">
            <v>3</v>
          </cell>
          <cell r="AT1668" t="str">
            <v>591762</v>
          </cell>
          <cell r="AU1668" t="str">
            <v>3</v>
          </cell>
          <cell r="AV1668">
            <v>45505</v>
          </cell>
          <cell r="AW1668" t="str">
            <v/>
          </cell>
        </row>
        <row r="1669">
          <cell r="A1669" t="str">
            <v>1171-2024</v>
          </cell>
          <cell r="B1669" t="str">
            <v>2024</v>
          </cell>
          <cell r="C1669" t="str">
            <v>8</v>
          </cell>
          <cell r="D1669">
            <v>45292</v>
          </cell>
          <cell r="E1669">
            <v>45611</v>
          </cell>
          <cell r="F1669" t="str">
            <v>0121-01</v>
          </cell>
          <cell r="G1669">
            <v>45505</v>
          </cell>
          <cell r="H1669" t="str">
            <v>145</v>
          </cell>
          <cell r="I1669" t="str">
            <v>CONTRATO DE PRESTACION DE SERVICIOS PROFESIONALES</v>
          </cell>
          <cell r="J1669">
            <v>1171</v>
          </cell>
          <cell r="K1669">
            <v>45505</v>
          </cell>
          <cell r="L1669">
            <v>45657</v>
          </cell>
          <cell r="M1669" t="str">
            <v>152</v>
          </cell>
          <cell r="N1669" t="str">
            <v>02</v>
          </cell>
          <cell r="O1669" t="str">
            <v>ORDENES DE PAGO</v>
          </cell>
          <cell r="P1669" t="str">
            <v>1500</v>
          </cell>
          <cell r="Q1669" t="str">
            <v>1363</v>
          </cell>
          <cell r="R166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69" t="str">
            <v>O23011712022024030006019</v>
          </cell>
          <cell r="T1669" t="str">
            <v>Servicio de promoción del acceso a la justicia</v>
          </cell>
          <cell r="U1669" t="str">
            <v>1-100-F001</v>
          </cell>
          <cell r="V1669" t="str">
            <v>VA-RECURSOS DISTRITO</v>
          </cell>
          <cell r="W1669" t="str">
            <v>O232020200991122</v>
          </cell>
          <cell r="X1669" t="str">
            <v>Servicios de la administración pública relacionados con la salud</v>
          </cell>
          <cell r="Y1669" t="str">
            <v>PM/0121/0106/12020190300</v>
          </cell>
          <cell r="Z1669" t="str">
            <v/>
          </cell>
          <cell r="AA1669" t="str">
            <v>Servicios de prevención, atención y acogida para e</v>
          </cell>
          <cell r="AB1669" t="str">
            <v>10</v>
          </cell>
          <cell r="AC1669" t="str">
            <v>CONTRATACIÓN DIRECTA</v>
          </cell>
          <cell r="AD1669" t="str">
            <v>1000148044</v>
          </cell>
          <cell r="AE1669" t="str">
            <v>CC</v>
          </cell>
          <cell r="AF1669" t="str">
            <v>52083575</v>
          </cell>
          <cell r="AG1669" t="str">
            <v>JHANN KARLA ORJUELA ACOSTA</v>
          </cell>
          <cell r="AH1669" t="str">
            <v>1000017590</v>
          </cell>
          <cell r="AI1669" t="str">
            <v>DAYRA MARCELA ALDANA DIAZ</v>
          </cell>
          <cell r="AJ1669" t="str">
            <v>1004993529</v>
          </cell>
          <cell r="AK1669" t="str">
            <v>LUIS GUILLERMO FLECHAS SALCEDO</v>
          </cell>
          <cell r="AL1669">
            <v>32590000</v>
          </cell>
          <cell r="AM1669">
            <v>869067</v>
          </cell>
          <cell r="AN1669">
            <v>0</v>
          </cell>
          <cell r="AO1669">
            <v>31720933</v>
          </cell>
          <cell r="AP1669">
            <v>18684933</v>
          </cell>
          <cell r="AQ1669">
            <v>13036000</v>
          </cell>
          <cell r="AR1669" t="str">
            <v>5000718690</v>
          </cell>
          <cell r="AS1669" t="str">
            <v>1</v>
          </cell>
          <cell r="AT1669" t="str">
            <v>590742</v>
          </cell>
          <cell r="AU1669" t="str">
            <v>1</v>
          </cell>
          <cell r="AV1669">
            <v>45505</v>
          </cell>
          <cell r="AW1669" t="str">
            <v/>
          </cell>
        </row>
        <row r="1670">
          <cell r="A1670" t="str">
            <v>1081-2024</v>
          </cell>
          <cell r="B1670" t="str">
            <v>2024</v>
          </cell>
          <cell r="C1670" t="str">
            <v>8</v>
          </cell>
          <cell r="D1670">
            <v>45292</v>
          </cell>
          <cell r="E1670">
            <v>45611</v>
          </cell>
          <cell r="F1670" t="str">
            <v>0121-01</v>
          </cell>
          <cell r="G1670">
            <v>45505</v>
          </cell>
          <cell r="H1670" t="str">
            <v>145</v>
          </cell>
          <cell r="I1670" t="str">
            <v>CONTRATO DE PRESTACION DE SERVICIOS PROFESIONALES</v>
          </cell>
          <cell r="J1670">
            <v>1081</v>
          </cell>
          <cell r="K1670">
            <v>45505</v>
          </cell>
          <cell r="L1670">
            <v>45657</v>
          </cell>
          <cell r="M1670" t="str">
            <v>152</v>
          </cell>
          <cell r="N1670" t="str">
            <v>02</v>
          </cell>
          <cell r="O1670" t="str">
            <v>ORDENES DE PAGO</v>
          </cell>
          <cell r="P1670" t="str">
            <v>1497</v>
          </cell>
          <cell r="Q1670" t="str">
            <v>1364</v>
          </cell>
          <cell r="R1670" t="str">
            <v>Prestar los servicios profesionales para brindar apoyo en las realización de acciones de articulación y seguimiento, que se requieran para el desarrollo de la estrategia de atención a mujeres víctimas de violencias en el territorio con el modelo de ruta integral.</v>
          </cell>
          <cell r="S1670" t="str">
            <v>O23011712022024030006019</v>
          </cell>
          <cell r="T1670" t="str">
            <v>Servicio de promoción del acceso a la justicia</v>
          </cell>
          <cell r="U1670" t="str">
            <v>1-100-F001</v>
          </cell>
          <cell r="V1670" t="str">
            <v>VA-RECURSOS DISTRITO</v>
          </cell>
          <cell r="W1670" t="str">
            <v>O232020200991114</v>
          </cell>
          <cell r="X1670" t="str">
            <v>Servicios de planificación económica, social y estadística de la administración publica</v>
          </cell>
          <cell r="Y1670" t="str">
            <v>PM/0121/0106/12020190300</v>
          </cell>
          <cell r="Z1670" t="str">
            <v/>
          </cell>
          <cell r="AA1670" t="str">
            <v>Servicios de prevención, atención y acogida para e</v>
          </cell>
          <cell r="AB1670" t="str">
            <v>10</v>
          </cell>
          <cell r="AC1670" t="str">
            <v>CONTRATACIÓN DIRECTA</v>
          </cell>
          <cell r="AD1670" t="str">
            <v>1000107679</v>
          </cell>
          <cell r="AE1670" t="str">
            <v>CC</v>
          </cell>
          <cell r="AF1670" t="str">
            <v>53031062</v>
          </cell>
          <cell r="AG1670" t="str">
            <v>NORMA COSTANZA RIOS MEDINA</v>
          </cell>
          <cell r="AH1670" t="str">
            <v>1000017590</v>
          </cell>
          <cell r="AI1670" t="str">
            <v>DAYRA MARCELA ALDANA DIAZ</v>
          </cell>
          <cell r="AJ1670" t="str">
            <v>1004993529</v>
          </cell>
          <cell r="AK1670" t="str">
            <v>LUIS GUILLERMO FLECHAS SALCEDO</v>
          </cell>
          <cell r="AL1670">
            <v>36500000</v>
          </cell>
          <cell r="AM1670">
            <v>0</v>
          </cell>
          <cell r="AN1670">
            <v>0</v>
          </cell>
          <cell r="AO1670">
            <v>36500000</v>
          </cell>
          <cell r="AP1670">
            <v>21900000</v>
          </cell>
          <cell r="AQ1670">
            <v>14600000</v>
          </cell>
          <cell r="AR1670" t="str">
            <v>5000718729</v>
          </cell>
          <cell r="AS1670" t="str">
            <v>1</v>
          </cell>
          <cell r="AT1670" t="str">
            <v>590731</v>
          </cell>
          <cell r="AU1670" t="str">
            <v>1</v>
          </cell>
          <cell r="AV1670">
            <v>45505</v>
          </cell>
          <cell r="AW1670" t="str">
            <v/>
          </cell>
        </row>
        <row r="1671">
          <cell r="A1671" t="str">
            <v>1174-2024</v>
          </cell>
          <cell r="B1671" t="str">
            <v>2024</v>
          </cell>
          <cell r="C1671" t="str">
            <v>8</v>
          </cell>
          <cell r="D1671">
            <v>45292</v>
          </cell>
          <cell r="E1671">
            <v>45611</v>
          </cell>
          <cell r="F1671" t="str">
            <v>0121-01</v>
          </cell>
          <cell r="G1671">
            <v>45505</v>
          </cell>
          <cell r="H1671" t="str">
            <v>145</v>
          </cell>
          <cell r="I1671" t="str">
            <v>CONTRATO DE PRESTACION DE SERVICIOS PROFESIONALES</v>
          </cell>
          <cell r="J1671">
            <v>1174</v>
          </cell>
          <cell r="K1671">
            <v>45505</v>
          </cell>
          <cell r="L1671">
            <v>45657</v>
          </cell>
          <cell r="M1671" t="str">
            <v>152</v>
          </cell>
          <cell r="N1671" t="str">
            <v>02</v>
          </cell>
          <cell r="O1671" t="str">
            <v>ORDENES DE PAGO</v>
          </cell>
          <cell r="P1671" t="str">
            <v>1808</v>
          </cell>
          <cell r="Q1671" t="str">
            <v>1365</v>
          </cell>
          <cell r="R1671" t="str">
            <v>Prestar los servicios profesionales para representar jurídicamente a mujeres víctimas de violencias ante instancias judiciales y/o administrativas, en el marco de la Estrategia de Justicia de Género.</v>
          </cell>
          <cell r="S1671" t="str">
            <v>O23011712022024030006002</v>
          </cell>
          <cell r="T1671" t="str">
            <v>Servicio de justicia a los ciudadanos</v>
          </cell>
          <cell r="U1671" t="str">
            <v>1-100-F001</v>
          </cell>
          <cell r="V1671" t="str">
            <v>VA-RECURSOS DISTRITO</v>
          </cell>
          <cell r="W1671" t="str">
            <v>O232020200882120</v>
          </cell>
          <cell r="X1671" t="str">
            <v>Servicios de asesoramiento y representación jurídica relativos a otros campos del derecho</v>
          </cell>
          <cell r="Y1671" t="str">
            <v>PM/0121/0106/12020020300</v>
          </cell>
          <cell r="Z1671" t="str">
            <v/>
          </cell>
          <cell r="AA1671" t="str">
            <v>Servicios de prevención, atención y acogida para e</v>
          </cell>
          <cell r="AB1671" t="str">
            <v>10</v>
          </cell>
          <cell r="AC1671" t="str">
            <v>CONTRATACIÓN DIRECTA</v>
          </cell>
          <cell r="AD1671" t="str">
            <v>1010131708</v>
          </cell>
          <cell r="AE1671" t="str">
            <v>CC</v>
          </cell>
          <cell r="AF1671" t="str">
            <v>63553019</v>
          </cell>
          <cell r="AG1671" t="str">
            <v>ADRIANA PAOLA PEREZ PARRA</v>
          </cell>
          <cell r="AH1671" t="str">
            <v>1000017590</v>
          </cell>
          <cell r="AI1671" t="str">
            <v>DAYRA MARCELA ALDANA DIAZ</v>
          </cell>
          <cell r="AJ1671" t="str">
            <v>1004993529</v>
          </cell>
          <cell r="AK1671" t="str">
            <v>LUIS GUILLERMO FLECHAS SALCEDO</v>
          </cell>
          <cell r="AL1671">
            <v>32590000</v>
          </cell>
          <cell r="AM1671">
            <v>1086333</v>
          </cell>
          <cell r="AN1671">
            <v>0</v>
          </cell>
          <cell r="AO1671">
            <v>31503667</v>
          </cell>
          <cell r="AP1671">
            <v>18467667</v>
          </cell>
          <cell r="AQ1671">
            <v>13036000</v>
          </cell>
          <cell r="AR1671" t="str">
            <v>5000718734</v>
          </cell>
          <cell r="AS1671" t="str">
            <v>1</v>
          </cell>
          <cell r="AT1671" t="str">
            <v>592972</v>
          </cell>
          <cell r="AU1671" t="str">
            <v>1</v>
          </cell>
          <cell r="AV1671">
            <v>45505</v>
          </cell>
          <cell r="AW1671" t="str">
            <v/>
          </cell>
        </row>
        <row r="1672">
          <cell r="A1672" t="str">
            <v>1179-2024</v>
          </cell>
          <cell r="B1672" t="str">
            <v>2024</v>
          </cell>
          <cell r="C1672" t="str">
            <v>10</v>
          </cell>
          <cell r="D1672">
            <v>45292</v>
          </cell>
          <cell r="E1672">
            <v>45611</v>
          </cell>
          <cell r="F1672" t="str">
            <v>0121-01</v>
          </cell>
          <cell r="G1672">
            <v>45505</v>
          </cell>
          <cell r="H1672" t="str">
            <v>145</v>
          </cell>
          <cell r="I1672" t="str">
            <v>CONTRATO DE PRESTACION DE SERVICIOS PROFESIONALES</v>
          </cell>
          <cell r="J1672">
            <v>1179</v>
          </cell>
          <cell r="K1672">
            <v>45505</v>
          </cell>
          <cell r="L1672">
            <v>45657</v>
          </cell>
          <cell r="M1672" t="str">
            <v>152</v>
          </cell>
          <cell r="N1672" t="str">
            <v>02</v>
          </cell>
          <cell r="O1672" t="str">
            <v>ORDENES DE PAGO</v>
          </cell>
          <cell r="P1672" t="str">
            <v>1503</v>
          </cell>
          <cell r="Q1672" t="str">
            <v>1366</v>
          </cell>
          <cell r="R167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72" t="str">
            <v>O23011712022024030006019</v>
          </cell>
          <cell r="T1672" t="str">
            <v>Servicio de promoción del acceso a la justicia</v>
          </cell>
          <cell r="U1672" t="str">
            <v>1-100-F001</v>
          </cell>
          <cell r="V1672" t="str">
            <v>VA-RECURSOS DISTRITO</v>
          </cell>
          <cell r="W1672" t="str">
            <v>O232020200991122</v>
          </cell>
          <cell r="X1672" t="str">
            <v>Servicios de la administración pública relacionados con la salud</v>
          </cell>
          <cell r="Y1672" t="str">
            <v>PM/0121/0106/12020190300</v>
          </cell>
          <cell r="Z1672" t="str">
            <v/>
          </cell>
          <cell r="AA1672" t="str">
            <v>Servicios de prevención, atención y acogida para e</v>
          </cell>
          <cell r="AB1672" t="str">
            <v>10</v>
          </cell>
          <cell r="AC1672" t="str">
            <v>CONTRATACIÓN DIRECTA</v>
          </cell>
          <cell r="AD1672" t="str">
            <v>1000654528</v>
          </cell>
          <cell r="AE1672" t="str">
            <v>CC</v>
          </cell>
          <cell r="AF1672" t="str">
            <v>1013610476</v>
          </cell>
          <cell r="AG1672" t="str">
            <v>LEIDY DIANA RUIZ CARABALLO</v>
          </cell>
          <cell r="AH1672" t="str">
            <v>1000017590</v>
          </cell>
          <cell r="AI1672" t="str">
            <v>DAYRA MARCELA ALDANA DIAZ</v>
          </cell>
          <cell r="AJ1672" t="str">
            <v>1004993529</v>
          </cell>
          <cell r="AK1672" t="str">
            <v>LUIS GUILLERMO FLECHAS SALCEDO</v>
          </cell>
          <cell r="AL1672">
            <v>32590000</v>
          </cell>
          <cell r="AM1672">
            <v>217267</v>
          </cell>
          <cell r="AN1672">
            <v>0</v>
          </cell>
          <cell r="AO1672">
            <v>32372733</v>
          </cell>
          <cell r="AP1672">
            <v>19336733</v>
          </cell>
          <cell r="AQ1672">
            <v>13036000</v>
          </cell>
          <cell r="AR1672" t="str">
            <v>5000718744</v>
          </cell>
          <cell r="AS1672" t="str">
            <v>1</v>
          </cell>
          <cell r="AT1672" t="str">
            <v>590754</v>
          </cell>
          <cell r="AU1672" t="str">
            <v>1</v>
          </cell>
          <cell r="AV1672">
            <v>45505</v>
          </cell>
          <cell r="AW1672" t="str">
            <v/>
          </cell>
        </row>
        <row r="1673">
          <cell r="A1673" t="str">
            <v>1177-2024</v>
          </cell>
          <cell r="B1673" t="str">
            <v>2024</v>
          </cell>
          <cell r="C1673" t="str">
            <v>8</v>
          </cell>
          <cell r="D1673">
            <v>45292</v>
          </cell>
          <cell r="E1673">
            <v>45611</v>
          </cell>
          <cell r="F1673" t="str">
            <v>0121-01</v>
          </cell>
          <cell r="G1673">
            <v>45505</v>
          </cell>
          <cell r="H1673" t="str">
            <v>145</v>
          </cell>
          <cell r="I1673" t="str">
            <v>CONTRATO DE PRESTACION DE SERVICIOS PROFESIONALES</v>
          </cell>
          <cell r="J1673">
            <v>1177</v>
          </cell>
          <cell r="K1673">
            <v>45505</v>
          </cell>
          <cell r="L1673">
            <v>45657</v>
          </cell>
          <cell r="M1673" t="str">
            <v>152</v>
          </cell>
          <cell r="N1673" t="str">
            <v>02</v>
          </cell>
          <cell r="O1673" t="str">
            <v>ORDENES DE PAGO</v>
          </cell>
          <cell r="P1673" t="str">
            <v>1502</v>
          </cell>
          <cell r="Q1673" t="str">
            <v>1367</v>
          </cell>
          <cell r="R167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73" t="str">
            <v>O23011712022024030006019</v>
          </cell>
          <cell r="T1673" t="str">
            <v>Servicio de promoción del acceso a la justicia</v>
          </cell>
          <cell r="U1673" t="str">
            <v>1-100-F001</v>
          </cell>
          <cell r="V1673" t="str">
            <v>VA-RECURSOS DISTRITO</v>
          </cell>
          <cell r="W1673" t="str">
            <v>O232020200991122</v>
          </cell>
          <cell r="X1673" t="str">
            <v>Servicios de la administración pública relacionados con la salud</v>
          </cell>
          <cell r="Y1673" t="str">
            <v>PM/0121/0106/12020190300</v>
          </cell>
          <cell r="Z1673" t="str">
            <v/>
          </cell>
          <cell r="AA1673" t="str">
            <v>Servicios de prevención, atención y acogida para e</v>
          </cell>
          <cell r="AB1673" t="str">
            <v>10</v>
          </cell>
          <cell r="AC1673" t="str">
            <v>CONTRATACIÓN DIRECTA</v>
          </cell>
          <cell r="AD1673" t="str">
            <v>1000149208</v>
          </cell>
          <cell r="AE1673" t="str">
            <v>CC</v>
          </cell>
          <cell r="AF1673" t="str">
            <v>1057436359</v>
          </cell>
          <cell r="AG1673" t="str">
            <v>NUBIA ASTRID PABON CRUZ</v>
          </cell>
          <cell r="AH1673" t="str">
            <v>1000017590</v>
          </cell>
          <cell r="AI1673" t="str">
            <v>DAYRA MARCELA ALDANA DIAZ</v>
          </cell>
          <cell r="AJ1673" t="str">
            <v>1004993529</v>
          </cell>
          <cell r="AK1673" t="str">
            <v>LUIS GUILLERMO FLECHAS SALCEDO</v>
          </cell>
          <cell r="AL1673">
            <v>32590000</v>
          </cell>
          <cell r="AM1673">
            <v>0</v>
          </cell>
          <cell r="AN1673">
            <v>0</v>
          </cell>
          <cell r="AO1673">
            <v>32590000</v>
          </cell>
          <cell r="AP1673">
            <v>19554000</v>
          </cell>
          <cell r="AQ1673">
            <v>13036000</v>
          </cell>
          <cell r="AR1673" t="str">
            <v>5000718747</v>
          </cell>
          <cell r="AS1673" t="str">
            <v>1</v>
          </cell>
          <cell r="AT1673" t="str">
            <v>590752</v>
          </cell>
          <cell r="AU1673" t="str">
            <v>1</v>
          </cell>
          <cell r="AV1673">
            <v>45505</v>
          </cell>
          <cell r="AW1673" t="str">
            <v/>
          </cell>
        </row>
        <row r="1674">
          <cell r="A1674" t="str">
            <v>1357-2024</v>
          </cell>
          <cell r="B1674" t="str">
            <v>2024</v>
          </cell>
          <cell r="C1674" t="str">
            <v>8</v>
          </cell>
          <cell r="D1674">
            <v>45292</v>
          </cell>
          <cell r="E1674">
            <v>45611</v>
          </cell>
          <cell r="F1674" t="str">
            <v>0121-01</v>
          </cell>
          <cell r="G1674">
            <v>45505</v>
          </cell>
          <cell r="H1674" t="str">
            <v>145</v>
          </cell>
          <cell r="I1674" t="str">
            <v>CONTRATO DE PRESTACION DE SERVICIOS PROFESIONALES</v>
          </cell>
          <cell r="J1674">
            <v>1357</v>
          </cell>
          <cell r="K1674">
            <v>45505</v>
          </cell>
          <cell r="L1674">
            <v>45657</v>
          </cell>
          <cell r="M1674" t="str">
            <v>152</v>
          </cell>
          <cell r="N1674" t="str">
            <v>02</v>
          </cell>
          <cell r="O1674" t="str">
            <v>ORDENES DE PAGO</v>
          </cell>
          <cell r="P1674" t="str">
            <v>1884</v>
          </cell>
          <cell r="Q1674" t="str">
            <v>1368</v>
          </cell>
          <cell r="R1674" t="str">
            <v>Prestar servicios profesionales para desarrollar las actividades relacionadas con la estructuración de procesos contractuales en sus diferentes etapas, a cargo de la Dirección Administrativa y Financiera.</v>
          </cell>
          <cell r="S1674" t="str">
            <v>O23011745992024031612023</v>
          </cell>
          <cell r="T1674" t="str">
            <v>Mejoramiento del Modelo de Operación por - Servicio de Implementación Sistemas de Gestión</v>
          </cell>
          <cell r="U1674" t="str">
            <v>1-100-F001</v>
          </cell>
          <cell r="V1674" t="str">
            <v>VA-RECURSOS DISTRITO</v>
          </cell>
          <cell r="W1674" t="str">
            <v>O232020200991114</v>
          </cell>
          <cell r="X1674" t="str">
            <v>Servicios de planificación económica, social y estadística de la administración publica</v>
          </cell>
          <cell r="Y1674" t="str">
            <v>PM/0121/0112/45990230316</v>
          </cell>
          <cell r="Z1674" t="str">
            <v/>
          </cell>
          <cell r="AA1674" t="str">
            <v>Servicios para la planeación y sistemas de gestión</v>
          </cell>
          <cell r="AB1674" t="str">
            <v>10</v>
          </cell>
          <cell r="AC1674" t="str">
            <v>CONTRATACIÓN DIRECTA</v>
          </cell>
          <cell r="AD1674" t="str">
            <v>1000161866</v>
          </cell>
          <cell r="AE1674" t="str">
            <v>CC</v>
          </cell>
          <cell r="AF1674" t="str">
            <v>52926827</v>
          </cell>
          <cell r="AG1674" t="str">
            <v>MONICA ANDREA GONZALEZ OSORIO</v>
          </cell>
          <cell r="AH1674" t="str">
            <v>1000017590</v>
          </cell>
          <cell r="AI1674" t="str">
            <v>DAYRA MARCELA ALDANA DIAZ</v>
          </cell>
          <cell r="AJ1674" t="str">
            <v>1004993529</v>
          </cell>
          <cell r="AK1674" t="str">
            <v>LUIS GUILLERMO FLECHAS SALCEDO</v>
          </cell>
          <cell r="AL1674">
            <v>47500000</v>
          </cell>
          <cell r="AM1674">
            <v>0</v>
          </cell>
          <cell r="AN1674">
            <v>0</v>
          </cell>
          <cell r="AO1674">
            <v>47500000</v>
          </cell>
          <cell r="AP1674">
            <v>28500000</v>
          </cell>
          <cell r="AQ1674">
            <v>19000000</v>
          </cell>
          <cell r="AR1674" t="str">
            <v>5000718812</v>
          </cell>
          <cell r="AS1674" t="str">
            <v>1</v>
          </cell>
          <cell r="AT1674" t="str">
            <v>595166</v>
          </cell>
          <cell r="AU1674" t="str">
            <v>1</v>
          </cell>
          <cell r="AV1674">
            <v>45505</v>
          </cell>
          <cell r="AW1674" t="str">
            <v/>
          </cell>
        </row>
        <row r="1675">
          <cell r="A1675" t="str">
            <v>1366-2024</v>
          </cell>
          <cell r="B1675" t="str">
            <v>2024</v>
          </cell>
          <cell r="C1675" t="str">
            <v>8</v>
          </cell>
          <cell r="D1675">
            <v>45292</v>
          </cell>
          <cell r="E1675">
            <v>45611</v>
          </cell>
          <cell r="F1675" t="str">
            <v>0121-01</v>
          </cell>
          <cell r="G1675">
            <v>45505</v>
          </cell>
          <cell r="H1675" t="str">
            <v>145</v>
          </cell>
          <cell r="I1675" t="str">
            <v>CONTRATO DE PRESTACION DE SERVICIOS PROFESIONALES</v>
          </cell>
          <cell r="J1675">
            <v>1366</v>
          </cell>
          <cell r="K1675">
            <v>45505</v>
          </cell>
          <cell r="L1675">
            <v>45657</v>
          </cell>
          <cell r="M1675" t="str">
            <v>152</v>
          </cell>
          <cell r="N1675" t="str">
            <v>02</v>
          </cell>
          <cell r="O1675" t="str">
            <v>ORDENES DE PAGO</v>
          </cell>
          <cell r="P1675" t="str">
            <v>1882</v>
          </cell>
          <cell r="Q1675" t="str">
            <v>1369</v>
          </cell>
          <cell r="R1675" t="str">
            <v>Prestar servicios profesionales para realizar la articulación, planeación, ejecución, implementación, seguimiento y control de todas las actividades relacionadas con la Gestión Financiera de la Dirección Administrativa y Financiera.</v>
          </cell>
          <cell r="S1675" t="str">
            <v>O23011745992024031612023</v>
          </cell>
          <cell r="T1675" t="str">
            <v>Mejoramiento del Modelo de Operación por - Servicio de Implementación Sistemas de Gestión</v>
          </cell>
          <cell r="U1675" t="str">
            <v>1-100-F001</v>
          </cell>
          <cell r="V1675" t="str">
            <v>VA-RECURSOS DISTRITO</v>
          </cell>
          <cell r="W1675" t="str">
            <v>O232020200991114</v>
          </cell>
          <cell r="X1675" t="str">
            <v>Servicios de planificación económica, social y estadística de la administración publica</v>
          </cell>
          <cell r="Y1675" t="str">
            <v>PM/0121/0112/45990230316</v>
          </cell>
          <cell r="Z1675" t="str">
            <v/>
          </cell>
          <cell r="AA1675" t="str">
            <v>Servicios para la planeación y sistemas de gestión</v>
          </cell>
          <cell r="AB1675" t="str">
            <v>10</v>
          </cell>
          <cell r="AC1675" t="str">
            <v>CONTRATACIÓN DIRECTA</v>
          </cell>
          <cell r="AD1675" t="str">
            <v>1000465984</v>
          </cell>
          <cell r="AE1675" t="str">
            <v>CC</v>
          </cell>
          <cell r="AF1675" t="str">
            <v>1144136443</v>
          </cell>
          <cell r="AG1675" t="str">
            <v>HINGRID JULIE CONTRERAS BENAVIDES</v>
          </cell>
          <cell r="AH1675" t="str">
            <v>1000017590</v>
          </cell>
          <cell r="AI1675" t="str">
            <v>DAYRA MARCELA ALDANA DIAZ</v>
          </cell>
          <cell r="AJ1675" t="str">
            <v>1004993529</v>
          </cell>
          <cell r="AK1675" t="str">
            <v>LUIS GUILLERMO FLECHAS SALCEDO</v>
          </cell>
          <cell r="AL1675">
            <v>52500000</v>
          </cell>
          <cell r="AM1675">
            <v>0</v>
          </cell>
          <cell r="AN1675">
            <v>0</v>
          </cell>
          <cell r="AO1675">
            <v>52500000</v>
          </cell>
          <cell r="AP1675">
            <v>31500000</v>
          </cell>
          <cell r="AQ1675">
            <v>21000000</v>
          </cell>
          <cell r="AR1675" t="str">
            <v>5000718817</v>
          </cell>
          <cell r="AS1675" t="str">
            <v>1</v>
          </cell>
          <cell r="AT1675" t="str">
            <v>595161</v>
          </cell>
          <cell r="AU1675" t="str">
            <v>1</v>
          </cell>
          <cell r="AV1675">
            <v>45505</v>
          </cell>
          <cell r="AW1675" t="str">
            <v/>
          </cell>
        </row>
        <row r="1676">
          <cell r="A1676" t="str">
            <v>1196-2024</v>
          </cell>
          <cell r="B1676" t="str">
            <v>2024</v>
          </cell>
          <cell r="C1676" t="str">
            <v>8</v>
          </cell>
          <cell r="D1676">
            <v>45292</v>
          </cell>
          <cell r="E1676">
            <v>45611</v>
          </cell>
          <cell r="F1676" t="str">
            <v>0121-01</v>
          </cell>
          <cell r="G1676">
            <v>45505</v>
          </cell>
          <cell r="H1676" t="str">
            <v>145</v>
          </cell>
          <cell r="I1676" t="str">
            <v>CONTRATO DE PRESTACION DE SERVICIOS PROFESIONALES</v>
          </cell>
          <cell r="J1676">
            <v>1196</v>
          </cell>
          <cell r="K1676">
            <v>45505</v>
          </cell>
          <cell r="L1676">
            <v>45657</v>
          </cell>
          <cell r="M1676" t="str">
            <v>152</v>
          </cell>
          <cell r="N1676" t="str">
            <v>02</v>
          </cell>
          <cell r="O1676" t="str">
            <v>ORDENES DE PAGO</v>
          </cell>
          <cell r="P1676" t="str">
            <v>1818</v>
          </cell>
          <cell r="Q1676" t="str">
            <v>1370</v>
          </cell>
          <cell r="R1676" t="str">
            <v>Prestar los servicios profesionales para representar jurídicamente a mujeres víctimas de violencias ante instancias judiciales y/o administrativas, en el marco de la Estrategia de Justicia de Género.</v>
          </cell>
          <cell r="S1676" t="str">
            <v>O23011712022024030006002</v>
          </cell>
          <cell r="T1676" t="str">
            <v>Servicio de justicia a los ciudadanos</v>
          </cell>
          <cell r="U1676" t="str">
            <v>1-100-F001</v>
          </cell>
          <cell r="V1676" t="str">
            <v>VA-RECURSOS DISTRITO</v>
          </cell>
          <cell r="W1676" t="str">
            <v>O232020200882120</v>
          </cell>
          <cell r="X1676" t="str">
            <v>Servicios de asesoramiento y representación jurídica relativos a otros campos del derecho</v>
          </cell>
          <cell r="Y1676" t="str">
            <v>PM/0121/0106/12020020300</v>
          </cell>
          <cell r="Z1676" t="str">
            <v/>
          </cell>
          <cell r="AA1676" t="str">
            <v>Servicios de prevención, atención y acogida para e</v>
          </cell>
          <cell r="AB1676" t="str">
            <v>10</v>
          </cell>
          <cell r="AC1676" t="str">
            <v>CONTRATACIÓN DIRECTA</v>
          </cell>
          <cell r="AD1676" t="str">
            <v>1005895421</v>
          </cell>
          <cell r="AE1676" t="str">
            <v>CC</v>
          </cell>
          <cell r="AF1676" t="str">
            <v>1010192442</v>
          </cell>
          <cell r="AG1676" t="str">
            <v>DIANA ALEJANDRA RIOS ORTEGA</v>
          </cell>
          <cell r="AH1676" t="str">
            <v>1000017590</v>
          </cell>
          <cell r="AI1676" t="str">
            <v>DAYRA MARCELA ALDANA DIAZ</v>
          </cell>
          <cell r="AJ1676" t="str">
            <v>1004993529</v>
          </cell>
          <cell r="AK1676" t="str">
            <v>LUIS GUILLERMO FLECHAS SALCEDO</v>
          </cell>
          <cell r="AL1676">
            <v>32590000</v>
          </cell>
          <cell r="AM1676">
            <v>0</v>
          </cell>
          <cell r="AN1676">
            <v>0</v>
          </cell>
          <cell r="AO1676">
            <v>32590000</v>
          </cell>
          <cell r="AP1676">
            <v>19554000</v>
          </cell>
          <cell r="AQ1676">
            <v>13036000</v>
          </cell>
          <cell r="AR1676" t="str">
            <v>5000718830</v>
          </cell>
          <cell r="AS1676" t="str">
            <v>1</v>
          </cell>
          <cell r="AT1676" t="str">
            <v>593054</v>
          </cell>
          <cell r="AU1676" t="str">
            <v>1</v>
          </cell>
          <cell r="AV1676">
            <v>45505</v>
          </cell>
          <cell r="AW1676" t="str">
            <v/>
          </cell>
        </row>
        <row r="1677">
          <cell r="A1677" t="str">
            <v>1197-2024</v>
          </cell>
          <cell r="B1677" t="str">
            <v>2024</v>
          </cell>
          <cell r="C1677" t="str">
            <v>8</v>
          </cell>
          <cell r="D1677">
            <v>45292</v>
          </cell>
          <cell r="E1677">
            <v>45611</v>
          </cell>
          <cell r="F1677" t="str">
            <v>0121-01</v>
          </cell>
          <cell r="G1677">
            <v>45505</v>
          </cell>
          <cell r="H1677" t="str">
            <v>145</v>
          </cell>
          <cell r="I1677" t="str">
            <v>CONTRATO DE PRESTACION DE SERVICIOS PROFESIONALES</v>
          </cell>
          <cell r="J1677">
            <v>1197</v>
          </cell>
          <cell r="K1677">
            <v>45505</v>
          </cell>
          <cell r="L1677">
            <v>45657</v>
          </cell>
          <cell r="M1677" t="str">
            <v>152</v>
          </cell>
          <cell r="N1677" t="str">
            <v>02</v>
          </cell>
          <cell r="O1677" t="str">
            <v>ORDENES DE PAGO</v>
          </cell>
          <cell r="P1677" t="str">
            <v>1819</v>
          </cell>
          <cell r="Q1677" t="str">
            <v>1371</v>
          </cell>
          <cell r="R1677" t="str">
            <v>Prestar los servicios profesionales para representar jurídicamente a mujeres víctimas de violencias ante instancias judiciales y/o administrativas, en el marco de la Estrategia de Justicia de Género</v>
          </cell>
          <cell r="S1677" t="str">
            <v>O23011712022024030006002</v>
          </cell>
          <cell r="T1677" t="str">
            <v>Servicio de justicia a los ciudadanos</v>
          </cell>
          <cell r="U1677" t="str">
            <v>1-100-F001</v>
          </cell>
          <cell r="V1677" t="str">
            <v>VA-RECURSOS DISTRITO</v>
          </cell>
          <cell r="W1677" t="str">
            <v>O232020200882120</v>
          </cell>
          <cell r="X1677" t="str">
            <v>Servicios de asesoramiento y representación jurídica relativos a otros campos del derecho</v>
          </cell>
          <cell r="Y1677" t="str">
            <v>PM/0121/0106/12020020300</v>
          </cell>
          <cell r="Z1677" t="str">
            <v/>
          </cell>
          <cell r="AA1677" t="str">
            <v>Servicios de prevención, atención y acogida para e</v>
          </cell>
          <cell r="AB1677" t="str">
            <v>10</v>
          </cell>
          <cell r="AC1677" t="str">
            <v>CONTRATACIÓN DIRECTA</v>
          </cell>
          <cell r="AD1677" t="str">
            <v>1012137641</v>
          </cell>
          <cell r="AE1677" t="str">
            <v>CC</v>
          </cell>
          <cell r="AF1677" t="str">
            <v>1010233479</v>
          </cell>
          <cell r="AG1677" t="str">
            <v>LINA MARIA SIERRA GUTIERREZ</v>
          </cell>
          <cell r="AH1677" t="str">
            <v>1000017590</v>
          </cell>
          <cell r="AI1677" t="str">
            <v>DAYRA MARCELA ALDANA DIAZ</v>
          </cell>
          <cell r="AJ1677" t="str">
            <v>1004993529</v>
          </cell>
          <cell r="AK1677" t="str">
            <v>LUIS GUILLERMO FLECHAS SALCEDO</v>
          </cell>
          <cell r="AL1677">
            <v>32590000</v>
          </cell>
          <cell r="AM1677">
            <v>0</v>
          </cell>
          <cell r="AN1677">
            <v>0</v>
          </cell>
          <cell r="AO1677">
            <v>32590000</v>
          </cell>
          <cell r="AP1677">
            <v>19554000</v>
          </cell>
          <cell r="AQ1677">
            <v>13036000</v>
          </cell>
          <cell r="AR1677" t="str">
            <v>5000718833</v>
          </cell>
          <cell r="AS1677" t="str">
            <v>1</v>
          </cell>
          <cell r="AT1677" t="str">
            <v>593100</v>
          </cell>
          <cell r="AU1677" t="str">
            <v>1</v>
          </cell>
          <cell r="AV1677">
            <v>45505</v>
          </cell>
          <cell r="AW1677" t="str">
            <v/>
          </cell>
        </row>
        <row r="1678">
          <cell r="A1678" t="str">
            <v>1274-2024</v>
          </cell>
          <cell r="B1678" t="str">
            <v>2024</v>
          </cell>
          <cell r="C1678" t="str">
            <v>8</v>
          </cell>
          <cell r="D1678">
            <v>45292</v>
          </cell>
          <cell r="E1678">
            <v>45611</v>
          </cell>
          <cell r="F1678" t="str">
            <v>0121-01</v>
          </cell>
          <cell r="G1678">
            <v>45506</v>
          </cell>
          <cell r="H1678" t="str">
            <v>145</v>
          </cell>
          <cell r="I1678" t="str">
            <v>CONTRATO DE PRESTACION DE SERVICIOS PROFESIONALES</v>
          </cell>
          <cell r="J1678">
            <v>1274</v>
          </cell>
          <cell r="K1678">
            <v>45506</v>
          </cell>
          <cell r="L1678">
            <v>45657</v>
          </cell>
          <cell r="M1678" t="str">
            <v>151</v>
          </cell>
          <cell r="N1678" t="str">
            <v>02</v>
          </cell>
          <cell r="O1678" t="str">
            <v>ORDENES DE PAGO</v>
          </cell>
          <cell r="P1678" t="str">
            <v>1532</v>
          </cell>
          <cell r="Q1678" t="str">
            <v>1372</v>
          </cell>
          <cell r="R1678"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678" t="str">
            <v>O23011745012024029806050</v>
          </cell>
          <cell r="T1678" t="str">
            <v>Servicio de orientación a casos de violencia de género</v>
          </cell>
          <cell r="U1678" t="str">
            <v>1-100-F001</v>
          </cell>
          <cell r="V1678" t="str">
            <v>VA-RECURSOS DISTRITO</v>
          </cell>
          <cell r="W1678" t="str">
            <v>O232020200882120</v>
          </cell>
          <cell r="X1678" t="str">
            <v>Servicios de asesoramiento y representación jurídica relativos a otros campos del derecho</v>
          </cell>
          <cell r="Y1678" t="str">
            <v>PM/0121/0106/45010500298</v>
          </cell>
          <cell r="Z1678" t="str">
            <v/>
          </cell>
          <cell r="AA1678" t="str">
            <v>Servicios de prevención, atención y acogida para e</v>
          </cell>
          <cell r="AB1678" t="str">
            <v>10</v>
          </cell>
          <cell r="AC1678" t="str">
            <v>CONTRATACIÓN DIRECTA</v>
          </cell>
          <cell r="AD1678" t="str">
            <v>1009095042</v>
          </cell>
          <cell r="AE1678" t="str">
            <v>CC</v>
          </cell>
          <cell r="AF1678" t="str">
            <v>1014207629</v>
          </cell>
          <cell r="AG1678" t="str">
            <v>CLAUDIA ALEXANDRA BARRANCO SABOGAL</v>
          </cell>
          <cell r="AH1678" t="str">
            <v>1000017590</v>
          </cell>
          <cell r="AI1678" t="str">
            <v>DAYRA MARCELA ALDANA DIAZ</v>
          </cell>
          <cell r="AJ1678" t="str">
            <v>1004993529</v>
          </cell>
          <cell r="AK1678" t="str">
            <v>LUIS GUILLERMO FLECHAS SALCEDO</v>
          </cell>
          <cell r="AL1678">
            <v>22900500</v>
          </cell>
          <cell r="AM1678">
            <v>0</v>
          </cell>
          <cell r="AN1678">
            <v>0</v>
          </cell>
          <cell r="AO1678">
            <v>22900500</v>
          </cell>
          <cell r="AP1678">
            <v>12892133</v>
          </cell>
          <cell r="AQ1678">
            <v>10008367</v>
          </cell>
          <cell r="AR1678" t="str">
            <v>5000718884</v>
          </cell>
          <cell r="AS1678" t="str">
            <v>1</v>
          </cell>
          <cell r="AT1678" t="str">
            <v>590926</v>
          </cell>
          <cell r="AU1678" t="str">
            <v>1</v>
          </cell>
          <cell r="AV1678">
            <v>45506</v>
          </cell>
          <cell r="AW1678" t="str">
            <v/>
          </cell>
        </row>
        <row r="1679">
          <cell r="A1679" t="str">
            <v>1144-2024</v>
          </cell>
          <cell r="B1679" t="str">
            <v>2024</v>
          </cell>
          <cell r="C1679" t="str">
            <v>10</v>
          </cell>
          <cell r="D1679">
            <v>45292</v>
          </cell>
          <cell r="E1679">
            <v>45611</v>
          </cell>
          <cell r="F1679" t="str">
            <v>0121-01</v>
          </cell>
          <cell r="G1679">
            <v>45506</v>
          </cell>
          <cell r="H1679" t="str">
            <v>145</v>
          </cell>
          <cell r="I1679" t="str">
            <v>CONTRATO DE PRESTACION DE SERVICIOS PROFESIONALES</v>
          </cell>
          <cell r="J1679">
            <v>1144</v>
          </cell>
          <cell r="K1679">
            <v>45505</v>
          </cell>
          <cell r="L1679">
            <v>45657</v>
          </cell>
          <cell r="M1679" t="str">
            <v>152</v>
          </cell>
          <cell r="N1679" t="str">
            <v>02</v>
          </cell>
          <cell r="O1679" t="str">
            <v>ORDENES DE PAGO</v>
          </cell>
          <cell r="P1679" t="str">
            <v>1492</v>
          </cell>
          <cell r="Q1679" t="str">
            <v>1373</v>
          </cell>
          <cell r="R1679"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 &lt;(&gt;,&lt;)&gt;</v>
          </cell>
          <cell r="S1679" t="str">
            <v>O23011712022024030006002</v>
          </cell>
          <cell r="T1679" t="str">
            <v>Servicio de justicia a los ciudadanos</v>
          </cell>
          <cell r="U1679" t="str">
            <v>1-100-F001</v>
          </cell>
          <cell r="V1679" t="str">
            <v>VA-RECURSOS DISTRITO</v>
          </cell>
          <cell r="W1679" t="str">
            <v>O232020200991114</v>
          </cell>
          <cell r="X1679" t="str">
            <v>Servicios de planificación económica, social y estadística de la administración publica</v>
          </cell>
          <cell r="Y1679" t="str">
            <v>PM/0121/0106/12020020300</v>
          </cell>
          <cell r="Z1679" t="str">
            <v/>
          </cell>
          <cell r="AA1679" t="str">
            <v>Servicios de prevención, atención y acogida para e</v>
          </cell>
          <cell r="AB1679" t="str">
            <v>10</v>
          </cell>
          <cell r="AC1679" t="str">
            <v>CONTRATACIÓN DIRECTA</v>
          </cell>
          <cell r="AD1679" t="str">
            <v>1000109361</v>
          </cell>
          <cell r="AE1679" t="str">
            <v>CC</v>
          </cell>
          <cell r="AF1679" t="str">
            <v>28870153</v>
          </cell>
          <cell r="AG1679" t="str">
            <v>NIDIA  OLAYA PRADA</v>
          </cell>
          <cell r="AH1679" t="str">
            <v>1000017590</v>
          </cell>
          <cell r="AI1679" t="str">
            <v>DAYRA MARCELA ALDANA DIAZ</v>
          </cell>
          <cell r="AJ1679" t="str">
            <v>1004993529</v>
          </cell>
          <cell r="AK1679" t="str">
            <v>LUIS GUILLERMO FLECHAS SALCEDO</v>
          </cell>
          <cell r="AL1679">
            <v>41990000</v>
          </cell>
          <cell r="AM1679">
            <v>279933</v>
          </cell>
          <cell r="AN1679">
            <v>0</v>
          </cell>
          <cell r="AO1679">
            <v>41710067</v>
          </cell>
          <cell r="AP1679">
            <v>24914067</v>
          </cell>
          <cell r="AQ1679">
            <v>16796000</v>
          </cell>
          <cell r="AR1679" t="str">
            <v>5000718943</v>
          </cell>
          <cell r="AS1679" t="str">
            <v>1</v>
          </cell>
          <cell r="AT1679" t="str">
            <v>590720</v>
          </cell>
          <cell r="AU1679" t="str">
            <v>1</v>
          </cell>
          <cell r="AV1679">
            <v>45506</v>
          </cell>
          <cell r="AW1679" t="str">
            <v/>
          </cell>
        </row>
        <row r="1680">
          <cell r="A1680" t="str">
            <v>1141-2024</v>
          </cell>
          <cell r="B1680" t="str">
            <v>2024</v>
          </cell>
          <cell r="C1680" t="str">
            <v>10</v>
          </cell>
          <cell r="D1680">
            <v>45292</v>
          </cell>
          <cell r="E1680">
            <v>45611</v>
          </cell>
          <cell r="F1680" t="str">
            <v>0121-01</v>
          </cell>
          <cell r="G1680">
            <v>45506</v>
          </cell>
          <cell r="H1680" t="str">
            <v>145</v>
          </cell>
          <cell r="I1680" t="str">
            <v>CONTRATO DE PRESTACION DE SERVICIOS PROFESIONALES</v>
          </cell>
          <cell r="J1680">
            <v>1141</v>
          </cell>
          <cell r="K1680">
            <v>45505</v>
          </cell>
          <cell r="L1680">
            <v>45657</v>
          </cell>
          <cell r="M1680" t="str">
            <v>152</v>
          </cell>
          <cell r="N1680" t="str">
            <v>02</v>
          </cell>
          <cell r="O1680" t="str">
            <v>ORDENES DE PAGO</v>
          </cell>
          <cell r="P1680" t="str">
            <v>1504</v>
          </cell>
          <cell r="Q1680" t="str">
            <v>1374</v>
          </cell>
          <cell r="R168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80" t="str">
            <v>O23011712022024030006019</v>
          </cell>
          <cell r="T1680" t="str">
            <v>Servicio de promoción del acceso a la justicia</v>
          </cell>
          <cell r="U1680" t="str">
            <v>1-100-F001</v>
          </cell>
          <cell r="V1680" t="str">
            <v>VA-RECURSOS DISTRITO</v>
          </cell>
          <cell r="W1680" t="str">
            <v>O232020200991122</v>
          </cell>
          <cell r="X1680" t="str">
            <v>Servicios de la administración pública relacionados con la salud</v>
          </cell>
          <cell r="Y1680" t="str">
            <v>PM/0121/0106/12020190300</v>
          </cell>
          <cell r="Z1680" t="str">
            <v/>
          </cell>
          <cell r="AA1680" t="str">
            <v>Servicios de prevención, atención y acogida para e</v>
          </cell>
          <cell r="AB1680" t="str">
            <v>10</v>
          </cell>
          <cell r="AC1680" t="str">
            <v>CONTRATACIÓN DIRECTA</v>
          </cell>
          <cell r="AD1680" t="str">
            <v>1000222291</v>
          </cell>
          <cell r="AE1680" t="str">
            <v>CC</v>
          </cell>
          <cell r="AF1680" t="str">
            <v>1014252867</v>
          </cell>
          <cell r="AG1680" t="str">
            <v>SANDRA MILENA GARCIA VACA</v>
          </cell>
          <cell r="AH1680" t="str">
            <v>1000017590</v>
          </cell>
          <cell r="AI1680" t="str">
            <v>DAYRA MARCELA ALDANA DIAZ</v>
          </cell>
          <cell r="AJ1680" t="str">
            <v>1004993529</v>
          </cell>
          <cell r="AK1680" t="str">
            <v>LUIS GUILLERMO FLECHAS SALCEDO</v>
          </cell>
          <cell r="AL1680">
            <v>32590000</v>
          </cell>
          <cell r="AM1680">
            <v>217267</v>
          </cell>
          <cell r="AN1680">
            <v>0</v>
          </cell>
          <cell r="AO1680">
            <v>32372733</v>
          </cell>
          <cell r="AP1680">
            <v>19336733</v>
          </cell>
          <cell r="AQ1680">
            <v>13036000</v>
          </cell>
          <cell r="AR1680" t="str">
            <v>5000718944</v>
          </cell>
          <cell r="AS1680" t="str">
            <v>1</v>
          </cell>
          <cell r="AT1680" t="str">
            <v>590757</v>
          </cell>
          <cell r="AU1680" t="str">
            <v>1</v>
          </cell>
          <cell r="AV1680">
            <v>45506</v>
          </cell>
          <cell r="AW1680" t="str">
            <v/>
          </cell>
        </row>
        <row r="1681">
          <cell r="A1681" t="str">
            <v>1140-2024</v>
          </cell>
          <cell r="B1681" t="str">
            <v>2024</v>
          </cell>
          <cell r="C1681" t="str">
            <v>8</v>
          </cell>
          <cell r="D1681">
            <v>45292</v>
          </cell>
          <cell r="E1681">
            <v>45611</v>
          </cell>
          <cell r="F1681" t="str">
            <v>0121-01</v>
          </cell>
          <cell r="G1681">
            <v>45506</v>
          </cell>
          <cell r="H1681" t="str">
            <v>145</v>
          </cell>
          <cell r="I1681" t="str">
            <v>CONTRATO DE PRESTACION DE SERVICIOS PROFESIONALES</v>
          </cell>
          <cell r="J1681">
            <v>1140</v>
          </cell>
          <cell r="K1681">
            <v>45505</v>
          </cell>
          <cell r="L1681">
            <v>45657</v>
          </cell>
          <cell r="M1681" t="str">
            <v>152</v>
          </cell>
          <cell r="N1681" t="str">
            <v>02</v>
          </cell>
          <cell r="O1681" t="str">
            <v>ORDENES DE PAGO</v>
          </cell>
          <cell r="P1681" t="str">
            <v>1493</v>
          </cell>
          <cell r="Q1681" t="str">
            <v>1375</v>
          </cell>
          <cell r="R1681"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v>
          </cell>
          <cell r="S1681" t="str">
            <v>O23011712022024030006002</v>
          </cell>
          <cell r="T1681" t="str">
            <v>Servicio de justicia a los ciudadanos</v>
          </cell>
          <cell r="U1681" t="str">
            <v>1-100-F001</v>
          </cell>
          <cell r="V1681" t="str">
            <v>VA-RECURSOS DISTRITO</v>
          </cell>
          <cell r="W1681" t="str">
            <v>O232020200991114</v>
          </cell>
          <cell r="X1681" t="str">
            <v>Servicios de planificación económica, social y estadística de la administración publica</v>
          </cell>
          <cell r="Y1681" t="str">
            <v>PM/0121/0106/12020020300</v>
          </cell>
          <cell r="Z1681" t="str">
            <v/>
          </cell>
          <cell r="AA1681" t="str">
            <v>Servicios de prevención, atención y acogida para e</v>
          </cell>
          <cell r="AB1681" t="str">
            <v>10</v>
          </cell>
          <cell r="AC1681" t="str">
            <v>CONTRATACIÓN DIRECTA</v>
          </cell>
          <cell r="AD1681" t="str">
            <v>1000301829</v>
          </cell>
          <cell r="AE1681" t="str">
            <v>CC</v>
          </cell>
          <cell r="AF1681" t="str">
            <v>21743761</v>
          </cell>
          <cell r="AG1681" t="str">
            <v>RUTH TRINIDAD LORA LONDOÑO</v>
          </cell>
          <cell r="AH1681" t="str">
            <v>1000017590</v>
          </cell>
          <cell r="AI1681" t="str">
            <v>DAYRA MARCELA ALDANA DIAZ</v>
          </cell>
          <cell r="AJ1681" t="str">
            <v>1004993529</v>
          </cell>
          <cell r="AK1681" t="str">
            <v>LUIS GUILLERMO FLECHAS SALCEDO</v>
          </cell>
          <cell r="AL1681">
            <v>41990000</v>
          </cell>
          <cell r="AM1681">
            <v>279933</v>
          </cell>
          <cell r="AN1681">
            <v>0</v>
          </cell>
          <cell r="AO1681">
            <v>41710067</v>
          </cell>
          <cell r="AP1681">
            <v>24914067</v>
          </cell>
          <cell r="AQ1681">
            <v>16796000</v>
          </cell>
          <cell r="AR1681" t="str">
            <v>5000718947</v>
          </cell>
          <cell r="AS1681" t="str">
            <v>1</v>
          </cell>
          <cell r="AT1681" t="str">
            <v>590723</v>
          </cell>
          <cell r="AU1681" t="str">
            <v>1</v>
          </cell>
          <cell r="AV1681">
            <v>45506</v>
          </cell>
          <cell r="AW1681" t="str">
            <v/>
          </cell>
        </row>
        <row r="1682">
          <cell r="A1682" t="str">
            <v>1139-2024</v>
          </cell>
          <cell r="B1682" t="str">
            <v>2024</v>
          </cell>
          <cell r="C1682" t="str">
            <v>8</v>
          </cell>
          <cell r="D1682">
            <v>45292</v>
          </cell>
          <cell r="E1682">
            <v>45611</v>
          </cell>
          <cell r="F1682" t="str">
            <v>0121-01</v>
          </cell>
          <cell r="G1682">
            <v>45506</v>
          </cell>
          <cell r="H1682" t="str">
            <v>145</v>
          </cell>
          <cell r="I1682" t="str">
            <v>CONTRATO DE PRESTACION DE SERVICIOS PROFESIONALES</v>
          </cell>
          <cell r="J1682">
            <v>1139</v>
          </cell>
          <cell r="K1682">
            <v>45505</v>
          </cell>
          <cell r="L1682">
            <v>45657</v>
          </cell>
          <cell r="M1682" t="str">
            <v>152</v>
          </cell>
          <cell r="N1682" t="str">
            <v>02</v>
          </cell>
          <cell r="O1682" t="str">
            <v>ORDENES DE PAGO</v>
          </cell>
          <cell r="P1682" t="str">
            <v>1501</v>
          </cell>
          <cell r="Q1682" t="str">
            <v>1376</v>
          </cell>
          <cell r="R168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82" t="str">
            <v>O23011712022024030006019</v>
          </cell>
          <cell r="T1682" t="str">
            <v>Servicio de promoción del acceso a la justicia</v>
          </cell>
          <cell r="U1682" t="str">
            <v>1-100-F001</v>
          </cell>
          <cell r="V1682" t="str">
            <v>VA-RECURSOS DISTRITO</v>
          </cell>
          <cell r="W1682" t="str">
            <v>O232020200991122</v>
          </cell>
          <cell r="X1682" t="str">
            <v>Servicios de la administración pública relacionados con la salud</v>
          </cell>
          <cell r="Y1682" t="str">
            <v>PM/0121/0106/12020190300</v>
          </cell>
          <cell r="Z1682" t="str">
            <v/>
          </cell>
          <cell r="AA1682" t="str">
            <v>Servicios de prevención, atención y acogida para e</v>
          </cell>
          <cell r="AB1682" t="str">
            <v>10</v>
          </cell>
          <cell r="AC1682" t="str">
            <v>CONTRATACIÓN DIRECTA</v>
          </cell>
          <cell r="AD1682" t="str">
            <v>1012172124</v>
          </cell>
          <cell r="AE1682" t="str">
            <v>CC</v>
          </cell>
          <cell r="AF1682" t="str">
            <v>1016097081</v>
          </cell>
          <cell r="AG1682" t="str">
            <v>MICHELLE  VARGAS PARRA</v>
          </cell>
          <cell r="AH1682" t="str">
            <v>1000017590</v>
          </cell>
          <cell r="AI1682" t="str">
            <v>DAYRA MARCELA ALDANA DIAZ</v>
          </cell>
          <cell r="AJ1682" t="str">
            <v>1004993529</v>
          </cell>
          <cell r="AK1682" t="str">
            <v>LUIS GUILLERMO FLECHAS SALCEDO</v>
          </cell>
          <cell r="AL1682">
            <v>32590000</v>
          </cell>
          <cell r="AM1682">
            <v>217267</v>
          </cell>
          <cell r="AN1682">
            <v>0</v>
          </cell>
          <cell r="AO1682">
            <v>32372733</v>
          </cell>
          <cell r="AP1682">
            <v>19336733</v>
          </cell>
          <cell r="AQ1682">
            <v>13036000</v>
          </cell>
          <cell r="AR1682" t="str">
            <v>5000718950</v>
          </cell>
          <cell r="AS1682" t="str">
            <v>1</v>
          </cell>
          <cell r="AT1682" t="str">
            <v>590747</v>
          </cell>
          <cell r="AU1682" t="str">
            <v>1</v>
          </cell>
          <cell r="AV1682">
            <v>45506</v>
          </cell>
          <cell r="AW1682" t="str">
            <v/>
          </cell>
        </row>
        <row r="1683">
          <cell r="A1683" t="str">
            <v>1138-2024</v>
          </cell>
          <cell r="B1683" t="str">
            <v>2024</v>
          </cell>
          <cell r="C1683" t="str">
            <v>8</v>
          </cell>
          <cell r="D1683">
            <v>45292</v>
          </cell>
          <cell r="E1683">
            <v>45611</v>
          </cell>
          <cell r="F1683" t="str">
            <v>0121-01</v>
          </cell>
          <cell r="G1683">
            <v>45506</v>
          </cell>
          <cell r="H1683" t="str">
            <v>145</v>
          </cell>
          <cell r="I1683" t="str">
            <v>CONTRATO DE PRESTACION DE SERVICIOS PROFESIONALES</v>
          </cell>
          <cell r="J1683">
            <v>1138</v>
          </cell>
          <cell r="K1683">
            <v>45505</v>
          </cell>
          <cell r="L1683">
            <v>45657</v>
          </cell>
          <cell r="M1683" t="str">
            <v>152</v>
          </cell>
          <cell r="N1683" t="str">
            <v>02</v>
          </cell>
          <cell r="O1683" t="str">
            <v>ORDENES DE PAGO</v>
          </cell>
          <cell r="P1683" t="str">
            <v>1495</v>
          </cell>
          <cell r="Q1683" t="str">
            <v>1377</v>
          </cell>
          <cell r="R1683"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v>
          </cell>
          <cell r="S1683" t="str">
            <v>O23011712022024030006019</v>
          </cell>
          <cell r="T1683" t="str">
            <v>Servicio de promoción del acceso a la justicia</v>
          </cell>
          <cell r="U1683" t="str">
            <v>1-100-F001</v>
          </cell>
          <cell r="V1683" t="str">
            <v>VA-RECURSOS DISTRITO</v>
          </cell>
          <cell r="W1683" t="str">
            <v>O232020200991114</v>
          </cell>
          <cell r="X1683" t="str">
            <v>Servicios de planificación económica, social y estadística de la administración publica</v>
          </cell>
          <cell r="Y1683" t="str">
            <v>PM/0121/0106/12020190300</v>
          </cell>
          <cell r="Z1683" t="str">
            <v/>
          </cell>
          <cell r="AA1683" t="str">
            <v>Servicios de prevención, atención y acogida para e</v>
          </cell>
          <cell r="AB1683" t="str">
            <v>10</v>
          </cell>
          <cell r="AC1683" t="str">
            <v>CONTRATACIÓN DIRECTA</v>
          </cell>
          <cell r="AD1683" t="str">
            <v>1007760548</v>
          </cell>
          <cell r="AE1683" t="str">
            <v>CC</v>
          </cell>
          <cell r="AF1683" t="str">
            <v>1014215771</v>
          </cell>
          <cell r="AG1683" t="str">
            <v>LIZETH CAMILA SERRANO ARIZA</v>
          </cell>
          <cell r="AH1683" t="str">
            <v>1000017590</v>
          </cell>
          <cell r="AI1683" t="str">
            <v>DAYRA MARCELA ALDANA DIAZ</v>
          </cell>
          <cell r="AJ1683" t="str">
            <v>1004993529</v>
          </cell>
          <cell r="AK1683" t="str">
            <v>LUIS GUILLERMO FLECHAS SALCEDO</v>
          </cell>
          <cell r="AL1683">
            <v>41990000</v>
          </cell>
          <cell r="AM1683">
            <v>279933</v>
          </cell>
          <cell r="AN1683">
            <v>0</v>
          </cell>
          <cell r="AO1683">
            <v>41710067</v>
          </cell>
          <cell r="AP1683">
            <v>24914067</v>
          </cell>
          <cell r="AQ1683">
            <v>16796000</v>
          </cell>
          <cell r="AR1683" t="str">
            <v>5000718952</v>
          </cell>
          <cell r="AS1683" t="str">
            <v>1</v>
          </cell>
          <cell r="AT1683" t="str">
            <v>590727</v>
          </cell>
          <cell r="AU1683" t="str">
            <v>1</v>
          </cell>
          <cell r="AV1683">
            <v>45506</v>
          </cell>
          <cell r="AW1683" t="str">
            <v/>
          </cell>
        </row>
        <row r="1684">
          <cell r="A1684" t="str">
            <v>1137-2024</v>
          </cell>
          <cell r="B1684" t="str">
            <v>2024</v>
          </cell>
          <cell r="C1684" t="str">
            <v>10</v>
          </cell>
          <cell r="D1684">
            <v>45292</v>
          </cell>
          <cell r="E1684">
            <v>45611</v>
          </cell>
          <cell r="F1684" t="str">
            <v>0121-01</v>
          </cell>
          <cell r="G1684">
            <v>45506</v>
          </cell>
          <cell r="H1684" t="str">
            <v>145</v>
          </cell>
          <cell r="I1684" t="str">
            <v>CONTRATO DE PRESTACION DE SERVICIOS PROFESIONALES</v>
          </cell>
          <cell r="J1684">
            <v>1137</v>
          </cell>
          <cell r="K1684">
            <v>45505</v>
          </cell>
          <cell r="L1684">
            <v>45657</v>
          </cell>
          <cell r="M1684" t="str">
            <v>152</v>
          </cell>
          <cell r="N1684" t="str">
            <v>02</v>
          </cell>
          <cell r="O1684" t="str">
            <v>ORDENES DE PAGO</v>
          </cell>
          <cell r="P1684" t="str">
            <v>1520</v>
          </cell>
          <cell r="Q1684" t="str">
            <v>1378</v>
          </cell>
          <cell r="R1684" t="str">
            <v>Prestar los servicios profesionales para apoyar a la Subsecretaría de Fortalecimiento de Capacidades y Oportunidades en la divulgación y activación de la ruta de atención a mujeres víctimas de violencias en el territorio.</v>
          </cell>
          <cell r="S1684" t="str">
            <v>O23011712022024030006019</v>
          </cell>
          <cell r="T1684" t="str">
            <v>Servicio de promoción del acceso a la justicia</v>
          </cell>
          <cell r="U1684" t="str">
            <v>1-100-F001</v>
          </cell>
          <cell r="V1684" t="str">
            <v>VA-RECURSOS DISTRITO</v>
          </cell>
          <cell r="W1684" t="str">
            <v>O232020200991114</v>
          </cell>
          <cell r="X1684" t="str">
            <v>Servicios de planificación económica, social y estadística de la administración publica</v>
          </cell>
          <cell r="Y1684" t="str">
            <v>PM/0121/0106/12020190300</v>
          </cell>
          <cell r="Z1684" t="str">
            <v/>
          </cell>
          <cell r="AA1684" t="str">
            <v>Servicios de prevención, atención y acogida para e</v>
          </cell>
          <cell r="AB1684" t="str">
            <v>10</v>
          </cell>
          <cell r="AC1684" t="str">
            <v>CONTRATACIÓN DIRECTA</v>
          </cell>
          <cell r="AD1684" t="str">
            <v>1000326896</v>
          </cell>
          <cell r="AE1684" t="str">
            <v>CC</v>
          </cell>
          <cell r="AF1684" t="str">
            <v>1022949801</v>
          </cell>
          <cell r="AG1684" t="str">
            <v>CATERINE  ALFONSO ACOSTA</v>
          </cell>
          <cell r="AH1684" t="str">
            <v>1000017590</v>
          </cell>
          <cell r="AI1684" t="str">
            <v>DAYRA MARCELA ALDANA DIAZ</v>
          </cell>
          <cell r="AJ1684" t="str">
            <v>1004993529</v>
          </cell>
          <cell r="AK1684" t="str">
            <v>LUIS GUILLERMO FLECHAS SALCEDO</v>
          </cell>
          <cell r="AL1684">
            <v>27160000</v>
          </cell>
          <cell r="AM1684">
            <v>181067</v>
          </cell>
          <cell r="AN1684">
            <v>0</v>
          </cell>
          <cell r="AO1684">
            <v>26978933</v>
          </cell>
          <cell r="AP1684">
            <v>16114933</v>
          </cell>
          <cell r="AQ1684">
            <v>10864000</v>
          </cell>
          <cell r="AR1684" t="str">
            <v>5000718953</v>
          </cell>
          <cell r="AS1684" t="str">
            <v>1</v>
          </cell>
          <cell r="AT1684" t="str">
            <v>590889</v>
          </cell>
          <cell r="AU1684" t="str">
            <v>1</v>
          </cell>
          <cell r="AV1684">
            <v>45506</v>
          </cell>
          <cell r="AW1684" t="str">
            <v/>
          </cell>
        </row>
        <row r="1685">
          <cell r="A1685" t="str">
            <v>1136-2024</v>
          </cell>
          <cell r="B1685" t="str">
            <v>2024</v>
          </cell>
          <cell r="C1685" t="str">
            <v>10</v>
          </cell>
          <cell r="D1685">
            <v>45292</v>
          </cell>
          <cell r="E1685">
            <v>45611</v>
          </cell>
          <cell r="F1685" t="str">
            <v>0121-01</v>
          </cell>
          <cell r="G1685">
            <v>45506</v>
          </cell>
          <cell r="H1685" t="str">
            <v>145</v>
          </cell>
          <cell r="I1685" t="str">
            <v>CONTRATO DE PRESTACION DE SERVICIOS PROFESIONALES</v>
          </cell>
          <cell r="J1685">
            <v>1136</v>
          </cell>
          <cell r="K1685">
            <v>45505</v>
          </cell>
          <cell r="L1685">
            <v>45657</v>
          </cell>
          <cell r="M1685" t="str">
            <v>152</v>
          </cell>
          <cell r="N1685" t="str">
            <v>02</v>
          </cell>
          <cell r="O1685" t="str">
            <v>ORDENES DE PAGO</v>
          </cell>
          <cell r="P1685" t="str">
            <v>1521</v>
          </cell>
          <cell r="Q1685" t="str">
            <v>1379</v>
          </cell>
          <cell r="R1685" t="str">
            <v>Prestar los servicios profesionales para apoyar a la Subsecretaría de Fortalecimiento de Capacidades y Oportunidades en la divulgación y activación de la ruta de atención a mujeres víctimas de violencias en el territorio.</v>
          </cell>
          <cell r="S1685" t="str">
            <v>O23011712022024030006019</v>
          </cell>
          <cell r="T1685" t="str">
            <v>Servicio de promoción del acceso a la justicia</v>
          </cell>
          <cell r="U1685" t="str">
            <v>1-100-F001</v>
          </cell>
          <cell r="V1685" t="str">
            <v>VA-RECURSOS DISTRITO</v>
          </cell>
          <cell r="W1685" t="str">
            <v>O232020200991114</v>
          </cell>
          <cell r="X1685" t="str">
            <v>Servicios de planificación económica, social y estadística de la administración publica</v>
          </cell>
          <cell r="Y1685" t="str">
            <v>PM/0121/0106/12020190300</v>
          </cell>
          <cell r="Z1685" t="str">
            <v/>
          </cell>
          <cell r="AA1685" t="str">
            <v>Servicios de prevención, atención y acogida para e</v>
          </cell>
          <cell r="AB1685" t="str">
            <v>10</v>
          </cell>
          <cell r="AC1685" t="str">
            <v>CONTRATACIÓN DIRECTA</v>
          </cell>
          <cell r="AD1685" t="str">
            <v>1000093919</v>
          </cell>
          <cell r="AE1685" t="str">
            <v>CC</v>
          </cell>
          <cell r="AF1685" t="str">
            <v>52989573</v>
          </cell>
          <cell r="AG1685" t="str">
            <v>BIBIANA  RAMIREZ LOAIZA</v>
          </cell>
          <cell r="AH1685" t="str">
            <v>1000017590</v>
          </cell>
          <cell r="AI1685" t="str">
            <v>DAYRA MARCELA ALDANA DIAZ</v>
          </cell>
          <cell r="AJ1685" t="str">
            <v>1004993529</v>
          </cell>
          <cell r="AK1685" t="str">
            <v>LUIS GUILLERMO FLECHAS SALCEDO</v>
          </cell>
          <cell r="AL1685">
            <v>27160000</v>
          </cell>
          <cell r="AM1685">
            <v>181067</v>
          </cell>
          <cell r="AN1685">
            <v>0</v>
          </cell>
          <cell r="AO1685">
            <v>26978933</v>
          </cell>
          <cell r="AP1685">
            <v>16114933</v>
          </cell>
          <cell r="AQ1685">
            <v>10864000</v>
          </cell>
          <cell r="AR1685" t="str">
            <v>5000718956</v>
          </cell>
          <cell r="AS1685" t="str">
            <v>1</v>
          </cell>
          <cell r="AT1685" t="str">
            <v>590890</v>
          </cell>
          <cell r="AU1685" t="str">
            <v>1</v>
          </cell>
          <cell r="AV1685">
            <v>45506</v>
          </cell>
          <cell r="AW1685" t="str">
            <v/>
          </cell>
        </row>
        <row r="1686">
          <cell r="A1686" t="str">
            <v>1135-2024</v>
          </cell>
          <cell r="B1686" t="str">
            <v>2024</v>
          </cell>
          <cell r="C1686" t="str">
            <v>8</v>
          </cell>
          <cell r="D1686">
            <v>45292</v>
          </cell>
          <cell r="E1686">
            <v>45611</v>
          </cell>
          <cell r="F1686" t="str">
            <v>0121-01</v>
          </cell>
          <cell r="G1686">
            <v>45506</v>
          </cell>
          <cell r="H1686" t="str">
            <v>145</v>
          </cell>
          <cell r="I1686" t="str">
            <v>CONTRATO DE PRESTACION DE SERVICIOS PROFESIONALES</v>
          </cell>
          <cell r="J1686">
            <v>1135</v>
          </cell>
          <cell r="K1686">
            <v>45505</v>
          </cell>
          <cell r="L1686">
            <v>45657</v>
          </cell>
          <cell r="M1686" t="str">
            <v>152</v>
          </cell>
          <cell r="N1686" t="str">
            <v>02</v>
          </cell>
          <cell r="O1686" t="str">
            <v>ORDENES DE PAGO</v>
          </cell>
          <cell r="P1686" t="str">
            <v>1499</v>
          </cell>
          <cell r="Q1686" t="str">
            <v>1380</v>
          </cell>
          <cell r="R16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686" t="str">
            <v>O23011712022024030006019</v>
          </cell>
          <cell r="T1686" t="str">
            <v>Servicio de promoción del acceso a la justicia</v>
          </cell>
          <cell r="U1686" t="str">
            <v>1-100-F001</v>
          </cell>
          <cell r="V1686" t="str">
            <v>VA-RECURSOS DISTRITO</v>
          </cell>
          <cell r="W1686" t="str">
            <v>O232020200991122</v>
          </cell>
          <cell r="X1686" t="str">
            <v>Servicios de la administración pública relacionados con la salud</v>
          </cell>
          <cell r="Y1686" t="str">
            <v>PM/0121/0106/12020190300</v>
          </cell>
          <cell r="Z1686" t="str">
            <v/>
          </cell>
          <cell r="AA1686" t="str">
            <v>Servicios de prevención, atención y acogida para e</v>
          </cell>
          <cell r="AB1686" t="str">
            <v>10</v>
          </cell>
          <cell r="AC1686" t="str">
            <v>CONTRATACIÓN DIRECTA</v>
          </cell>
          <cell r="AD1686" t="str">
            <v>1011937331</v>
          </cell>
          <cell r="AE1686" t="str">
            <v>CC</v>
          </cell>
          <cell r="AF1686" t="str">
            <v>1010235522</v>
          </cell>
          <cell r="AG1686" t="str">
            <v>ANDREA PATRICIA AGUDELO MONJE</v>
          </cell>
          <cell r="AH1686" t="str">
            <v>1000017590</v>
          </cell>
          <cell r="AI1686" t="str">
            <v>DAYRA MARCELA ALDANA DIAZ</v>
          </cell>
          <cell r="AJ1686" t="str">
            <v>1004993529</v>
          </cell>
          <cell r="AK1686" t="str">
            <v>LUIS GUILLERMO FLECHAS SALCEDO</v>
          </cell>
          <cell r="AL1686">
            <v>32590000</v>
          </cell>
          <cell r="AM1686">
            <v>217267</v>
          </cell>
          <cell r="AN1686">
            <v>0</v>
          </cell>
          <cell r="AO1686">
            <v>32372733</v>
          </cell>
          <cell r="AP1686">
            <v>19336733</v>
          </cell>
          <cell r="AQ1686">
            <v>13036000</v>
          </cell>
          <cell r="AR1686" t="str">
            <v>5000718958</v>
          </cell>
          <cell r="AS1686" t="str">
            <v>1</v>
          </cell>
          <cell r="AT1686" t="str">
            <v>590737</v>
          </cell>
          <cell r="AU1686" t="str">
            <v>1</v>
          </cell>
          <cell r="AV1686">
            <v>45506</v>
          </cell>
          <cell r="AW1686" t="str">
            <v/>
          </cell>
        </row>
        <row r="1687">
          <cell r="A1687" t="str">
            <v>1133-2024</v>
          </cell>
          <cell r="B1687" t="str">
            <v>2024</v>
          </cell>
          <cell r="C1687" t="str">
            <v>8</v>
          </cell>
          <cell r="D1687">
            <v>45292</v>
          </cell>
          <cell r="E1687">
            <v>45611</v>
          </cell>
          <cell r="F1687" t="str">
            <v>0121-01</v>
          </cell>
          <cell r="G1687">
            <v>45506</v>
          </cell>
          <cell r="H1687" t="str">
            <v>145</v>
          </cell>
          <cell r="I1687" t="str">
            <v>CONTRATO DE PRESTACION DE SERVICIOS PROFESIONALES</v>
          </cell>
          <cell r="J1687">
            <v>1133</v>
          </cell>
          <cell r="K1687">
            <v>45505</v>
          </cell>
          <cell r="L1687">
            <v>45657</v>
          </cell>
          <cell r="M1687" t="str">
            <v>152</v>
          </cell>
          <cell r="N1687" t="str">
            <v>02</v>
          </cell>
          <cell r="O1687" t="str">
            <v>ORDENES DE PAGO</v>
          </cell>
          <cell r="P1687" t="str">
            <v>1491</v>
          </cell>
          <cell r="Q1687" t="str">
            <v>1381</v>
          </cell>
          <cell r="R1687"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v>
          </cell>
          <cell r="S1687" t="str">
            <v>O23011712022024030006002</v>
          </cell>
          <cell r="T1687" t="str">
            <v>Servicio de justicia a los ciudadanos</v>
          </cell>
          <cell r="U1687" t="str">
            <v>1-100-F001</v>
          </cell>
          <cell r="V1687" t="str">
            <v>VA-RECURSOS DISTRITO</v>
          </cell>
          <cell r="W1687" t="str">
            <v>O232020200991114</v>
          </cell>
          <cell r="X1687" t="str">
            <v>Servicios de planificación económica, social y estadística de la administración publica</v>
          </cell>
          <cell r="Y1687" t="str">
            <v>PM/0121/0106/12020020300</v>
          </cell>
          <cell r="Z1687" t="str">
            <v/>
          </cell>
          <cell r="AA1687" t="str">
            <v>Servicios de prevención, atención y acogida para e</v>
          </cell>
          <cell r="AB1687" t="str">
            <v>10</v>
          </cell>
          <cell r="AC1687" t="str">
            <v>CONTRATACIÓN DIRECTA</v>
          </cell>
          <cell r="AD1687" t="str">
            <v>1000265252</v>
          </cell>
          <cell r="AE1687" t="str">
            <v>CC</v>
          </cell>
          <cell r="AF1687" t="str">
            <v>1030538526</v>
          </cell>
          <cell r="AG1687" t="str">
            <v>LORENA SOLANYEL VERA MUNAR</v>
          </cell>
          <cell r="AH1687" t="str">
            <v>1000017590</v>
          </cell>
          <cell r="AI1687" t="str">
            <v>DAYRA MARCELA ALDANA DIAZ</v>
          </cell>
          <cell r="AJ1687" t="str">
            <v>1004993529</v>
          </cell>
          <cell r="AK1687" t="str">
            <v>LUIS GUILLERMO FLECHAS SALCEDO</v>
          </cell>
          <cell r="AL1687">
            <v>41990000</v>
          </cell>
          <cell r="AM1687">
            <v>279933</v>
          </cell>
          <cell r="AN1687">
            <v>0</v>
          </cell>
          <cell r="AO1687">
            <v>41710067</v>
          </cell>
          <cell r="AP1687">
            <v>24914067</v>
          </cell>
          <cell r="AQ1687">
            <v>16796000</v>
          </cell>
          <cell r="AR1687" t="str">
            <v>5000718971</v>
          </cell>
          <cell r="AS1687" t="str">
            <v>1</v>
          </cell>
          <cell r="AT1687" t="str">
            <v>590718</v>
          </cell>
          <cell r="AU1687" t="str">
            <v>1</v>
          </cell>
          <cell r="AV1687">
            <v>45506</v>
          </cell>
          <cell r="AW1687" t="str">
            <v/>
          </cell>
        </row>
        <row r="1688">
          <cell r="A1688" t="str">
            <v>1154-2024</v>
          </cell>
          <cell r="B1688" t="str">
            <v>2024</v>
          </cell>
          <cell r="C1688" t="str">
            <v>8</v>
          </cell>
          <cell r="D1688">
            <v>45292</v>
          </cell>
          <cell r="E1688">
            <v>45611</v>
          </cell>
          <cell r="F1688" t="str">
            <v>0121-01</v>
          </cell>
          <cell r="G1688">
            <v>45506</v>
          </cell>
          <cell r="H1688" t="str">
            <v>145</v>
          </cell>
          <cell r="I1688" t="str">
            <v>CONTRATO DE PRESTACION DE SERVICIOS PROFESIONALES</v>
          </cell>
          <cell r="J1688">
            <v>1154</v>
          </cell>
          <cell r="K1688">
            <v>45505</v>
          </cell>
          <cell r="L1688">
            <v>45657</v>
          </cell>
          <cell r="M1688" t="str">
            <v>152</v>
          </cell>
          <cell r="N1688" t="str">
            <v>02</v>
          </cell>
          <cell r="O1688" t="str">
            <v>ORDENES DE PAGO</v>
          </cell>
          <cell r="P1688" t="str">
            <v>1358</v>
          </cell>
          <cell r="Q1688" t="str">
            <v>1382</v>
          </cell>
          <cell r="R1688" t="str">
            <v>Prestar servicios profesionales para brindar acompañamiento juridico a la Dirección del Sistema de Cuidado asi como el apoyo con la estructuracion y seguimiento de los procesos de contratación en las distintas etapas (precontractual, contractual y postcontractual) derivadas del proyecto de inversión 8219 y demas en las que participe la Dirección.</v>
          </cell>
          <cell r="S1688" t="str">
            <v>O23011745022024030911033</v>
          </cell>
          <cell r="T1688" t="str">
            <v>Servicio de integración de la oferta pública</v>
          </cell>
          <cell r="U1688" t="str">
            <v>1-100-F001</v>
          </cell>
          <cell r="V1688" t="str">
            <v>VA-RECURSOS DISTRITO</v>
          </cell>
          <cell r="W1688" t="str">
            <v>O232020200882120</v>
          </cell>
          <cell r="X1688" t="str">
            <v>Servicios de asesoramiento y representación jurídica relativos a otros campos del derecho</v>
          </cell>
          <cell r="Y1688" t="str">
            <v>PM/0121/0111/45020330309</v>
          </cell>
          <cell r="Z1688" t="str">
            <v/>
          </cell>
          <cell r="AA1688" t="str">
            <v>Servicio de coordinación del Sistema Distrital de</v>
          </cell>
          <cell r="AB1688" t="str">
            <v>10</v>
          </cell>
          <cell r="AC1688" t="str">
            <v>CONTRATACIÓN DIRECTA</v>
          </cell>
          <cell r="AD1688" t="str">
            <v>1011834578</v>
          </cell>
          <cell r="AE1688" t="str">
            <v>CC</v>
          </cell>
          <cell r="AF1688" t="str">
            <v>1013645642</v>
          </cell>
          <cell r="AG1688" t="str">
            <v>SERGIO CAMILO PEREA GUTIERREZ</v>
          </cell>
          <cell r="AH1688" t="str">
            <v>1000017590</v>
          </cell>
          <cell r="AI1688" t="str">
            <v>DAYRA MARCELA ALDANA DIAZ</v>
          </cell>
          <cell r="AJ1688" t="str">
            <v>1004993529</v>
          </cell>
          <cell r="AK1688" t="str">
            <v>LUIS GUILLERMO FLECHAS SALCEDO</v>
          </cell>
          <cell r="AL1688">
            <v>42000000</v>
          </cell>
          <cell r="AM1688">
            <v>280000</v>
          </cell>
          <cell r="AN1688">
            <v>0</v>
          </cell>
          <cell r="AO1688">
            <v>41720000</v>
          </cell>
          <cell r="AP1688">
            <v>24920000</v>
          </cell>
          <cell r="AQ1688">
            <v>16800000</v>
          </cell>
          <cell r="AR1688" t="str">
            <v>5000718978</v>
          </cell>
          <cell r="AS1688" t="str">
            <v>1</v>
          </cell>
          <cell r="AT1688" t="str">
            <v>589490</v>
          </cell>
          <cell r="AU1688" t="str">
            <v>1</v>
          </cell>
          <cell r="AV1688">
            <v>45506</v>
          </cell>
          <cell r="AW1688" t="str">
            <v/>
          </cell>
        </row>
        <row r="1689">
          <cell r="A1689" t="str">
            <v>1275-2024</v>
          </cell>
          <cell r="B1689" t="str">
            <v>2024</v>
          </cell>
          <cell r="C1689" t="str">
            <v>10</v>
          </cell>
          <cell r="D1689">
            <v>45292</v>
          </cell>
          <cell r="E1689">
            <v>45611</v>
          </cell>
          <cell r="F1689" t="str">
            <v>0121-01</v>
          </cell>
          <cell r="G1689">
            <v>45506</v>
          </cell>
          <cell r="H1689" t="str">
            <v>145</v>
          </cell>
          <cell r="I1689" t="str">
            <v>CONTRATO DE PRESTACION DE SERVICIOS PROFESIONALES</v>
          </cell>
          <cell r="J1689">
            <v>1275</v>
          </cell>
          <cell r="K1689">
            <v>45506</v>
          </cell>
          <cell r="L1689">
            <v>45657</v>
          </cell>
          <cell r="M1689" t="str">
            <v>151</v>
          </cell>
          <cell r="N1689" t="str">
            <v>02</v>
          </cell>
          <cell r="O1689" t="str">
            <v>ORDENES DE PAGO</v>
          </cell>
          <cell r="P1689" t="str">
            <v>1525</v>
          </cell>
          <cell r="Q1689" t="str">
            <v>1383</v>
          </cell>
          <cell r="R1689" t="str">
            <v>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v>
          </cell>
          <cell r="S1689" t="str">
            <v>O23011745022024028908032</v>
          </cell>
          <cell r="T1689" t="str">
            <v>Documentos de lineamientos técnicos</v>
          </cell>
          <cell r="U1689" t="str">
            <v>1-100-F001</v>
          </cell>
          <cell r="V1689" t="str">
            <v>VA-RECURSOS DISTRITO</v>
          </cell>
          <cell r="W1689" t="str">
            <v>O232020200991122</v>
          </cell>
          <cell r="X1689" t="str">
            <v>Servicios de la administración pública relacionados con la salud</v>
          </cell>
          <cell r="Y1689" t="str">
            <v>PM/0121/0108/45020320289</v>
          </cell>
          <cell r="Z1689" t="str">
            <v/>
          </cell>
          <cell r="AA1689" t="str">
            <v>Servicio de promoción de la garantía de derechos</v>
          </cell>
          <cell r="AB1689" t="str">
            <v>10</v>
          </cell>
          <cell r="AC1689" t="str">
            <v>CONTRATACIÓN DIRECTA</v>
          </cell>
          <cell r="AD1689" t="str">
            <v>1000135892</v>
          </cell>
          <cell r="AE1689" t="str">
            <v>CC</v>
          </cell>
          <cell r="AF1689" t="str">
            <v>80283677</v>
          </cell>
          <cell r="AG1689" t="str">
            <v>JUAN DAVID CORTES GONZALEZ</v>
          </cell>
          <cell r="AH1689" t="str">
            <v>1000017590</v>
          </cell>
          <cell r="AI1689" t="str">
            <v>DAYRA MARCELA ALDANA DIAZ</v>
          </cell>
          <cell r="AJ1689" t="str">
            <v>1004993529</v>
          </cell>
          <cell r="AK1689" t="str">
            <v>LUIS GUILLERMO FLECHAS SALCEDO</v>
          </cell>
          <cell r="AL1689">
            <v>55697250</v>
          </cell>
          <cell r="AM1689">
            <v>1485260</v>
          </cell>
          <cell r="AN1689">
            <v>0</v>
          </cell>
          <cell r="AO1689">
            <v>54211990</v>
          </cell>
          <cell r="AP1689">
            <v>20793640</v>
          </cell>
          <cell r="AQ1689">
            <v>33418350</v>
          </cell>
          <cell r="AR1689" t="str">
            <v>5000718988</v>
          </cell>
          <cell r="AS1689" t="str">
            <v>1</v>
          </cell>
          <cell r="AT1689" t="str">
            <v>590899</v>
          </cell>
          <cell r="AU1689" t="str">
            <v>1</v>
          </cell>
          <cell r="AV1689">
            <v>45506</v>
          </cell>
          <cell r="AW1689" t="str">
            <v/>
          </cell>
        </row>
        <row r="1690">
          <cell r="A1690" t="str">
            <v>1276-2024</v>
          </cell>
          <cell r="B1690" t="str">
            <v>2024</v>
          </cell>
          <cell r="C1690" t="str">
            <v>10</v>
          </cell>
          <cell r="D1690">
            <v>45292</v>
          </cell>
          <cell r="E1690">
            <v>45611</v>
          </cell>
          <cell r="F1690" t="str">
            <v>0121-01</v>
          </cell>
          <cell r="G1690">
            <v>45506</v>
          </cell>
          <cell r="H1690" t="str">
            <v>145</v>
          </cell>
          <cell r="I1690" t="str">
            <v>CONTRATO DE PRESTACION DE SERVICIOS PROFESIONALES</v>
          </cell>
          <cell r="J1690">
            <v>1276</v>
          </cell>
          <cell r="K1690">
            <v>45506</v>
          </cell>
          <cell r="L1690">
            <v>45657</v>
          </cell>
          <cell r="M1690" t="str">
            <v>151</v>
          </cell>
          <cell r="N1690" t="str">
            <v>02</v>
          </cell>
          <cell r="O1690" t="str">
            <v>ORDENES DE PAGO</v>
          </cell>
          <cell r="P1690" t="str">
            <v>1426</v>
          </cell>
          <cell r="Q1690" t="str">
            <v>1384</v>
          </cell>
          <cell r="R1690" t="str">
            <v>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v>
          </cell>
          <cell r="S1690" t="str">
            <v>O23011745022024031809034</v>
          </cell>
          <cell r="T1690" t="str">
            <v>Servicio de educación informal</v>
          </cell>
          <cell r="U1690" t="str">
            <v>1-100-F001</v>
          </cell>
          <cell r="V1690" t="str">
            <v>VA-RECURSOS DISTRITO</v>
          </cell>
          <cell r="W1690" t="str">
            <v>O232020200991114</v>
          </cell>
          <cell r="X1690" t="str">
            <v>Servicios de planificación económica, social y estadística de la administración publica</v>
          </cell>
          <cell r="Y1690" t="str">
            <v>PM/0121/0109/45020340318</v>
          </cell>
          <cell r="Z1690" t="str">
            <v/>
          </cell>
          <cell r="AA1690" t="str">
            <v>Servicio de educación informal</v>
          </cell>
          <cell r="AB1690" t="str">
            <v>10</v>
          </cell>
          <cell r="AC1690" t="str">
            <v>CONTRATACIÓN DIRECTA</v>
          </cell>
          <cell r="AD1690" t="str">
            <v>1004525765</v>
          </cell>
          <cell r="AE1690" t="str">
            <v>CC</v>
          </cell>
          <cell r="AF1690" t="str">
            <v>1020740687</v>
          </cell>
          <cell r="AG1690" t="str">
            <v>GINA PATRICIA MONTEALEGRE PAEZ</v>
          </cell>
          <cell r="AH1690" t="str">
            <v>1000017590</v>
          </cell>
          <cell r="AI1690" t="str">
            <v>DAYRA MARCELA ALDANA DIAZ</v>
          </cell>
          <cell r="AJ1690" t="str">
            <v>1004993529</v>
          </cell>
          <cell r="AK1690" t="str">
            <v>LUIS GUILLERMO FLECHAS SALCEDO</v>
          </cell>
          <cell r="AL1690">
            <v>13530000</v>
          </cell>
          <cell r="AM1690">
            <v>360800</v>
          </cell>
          <cell r="AN1690">
            <v>0</v>
          </cell>
          <cell r="AO1690">
            <v>13169200</v>
          </cell>
          <cell r="AP1690">
            <v>7757200</v>
          </cell>
          <cell r="AQ1690">
            <v>5412000</v>
          </cell>
          <cell r="AR1690" t="str">
            <v>5000718990</v>
          </cell>
          <cell r="AS1690" t="str">
            <v>1</v>
          </cell>
          <cell r="AT1690" t="str">
            <v>590297</v>
          </cell>
          <cell r="AU1690" t="str">
            <v>1</v>
          </cell>
          <cell r="AV1690">
            <v>45506</v>
          </cell>
          <cell r="AW1690" t="str">
            <v/>
          </cell>
        </row>
        <row r="1691">
          <cell r="A1691" t="str">
            <v>1276-2024</v>
          </cell>
          <cell r="B1691" t="str">
            <v>2024</v>
          </cell>
          <cell r="C1691" t="str">
            <v>10</v>
          </cell>
          <cell r="D1691">
            <v>45292</v>
          </cell>
          <cell r="E1691">
            <v>45611</v>
          </cell>
          <cell r="F1691" t="str">
            <v>0121-01</v>
          </cell>
          <cell r="G1691">
            <v>45506</v>
          </cell>
          <cell r="H1691" t="str">
            <v>145</v>
          </cell>
          <cell r="I1691" t="str">
            <v>CONTRATO DE PRESTACION DE SERVICIOS PROFESIONALES</v>
          </cell>
          <cell r="J1691">
            <v>1276</v>
          </cell>
          <cell r="K1691">
            <v>45506</v>
          </cell>
          <cell r="L1691">
            <v>45657</v>
          </cell>
          <cell r="M1691" t="str">
            <v>151</v>
          </cell>
          <cell r="N1691" t="str">
            <v>02</v>
          </cell>
          <cell r="O1691" t="str">
            <v>ORDENES DE PAGO</v>
          </cell>
          <cell r="P1691" t="str">
            <v>1426</v>
          </cell>
          <cell r="Q1691" t="str">
            <v>1384</v>
          </cell>
          <cell r="R1691" t="str">
            <v>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v>
          </cell>
          <cell r="S1691" t="str">
            <v>O23011745022024031809034</v>
          </cell>
          <cell r="T1691" t="str">
            <v>Servicio de educación informal</v>
          </cell>
          <cell r="U1691" t="str">
            <v>1-100-F001</v>
          </cell>
          <cell r="V1691" t="str">
            <v>VA-RECURSOS DISTRITO</v>
          </cell>
          <cell r="W1691" t="str">
            <v>O232020200991114</v>
          </cell>
          <cell r="X1691" t="str">
            <v>Servicios de planificación económica, social y estadística de la administración publica</v>
          </cell>
          <cell r="Y1691" t="str">
            <v>PM/0121/0109/45020340318</v>
          </cell>
          <cell r="Z1691" t="str">
            <v/>
          </cell>
          <cell r="AA1691" t="str">
            <v>Servicio de educación informal</v>
          </cell>
          <cell r="AB1691" t="str">
            <v>10</v>
          </cell>
          <cell r="AC1691" t="str">
            <v>CONTRATACIÓN DIRECTA</v>
          </cell>
          <cell r="AD1691" t="str">
            <v>1004525765</v>
          </cell>
          <cell r="AE1691" t="str">
            <v>CC</v>
          </cell>
          <cell r="AF1691" t="str">
            <v>1020740687</v>
          </cell>
          <cell r="AG1691" t="str">
            <v>GINA PATRICIA MONTEALEGRE PAEZ</v>
          </cell>
          <cell r="AH1691" t="str">
            <v>1000017590</v>
          </cell>
          <cell r="AI1691" t="str">
            <v>DAYRA MARCELA ALDANA DIAZ</v>
          </cell>
          <cell r="AJ1691" t="str">
            <v>1004993529</v>
          </cell>
          <cell r="AK1691" t="str">
            <v>LUIS GUILLERMO FLECHAS SALCEDO</v>
          </cell>
          <cell r="AL1691">
            <v>13530000</v>
          </cell>
          <cell r="AM1691">
            <v>360800</v>
          </cell>
          <cell r="AN1691">
            <v>0</v>
          </cell>
          <cell r="AO1691">
            <v>13169200</v>
          </cell>
          <cell r="AP1691">
            <v>7757200</v>
          </cell>
          <cell r="AQ1691">
            <v>5412000</v>
          </cell>
          <cell r="AR1691" t="str">
            <v>5000718990</v>
          </cell>
          <cell r="AS1691" t="str">
            <v>2</v>
          </cell>
          <cell r="AT1691" t="str">
            <v>590297</v>
          </cell>
          <cell r="AU1691" t="str">
            <v>2</v>
          </cell>
          <cell r="AV1691">
            <v>45506</v>
          </cell>
          <cell r="AW1691" t="str">
            <v/>
          </cell>
        </row>
        <row r="1692">
          <cell r="A1692" t="str">
            <v>1276-2024</v>
          </cell>
          <cell r="B1692" t="str">
            <v>2024</v>
          </cell>
          <cell r="C1692" t="str">
            <v>10</v>
          </cell>
          <cell r="D1692">
            <v>45292</v>
          </cell>
          <cell r="E1692">
            <v>45611</v>
          </cell>
          <cell r="F1692" t="str">
            <v>0121-01</v>
          </cell>
          <cell r="G1692">
            <v>45506</v>
          </cell>
          <cell r="H1692" t="str">
            <v>145</v>
          </cell>
          <cell r="I1692" t="str">
            <v>CONTRATO DE PRESTACION DE SERVICIOS PROFESIONALES</v>
          </cell>
          <cell r="J1692">
            <v>1276</v>
          </cell>
          <cell r="K1692">
            <v>45506</v>
          </cell>
          <cell r="L1692">
            <v>45657</v>
          </cell>
          <cell r="M1692" t="str">
            <v>151</v>
          </cell>
          <cell r="N1692" t="str">
            <v>02</v>
          </cell>
          <cell r="O1692" t="str">
            <v>ORDENES DE PAGO</v>
          </cell>
          <cell r="P1692" t="str">
            <v>1426</v>
          </cell>
          <cell r="Q1692" t="str">
            <v>1384</v>
          </cell>
          <cell r="R1692" t="str">
            <v>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v>
          </cell>
          <cell r="S1692" t="str">
            <v>O23011745022024031809034</v>
          </cell>
          <cell r="T1692" t="str">
            <v>Servicio de educación informal</v>
          </cell>
          <cell r="U1692" t="str">
            <v>1-100-F001</v>
          </cell>
          <cell r="V1692" t="str">
            <v>VA-RECURSOS DISTRITO</v>
          </cell>
          <cell r="W1692" t="str">
            <v>O232020200991114</v>
          </cell>
          <cell r="X1692" t="str">
            <v>Servicios de planificación económica, social y estadística de la administración publica</v>
          </cell>
          <cell r="Y1692" t="str">
            <v>PM/0121/0109/45020340318</v>
          </cell>
          <cell r="Z1692" t="str">
            <v/>
          </cell>
          <cell r="AA1692" t="str">
            <v>Servicio de educación informal</v>
          </cell>
          <cell r="AB1692" t="str">
            <v>10</v>
          </cell>
          <cell r="AC1692" t="str">
            <v>CONTRATACIÓN DIRECTA</v>
          </cell>
          <cell r="AD1692" t="str">
            <v>1004525765</v>
          </cell>
          <cell r="AE1692" t="str">
            <v>CC</v>
          </cell>
          <cell r="AF1692" t="str">
            <v>1020740687</v>
          </cell>
          <cell r="AG1692" t="str">
            <v>GINA PATRICIA MONTEALEGRE PAEZ</v>
          </cell>
          <cell r="AH1692" t="str">
            <v>1000017590</v>
          </cell>
          <cell r="AI1692" t="str">
            <v>DAYRA MARCELA ALDANA DIAZ</v>
          </cell>
          <cell r="AJ1692" t="str">
            <v>1004993529</v>
          </cell>
          <cell r="AK1692" t="str">
            <v>LUIS GUILLERMO FLECHAS SALCEDO</v>
          </cell>
          <cell r="AL1692">
            <v>13940000</v>
          </cell>
          <cell r="AM1692">
            <v>371733</v>
          </cell>
          <cell r="AN1692">
            <v>0</v>
          </cell>
          <cell r="AO1692">
            <v>13568267</v>
          </cell>
          <cell r="AP1692">
            <v>7992267</v>
          </cell>
          <cell r="AQ1692">
            <v>5576000</v>
          </cell>
          <cell r="AR1692" t="str">
            <v>5000718990</v>
          </cell>
          <cell r="AS1692" t="str">
            <v>3</v>
          </cell>
          <cell r="AT1692" t="str">
            <v>590297</v>
          </cell>
          <cell r="AU1692" t="str">
            <v>3</v>
          </cell>
          <cell r="AV1692">
            <v>45506</v>
          </cell>
          <cell r="AW1692" t="str">
            <v/>
          </cell>
        </row>
        <row r="1693">
          <cell r="A1693" t="str">
            <v>1277-2024</v>
          </cell>
          <cell r="B1693" t="str">
            <v>2024</v>
          </cell>
          <cell r="C1693" t="str">
            <v>8</v>
          </cell>
          <cell r="D1693">
            <v>45292</v>
          </cell>
          <cell r="E1693">
            <v>45611</v>
          </cell>
          <cell r="F1693" t="str">
            <v>0121-01</v>
          </cell>
          <cell r="G1693">
            <v>45506</v>
          </cell>
          <cell r="H1693" t="str">
            <v>145</v>
          </cell>
          <cell r="I1693" t="str">
            <v>CONTRATO DE PRESTACION DE SERVICIOS PROFESIONALES</v>
          </cell>
          <cell r="J1693">
            <v>1277</v>
          </cell>
          <cell r="K1693">
            <v>45506</v>
          </cell>
          <cell r="L1693">
            <v>45657</v>
          </cell>
          <cell r="M1693" t="str">
            <v>151</v>
          </cell>
          <cell r="N1693" t="str">
            <v>02</v>
          </cell>
          <cell r="O1693" t="str">
            <v>ORDENES DE PAGO</v>
          </cell>
          <cell r="P1693" t="str">
            <v>1414</v>
          </cell>
          <cell r="Q1693" t="str">
            <v>1385</v>
          </cell>
          <cell r="R1693" t="str">
            <v>Prestar servicios profesionales a la Subsecretaría del Cuidado y Políticas de Igualdad en la coordinación de acciones que conlleven a la consolidación y seguimiento de la información presupuestal y física de los proyectos de inversión que la componen.</v>
          </cell>
          <cell r="S1693" t="str">
            <v>O23011745022024028908032</v>
          </cell>
          <cell r="T1693" t="str">
            <v>Documentos de lineamientos técnicos</v>
          </cell>
          <cell r="U1693" t="str">
            <v>1-100-F001</v>
          </cell>
          <cell r="V1693" t="str">
            <v>VA-RECURSOS DISTRITO</v>
          </cell>
          <cell r="W1693" t="str">
            <v>O232020200991114</v>
          </cell>
          <cell r="X1693" t="str">
            <v>Servicios de planificación económica, social y estadística de la administración publica</v>
          </cell>
          <cell r="Y1693" t="str">
            <v>PM/0121/0108/45020320289</v>
          </cell>
          <cell r="Z1693" t="str">
            <v/>
          </cell>
          <cell r="AA1693" t="str">
            <v>Servicio de promoción de la garantía de derechos</v>
          </cell>
          <cell r="AB1693" t="str">
            <v>10</v>
          </cell>
          <cell r="AC1693" t="str">
            <v>CONTRATACIÓN DIRECTA</v>
          </cell>
          <cell r="AD1693" t="str">
            <v>1000143764</v>
          </cell>
          <cell r="AE1693" t="str">
            <v>CC</v>
          </cell>
          <cell r="AF1693" t="str">
            <v>52737116</v>
          </cell>
          <cell r="AG1693" t="str">
            <v>ANGELA ADRIANA AVILA OSPINA</v>
          </cell>
          <cell r="AH1693" t="str">
            <v>1000017590</v>
          </cell>
          <cell r="AI1693" t="str">
            <v>DAYRA MARCELA ALDANA DIAZ</v>
          </cell>
          <cell r="AJ1693" t="str">
            <v>1004993529</v>
          </cell>
          <cell r="AK1693" t="str">
            <v>LUIS GUILLERMO FLECHAS SALCEDO</v>
          </cell>
          <cell r="AL1693">
            <v>48925000</v>
          </cell>
          <cell r="AM1693">
            <v>1304667</v>
          </cell>
          <cell r="AN1693">
            <v>0</v>
          </cell>
          <cell r="AO1693">
            <v>47620333</v>
          </cell>
          <cell r="AP1693">
            <v>18265333</v>
          </cell>
          <cell r="AQ1693">
            <v>29355000</v>
          </cell>
          <cell r="AR1693" t="str">
            <v>5000718992</v>
          </cell>
          <cell r="AS1693" t="str">
            <v>1</v>
          </cell>
          <cell r="AT1693" t="str">
            <v>590274</v>
          </cell>
          <cell r="AU1693" t="str">
            <v>1</v>
          </cell>
          <cell r="AV1693">
            <v>45506</v>
          </cell>
          <cell r="AW1693" t="str">
            <v/>
          </cell>
        </row>
        <row r="1694">
          <cell r="A1694" t="str">
            <v>1220-2024</v>
          </cell>
          <cell r="B1694" t="str">
            <v>2024</v>
          </cell>
          <cell r="C1694" t="str">
            <v>8</v>
          </cell>
          <cell r="D1694">
            <v>45292</v>
          </cell>
          <cell r="E1694">
            <v>45611</v>
          </cell>
          <cell r="F1694" t="str">
            <v>0121-01</v>
          </cell>
          <cell r="G1694">
            <v>45506</v>
          </cell>
          <cell r="H1694" t="str">
            <v>145</v>
          </cell>
          <cell r="I1694" t="str">
            <v>CONTRATO DE PRESTACION DE SERVICIOS PROFESIONALES</v>
          </cell>
          <cell r="J1694">
            <v>1220</v>
          </cell>
          <cell r="K1694">
            <v>45505</v>
          </cell>
          <cell r="L1694">
            <v>45641</v>
          </cell>
          <cell r="M1694" t="str">
            <v>136</v>
          </cell>
          <cell r="N1694" t="str">
            <v>02</v>
          </cell>
          <cell r="O1694" t="str">
            <v>ORDENES DE PAGO</v>
          </cell>
          <cell r="P1694" t="str">
            <v>1227</v>
          </cell>
          <cell r="Q1694" t="str">
            <v>1386</v>
          </cell>
          <cell r="R1694" t="str">
            <v>Prestar servicios profesionales para apoyar la asistencia técnica sectorial orientada a la transversalización de la igualdad de género en el ámbito local en el marco del Modelo de Atención de las Casas de Igualdad de Oportunidades para las Mujeres.,,</v>
          </cell>
          <cell r="S1694" t="str">
            <v>O23011745022024031010022</v>
          </cell>
          <cell r="T1694" t="str">
            <v>Servicio de asistencia técnica</v>
          </cell>
          <cell r="U1694" t="str">
            <v>1-100-F001</v>
          </cell>
          <cell r="V1694" t="str">
            <v>VA-RECURSOS DISTRITO</v>
          </cell>
          <cell r="W1694" t="str">
            <v>O232020200991122</v>
          </cell>
          <cell r="X1694" t="str">
            <v>Servicios de la administración pública relacionados con la salud</v>
          </cell>
          <cell r="Y1694" t="str">
            <v>PM/0121/0110/45020220310</v>
          </cell>
          <cell r="Z1694" t="str">
            <v/>
          </cell>
          <cell r="AA1694" t="str">
            <v>Servicio de formación para la participación ciudad</v>
          </cell>
          <cell r="AB1694" t="str">
            <v>10</v>
          </cell>
          <cell r="AC1694" t="str">
            <v>CONTRATACIÓN DIRECTA</v>
          </cell>
          <cell r="AD1694" t="str">
            <v>1000029968</v>
          </cell>
          <cell r="AE1694" t="str">
            <v>CC</v>
          </cell>
          <cell r="AF1694" t="str">
            <v>52819901</v>
          </cell>
          <cell r="AG1694" t="str">
            <v>ANA MARIA BERMUDEZ SUAREZ</v>
          </cell>
          <cell r="AH1694" t="str">
            <v>1000017590</v>
          </cell>
          <cell r="AI1694" t="str">
            <v>DAYRA MARCELA ALDANA DIAZ</v>
          </cell>
          <cell r="AJ1694" t="str">
            <v>1004993529</v>
          </cell>
          <cell r="AK1694" t="str">
            <v>LUIS GUILLERMO FLECHAS SALCEDO</v>
          </cell>
          <cell r="AL1694">
            <v>30213000</v>
          </cell>
          <cell r="AM1694">
            <v>0</v>
          </cell>
          <cell r="AN1694">
            <v>0</v>
          </cell>
          <cell r="AO1694">
            <v>30213000</v>
          </cell>
          <cell r="AP1694">
            <v>12532800</v>
          </cell>
          <cell r="AQ1694">
            <v>17680200</v>
          </cell>
          <cell r="AR1694" t="str">
            <v>5000718994</v>
          </cell>
          <cell r="AS1694" t="str">
            <v>1</v>
          </cell>
          <cell r="AT1694" t="str">
            <v>588708</v>
          </cell>
          <cell r="AU1694" t="str">
            <v>1</v>
          </cell>
          <cell r="AV1694">
            <v>45506</v>
          </cell>
          <cell r="AW1694" t="str">
            <v/>
          </cell>
        </row>
        <row r="1695">
          <cell r="A1695" t="str">
            <v>1124-2024</v>
          </cell>
          <cell r="B1695" t="str">
            <v>2024</v>
          </cell>
          <cell r="C1695" t="str">
            <v>8</v>
          </cell>
          <cell r="D1695">
            <v>45292</v>
          </cell>
          <cell r="E1695">
            <v>45611</v>
          </cell>
          <cell r="F1695" t="str">
            <v>0121-01</v>
          </cell>
          <cell r="G1695">
            <v>45506</v>
          </cell>
          <cell r="H1695" t="str">
            <v>145</v>
          </cell>
          <cell r="I1695" t="str">
            <v>CONTRATO DE PRESTACION DE SERVICIOS PROFESIONALES</v>
          </cell>
          <cell r="J1695">
            <v>1124</v>
          </cell>
          <cell r="K1695">
            <v>45505</v>
          </cell>
          <cell r="L1695">
            <v>45657</v>
          </cell>
          <cell r="M1695" t="str">
            <v>152</v>
          </cell>
          <cell r="N1695" t="str">
            <v>02</v>
          </cell>
          <cell r="O1695" t="str">
            <v>ORDENES DE PAGO</v>
          </cell>
          <cell r="P1695" t="str">
            <v>1697</v>
          </cell>
          <cell r="Q1695" t="str">
            <v>1387</v>
          </cell>
          <cell r="R1695"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695" t="str">
            <v>O23011745012024029806050</v>
          </cell>
          <cell r="T1695" t="str">
            <v>Servicio de orientación a casos de violencia de género</v>
          </cell>
          <cell r="U1695" t="str">
            <v>1-100-F001</v>
          </cell>
          <cell r="V1695" t="str">
            <v>VA-RECURSOS DISTRITO</v>
          </cell>
          <cell r="W1695" t="str">
            <v>O232020200993500</v>
          </cell>
          <cell r="X1695" t="str">
            <v>Otros servicios sociales sin alojamiento</v>
          </cell>
          <cell r="Y1695" t="str">
            <v>PM/0121/0106/45010500298</v>
          </cell>
          <cell r="Z1695" t="str">
            <v/>
          </cell>
          <cell r="AA1695" t="str">
            <v>Servicios de prevención, atención y acogida para e</v>
          </cell>
          <cell r="AB1695" t="str">
            <v>10</v>
          </cell>
          <cell r="AC1695" t="str">
            <v>CONTRATACIÓN DIRECTA</v>
          </cell>
          <cell r="AD1695" t="str">
            <v>1000257324</v>
          </cell>
          <cell r="AE1695" t="str">
            <v>CC</v>
          </cell>
          <cell r="AF1695" t="str">
            <v>1023011705</v>
          </cell>
          <cell r="AG1695" t="str">
            <v>ANGIE MARCELA MORERA AVILA</v>
          </cell>
          <cell r="AH1695" t="str">
            <v>1000017590</v>
          </cell>
          <cell r="AI1695" t="str">
            <v>DAYRA MARCELA ALDANA DIAZ</v>
          </cell>
          <cell r="AJ1695" t="str">
            <v>1004993529</v>
          </cell>
          <cell r="AK1695" t="str">
            <v>LUIS GUILLERMO FLECHAS SALCEDO</v>
          </cell>
          <cell r="AL1695">
            <v>26790000</v>
          </cell>
          <cell r="AM1695">
            <v>178600</v>
          </cell>
          <cell r="AN1695">
            <v>0</v>
          </cell>
          <cell r="AO1695">
            <v>26611400</v>
          </cell>
          <cell r="AP1695">
            <v>15895400</v>
          </cell>
          <cell r="AQ1695">
            <v>10716000</v>
          </cell>
          <cell r="AR1695" t="str">
            <v>5000719000</v>
          </cell>
          <cell r="AS1695" t="str">
            <v>1</v>
          </cell>
          <cell r="AT1695" t="str">
            <v>591954</v>
          </cell>
          <cell r="AU1695" t="str">
            <v>1</v>
          </cell>
          <cell r="AV1695">
            <v>45506</v>
          </cell>
          <cell r="AW1695" t="str">
            <v/>
          </cell>
        </row>
        <row r="1696">
          <cell r="A1696" t="str">
            <v>1157-2024</v>
          </cell>
          <cell r="B1696" t="str">
            <v>2024</v>
          </cell>
          <cell r="C1696" t="str">
            <v>8</v>
          </cell>
          <cell r="D1696">
            <v>45292</v>
          </cell>
          <cell r="E1696">
            <v>45611</v>
          </cell>
          <cell r="F1696" t="str">
            <v>0121-01</v>
          </cell>
          <cell r="G1696">
            <v>45506</v>
          </cell>
          <cell r="H1696" t="str">
            <v>145</v>
          </cell>
          <cell r="I1696" t="str">
            <v>CONTRATO DE PRESTACION DE SERVICIOS PROFESIONALES</v>
          </cell>
          <cell r="J1696">
            <v>1157</v>
          </cell>
          <cell r="K1696">
            <v>45505</v>
          </cell>
          <cell r="L1696">
            <v>45641</v>
          </cell>
          <cell r="M1696" t="str">
            <v>136</v>
          </cell>
          <cell r="N1696" t="str">
            <v>02</v>
          </cell>
          <cell r="O1696" t="str">
            <v>ORDENES DE PAGO</v>
          </cell>
          <cell r="P1696" t="str">
            <v>1549</v>
          </cell>
          <cell r="Q1696" t="str">
            <v>1388</v>
          </cell>
          <cell r="R169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696" t="str">
            <v>O23011745012024029806050</v>
          </cell>
          <cell r="T1696" t="str">
            <v>Servicio de orientación a casos de violencia de género</v>
          </cell>
          <cell r="U1696" t="str">
            <v>1-100-F001</v>
          </cell>
          <cell r="V1696" t="str">
            <v>VA-RECURSOS DISTRITO</v>
          </cell>
          <cell r="W1696" t="str">
            <v>O232020200882120</v>
          </cell>
          <cell r="X1696" t="str">
            <v>Servicios de asesoramiento y representación jurídica relativos a otros campos del derecho</v>
          </cell>
          <cell r="Y1696" t="str">
            <v>PM/0121/0106/45010500298</v>
          </cell>
          <cell r="Z1696" t="str">
            <v/>
          </cell>
          <cell r="AA1696" t="str">
            <v>Servicios de prevención, atención y acogida para e</v>
          </cell>
          <cell r="AB1696" t="str">
            <v>10</v>
          </cell>
          <cell r="AC1696" t="str">
            <v>CONTRATACIÓN DIRECTA</v>
          </cell>
          <cell r="AD1696" t="str">
            <v>1012360844</v>
          </cell>
          <cell r="AE1696" t="str">
            <v>CC</v>
          </cell>
          <cell r="AF1696" t="str">
            <v>1023967522</v>
          </cell>
          <cell r="AG1696" t="str">
            <v>JULIANA PAOLA CLAVIJO MORA</v>
          </cell>
          <cell r="AH1696" t="str">
            <v>1000017590</v>
          </cell>
          <cell r="AI1696" t="str">
            <v>DAYRA MARCELA ALDANA DIAZ</v>
          </cell>
          <cell r="AJ1696" t="str">
            <v>1004993529</v>
          </cell>
          <cell r="AK1696" t="str">
            <v>LUIS GUILLERMO FLECHAS SALCEDO</v>
          </cell>
          <cell r="AL1696">
            <v>22900500</v>
          </cell>
          <cell r="AM1696">
            <v>0</v>
          </cell>
          <cell r="AN1696">
            <v>0</v>
          </cell>
          <cell r="AO1696">
            <v>22900500</v>
          </cell>
          <cell r="AP1696">
            <v>12892133</v>
          </cell>
          <cell r="AQ1696">
            <v>10008367</v>
          </cell>
          <cell r="AR1696" t="str">
            <v>5000719004</v>
          </cell>
          <cell r="AS1696" t="str">
            <v>1</v>
          </cell>
          <cell r="AT1696" t="str">
            <v>590980</v>
          </cell>
          <cell r="AU1696" t="str">
            <v>1</v>
          </cell>
          <cell r="AV1696">
            <v>45506</v>
          </cell>
          <cell r="AW1696" t="str">
            <v/>
          </cell>
        </row>
        <row r="1697">
          <cell r="A1697" t="str">
            <v>1198-2024</v>
          </cell>
          <cell r="B1697" t="str">
            <v>2024</v>
          </cell>
          <cell r="C1697" t="str">
            <v>10</v>
          </cell>
          <cell r="D1697">
            <v>45292</v>
          </cell>
          <cell r="E1697">
            <v>45611</v>
          </cell>
          <cell r="F1697" t="str">
            <v>0121-01</v>
          </cell>
          <cell r="G1697">
            <v>45506</v>
          </cell>
          <cell r="H1697" t="str">
            <v>145</v>
          </cell>
          <cell r="I1697" t="str">
            <v>CONTRATO DE PRESTACION DE SERVICIOS PROFESIONALES</v>
          </cell>
          <cell r="J1697">
            <v>1198</v>
          </cell>
          <cell r="K1697">
            <v>45505</v>
          </cell>
          <cell r="L1697">
            <v>45657</v>
          </cell>
          <cell r="M1697" t="str">
            <v>152</v>
          </cell>
          <cell r="N1697" t="str">
            <v>02</v>
          </cell>
          <cell r="O1697" t="str">
            <v>ORDENES DE PAGO</v>
          </cell>
          <cell r="P1697" t="str">
            <v>1820</v>
          </cell>
          <cell r="Q1697" t="str">
            <v>1389</v>
          </cell>
          <cell r="R1697" t="str">
            <v>Prestar los servicios profesionales para representar jurídicamente a mujeres víctimas de violencias ante instancias judiciales y/o administrativas, en el marco de la Estrategia de Justicia de Género.</v>
          </cell>
          <cell r="S1697" t="str">
            <v>O23011712022024030006002</v>
          </cell>
          <cell r="T1697" t="str">
            <v>Servicio de justicia a los ciudadanos</v>
          </cell>
          <cell r="U1697" t="str">
            <v>1-100-F001</v>
          </cell>
          <cell r="V1697" t="str">
            <v>VA-RECURSOS DISTRITO</v>
          </cell>
          <cell r="W1697" t="str">
            <v>O232020200882120</v>
          </cell>
          <cell r="X1697" t="str">
            <v>Servicios de asesoramiento y representación jurídica relativos a otros campos del derecho</v>
          </cell>
          <cell r="Y1697" t="str">
            <v>PM/0121/0106/12020020300</v>
          </cell>
          <cell r="Z1697" t="str">
            <v/>
          </cell>
          <cell r="AA1697" t="str">
            <v>Servicios de prevención, atención y acogida para e</v>
          </cell>
          <cell r="AB1697" t="str">
            <v>10</v>
          </cell>
          <cell r="AC1697" t="str">
            <v>CONTRATACIÓN DIRECTA</v>
          </cell>
          <cell r="AD1697" t="str">
            <v>1000049370</v>
          </cell>
          <cell r="AE1697" t="str">
            <v>CC</v>
          </cell>
          <cell r="AF1697" t="str">
            <v>51789632</v>
          </cell>
          <cell r="AG1697" t="str">
            <v>MARGARITA  NOVOA BENAVIDES</v>
          </cell>
          <cell r="AH1697" t="str">
            <v>1000017590</v>
          </cell>
          <cell r="AI1697" t="str">
            <v>DAYRA MARCELA ALDANA DIAZ</v>
          </cell>
          <cell r="AJ1697" t="str">
            <v>1004993529</v>
          </cell>
          <cell r="AK1697" t="str">
            <v>LUIS GUILLERMO FLECHAS SALCEDO</v>
          </cell>
          <cell r="AL1697">
            <v>32590000</v>
          </cell>
          <cell r="AM1697">
            <v>217267</v>
          </cell>
          <cell r="AN1697">
            <v>0</v>
          </cell>
          <cell r="AO1697">
            <v>32372733</v>
          </cell>
          <cell r="AP1697">
            <v>19336733</v>
          </cell>
          <cell r="AQ1697">
            <v>13036000</v>
          </cell>
          <cell r="AR1697" t="str">
            <v>5000719014</v>
          </cell>
          <cell r="AS1697" t="str">
            <v>1</v>
          </cell>
          <cell r="AT1697" t="str">
            <v>593103</v>
          </cell>
          <cell r="AU1697" t="str">
            <v>1</v>
          </cell>
          <cell r="AV1697">
            <v>45506</v>
          </cell>
          <cell r="AW1697" t="str">
            <v/>
          </cell>
        </row>
        <row r="1698">
          <cell r="A1698" t="str">
            <v>1200-2024</v>
          </cell>
          <cell r="B1698" t="str">
            <v>2024</v>
          </cell>
          <cell r="C1698" t="str">
            <v>10</v>
          </cell>
          <cell r="D1698">
            <v>45292</v>
          </cell>
          <cell r="E1698">
            <v>45611</v>
          </cell>
          <cell r="F1698" t="str">
            <v>0121-01</v>
          </cell>
          <cell r="G1698">
            <v>45506</v>
          </cell>
          <cell r="H1698" t="str">
            <v>145</v>
          </cell>
          <cell r="I1698" t="str">
            <v>CONTRATO DE PRESTACION DE SERVICIOS PROFESIONALES</v>
          </cell>
          <cell r="J1698">
            <v>1200</v>
          </cell>
          <cell r="K1698">
            <v>45505</v>
          </cell>
          <cell r="L1698">
            <v>45657</v>
          </cell>
          <cell r="M1698" t="str">
            <v>152</v>
          </cell>
          <cell r="N1698" t="str">
            <v>02</v>
          </cell>
          <cell r="O1698" t="str">
            <v>ORDENES DE PAGO</v>
          </cell>
          <cell r="P1698" t="str">
            <v>1823</v>
          </cell>
          <cell r="Q1698" t="str">
            <v>1390</v>
          </cell>
          <cell r="R1698" t="str">
            <v>Prestar los servicios profesionales para representar jurídicamente a mujeres víctimas de violencias ante instancias judiciales y/o administrativas, en el marco de la Estrategia de Justicia de Género.</v>
          </cell>
          <cell r="S1698" t="str">
            <v>O23011712022024030006002</v>
          </cell>
          <cell r="T1698" t="str">
            <v>Servicio de justicia a los ciudadanos</v>
          </cell>
          <cell r="U1698" t="str">
            <v>1-100-F001</v>
          </cell>
          <cell r="V1698" t="str">
            <v>VA-RECURSOS DISTRITO</v>
          </cell>
          <cell r="W1698" t="str">
            <v>O232020200882120</v>
          </cell>
          <cell r="X1698" t="str">
            <v>Servicios de asesoramiento y representación jurídica relativos a otros campos del derecho</v>
          </cell>
          <cell r="Y1698" t="str">
            <v>PM/0121/0106/12020020300</v>
          </cell>
          <cell r="Z1698" t="str">
            <v/>
          </cell>
          <cell r="AA1698" t="str">
            <v>Servicios de prevención, atención y acogida para e</v>
          </cell>
          <cell r="AB1698" t="str">
            <v>10</v>
          </cell>
          <cell r="AC1698" t="str">
            <v>CONTRATACIÓN DIRECTA</v>
          </cell>
          <cell r="AD1698" t="str">
            <v>1000491596</v>
          </cell>
          <cell r="AE1698" t="str">
            <v>CC</v>
          </cell>
          <cell r="AF1698" t="str">
            <v>1022370407</v>
          </cell>
          <cell r="AG1698" t="str">
            <v>MARIA FERNANDA PERDOMO LEIVA</v>
          </cell>
          <cell r="AH1698" t="str">
            <v>1000017590</v>
          </cell>
          <cell r="AI1698" t="str">
            <v>DAYRA MARCELA ALDANA DIAZ</v>
          </cell>
          <cell r="AJ1698" t="str">
            <v>1004993529</v>
          </cell>
          <cell r="AK1698" t="str">
            <v>LUIS GUILLERMO FLECHAS SALCEDO</v>
          </cell>
          <cell r="AL1698">
            <v>32590000</v>
          </cell>
          <cell r="AM1698">
            <v>217267</v>
          </cell>
          <cell r="AN1698">
            <v>0</v>
          </cell>
          <cell r="AO1698">
            <v>32372733</v>
          </cell>
          <cell r="AP1698">
            <v>19336733</v>
          </cell>
          <cell r="AQ1698">
            <v>13036000</v>
          </cell>
          <cell r="AR1698" t="str">
            <v>5000719021</v>
          </cell>
          <cell r="AS1698" t="str">
            <v>1</v>
          </cell>
          <cell r="AT1698" t="str">
            <v>593118</v>
          </cell>
          <cell r="AU1698" t="str">
            <v>1</v>
          </cell>
          <cell r="AV1698">
            <v>45506</v>
          </cell>
          <cell r="AW1698" t="str">
            <v/>
          </cell>
        </row>
        <row r="1699">
          <cell r="A1699" t="str">
            <v>1288-2024</v>
          </cell>
          <cell r="B1699" t="str">
            <v>2024</v>
          </cell>
          <cell r="C1699" t="str">
            <v>8</v>
          </cell>
          <cell r="D1699">
            <v>45292</v>
          </cell>
          <cell r="E1699">
            <v>45611</v>
          </cell>
          <cell r="F1699" t="str">
            <v>0121-01</v>
          </cell>
          <cell r="G1699">
            <v>45506</v>
          </cell>
          <cell r="H1699" t="str">
            <v>145</v>
          </cell>
          <cell r="I1699" t="str">
            <v>CONTRATO DE PRESTACION DE SERVICIOS PROFESIONALES</v>
          </cell>
          <cell r="J1699">
            <v>1288</v>
          </cell>
          <cell r="K1699">
            <v>45505</v>
          </cell>
          <cell r="L1699">
            <v>45657</v>
          </cell>
          <cell r="M1699" t="str">
            <v>152</v>
          </cell>
          <cell r="N1699" t="str">
            <v>02</v>
          </cell>
          <cell r="O1699" t="str">
            <v>ORDENES DE PAGO</v>
          </cell>
          <cell r="P1699" t="str">
            <v>1827</v>
          </cell>
          <cell r="Q1699" t="str">
            <v>1391</v>
          </cell>
          <cell r="R1699" t="str">
            <v>Prestar los servicios profesionales para representar jurídicamente a mujeres víctimas de violencias ante instancias judiciales y/o administrativas, en el marco de la Estrategia de Justicia de Género.</v>
          </cell>
          <cell r="S1699" t="str">
            <v>O23011712022024030006002</v>
          </cell>
          <cell r="T1699" t="str">
            <v>Servicio de justicia a los ciudadanos</v>
          </cell>
          <cell r="U1699" t="str">
            <v>1-100-F001</v>
          </cell>
          <cell r="V1699" t="str">
            <v>VA-RECURSOS DISTRITO</v>
          </cell>
          <cell r="W1699" t="str">
            <v>O232020200882120</v>
          </cell>
          <cell r="X1699" t="str">
            <v>Servicios de asesoramiento y representación jurídica relativos a otros campos del derecho</v>
          </cell>
          <cell r="Y1699" t="str">
            <v>PM/0121/0106/12020020300</v>
          </cell>
          <cell r="Z1699" t="str">
            <v/>
          </cell>
          <cell r="AA1699" t="str">
            <v>Servicios de prevención, atención y acogida para e</v>
          </cell>
          <cell r="AB1699" t="str">
            <v>10</v>
          </cell>
          <cell r="AC1699" t="str">
            <v>CONTRATACIÓN DIRECTA</v>
          </cell>
          <cell r="AD1699" t="str">
            <v>1013618399</v>
          </cell>
          <cell r="AE1699" t="str">
            <v>CC</v>
          </cell>
          <cell r="AF1699" t="str">
            <v>1026294950</v>
          </cell>
          <cell r="AG1699" t="str">
            <v>ANA MARIA PLATIN ROZO</v>
          </cell>
          <cell r="AH1699" t="str">
            <v>1000017590</v>
          </cell>
          <cell r="AI1699" t="str">
            <v>DAYRA MARCELA ALDANA DIAZ</v>
          </cell>
          <cell r="AJ1699" t="str">
            <v>1004993529</v>
          </cell>
          <cell r="AK1699" t="str">
            <v>LUIS GUILLERMO FLECHAS SALCEDO</v>
          </cell>
          <cell r="AL1699">
            <v>32590000</v>
          </cell>
          <cell r="AM1699">
            <v>217267</v>
          </cell>
          <cell r="AN1699">
            <v>0</v>
          </cell>
          <cell r="AO1699">
            <v>32372733</v>
          </cell>
          <cell r="AP1699">
            <v>19336733</v>
          </cell>
          <cell r="AQ1699">
            <v>13036000</v>
          </cell>
          <cell r="AR1699" t="str">
            <v>5000719031</v>
          </cell>
          <cell r="AS1699" t="str">
            <v>1</v>
          </cell>
          <cell r="AT1699" t="str">
            <v>593188</v>
          </cell>
          <cell r="AU1699" t="str">
            <v>1</v>
          </cell>
          <cell r="AV1699">
            <v>45506</v>
          </cell>
          <cell r="AW1699" t="str">
            <v/>
          </cell>
        </row>
        <row r="1700">
          <cell r="A1700" t="str">
            <v>1290-2024</v>
          </cell>
          <cell r="B1700" t="str">
            <v>2024</v>
          </cell>
          <cell r="C1700" t="str">
            <v>8</v>
          </cell>
          <cell r="D1700">
            <v>45292</v>
          </cell>
          <cell r="E1700">
            <v>45611</v>
          </cell>
          <cell r="F1700" t="str">
            <v>0121-01</v>
          </cell>
          <cell r="G1700">
            <v>45506</v>
          </cell>
          <cell r="H1700" t="str">
            <v>145</v>
          </cell>
          <cell r="I1700" t="str">
            <v>CONTRATO DE PRESTACION DE SERVICIOS PROFESIONALES</v>
          </cell>
          <cell r="J1700">
            <v>1290</v>
          </cell>
          <cell r="K1700">
            <v>45505</v>
          </cell>
          <cell r="L1700">
            <v>45657</v>
          </cell>
          <cell r="M1700" t="str">
            <v>152</v>
          </cell>
          <cell r="N1700" t="str">
            <v>02</v>
          </cell>
          <cell r="O1700" t="str">
            <v>ORDENES DE PAGO</v>
          </cell>
          <cell r="P1700" t="str">
            <v>1830</v>
          </cell>
          <cell r="Q1700" t="str">
            <v>1392</v>
          </cell>
          <cell r="R1700" t="str">
            <v>Prestar los servicios profesionales para representar jurídicamente a mujeres víctimas de violencias ante instancias judiciales y/o administrativas, en el marco de la Estrategia de Justicia de Género.</v>
          </cell>
          <cell r="S1700" t="str">
            <v>O23011712022024030006002</v>
          </cell>
          <cell r="T1700" t="str">
            <v>Servicio de justicia a los ciudadanos</v>
          </cell>
          <cell r="U1700" t="str">
            <v>1-100-F001</v>
          </cell>
          <cell r="V1700" t="str">
            <v>VA-RECURSOS DISTRITO</v>
          </cell>
          <cell r="W1700" t="str">
            <v>O232020200882120</v>
          </cell>
          <cell r="X1700" t="str">
            <v>Servicios de asesoramiento y representación jurídica relativos a otros campos del derecho</v>
          </cell>
          <cell r="Y1700" t="str">
            <v>PM/0121/0106/12020020300</v>
          </cell>
          <cell r="Z1700" t="str">
            <v/>
          </cell>
          <cell r="AA1700" t="str">
            <v>Servicios de prevención, atención y acogida para e</v>
          </cell>
          <cell r="AB1700" t="str">
            <v>10</v>
          </cell>
          <cell r="AC1700" t="str">
            <v>CONTRATACIÓN DIRECTA</v>
          </cell>
          <cell r="AD1700" t="str">
            <v>1000145984</v>
          </cell>
          <cell r="AE1700" t="str">
            <v>CC</v>
          </cell>
          <cell r="AF1700" t="str">
            <v>52741098</v>
          </cell>
          <cell r="AG1700" t="str">
            <v>JACQUELINE  HERNANDEZ QUIJANO</v>
          </cell>
          <cell r="AH1700" t="str">
            <v>1000017590</v>
          </cell>
          <cell r="AI1700" t="str">
            <v>DAYRA MARCELA ALDANA DIAZ</v>
          </cell>
          <cell r="AJ1700" t="str">
            <v>1004993529</v>
          </cell>
          <cell r="AK1700" t="str">
            <v>LUIS GUILLERMO FLECHAS SALCEDO</v>
          </cell>
          <cell r="AL1700">
            <v>32590000</v>
          </cell>
          <cell r="AM1700">
            <v>217267</v>
          </cell>
          <cell r="AN1700">
            <v>0</v>
          </cell>
          <cell r="AO1700">
            <v>32372733</v>
          </cell>
          <cell r="AP1700">
            <v>19336733</v>
          </cell>
          <cell r="AQ1700">
            <v>13036000</v>
          </cell>
          <cell r="AR1700" t="str">
            <v>5000719033</v>
          </cell>
          <cell r="AS1700" t="str">
            <v>1</v>
          </cell>
          <cell r="AT1700" t="str">
            <v>593225</v>
          </cell>
          <cell r="AU1700" t="str">
            <v>1</v>
          </cell>
          <cell r="AV1700">
            <v>45506</v>
          </cell>
          <cell r="AW1700" t="str">
            <v/>
          </cell>
        </row>
        <row r="1701">
          <cell r="A1701" t="str">
            <v>1341-2024</v>
          </cell>
          <cell r="B1701" t="str">
            <v>2024</v>
          </cell>
          <cell r="C1701" t="str">
            <v>10</v>
          </cell>
          <cell r="D1701">
            <v>45292</v>
          </cell>
          <cell r="E1701">
            <v>45611</v>
          </cell>
          <cell r="F1701" t="str">
            <v>0121-01</v>
          </cell>
          <cell r="G1701">
            <v>45506</v>
          </cell>
          <cell r="H1701" t="str">
            <v>145</v>
          </cell>
          <cell r="I1701" t="str">
            <v>CONTRATO DE PRESTACION DE SERVICIOS PROFESIONALES</v>
          </cell>
          <cell r="J1701">
            <v>1341</v>
          </cell>
          <cell r="K1701">
            <v>45505</v>
          </cell>
          <cell r="L1701">
            <v>45657</v>
          </cell>
          <cell r="M1701" t="str">
            <v>152</v>
          </cell>
          <cell r="N1701" t="str">
            <v>02</v>
          </cell>
          <cell r="O1701" t="str">
            <v>ORDENES DE PAGO</v>
          </cell>
          <cell r="P1701" t="str">
            <v>1739</v>
          </cell>
          <cell r="Q1701" t="str">
            <v>1393</v>
          </cell>
          <cell r="R1701"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v>
          </cell>
          <cell r="S1701" t="str">
            <v>O23011745992024031612018</v>
          </cell>
          <cell r="T1701" t="str">
            <v>Mejoramiento del Modelo de Operación por - Documentos de lineamientos técnicos</v>
          </cell>
          <cell r="U1701" t="str">
            <v>1-100-F001</v>
          </cell>
          <cell r="V1701" t="str">
            <v>VA-RECURSOS DISTRITO</v>
          </cell>
          <cell r="W1701" t="str">
            <v>O232020200991114</v>
          </cell>
          <cell r="X1701" t="str">
            <v>Servicios de planificación económica, social y estadística de la administración publica</v>
          </cell>
          <cell r="Y1701" t="str">
            <v>PM/0121/0112/45990180316</v>
          </cell>
          <cell r="Z1701" t="str">
            <v/>
          </cell>
          <cell r="AA1701" t="str">
            <v>Servicios para la planeación y sistemas de gestión</v>
          </cell>
          <cell r="AB1701" t="str">
            <v>10</v>
          </cell>
          <cell r="AC1701" t="str">
            <v>CONTRATACIÓN DIRECTA</v>
          </cell>
          <cell r="AD1701" t="str">
            <v>1000317769</v>
          </cell>
          <cell r="AE1701" t="str">
            <v>CC</v>
          </cell>
          <cell r="AF1701" t="str">
            <v>53006723</v>
          </cell>
          <cell r="AG1701" t="str">
            <v>NATALIA  GAMBOA GUTIERREZ</v>
          </cell>
          <cell r="AH1701" t="str">
            <v>1000017590</v>
          </cell>
          <cell r="AI1701" t="str">
            <v>DAYRA MARCELA ALDANA DIAZ</v>
          </cell>
          <cell r="AJ1701" t="str">
            <v>1004993529</v>
          </cell>
          <cell r="AK1701" t="str">
            <v>LUIS GUILLERMO FLECHAS SALCEDO</v>
          </cell>
          <cell r="AL1701">
            <v>33475000</v>
          </cell>
          <cell r="AM1701">
            <v>223167</v>
          </cell>
          <cell r="AN1701">
            <v>0</v>
          </cell>
          <cell r="AO1701">
            <v>33251833</v>
          </cell>
          <cell r="AP1701">
            <v>19861833</v>
          </cell>
          <cell r="AQ1701">
            <v>13390000</v>
          </cell>
          <cell r="AR1701" t="str">
            <v>5000719035</v>
          </cell>
          <cell r="AS1701" t="str">
            <v>1</v>
          </cell>
          <cell r="AT1701" t="str">
            <v>592483</v>
          </cell>
          <cell r="AU1701" t="str">
            <v>1</v>
          </cell>
          <cell r="AV1701">
            <v>45506</v>
          </cell>
          <cell r="AW1701" t="str">
            <v/>
          </cell>
        </row>
        <row r="1702">
          <cell r="A1702" t="str">
            <v>1291-2024</v>
          </cell>
          <cell r="B1702" t="str">
            <v>2024</v>
          </cell>
          <cell r="C1702" t="str">
            <v>10</v>
          </cell>
          <cell r="D1702">
            <v>45292</v>
          </cell>
          <cell r="E1702">
            <v>45611</v>
          </cell>
          <cell r="F1702" t="str">
            <v>0121-01</v>
          </cell>
          <cell r="G1702">
            <v>45506</v>
          </cell>
          <cell r="H1702" t="str">
            <v>145</v>
          </cell>
          <cell r="I1702" t="str">
            <v>CONTRATO DE PRESTACION DE SERVICIOS PROFESIONALES</v>
          </cell>
          <cell r="J1702">
            <v>1291</v>
          </cell>
          <cell r="K1702">
            <v>45505</v>
          </cell>
          <cell r="L1702">
            <v>45657</v>
          </cell>
          <cell r="M1702" t="str">
            <v>152</v>
          </cell>
          <cell r="N1702" t="str">
            <v>02</v>
          </cell>
          <cell r="O1702" t="str">
            <v>ORDENES DE PAGO</v>
          </cell>
          <cell r="P1702" t="str">
            <v>1796</v>
          </cell>
          <cell r="Q1702" t="str">
            <v>1394</v>
          </cell>
          <cell r="R1702" t="str">
            <v>Prestar los servicios profesionales para brindar atención a mujeres víctimas de violencias en los niveles de orientación, asesoría y/o representación jurídica en el territorio.</v>
          </cell>
          <cell r="S1702" t="str">
            <v>O23011712022024030006002</v>
          </cell>
          <cell r="T1702" t="str">
            <v>Servicio de justicia a los ciudadanos</v>
          </cell>
          <cell r="U1702" t="str">
            <v>1-100-F001</v>
          </cell>
          <cell r="V1702" t="str">
            <v>VA-RECURSOS DISTRITO</v>
          </cell>
          <cell r="W1702" t="str">
            <v>O232020200882120</v>
          </cell>
          <cell r="X1702" t="str">
            <v>Servicios de asesoramiento y representación jurídica relativos a otros campos del derecho</v>
          </cell>
          <cell r="Y1702" t="str">
            <v>PM/0121/0106/12020020300</v>
          </cell>
          <cell r="Z1702" t="str">
            <v/>
          </cell>
          <cell r="AA1702" t="str">
            <v>Servicios de prevención, atención y acogida para e</v>
          </cell>
          <cell r="AB1702" t="str">
            <v>10</v>
          </cell>
          <cell r="AC1702" t="str">
            <v>CONTRATACIÓN DIRECTA</v>
          </cell>
          <cell r="AD1702" t="str">
            <v>1011921312</v>
          </cell>
          <cell r="AE1702" t="str">
            <v>CC</v>
          </cell>
          <cell r="AF1702" t="str">
            <v>1121041168</v>
          </cell>
          <cell r="AG1702" t="str">
            <v>LAURA JOSEFINA TORO SUAREZ</v>
          </cell>
          <cell r="AH1702" t="str">
            <v>1000017590</v>
          </cell>
          <cell r="AI1702" t="str">
            <v>DAYRA MARCELA ALDANA DIAZ</v>
          </cell>
          <cell r="AJ1702" t="str">
            <v>1004993529</v>
          </cell>
          <cell r="AK1702" t="str">
            <v>LUIS GUILLERMO FLECHAS SALCEDO</v>
          </cell>
          <cell r="AL1702">
            <v>34000000</v>
          </cell>
          <cell r="AM1702">
            <v>906667</v>
          </cell>
          <cell r="AN1702">
            <v>0</v>
          </cell>
          <cell r="AO1702">
            <v>33093333</v>
          </cell>
          <cell r="AP1702">
            <v>19493333</v>
          </cell>
          <cell r="AQ1702">
            <v>13600000</v>
          </cell>
          <cell r="AR1702" t="str">
            <v>5000719041</v>
          </cell>
          <cell r="AS1702" t="str">
            <v>1</v>
          </cell>
          <cell r="AT1702" t="str">
            <v>592787</v>
          </cell>
          <cell r="AU1702" t="str">
            <v>1</v>
          </cell>
          <cell r="AV1702">
            <v>45506</v>
          </cell>
          <cell r="AW1702" t="str">
            <v/>
          </cell>
        </row>
        <row r="1703">
          <cell r="A1703" t="str">
            <v>1289-2024</v>
          </cell>
          <cell r="B1703" t="str">
            <v>2024</v>
          </cell>
          <cell r="C1703" t="str">
            <v>8</v>
          </cell>
          <cell r="D1703">
            <v>45292</v>
          </cell>
          <cell r="E1703">
            <v>45611</v>
          </cell>
          <cell r="F1703" t="str">
            <v>0121-01</v>
          </cell>
          <cell r="G1703">
            <v>45506</v>
          </cell>
          <cell r="H1703" t="str">
            <v>145</v>
          </cell>
          <cell r="I1703" t="str">
            <v>CONTRATO DE PRESTACION DE SERVICIOS PROFESIONALES</v>
          </cell>
          <cell r="J1703">
            <v>1289</v>
          </cell>
          <cell r="K1703">
            <v>45505</v>
          </cell>
          <cell r="L1703">
            <v>45657</v>
          </cell>
          <cell r="M1703" t="str">
            <v>152</v>
          </cell>
          <cell r="N1703" t="str">
            <v>02</v>
          </cell>
          <cell r="O1703" t="str">
            <v>ORDENES DE PAGO</v>
          </cell>
          <cell r="P1703" t="str">
            <v>1829</v>
          </cell>
          <cell r="Q1703" t="str">
            <v>1395</v>
          </cell>
          <cell r="R1703" t="str">
            <v>Prestar los servicios profesionales para representar jurídicamente a mujeres víctimas de violencias ante instancias judiciales y/o administrativas, en el marco de la Estrategia de Justicia de Género.</v>
          </cell>
          <cell r="S1703" t="str">
            <v>O23011712022024030006002</v>
          </cell>
          <cell r="T1703" t="str">
            <v>Servicio de justicia a los ciudadanos</v>
          </cell>
          <cell r="U1703" t="str">
            <v>1-100-F001</v>
          </cell>
          <cell r="V1703" t="str">
            <v>VA-RECURSOS DISTRITO</v>
          </cell>
          <cell r="W1703" t="str">
            <v>O232020200882120</v>
          </cell>
          <cell r="X1703" t="str">
            <v>Servicios de asesoramiento y representación jurídica relativos a otros campos del derecho</v>
          </cell>
          <cell r="Y1703" t="str">
            <v>PM/0121/0106/12020020300</v>
          </cell>
          <cell r="Z1703" t="str">
            <v/>
          </cell>
          <cell r="AA1703" t="str">
            <v>Servicios de prevención, atención y acogida para e</v>
          </cell>
          <cell r="AB1703" t="str">
            <v>10</v>
          </cell>
          <cell r="AC1703" t="str">
            <v>CONTRATACIÓN DIRECTA</v>
          </cell>
          <cell r="AD1703" t="str">
            <v>1005126014</v>
          </cell>
          <cell r="AE1703" t="str">
            <v>CC</v>
          </cell>
          <cell r="AF1703" t="str">
            <v>1020762400</v>
          </cell>
          <cell r="AG1703" t="str">
            <v>EMMA THALIA IRENE MARTINEZ RODRIGUEZ</v>
          </cell>
          <cell r="AH1703" t="str">
            <v>1000017590</v>
          </cell>
          <cell r="AI1703" t="str">
            <v>DAYRA MARCELA ALDANA DIAZ</v>
          </cell>
          <cell r="AJ1703" t="str">
            <v>1004993529</v>
          </cell>
          <cell r="AK1703" t="str">
            <v>LUIS GUILLERMO FLECHAS SALCEDO</v>
          </cell>
          <cell r="AL1703">
            <v>32590000</v>
          </cell>
          <cell r="AM1703">
            <v>1520867</v>
          </cell>
          <cell r="AN1703">
            <v>0</v>
          </cell>
          <cell r="AO1703">
            <v>31069133</v>
          </cell>
          <cell r="AP1703">
            <v>11515134</v>
          </cell>
          <cell r="AQ1703">
            <v>19553999</v>
          </cell>
          <cell r="AR1703" t="str">
            <v>5000719056</v>
          </cell>
          <cell r="AS1703" t="str">
            <v>1</v>
          </cell>
          <cell r="AT1703" t="str">
            <v>593220</v>
          </cell>
          <cell r="AU1703" t="str">
            <v>1</v>
          </cell>
          <cell r="AV1703">
            <v>45506</v>
          </cell>
          <cell r="AW1703" t="str">
            <v/>
          </cell>
        </row>
        <row r="1704">
          <cell r="A1704" t="str">
            <v>1287-2024</v>
          </cell>
          <cell r="B1704" t="str">
            <v>2024</v>
          </cell>
          <cell r="C1704" t="str">
            <v>10</v>
          </cell>
          <cell r="D1704">
            <v>45292</v>
          </cell>
          <cell r="E1704">
            <v>45611</v>
          </cell>
          <cell r="F1704" t="str">
            <v>0121-01</v>
          </cell>
          <cell r="G1704">
            <v>45506</v>
          </cell>
          <cell r="H1704" t="str">
            <v>145</v>
          </cell>
          <cell r="I1704" t="str">
            <v>CONTRATO DE PRESTACION DE SERVICIOS PROFESIONALES</v>
          </cell>
          <cell r="J1704">
            <v>1287</v>
          </cell>
          <cell r="K1704">
            <v>45505</v>
          </cell>
          <cell r="L1704">
            <v>45657</v>
          </cell>
          <cell r="M1704" t="str">
            <v>152</v>
          </cell>
          <cell r="N1704" t="str">
            <v>02</v>
          </cell>
          <cell r="O1704" t="str">
            <v>ORDENES DE PAGO</v>
          </cell>
          <cell r="P1704" t="str">
            <v>1835</v>
          </cell>
          <cell r="Q1704" t="str">
            <v>1396</v>
          </cell>
          <cell r="R1704" t="str">
            <v>Prestar los servicios profesionales para representar jurídicamente a mujeres víctimas de violencias ante instancias judiciales y/o administrativas, en el marco de la Estrategia de Justicia de Género.</v>
          </cell>
          <cell r="S1704" t="str">
            <v>O23011712022024030006002</v>
          </cell>
          <cell r="T1704" t="str">
            <v>Servicio de justicia a los ciudadanos</v>
          </cell>
          <cell r="U1704" t="str">
            <v>1-100-F001</v>
          </cell>
          <cell r="V1704" t="str">
            <v>VA-RECURSOS DISTRITO</v>
          </cell>
          <cell r="W1704" t="str">
            <v>O232020200882120</v>
          </cell>
          <cell r="X1704" t="str">
            <v>Servicios de asesoramiento y representación jurídica relativos a otros campos del derecho</v>
          </cell>
          <cell r="Y1704" t="str">
            <v>PM/0121/0106/12020020300</v>
          </cell>
          <cell r="Z1704" t="str">
            <v/>
          </cell>
          <cell r="AA1704" t="str">
            <v>Servicios de prevención, atención y acogida para e</v>
          </cell>
          <cell r="AB1704" t="str">
            <v>10</v>
          </cell>
          <cell r="AC1704" t="str">
            <v>CONTRATACIÓN DIRECTA</v>
          </cell>
          <cell r="AD1704" t="str">
            <v>1000306120</v>
          </cell>
          <cell r="AE1704" t="str">
            <v>CC</v>
          </cell>
          <cell r="AF1704" t="str">
            <v>52431075</v>
          </cell>
          <cell r="AG1704" t="str">
            <v>VILMA PILAR RICO GARZON</v>
          </cell>
          <cell r="AH1704" t="str">
            <v>1000017590</v>
          </cell>
          <cell r="AI1704" t="str">
            <v>DAYRA MARCELA ALDANA DIAZ</v>
          </cell>
          <cell r="AJ1704" t="str">
            <v>1004993529</v>
          </cell>
          <cell r="AK1704" t="str">
            <v>LUIS GUILLERMO FLECHAS SALCEDO</v>
          </cell>
          <cell r="AL1704">
            <v>32590000</v>
          </cell>
          <cell r="AM1704">
            <v>217267</v>
          </cell>
          <cell r="AN1704">
            <v>0</v>
          </cell>
          <cell r="AO1704">
            <v>32372733</v>
          </cell>
          <cell r="AP1704">
            <v>19336733</v>
          </cell>
          <cell r="AQ1704">
            <v>13036000</v>
          </cell>
          <cell r="AR1704" t="str">
            <v>5000719061</v>
          </cell>
          <cell r="AS1704" t="str">
            <v>1</v>
          </cell>
          <cell r="AT1704" t="str">
            <v>593251</v>
          </cell>
          <cell r="AU1704" t="str">
            <v>1</v>
          </cell>
          <cell r="AV1704">
            <v>45506</v>
          </cell>
          <cell r="AW1704" t="str">
            <v/>
          </cell>
        </row>
        <row r="1705">
          <cell r="A1705" t="str">
            <v>1211-2024</v>
          </cell>
          <cell r="B1705" t="str">
            <v>2024</v>
          </cell>
          <cell r="C1705" t="str">
            <v>8</v>
          </cell>
          <cell r="D1705">
            <v>45292</v>
          </cell>
          <cell r="E1705">
            <v>45611</v>
          </cell>
          <cell r="F1705" t="str">
            <v>0121-01</v>
          </cell>
          <cell r="G1705">
            <v>45506</v>
          </cell>
          <cell r="H1705" t="str">
            <v>145</v>
          </cell>
          <cell r="I1705" t="str">
            <v>CONTRATO DE PRESTACION DE SERVICIOS PROFESIONALES</v>
          </cell>
          <cell r="J1705">
            <v>1211</v>
          </cell>
          <cell r="K1705">
            <v>45505</v>
          </cell>
          <cell r="L1705">
            <v>45657</v>
          </cell>
          <cell r="M1705" t="str">
            <v>152</v>
          </cell>
          <cell r="N1705" t="str">
            <v>02</v>
          </cell>
          <cell r="O1705" t="str">
            <v>ORDENES DE PAGO</v>
          </cell>
          <cell r="P1705" t="str">
            <v>1304</v>
          </cell>
          <cell r="Q1705" t="str">
            <v>1397</v>
          </cell>
          <cell r="R1705" t="str">
            <v>Prestar servicios profesionales a la Dirección de Gestión del Conocimiento apoyando la operatividad y actualización de la información del micrositio del OMEG, así mismo brindar apoyo técnico a los demás sistemas de información a cargo de la DGC.</v>
          </cell>
          <cell r="S1705" t="str">
            <v>O23011745022024031707030</v>
          </cell>
          <cell r="T1705" t="str">
            <v>Documentos de investigación</v>
          </cell>
          <cell r="U1705" t="str">
            <v>1-100-F001</v>
          </cell>
          <cell r="V1705" t="str">
            <v>VA-RECURSOS DISTRITO</v>
          </cell>
          <cell r="W1705" t="str">
            <v>O232020200883132</v>
          </cell>
          <cell r="X1705" t="str">
            <v>Servicios de soporte en tecnologías de la información (TI)</v>
          </cell>
          <cell r="Y1705" t="str">
            <v>PM/0121/0107/45020300317</v>
          </cell>
          <cell r="Z1705" t="str">
            <v/>
          </cell>
          <cell r="AA1705" t="str">
            <v>Servicio de información estadística en temas de gé</v>
          </cell>
          <cell r="AB1705" t="str">
            <v>10</v>
          </cell>
          <cell r="AC1705" t="str">
            <v>CONTRATACIÓN DIRECTA</v>
          </cell>
          <cell r="AD1705" t="str">
            <v>1013249172</v>
          </cell>
          <cell r="AE1705" t="str">
            <v>CC</v>
          </cell>
          <cell r="AF1705" t="str">
            <v>1121858969</v>
          </cell>
          <cell r="AG1705" t="str">
            <v>JAVIER ENRIQUE CAMPUZANO RODRIGUEZ</v>
          </cell>
          <cell r="AH1705" t="str">
            <v>1000017590</v>
          </cell>
          <cell r="AI1705" t="str">
            <v>DAYRA MARCELA ALDANA DIAZ</v>
          </cell>
          <cell r="AJ1705" t="str">
            <v>1004993529</v>
          </cell>
          <cell r="AK1705" t="str">
            <v>LUIS GUILLERMO FLECHAS SALCEDO</v>
          </cell>
          <cell r="AL1705">
            <v>39500000</v>
          </cell>
          <cell r="AM1705">
            <v>263333</v>
          </cell>
          <cell r="AN1705">
            <v>0</v>
          </cell>
          <cell r="AO1705">
            <v>39236667</v>
          </cell>
          <cell r="AP1705">
            <v>23436667</v>
          </cell>
          <cell r="AQ1705">
            <v>15800000</v>
          </cell>
          <cell r="AR1705" t="str">
            <v>5000719064</v>
          </cell>
          <cell r="AS1705" t="str">
            <v>1</v>
          </cell>
          <cell r="AT1705" t="str">
            <v>589051</v>
          </cell>
          <cell r="AU1705" t="str">
            <v>1</v>
          </cell>
          <cell r="AV1705">
            <v>45506</v>
          </cell>
          <cell r="AW1705" t="str">
            <v/>
          </cell>
        </row>
        <row r="1706">
          <cell r="A1706" t="str">
            <v>1306-2024</v>
          </cell>
          <cell r="B1706" t="str">
            <v>2024</v>
          </cell>
          <cell r="C1706" t="str">
            <v>8</v>
          </cell>
          <cell r="D1706">
            <v>45292</v>
          </cell>
          <cell r="E1706">
            <v>45611</v>
          </cell>
          <cell r="F1706" t="str">
            <v>0121-01</v>
          </cell>
          <cell r="G1706">
            <v>45506</v>
          </cell>
          <cell r="H1706" t="str">
            <v>145</v>
          </cell>
          <cell r="I1706" t="str">
            <v>CONTRATO DE PRESTACION DE SERVICIOS PROFESIONALES</v>
          </cell>
          <cell r="J1706">
            <v>1306</v>
          </cell>
          <cell r="K1706">
            <v>45505</v>
          </cell>
          <cell r="L1706">
            <v>45626</v>
          </cell>
          <cell r="M1706" t="str">
            <v>121</v>
          </cell>
          <cell r="N1706" t="str">
            <v>02</v>
          </cell>
          <cell r="O1706" t="str">
            <v>ORDENES DE PAGO</v>
          </cell>
          <cell r="P1706" t="str">
            <v>1730</v>
          </cell>
          <cell r="Q1706" t="str">
            <v>1398</v>
          </cell>
          <cell r="R1706" t="str">
            <v>Prestar servicios profesionales para apoyar a la Dirección de Contratación de la SDMujer en el desarrollo de los procesos de contratación de alta complejidad que le sean asignados, así como, apoyar jurídicamente en las etapas de contratación y ejecución.</v>
          </cell>
          <cell r="S1706" t="str">
            <v>O23011745992024031612018</v>
          </cell>
          <cell r="T1706" t="str">
            <v>Mejoramiento del Modelo de Operación por - Documentos de lineamientos técnicos</v>
          </cell>
          <cell r="U1706" t="str">
            <v>1-100-F001</v>
          </cell>
          <cell r="V1706" t="str">
            <v>VA-RECURSOS DISTRITO</v>
          </cell>
          <cell r="W1706" t="str">
            <v>O232020200991114</v>
          </cell>
          <cell r="X1706" t="str">
            <v>Servicios de planificación económica, social y estadística de la administración publica</v>
          </cell>
          <cell r="Y1706" t="str">
            <v>PM/0121/0112/45990180316</v>
          </cell>
          <cell r="Z1706" t="str">
            <v/>
          </cell>
          <cell r="AA1706" t="str">
            <v>Servicios para la planeación y sistemas de gestión</v>
          </cell>
          <cell r="AB1706" t="str">
            <v>10</v>
          </cell>
          <cell r="AC1706" t="str">
            <v>CONTRATACIÓN DIRECTA</v>
          </cell>
          <cell r="AD1706" t="str">
            <v>1008773874</v>
          </cell>
          <cell r="AE1706" t="str">
            <v>CC</v>
          </cell>
          <cell r="AF1706" t="str">
            <v>1061707223</v>
          </cell>
          <cell r="AG1706" t="str">
            <v>PAULA ANDREA BRAVO ROSERO</v>
          </cell>
          <cell r="AH1706" t="str">
            <v>1000017590</v>
          </cell>
          <cell r="AI1706" t="str">
            <v>DAYRA MARCELA ALDANA DIAZ</v>
          </cell>
          <cell r="AJ1706" t="str">
            <v>1004993529</v>
          </cell>
          <cell r="AK1706" t="str">
            <v>LUIS GUILLERMO FLECHAS SALCEDO</v>
          </cell>
          <cell r="AL1706">
            <v>39200000</v>
          </cell>
          <cell r="AM1706">
            <v>0</v>
          </cell>
          <cell r="AN1706">
            <v>0</v>
          </cell>
          <cell r="AO1706">
            <v>39200000</v>
          </cell>
          <cell r="AP1706">
            <v>6860000</v>
          </cell>
          <cell r="AQ1706">
            <v>32340000</v>
          </cell>
          <cell r="AR1706" t="str">
            <v>5000719072</v>
          </cell>
          <cell r="AS1706" t="str">
            <v>1</v>
          </cell>
          <cell r="AT1706" t="str">
            <v>592398</v>
          </cell>
          <cell r="AU1706" t="str">
            <v>1</v>
          </cell>
          <cell r="AV1706">
            <v>45506</v>
          </cell>
          <cell r="AW1706" t="str">
            <v/>
          </cell>
        </row>
        <row r="1707">
          <cell r="A1707" t="str">
            <v>1314-2024</v>
          </cell>
          <cell r="B1707" t="str">
            <v>2024</v>
          </cell>
          <cell r="C1707" t="str">
            <v>8</v>
          </cell>
          <cell r="D1707">
            <v>45292</v>
          </cell>
          <cell r="E1707">
            <v>45611</v>
          </cell>
          <cell r="F1707" t="str">
            <v>0121-01</v>
          </cell>
          <cell r="G1707">
            <v>45506</v>
          </cell>
          <cell r="H1707" t="str">
            <v>145</v>
          </cell>
          <cell r="I1707" t="str">
            <v>CONTRATO DE PRESTACION DE SERVICIOS PROFESIONALES</v>
          </cell>
          <cell r="J1707">
            <v>1314</v>
          </cell>
          <cell r="K1707">
            <v>45505</v>
          </cell>
          <cell r="L1707">
            <v>45657</v>
          </cell>
          <cell r="M1707" t="str">
            <v>152</v>
          </cell>
          <cell r="N1707" t="str">
            <v>02</v>
          </cell>
          <cell r="O1707" t="str">
            <v>ORDENES DE PAGO</v>
          </cell>
          <cell r="P1707" t="str">
            <v>1731</v>
          </cell>
          <cell r="Q1707" t="str">
            <v>1399</v>
          </cell>
          <cell r="R1707" t="str">
            <v>Prestar servicios profesionales en materia de contratación estatal para apoyar los procedimientos y procesos de selección de mediana complejidad requeridos por las distintas dependencias de la SDMujer, incluidas las etapas de contratación y ejecución de los mismos.</v>
          </cell>
          <cell r="S1707" t="str">
            <v>O23011745992024031612018</v>
          </cell>
          <cell r="T1707" t="str">
            <v>Mejoramiento del Modelo de Operación por - Documentos de lineamientos técnicos</v>
          </cell>
          <cell r="U1707" t="str">
            <v>1-100-F001</v>
          </cell>
          <cell r="V1707" t="str">
            <v>VA-RECURSOS DISTRITO</v>
          </cell>
          <cell r="W1707" t="str">
            <v>O232020200991114</v>
          </cell>
          <cell r="X1707" t="str">
            <v>Servicios de planificación económica, social y estadística de la administración publica</v>
          </cell>
          <cell r="Y1707" t="str">
            <v>PM/0121/0112/45990180316</v>
          </cell>
          <cell r="Z1707" t="str">
            <v/>
          </cell>
          <cell r="AA1707" t="str">
            <v>Servicios para la planeación y sistemas de gestión</v>
          </cell>
          <cell r="AB1707" t="str">
            <v>10</v>
          </cell>
          <cell r="AC1707" t="str">
            <v>CONTRATACIÓN DIRECTA</v>
          </cell>
          <cell r="AD1707" t="str">
            <v>1000153562</v>
          </cell>
          <cell r="AE1707" t="str">
            <v>CC</v>
          </cell>
          <cell r="AF1707" t="str">
            <v>33377852</v>
          </cell>
          <cell r="AG1707" t="str">
            <v>ADRIANA PAOLA GUARIN RODRIGUEZ</v>
          </cell>
          <cell r="AH1707" t="str">
            <v>1000017590</v>
          </cell>
          <cell r="AI1707" t="str">
            <v>DAYRA MARCELA ALDANA DIAZ</v>
          </cell>
          <cell r="AJ1707" t="str">
            <v>1004993529</v>
          </cell>
          <cell r="AK1707" t="str">
            <v>LUIS GUILLERMO FLECHAS SALCEDO</v>
          </cell>
          <cell r="AL1707">
            <v>44413600</v>
          </cell>
          <cell r="AM1707">
            <v>0</v>
          </cell>
          <cell r="AN1707">
            <v>0</v>
          </cell>
          <cell r="AO1707">
            <v>44413600</v>
          </cell>
          <cell r="AP1707">
            <v>26889867</v>
          </cell>
          <cell r="AQ1707">
            <v>17523733</v>
          </cell>
          <cell r="AR1707" t="str">
            <v>5000719079</v>
          </cell>
          <cell r="AS1707" t="str">
            <v>1</v>
          </cell>
          <cell r="AT1707" t="str">
            <v>592400</v>
          </cell>
          <cell r="AU1707" t="str">
            <v>1</v>
          </cell>
          <cell r="AV1707">
            <v>45506</v>
          </cell>
          <cell r="AW1707" t="str">
            <v/>
          </cell>
        </row>
        <row r="1708">
          <cell r="A1708" t="str">
            <v>1332-2024</v>
          </cell>
          <cell r="B1708" t="str">
            <v>2024</v>
          </cell>
          <cell r="C1708" t="str">
            <v>10</v>
          </cell>
          <cell r="D1708">
            <v>45292</v>
          </cell>
          <cell r="E1708">
            <v>45611</v>
          </cell>
          <cell r="F1708" t="str">
            <v>0121-01</v>
          </cell>
          <cell r="G1708">
            <v>45506</v>
          </cell>
          <cell r="H1708" t="str">
            <v>145</v>
          </cell>
          <cell r="I1708" t="str">
            <v>CONTRATO DE PRESTACION DE SERVICIOS PROFESIONALES</v>
          </cell>
          <cell r="J1708">
            <v>1332</v>
          </cell>
          <cell r="K1708">
            <v>45505</v>
          </cell>
          <cell r="L1708">
            <v>45657</v>
          </cell>
          <cell r="M1708" t="str">
            <v>152</v>
          </cell>
          <cell r="N1708" t="str">
            <v>02</v>
          </cell>
          <cell r="O1708" t="str">
            <v>ORDENES DE PAGO</v>
          </cell>
          <cell r="P1708" t="str">
            <v>1736</v>
          </cell>
          <cell r="Q1708" t="str">
            <v>1400</v>
          </cell>
          <cell r="R1708" t="str">
            <v>Prestar servicios profesionales para el desarrollo de las actividades propias de los procesos de selección de mediana baja complejidad, incluidas las etapas de contratación y ejecución de los mismos.</v>
          </cell>
          <cell r="S1708" t="str">
            <v>O23011745992024031612018</v>
          </cell>
          <cell r="T1708" t="str">
            <v>Mejoramiento del Modelo de Operación por - Documentos de lineamientos técnicos</v>
          </cell>
          <cell r="U1708" t="str">
            <v>1-100-F001</v>
          </cell>
          <cell r="V1708" t="str">
            <v>VA-RECURSOS DISTRITO</v>
          </cell>
          <cell r="W1708" t="str">
            <v>O232020200991114</v>
          </cell>
          <cell r="X1708" t="str">
            <v>Servicios de planificación económica, social y estadística de la administración publica</v>
          </cell>
          <cell r="Y1708" t="str">
            <v>PM/0121/0112/45990180316</v>
          </cell>
          <cell r="Z1708" t="str">
            <v/>
          </cell>
          <cell r="AA1708" t="str">
            <v>Servicios para la planeación y sistemas de gestión</v>
          </cell>
          <cell r="AB1708" t="str">
            <v>10</v>
          </cell>
          <cell r="AC1708" t="str">
            <v>CONTRATACIÓN DIRECTA</v>
          </cell>
          <cell r="AD1708" t="str">
            <v>1005283436</v>
          </cell>
          <cell r="AE1708" t="str">
            <v>CC</v>
          </cell>
          <cell r="AF1708" t="str">
            <v>1100542273</v>
          </cell>
          <cell r="AG1708" t="str">
            <v>JUAN JOSE HERNANDEZ ACOSTA</v>
          </cell>
          <cell r="AH1708" t="str">
            <v>1000017590</v>
          </cell>
          <cell r="AI1708" t="str">
            <v>DAYRA MARCELA ALDANA DIAZ</v>
          </cell>
          <cell r="AJ1708" t="str">
            <v>1004993529</v>
          </cell>
          <cell r="AK1708" t="str">
            <v>LUIS GUILLERMO FLECHAS SALCEDO</v>
          </cell>
          <cell r="AL1708">
            <v>41200000</v>
          </cell>
          <cell r="AM1708">
            <v>274667</v>
          </cell>
          <cell r="AN1708">
            <v>0</v>
          </cell>
          <cell r="AO1708">
            <v>40925333</v>
          </cell>
          <cell r="AP1708">
            <v>24445333</v>
          </cell>
          <cell r="AQ1708">
            <v>16480000</v>
          </cell>
          <cell r="AR1708" t="str">
            <v>5000719081</v>
          </cell>
          <cell r="AS1708" t="str">
            <v>1</v>
          </cell>
          <cell r="AT1708" t="str">
            <v>592457</v>
          </cell>
          <cell r="AU1708" t="str">
            <v>1</v>
          </cell>
          <cell r="AV1708">
            <v>45506</v>
          </cell>
          <cell r="AW1708" t="str">
            <v/>
          </cell>
        </row>
        <row r="1709">
          <cell r="A1709" t="str">
            <v>1335-2024</v>
          </cell>
          <cell r="B1709" t="str">
            <v>2024</v>
          </cell>
          <cell r="C1709" t="str">
            <v>8</v>
          </cell>
          <cell r="D1709">
            <v>45292</v>
          </cell>
          <cell r="E1709">
            <v>45611</v>
          </cell>
          <cell r="F1709" t="str">
            <v>0121-01</v>
          </cell>
          <cell r="G1709">
            <v>45506</v>
          </cell>
          <cell r="H1709" t="str">
            <v>145</v>
          </cell>
          <cell r="I1709" t="str">
            <v>CONTRATO DE PRESTACION DE SERVICIOS PROFESIONALES</v>
          </cell>
          <cell r="J1709">
            <v>1335</v>
          </cell>
          <cell r="K1709">
            <v>45505</v>
          </cell>
          <cell r="L1709">
            <v>45653</v>
          </cell>
          <cell r="M1709" t="str">
            <v>148</v>
          </cell>
          <cell r="N1709" t="str">
            <v>02</v>
          </cell>
          <cell r="O1709" t="str">
            <v>ORDENES DE PAGO</v>
          </cell>
          <cell r="P1709" t="str">
            <v>1733</v>
          </cell>
          <cell r="Q1709" t="str">
            <v>1401</v>
          </cell>
          <cell r="R1709" t="str">
            <v>Prestar servicios profesionales para el desarrollo de las actividades propias de los procesos de selección de mediana baja complejidad, incluidas las etapas de contratación y ejecución de los mismos.</v>
          </cell>
          <cell r="S1709" t="str">
            <v>O23011745992024031612018</v>
          </cell>
          <cell r="T1709" t="str">
            <v>Mejoramiento del Modelo de Operación por - Documentos de lineamientos técnicos</v>
          </cell>
          <cell r="U1709" t="str">
            <v>1-100-F001</v>
          </cell>
          <cell r="V1709" t="str">
            <v>VA-RECURSOS DISTRITO</v>
          </cell>
          <cell r="W1709" t="str">
            <v>O232020200991114</v>
          </cell>
          <cell r="X1709" t="str">
            <v>Servicios de planificación económica, social y estadística de la administración publica</v>
          </cell>
          <cell r="Y1709" t="str">
            <v>PM/0121/0112/45990180316</v>
          </cell>
          <cell r="Z1709" t="str">
            <v/>
          </cell>
          <cell r="AA1709" t="str">
            <v>Servicios para la planeación y sistemas de gestión</v>
          </cell>
          <cell r="AB1709" t="str">
            <v>10</v>
          </cell>
          <cell r="AC1709" t="str">
            <v>CONTRATACIÓN DIRECTA</v>
          </cell>
          <cell r="AD1709" t="str">
            <v>1000232590</v>
          </cell>
          <cell r="AE1709" t="str">
            <v>CC</v>
          </cell>
          <cell r="AF1709" t="str">
            <v>1026252836</v>
          </cell>
          <cell r="AG1709" t="str">
            <v>CAMILA ANDREA MERCHAN RINCON</v>
          </cell>
          <cell r="AH1709" t="str">
            <v>1000017590</v>
          </cell>
          <cell r="AI1709" t="str">
            <v>DAYRA MARCELA ALDANA DIAZ</v>
          </cell>
          <cell r="AJ1709" t="str">
            <v>1004993529</v>
          </cell>
          <cell r="AK1709" t="str">
            <v>LUIS GUILLERMO FLECHAS SALCEDO</v>
          </cell>
          <cell r="AL1709">
            <v>40376000</v>
          </cell>
          <cell r="AM1709">
            <v>0</v>
          </cell>
          <cell r="AN1709">
            <v>0</v>
          </cell>
          <cell r="AO1709">
            <v>40376000</v>
          </cell>
          <cell r="AP1709">
            <v>24445333</v>
          </cell>
          <cell r="AQ1709">
            <v>15930667</v>
          </cell>
          <cell r="AR1709" t="str">
            <v>5000719088</v>
          </cell>
          <cell r="AS1709" t="str">
            <v>1</v>
          </cell>
          <cell r="AT1709" t="str">
            <v>592429</v>
          </cell>
          <cell r="AU1709" t="str">
            <v>1</v>
          </cell>
          <cell r="AV1709">
            <v>45506</v>
          </cell>
          <cell r="AW1709" t="str">
            <v/>
          </cell>
        </row>
        <row r="1710">
          <cell r="A1710" t="str">
            <v>1340-2024</v>
          </cell>
          <cell r="B1710" t="str">
            <v>2024</v>
          </cell>
          <cell r="C1710" t="str">
            <v>8</v>
          </cell>
          <cell r="D1710">
            <v>45292</v>
          </cell>
          <cell r="E1710">
            <v>45611</v>
          </cell>
          <cell r="F1710" t="str">
            <v>0121-01</v>
          </cell>
          <cell r="G1710">
            <v>45506</v>
          </cell>
          <cell r="H1710" t="str">
            <v>145</v>
          </cell>
          <cell r="I1710" t="str">
            <v>CONTRATO DE PRESTACION DE SERVICIOS PROFESIONALES</v>
          </cell>
          <cell r="J1710">
            <v>1340</v>
          </cell>
          <cell r="K1710">
            <v>45506</v>
          </cell>
          <cell r="L1710">
            <v>45657</v>
          </cell>
          <cell r="M1710" t="str">
            <v>151</v>
          </cell>
          <cell r="N1710" t="str">
            <v>02</v>
          </cell>
          <cell r="O1710" t="str">
            <v>ORDENES DE PAGO</v>
          </cell>
          <cell r="P1710" t="str">
            <v>1738</v>
          </cell>
          <cell r="Q1710" t="str">
            <v>1402</v>
          </cell>
          <cell r="R1710"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v>
          </cell>
          <cell r="S1710" t="str">
            <v>O23011745992024031612018</v>
          </cell>
          <cell r="T1710" t="str">
            <v>Mejoramiento del Modelo de Operación por - Documentos de lineamientos técnicos</v>
          </cell>
          <cell r="U1710" t="str">
            <v>1-100-F001</v>
          </cell>
          <cell r="V1710" t="str">
            <v>VA-RECURSOS DISTRITO</v>
          </cell>
          <cell r="W1710" t="str">
            <v>O232020200991114</v>
          </cell>
          <cell r="X1710" t="str">
            <v>Servicios de planificación económica, social y estadística de la administración publica</v>
          </cell>
          <cell r="Y1710" t="str">
            <v>PM/0121/0112/45990180316</v>
          </cell>
          <cell r="Z1710" t="str">
            <v/>
          </cell>
          <cell r="AA1710" t="str">
            <v>Servicios para la planeación y sistemas de gestión</v>
          </cell>
          <cell r="AB1710" t="str">
            <v>10</v>
          </cell>
          <cell r="AC1710" t="str">
            <v>CONTRATACIÓN DIRECTA</v>
          </cell>
          <cell r="AD1710" t="str">
            <v>1008773599</v>
          </cell>
          <cell r="AE1710" t="str">
            <v>CC</v>
          </cell>
          <cell r="AF1710" t="str">
            <v>1016080339</v>
          </cell>
          <cell r="AG1710" t="str">
            <v>LAURA ALEJANDRA BURGOS ESCOBAR</v>
          </cell>
          <cell r="AH1710" t="str">
            <v>1000017590</v>
          </cell>
          <cell r="AI1710" t="str">
            <v>DAYRA MARCELA ALDANA DIAZ</v>
          </cell>
          <cell r="AJ1710" t="str">
            <v>1004993529</v>
          </cell>
          <cell r="AK1710" t="str">
            <v>LUIS GUILLERMO FLECHAS SALCEDO</v>
          </cell>
          <cell r="AL1710">
            <v>33475000</v>
          </cell>
          <cell r="AM1710">
            <v>223167</v>
          </cell>
          <cell r="AN1710">
            <v>0</v>
          </cell>
          <cell r="AO1710">
            <v>33251833</v>
          </cell>
          <cell r="AP1710">
            <v>19861833</v>
          </cell>
          <cell r="AQ1710">
            <v>13390000</v>
          </cell>
          <cell r="AR1710" t="str">
            <v>5000719090</v>
          </cell>
          <cell r="AS1710" t="str">
            <v>1</v>
          </cell>
          <cell r="AT1710" t="str">
            <v>592473</v>
          </cell>
          <cell r="AU1710" t="str">
            <v>1</v>
          </cell>
          <cell r="AV1710">
            <v>45506</v>
          </cell>
          <cell r="AW1710" t="str">
            <v/>
          </cell>
        </row>
        <row r="1711">
          <cell r="A1711" t="str">
            <v>1362-2024</v>
          </cell>
          <cell r="B1711" t="str">
            <v>2024</v>
          </cell>
          <cell r="C1711" t="str">
            <v>10</v>
          </cell>
          <cell r="D1711">
            <v>45292</v>
          </cell>
          <cell r="E1711">
            <v>45611</v>
          </cell>
          <cell r="F1711" t="str">
            <v>0121-01</v>
          </cell>
          <cell r="G1711">
            <v>45506</v>
          </cell>
          <cell r="H1711" t="str">
            <v>148</v>
          </cell>
          <cell r="I1711" t="str">
            <v>CONTRATO DE PRESTACION DE SERVICIOS DE APOYO A LA GESTION</v>
          </cell>
          <cell r="J1711">
            <v>1362</v>
          </cell>
          <cell r="K1711">
            <v>45506</v>
          </cell>
          <cell r="L1711">
            <v>45657</v>
          </cell>
          <cell r="M1711" t="str">
            <v>151</v>
          </cell>
          <cell r="N1711" t="str">
            <v>02</v>
          </cell>
          <cell r="O1711" t="str">
            <v>ORDENES DE PAGO</v>
          </cell>
          <cell r="P1711" t="str">
            <v>1935</v>
          </cell>
          <cell r="Q1711" t="str">
            <v>1403</v>
          </cell>
          <cell r="R1711" t="str">
            <v>Prestar servicios de apoyo a la Dirección de Contratación en los temas operativos, administrativos y asistenciales relacionados con la gestión contractual que se le asigne.</v>
          </cell>
          <cell r="S1711" t="str">
            <v>O21202020080383990</v>
          </cell>
          <cell r="T1711" t="str">
            <v>Otros servicios profesionales, técnicos y empresariales n.c.p.</v>
          </cell>
          <cell r="U1711" t="str">
            <v>1-100-F001</v>
          </cell>
          <cell r="V1711" t="str">
            <v>VA-RECURSOS DISTRITO</v>
          </cell>
          <cell r="W1711" t="str">
            <v>000000000000000000121</v>
          </cell>
          <cell r="X1711" t="str">
            <v>0121 - Programa Funcionamiento - SECRETARÍA DISTRITAL DE LA MUJER</v>
          </cell>
          <cell r="Y1711" t="str">
            <v>PM/0121/0001/FUNC</v>
          </cell>
          <cell r="Z1711" t="str">
            <v/>
          </cell>
          <cell r="AA1711" t="str">
            <v>FUNCIONAMIENTO SECRETARÍA DISTRITAL DE LA MUJER</v>
          </cell>
          <cell r="AB1711" t="str">
            <v>10</v>
          </cell>
          <cell r="AC1711" t="str">
            <v>CONTRATACIÓN DIRECTA</v>
          </cell>
          <cell r="AD1711" t="str">
            <v>1000144689</v>
          </cell>
          <cell r="AE1711" t="str">
            <v>CC</v>
          </cell>
          <cell r="AF1711" t="str">
            <v>1020749871</v>
          </cell>
          <cell r="AG1711" t="str">
            <v>GLORIA PATRICIA ZAMBRANO ALVAREZ</v>
          </cell>
          <cell r="AH1711" t="str">
            <v>1000017590</v>
          </cell>
          <cell r="AI1711" t="str">
            <v>DAYRA MARCELA ALDANA DIAZ</v>
          </cell>
          <cell r="AJ1711" t="str">
            <v>1004993529</v>
          </cell>
          <cell r="AK1711" t="str">
            <v>LUIS GUILLERMO FLECHAS SALCEDO</v>
          </cell>
          <cell r="AL1711">
            <v>15595225</v>
          </cell>
          <cell r="AM1711">
            <v>103968</v>
          </cell>
          <cell r="AN1711">
            <v>0</v>
          </cell>
          <cell r="AO1711">
            <v>15491257</v>
          </cell>
          <cell r="AP1711">
            <v>9253167</v>
          </cell>
          <cell r="AQ1711">
            <v>6238090</v>
          </cell>
          <cell r="AR1711" t="str">
            <v>5000719102</v>
          </cell>
          <cell r="AS1711" t="str">
            <v>1</v>
          </cell>
          <cell r="AT1711" t="str">
            <v>596070</v>
          </cell>
          <cell r="AU1711" t="str">
            <v>1</v>
          </cell>
          <cell r="AV1711">
            <v>45506</v>
          </cell>
          <cell r="AW1711" t="str">
            <v/>
          </cell>
        </row>
        <row r="1712">
          <cell r="A1712" t="str">
            <v>1367-2024</v>
          </cell>
          <cell r="B1712" t="str">
            <v>2024</v>
          </cell>
          <cell r="C1712" t="str">
            <v>10</v>
          </cell>
          <cell r="D1712">
            <v>45292</v>
          </cell>
          <cell r="E1712">
            <v>45611</v>
          </cell>
          <cell r="F1712" t="str">
            <v>0121-01</v>
          </cell>
          <cell r="G1712">
            <v>45506</v>
          </cell>
          <cell r="H1712" t="str">
            <v>145</v>
          </cell>
          <cell r="I1712" t="str">
            <v>CONTRATO DE PRESTACION DE SERVICIOS PROFESIONALES</v>
          </cell>
          <cell r="J1712">
            <v>1367</v>
          </cell>
          <cell r="K1712">
            <v>45506</v>
          </cell>
          <cell r="L1712">
            <v>45657</v>
          </cell>
          <cell r="M1712" t="str">
            <v>151</v>
          </cell>
          <cell r="N1712" t="str">
            <v>02</v>
          </cell>
          <cell r="O1712" t="str">
            <v>ORDENES DE PAGO</v>
          </cell>
          <cell r="P1712" t="str">
            <v>1734</v>
          </cell>
          <cell r="Q1712" t="str">
            <v>1404</v>
          </cell>
          <cell r="R1712" t="str">
            <v>Prestar servicios profesionales para el desarrollo de las actividades propias de los procesos de selección de mediana baja complejidad, incluidas las etapas de contratación y ejecución de los mismos.</v>
          </cell>
          <cell r="S1712" t="str">
            <v>O23011745992024031612018</v>
          </cell>
          <cell r="T1712" t="str">
            <v>Mejoramiento del Modelo de Operación por - Documentos de lineamientos técnicos</v>
          </cell>
          <cell r="U1712" t="str">
            <v>1-100-F001</v>
          </cell>
          <cell r="V1712" t="str">
            <v>VA-RECURSOS DISTRITO</v>
          </cell>
          <cell r="W1712" t="str">
            <v>O232020200991114</v>
          </cell>
          <cell r="X1712" t="str">
            <v>Servicios de planificación económica, social y estadística de la administración publica</v>
          </cell>
          <cell r="Y1712" t="str">
            <v>PM/0121/0112/45990180316</v>
          </cell>
          <cell r="Z1712" t="str">
            <v/>
          </cell>
          <cell r="AA1712" t="str">
            <v>Servicios para la planeación y sistemas de gestión</v>
          </cell>
          <cell r="AB1712" t="str">
            <v>10</v>
          </cell>
          <cell r="AC1712" t="str">
            <v>CONTRATACIÓN DIRECTA</v>
          </cell>
          <cell r="AD1712" t="str">
            <v>1000420664</v>
          </cell>
          <cell r="AE1712" t="str">
            <v>CC</v>
          </cell>
          <cell r="AF1712" t="str">
            <v>1018445491</v>
          </cell>
          <cell r="AG1712" t="str">
            <v>JENNIFER LORENA MORENO ARCILA</v>
          </cell>
          <cell r="AH1712" t="str">
            <v>1000017590</v>
          </cell>
          <cell r="AI1712" t="str">
            <v>DAYRA MARCELA ALDANA DIAZ</v>
          </cell>
          <cell r="AJ1712" t="str">
            <v>1004993529</v>
          </cell>
          <cell r="AK1712" t="str">
            <v>LUIS GUILLERMO FLECHAS SALCEDO</v>
          </cell>
          <cell r="AL1712">
            <v>41200000</v>
          </cell>
          <cell r="AM1712">
            <v>274667</v>
          </cell>
          <cell r="AN1712">
            <v>0</v>
          </cell>
          <cell r="AO1712">
            <v>40925333</v>
          </cell>
          <cell r="AP1712">
            <v>24445333</v>
          </cell>
          <cell r="AQ1712">
            <v>16480000</v>
          </cell>
          <cell r="AR1712" t="str">
            <v>5000719112</v>
          </cell>
          <cell r="AS1712" t="str">
            <v>1</v>
          </cell>
          <cell r="AT1712" t="str">
            <v>592438</v>
          </cell>
          <cell r="AU1712" t="str">
            <v>1</v>
          </cell>
          <cell r="AV1712">
            <v>45506</v>
          </cell>
          <cell r="AW1712" t="str">
            <v/>
          </cell>
        </row>
        <row r="1713">
          <cell r="A1713" t="str">
            <v>1370-2024</v>
          </cell>
          <cell r="B1713" t="str">
            <v>2024</v>
          </cell>
          <cell r="C1713" t="str">
            <v>8</v>
          </cell>
          <cell r="D1713">
            <v>45292</v>
          </cell>
          <cell r="E1713">
            <v>45611</v>
          </cell>
          <cell r="F1713" t="str">
            <v>0121-01</v>
          </cell>
          <cell r="G1713">
            <v>45506</v>
          </cell>
          <cell r="H1713" t="str">
            <v>145</v>
          </cell>
          <cell r="I1713" t="str">
            <v>CONTRATO DE PRESTACION DE SERVICIOS PROFESIONALES</v>
          </cell>
          <cell r="J1713">
            <v>1370</v>
          </cell>
          <cell r="K1713">
            <v>45507</v>
          </cell>
          <cell r="L1713">
            <v>45657</v>
          </cell>
          <cell r="M1713" t="str">
            <v>150</v>
          </cell>
          <cell r="N1713" t="str">
            <v>02</v>
          </cell>
          <cell r="O1713" t="str">
            <v>ORDENES DE PAGO</v>
          </cell>
          <cell r="P1713" t="str">
            <v>1729</v>
          </cell>
          <cell r="Q1713" t="str">
            <v>1405</v>
          </cell>
          <cell r="R1713" t="str">
            <v>Prestar servicios profesionales para apoyar a la Dirección de Contratación de la SDMujer en el desarrollo de los procesos de contratación de alta complejidad que le sean asignados, así como, apoyar jurídicamente en las etapas de contratación y ejecución.</v>
          </cell>
          <cell r="S1713" t="str">
            <v>O23011745992024031612018</v>
          </cell>
          <cell r="T1713" t="str">
            <v>Mejoramiento del Modelo de Operación por - Documentos de lineamientos técnicos</v>
          </cell>
          <cell r="U1713" t="str">
            <v>1-100-F001</v>
          </cell>
          <cell r="V1713" t="str">
            <v>VA-RECURSOS DISTRITO</v>
          </cell>
          <cell r="W1713" t="str">
            <v>O232020200991114</v>
          </cell>
          <cell r="X1713" t="str">
            <v>Servicios de planificación económica, social y estadística de la administración publica</v>
          </cell>
          <cell r="Y1713" t="str">
            <v>PM/0121/0112/45990180316</v>
          </cell>
          <cell r="Z1713" t="str">
            <v/>
          </cell>
          <cell r="AA1713" t="str">
            <v>Servicios para la planeación y sistemas de gestión</v>
          </cell>
          <cell r="AB1713" t="str">
            <v>10</v>
          </cell>
          <cell r="AC1713" t="str">
            <v>CONTRATACIÓN DIRECTA</v>
          </cell>
          <cell r="AD1713" t="str">
            <v>1006397575</v>
          </cell>
          <cell r="AE1713" t="str">
            <v>CC</v>
          </cell>
          <cell r="AF1713" t="str">
            <v>52902035</v>
          </cell>
          <cell r="AG1713" t="str">
            <v>JULIE XIMENA RUEDA MONTES</v>
          </cell>
          <cell r="AH1713" t="str">
            <v>1000017590</v>
          </cell>
          <cell r="AI1713" t="str">
            <v>DAYRA MARCELA ALDANA DIAZ</v>
          </cell>
          <cell r="AJ1713" t="str">
            <v>1004993529</v>
          </cell>
          <cell r="AK1713" t="str">
            <v>LUIS GUILLERMO FLECHAS SALCEDO</v>
          </cell>
          <cell r="AL1713">
            <v>48020000</v>
          </cell>
          <cell r="AM1713">
            <v>0</v>
          </cell>
          <cell r="AN1713">
            <v>0</v>
          </cell>
          <cell r="AO1713">
            <v>48020000</v>
          </cell>
          <cell r="AP1713">
            <v>19273333</v>
          </cell>
          <cell r="AQ1713">
            <v>28746667</v>
          </cell>
          <cell r="AR1713" t="str">
            <v>5000719126</v>
          </cell>
          <cell r="AS1713" t="str">
            <v>1</v>
          </cell>
          <cell r="AT1713" t="str">
            <v>592394</v>
          </cell>
          <cell r="AU1713" t="str">
            <v>1</v>
          </cell>
          <cell r="AV1713">
            <v>45506</v>
          </cell>
          <cell r="AW1713" t="str">
            <v/>
          </cell>
        </row>
        <row r="1714">
          <cell r="A1714" t="str">
            <v>1207-2024</v>
          </cell>
          <cell r="B1714" t="str">
            <v>2024</v>
          </cell>
          <cell r="C1714" t="str">
            <v>8</v>
          </cell>
          <cell r="D1714">
            <v>45292</v>
          </cell>
          <cell r="E1714">
            <v>45611</v>
          </cell>
          <cell r="F1714" t="str">
            <v>0121-01</v>
          </cell>
          <cell r="G1714">
            <v>45506</v>
          </cell>
          <cell r="H1714" t="str">
            <v>145</v>
          </cell>
          <cell r="I1714" t="str">
            <v>CONTRATO DE PRESTACION DE SERVICIOS PROFESIONALES</v>
          </cell>
          <cell r="J1714">
            <v>1207</v>
          </cell>
          <cell r="K1714">
            <v>45505</v>
          </cell>
          <cell r="L1714">
            <v>45641</v>
          </cell>
          <cell r="M1714" t="str">
            <v>136</v>
          </cell>
          <cell r="N1714" t="str">
            <v>02</v>
          </cell>
          <cell r="O1714" t="str">
            <v>ORDENES DE PAGO</v>
          </cell>
          <cell r="P1714" t="str">
            <v>1182</v>
          </cell>
          <cell r="Q1714" t="str">
            <v>1406</v>
          </cell>
          <cell r="R1714" t="str">
            <v>Prestar servicios profesionales para la realización de acciones orientadas al empoderamiento de las mujeres, primeras atenciones y seguimiento de casos en el marco del Modelo de Atención Casas de Igualdad de Oportunidades para las Mujeres.</v>
          </cell>
          <cell r="S1714" t="str">
            <v>O23011745022024031008038</v>
          </cell>
          <cell r="T1714" t="str">
            <v>Implementación de estrategias de partici - Servicio de promoción de la garantía de derechos</v>
          </cell>
          <cell r="U1714" t="str">
            <v>1-100-F001</v>
          </cell>
          <cell r="V1714" t="str">
            <v>VA-RECURSOS DISTRITO</v>
          </cell>
          <cell r="W1714" t="str">
            <v>O232020200991122</v>
          </cell>
          <cell r="X1714" t="str">
            <v>Servicios de la administración pública relacionados con la salud</v>
          </cell>
          <cell r="Y1714" t="str">
            <v>PM/0121/0108/45020380310</v>
          </cell>
          <cell r="Z1714" t="str">
            <v/>
          </cell>
          <cell r="AA1714" t="str">
            <v>Servicio de promoción de la garantía de derechos</v>
          </cell>
          <cell r="AB1714" t="str">
            <v>10</v>
          </cell>
          <cell r="AC1714" t="str">
            <v>CONTRATACIÓN DIRECTA</v>
          </cell>
          <cell r="AD1714" t="str">
            <v>1008923659</v>
          </cell>
          <cell r="AE1714" t="str">
            <v>CC</v>
          </cell>
          <cell r="AF1714" t="str">
            <v>1005734739</v>
          </cell>
          <cell r="AG1714" t="str">
            <v>INGRID KATHERINE LEON RODRIGUEZ</v>
          </cell>
          <cell r="AH1714" t="str">
            <v>1000017590</v>
          </cell>
          <cell r="AI1714" t="str">
            <v>DAYRA MARCELA ALDANA DIAZ</v>
          </cell>
          <cell r="AJ1714" t="str">
            <v>1004993529</v>
          </cell>
          <cell r="AK1714" t="str">
            <v>LUIS GUILLERMO FLECHAS SALCEDO</v>
          </cell>
          <cell r="AL1714">
            <v>23872500</v>
          </cell>
          <cell r="AM1714">
            <v>0</v>
          </cell>
          <cell r="AN1714">
            <v>0</v>
          </cell>
          <cell r="AO1714">
            <v>23872500</v>
          </cell>
          <cell r="AP1714">
            <v>15738167</v>
          </cell>
          <cell r="AQ1714">
            <v>8134333</v>
          </cell>
          <cell r="AR1714" t="str">
            <v>5000719137</v>
          </cell>
          <cell r="AS1714" t="str">
            <v>1</v>
          </cell>
          <cell r="AT1714" t="str">
            <v>588398</v>
          </cell>
          <cell r="AU1714" t="str">
            <v>1</v>
          </cell>
          <cell r="AV1714">
            <v>45506</v>
          </cell>
          <cell r="AW1714" t="str">
            <v/>
          </cell>
        </row>
        <row r="1715">
          <cell r="A1715" t="str">
            <v>1301-2024</v>
          </cell>
          <cell r="B1715" t="str">
            <v>2024</v>
          </cell>
          <cell r="C1715" t="str">
            <v>8</v>
          </cell>
          <cell r="D1715">
            <v>45292</v>
          </cell>
          <cell r="E1715">
            <v>45611</v>
          </cell>
          <cell r="F1715" t="str">
            <v>0121-01</v>
          </cell>
          <cell r="G1715">
            <v>45506</v>
          </cell>
          <cell r="H1715" t="str">
            <v>145</v>
          </cell>
          <cell r="I1715" t="str">
            <v>CONTRATO DE PRESTACION DE SERVICIOS PROFESIONALES</v>
          </cell>
          <cell r="J1715">
            <v>1301</v>
          </cell>
          <cell r="K1715">
            <v>45505</v>
          </cell>
          <cell r="L1715">
            <v>45643</v>
          </cell>
          <cell r="M1715" t="str">
            <v>138</v>
          </cell>
          <cell r="N1715" t="str">
            <v>02</v>
          </cell>
          <cell r="O1715" t="str">
            <v>ORDENES DE PAGO</v>
          </cell>
          <cell r="P1715" t="str">
            <v>1206</v>
          </cell>
          <cell r="Q1715" t="str">
            <v>1407</v>
          </cell>
          <cell r="R1715" t="str">
            <v>Prestar servicios profesionales para la realización de acciones orientadas al empoderamiento de las mujeres, primeras atenciones y seguimiento de casos en el marco del Modelo de Atención Casas de Igualdad de Oportunidades para las Mujeres.</v>
          </cell>
          <cell r="S1715" t="str">
            <v>O23011745022024031008038</v>
          </cell>
          <cell r="T1715" t="str">
            <v>Implementación de estrategias de partici - Servicio de promoción de la garantía de derechos</v>
          </cell>
          <cell r="U1715" t="str">
            <v>1-100-F001</v>
          </cell>
          <cell r="V1715" t="str">
            <v>VA-RECURSOS DISTRITO</v>
          </cell>
          <cell r="W1715" t="str">
            <v>O232020200991122</v>
          </cell>
          <cell r="X1715" t="str">
            <v>Servicios de la administración pública relacionados con la salud</v>
          </cell>
          <cell r="Y1715" t="str">
            <v>PM/0121/0108/45020380310</v>
          </cell>
          <cell r="Z1715" t="str">
            <v/>
          </cell>
          <cell r="AA1715" t="str">
            <v>Servicio de promoción de la garantía de derechos</v>
          </cell>
          <cell r="AB1715" t="str">
            <v>10</v>
          </cell>
          <cell r="AC1715" t="str">
            <v>CONTRATACIÓN DIRECTA</v>
          </cell>
          <cell r="AD1715" t="str">
            <v>1009056303</v>
          </cell>
          <cell r="AE1715" t="str">
            <v>CC</v>
          </cell>
          <cell r="AF1715" t="str">
            <v>1016031370</v>
          </cell>
          <cell r="AG1715" t="str">
            <v>NATALIA  NOVOA PLATA</v>
          </cell>
          <cell r="AH1715" t="str">
            <v>1000017590</v>
          </cell>
          <cell r="AI1715" t="str">
            <v>DAYRA MARCELA ALDANA DIAZ</v>
          </cell>
          <cell r="AJ1715" t="str">
            <v>1004993529</v>
          </cell>
          <cell r="AK1715" t="str">
            <v>LUIS GUILLERMO FLECHAS SALCEDO</v>
          </cell>
          <cell r="AL1715">
            <v>23872500</v>
          </cell>
          <cell r="AM1715">
            <v>0</v>
          </cell>
          <cell r="AN1715">
            <v>0</v>
          </cell>
          <cell r="AO1715">
            <v>23872500</v>
          </cell>
          <cell r="AP1715">
            <v>15207667</v>
          </cell>
          <cell r="AQ1715">
            <v>8664833</v>
          </cell>
          <cell r="AR1715" t="str">
            <v>5000719144</v>
          </cell>
          <cell r="AS1715" t="str">
            <v>1</v>
          </cell>
          <cell r="AT1715" t="str">
            <v>588597</v>
          </cell>
          <cell r="AU1715" t="str">
            <v>1</v>
          </cell>
          <cell r="AV1715">
            <v>45506</v>
          </cell>
          <cell r="AW1715" t="str">
            <v/>
          </cell>
        </row>
        <row r="1716">
          <cell r="A1716" t="str">
            <v>1206-2024</v>
          </cell>
          <cell r="B1716" t="str">
            <v>2024</v>
          </cell>
          <cell r="C1716" t="str">
            <v>10</v>
          </cell>
          <cell r="D1716">
            <v>45292</v>
          </cell>
          <cell r="E1716">
            <v>45611</v>
          </cell>
          <cell r="F1716" t="str">
            <v>0121-01</v>
          </cell>
          <cell r="G1716">
            <v>45506</v>
          </cell>
          <cell r="H1716" t="str">
            <v>145</v>
          </cell>
          <cell r="I1716" t="str">
            <v>CONTRATO DE PRESTACION DE SERVICIOS PROFESIONALES</v>
          </cell>
          <cell r="J1716">
            <v>1206</v>
          </cell>
          <cell r="K1716">
            <v>45505</v>
          </cell>
          <cell r="L1716">
            <v>45657</v>
          </cell>
          <cell r="M1716" t="str">
            <v>152</v>
          </cell>
          <cell r="N1716" t="str">
            <v>02</v>
          </cell>
          <cell r="O1716" t="str">
            <v>ORDENES DE PAGO</v>
          </cell>
          <cell r="P1716" t="str">
            <v>1674</v>
          </cell>
          <cell r="Q1716" t="str">
            <v>1408</v>
          </cell>
          <cell r="R1716"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716" t="str">
            <v>O23011745012024029806050</v>
          </cell>
          <cell r="T1716" t="str">
            <v>Servicio de orientación a casos de violencia de género</v>
          </cell>
          <cell r="U1716" t="str">
            <v>1-100-F001</v>
          </cell>
          <cell r="V1716" t="str">
            <v>VA-RECURSOS DISTRITO</v>
          </cell>
          <cell r="W1716" t="str">
            <v>O232020200993500</v>
          </cell>
          <cell r="X1716" t="str">
            <v>Otros servicios sociales sin alojamiento</v>
          </cell>
          <cell r="Y1716" t="str">
            <v>PM/0121/0106/45010500298</v>
          </cell>
          <cell r="Z1716" t="str">
            <v/>
          </cell>
          <cell r="AA1716" t="str">
            <v>Servicios de prevención, atención y acogida para e</v>
          </cell>
          <cell r="AB1716" t="str">
            <v>10</v>
          </cell>
          <cell r="AC1716" t="str">
            <v>CONTRATACIÓN DIRECTA</v>
          </cell>
          <cell r="AD1716" t="str">
            <v>1000805354</v>
          </cell>
          <cell r="AE1716" t="str">
            <v>CC</v>
          </cell>
          <cell r="AF1716" t="str">
            <v>1101202675</v>
          </cell>
          <cell r="AG1716" t="str">
            <v>MELISSA ANDREA JIMENEZ ROJAS</v>
          </cell>
          <cell r="AH1716" t="str">
            <v>1000017590</v>
          </cell>
          <cell r="AI1716" t="str">
            <v>DAYRA MARCELA ALDANA DIAZ</v>
          </cell>
          <cell r="AJ1716" t="str">
            <v>1004993529</v>
          </cell>
          <cell r="AK1716" t="str">
            <v>LUIS GUILLERMO FLECHAS SALCEDO</v>
          </cell>
          <cell r="AL1716">
            <v>25460000</v>
          </cell>
          <cell r="AM1716">
            <v>169733</v>
          </cell>
          <cell r="AN1716">
            <v>0</v>
          </cell>
          <cell r="AO1716">
            <v>25290267</v>
          </cell>
          <cell r="AP1716">
            <v>15106267</v>
          </cell>
          <cell r="AQ1716">
            <v>10184000</v>
          </cell>
          <cell r="AR1716" t="str">
            <v>5000719153</v>
          </cell>
          <cell r="AS1716" t="str">
            <v>1</v>
          </cell>
          <cell r="AT1716" t="str">
            <v>591916</v>
          </cell>
          <cell r="AU1716" t="str">
            <v>1</v>
          </cell>
          <cell r="AV1716">
            <v>45506</v>
          </cell>
          <cell r="AW1716" t="str">
            <v/>
          </cell>
        </row>
        <row r="1717">
          <cell r="A1717" t="str">
            <v>1166-2024</v>
          </cell>
          <cell r="B1717" t="str">
            <v>2024</v>
          </cell>
          <cell r="C1717" t="str">
            <v>10</v>
          </cell>
          <cell r="D1717">
            <v>45292</v>
          </cell>
          <cell r="E1717">
            <v>45611</v>
          </cell>
          <cell r="F1717" t="str">
            <v>0121-01</v>
          </cell>
          <cell r="G1717">
            <v>45506</v>
          </cell>
          <cell r="H1717" t="str">
            <v>145</v>
          </cell>
          <cell r="I1717" t="str">
            <v>CONTRATO DE PRESTACION DE SERVICIOS PROFESIONALES</v>
          </cell>
          <cell r="J1717">
            <v>1166</v>
          </cell>
          <cell r="K1717">
            <v>45505</v>
          </cell>
          <cell r="L1717">
            <v>45657</v>
          </cell>
          <cell r="M1717" t="str">
            <v>152</v>
          </cell>
          <cell r="N1717" t="str">
            <v>02</v>
          </cell>
          <cell r="O1717" t="str">
            <v>ORDENES DE PAGO</v>
          </cell>
          <cell r="P1717" t="str">
            <v>1389</v>
          </cell>
          <cell r="Q1717" t="str">
            <v>1409</v>
          </cell>
          <cell r="R1717" t="str">
            <v>Prestar servicios profesionales para la orientación y acompañamiento psicosocial dentro del Sistema Distrital de Cuidado en el marco de la ejecución del proyecto de inversión 8219.</v>
          </cell>
          <cell r="S1717" t="str">
            <v>O23011745022024030911033</v>
          </cell>
          <cell r="T1717" t="str">
            <v>Servicio de integración de la oferta pública</v>
          </cell>
          <cell r="U1717" t="str">
            <v>1-100-F001</v>
          </cell>
          <cell r="V1717" t="str">
            <v>VA-RECURSOS DISTRITO</v>
          </cell>
          <cell r="W1717" t="str">
            <v>O232020200991122</v>
          </cell>
          <cell r="X1717" t="str">
            <v>Servicios de la administración pública relacionados con la salud</v>
          </cell>
          <cell r="Y1717" t="str">
            <v>PM/0121/0111/45020330309</v>
          </cell>
          <cell r="Z1717" t="str">
            <v/>
          </cell>
          <cell r="AA1717" t="str">
            <v>Servicio de coordinación del Sistema Distrital de</v>
          </cell>
          <cell r="AB1717" t="str">
            <v>10</v>
          </cell>
          <cell r="AC1717" t="str">
            <v>CONTRATACIÓN DIRECTA</v>
          </cell>
          <cell r="AD1717" t="str">
            <v>1000347302</v>
          </cell>
          <cell r="AE1717" t="str">
            <v>CC</v>
          </cell>
          <cell r="AF1717" t="str">
            <v>65763442</v>
          </cell>
          <cell r="AG1717" t="str">
            <v>RUBITH ENID BARRETO BEJARANO</v>
          </cell>
          <cell r="AH1717" t="str">
            <v>1000017590</v>
          </cell>
          <cell r="AI1717" t="str">
            <v>DAYRA MARCELA ALDANA DIAZ</v>
          </cell>
          <cell r="AJ1717" t="str">
            <v>1004993529</v>
          </cell>
          <cell r="AK1717" t="str">
            <v>LUIS GUILLERMO FLECHAS SALCEDO</v>
          </cell>
          <cell r="AL1717">
            <v>26522500</v>
          </cell>
          <cell r="AM1717">
            <v>1237717</v>
          </cell>
          <cell r="AN1717">
            <v>0</v>
          </cell>
          <cell r="AO1717">
            <v>25284783</v>
          </cell>
          <cell r="AP1717">
            <v>9371283</v>
          </cell>
          <cell r="AQ1717">
            <v>15913500</v>
          </cell>
          <cell r="AR1717" t="str">
            <v>5000719162</v>
          </cell>
          <cell r="AS1717" t="str">
            <v>1</v>
          </cell>
          <cell r="AT1717" t="str">
            <v>590012</v>
          </cell>
          <cell r="AU1717" t="str">
            <v>1</v>
          </cell>
          <cell r="AV1717">
            <v>45506</v>
          </cell>
          <cell r="AW1717" t="str">
            <v/>
          </cell>
        </row>
        <row r="1718">
          <cell r="A1718" t="str">
            <v>1191-2024</v>
          </cell>
          <cell r="B1718" t="str">
            <v>2024</v>
          </cell>
          <cell r="C1718" t="str">
            <v>8</v>
          </cell>
          <cell r="D1718">
            <v>45292</v>
          </cell>
          <cell r="E1718">
            <v>45611</v>
          </cell>
          <cell r="F1718" t="str">
            <v>0121-01</v>
          </cell>
          <cell r="G1718">
            <v>45506</v>
          </cell>
          <cell r="H1718" t="str">
            <v>145</v>
          </cell>
          <cell r="I1718" t="str">
            <v>CONTRATO DE PRESTACION DE SERVICIOS PROFESIONALES</v>
          </cell>
          <cell r="J1718">
            <v>1191</v>
          </cell>
          <cell r="K1718">
            <v>45506</v>
          </cell>
          <cell r="L1718">
            <v>45657</v>
          </cell>
          <cell r="M1718" t="str">
            <v>151</v>
          </cell>
          <cell r="N1718" t="str">
            <v>02</v>
          </cell>
          <cell r="O1718" t="str">
            <v>ORDENES DE PAGO</v>
          </cell>
          <cell r="P1718" t="str">
            <v>1408</v>
          </cell>
          <cell r="Q1718" t="str">
            <v>1410</v>
          </cell>
          <cell r="R1718" t="str">
            <v>Prestar servicios profesionales para la orientación y asesoria jurídica dentro del Sistema Distrital de Cuidado en el marco de la ejecución del proyecto de inversión 8219.</v>
          </cell>
          <cell r="S1718" t="str">
            <v>O23011745022024030911033</v>
          </cell>
          <cell r="T1718" t="str">
            <v>Servicio de integración de la oferta pública</v>
          </cell>
          <cell r="U1718" t="str">
            <v>1-100-F001</v>
          </cell>
          <cell r="V1718" t="str">
            <v>VA-RECURSOS DISTRITO</v>
          </cell>
          <cell r="W1718" t="str">
            <v>O232020200882120</v>
          </cell>
          <cell r="X1718" t="str">
            <v>Servicios de asesoramiento y representación jurídica relativos a otros campos del derecho</v>
          </cell>
          <cell r="Y1718" t="str">
            <v>PM/0121/0111/45020330309</v>
          </cell>
          <cell r="Z1718" t="str">
            <v/>
          </cell>
          <cell r="AA1718" t="str">
            <v>Servicio de coordinación del Sistema Distrital de</v>
          </cell>
          <cell r="AB1718" t="str">
            <v>10</v>
          </cell>
          <cell r="AC1718" t="str">
            <v>CONTRATACIÓN DIRECTA</v>
          </cell>
          <cell r="AD1718" t="str">
            <v>1008844009</v>
          </cell>
          <cell r="AE1718" t="str">
            <v>CC</v>
          </cell>
          <cell r="AF1718" t="str">
            <v>1020735588</v>
          </cell>
          <cell r="AG1718" t="str">
            <v>CARMENZA  DIAZ ROSAS</v>
          </cell>
          <cell r="AH1718" t="str">
            <v>1000017590</v>
          </cell>
          <cell r="AI1718" t="str">
            <v>DAYRA MARCELA ALDANA DIAZ</v>
          </cell>
          <cell r="AJ1718" t="str">
            <v>1004993529</v>
          </cell>
          <cell r="AK1718" t="str">
            <v>LUIS GUILLERMO FLECHAS SALCEDO</v>
          </cell>
          <cell r="AL1718">
            <v>26522500</v>
          </cell>
          <cell r="AM1718">
            <v>707267</v>
          </cell>
          <cell r="AN1718">
            <v>0</v>
          </cell>
          <cell r="AO1718">
            <v>25815233</v>
          </cell>
          <cell r="AP1718">
            <v>9901733</v>
          </cell>
          <cell r="AQ1718">
            <v>15913500</v>
          </cell>
          <cell r="AR1718" t="str">
            <v>5000719169</v>
          </cell>
          <cell r="AS1718" t="str">
            <v>1</v>
          </cell>
          <cell r="AT1718" t="str">
            <v>590252</v>
          </cell>
          <cell r="AU1718" t="str">
            <v>1</v>
          </cell>
          <cell r="AV1718">
            <v>45506</v>
          </cell>
          <cell r="AW1718" t="str">
            <v/>
          </cell>
        </row>
        <row r="1719">
          <cell r="A1719" t="str">
            <v>1265-2024</v>
          </cell>
          <cell r="B1719" t="str">
            <v>2024</v>
          </cell>
          <cell r="C1719" t="str">
            <v>8</v>
          </cell>
          <cell r="D1719">
            <v>45292</v>
          </cell>
          <cell r="E1719">
            <v>45611</v>
          </cell>
          <cell r="F1719" t="str">
            <v>0121-01</v>
          </cell>
          <cell r="G1719">
            <v>45506</v>
          </cell>
          <cell r="H1719" t="str">
            <v>145</v>
          </cell>
          <cell r="I1719" t="str">
            <v>CONTRATO DE PRESTACION DE SERVICIOS PROFESIONALES</v>
          </cell>
          <cell r="J1719">
            <v>1265</v>
          </cell>
          <cell r="K1719">
            <v>45505</v>
          </cell>
          <cell r="L1719">
            <v>45657</v>
          </cell>
          <cell r="M1719" t="str">
            <v>152</v>
          </cell>
          <cell r="N1719" t="str">
            <v>02</v>
          </cell>
          <cell r="O1719" t="str">
            <v>ORDENES DE PAGO</v>
          </cell>
          <cell r="P1719" t="str">
            <v>1601</v>
          </cell>
          <cell r="Q1719" t="str">
            <v>1411</v>
          </cell>
          <cell r="R1719" t="str">
            <v>Prestar servicios profesionales a la Subsecretaria de Gestión Corporativa, para la atención de los requerimientos efectuados por los entes de control y los demás requeridos para el cumplimiento de las funciones a cargo de la dependencia.,,</v>
          </cell>
          <cell r="S1719" t="str">
            <v>O23011745992024031612023</v>
          </cell>
          <cell r="T1719" t="str">
            <v>Mejoramiento del Modelo de Operación por - Servicio de Implementación Sistemas de Gestión</v>
          </cell>
          <cell r="U1719" t="str">
            <v>1-100-F001</v>
          </cell>
          <cell r="V1719" t="str">
            <v>VA-RECURSOS DISTRITO</v>
          </cell>
          <cell r="W1719" t="str">
            <v>O232020200991114</v>
          </cell>
          <cell r="X1719" t="str">
            <v>Servicios de planificación económica, social y estadística de la administración publica</v>
          </cell>
          <cell r="Y1719" t="str">
            <v>PM/0121/0112/45990230316</v>
          </cell>
          <cell r="Z1719" t="str">
            <v/>
          </cell>
          <cell r="AA1719" t="str">
            <v>Servicios para la planeación y sistemas de gestión</v>
          </cell>
          <cell r="AB1719" t="str">
            <v>10</v>
          </cell>
          <cell r="AC1719" t="str">
            <v>CONTRATACIÓN DIRECTA</v>
          </cell>
          <cell r="AD1719" t="str">
            <v>1000122979</v>
          </cell>
          <cell r="AE1719" t="str">
            <v>CC</v>
          </cell>
          <cell r="AF1719" t="str">
            <v>52045284</v>
          </cell>
          <cell r="AG1719" t="str">
            <v>LUCIA CLEMENCIA RAMIREZ RODRIGUEZ</v>
          </cell>
          <cell r="AH1719" t="str">
            <v>1000017590</v>
          </cell>
          <cell r="AI1719" t="str">
            <v>DAYRA MARCELA ALDANA DIAZ</v>
          </cell>
          <cell r="AJ1719" t="str">
            <v>1004993529</v>
          </cell>
          <cell r="AK1719" t="str">
            <v>LUIS GUILLERMO FLECHAS SALCEDO</v>
          </cell>
          <cell r="AL1719">
            <v>41715000</v>
          </cell>
          <cell r="AM1719">
            <v>0</v>
          </cell>
          <cell r="AN1719">
            <v>0</v>
          </cell>
          <cell r="AO1719">
            <v>41715000</v>
          </cell>
          <cell r="AP1719">
            <v>27501000</v>
          </cell>
          <cell r="AQ1719">
            <v>14214000</v>
          </cell>
          <cell r="AR1719" t="str">
            <v>5000719174</v>
          </cell>
          <cell r="AS1719" t="str">
            <v>1</v>
          </cell>
          <cell r="AT1719" t="str">
            <v>591387</v>
          </cell>
          <cell r="AU1719" t="str">
            <v>1</v>
          </cell>
          <cell r="AV1719">
            <v>45506</v>
          </cell>
          <cell r="AW1719" t="str">
            <v/>
          </cell>
        </row>
        <row r="1720">
          <cell r="A1720" t="str">
            <v>1266-2024</v>
          </cell>
          <cell r="B1720" t="str">
            <v>2024</v>
          </cell>
          <cell r="C1720" t="str">
            <v>8</v>
          </cell>
          <cell r="D1720">
            <v>45292</v>
          </cell>
          <cell r="E1720">
            <v>45611</v>
          </cell>
          <cell r="F1720" t="str">
            <v>0121-01</v>
          </cell>
          <cell r="G1720">
            <v>45506</v>
          </cell>
          <cell r="H1720" t="str">
            <v>145</v>
          </cell>
          <cell r="I1720" t="str">
            <v>CONTRATO DE PRESTACION DE SERVICIOS PROFESIONALES</v>
          </cell>
          <cell r="J1720">
            <v>1266</v>
          </cell>
          <cell r="K1720">
            <v>45505</v>
          </cell>
          <cell r="L1720">
            <v>45657</v>
          </cell>
          <cell r="M1720" t="str">
            <v>152</v>
          </cell>
          <cell r="N1720" t="str">
            <v>02</v>
          </cell>
          <cell r="O1720" t="str">
            <v>ORDENES DE PAGO</v>
          </cell>
          <cell r="P1720" t="str">
            <v>1600</v>
          </cell>
          <cell r="Q1720" t="str">
            <v>1412</v>
          </cell>
          <cell r="R1720" t="str">
            <v>Prestar servicios profesionales a la Subsecretaria de Gestión Corporativa de la Secretaria Distrital de la Mujer, para el cumplimiento de las funciones a su cargo.,,</v>
          </cell>
          <cell r="S1720" t="str">
            <v>O23011745992024031612023</v>
          </cell>
          <cell r="T1720" t="str">
            <v>Mejoramiento del Modelo de Operación por - Servicio de Implementación Sistemas de Gestión</v>
          </cell>
          <cell r="U1720" t="str">
            <v>1-100-F001</v>
          </cell>
          <cell r="V1720" t="str">
            <v>VA-RECURSOS DISTRITO</v>
          </cell>
          <cell r="W1720" t="str">
            <v>O232020200991114</v>
          </cell>
          <cell r="X1720" t="str">
            <v>Servicios de planificación económica, social y estadística de la administración publica</v>
          </cell>
          <cell r="Y1720" t="str">
            <v>PM/0121/0112/45990230316</v>
          </cell>
          <cell r="Z1720" t="str">
            <v/>
          </cell>
          <cell r="AA1720" t="str">
            <v>Servicios para la planeación y sistemas de gestión</v>
          </cell>
          <cell r="AB1720" t="str">
            <v>10</v>
          </cell>
          <cell r="AC1720" t="str">
            <v>CONTRATACIÓN DIRECTA</v>
          </cell>
          <cell r="AD1720" t="str">
            <v>1000278911</v>
          </cell>
          <cell r="AE1720" t="str">
            <v>CC</v>
          </cell>
          <cell r="AF1720" t="str">
            <v>53064906</v>
          </cell>
          <cell r="AG1720" t="str">
            <v>ADRIANA ROCIO GARCIA ROMERO</v>
          </cell>
          <cell r="AH1720" t="str">
            <v>1000017590</v>
          </cell>
          <cell r="AI1720" t="str">
            <v>DAYRA MARCELA ALDANA DIAZ</v>
          </cell>
          <cell r="AJ1720" t="str">
            <v>1004993529</v>
          </cell>
          <cell r="AK1720" t="str">
            <v>LUIS GUILLERMO FLECHAS SALCEDO</v>
          </cell>
          <cell r="AL1720">
            <v>41715000</v>
          </cell>
          <cell r="AM1720">
            <v>0</v>
          </cell>
          <cell r="AN1720">
            <v>0</v>
          </cell>
          <cell r="AO1720">
            <v>41715000</v>
          </cell>
          <cell r="AP1720">
            <v>27501000</v>
          </cell>
          <cell r="AQ1720">
            <v>14214000</v>
          </cell>
          <cell r="AR1720" t="str">
            <v>5000719179</v>
          </cell>
          <cell r="AS1720" t="str">
            <v>1</v>
          </cell>
          <cell r="AT1720" t="str">
            <v>591381</v>
          </cell>
          <cell r="AU1720" t="str">
            <v>1</v>
          </cell>
          <cell r="AV1720">
            <v>45506</v>
          </cell>
          <cell r="AW1720" t="str">
            <v/>
          </cell>
        </row>
        <row r="1721">
          <cell r="A1721" t="str">
            <v>1237-2024</v>
          </cell>
          <cell r="B1721" t="str">
            <v>2024</v>
          </cell>
          <cell r="C1721" t="str">
            <v>8</v>
          </cell>
          <cell r="D1721">
            <v>45292</v>
          </cell>
          <cell r="E1721">
            <v>45611</v>
          </cell>
          <cell r="F1721" t="str">
            <v>0121-01</v>
          </cell>
          <cell r="G1721">
            <v>45506</v>
          </cell>
          <cell r="H1721" t="str">
            <v>145</v>
          </cell>
          <cell r="I1721" t="str">
            <v>CONTRATO DE PRESTACION DE SERVICIOS PROFESIONALES</v>
          </cell>
          <cell r="J1721">
            <v>1237</v>
          </cell>
          <cell r="K1721">
            <v>45505</v>
          </cell>
          <cell r="L1721">
            <v>45613</v>
          </cell>
          <cell r="M1721" t="str">
            <v>108</v>
          </cell>
          <cell r="N1721" t="str">
            <v>02</v>
          </cell>
          <cell r="O1721" t="str">
            <v>ORDENES DE PAGO</v>
          </cell>
          <cell r="P1721" t="str">
            <v>1662</v>
          </cell>
          <cell r="Q1721" t="str">
            <v>1413</v>
          </cell>
          <cell r="R1721" t="str">
            <v>Apoyar las actividades virtuales, presenciales en sede y en la unidad móvil, relacionadas con la atención psicosocial a mujeres que realizan actividades sexuales pagadas en el marco de la Estrategia Casa de Todas y de los temas asociados con las actividades sexuales pagadas en el Distrito Capital a cargo de la Secretaría Distrital de la Mujer.</v>
          </cell>
          <cell r="S1721" t="str">
            <v>O23011745022024030808038</v>
          </cell>
          <cell r="T1721" t="str">
            <v>Servicio de promoción de la garantía de derechos</v>
          </cell>
          <cell r="U1721" t="str">
            <v>1-100-F001</v>
          </cell>
          <cell r="V1721" t="str">
            <v>VA-RECURSOS DISTRITO</v>
          </cell>
          <cell r="W1721" t="str">
            <v>O232020200991122</v>
          </cell>
          <cell r="X1721" t="str">
            <v>Servicios de la administración pública relacionados con la salud</v>
          </cell>
          <cell r="Y1721" t="str">
            <v>PM/0121/0108/45020380308</v>
          </cell>
          <cell r="Z1721" t="str">
            <v/>
          </cell>
          <cell r="AA1721" t="str">
            <v>Servicio de promoción de la garantía de derechos</v>
          </cell>
          <cell r="AB1721" t="str">
            <v>10</v>
          </cell>
          <cell r="AC1721" t="str">
            <v>CONTRATACIÓN DIRECTA</v>
          </cell>
          <cell r="AD1721" t="str">
            <v>1000349772</v>
          </cell>
          <cell r="AE1721" t="str">
            <v>CC</v>
          </cell>
          <cell r="AF1721" t="str">
            <v>1024518426</v>
          </cell>
          <cell r="AG1721" t="str">
            <v>CINDY CATHERINE REYES RUIZ</v>
          </cell>
          <cell r="AH1721" t="str">
            <v>1000017590</v>
          </cell>
          <cell r="AI1721" t="str">
            <v>DAYRA MARCELA ALDANA DIAZ</v>
          </cell>
          <cell r="AJ1721" t="str">
            <v>1004993529</v>
          </cell>
          <cell r="AK1721" t="str">
            <v>LUIS GUILLERMO FLECHAS SALCEDO</v>
          </cell>
          <cell r="AL1721">
            <v>23870250</v>
          </cell>
          <cell r="AM1721">
            <v>0</v>
          </cell>
          <cell r="AN1721">
            <v>0</v>
          </cell>
          <cell r="AO1721">
            <v>23870250</v>
          </cell>
          <cell r="AP1721">
            <v>14675783</v>
          </cell>
          <cell r="AQ1721">
            <v>9194467</v>
          </cell>
          <cell r="AR1721" t="str">
            <v>5000719272</v>
          </cell>
          <cell r="AS1721" t="str">
            <v>1</v>
          </cell>
          <cell r="AT1721" t="str">
            <v>591892</v>
          </cell>
          <cell r="AU1721" t="str">
            <v>1</v>
          </cell>
          <cell r="AV1721">
            <v>45506</v>
          </cell>
          <cell r="AW1721" t="str">
            <v/>
          </cell>
        </row>
        <row r="1722">
          <cell r="A1722" t="str">
            <v>1238-2024</v>
          </cell>
          <cell r="B1722" t="str">
            <v>2024</v>
          </cell>
          <cell r="C1722" t="str">
            <v>8</v>
          </cell>
          <cell r="D1722">
            <v>45292</v>
          </cell>
          <cell r="E1722">
            <v>45611</v>
          </cell>
          <cell r="F1722" t="str">
            <v>0121-01</v>
          </cell>
          <cell r="G1722">
            <v>45506</v>
          </cell>
          <cell r="H1722" t="str">
            <v>145</v>
          </cell>
          <cell r="I1722" t="str">
            <v>CONTRATO DE PRESTACION DE SERVICIOS PROFESIONALES</v>
          </cell>
          <cell r="J1722">
            <v>1238</v>
          </cell>
          <cell r="K1722">
            <v>45505</v>
          </cell>
          <cell r="L1722">
            <v>45624</v>
          </cell>
          <cell r="M1722" t="str">
            <v>119</v>
          </cell>
          <cell r="N1722" t="str">
            <v>02</v>
          </cell>
          <cell r="O1722" t="str">
            <v>ORDENES DE PAGO</v>
          </cell>
          <cell r="P1722" t="str">
            <v>1657</v>
          </cell>
          <cell r="Q1722" t="str">
            <v>1414</v>
          </cell>
          <cell r="R1722" t="str">
            <v>Apoyar las actividades virtuales, presenciales en sede y en la unidad móvil, relacionadas con la atención psicosocial a mujeres que realizan actividades sexuales pagadas en el marco de la Estrategia Casa de Todas y de los temas asociados con las actividades sexuales pagadas en el Distrito Capital a cargo de la Secretaría Distrital de la Mujer.</v>
          </cell>
          <cell r="S1722" t="str">
            <v>O23011745022024030808038</v>
          </cell>
          <cell r="T1722" t="str">
            <v>Servicio de promoción de la garantía de derechos</v>
          </cell>
          <cell r="U1722" t="str">
            <v>1-100-F001</v>
          </cell>
          <cell r="V1722" t="str">
            <v>VA-RECURSOS DISTRITO</v>
          </cell>
          <cell r="W1722" t="str">
            <v>O232020200991122</v>
          </cell>
          <cell r="X1722" t="str">
            <v>Servicios de la administración pública relacionados con la salud</v>
          </cell>
          <cell r="Y1722" t="str">
            <v>PM/0121/0108/45020380308</v>
          </cell>
          <cell r="Z1722" t="str">
            <v/>
          </cell>
          <cell r="AA1722" t="str">
            <v>Servicio de promoción de la garantía de derechos</v>
          </cell>
          <cell r="AB1722" t="str">
            <v>10</v>
          </cell>
          <cell r="AC1722" t="str">
            <v>CONTRATACIÓN DIRECTA</v>
          </cell>
          <cell r="AD1722" t="str">
            <v>1000102314</v>
          </cell>
          <cell r="AE1722" t="str">
            <v>CC</v>
          </cell>
          <cell r="AF1722" t="str">
            <v>52507586</v>
          </cell>
          <cell r="AG1722" t="str">
            <v>JENNY MABEL ZEA MOSQUERA</v>
          </cell>
          <cell r="AH1722" t="str">
            <v>1000017590</v>
          </cell>
          <cell r="AI1722" t="str">
            <v>DAYRA MARCELA ALDANA DIAZ</v>
          </cell>
          <cell r="AJ1722" t="str">
            <v>1004993529</v>
          </cell>
          <cell r="AK1722" t="str">
            <v>LUIS GUILLERMO FLECHAS SALCEDO</v>
          </cell>
          <cell r="AL1722">
            <v>23870250</v>
          </cell>
          <cell r="AM1722">
            <v>0</v>
          </cell>
          <cell r="AN1722">
            <v>0</v>
          </cell>
          <cell r="AO1722">
            <v>23870250</v>
          </cell>
          <cell r="AP1722">
            <v>14675783</v>
          </cell>
          <cell r="AQ1722">
            <v>9194467</v>
          </cell>
          <cell r="AR1722" t="str">
            <v>5000719296</v>
          </cell>
          <cell r="AS1722" t="str">
            <v>1</v>
          </cell>
          <cell r="AT1722" t="str">
            <v>591881</v>
          </cell>
          <cell r="AU1722" t="str">
            <v>1</v>
          </cell>
          <cell r="AV1722">
            <v>45506</v>
          </cell>
          <cell r="AW1722" t="str">
            <v/>
          </cell>
        </row>
        <row r="1723">
          <cell r="A1723" t="str">
            <v>1239-2024</v>
          </cell>
          <cell r="B1723" t="str">
            <v>2024</v>
          </cell>
          <cell r="C1723" t="str">
            <v>8</v>
          </cell>
          <cell r="D1723">
            <v>45292</v>
          </cell>
          <cell r="E1723">
            <v>45611</v>
          </cell>
          <cell r="F1723" t="str">
            <v>0121-01</v>
          </cell>
          <cell r="G1723">
            <v>45506</v>
          </cell>
          <cell r="H1723" t="str">
            <v>145</v>
          </cell>
          <cell r="I1723" t="str">
            <v>CONTRATO DE PRESTACION DE SERVICIOS PROFESIONALES</v>
          </cell>
          <cell r="J1723">
            <v>1239</v>
          </cell>
          <cell r="K1723">
            <v>45505</v>
          </cell>
          <cell r="L1723">
            <v>45613</v>
          </cell>
          <cell r="M1723" t="str">
            <v>108</v>
          </cell>
          <cell r="N1723" t="str">
            <v>02</v>
          </cell>
          <cell r="O1723" t="str">
            <v>ORDENES DE PAGO</v>
          </cell>
          <cell r="P1723" t="str">
            <v>1655</v>
          </cell>
          <cell r="Q1723" t="str">
            <v>1415</v>
          </cell>
          <cell r="R1723" t="str">
            <v>Apoyar las actividades virtuales, presenciales en sede y en la unidad móvil, relacionadas con la atención psicosocial a mujeres que realizan actividades sexuales pagadas en el marco de la Estrategia Casa de Todas y de los temas asociados con las actividades sexuales pagadas en el Distrito Capital a cargo de la Secretaría Distrital de la Mujer.</v>
          </cell>
          <cell r="S1723" t="str">
            <v>O23011745022024030808038</v>
          </cell>
          <cell r="T1723" t="str">
            <v>Servicio de promoción de la garantía de derechos</v>
          </cell>
          <cell r="U1723" t="str">
            <v>1-100-F001</v>
          </cell>
          <cell r="V1723" t="str">
            <v>VA-RECURSOS DISTRITO</v>
          </cell>
          <cell r="W1723" t="str">
            <v>O232020200991122</v>
          </cell>
          <cell r="X1723" t="str">
            <v>Servicios de la administración pública relacionados con la salud</v>
          </cell>
          <cell r="Y1723" t="str">
            <v>PM/0121/0108/45020380308</v>
          </cell>
          <cell r="Z1723" t="str">
            <v/>
          </cell>
          <cell r="AA1723" t="str">
            <v>Servicio de promoción de la garantía de derechos</v>
          </cell>
          <cell r="AB1723" t="str">
            <v>10</v>
          </cell>
          <cell r="AC1723" t="str">
            <v>CONTRATACIÓN DIRECTA</v>
          </cell>
          <cell r="AD1723" t="str">
            <v>1000181802</v>
          </cell>
          <cell r="AE1723" t="str">
            <v>CC</v>
          </cell>
          <cell r="AF1723" t="str">
            <v>37626021</v>
          </cell>
          <cell r="AG1723" t="str">
            <v>DARLING YOHANA MATEUS VARGAS</v>
          </cell>
          <cell r="AH1723" t="str">
            <v>1000017590</v>
          </cell>
          <cell r="AI1723" t="str">
            <v>DAYRA MARCELA ALDANA DIAZ</v>
          </cell>
          <cell r="AJ1723" t="str">
            <v>1004993529</v>
          </cell>
          <cell r="AK1723" t="str">
            <v>LUIS GUILLERMO FLECHAS SALCEDO</v>
          </cell>
          <cell r="AL1723">
            <v>23870250</v>
          </cell>
          <cell r="AM1723">
            <v>0</v>
          </cell>
          <cell r="AN1723">
            <v>0</v>
          </cell>
          <cell r="AO1723">
            <v>23870250</v>
          </cell>
          <cell r="AP1723">
            <v>14675783</v>
          </cell>
          <cell r="AQ1723">
            <v>9194467</v>
          </cell>
          <cell r="AR1723" t="str">
            <v>5000719303</v>
          </cell>
          <cell r="AS1723" t="str">
            <v>1</v>
          </cell>
          <cell r="AT1723" t="str">
            <v>591877</v>
          </cell>
          <cell r="AU1723" t="str">
            <v>1</v>
          </cell>
          <cell r="AV1723">
            <v>45506</v>
          </cell>
          <cell r="AW1723" t="str">
            <v/>
          </cell>
        </row>
        <row r="1724">
          <cell r="A1724" t="str">
            <v>1298-2024</v>
          </cell>
          <cell r="B1724" t="str">
            <v>2024</v>
          </cell>
          <cell r="C1724" t="str">
            <v>8</v>
          </cell>
          <cell r="D1724">
            <v>45292</v>
          </cell>
          <cell r="E1724">
            <v>45611</v>
          </cell>
          <cell r="F1724" t="str">
            <v>0121-01</v>
          </cell>
          <cell r="G1724">
            <v>45506</v>
          </cell>
          <cell r="H1724" t="str">
            <v>145</v>
          </cell>
          <cell r="I1724" t="str">
            <v>CONTRATO DE PRESTACION DE SERVICIOS PROFESIONALES</v>
          </cell>
          <cell r="J1724">
            <v>1298</v>
          </cell>
          <cell r="K1724">
            <v>45506</v>
          </cell>
          <cell r="L1724">
            <v>45613</v>
          </cell>
          <cell r="M1724" t="str">
            <v>107</v>
          </cell>
          <cell r="N1724" t="str">
            <v>02</v>
          </cell>
          <cell r="O1724" t="str">
            <v>ORDENES DE PAGO</v>
          </cell>
          <cell r="P1724" t="str">
            <v>1678</v>
          </cell>
          <cell r="Q1724" t="str">
            <v>1416</v>
          </cell>
          <cell r="R1724" t="str">
            <v>Apoyar las actividades virtuales, presenciales en sede y en la unidad móvil, relacionadas con la atención y acompañamiento socio jurídico a mujeres que realizan actividades sexuales pagadas en el marco de la Estrategia Casa de Todas y de los temas asociados con las actividades sexuales pagadas en el Distrito Capital a cargo de la Secretaría Distrital de la Mujer.</v>
          </cell>
          <cell r="S1724" t="str">
            <v>O23011745022024030808038</v>
          </cell>
          <cell r="T1724" t="str">
            <v>Servicio de promoción de la garantía de derechos</v>
          </cell>
          <cell r="U1724" t="str">
            <v>1-100-F001</v>
          </cell>
          <cell r="V1724" t="str">
            <v>VA-RECURSOS DISTRITO</v>
          </cell>
          <cell r="W1724" t="str">
            <v>O232020200882120</v>
          </cell>
          <cell r="X1724" t="str">
            <v>Servicios de asesoramiento y representación jurídica relativos a otros campos del derecho</v>
          </cell>
          <cell r="Y1724" t="str">
            <v>PM/0121/0108/45020380308</v>
          </cell>
          <cell r="Z1724" t="str">
            <v/>
          </cell>
          <cell r="AA1724" t="str">
            <v>Servicio de promoción de la garantía de derechos</v>
          </cell>
          <cell r="AB1724" t="str">
            <v>10</v>
          </cell>
          <cell r="AC1724" t="str">
            <v>CONTRATACIÓN DIRECTA</v>
          </cell>
          <cell r="AD1724" t="str">
            <v>1000352068</v>
          </cell>
          <cell r="AE1724" t="str">
            <v>CC</v>
          </cell>
          <cell r="AF1724" t="str">
            <v>46359585</v>
          </cell>
          <cell r="AG1724" t="str">
            <v>MARTHA ISABEL MARIÑO MARTINEZ</v>
          </cell>
          <cell r="AH1724" t="str">
            <v>1000017590</v>
          </cell>
          <cell r="AI1724" t="str">
            <v>DAYRA MARCELA ALDANA DIAZ</v>
          </cell>
          <cell r="AJ1724" t="str">
            <v>1004993529</v>
          </cell>
          <cell r="AK1724" t="str">
            <v>LUIS GUILLERMO FLECHAS SALCEDO</v>
          </cell>
          <cell r="AL1724">
            <v>23870250</v>
          </cell>
          <cell r="AM1724">
            <v>0</v>
          </cell>
          <cell r="AN1724">
            <v>0</v>
          </cell>
          <cell r="AO1724">
            <v>23870250</v>
          </cell>
          <cell r="AP1724">
            <v>15206233</v>
          </cell>
          <cell r="AQ1724">
            <v>8664017</v>
          </cell>
          <cell r="AR1724" t="str">
            <v>5000719316</v>
          </cell>
          <cell r="AS1724" t="str">
            <v>1</v>
          </cell>
          <cell r="AT1724" t="str">
            <v>591920</v>
          </cell>
          <cell r="AU1724" t="str">
            <v>1</v>
          </cell>
          <cell r="AV1724">
            <v>45506</v>
          </cell>
          <cell r="AW1724" t="str">
            <v/>
          </cell>
        </row>
        <row r="1725">
          <cell r="A1725" t="str">
            <v>1156-2024</v>
          </cell>
          <cell r="B1725" t="str">
            <v>2024</v>
          </cell>
          <cell r="C1725" t="str">
            <v>8</v>
          </cell>
          <cell r="D1725">
            <v>45292</v>
          </cell>
          <cell r="E1725">
            <v>45611</v>
          </cell>
          <cell r="F1725" t="str">
            <v>0121-01</v>
          </cell>
          <cell r="G1725">
            <v>45506</v>
          </cell>
          <cell r="H1725" t="str">
            <v>145</v>
          </cell>
          <cell r="I1725" t="str">
            <v>CONTRATO DE PRESTACION DE SERVICIOS PROFESIONALES</v>
          </cell>
          <cell r="J1725">
            <v>1156</v>
          </cell>
          <cell r="K1725">
            <v>45505</v>
          </cell>
          <cell r="L1725">
            <v>45641</v>
          </cell>
          <cell r="M1725" t="str">
            <v>136</v>
          </cell>
          <cell r="N1725" t="str">
            <v>02</v>
          </cell>
          <cell r="O1725" t="str">
            <v>ORDENES DE PAGO</v>
          </cell>
          <cell r="P1725" t="str">
            <v>1221</v>
          </cell>
          <cell r="Q1725" t="str">
            <v>1417</v>
          </cell>
          <cell r="R1725" t="str">
            <v>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v>
          </cell>
          <cell r="S1725" t="str">
            <v>O23011745022024031010029</v>
          </cell>
          <cell r="T1725" t="str">
            <v>Implementación de estrategias de partici - Documentos metodológicos</v>
          </cell>
          <cell r="U1725" t="str">
            <v>1-100-F001</v>
          </cell>
          <cell r="V1725" t="str">
            <v>VA-RECURSOS DISTRITO</v>
          </cell>
          <cell r="W1725" t="str">
            <v>O232020200992913</v>
          </cell>
          <cell r="X1725" t="str">
            <v>Servicios de educación para la formación y el trabajo</v>
          </cell>
          <cell r="Y1725" t="str">
            <v>PM/0121/0110/45020290310</v>
          </cell>
          <cell r="Z1725" t="str">
            <v/>
          </cell>
          <cell r="AA1725" t="str">
            <v>Servicio de formación para la participación ciudad</v>
          </cell>
          <cell r="AB1725" t="str">
            <v>10</v>
          </cell>
          <cell r="AC1725" t="str">
            <v>CONTRATACIÓN DIRECTA</v>
          </cell>
          <cell r="AD1725" t="str">
            <v>1008163152</v>
          </cell>
          <cell r="AE1725" t="str">
            <v>CC</v>
          </cell>
          <cell r="AF1725" t="str">
            <v>41956199</v>
          </cell>
          <cell r="AG1725" t="str">
            <v>MARIA FERNANDA BOTERO CASTAÑO</v>
          </cell>
          <cell r="AH1725" t="str">
            <v>1000017590</v>
          </cell>
          <cell r="AI1725" t="str">
            <v>DAYRA MARCELA ALDANA DIAZ</v>
          </cell>
          <cell r="AJ1725" t="str">
            <v>1004993529</v>
          </cell>
          <cell r="AK1725" t="str">
            <v>LUIS GUILLERMO FLECHAS SALCEDO</v>
          </cell>
          <cell r="AL1725">
            <v>33557400</v>
          </cell>
          <cell r="AM1725">
            <v>0</v>
          </cell>
          <cell r="AN1725">
            <v>0</v>
          </cell>
          <cell r="AO1725">
            <v>33557400</v>
          </cell>
          <cell r="AP1725">
            <v>21377307</v>
          </cell>
          <cell r="AQ1725">
            <v>12180093</v>
          </cell>
          <cell r="AR1725" t="str">
            <v>5000719322</v>
          </cell>
          <cell r="AS1725" t="str">
            <v>1</v>
          </cell>
          <cell r="AT1725" t="str">
            <v>588681</v>
          </cell>
          <cell r="AU1725" t="str">
            <v>1</v>
          </cell>
          <cell r="AV1725">
            <v>45506</v>
          </cell>
          <cell r="AW1725" t="str">
            <v/>
          </cell>
        </row>
        <row r="1726">
          <cell r="A1726" t="str">
            <v>1134-2024</v>
          </cell>
          <cell r="B1726" t="str">
            <v>2024</v>
          </cell>
          <cell r="C1726" t="str">
            <v>10</v>
          </cell>
          <cell r="D1726">
            <v>45292</v>
          </cell>
          <cell r="E1726">
            <v>45611</v>
          </cell>
          <cell r="F1726" t="str">
            <v>0121-01</v>
          </cell>
          <cell r="G1726">
            <v>45506</v>
          </cell>
          <cell r="H1726" t="str">
            <v>145</v>
          </cell>
          <cell r="I1726" t="str">
            <v>CONTRATO DE PRESTACION DE SERVICIOS PROFESIONALES</v>
          </cell>
          <cell r="J1726">
            <v>1134</v>
          </cell>
          <cell r="K1726">
            <v>45505</v>
          </cell>
          <cell r="L1726">
            <v>45657</v>
          </cell>
          <cell r="M1726" t="str">
            <v>152</v>
          </cell>
          <cell r="N1726" t="str">
            <v>02</v>
          </cell>
          <cell r="O1726" t="str">
            <v>ORDENES DE PAGO</v>
          </cell>
          <cell r="P1726" t="str">
            <v>1507</v>
          </cell>
          <cell r="Q1726" t="str">
            <v>1418</v>
          </cell>
          <cell r="R172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726" t="str">
            <v>O23011712022024030006019</v>
          </cell>
          <cell r="T1726" t="str">
            <v>Servicio de promoción del acceso a la justicia</v>
          </cell>
          <cell r="U1726" t="str">
            <v>1-100-F001</v>
          </cell>
          <cell r="V1726" t="str">
            <v>VA-RECURSOS DISTRITO</v>
          </cell>
          <cell r="W1726" t="str">
            <v>O232020200991122</v>
          </cell>
          <cell r="X1726" t="str">
            <v>Servicios de la administración pública relacionados con la salud</v>
          </cell>
          <cell r="Y1726" t="str">
            <v>PM/0121/0106/12020190300</v>
          </cell>
          <cell r="Z1726" t="str">
            <v/>
          </cell>
          <cell r="AA1726" t="str">
            <v>Servicios de prevención, atención y acogida para e</v>
          </cell>
          <cell r="AB1726" t="str">
            <v>10</v>
          </cell>
          <cell r="AC1726" t="str">
            <v>CONTRATACIÓN DIRECTA</v>
          </cell>
          <cell r="AD1726" t="str">
            <v>1013621345</v>
          </cell>
          <cell r="AE1726" t="str">
            <v>CC</v>
          </cell>
          <cell r="AF1726" t="str">
            <v>1033815957</v>
          </cell>
          <cell r="AG1726" t="str">
            <v>JORDAN MICAELA CASTELBLANCO ZAMORA</v>
          </cell>
          <cell r="AH1726" t="str">
            <v>1000017590</v>
          </cell>
          <cell r="AI1726" t="str">
            <v>DAYRA MARCELA ALDANA DIAZ</v>
          </cell>
          <cell r="AJ1726" t="str">
            <v>1004993529</v>
          </cell>
          <cell r="AK1726" t="str">
            <v>LUIS GUILLERMO FLECHAS SALCEDO</v>
          </cell>
          <cell r="AL1726">
            <v>32590000</v>
          </cell>
          <cell r="AM1726">
            <v>217267</v>
          </cell>
          <cell r="AN1726">
            <v>0</v>
          </cell>
          <cell r="AO1726">
            <v>32372733</v>
          </cell>
          <cell r="AP1726">
            <v>19336733</v>
          </cell>
          <cell r="AQ1726">
            <v>13036000</v>
          </cell>
          <cell r="AR1726" t="str">
            <v>5000719334</v>
          </cell>
          <cell r="AS1726" t="str">
            <v>1</v>
          </cell>
          <cell r="AT1726" t="str">
            <v>590869</v>
          </cell>
          <cell r="AU1726" t="str">
            <v>1</v>
          </cell>
          <cell r="AV1726">
            <v>45506</v>
          </cell>
          <cell r="AW1726" t="str">
            <v/>
          </cell>
        </row>
        <row r="1727">
          <cell r="A1727" t="str">
            <v>1361-2024</v>
          </cell>
          <cell r="B1727" t="str">
            <v>2024</v>
          </cell>
          <cell r="C1727" t="str">
            <v>10</v>
          </cell>
          <cell r="D1727">
            <v>45292</v>
          </cell>
          <cell r="E1727">
            <v>45611</v>
          </cell>
          <cell r="F1727" t="str">
            <v>0121-01</v>
          </cell>
          <cell r="G1727">
            <v>45506</v>
          </cell>
          <cell r="H1727" t="str">
            <v>145</v>
          </cell>
          <cell r="I1727" t="str">
            <v>CONTRATO DE PRESTACION DE SERVICIOS PROFESIONALES</v>
          </cell>
          <cell r="J1727">
            <v>1361</v>
          </cell>
          <cell r="K1727">
            <v>45505</v>
          </cell>
          <cell r="L1727">
            <v>45657</v>
          </cell>
          <cell r="M1727" t="str">
            <v>152</v>
          </cell>
          <cell r="N1727" t="str">
            <v>02</v>
          </cell>
          <cell r="O1727" t="str">
            <v>ORDENES DE PAGO</v>
          </cell>
          <cell r="P1727" t="str">
            <v>1936</v>
          </cell>
          <cell r="Q1727" t="str">
            <v>1419</v>
          </cell>
          <cell r="R1727" t="str">
            <v>Prestar servicios profesionales para realizar la consolidación, proyección de respuestas a solicitudes y requerimientos internos y externos, así mismo apoyar en todos los trámites administrativos en el marco del proceso de Gestión Contractual.</v>
          </cell>
          <cell r="S1727" t="str">
            <v>O21202020080383990</v>
          </cell>
          <cell r="T1727" t="str">
            <v>Otros servicios profesionales, técnicos y empresariales n.c.p.</v>
          </cell>
          <cell r="U1727" t="str">
            <v>1-100-F001</v>
          </cell>
          <cell r="V1727" t="str">
            <v>VA-RECURSOS DISTRITO</v>
          </cell>
          <cell r="W1727" t="str">
            <v>000000000000000000121</v>
          </cell>
          <cell r="X1727" t="str">
            <v>0121 - Programa Funcionamiento - SECRETARÍA DISTRITAL DE LA MUJER</v>
          </cell>
          <cell r="Y1727" t="str">
            <v>PM/0121/0001/FUNC</v>
          </cell>
          <cell r="Z1727" t="str">
            <v/>
          </cell>
          <cell r="AA1727" t="str">
            <v>FUNCIONAMIENTO SECRETARÍA DISTRITAL DE LA MUJER</v>
          </cell>
          <cell r="AB1727" t="str">
            <v>10</v>
          </cell>
          <cell r="AC1727" t="str">
            <v>CONTRATACIÓN DIRECTA</v>
          </cell>
          <cell r="AD1727" t="str">
            <v>1000147161</v>
          </cell>
          <cell r="AE1727" t="str">
            <v>CC</v>
          </cell>
          <cell r="AF1727" t="str">
            <v>65589582</v>
          </cell>
          <cell r="AG1727" t="str">
            <v>MONICA  TRIANA ÑUSTES</v>
          </cell>
          <cell r="AH1727" t="str">
            <v>1000017590</v>
          </cell>
          <cell r="AI1727" t="str">
            <v>DAYRA MARCELA ALDANA DIAZ</v>
          </cell>
          <cell r="AJ1727" t="str">
            <v>1004993529</v>
          </cell>
          <cell r="AK1727" t="str">
            <v>LUIS GUILLERMO FLECHAS SALCEDO</v>
          </cell>
          <cell r="AL1727">
            <v>38625000</v>
          </cell>
          <cell r="AM1727">
            <v>257500</v>
          </cell>
          <cell r="AN1727">
            <v>0</v>
          </cell>
          <cell r="AO1727">
            <v>38367500</v>
          </cell>
          <cell r="AP1727">
            <v>22917500</v>
          </cell>
          <cell r="AQ1727">
            <v>15450000</v>
          </cell>
          <cell r="AR1727" t="str">
            <v>5000719340</v>
          </cell>
          <cell r="AS1727" t="str">
            <v>1</v>
          </cell>
          <cell r="AT1727" t="str">
            <v>596174</v>
          </cell>
          <cell r="AU1727" t="str">
            <v>1</v>
          </cell>
          <cell r="AV1727">
            <v>45506</v>
          </cell>
          <cell r="AW1727" t="str">
            <v/>
          </cell>
        </row>
        <row r="1728">
          <cell r="A1728" t="str">
            <v>1122-2024</v>
          </cell>
          <cell r="B1728" t="str">
            <v>2024</v>
          </cell>
          <cell r="C1728" t="str">
            <v>8</v>
          </cell>
          <cell r="D1728">
            <v>45292</v>
          </cell>
          <cell r="E1728">
            <v>45611</v>
          </cell>
          <cell r="F1728" t="str">
            <v>0121-01</v>
          </cell>
          <cell r="G1728">
            <v>45506</v>
          </cell>
          <cell r="H1728" t="str">
            <v>145</v>
          </cell>
          <cell r="I1728" t="str">
            <v>CONTRATO DE PRESTACION DE SERVICIOS PROFESIONALES</v>
          </cell>
          <cell r="J1728">
            <v>1122</v>
          </cell>
          <cell r="K1728">
            <v>45505</v>
          </cell>
          <cell r="L1728">
            <v>45657</v>
          </cell>
          <cell r="M1728" t="str">
            <v>152</v>
          </cell>
          <cell r="N1728" t="str">
            <v>02</v>
          </cell>
          <cell r="O1728" t="str">
            <v>ORDENES DE PAGO</v>
          </cell>
          <cell r="P1728" t="str">
            <v>1186</v>
          </cell>
          <cell r="Q1728" t="str">
            <v>1420</v>
          </cell>
          <cell r="R1728"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1728" t="str">
            <v>O23011745022024031008038</v>
          </cell>
          <cell r="T1728" t="str">
            <v>Implementación de estrategias de partici - Servicio de promoción de la garantía de derechos</v>
          </cell>
          <cell r="U1728" t="str">
            <v>1-100-F001</v>
          </cell>
          <cell r="V1728" t="str">
            <v>VA-RECURSOS DISTRITO</v>
          </cell>
          <cell r="W1728" t="str">
            <v>O232020200991122</v>
          </cell>
          <cell r="X1728" t="str">
            <v>Servicios de la administración pública relacionados con la salud</v>
          </cell>
          <cell r="Y1728" t="str">
            <v>PM/0121/0108/45020380310</v>
          </cell>
          <cell r="Z1728" t="str">
            <v/>
          </cell>
          <cell r="AA1728" t="str">
            <v>Servicio de promoción de la garantía de derechos</v>
          </cell>
          <cell r="AB1728" t="str">
            <v>10</v>
          </cell>
          <cell r="AC1728" t="str">
            <v>CONTRATACIÓN DIRECTA</v>
          </cell>
          <cell r="AD1728" t="str">
            <v>1009770837</v>
          </cell>
          <cell r="AE1728" t="str">
            <v>CC</v>
          </cell>
          <cell r="AF1728" t="str">
            <v>1010217694</v>
          </cell>
          <cell r="AG1728" t="str">
            <v>KIMBERLY TATIANA MUÑOZ LOPEZ</v>
          </cell>
          <cell r="AH1728" t="str">
            <v>1000017590</v>
          </cell>
          <cell r="AI1728" t="str">
            <v>DAYRA MARCELA ALDANA DIAZ</v>
          </cell>
          <cell r="AJ1728" t="str">
            <v>1004993529</v>
          </cell>
          <cell r="AK1728" t="str">
            <v>LUIS GUILLERMO FLECHAS SALCEDO</v>
          </cell>
          <cell r="AL1728">
            <v>27160000</v>
          </cell>
          <cell r="AM1728">
            <v>0</v>
          </cell>
          <cell r="AN1728">
            <v>0</v>
          </cell>
          <cell r="AO1728">
            <v>27160000</v>
          </cell>
          <cell r="AP1728">
            <v>10139733</v>
          </cell>
          <cell r="AQ1728">
            <v>17020267</v>
          </cell>
          <cell r="AR1728" t="str">
            <v>5000719342</v>
          </cell>
          <cell r="AS1728" t="str">
            <v>1</v>
          </cell>
          <cell r="AT1728" t="str">
            <v>588413</v>
          </cell>
          <cell r="AU1728" t="str">
            <v>1</v>
          </cell>
          <cell r="AV1728">
            <v>45506</v>
          </cell>
          <cell r="AW1728" t="str">
            <v/>
          </cell>
        </row>
        <row r="1729">
          <cell r="A1729" t="str">
            <v>1150-2024</v>
          </cell>
          <cell r="B1729" t="str">
            <v>2024</v>
          </cell>
          <cell r="C1729" t="str">
            <v>8</v>
          </cell>
          <cell r="D1729">
            <v>45292</v>
          </cell>
          <cell r="E1729">
            <v>45611</v>
          </cell>
          <cell r="F1729" t="str">
            <v>0121-01</v>
          </cell>
          <cell r="G1729">
            <v>45506</v>
          </cell>
          <cell r="H1729" t="str">
            <v>145</v>
          </cell>
          <cell r="I1729" t="str">
            <v>CONTRATO DE PRESTACION DE SERVICIOS PROFESIONALES</v>
          </cell>
          <cell r="J1729">
            <v>1150</v>
          </cell>
          <cell r="K1729">
            <v>45525</v>
          </cell>
          <cell r="L1729">
            <v>45657</v>
          </cell>
          <cell r="M1729" t="str">
            <v>132</v>
          </cell>
          <cell r="N1729" t="str">
            <v>02</v>
          </cell>
          <cell r="O1729" t="str">
            <v>ORDENES DE PAGO</v>
          </cell>
          <cell r="P1729" t="str">
            <v>1242</v>
          </cell>
          <cell r="Q1729" t="str">
            <v>1421</v>
          </cell>
          <cell r="R1729" t="str">
            <v>Prestar servicios profesionales a la Dirección de Derechos y Diseño de Política para apoyar la orientación, implementación y seguimiento de las acciones estratégicas y de la articulación institucional e interinstitucional de la Política Pública de Mujeres y Equidad de Género (PPMYEG).</v>
          </cell>
          <cell r="S1729" t="str">
            <v>O23011745992024029708020</v>
          </cell>
          <cell r="T1729" t="str">
            <v>Documentos metodológicos</v>
          </cell>
          <cell r="U1729" t="str">
            <v>1-100-F001</v>
          </cell>
          <cell r="V1729" t="str">
            <v>VA-RECURSOS DISTRITO</v>
          </cell>
          <cell r="W1729" t="str">
            <v>O232020200991114</v>
          </cell>
          <cell r="X1729" t="str">
            <v>Servicios de planificación económica, social y estadística de la administración publica</v>
          </cell>
          <cell r="Y1729" t="str">
            <v>PM/0121/0108/45990200297</v>
          </cell>
          <cell r="Z1729" t="str">
            <v/>
          </cell>
          <cell r="AA1729" t="str">
            <v>Servicio de promoción de la garantía de derechos</v>
          </cell>
          <cell r="AB1729" t="str">
            <v>10</v>
          </cell>
          <cell r="AC1729" t="str">
            <v>CONTRATACIÓN DIRECTA</v>
          </cell>
          <cell r="AD1729" t="str">
            <v>1000016652</v>
          </cell>
          <cell r="AE1729" t="str">
            <v>CC</v>
          </cell>
          <cell r="AF1729" t="str">
            <v>1030559436</v>
          </cell>
          <cell r="AG1729" t="str">
            <v>JOHANNA ALEXANDRA HERNANDEZ CORTES</v>
          </cell>
          <cell r="AH1729" t="str">
            <v>1000017590</v>
          </cell>
          <cell r="AI1729" t="str">
            <v>DAYRA MARCELA ALDANA DIAZ</v>
          </cell>
          <cell r="AJ1729" t="str">
            <v>1004993529</v>
          </cell>
          <cell r="AK1729" t="str">
            <v>LUIS GUILLERMO FLECHAS SALCEDO</v>
          </cell>
          <cell r="AL1729">
            <v>36000000</v>
          </cell>
          <cell r="AM1729">
            <v>0</v>
          </cell>
          <cell r="AN1729">
            <v>0</v>
          </cell>
          <cell r="AO1729">
            <v>36000000</v>
          </cell>
          <cell r="AP1729">
            <v>22933333</v>
          </cell>
          <cell r="AQ1729">
            <v>13066667</v>
          </cell>
          <cell r="AR1729" t="str">
            <v>5000719345</v>
          </cell>
          <cell r="AS1729" t="str">
            <v>1</v>
          </cell>
          <cell r="AT1729" t="str">
            <v>588833</v>
          </cell>
          <cell r="AU1729" t="str">
            <v>1</v>
          </cell>
          <cell r="AV1729">
            <v>45506</v>
          </cell>
          <cell r="AW1729" t="str">
            <v/>
          </cell>
        </row>
        <row r="1730">
          <cell r="A1730" t="str">
            <v>1195-2024</v>
          </cell>
          <cell r="B1730" t="str">
            <v>2024</v>
          </cell>
          <cell r="C1730" t="str">
            <v>8</v>
          </cell>
          <cell r="D1730">
            <v>45292</v>
          </cell>
          <cell r="E1730">
            <v>45611</v>
          </cell>
          <cell r="F1730" t="str">
            <v>0121-01</v>
          </cell>
          <cell r="G1730">
            <v>45506</v>
          </cell>
          <cell r="H1730" t="str">
            <v>145</v>
          </cell>
          <cell r="I1730" t="str">
            <v>CONTRATO DE PRESTACION DE SERVICIOS PROFESIONALES</v>
          </cell>
          <cell r="J1730">
            <v>1195</v>
          </cell>
          <cell r="K1730">
            <v>45505</v>
          </cell>
          <cell r="L1730">
            <v>45626</v>
          </cell>
          <cell r="M1730" t="str">
            <v>121</v>
          </cell>
          <cell r="N1730" t="str">
            <v>02</v>
          </cell>
          <cell r="O1730" t="str">
            <v>ORDENES DE PAGO</v>
          </cell>
          <cell r="P1730" t="str">
            <v>1190</v>
          </cell>
          <cell r="Q1730" t="str">
            <v>1422</v>
          </cell>
          <cell r="R1730"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1730" t="str">
            <v>O23011745022024031008038</v>
          </cell>
          <cell r="T1730" t="str">
            <v>Implementación de estrategias de partici - Servicio de promoción de la garantía de derechos</v>
          </cell>
          <cell r="U1730" t="str">
            <v>1-100-F001</v>
          </cell>
          <cell r="V1730" t="str">
            <v>VA-RECURSOS DISTRITO</v>
          </cell>
          <cell r="W1730" t="str">
            <v>O232020200991122</v>
          </cell>
          <cell r="X1730" t="str">
            <v>Servicios de la administración pública relacionados con la salud</v>
          </cell>
          <cell r="Y1730" t="str">
            <v>PM/0121/0108/45020380310</v>
          </cell>
          <cell r="Z1730" t="str">
            <v/>
          </cell>
          <cell r="AA1730" t="str">
            <v>Servicio de promoción de la garantía de derechos</v>
          </cell>
          <cell r="AB1730" t="str">
            <v>10</v>
          </cell>
          <cell r="AC1730" t="str">
            <v>CONTRATACIÓN DIRECTA</v>
          </cell>
          <cell r="AD1730" t="str">
            <v>1011410743</v>
          </cell>
          <cell r="AE1730" t="str">
            <v>CC</v>
          </cell>
          <cell r="AF1730" t="str">
            <v>53067261</v>
          </cell>
          <cell r="AG1730" t="str">
            <v>LEIDY TATIANA HERNANDEZ LOPEZ</v>
          </cell>
          <cell r="AH1730" t="str">
            <v>1000017590</v>
          </cell>
          <cell r="AI1730" t="str">
            <v>DAYRA MARCELA ALDANA DIAZ</v>
          </cell>
          <cell r="AJ1730" t="str">
            <v>1004993529</v>
          </cell>
          <cell r="AK1730" t="str">
            <v>LUIS GUILLERMO FLECHAS SALCEDO</v>
          </cell>
          <cell r="AL1730">
            <v>27160000</v>
          </cell>
          <cell r="AM1730">
            <v>0</v>
          </cell>
          <cell r="AN1730">
            <v>0</v>
          </cell>
          <cell r="AO1730">
            <v>27160000</v>
          </cell>
          <cell r="AP1730">
            <v>15571733</v>
          </cell>
          <cell r="AQ1730">
            <v>11588267</v>
          </cell>
          <cell r="AR1730" t="str">
            <v>5000719347</v>
          </cell>
          <cell r="AS1730" t="str">
            <v>1</v>
          </cell>
          <cell r="AT1730" t="str">
            <v>588436</v>
          </cell>
          <cell r="AU1730" t="str">
            <v>1</v>
          </cell>
          <cell r="AV1730">
            <v>45506</v>
          </cell>
          <cell r="AW1730" t="str">
            <v/>
          </cell>
        </row>
        <row r="1731">
          <cell r="A1731" t="str">
            <v>1307-2024</v>
          </cell>
          <cell r="B1731" t="str">
            <v>2024</v>
          </cell>
          <cell r="C1731" t="str">
            <v>10</v>
          </cell>
          <cell r="D1731">
            <v>45292</v>
          </cell>
          <cell r="E1731">
            <v>45611</v>
          </cell>
          <cell r="F1731" t="str">
            <v>0121-01</v>
          </cell>
          <cell r="G1731">
            <v>45506</v>
          </cell>
          <cell r="H1731" t="str">
            <v>145</v>
          </cell>
          <cell r="I1731" t="str">
            <v>CONTRATO DE PRESTACION DE SERVICIOS PROFESIONALES</v>
          </cell>
          <cell r="J1731">
            <v>1307</v>
          </cell>
          <cell r="K1731">
            <v>45505</v>
          </cell>
          <cell r="L1731">
            <v>45657</v>
          </cell>
          <cell r="M1731" t="str">
            <v>152</v>
          </cell>
          <cell r="N1731" t="str">
            <v>02</v>
          </cell>
          <cell r="O1731" t="str">
            <v>ORDENES DE PAGO</v>
          </cell>
          <cell r="P1731" t="str">
            <v>1315</v>
          </cell>
          <cell r="Q1731" t="str">
            <v>1423</v>
          </cell>
          <cell r="R1731" t="str">
            <v>Prestar servicios profesionales para el diseño e implementación de contenidos pedagógicos con enfoque de derechos humanos, de género y diferencial que favorezcan el desarrollo de capacidades digitales de las mujeres urbanas y rurales.</v>
          </cell>
          <cell r="S1731" t="str">
            <v>O23011745022024031309034</v>
          </cell>
          <cell r="T1731" t="str">
            <v>Servicio de educación informal</v>
          </cell>
          <cell r="U1731" t="str">
            <v>1-100-F001</v>
          </cell>
          <cell r="V1731" t="str">
            <v>VA-RECURSOS DISTRITO</v>
          </cell>
          <cell r="W1731" t="str">
            <v>O232020200991114</v>
          </cell>
          <cell r="X1731" t="str">
            <v>Servicios de planificación económica, social y estadística de la administración publica</v>
          </cell>
          <cell r="Y1731" t="str">
            <v>PM/0121/0109/45020340313</v>
          </cell>
          <cell r="Z1731" t="str">
            <v/>
          </cell>
          <cell r="AA1731" t="str">
            <v>Servicio de educación informal</v>
          </cell>
          <cell r="AB1731" t="str">
            <v>10</v>
          </cell>
          <cell r="AC1731" t="str">
            <v>CONTRATACIÓN DIRECTA</v>
          </cell>
          <cell r="AD1731" t="str">
            <v>1000298914</v>
          </cell>
          <cell r="AE1731" t="str">
            <v>CC</v>
          </cell>
          <cell r="AF1731" t="str">
            <v>53073191</v>
          </cell>
          <cell r="AG1731" t="str">
            <v>ANDREA PAOLA FLOREZ AVELLA</v>
          </cell>
          <cell r="AH1731" t="str">
            <v>1000017590</v>
          </cell>
          <cell r="AI1731" t="str">
            <v>DAYRA MARCELA ALDANA DIAZ</v>
          </cell>
          <cell r="AJ1731" t="str">
            <v>1004993529</v>
          </cell>
          <cell r="AK1731" t="str">
            <v>LUIS GUILLERMO FLECHAS SALCEDO</v>
          </cell>
          <cell r="AL1731">
            <v>10500000</v>
          </cell>
          <cell r="AM1731">
            <v>770000</v>
          </cell>
          <cell r="AN1731">
            <v>0</v>
          </cell>
          <cell r="AO1731">
            <v>9730000</v>
          </cell>
          <cell r="AP1731">
            <v>5530000</v>
          </cell>
          <cell r="AQ1731">
            <v>4200000</v>
          </cell>
          <cell r="AR1731" t="str">
            <v>5000719401</v>
          </cell>
          <cell r="AS1731" t="str">
            <v>1</v>
          </cell>
          <cell r="AT1731" t="str">
            <v>589122</v>
          </cell>
          <cell r="AU1731" t="str">
            <v>1</v>
          </cell>
          <cell r="AV1731">
            <v>45506</v>
          </cell>
          <cell r="AW1731" t="str">
            <v/>
          </cell>
        </row>
        <row r="1732">
          <cell r="A1732" t="str">
            <v>1307-2024</v>
          </cell>
          <cell r="B1732" t="str">
            <v>2024</v>
          </cell>
          <cell r="C1732" t="str">
            <v>10</v>
          </cell>
          <cell r="D1732">
            <v>45292</v>
          </cell>
          <cell r="E1732">
            <v>45611</v>
          </cell>
          <cell r="F1732" t="str">
            <v>0121-01</v>
          </cell>
          <cell r="G1732">
            <v>45506</v>
          </cell>
          <cell r="H1732" t="str">
            <v>145</v>
          </cell>
          <cell r="I1732" t="str">
            <v>CONTRATO DE PRESTACION DE SERVICIOS PROFESIONALES</v>
          </cell>
          <cell r="J1732">
            <v>1307</v>
          </cell>
          <cell r="K1732">
            <v>45505</v>
          </cell>
          <cell r="L1732">
            <v>45657</v>
          </cell>
          <cell r="M1732" t="str">
            <v>152</v>
          </cell>
          <cell r="N1732" t="str">
            <v>02</v>
          </cell>
          <cell r="O1732" t="str">
            <v>ORDENES DE PAGO</v>
          </cell>
          <cell r="P1732" t="str">
            <v>1315</v>
          </cell>
          <cell r="Q1732" t="str">
            <v>1423</v>
          </cell>
          <cell r="R1732" t="str">
            <v>Prestar servicios profesionales para el diseño e implementación de contenidos pedagógicos con enfoque de derechos humanos, de género y diferencial que favorezcan el desarrollo de capacidades digitales de las mujeres urbanas y rurales.</v>
          </cell>
          <cell r="S1732" t="str">
            <v>O23011745022024031309034</v>
          </cell>
          <cell r="T1732" t="str">
            <v>Servicio de educación informal</v>
          </cell>
          <cell r="U1732" t="str">
            <v>1-100-F001</v>
          </cell>
          <cell r="V1732" t="str">
            <v>VA-RECURSOS DISTRITO</v>
          </cell>
          <cell r="W1732" t="str">
            <v>O232020200991114</v>
          </cell>
          <cell r="X1732" t="str">
            <v>Servicios de planificación económica, social y estadística de la administración publica</v>
          </cell>
          <cell r="Y1732" t="str">
            <v>PM/0121/0109/45020340313</v>
          </cell>
          <cell r="Z1732" t="str">
            <v/>
          </cell>
          <cell r="AA1732" t="str">
            <v>Servicio de educación informal</v>
          </cell>
          <cell r="AB1732" t="str">
            <v>10</v>
          </cell>
          <cell r="AC1732" t="str">
            <v>CONTRATACIÓN DIRECTA</v>
          </cell>
          <cell r="AD1732" t="str">
            <v>1000298914</v>
          </cell>
          <cell r="AE1732" t="str">
            <v>CC</v>
          </cell>
          <cell r="AF1732" t="str">
            <v>53073191</v>
          </cell>
          <cell r="AG1732" t="str">
            <v>ANDREA PAOLA FLOREZ AVELLA</v>
          </cell>
          <cell r="AH1732" t="str">
            <v>1000017590</v>
          </cell>
          <cell r="AI1732" t="str">
            <v>DAYRA MARCELA ALDANA DIAZ</v>
          </cell>
          <cell r="AJ1732" t="str">
            <v>1004993529</v>
          </cell>
          <cell r="AK1732" t="str">
            <v>LUIS GUILLERMO FLECHAS SALCEDO</v>
          </cell>
          <cell r="AL1732">
            <v>10500000</v>
          </cell>
          <cell r="AM1732">
            <v>770000</v>
          </cell>
          <cell r="AN1732">
            <v>0</v>
          </cell>
          <cell r="AO1732">
            <v>9730000</v>
          </cell>
          <cell r="AP1732">
            <v>5530000</v>
          </cell>
          <cell r="AQ1732">
            <v>4200000</v>
          </cell>
          <cell r="AR1732" t="str">
            <v>5000719401</v>
          </cell>
          <cell r="AS1732" t="str">
            <v>2</v>
          </cell>
          <cell r="AT1732" t="str">
            <v>589122</v>
          </cell>
          <cell r="AU1732" t="str">
            <v>2</v>
          </cell>
          <cell r="AV1732">
            <v>45506</v>
          </cell>
          <cell r="AW1732" t="str">
            <v/>
          </cell>
        </row>
        <row r="1733">
          <cell r="A1733" t="str">
            <v>1305-2024</v>
          </cell>
          <cell r="B1733" t="str">
            <v>2024</v>
          </cell>
          <cell r="C1733" t="str">
            <v>8</v>
          </cell>
          <cell r="D1733">
            <v>45292</v>
          </cell>
          <cell r="E1733">
            <v>45611</v>
          </cell>
          <cell r="F1733" t="str">
            <v>0121-01</v>
          </cell>
          <cell r="G1733">
            <v>45506</v>
          </cell>
          <cell r="H1733" t="str">
            <v>145</v>
          </cell>
          <cell r="I1733" t="str">
            <v>CONTRATO DE PRESTACION DE SERVICIOS PROFESIONALES</v>
          </cell>
          <cell r="J1733">
            <v>1305</v>
          </cell>
          <cell r="K1733">
            <v>45505</v>
          </cell>
          <cell r="L1733">
            <v>45653</v>
          </cell>
          <cell r="M1733" t="str">
            <v>148</v>
          </cell>
          <cell r="N1733" t="str">
            <v>02</v>
          </cell>
          <cell r="O1733" t="str">
            <v>ORDENES DE PAGO</v>
          </cell>
          <cell r="P1733" t="str">
            <v>1728</v>
          </cell>
          <cell r="Q1733" t="str">
            <v>1424</v>
          </cell>
          <cell r="R1733" t="str">
            <v>Prestar servicios profesionales para apoyar a la Dirección de Contratación de la SDMujer en el desarrollo de los procesos de contratación de alta complejidad que le sean asignados, así como&lt;(&gt;,&lt;)&gt; apoyar jurídicamente en las etapas de contratación y ejecución.</v>
          </cell>
          <cell r="S1733" t="str">
            <v>O23011745992024031612018</v>
          </cell>
          <cell r="T1733" t="str">
            <v>Mejoramiento del Modelo de Operación por - Documentos de lineamientos técnicos</v>
          </cell>
          <cell r="U1733" t="str">
            <v>1-100-F001</v>
          </cell>
          <cell r="V1733" t="str">
            <v>VA-RECURSOS DISTRITO</v>
          </cell>
          <cell r="W1733" t="str">
            <v>O232020200991114</v>
          </cell>
          <cell r="X1733" t="str">
            <v>Servicios de planificación económica, social y estadística de la administración publica</v>
          </cell>
          <cell r="Y1733" t="str">
            <v>PM/0121/0112/45990180316</v>
          </cell>
          <cell r="Z1733" t="str">
            <v/>
          </cell>
          <cell r="AA1733" t="str">
            <v>Servicios para la planeación y sistemas de gestión</v>
          </cell>
          <cell r="AB1733" t="str">
            <v>10</v>
          </cell>
          <cell r="AC1733" t="str">
            <v>CONTRATACIÓN DIRECTA</v>
          </cell>
          <cell r="AD1733" t="str">
            <v>1000216995</v>
          </cell>
          <cell r="AE1733" t="str">
            <v>CC</v>
          </cell>
          <cell r="AF1733" t="str">
            <v>50972364</v>
          </cell>
          <cell r="AG1733" t="str">
            <v>ERIKA ESTHER NEGRETE GONZALEZ</v>
          </cell>
          <cell r="AH1733" t="str">
            <v>1000017590</v>
          </cell>
          <cell r="AI1733" t="str">
            <v>DAYRA MARCELA ALDANA DIAZ</v>
          </cell>
          <cell r="AJ1733" t="str">
            <v>1004993529</v>
          </cell>
          <cell r="AK1733" t="str">
            <v>LUIS GUILLERMO FLECHAS SALCEDO</v>
          </cell>
          <cell r="AL1733">
            <v>48020000</v>
          </cell>
          <cell r="AM1733">
            <v>0</v>
          </cell>
          <cell r="AN1733">
            <v>0</v>
          </cell>
          <cell r="AO1733">
            <v>48020000</v>
          </cell>
          <cell r="AP1733">
            <v>29073333</v>
          </cell>
          <cell r="AQ1733">
            <v>18946667</v>
          </cell>
          <cell r="AR1733" t="str">
            <v>5000719403</v>
          </cell>
          <cell r="AS1733" t="str">
            <v>1</v>
          </cell>
          <cell r="AT1733" t="str">
            <v>592369</v>
          </cell>
          <cell r="AU1733" t="str">
            <v>1</v>
          </cell>
          <cell r="AV1733">
            <v>45506</v>
          </cell>
          <cell r="AW1733" t="str">
            <v/>
          </cell>
        </row>
        <row r="1734">
          <cell r="A1734" t="str">
            <v>1259-2024</v>
          </cell>
          <cell r="B1734" t="str">
            <v>2024</v>
          </cell>
          <cell r="C1734" t="str">
            <v>8</v>
          </cell>
          <cell r="D1734">
            <v>45292</v>
          </cell>
          <cell r="E1734">
            <v>45611</v>
          </cell>
          <cell r="F1734" t="str">
            <v>0121-01</v>
          </cell>
          <cell r="G1734">
            <v>45506</v>
          </cell>
          <cell r="H1734" t="str">
            <v>145</v>
          </cell>
          <cell r="I1734" t="str">
            <v>CONTRATO DE PRESTACION DE SERVICIOS PROFESIONALES</v>
          </cell>
          <cell r="J1734">
            <v>1259</v>
          </cell>
          <cell r="K1734">
            <v>45505</v>
          </cell>
          <cell r="L1734">
            <v>45626</v>
          </cell>
          <cell r="M1734" t="str">
            <v>121</v>
          </cell>
          <cell r="N1734" t="str">
            <v>02</v>
          </cell>
          <cell r="O1734" t="str">
            <v>ORDENES DE PAGO</v>
          </cell>
          <cell r="P1734" t="str">
            <v>1285</v>
          </cell>
          <cell r="Q1734" t="str">
            <v>1425</v>
          </cell>
          <cell r="R1734" t="str">
            <v>Prestar servicios profesionales para apoyar jurídicamente a la Dirección de Talento Humano, en materia de Derecho Laboral, en la proyección, revisión y trámite de documentos y demás actividades administrativas de la dirección.</v>
          </cell>
          <cell r="S1734" t="str">
            <v>O23011745992024031612023</v>
          </cell>
          <cell r="T1734" t="str">
            <v>Mejoramiento del Modelo de Operación por - Servicio de Implementación Sistemas de Gestión</v>
          </cell>
          <cell r="U1734" t="str">
            <v>1-100-F001</v>
          </cell>
          <cell r="V1734" t="str">
            <v>VA-RECURSOS DISTRITO</v>
          </cell>
          <cell r="W1734" t="str">
            <v>O232020200991114</v>
          </cell>
          <cell r="X1734" t="str">
            <v>Servicios de planificación económica, social y estadística de la administración publica</v>
          </cell>
          <cell r="Y1734" t="str">
            <v>PM/0121/0112/45990230316</v>
          </cell>
          <cell r="Z1734" t="str">
            <v/>
          </cell>
          <cell r="AA1734" t="str">
            <v>Servicios para la planeación y sistemas de gestión</v>
          </cell>
          <cell r="AB1734" t="str">
            <v>10</v>
          </cell>
          <cell r="AC1734" t="str">
            <v>CONTRATACIÓN DIRECTA</v>
          </cell>
          <cell r="AD1734" t="str">
            <v>1012516690</v>
          </cell>
          <cell r="AE1734" t="str">
            <v>CC</v>
          </cell>
          <cell r="AF1734" t="str">
            <v>1066744422</v>
          </cell>
          <cell r="AG1734" t="str">
            <v>CARLOS GABRIEL GIRALDO CHAMORRO</v>
          </cell>
          <cell r="AH1734" t="str">
            <v>1000017590</v>
          </cell>
          <cell r="AI1734" t="str">
            <v>DAYRA MARCELA ALDANA DIAZ</v>
          </cell>
          <cell r="AJ1734" t="str">
            <v>1004993529</v>
          </cell>
          <cell r="AK1734" t="str">
            <v>LUIS GUILLERMO FLECHAS SALCEDO</v>
          </cell>
          <cell r="AL1734">
            <v>24000000</v>
          </cell>
          <cell r="AM1734">
            <v>0</v>
          </cell>
          <cell r="AN1734">
            <v>0</v>
          </cell>
          <cell r="AO1734">
            <v>24000000</v>
          </cell>
          <cell r="AP1734">
            <v>17200000</v>
          </cell>
          <cell r="AQ1734">
            <v>6800000</v>
          </cell>
          <cell r="AR1734" t="str">
            <v>5000719409</v>
          </cell>
          <cell r="AS1734" t="str">
            <v>1</v>
          </cell>
          <cell r="AT1734" t="str">
            <v>589032</v>
          </cell>
          <cell r="AU1734" t="str">
            <v>1</v>
          </cell>
          <cell r="AV1734">
            <v>45506</v>
          </cell>
          <cell r="AW1734" t="str">
            <v/>
          </cell>
        </row>
        <row r="1735">
          <cell r="A1735" t="str">
            <v>1342-2024</v>
          </cell>
          <cell r="B1735" t="str">
            <v>2024</v>
          </cell>
          <cell r="C1735" t="str">
            <v>8</v>
          </cell>
          <cell r="D1735">
            <v>45292</v>
          </cell>
          <cell r="E1735">
            <v>45611</v>
          </cell>
          <cell r="F1735" t="str">
            <v>0121-01</v>
          </cell>
          <cell r="G1735">
            <v>45506</v>
          </cell>
          <cell r="H1735" t="str">
            <v>145</v>
          </cell>
          <cell r="I1735" t="str">
            <v>CONTRATO DE PRESTACION DE SERVICIOS PROFESIONALES</v>
          </cell>
          <cell r="J1735">
            <v>1342</v>
          </cell>
          <cell r="K1735">
            <v>45505</v>
          </cell>
          <cell r="L1735">
            <v>45657</v>
          </cell>
          <cell r="M1735" t="str">
            <v>152</v>
          </cell>
          <cell r="N1735" t="str">
            <v>02</v>
          </cell>
          <cell r="O1735" t="str">
            <v>ORDENES DE PAGO</v>
          </cell>
          <cell r="P1735" t="str">
            <v>1810</v>
          </cell>
          <cell r="Q1735" t="str">
            <v>1426</v>
          </cell>
          <cell r="R1735" t="str">
            <v>Prestar los servicios profesionales para representar jurídicamente a mujeres víctimas de violencias ante instancias judiciales y/o administrativas, en el marco de la Estrategia de Justicia de Género.</v>
          </cell>
          <cell r="S1735" t="str">
            <v>O23011712022024030006002</v>
          </cell>
          <cell r="T1735" t="str">
            <v>Servicio de justicia a los ciudadanos</v>
          </cell>
          <cell r="U1735" t="str">
            <v>1-100-F001</v>
          </cell>
          <cell r="V1735" t="str">
            <v>VA-RECURSOS DISTRITO</v>
          </cell>
          <cell r="W1735" t="str">
            <v>O232020200882120</v>
          </cell>
          <cell r="X1735" t="str">
            <v>Servicios de asesoramiento y representación jurídica relativos a otros campos del derecho</v>
          </cell>
          <cell r="Y1735" t="str">
            <v>PM/0121/0106/12020020300</v>
          </cell>
          <cell r="Z1735" t="str">
            <v/>
          </cell>
          <cell r="AA1735" t="str">
            <v>Servicios de prevención, atención y acogida para e</v>
          </cell>
          <cell r="AB1735" t="str">
            <v>10</v>
          </cell>
          <cell r="AC1735" t="str">
            <v>CONTRATACIÓN DIRECTA</v>
          </cell>
          <cell r="AD1735" t="str">
            <v>1013345532</v>
          </cell>
          <cell r="AE1735" t="str">
            <v>CC</v>
          </cell>
          <cell r="AF1735" t="str">
            <v>66986015</v>
          </cell>
          <cell r="AG1735" t="str">
            <v>DANIEL SOLA ACOSTA ORDOÑEZ</v>
          </cell>
          <cell r="AH1735" t="str">
            <v>1000017590</v>
          </cell>
          <cell r="AI1735" t="str">
            <v>DAYRA MARCELA ALDANA DIAZ</v>
          </cell>
          <cell r="AJ1735" t="str">
            <v>1004993529</v>
          </cell>
          <cell r="AK1735" t="str">
            <v>LUIS GUILLERMO FLECHAS SALCEDO</v>
          </cell>
          <cell r="AL1735">
            <v>32590000</v>
          </cell>
          <cell r="AM1735">
            <v>217267</v>
          </cell>
          <cell r="AN1735">
            <v>0</v>
          </cell>
          <cell r="AO1735">
            <v>32372733</v>
          </cell>
          <cell r="AP1735">
            <v>19336733</v>
          </cell>
          <cell r="AQ1735">
            <v>13036000</v>
          </cell>
          <cell r="AR1735" t="str">
            <v>5000719415</v>
          </cell>
          <cell r="AS1735" t="str">
            <v>1</v>
          </cell>
          <cell r="AT1735" t="str">
            <v>592990</v>
          </cell>
          <cell r="AU1735" t="str">
            <v>1</v>
          </cell>
          <cell r="AV1735">
            <v>45506</v>
          </cell>
          <cell r="AW1735" t="str">
            <v/>
          </cell>
        </row>
        <row r="1736">
          <cell r="A1736" t="str">
            <v>1293-2024</v>
          </cell>
          <cell r="B1736" t="str">
            <v>2024</v>
          </cell>
          <cell r="C1736" t="str">
            <v>10</v>
          </cell>
          <cell r="D1736">
            <v>45292</v>
          </cell>
          <cell r="E1736">
            <v>45611</v>
          </cell>
          <cell r="F1736" t="str">
            <v>0121-01</v>
          </cell>
          <cell r="G1736">
            <v>45506</v>
          </cell>
          <cell r="H1736" t="str">
            <v>145</v>
          </cell>
          <cell r="I1736" t="str">
            <v>CONTRATO DE PRESTACION DE SERVICIOS PROFESIONALES</v>
          </cell>
          <cell r="J1736">
            <v>1293</v>
          </cell>
          <cell r="K1736">
            <v>45505</v>
          </cell>
          <cell r="L1736">
            <v>45657</v>
          </cell>
          <cell r="M1736" t="str">
            <v>152</v>
          </cell>
          <cell r="N1736" t="str">
            <v>02</v>
          </cell>
          <cell r="O1736" t="str">
            <v>ORDENES DE PAGO</v>
          </cell>
          <cell r="P1736" t="str">
            <v>1320</v>
          </cell>
          <cell r="Q1736" t="str">
            <v>1427</v>
          </cell>
          <cell r="R1736" t="str">
            <v>Prestar servicios profesionales para el diseño e implementación de contenidos pedagógicos con enfoque de derechos humanos, de género y diferencial que favorezcan el desarrollo de capacidades digitales de las mujeres urbanas y rurales.</v>
          </cell>
          <cell r="S1736" t="str">
            <v>O23011745022024031309034</v>
          </cell>
          <cell r="T1736" t="str">
            <v>Servicio de educación informal</v>
          </cell>
          <cell r="U1736" t="str">
            <v>1-100-F001</v>
          </cell>
          <cell r="V1736" t="str">
            <v>VA-RECURSOS DISTRITO</v>
          </cell>
          <cell r="W1736" t="str">
            <v>O232020200991114</v>
          </cell>
          <cell r="X1736" t="str">
            <v>Servicios de planificación económica, social y estadística de la administración publica</v>
          </cell>
          <cell r="Y1736" t="str">
            <v>PM/0121/0109/45020340313</v>
          </cell>
          <cell r="Z1736" t="str">
            <v/>
          </cell>
          <cell r="AA1736" t="str">
            <v>Servicio de educación informal</v>
          </cell>
          <cell r="AB1736" t="str">
            <v>10</v>
          </cell>
          <cell r="AC1736" t="str">
            <v>CONTRATACIÓN DIRECTA</v>
          </cell>
          <cell r="AD1736" t="str">
            <v>1000134987</v>
          </cell>
          <cell r="AE1736" t="str">
            <v>CC</v>
          </cell>
          <cell r="AF1736" t="str">
            <v>1033697548</v>
          </cell>
          <cell r="AG1736" t="str">
            <v>YINA FERNANDA ROBAYO CARDENAS</v>
          </cell>
          <cell r="AH1736" t="str">
            <v>1000017590</v>
          </cell>
          <cell r="AI1736" t="str">
            <v>DAYRA MARCELA ALDANA DIAZ</v>
          </cell>
          <cell r="AJ1736" t="str">
            <v>1004993529</v>
          </cell>
          <cell r="AK1736" t="str">
            <v>LUIS GUILLERMO FLECHAS SALCEDO</v>
          </cell>
          <cell r="AL1736">
            <v>10500000</v>
          </cell>
          <cell r="AM1736">
            <v>280000</v>
          </cell>
          <cell r="AN1736">
            <v>0</v>
          </cell>
          <cell r="AO1736">
            <v>10220000</v>
          </cell>
          <cell r="AP1736">
            <v>6020000</v>
          </cell>
          <cell r="AQ1736">
            <v>4200000</v>
          </cell>
          <cell r="AR1736" t="str">
            <v>5000719422</v>
          </cell>
          <cell r="AS1736" t="str">
            <v>1</v>
          </cell>
          <cell r="AT1736" t="str">
            <v>589160</v>
          </cell>
          <cell r="AU1736" t="str">
            <v>1</v>
          </cell>
          <cell r="AV1736">
            <v>45506</v>
          </cell>
          <cell r="AW1736" t="str">
            <v/>
          </cell>
        </row>
        <row r="1737">
          <cell r="A1737" t="str">
            <v>1293-2024</v>
          </cell>
          <cell r="B1737" t="str">
            <v>2024</v>
          </cell>
          <cell r="C1737" t="str">
            <v>10</v>
          </cell>
          <cell r="D1737">
            <v>45292</v>
          </cell>
          <cell r="E1737">
            <v>45611</v>
          </cell>
          <cell r="F1737" t="str">
            <v>0121-01</v>
          </cell>
          <cell r="G1737">
            <v>45506</v>
          </cell>
          <cell r="H1737" t="str">
            <v>145</v>
          </cell>
          <cell r="I1737" t="str">
            <v>CONTRATO DE PRESTACION DE SERVICIOS PROFESIONALES</v>
          </cell>
          <cell r="J1737">
            <v>1293</v>
          </cell>
          <cell r="K1737">
            <v>45505</v>
          </cell>
          <cell r="L1737">
            <v>45657</v>
          </cell>
          <cell r="M1737" t="str">
            <v>152</v>
          </cell>
          <cell r="N1737" t="str">
            <v>02</v>
          </cell>
          <cell r="O1737" t="str">
            <v>ORDENES DE PAGO</v>
          </cell>
          <cell r="P1737" t="str">
            <v>1320</v>
          </cell>
          <cell r="Q1737" t="str">
            <v>1427</v>
          </cell>
          <cell r="R1737" t="str">
            <v>Prestar servicios profesionales para el diseño e implementación de contenidos pedagógicos con enfoque de derechos humanos, de género y diferencial que favorezcan el desarrollo de capacidades digitales de las mujeres urbanas y rurales.</v>
          </cell>
          <cell r="S1737" t="str">
            <v>O23011745022024031309034</v>
          </cell>
          <cell r="T1737" t="str">
            <v>Servicio de educación informal</v>
          </cell>
          <cell r="U1737" t="str">
            <v>1-100-F001</v>
          </cell>
          <cell r="V1737" t="str">
            <v>VA-RECURSOS DISTRITO</v>
          </cell>
          <cell r="W1737" t="str">
            <v>O232020200991114</v>
          </cell>
          <cell r="X1737" t="str">
            <v>Servicios de planificación económica, social y estadística de la administración publica</v>
          </cell>
          <cell r="Y1737" t="str">
            <v>PM/0121/0109/45020340313</v>
          </cell>
          <cell r="Z1737" t="str">
            <v/>
          </cell>
          <cell r="AA1737" t="str">
            <v>Servicio de educación informal</v>
          </cell>
          <cell r="AB1737" t="str">
            <v>10</v>
          </cell>
          <cell r="AC1737" t="str">
            <v>CONTRATACIÓN DIRECTA</v>
          </cell>
          <cell r="AD1737" t="str">
            <v>1000134987</v>
          </cell>
          <cell r="AE1737" t="str">
            <v>CC</v>
          </cell>
          <cell r="AF1737" t="str">
            <v>1033697548</v>
          </cell>
          <cell r="AG1737" t="str">
            <v>YINA FERNANDA ROBAYO CARDENAS</v>
          </cell>
          <cell r="AH1737" t="str">
            <v>1000017590</v>
          </cell>
          <cell r="AI1737" t="str">
            <v>DAYRA MARCELA ALDANA DIAZ</v>
          </cell>
          <cell r="AJ1737" t="str">
            <v>1004993529</v>
          </cell>
          <cell r="AK1737" t="str">
            <v>LUIS GUILLERMO FLECHAS SALCEDO</v>
          </cell>
          <cell r="AL1737">
            <v>10500000</v>
          </cell>
          <cell r="AM1737">
            <v>280000</v>
          </cell>
          <cell r="AN1737">
            <v>0</v>
          </cell>
          <cell r="AO1737">
            <v>10220000</v>
          </cell>
          <cell r="AP1737">
            <v>6020000</v>
          </cell>
          <cell r="AQ1737">
            <v>4200000</v>
          </cell>
          <cell r="AR1737" t="str">
            <v>5000719422</v>
          </cell>
          <cell r="AS1737" t="str">
            <v>2</v>
          </cell>
          <cell r="AT1737" t="str">
            <v>589160</v>
          </cell>
          <cell r="AU1737" t="str">
            <v>2</v>
          </cell>
          <cell r="AV1737">
            <v>45506</v>
          </cell>
          <cell r="AW1737" t="str">
            <v/>
          </cell>
        </row>
        <row r="1738">
          <cell r="A1738" t="str">
            <v>1308-2024</v>
          </cell>
          <cell r="B1738" t="str">
            <v>2024</v>
          </cell>
          <cell r="C1738" t="str">
            <v>8</v>
          </cell>
          <cell r="D1738">
            <v>45292</v>
          </cell>
          <cell r="E1738">
            <v>45611</v>
          </cell>
          <cell r="F1738" t="str">
            <v>0121-01</v>
          </cell>
          <cell r="G1738">
            <v>45506</v>
          </cell>
          <cell r="H1738" t="str">
            <v>145</v>
          </cell>
          <cell r="I1738" t="str">
            <v>CONTRATO DE PRESTACION DE SERVICIOS PROFESIONALES</v>
          </cell>
          <cell r="J1738">
            <v>1308</v>
          </cell>
          <cell r="K1738">
            <v>45505</v>
          </cell>
          <cell r="L1738">
            <v>45657</v>
          </cell>
          <cell r="M1738" t="str">
            <v>152</v>
          </cell>
          <cell r="N1738" t="str">
            <v>02</v>
          </cell>
          <cell r="O1738" t="str">
            <v>ORDENES DE PAGO</v>
          </cell>
          <cell r="P1738" t="str">
            <v>1658</v>
          </cell>
          <cell r="Q1738" t="str">
            <v>1428</v>
          </cell>
          <cell r="R1738" t="str">
            <v>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 ,,</v>
          </cell>
          <cell r="S1738" t="str">
            <v>O23011745012024029806050</v>
          </cell>
          <cell r="T1738" t="str">
            <v>Servicio de orientación a casos de violencia de género</v>
          </cell>
          <cell r="U1738" t="str">
            <v>1-100-F001</v>
          </cell>
          <cell r="V1738" t="str">
            <v>VA-RECURSOS DISTRITO</v>
          </cell>
          <cell r="W1738" t="str">
            <v>O232020200991114</v>
          </cell>
          <cell r="X1738" t="str">
            <v>Servicios de planificación económica, social y estadística de la administración publica</v>
          </cell>
          <cell r="Y1738" t="str">
            <v>PM/0121/0106/45010500298</v>
          </cell>
          <cell r="Z1738" t="str">
            <v/>
          </cell>
          <cell r="AA1738" t="str">
            <v>Servicios de prevención, atención y acogida para e</v>
          </cell>
          <cell r="AB1738" t="str">
            <v>10</v>
          </cell>
          <cell r="AC1738" t="str">
            <v>CONTRATACIÓN DIRECTA</v>
          </cell>
          <cell r="AD1738" t="str">
            <v>1009386696</v>
          </cell>
          <cell r="AE1738" t="str">
            <v>CC</v>
          </cell>
          <cell r="AF1738" t="str">
            <v>1016061866</v>
          </cell>
          <cell r="AG1738" t="str">
            <v>CATHERYN YOHANA SARMIENTO RIOJA</v>
          </cell>
          <cell r="AH1738" t="str">
            <v>1000017590</v>
          </cell>
          <cell r="AI1738" t="str">
            <v>DAYRA MARCELA ALDANA DIAZ</v>
          </cell>
          <cell r="AJ1738" t="str">
            <v>1004993529</v>
          </cell>
          <cell r="AK1738" t="str">
            <v>LUIS GUILLERMO FLECHAS SALCEDO</v>
          </cell>
          <cell r="AL1738">
            <v>35310000</v>
          </cell>
          <cell r="AM1738">
            <v>941600</v>
          </cell>
          <cell r="AN1738">
            <v>0</v>
          </cell>
          <cell r="AO1738">
            <v>34368400</v>
          </cell>
          <cell r="AP1738">
            <v>20244400</v>
          </cell>
          <cell r="AQ1738">
            <v>14124000</v>
          </cell>
          <cell r="AR1738" t="str">
            <v>5000719426</v>
          </cell>
          <cell r="AS1738" t="str">
            <v>1</v>
          </cell>
          <cell r="AT1738" t="str">
            <v>591883</v>
          </cell>
          <cell r="AU1738" t="str">
            <v>1</v>
          </cell>
          <cell r="AV1738">
            <v>45506</v>
          </cell>
          <cell r="AW1738" t="str">
            <v/>
          </cell>
        </row>
        <row r="1739">
          <cell r="A1739" t="str">
            <v>1294-2024</v>
          </cell>
          <cell r="B1739" t="str">
            <v>2024</v>
          </cell>
          <cell r="C1739" t="str">
            <v>8</v>
          </cell>
          <cell r="D1739">
            <v>45292</v>
          </cell>
          <cell r="E1739">
            <v>45611</v>
          </cell>
          <cell r="F1739" t="str">
            <v>0121-01</v>
          </cell>
          <cell r="G1739">
            <v>45506</v>
          </cell>
          <cell r="H1739" t="str">
            <v>145</v>
          </cell>
          <cell r="I1739" t="str">
            <v>CONTRATO DE PRESTACION DE SERVICIOS PROFESIONALES</v>
          </cell>
          <cell r="J1739">
            <v>1294</v>
          </cell>
          <cell r="K1739">
            <v>45505</v>
          </cell>
          <cell r="L1739">
            <v>45641</v>
          </cell>
          <cell r="M1739" t="str">
            <v>136</v>
          </cell>
          <cell r="N1739" t="str">
            <v>02</v>
          </cell>
          <cell r="O1739" t="str">
            <v>ORDENES DE PAGO</v>
          </cell>
          <cell r="P1739" t="str">
            <v>1547</v>
          </cell>
          <cell r="Q1739" t="str">
            <v>1429</v>
          </cell>
          <cell r="R1739"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39" t="str">
            <v>O23011745012024029806050</v>
          </cell>
          <cell r="T1739" t="str">
            <v>Servicio de orientación a casos de violencia de género</v>
          </cell>
          <cell r="U1739" t="str">
            <v>1-100-F001</v>
          </cell>
          <cell r="V1739" t="str">
            <v>VA-RECURSOS DISTRITO</v>
          </cell>
          <cell r="W1739" t="str">
            <v>O232020200882120</v>
          </cell>
          <cell r="X1739" t="str">
            <v>Servicios de asesoramiento y representación jurídica relativos a otros campos del derecho</v>
          </cell>
          <cell r="Y1739" t="str">
            <v>PM/0121/0106/45010500298</v>
          </cell>
          <cell r="Z1739" t="str">
            <v/>
          </cell>
          <cell r="AA1739" t="str">
            <v>Servicios de prevención, atención y acogida para e</v>
          </cell>
          <cell r="AB1739" t="str">
            <v>10</v>
          </cell>
          <cell r="AC1739" t="str">
            <v>CONTRATACIÓN DIRECTA</v>
          </cell>
          <cell r="AD1739" t="str">
            <v>1013649068</v>
          </cell>
          <cell r="AE1739" t="str">
            <v>CC</v>
          </cell>
          <cell r="AF1739" t="str">
            <v>1064801144</v>
          </cell>
          <cell r="AG1739" t="str">
            <v>JENNYS MARCELA MOLINA MORALES</v>
          </cell>
          <cell r="AH1739" t="str">
            <v>1000017590</v>
          </cell>
          <cell r="AI1739" t="str">
            <v>DAYRA MARCELA ALDANA DIAZ</v>
          </cell>
          <cell r="AJ1739" t="str">
            <v>1004993529</v>
          </cell>
          <cell r="AK1739" t="str">
            <v>LUIS GUILLERMO FLECHAS SALCEDO</v>
          </cell>
          <cell r="AL1739">
            <v>22900500</v>
          </cell>
          <cell r="AM1739">
            <v>0</v>
          </cell>
          <cell r="AN1739">
            <v>0</v>
          </cell>
          <cell r="AO1739">
            <v>22900500</v>
          </cell>
          <cell r="AP1739">
            <v>12892133</v>
          </cell>
          <cell r="AQ1739">
            <v>10008367</v>
          </cell>
          <cell r="AR1739" t="str">
            <v>5000719431</v>
          </cell>
          <cell r="AS1739" t="str">
            <v>1</v>
          </cell>
          <cell r="AT1739" t="str">
            <v>590975</v>
          </cell>
          <cell r="AU1739" t="str">
            <v>1</v>
          </cell>
          <cell r="AV1739">
            <v>45506</v>
          </cell>
          <cell r="AW1739" t="str">
            <v/>
          </cell>
        </row>
        <row r="1740">
          <cell r="A1740" t="str">
            <v>1295-2024</v>
          </cell>
          <cell r="B1740" t="str">
            <v>2024</v>
          </cell>
          <cell r="C1740" t="str">
            <v>10</v>
          </cell>
          <cell r="D1740">
            <v>45292</v>
          </cell>
          <cell r="E1740">
            <v>45611</v>
          </cell>
          <cell r="F1740" t="str">
            <v>0121-01</v>
          </cell>
          <cell r="G1740">
            <v>45506</v>
          </cell>
          <cell r="H1740" t="str">
            <v>145</v>
          </cell>
          <cell r="I1740" t="str">
            <v>CONTRATO DE PRESTACION DE SERVICIOS PROFESIONALES</v>
          </cell>
          <cell r="J1740">
            <v>1295</v>
          </cell>
          <cell r="K1740">
            <v>45505</v>
          </cell>
          <cell r="L1740">
            <v>45641</v>
          </cell>
          <cell r="M1740" t="str">
            <v>136</v>
          </cell>
          <cell r="N1740" t="str">
            <v>02</v>
          </cell>
          <cell r="O1740" t="str">
            <v>ORDENES DE PAGO</v>
          </cell>
          <cell r="P1740" t="str">
            <v>1536</v>
          </cell>
          <cell r="Q1740" t="str">
            <v>1430</v>
          </cell>
          <cell r="R174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40" t="str">
            <v>O23011745012024029806050</v>
          </cell>
          <cell r="T1740" t="str">
            <v>Servicio de orientación a casos de violencia de género</v>
          </cell>
          <cell r="U1740" t="str">
            <v>1-100-F001</v>
          </cell>
          <cell r="V1740" t="str">
            <v>VA-RECURSOS DISTRITO</v>
          </cell>
          <cell r="W1740" t="str">
            <v>O232020200882120</v>
          </cell>
          <cell r="X1740" t="str">
            <v>Servicios de asesoramiento y representación jurídica relativos a otros campos del derecho</v>
          </cell>
          <cell r="Y1740" t="str">
            <v>PM/0121/0106/45010500298</v>
          </cell>
          <cell r="Z1740" t="str">
            <v/>
          </cell>
          <cell r="AA1740" t="str">
            <v>Servicios de prevención, atención y acogida para e</v>
          </cell>
          <cell r="AB1740" t="str">
            <v>10</v>
          </cell>
          <cell r="AC1740" t="str">
            <v>CONTRATACIÓN DIRECTA</v>
          </cell>
          <cell r="AD1740" t="str">
            <v>1012676604</v>
          </cell>
          <cell r="AE1740" t="str">
            <v>CC</v>
          </cell>
          <cell r="AF1740" t="str">
            <v>1010236363</v>
          </cell>
          <cell r="AG1740" t="str">
            <v>MARIA PAULA HERNANDEZ MORENO</v>
          </cell>
          <cell r="AH1740" t="str">
            <v>1000017590</v>
          </cell>
          <cell r="AI1740" t="str">
            <v>DAYRA MARCELA ALDANA DIAZ</v>
          </cell>
          <cell r="AJ1740" t="str">
            <v>1004993529</v>
          </cell>
          <cell r="AK1740" t="str">
            <v>LUIS GUILLERMO FLECHAS SALCEDO</v>
          </cell>
          <cell r="AL1740">
            <v>22900500</v>
          </cell>
          <cell r="AM1740">
            <v>848167</v>
          </cell>
          <cell r="AN1740">
            <v>0</v>
          </cell>
          <cell r="AO1740">
            <v>22052333</v>
          </cell>
          <cell r="AP1740">
            <v>11874333</v>
          </cell>
          <cell r="AQ1740">
            <v>10178000</v>
          </cell>
          <cell r="AR1740" t="str">
            <v>5000719437</v>
          </cell>
          <cell r="AS1740" t="str">
            <v>1</v>
          </cell>
          <cell r="AT1740" t="str">
            <v>590935</v>
          </cell>
          <cell r="AU1740" t="str">
            <v>1</v>
          </cell>
          <cell r="AV1740">
            <v>45506</v>
          </cell>
          <cell r="AW1740" t="str">
            <v/>
          </cell>
        </row>
        <row r="1741">
          <cell r="A1741" t="str">
            <v>1299-2024</v>
          </cell>
          <cell r="B1741" t="str">
            <v>2024</v>
          </cell>
          <cell r="C1741" t="str">
            <v>8</v>
          </cell>
          <cell r="D1741">
            <v>45292</v>
          </cell>
          <cell r="E1741">
            <v>45611</v>
          </cell>
          <cell r="F1741" t="str">
            <v>0121-01</v>
          </cell>
          <cell r="G1741">
            <v>45506</v>
          </cell>
          <cell r="H1741" t="str">
            <v>145</v>
          </cell>
          <cell r="I1741" t="str">
            <v>CONTRATO DE PRESTACION DE SERVICIOS PROFESIONALES</v>
          </cell>
          <cell r="J1741">
            <v>1299</v>
          </cell>
          <cell r="K1741">
            <v>45505</v>
          </cell>
          <cell r="L1741">
            <v>45657</v>
          </cell>
          <cell r="M1741" t="str">
            <v>152</v>
          </cell>
          <cell r="N1741" t="str">
            <v>02</v>
          </cell>
          <cell r="O1741" t="str">
            <v>ORDENES DE PAGO</v>
          </cell>
          <cell r="P1741" t="str">
            <v>1195</v>
          </cell>
          <cell r="Q1741" t="str">
            <v>1431</v>
          </cell>
          <cell r="R174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v>
          </cell>
          <cell r="S1741" t="str">
            <v>O23011745022024031008038</v>
          </cell>
          <cell r="T1741" t="str">
            <v>Implementación de estrategias de partici - Servicio de promoción de la garantía de derechos</v>
          </cell>
          <cell r="U1741" t="str">
            <v>1-100-F001</v>
          </cell>
          <cell r="V1741" t="str">
            <v>VA-RECURSOS DISTRITO</v>
          </cell>
          <cell r="W1741" t="str">
            <v>O232020200991122</v>
          </cell>
          <cell r="X1741" t="str">
            <v>Servicios de la administración pública relacionados con la salud</v>
          </cell>
          <cell r="Y1741" t="str">
            <v>PM/0121/0108/45020380310</v>
          </cell>
          <cell r="Z1741" t="str">
            <v/>
          </cell>
          <cell r="AA1741" t="str">
            <v>Servicio de promoción de la garantía de derechos</v>
          </cell>
          <cell r="AB1741" t="str">
            <v>10</v>
          </cell>
          <cell r="AC1741" t="str">
            <v>CONTRATACIÓN DIRECTA</v>
          </cell>
          <cell r="AD1741" t="str">
            <v>1000263334</v>
          </cell>
          <cell r="AE1741" t="str">
            <v>CC</v>
          </cell>
          <cell r="AF1741" t="str">
            <v>52539665</v>
          </cell>
          <cell r="AG1741" t="str">
            <v>SONIA ESPERANZA RUIZ GONZALEZ</v>
          </cell>
          <cell r="AH1741" t="str">
            <v>1000017590</v>
          </cell>
          <cell r="AI1741" t="str">
            <v>DAYRA MARCELA ALDANA DIAZ</v>
          </cell>
          <cell r="AJ1741" t="str">
            <v>1004993529</v>
          </cell>
          <cell r="AK1741" t="str">
            <v>LUIS GUILLERMO FLECHAS SALCEDO</v>
          </cell>
          <cell r="AL1741">
            <v>27160000</v>
          </cell>
          <cell r="AM1741">
            <v>0</v>
          </cell>
          <cell r="AN1741">
            <v>0</v>
          </cell>
          <cell r="AO1741">
            <v>27160000</v>
          </cell>
          <cell r="AP1741">
            <v>13942133</v>
          </cell>
          <cell r="AQ1741">
            <v>13217867</v>
          </cell>
          <cell r="AR1741" t="str">
            <v>5000719446</v>
          </cell>
          <cell r="AS1741" t="str">
            <v>1</v>
          </cell>
          <cell r="AT1741" t="str">
            <v>588488</v>
          </cell>
          <cell r="AU1741" t="str">
            <v>1</v>
          </cell>
          <cell r="AV1741">
            <v>45506</v>
          </cell>
          <cell r="AW1741" t="str">
            <v/>
          </cell>
        </row>
        <row r="1742">
          <cell r="A1742" t="str">
            <v>1334-2024</v>
          </cell>
          <cell r="B1742" t="str">
            <v>2024</v>
          </cell>
          <cell r="C1742" t="str">
            <v>8</v>
          </cell>
          <cell r="D1742">
            <v>45292</v>
          </cell>
          <cell r="E1742">
            <v>45611</v>
          </cell>
          <cell r="F1742" t="str">
            <v>0121-01</v>
          </cell>
          <cell r="G1742">
            <v>45506</v>
          </cell>
          <cell r="H1742" t="str">
            <v>145</v>
          </cell>
          <cell r="I1742" t="str">
            <v>CONTRATO DE PRESTACION DE SERVICIOS PROFESIONALES</v>
          </cell>
          <cell r="J1742">
            <v>1334</v>
          </cell>
          <cell r="K1742">
            <v>45505</v>
          </cell>
          <cell r="L1742">
            <v>45657</v>
          </cell>
          <cell r="M1742" t="str">
            <v>152</v>
          </cell>
          <cell r="N1742" t="str">
            <v>02</v>
          </cell>
          <cell r="O1742" t="str">
            <v>ORDENES DE PAGO</v>
          </cell>
          <cell r="P1742" t="str">
            <v>1661</v>
          </cell>
          <cell r="Q1742" t="str">
            <v>1432</v>
          </cell>
          <cell r="R1742"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742" t="str">
            <v>O23011745012024029806050</v>
          </cell>
          <cell r="T1742" t="str">
            <v>Servicio de orientación a casos de violencia de género</v>
          </cell>
          <cell r="U1742" t="str">
            <v>1-100-F001</v>
          </cell>
          <cell r="V1742" t="str">
            <v>VA-RECURSOS DISTRITO</v>
          </cell>
          <cell r="W1742" t="str">
            <v>O232020200993500</v>
          </cell>
          <cell r="X1742" t="str">
            <v>Otros servicios sociales sin alojamiento</v>
          </cell>
          <cell r="Y1742" t="str">
            <v>PM/0121/0106/45010500298</v>
          </cell>
          <cell r="Z1742" t="str">
            <v/>
          </cell>
          <cell r="AA1742" t="str">
            <v>Servicios de prevención, atención y acogida para e</v>
          </cell>
          <cell r="AB1742" t="str">
            <v>10</v>
          </cell>
          <cell r="AC1742" t="str">
            <v>CONTRATACIÓN DIRECTA</v>
          </cell>
          <cell r="AD1742" t="str">
            <v>1005713186</v>
          </cell>
          <cell r="AE1742" t="str">
            <v>CC</v>
          </cell>
          <cell r="AF1742" t="str">
            <v>39813433</v>
          </cell>
          <cell r="AG1742" t="str">
            <v>SANDRA MILENA RODRIGUEZ MONTERO</v>
          </cell>
          <cell r="AH1742" t="str">
            <v>1000017590</v>
          </cell>
          <cell r="AI1742" t="str">
            <v>DAYRA MARCELA ALDANA DIAZ</v>
          </cell>
          <cell r="AJ1742" t="str">
            <v>1004993529</v>
          </cell>
          <cell r="AK1742" t="str">
            <v>LUIS GUILLERMO FLECHAS SALCEDO</v>
          </cell>
          <cell r="AL1742">
            <v>25460000</v>
          </cell>
          <cell r="AM1742">
            <v>678933</v>
          </cell>
          <cell r="AN1742">
            <v>0</v>
          </cell>
          <cell r="AO1742">
            <v>24781067</v>
          </cell>
          <cell r="AP1742">
            <v>14597067</v>
          </cell>
          <cell r="AQ1742">
            <v>10184000</v>
          </cell>
          <cell r="AR1742" t="str">
            <v>5000719455</v>
          </cell>
          <cell r="AS1742" t="str">
            <v>1</v>
          </cell>
          <cell r="AT1742" t="str">
            <v>591891</v>
          </cell>
          <cell r="AU1742" t="str">
            <v>1</v>
          </cell>
          <cell r="AV1742">
            <v>45506</v>
          </cell>
          <cell r="AW1742" t="str">
            <v/>
          </cell>
        </row>
        <row r="1743">
          <cell r="A1743" t="str">
            <v>1336-2024</v>
          </cell>
          <cell r="B1743" t="str">
            <v>2024</v>
          </cell>
          <cell r="C1743" t="str">
            <v>8</v>
          </cell>
          <cell r="D1743">
            <v>45292</v>
          </cell>
          <cell r="E1743">
            <v>45611</v>
          </cell>
          <cell r="F1743" t="str">
            <v>0121-01</v>
          </cell>
          <cell r="G1743">
            <v>45506</v>
          </cell>
          <cell r="H1743" t="str">
            <v>145</v>
          </cell>
          <cell r="I1743" t="str">
            <v>CONTRATO DE PRESTACION DE SERVICIOS PROFESIONALES</v>
          </cell>
          <cell r="J1743">
            <v>1336</v>
          </cell>
          <cell r="K1743">
            <v>45505</v>
          </cell>
          <cell r="L1743">
            <v>45641</v>
          </cell>
          <cell r="M1743" t="str">
            <v>136</v>
          </cell>
          <cell r="N1743" t="str">
            <v>02</v>
          </cell>
          <cell r="O1743" t="str">
            <v>ORDENES DE PAGO</v>
          </cell>
          <cell r="P1743" t="str">
            <v>1543</v>
          </cell>
          <cell r="Q1743" t="str">
            <v>1433</v>
          </cell>
          <cell r="R1743"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43" t="str">
            <v>O23011745012024029806050</v>
          </cell>
          <cell r="T1743" t="str">
            <v>Servicio de orientación a casos de violencia de género</v>
          </cell>
          <cell r="U1743" t="str">
            <v>1-100-F001</v>
          </cell>
          <cell r="V1743" t="str">
            <v>VA-RECURSOS DISTRITO</v>
          </cell>
          <cell r="W1743" t="str">
            <v>O232020200882120</v>
          </cell>
          <cell r="X1743" t="str">
            <v>Servicios de asesoramiento y representación jurídica relativos a otros campos del derecho</v>
          </cell>
          <cell r="Y1743" t="str">
            <v>PM/0121/0106/45010500298</v>
          </cell>
          <cell r="Z1743" t="str">
            <v/>
          </cell>
          <cell r="AA1743" t="str">
            <v>Servicios de prevención, atención y acogida para e</v>
          </cell>
          <cell r="AB1743" t="str">
            <v>10</v>
          </cell>
          <cell r="AC1743" t="str">
            <v>CONTRATACIÓN DIRECTA</v>
          </cell>
          <cell r="AD1743" t="str">
            <v>1009041232</v>
          </cell>
          <cell r="AE1743" t="str">
            <v>CC</v>
          </cell>
          <cell r="AF1743" t="str">
            <v>1032457708</v>
          </cell>
          <cell r="AG1743" t="str">
            <v>CARMEN ELENA PINO ORDOÑEZ</v>
          </cell>
          <cell r="AH1743" t="str">
            <v>1000017590</v>
          </cell>
          <cell r="AI1743" t="str">
            <v>DAYRA MARCELA ALDANA DIAZ</v>
          </cell>
          <cell r="AJ1743" t="str">
            <v>1004993529</v>
          </cell>
          <cell r="AK1743" t="str">
            <v>LUIS GUILLERMO FLECHAS SALCEDO</v>
          </cell>
          <cell r="AL1743">
            <v>22900500</v>
          </cell>
          <cell r="AM1743">
            <v>0</v>
          </cell>
          <cell r="AN1743">
            <v>0</v>
          </cell>
          <cell r="AO1743">
            <v>22900500</v>
          </cell>
          <cell r="AP1743">
            <v>7803133</v>
          </cell>
          <cell r="AQ1743">
            <v>15097367</v>
          </cell>
          <cell r="AR1743" t="str">
            <v>5000719471</v>
          </cell>
          <cell r="AS1743" t="str">
            <v>1</v>
          </cell>
          <cell r="AT1743" t="str">
            <v>590964</v>
          </cell>
          <cell r="AU1743" t="str">
            <v>1</v>
          </cell>
          <cell r="AV1743">
            <v>45506</v>
          </cell>
          <cell r="AW1743" t="str">
            <v/>
          </cell>
        </row>
        <row r="1744">
          <cell r="A1744" t="str">
            <v>1312-2024</v>
          </cell>
          <cell r="B1744" t="str">
            <v>2024</v>
          </cell>
          <cell r="C1744" t="str">
            <v>11</v>
          </cell>
          <cell r="D1744">
            <v>45292</v>
          </cell>
          <cell r="E1744">
            <v>45611</v>
          </cell>
          <cell r="F1744" t="str">
            <v>0121-01</v>
          </cell>
          <cell r="G1744">
            <v>45506</v>
          </cell>
          <cell r="H1744" t="str">
            <v>145</v>
          </cell>
          <cell r="I1744" t="str">
            <v>CONTRATO DE PRESTACION DE SERVICIOS PROFESIONALES</v>
          </cell>
          <cell r="J1744">
            <v>1312</v>
          </cell>
          <cell r="K1744">
            <v>45505</v>
          </cell>
          <cell r="L1744">
            <v>45657</v>
          </cell>
          <cell r="M1744" t="str">
            <v>152</v>
          </cell>
          <cell r="N1744" t="str">
            <v>02</v>
          </cell>
          <cell r="O1744" t="str">
            <v>ORDENES DE PAGO</v>
          </cell>
          <cell r="P1744" t="str">
            <v>1598</v>
          </cell>
          <cell r="Q1744" t="str">
            <v>1434</v>
          </cell>
          <cell r="R1744" t="str">
            <v>Prestar servicios profesionales en la Subsecretaría de Gestión Corporativa para brindar apoyo en la revisión, consolidación y seguimiento de la información relacionada con los procesos presupuestales y financieros de la SD Mujer, para el cumplimiento de las  funciones a cargo de la Subsecretaría.,,</v>
          </cell>
          <cell r="S1744" t="str">
            <v>O23011745992024031612023</v>
          </cell>
          <cell r="T1744" t="str">
            <v>Mejoramiento del Modelo de Operación por - Servicio de Implementación Sistemas de Gestión</v>
          </cell>
          <cell r="U1744" t="str">
            <v>1-100-F001</v>
          </cell>
          <cell r="V1744" t="str">
            <v>VA-RECURSOS DISTRITO</v>
          </cell>
          <cell r="W1744" t="str">
            <v>O232020200991114</v>
          </cell>
          <cell r="X1744" t="str">
            <v>Servicios de planificación económica, social y estadística de la administración publica</v>
          </cell>
          <cell r="Y1744" t="str">
            <v>PM/0121/0112/45990230316</v>
          </cell>
          <cell r="Z1744" t="str">
            <v/>
          </cell>
          <cell r="AA1744" t="str">
            <v>Servicios para la planeación y sistemas de gestión</v>
          </cell>
          <cell r="AB1744" t="str">
            <v>10</v>
          </cell>
          <cell r="AC1744" t="str">
            <v>CONTRATACIÓN DIRECTA</v>
          </cell>
          <cell r="AD1744" t="str">
            <v>1000149130</v>
          </cell>
          <cell r="AE1744" t="str">
            <v>CC</v>
          </cell>
          <cell r="AF1744" t="str">
            <v>53165523</v>
          </cell>
          <cell r="AG1744" t="str">
            <v>NATALI  ARDILA ARDILA</v>
          </cell>
          <cell r="AH1744" t="str">
            <v>1000017590</v>
          </cell>
          <cell r="AI1744" t="str">
            <v>DAYRA MARCELA ALDANA DIAZ</v>
          </cell>
          <cell r="AJ1744" t="str">
            <v>1004993529</v>
          </cell>
          <cell r="AK1744" t="str">
            <v>LUIS GUILLERMO FLECHAS SALCEDO</v>
          </cell>
          <cell r="AL1744">
            <v>36000000</v>
          </cell>
          <cell r="AM1744">
            <v>25866667</v>
          </cell>
          <cell r="AN1744">
            <v>0</v>
          </cell>
          <cell r="AO1744">
            <v>10133333</v>
          </cell>
          <cell r="AP1744">
            <v>10133333</v>
          </cell>
          <cell r="AQ1744">
            <v>0</v>
          </cell>
          <cell r="AR1744" t="str">
            <v>5000719485</v>
          </cell>
          <cell r="AS1744" t="str">
            <v>1</v>
          </cell>
          <cell r="AT1744" t="str">
            <v>591374</v>
          </cell>
          <cell r="AU1744" t="str">
            <v>1</v>
          </cell>
          <cell r="AV1744">
            <v>45506</v>
          </cell>
          <cell r="AW1744" t="str">
            <v/>
          </cell>
        </row>
        <row r="1745">
          <cell r="A1745" t="str">
            <v>1176-2024</v>
          </cell>
          <cell r="B1745" t="str">
            <v>2024</v>
          </cell>
          <cell r="C1745" t="str">
            <v>8</v>
          </cell>
          <cell r="D1745">
            <v>45292</v>
          </cell>
          <cell r="E1745">
            <v>45611</v>
          </cell>
          <cell r="F1745" t="str">
            <v>0121-01</v>
          </cell>
          <cell r="G1745">
            <v>45506</v>
          </cell>
          <cell r="H1745" t="str">
            <v>145</v>
          </cell>
          <cell r="I1745" t="str">
            <v>CONTRATO DE PRESTACION DE SERVICIOS PROFESIONALES</v>
          </cell>
          <cell r="J1745">
            <v>1176</v>
          </cell>
          <cell r="K1745">
            <v>45505</v>
          </cell>
          <cell r="L1745">
            <v>45657</v>
          </cell>
          <cell r="M1745" t="str">
            <v>152</v>
          </cell>
          <cell r="N1745" t="str">
            <v>02</v>
          </cell>
          <cell r="O1745" t="str">
            <v>ORDENES DE PAGO</v>
          </cell>
          <cell r="P1745" t="str">
            <v>1816</v>
          </cell>
          <cell r="Q1745" t="str">
            <v>1435</v>
          </cell>
          <cell r="R1745" t="str">
            <v>Prestar los servicios profesionales para representar jurídicamente a mujeres víctimas de violencias ante instancias judiciales y/o administrativas, en el marco de la Estrategia de Justicia de Género.</v>
          </cell>
          <cell r="S1745" t="str">
            <v>O23011712022024030006002</v>
          </cell>
          <cell r="T1745" t="str">
            <v>Servicio de justicia a los ciudadanos</v>
          </cell>
          <cell r="U1745" t="str">
            <v>1-100-F001</v>
          </cell>
          <cell r="V1745" t="str">
            <v>VA-RECURSOS DISTRITO</v>
          </cell>
          <cell r="W1745" t="str">
            <v>O232020200882120</v>
          </cell>
          <cell r="X1745" t="str">
            <v>Servicios de asesoramiento y representación jurídica relativos a otros campos del derecho</v>
          </cell>
          <cell r="Y1745" t="str">
            <v>PM/0121/0106/12020020300</v>
          </cell>
          <cell r="Z1745" t="str">
            <v/>
          </cell>
          <cell r="AA1745" t="str">
            <v>Servicios de prevención, atención y acogida para e</v>
          </cell>
          <cell r="AB1745" t="str">
            <v>10</v>
          </cell>
          <cell r="AC1745" t="str">
            <v>CONTRATACIÓN DIRECTA</v>
          </cell>
          <cell r="AD1745" t="str">
            <v>1000229251</v>
          </cell>
          <cell r="AE1745" t="str">
            <v>CC</v>
          </cell>
          <cell r="AF1745" t="str">
            <v>52196543</v>
          </cell>
          <cell r="AG1745" t="str">
            <v>PIEDAD LORENA HERNANDEZ NAVARRO</v>
          </cell>
          <cell r="AH1745" t="str">
            <v>1000017590</v>
          </cell>
          <cell r="AI1745" t="str">
            <v>DAYRA MARCELA ALDANA DIAZ</v>
          </cell>
          <cell r="AJ1745" t="str">
            <v>1004993529</v>
          </cell>
          <cell r="AK1745" t="str">
            <v>LUIS GUILLERMO FLECHAS SALCEDO</v>
          </cell>
          <cell r="AL1745">
            <v>32590000</v>
          </cell>
          <cell r="AM1745">
            <v>869067</v>
          </cell>
          <cell r="AN1745">
            <v>0</v>
          </cell>
          <cell r="AO1745">
            <v>31720933</v>
          </cell>
          <cell r="AP1745">
            <v>12166933</v>
          </cell>
          <cell r="AQ1745">
            <v>19554000</v>
          </cell>
          <cell r="AR1745" t="str">
            <v>5000719500</v>
          </cell>
          <cell r="AS1745" t="str">
            <v>1</v>
          </cell>
          <cell r="AT1745" t="str">
            <v>593043</v>
          </cell>
          <cell r="AU1745" t="str">
            <v>1</v>
          </cell>
          <cell r="AV1745">
            <v>45506</v>
          </cell>
          <cell r="AW1745" t="str">
            <v/>
          </cell>
        </row>
        <row r="1746">
          <cell r="A1746" t="str">
            <v>1175-2024</v>
          </cell>
          <cell r="B1746" t="str">
            <v>2024</v>
          </cell>
          <cell r="C1746" t="str">
            <v>8</v>
          </cell>
          <cell r="D1746">
            <v>45292</v>
          </cell>
          <cell r="E1746">
            <v>45611</v>
          </cell>
          <cell r="F1746" t="str">
            <v>0121-01</v>
          </cell>
          <cell r="G1746">
            <v>45506</v>
          </cell>
          <cell r="H1746" t="str">
            <v>145</v>
          </cell>
          <cell r="I1746" t="str">
            <v>CONTRATO DE PRESTACION DE SERVICIOS PROFESIONALES</v>
          </cell>
          <cell r="J1746">
            <v>1175</v>
          </cell>
          <cell r="K1746">
            <v>45505</v>
          </cell>
          <cell r="L1746">
            <v>45657</v>
          </cell>
          <cell r="M1746" t="str">
            <v>152</v>
          </cell>
          <cell r="N1746" t="str">
            <v>02</v>
          </cell>
          <cell r="O1746" t="str">
            <v>ORDENES DE PAGO</v>
          </cell>
          <cell r="P1746" t="str">
            <v>1824</v>
          </cell>
          <cell r="Q1746" t="str">
            <v>1436</v>
          </cell>
          <cell r="R1746" t="str">
            <v>Prestar los servicios profesionales para representar jurídicamente a mujeres víctimas de violencias ante instancias judiciales y/o administrativas, en el marco de la Estrategia de Justicia de Género.</v>
          </cell>
          <cell r="S1746" t="str">
            <v>O23011712022024030006002</v>
          </cell>
          <cell r="T1746" t="str">
            <v>Servicio de justicia a los ciudadanos</v>
          </cell>
          <cell r="U1746" t="str">
            <v>1-100-F001</v>
          </cell>
          <cell r="V1746" t="str">
            <v>VA-RECURSOS DISTRITO</v>
          </cell>
          <cell r="W1746" t="str">
            <v>O232020200882120</v>
          </cell>
          <cell r="X1746" t="str">
            <v>Servicios de asesoramiento y representación jurídica relativos a otros campos del derecho</v>
          </cell>
          <cell r="Y1746" t="str">
            <v>PM/0121/0106/12020020300</v>
          </cell>
          <cell r="Z1746" t="str">
            <v/>
          </cell>
          <cell r="AA1746" t="str">
            <v>Servicios de prevención, atención y acogida para e</v>
          </cell>
          <cell r="AB1746" t="str">
            <v>10</v>
          </cell>
          <cell r="AC1746" t="str">
            <v>CONTRATACIÓN DIRECTA</v>
          </cell>
          <cell r="AD1746" t="str">
            <v>1000317848</v>
          </cell>
          <cell r="AE1746" t="str">
            <v>CC</v>
          </cell>
          <cell r="AF1746" t="str">
            <v>37729988</v>
          </cell>
          <cell r="AG1746" t="str">
            <v>CLAUDIA LILIANA CASTELLANOS RONCANCIO</v>
          </cell>
          <cell r="AH1746" t="str">
            <v>1000017590</v>
          </cell>
          <cell r="AI1746" t="str">
            <v>DAYRA MARCELA ALDANA DIAZ</v>
          </cell>
          <cell r="AJ1746" t="str">
            <v>1004993529</v>
          </cell>
          <cell r="AK1746" t="str">
            <v>LUIS GUILLERMO FLECHAS SALCEDO</v>
          </cell>
          <cell r="AL1746">
            <v>32590000</v>
          </cell>
          <cell r="AM1746">
            <v>217267</v>
          </cell>
          <cell r="AN1746">
            <v>0</v>
          </cell>
          <cell r="AO1746">
            <v>32372733</v>
          </cell>
          <cell r="AP1746">
            <v>12818733</v>
          </cell>
          <cell r="AQ1746">
            <v>19554000</v>
          </cell>
          <cell r="AR1746" t="str">
            <v>5000719507</v>
          </cell>
          <cell r="AS1746" t="str">
            <v>1</v>
          </cell>
          <cell r="AT1746" t="str">
            <v>593125</v>
          </cell>
          <cell r="AU1746" t="str">
            <v>1</v>
          </cell>
          <cell r="AV1746">
            <v>45506</v>
          </cell>
          <cell r="AW1746" t="str">
            <v/>
          </cell>
        </row>
        <row r="1747">
          <cell r="A1747" t="str">
            <v>1172-2024</v>
          </cell>
          <cell r="B1747" t="str">
            <v>2024</v>
          </cell>
          <cell r="C1747" t="str">
            <v>10</v>
          </cell>
          <cell r="D1747">
            <v>45292</v>
          </cell>
          <cell r="E1747">
            <v>45611</v>
          </cell>
          <cell r="F1747" t="str">
            <v>0121-01</v>
          </cell>
          <cell r="G1747">
            <v>45506</v>
          </cell>
          <cell r="H1747" t="str">
            <v>145</v>
          </cell>
          <cell r="I1747" t="str">
            <v>CONTRATO DE PRESTACION DE SERVICIOS PROFESIONALES</v>
          </cell>
          <cell r="J1747">
            <v>1172</v>
          </cell>
          <cell r="K1747">
            <v>45505</v>
          </cell>
          <cell r="L1747">
            <v>45657</v>
          </cell>
          <cell r="M1747" t="str">
            <v>152</v>
          </cell>
          <cell r="N1747" t="str">
            <v>02</v>
          </cell>
          <cell r="O1747" t="str">
            <v>ORDENES DE PAGO</v>
          </cell>
          <cell r="P1747" t="str">
            <v>1508</v>
          </cell>
          <cell r="Q1747" t="str">
            <v>1437</v>
          </cell>
          <cell r="R174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747" t="str">
            <v>O23011712022024030006019</v>
          </cell>
          <cell r="T1747" t="str">
            <v>Servicio de promoción del acceso a la justicia</v>
          </cell>
          <cell r="U1747" t="str">
            <v>1-100-F001</v>
          </cell>
          <cell r="V1747" t="str">
            <v>VA-RECURSOS DISTRITO</v>
          </cell>
          <cell r="W1747" t="str">
            <v>O232020200991122</v>
          </cell>
          <cell r="X1747" t="str">
            <v>Servicios de la administración pública relacionados con la salud</v>
          </cell>
          <cell r="Y1747" t="str">
            <v>PM/0121/0106/12020190300</v>
          </cell>
          <cell r="Z1747" t="str">
            <v/>
          </cell>
          <cell r="AA1747" t="str">
            <v>Servicios de prevención, atención y acogida para e</v>
          </cell>
          <cell r="AB1747" t="str">
            <v>10</v>
          </cell>
          <cell r="AC1747" t="str">
            <v>CONTRATACIÓN DIRECTA</v>
          </cell>
          <cell r="AD1747" t="str">
            <v>1013420431</v>
          </cell>
          <cell r="AE1747" t="str">
            <v>CC</v>
          </cell>
          <cell r="AF1747" t="str">
            <v>1032457464</v>
          </cell>
          <cell r="AG1747" t="str">
            <v>ANGIE PAOLA GONZALEZ CASTAÑEDA</v>
          </cell>
          <cell r="AH1747" t="str">
            <v>1000017590</v>
          </cell>
          <cell r="AI1747" t="str">
            <v>DAYRA MARCELA ALDANA DIAZ</v>
          </cell>
          <cell r="AJ1747" t="str">
            <v>1004993529</v>
          </cell>
          <cell r="AK1747" t="str">
            <v>LUIS GUILLERMO FLECHAS SALCEDO</v>
          </cell>
          <cell r="AL1747">
            <v>32590000</v>
          </cell>
          <cell r="AM1747">
            <v>1086333</v>
          </cell>
          <cell r="AN1747">
            <v>0</v>
          </cell>
          <cell r="AO1747">
            <v>31503667</v>
          </cell>
          <cell r="AP1747">
            <v>18467667</v>
          </cell>
          <cell r="AQ1747">
            <v>13036000</v>
          </cell>
          <cell r="AR1747" t="str">
            <v>5000719510</v>
          </cell>
          <cell r="AS1747" t="str">
            <v>1</v>
          </cell>
          <cell r="AT1747" t="str">
            <v>590871</v>
          </cell>
          <cell r="AU1747" t="str">
            <v>1</v>
          </cell>
          <cell r="AV1747">
            <v>45506</v>
          </cell>
          <cell r="AW1747" t="str">
            <v/>
          </cell>
        </row>
        <row r="1748">
          <cell r="A1748" t="str">
            <v>1178-2024</v>
          </cell>
          <cell r="B1748" t="str">
            <v>2024</v>
          </cell>
          <cell r="C1748" t="str">
            <v>10</v>
          </cell>
          <cell r="D1748">
            <v>45292</v>
          </cell>
          <cell r="E1748">
            <v>45611</v>
          </cell>
          <cell r="F1748" t="str">
            <v>0121-01</v>
          </cell>
          <cell r="G1748">
            <v>45506</v>
          </cell>
          <cell r="H1748" t="str">
            <v>145</v>
          </cell>
          <cell r="I1748" t="str">
            <v>CONTRATO DE PRESTACION DE SERVICIOS PROFESIONALES</v>
          </cell>
          <cell r="J1748">
            <v>1178</v>
          </cell>
          <cell r="K1748">
            <v>45505</v>
          </cell>
          <cell r="L1748">
            <v>45657</v>
          </cell>
          <cell r="M1748" t="str">
            <v>152</v>
          </cell>
          <cell r="N1748" t="str">
            <v>02</v>
          </cell>
          <cell r="O1748" t="str">
            <v>ORDENES DE PAGO</v>
          </cell>
          <cell r="P1748" t="str">
            <v>1519</v>
          </cell>
          <cell r="Q1748" t="str">
            <v>1438</v>
          </cell>
          <cell r="R1748" t="str">
            <v>Prestar los servicios profesionales para apoyar a la Subsecretaría de Fortalecimiento de Capacidades y Oportunidades en la divulgación y activación de la ruta de atención a mujeres víctimas de violencias en el territorio.</v>
          </cell>
          <cell r="S1748" t="str">
            <v>O23011712022024030006019</v>
          </cell>
          <cell r="T1748" t="str">
            <v>Servicio de promoción del acceso a la justicia</v>
          </cell>
          <cell r="U1748" t="str">
            <v>1-100-F001</v>
          </cell>
          <cell r="V1748" t="str">
            <v>VA-RECURSOS DISTRITO</v>
          </cell>
          <cell r="W1748" t="str">
            <v>O232020200991114</v>
          </cell>
          <cell r="X1748" t="str">
            <v>Servicios de planificación económica, social y estadística de la administración publica</v>
          </cell>
          <cell r="Y1748" t="str">
            <v>PM/0121/0106/12020190300</v>
          </cell>
          <cell r="Z1748" t="str">
            <v/>
          </cell>
          <cell r="AA1748" t="str">
            <v>Servicios de prevención, atención y acogida para e</v>
          </cell>
          <cell r="AB1748" t="str">
            <v>10</v>
          </cell>
          <cell r="AC1748" t="str">
            <v>CONTRATACIÓN DIRECTA</v>
          </cell>
          <cell r="AD1748" t="str">
            <v>1005738476</v>
          </cell>
          <cell r="AE1748" t="str">
            <v>CC</v>
          </cell>
          <cell r="AF1748" t="str">
            <v>1030626046</v>
          </cell>
          <cell r="AG1748" t="str">
            <v>LAURA CAMILA URREGO BARBOSA</v>
          </cell>
          <cell r="AH1748" t="str">
            <v>1000017590</v>
          </cell>
          <cell r="AI1748" t="str">
            <v>DAYRA MARCELA ALDANA DIAZ</v>
          </cell>
          <cell r="AJ1748" t="str">
            <v>1004993529</v>
          </cell>
          <cell r="AK1748" t="str">
            <v>LUIS GUILLERMO FLECHAS SALCEDO</v>
          </cell>
          <cell r="AL1748">
            <v>27160000</v>
          </cell>
          <cell r="AM1748">
            <v>905333</v>
          </cell>
          <cell r="AN1748">
            <v>0</v>
          </cell>
          <cell r="AO1748">
            <v>26254667</v>
          </cell>
          <cell r="AP1748">
            <v>15390667</v>
          </cell>
          <cell r="AQ1748">
            <v>10864000</v>
          </cell>
          <cell r="AR1748" t="str">
            <v>5000719513</v>
          </cell>
          <cell r="AS1748" t="str">
            <v>1</v>
          </cell>
          <cell r="AT1748" t="str">
            <v>590887</v>
          </cell>
          <cell r="AU1748" t="str">
            <v>1</v>
          </cell>
          <cell r="AV1748">
            <v>45506</v>
          </cell>
          <cell r="AW1748" t="str">
            <v/>
          </cell>
        </row>
        <row r="1749">
          <cell r="A1749" t="str">
            <v>1254-2024</v>
          </cell>
          <cell r="B1749" t="str">
            <v>2024</v>
          </cell>
          <cell r="C1749" t="str">
            <v>8</v>
          </cell>
          <cell r="D1749">
            <v>45292</v>
          </cell>
          <cell r="E1749">
            <v>45611</v>
          </cell>
          <cell r="F1749" t="str">
            <v>0121-01</v>
          </cell>
          <cell r="G1749">
            <v>45506</v>
          </cell>
          <cell r="H1749" t="str">
            <v>145</v>
          </cell>
          <cell r="I1749" t="str">
            <v>CONTRATO DE PRESTACION DE SERVICIOS PROFESIONALES</v>
          </cell>
          <cell r="J1749">
            <v>1254</v>
          </cell>
          <cell r="K1749">
            <v>45505</v>
          </cell>
          <cell r="L1749">
            <v>45657</v>
          </cell>
          <cell r="M1749" t="str">
            <v>152</v>
          </cell>
          <cell r="N1749" t="str">
            <v>02</v>
          </cell>
          <cell r="O1749" t="str">
            <v>ORDENES DE PAGO</v>
          </cell>
          <cell r="P1749" t="str">
            <v>1809</v>
          </cell>
          <cell r="Q1749" t="str">
            <v>1439</v>
          </cell>
          <cell r="R1749" t="str">
            <v>Prestar los servicios profesionales para representar jurídicamente a mujeres víctimas de violencias ante instancias judiciales y/o administrativas, en el marco de la Estrategia de Justicia de Género.</v>
          </cell>
          <cell r="S1749" t="str">
            <v>O23011712022024030006002</v>
          </cell>
          <cell r="T1749" t="str">
            <v>Servicio de justicia a los ciudadanos</v>
          </cell>
          <cell r="U1749" t="str">
            <v>1-100-F001</v>
          </cell>
          <cell r="V1749" t="str">
            <v>VA-RECURSOS DISTRITO</v>
          </cell>
          <cell r="W1749" t="str">
            <v>O232020200882120</v>
          </cell>
          <cell r="X1749" t="str">
            <v>Servicios de asesoramiento y representación jurídica relativos a otros campos del derecho</v>
          </cell>
          <cell r="Y1749" t="str">
            <v>PM/0121/0106/12020020300</v>
          </cell>
          <cell r="Z1749" t="str">
            <v/>
          </cell>
          <cell r="AA1749" t="str">
            <v>Servicios de prevención, atención y acogida para e</v>
          </cell>
          <cell r="AB1749" t="str">
            <v>10</v>
          </cell>
          <cell r="AC1749" t="str">
            <v>CONTRATACIÓN DIRECTA</v>
          </cell>
          <cell r="AD1749" t="str">
            <v>1000237891</v>
          </cell>
          <cell r="AE1749" t="str">
            <v>CC</v>
          </cell>
          <cell r="AF1749" t="str">
            <v>52695365</v>
          </cell>
          <cell r="AG1749" t="str">
            <v>ANA MARIA MONGUA LUCERO</v>
          </cell>
          <cell r="AH1749" t="str">
            <v>1000017590</v>
          </cell>
          <cell r="AI1749" t="str">
            <v>DAYRA MARCELA ALDANA DIAZ</v>
          </cell>
          <cell r="AJ1749" t="str">
            <v>1004993529</v>
          </cell>
          <cell r="AK1749" t="str">
            <v>LUIS GUILLERMO FLECHAS SALCEDO</v>
          </cell>
          <cell r="AL1749">
            <v>32590000</v>
          </cell>
          <cell r="AM1749">
            <v>869067</v>
          </cell>
          <cell r="AN1749">
            <v>0</v>
          </cell>
          <cell r="AO1749">
            <v>31720933</v>
          </cell>
          <cell r="AP1749">
            <v>18684934</v>
          </cell>
          <cell r="AQ1749">
            <v>13035999</v>
          </cell>
          <cell r="AR1749" t="str">
            <v>5000719514</v>
          </cell>
          <cell r="AS1749" t="str">
            <v>1</v>
          </cell>
          <cell r="AT1749" t="str">
            <v>592983</v>
          </cell>
          <cell r="AU1749" t="str">
            <v>1</v>
          </cell>
          <cell r="AV1749">
            <v>45506</v>
          </cell>
          <cell r="AW1749" t="str">
            <v/>
          </cell>
        </row>
        <row r="1750">
          <cell r="A1750" t="str">
            <v>1255-2024</v>
          </cell>
          <cell r="B1750" t="str">
            <v>2024</v>
          </cell>
          <cell r="C1750" t="str">
            <v>10</v>
          </cell>
          <cell r="D1750">
            <v>45292</v>
          </cell>
          <cell r="E1750">
            <v>45611</v>
          </cell>
          <cell r="F1750" t="str">
            <v>0121-01</v>
          </cell>
          <cell r="G1750">
            <v>45506</v>
          </cell>
          <cell r="H1750" t="str">
            <v>145</v>
          </cell>
          <cell r="I1750" t="str">
            <v>CONTRATO DE PRESTACION DE SERVICIOS PROFESIONALES</v>
          </cell>
          <cell r="J1750">
            <v>1255</v>
          </cell>
          <cell r="K1750">
            <v>45505</v>
          </cell>
          <cell r="L1750">
            <v>45657</v>
          </cell>
          <cell r="M1750" t="str">
            <v>152</v>
          </cell>
          <cell r="N1750" t="str">
            <v>02</v>
          </cell>
          <cell r="O1750" t="str">
            <v>ORDENES DE PAGO</v>
          </cell>
          <cell r="P1750" t="str">
            <v>1822</v>
          </cell>
          <cell r="Q1750" t="str">
            <v>1440</v>
          </cell>
          <cell r="R1750" t="str">
            <v>Prestar los servicios profesionales para representar jurídicamente a mujeres víctimas de violencias ante instancias judiciales y/o administrativas, en el marco de la Estrategia de Justicia de Género.</v>
          </cell>
          <cell r="S1750" t="str">
            <v>O23011712022024030006002</v>
          </cell>
          <cell r="T1750" t="str">
            <v>Servicio de justicia a los ciudadanos</v>
          </cell>
          <cell r="U1750" t="str">
            <v>1-100-F001</v>
          </cell>
          <cell r="V1750" t="str">
            <v>VA-RECURSOS DISTRITO</v>
          </cell>
          <cell r="W1750" t="str">
            <v>O232020200882120</v>
          </cell>
          <cell r="X1750" t="str">
            <v>Servicios de asesoramiento y representación jurídica relativos a otros campos del derecho</v>
          </cell>
          <cell r="Y1750" t="str">
            <v>PM/0121/0106/12020020300</v>
          </cell>
          <cell r="Z1750" t="str">
            <v/>
          </cell>
          <cell r="AA1750" t="str">
            <v>Servicios de prevención, atención y acogida para e</v>
          </cell>
          <cell r="AB1750" t="str">
            <v>10</v>
          </cell>
          <cell r="AC1750" t="str">
            <v>CONTRATACIÓN DIRECTA</v>
          </cell>
          <cell r="AD1750" t="str">
            <v>1002542586</v>
          </cell>
          <cell r="AE1750" t="str">
            <v>CC</v>
          </cell>
          <cell r="AF1750" t="str">
            <v>52953322</v>
          </cell>
          <cell r="AG1750" t="str">
            <v>LINDA JULIET BERNAL ZABALA</v>
          </cell>
          <cell r="AH1750" t="str">
            <v>1000017590</v>
          </cell>
          <cell r="AI1750" t="str">
            <v>DAYRA MARCELA ALDANA DIAZ</v>
          </cell>
          <cell r="AJ1750" t="str">
            <v>1004993529</v>
          </cell>
          <cell r="AK1750" t="str">
            <v>LUIS GUILLERMO FLECHAS SALCEDO</v>
          </cell>
          <cell r="AL1750">
            <v>32590000</v>
          </cell>
          <cell r="AM1750">
            <v>869067</v>
          </cell>
          <cell r="AN1750">
            <v>0</v>
          </cell>
          <cell r="AO1750">
            <v>31720933</v>
          </cell>
          <cell r="AP1750">
            <v>18684933</v>
          </cell>
          <cell r="AQ1750">
            <v>13036000</v>
          </cell>
          <cell r="AR1750" t="str">
            <v>5000719516</v>
          </cell>
          <cell r="AS1750" t="str">
            <v>1</v>
          </cell>
          <cell r="AT1750" t="str">
            <v>593114</v>
          </cell>
          <cell r="AU1750" t="str">
            <v>1</v>
          </cell>
          <cell r="AV1750">
            <v>45506</v>
          </cell>
          <cell r="AW1750" t="str">
            <v/>
          </cell>
        </row>
        <row r="1751">
          <cell r="A1751" t="str">
            <v>1159-2024</v>
          </cell>
          <cell r="B1751" t="str">
            <v>2024</v>
          </cell>
          <cell r="C1751" t="str">
            <v>8</v>
          </cell>
          <cell r="D1751">
            <v>45292</v>
          </cell>
          <cell r="E1751">
            <v>45611</v>
          </cell>
          <cell r="F1751" t="str">
            <v>0121-01</v>
          </cell>
          <cell r="G1751">
            <v>45506</v>
          </cell>
          <cell r="H1751" t="str">
            <v>145</v>
          </cell>
          <cell r="I1751" t="str">
            <v>CONTRATO DE PRESTACION DE SERVICIOS PROFESIONALES</v>
          </cell>
          <cell r="J1751">
            <v>1159</v>
          </cell>
          <cell r="K1751">
            <v>45505</v>
          </cell>
          <cell r="L1751">
            <v>45641</v>
          </cell>
          <cell r="M1751" t="str">
            <v>136</v>
          </cell>
          <cell r="N1751" t="str">
            <v>02</v>
          </cell>
          <cell r="O1751" t="str">
            <v>ORDENES DE PAGO</v>
          </cell>
          <cell r="P1751" t="str">
            <v>1229</v>
          </cell>
          <cell r="Q1751" t="str">
            <v>1441</v>
          </cell>
          <cell r="R1751" t="str">
            <v>Prestar servicios profesionales para apoyar la asistencia técnica sectorial orientada a la transversalización de la igualdad de género en el ámbito local en el marco del Modelo de Atención de las Casas de Igualdad de Oportunidades para las Mujeres.,,</v>
          </cell>
          <cell r="S1751" t="str">
            <v>O23011745022024031010022</v>
          </cell>
          <cell r="T1751" t="str">
            <v>Servicio de asistencia técnica</v>
          </cell>
          <cell r="U1751" t="str">
            <v>1-100-F001</v>
          </cell>
          <cell r="V1751" t="str">
            <v>VA-RECURSOS DISTRITO</v>
          </cell>
          <cell r="W1751" t="str">
            <v>O232020200991122</v>
          </cell>
          <cell r="X1751" t="str">
            <v>Servicios de la administración pública relacionados con la salud</v>
          </cell>
          <cell r="Y1751" t="str">
            <v>PM/0121/0110/45020220310</v>
          </cell>
          <cell r="Z1751" t="str">
            <v/>
          </cell>
          <cell r="AA1751" t="str">
            <v>Servicio de formación para la participación ciudad</v>
          </cell>
          <cell r="AB1751" t="str">
            <v>10</v>
          </cell>
          <cell r="AC1751" t="str">
            <v>CONTRATACIÓN DIRECTA</v>
          </cell>
          <cell r="AD1751" t="str">
            <v>1000142062</v>
          </cell>
          <cell r="AE1751" t="str">
            <v>CC</v>
          </cell>
          <cell r="AF1751" t="str">
            <v>52093380</v>
          </cell>
          <cell r="AG1751" t="str">
            <v>ROSA ISELA ORTIZ VILLAMIZAR</v>
          </cell>
          <cell r="AH1751" t="str">
            <v>1000017590</v>
          </cell>
          <cell r="AI1751" t="str">
            <v>DAYRA MARCELA ALDANA DIAZ</v>
          </cell>
          <cell r="AJ1751" t="str">
            <v>1004993529</v>
          </cell>
          <cell r="AK1751" t="str">
            <v>LUIS GUILLERMO FLECHAS SALCEDO</v>
          </cell>
          <cell r="AL1751">
            <v>30213000</v>
          </cell>
          <cell r="AM1751">
            <v>0</v>
          </cell>
          <cell r="AN1751">
            <v>0</v>
          </cell>
          <cell r="AO1751">
            <v>30213000</v>
          </cell>
          <cell r="AP1751">
            <v>19246800</v>
          </cell>
          <cell r="AQ1751">
            <v>10966200</v>
          </cell>
          <cell r="AR1751" t="str">
            <v>5000719572</v>
          </cell>
          <cell r="AS1751" t="str">
            <v>1</v>
          </cell>
          <cell r="AT1751" t="str">
            <v>588729</v>
          </cell>
          <cell r="AU1751" t="str">
            <v>1</v>
          </cell>
          <cell r="AV1751">
            <v>45506</v>
          </cell>
          <cell r="AW1751" t="str">
            <v/>
          </cell>
        </row>
        <row r="1752">
          <cell r="A1752" t="str">
            <v>1280-2024</v>
          </cell>
          <cell r="B1752" t="str">
            <v>2024</v>
          </cell>
          <cell r="C1752" t="str">
            <v>8</v>
          </cell>
          <cell r="D1752">
            <v>45292</v>
          </cell>
          <cell r="E1752">
            <v>45611</v>
          </cell>
          <cell r="F1752" t="str">
            <v>0121-01</v>
          </cell>
          <cell r="G1752">
            <v>45506</v>
          </cell>
          <cell r="H1752" t="str">
            <v>145</v>
          </cell>
          <cell r="I1752" t="str">
            <v>CONTRATO DE PRESTACION DE SERVICIOS PROFESIONALES</v>
          </cell>
          <cell r="J1752">
            <v>1280</v>
          </cell>
          <cell r="K1752">
            <v>45505</v>
          </cell>
          <cell r="L1752">
            <v>45657</v>
          </cell>
          <cell r="M1752" t="str">
            <v>152</v>
          </cell>
          <cell r="N1752" t="str">
            <v>02</v>
          </cell>
          <cell r="O1752" t="str">
            <v>ORDENES DE PAGO</v>
          </cell>
          <cell r="P1752" t="str">
            <v>1350</v>
          </cell>
          <cell r="Q1752" t="str">
            <v>1442</v>
          </cell>
          <cell r="R1752" t="str">
            <v>Prestar servicios profesionales para apoyar el trámite de requerimientos relacionados con las novedades de la prestación del servicio en las Casas de Igualdad de Oportunidades a cargo de la Dirección de Territorialización de Derechos y Participación. ,,</v>
          </cell>
          <cell r="S1752" t="str">
            <v>O23011745022024031008033</v>
          </cell>
          <cell r="T1752" t="str">
            <v>Servicio de integración de la oferta pública</v>
          </cell>
          <cell r="U1752" t="str">
            <v>1-100-F001</v>
          </cell>
          <cell r="V1752" t="str">
            <v>VA-RECURSOS DISTRITO</v>
          </cell>
          <cell r="W1752" t="str">
            <v>O232020200991114</v>
          </cell>
          <cell r="X1752" t="str">
            <v>Servicios de planificación económica, social y estadística de la administración publica</v>
          </cell>
          <cell r="Y1752" t="str">
            <v>PM/0121/0108/45020330310</v>
          </cell>
          <cell r="Z1752" t="str">
            <v/>
          </cell>
          <cell r="AA1752" t="str">
            <v>Servicio de promoción de la garantía de derechos</v>
          </cell>
          <cell r="AB1752" t="str">
            <v>10</v>
          </cell>
          <cell r="AC1752" t="str">
            <v>CONTRATACIÓN DIRECTA</v>
          </cell>
          <cell r="AD1752" t="str">
            <v>1006062819</v>
          </cell>
          <cell r="AE1752" t="str">
            <v>CC</v>
          </cell>
          <cell r="AF1752" t="str">
            <v>52229317</v>
          </cell>
          <cell r="AG1752" t="str">
            <v>MELINA DEL PILAR NARVAEZ SANTACRUZ</v>
          </cell>
          <cell r="AH1752" t="str">
            <v>1000017590</v>
          </cell>
          <cell r="AI1752" t="str">
            <v>DAYRA MARCELA ALDANA DIAZ</v>
          </cell>
          <cell r="AJ1752" t="str">
            <v>1004993529</v>
          </cell>
          <cell r="AK1752" t="str">
            <v>LUIS GUILLERMO FLECHAS SALCEDO</v>
          </cell>
          <cell r="AL1752">
            <v>33570000</v>
          </cell>
          <cell r="AM1752">
            <v>895200</v>
          </cell>
          <cell r="AN1752">
            <v>0</v>
          </cell>
          <cell r="AO1752">
            <v>32674800</v>
          </cell>
          <cell r="AP1752">
            <v>19246800</v>
          </cell>
          <cell r="AQ1752">
            <v>13428000</v>
          </cell>
          <cell r="AR1752" t="str">
            <v>5000719578</v>
          </cell>
          <cell r="AS1752" t="str">
            <v>1</v>
          </cell>
          <cell r="AT1752" t="str">
            <v>589458</v>
          </cell>
          <cell r="AU1752" t="str">
            <v>1</v>
          </cell>
          <cell r="AV1752">
            <v>45506</v>
          </cell>
          <cell r="AW1752" t="str">
            <v/>
          </cell>
        </row>
        <row r="1753">
          <cell r="A1753" t="str">
            <v>1302-2024</v>
          </cell>
          <cell r="B1753" t="str">
            <v>2024</v>
          </cell>
          <cell r="C1753" t="str">
            <v>8</v>
          </cell>
          <cell r="D1753">
            <v>45292</v>
          </cell>
          <cell r="E1753">
            <v>45611</v>
          </cell>
          <cell r="F1753" t="str">
            <v>0121-01</v>
          </cell>
          <cell r="G1753">
            <v>45506</v>
          </cell>
          <cell r="H1753" t="str">
            <v>145</v>
          </cell>
          <cell r="I1753" t="str">
            <v>CONTRATO DE PRESTACION DE SERVICIOS PROFESIONALES</v>
          </cell>
          <cell r="J1753">
            <v>1302</v>
          </cell>
          <cell r="K1753">
            <v>45505</v>
          </cell>
          <cell r="L1753">
            <v>45643</v>
          </cell>
          <cell r="M1753" t="str">
            <v>138</v>
          </cell>
          <cell r="N1753" t="str">
            <v>02</v>
          </cell>
          <cell r="O1753" t="str">
            <v>ORDENES DE PAGO</v>
          </cell>
          <cell r="P1753" t="str">
            <v>1217</v>
          </cell>
          <cell r="Q1753" t="str">
            <v>1443</v>
          </cell>
          <cell r="R1753" t="str">
            <v>Prestar servicios profesionales para apoyar el desarrollo de actividades de promoción de los derechos de las mujeres dirigidos a niños, niñas y adolescentes en el marco del Modelo de Atención de las Casas de Igualdad de Oportunidades para las Mujeres.  ,,</v>
          </cell>
          <cell r="S1753" t="str">
            <v>O23011745022024031008001</v>
          </cell>
          <cell r="T1753" t="str">
            <v>Servicio de promoción a la participación ciudadana</v>
          </cell>
          <cell r="U1753" t="str">
            <v>1-100-F001</v>
          </cell>
          <cell r="V1753" t="str">
            <v>VA-RECURSOS DISTRITO</v>
          </cell>
          <cell r="W1753" t="str">
            <v>O232020200991122</v>
          </cell>
          <cell r="X1753" t="str">
            <v>Servicios de la administración pública relacionados con la salud</v>
          </cell>
          <cell r="Y1753" t="str">
            <v>PM/0121/0108/45020010310</v>
          </cell>
          <cell r="Z1753" t="str">
            <v/>
          </cell>
          <cell r="AA1753" t="str">
            <v>Servicio de promoción de la garantía de derechos</v>
          </cell>
          <cell r="AB1753" t="str">
            <v>10</v>
          </cell>
          <cell r="AC1753" t="str">
            <v>CONTRATACIÓN DIRECTA</v>
          </cell>
          <cell r="AD1753" t="str">
            <v>1002318810</v>
          </cell>
          <cell r="AE1753" t="str">
            <v>CC</v>
          </cell>
          <cell r="AF1753" t="str">
            <v>52430621</v>
          </cell>
          <cell r="AG1753" t="str">
            <v>MONICA EUGENIA DURAN HERNANDEZ</v>
          </cell>
          <cell r="AH1753" t="str">
            <v>1000017590</v>
          </cell>
          <cell r="AI1753" t="str">
            <v>DAYRA MARCELA ALDANA DIAZ</v>
          </cell>
          <cell r="AJ1753" t="str">
            <v>1004993529</v>
          </cell>
          <cell r="AK1753" t="str">
            <v>LUIS GUILLERMO FLECHAS SALCEDO</v>
          </cell>
          <cell r="AL1753">
            <v>24444000</v>
          </cell>
          <cell r="AM1753">
            <v>0</v>
          </cell>
          <cell r="AN1753">
            <v>0</v>
          </cell>
          <cell r="AO1753">
            <v>24444000</v>
          </cell>
          <cell r="AP1753">
            <v>15028533</v>
          </cell>
          <cell r="AQ1753">
            <v>9415467</v>
          </cell>
          <cell r="AR1753" t="str">
            <v>5000719587</v>
          </cell>
          <cell r="AS1753" t="str">
            <v>1</v>
          </cell>
          <cell r="AT1753" t="str">
            <v>588665</v>
          </cell>
          <cell r="AU1753" t="str">
            <v>1</v>
          </cell>
          <cell r="AV1753">
            <v>45506</v>
          </cell>
          <cell r="AW1753" t="str">
            <v/>
          </cell>
        </row>
        <row r="1754">
          <cell r="A1754" t="str">
            <v>1104-2024</v>
          </cell>
          <cell r="B1754" t="str">
            <v>2024</v>
          </cell>
          <cell r="C1754" t="str">
            <v>8</v>
          </cell>
          <cell r="D1754">
            <v>45292</v>
          </cell>
          <cell r="E1754">
            <v>45611</v>
          </cell>
          <cell r="F1754" t="str">
            <v>0121-01</v>
          </cell>
          <cell r="G1754">
            <v>45506</v>
          </cell>
          <cell r="H1754" t="str">
            <v>145</v>
          </cell>
          <cell r="I1754" t="str">
            <v>CONTRATO DE PRESTACION DE SERVICIOS PROFESIONALES</v>
          </cell>
          <cell r="J1754">
            <v>1104</v>
          </cell>
          <cell r="K1754">
            <v>45505</v>
          </cell>
          <cell r="L1754">
            <v>45657</v>
          </cell>
          <cell r="M1754" t="str">
            <v>152</v>
          </cell>
          <cell r="N1754" t="str">
            <v>02</v>
          </cell>
          <cell r="O1754" t="str">
            <v>ORDENES DE PAGO</v>
          </cell>
          <cell r="P1754" t="str">
            <v>1210</v>
          </cell>
          <cell r="Q1754" t="str">
            <v>1444</v>
          </cell>
          <cell r="R1754" t="str">
            <v>Prestar servicios profesionales para la realización de acciones orientadas al empoderamiento de las mujeres, primeras atenciones y seguimiento de casos en el marco del Modelo de Atención Casas de Igualdad de Oportunidades para las Mujeres.</v>
          </cell>
          <cell r="S1754" t="str">
            <v>O23011745022024031008038</v>
          </cell>
          <cell r="T1754" t="str">
            <v>Implementación de estrategias de partici - Servicio de promoción de la garantía de derechos</v>
          </cell>
          <cell r="U1754" t="str">
            <v>1-100-F001</v>
          </cell>
          <cell r="V1754" t="str">
            <v>VA-RECURSOS DISTRITO</v>
          </cell>
          <cell r="W1754" t="str">
            <v>O232020200991122</v>
          </cell>
          <cell r="X1754" t="str">
            <v>Servicios de la administración pública relacionados con la salud</v>
          </cell>
          <cell r="Y1754" t="str">
            <v>PM/0121/0108/45020380310</v>
          </cell>
          <cell r="Z1754" t="str">
            <v/>
          </cell>
          <cell r="AA1754" t="str">
            <v>Servicio de promoción de la garantía de derechos</v>
          </cell>
          <cell r="AB1754" t="str">
            <v>10</v>
          </cell>
          <cell r="AC1754" t="str">
            <v>CONTRATACIÓN DIRECTA</v>
          </cell>
          <cell r="AD1754" t="str">
            <v>1000123262</v>
          </cell>
          <cell r="AE1754" t="str">
            <v>CC</v>
          </cell>
          <cell r="AF1754" t="str">
            <v>52462930</v>
          </cell>
          <cell r="AG1754" t="str">
            <v>MARIAM  CORDOBA BOLIVAR</v>
          </cell>
          <cell r="AH1754" t="str">
            <v>1000017590</v>
          </cell>
          <cell r="AI1754" t="str">
            <v>DAYRA MARCELA ALDANA DIAZ</v>
          </cell>
          <cell r="AJ1754" t="str">
            <v>1004993529</v>
          </cell>
          <cell r="AK1754" t="str">
            <v>LUIS GUILLERMO FLECHAS SALCEDO</v>
          </cell>
          <cell r="AL1754">
            <v>23872500</v>
          </cell>
          <cell r="AM1754">
            <v>0</v>
          </cell>
          <cell r="AN1754">
            <v>0</v>
          </cell>
          <cell r="AO1754">
            <v>23872500</v>
          </cell>
          <cell r="AP1754">
            <v>15207667</v>
          </cell>
          <cell r="AQ1754">
            <v>8664833</v>
          </cell>
          <cell r="AR1754" t="str">
            <v>5000719606</v>
          </cell>
          <cell r="AS1754" t="str">
            <v>1</v>
          </cell>
          <cell r="AT1754" t="str">
            <v>588611</v>
          </cell>
          <cell r="AU1754" t="str">
            <v>1</v>
          </cell>
          <cell r="AV1754">
            <v>45506</v>
          </cell>
          <cell r="AW1754" t="str">
            <v/>
          </cell>
        </row>
        <row r="1755">
          <cell r="A1755" t="str">
            <v>1278-2024</v>
          </cell>
          <cell r="B1755" t="str">
            <v>2024</v>
          </cell>
          <cell r="C1755" t="str">
            <v>10</v>
          </cell>
          <cell r="D1755">
            <v>45292</v>
          </cell>
          <cell r="E1755">
            <v>45611</v>
          </cell>
          <cell r="F1755" t="str">
            <v>0121-01</v>
          </cell>
          <cell r="G1755">
            <v>45506</v>
          </cell>
          <cell r="H1755" t="str">
            <v>145</v>
          </cell>
          <cell r="I1755" t="str">
            <v>CONTRATO DE PRESTACION DE SERVICIOS PROFESIONALES</v>
          </cell>
          <cell r="J1755">
            <v>1278</v>
          </cell>
          <cell r="K1755">
            <v>45505</v>
          </cell>
          <cell r="L1755">
            <v>45657</v>
          </cell>
          <cell r="M1755" t="str">
            <v>152</v>
          </cell>
          <cell r="N1755" t="str">
            <v>02</v>
          </cell>
          <cell r="O1755" t="str">
            <v>ORDENES DE PAGO</v>
          </cell>
          <cell r="P1755" t="str">
            <v>1791</v>
          </cell>
          <cell r="Q1755" t="str">
            <v>1445</v>
          </cell>
          <cell r="R1755" t="str">
            <v>Prestar los servicios profesionales para brindar atención a mujeres víctimas de violencias en los niveles de orientación, asesoría y/o representación jurídica en el territorio.</v>
          </cell>
          <cell r="S1755" t="str">
            <v>O23011712022024030006002</v>
          </cell>
          <cell r="T1755" t="str">
            <v>Servicio de justicia a los ciudadanos</v>
          </cell>
          <cell r="U1755" t="str">
            <v>1-100-F001</v>
          </cell>
          <cell r="V1755" t="str">
            <v>VA-RECURSOS DISTRITO</v>
          </cell>
          <cell r="W1755" t="str">
            <v>O232020200882120</v>
          </cell>
          <cell r="X1755" t="str">
            <v>Servicios de asesoramiento y representación jurídica relativos a otros campos del derecho</v>
          </cell>
          <cell r="Y1755" t="str">
            <v>PM/0121/0106/12020020300</v>
          </cell>
          <cell r="Z1755" t="str">
            <v/>
          </cell>
          <cell r="AA1755" t="str">
            <v>Servicios de prevención, atención y acogida para e</v>
          </cell>
          <cell r="AB1755" t="str">
            <v>10</v>
          </cell>
          <cell r="AC1755" t="str">
            <v>CONTRATACIÓN DIRECTA</v>
          </cell>
          <cell r="AD1755" t="str">
            <v>1009127272</v>
          </cell>
          <cell r="AE1755" t="str">
            <v>CC</v>
          </cell>
          <cell r="AF1755" t="str">
            <v>1077871555</v>
          </cell>
          <cell r="AG1755" t="str">
            <v>KAROL DAYANI ALMARIO COQUECO</v>
          </cell>
          <cell r="AH1755" t="str">
            <v>1000017590</v>
          </cell>
          <cell r="AI1755" t="str">
            <v>DAYRA MARCELA ALDANA DIAZ</v>
          </cell>
          <cell r="AJ1755" t="str">
            <v>1004993529</v>
          </cell>
          <cell r="AK1755" t="str">
            <v>LUIS GUILLERMO FLECHAS SALCEDO</v>
          </cell>
          <cell r="AL1755">
            <v>34000000</v>
          </cell>
          <cell r="AM1755">
            <v>906667</v>
          </cell>
          <cell r="AN1755">
            <v>0</v>
          </cell>
          <cell r="AO1755">
            <v>33093333</v>
          </cell>
          <cell r="AP1755">
            <v>19493333</v>
          </cell>
          <cell r="AQ1755">
            <v>13600000</v>
          </cell>
          <cell r="AR1755" t="str">
            <v>5000719609</v>
          </cell>
          <cell r="AS1755" t="str">
            <v>1</v>
          </cell>
          <cell r="AT1755" t="str">
            <v>592779</v>
          </cell>
          <cell r="AU1755" t="str">
            <v>1</v>
          </cell>
          <cell r="AV1755">
            <v>45506</v>
          </cell>
          <cell r="AW1755" t="str">
            <v/>
          </cell>
        </row>
        <row r="1756">
          <cell r="A1756" t="str">
            <v>1348-2024</v>
          </cell>
          <cell r="B1756" t="str">
            <v>2024</v>
          </cell>
          <cell r="C1756" t="str">
            <v>10</v>
          </cell>
          <cell r="D1756">
            <v>45292</v>
          </cell>
          <cell r="E1756">
            <v>45611</v>
          </cell>
          <cell r="F1756" t="str">
            <v>0121-01</v>
          </cell>
          <cell r="G1756">
            <v>45506</v>
          </cell>
          <cell r="H1756" t="str">
            <v>145</v>
          </cell>
          <cell r="I1756" t="str">
            <v>CONTRATO DE PRESTACION DE SERVICIOS PROFESIONALES</v>
          </cell>
          <cell r="J1756">
            <v>1348</v>
          </cell>
          <cell r="K1756">
            <v>45506</v>
          </cell>
          <cell r="L1756">
            <v>45657</v>
          </cell>
          <cell r="M1756" t="str">
            <v>151</v>
          </cell>
          <cell r="N1756" t="str">
            <v>02</v>
          </cell>
          <cell r="O1756" t="str">
            <v>ORDENES DE PAGO</v>
          </cell>
          <cell r="P1756" t="str">
            <v>1765</v>
          </cell>
          <cell r="Q1756" t="str">
            <v>1446</v>
          </cell>
          <cell r="R1756" t="str">
            <v>Prestar servicios de apoyo a la Dirección Administrativa y Financiera en las diferentes actividades relacionadas con la publicación de la información referente a los pagos.,,</v>
          </cell>
          <cell r="S1756" t="str">
            <v>O21202020080383990</v>
          </cell>
          <cell r="T1756" t="str">
            <v>Otros servicios profesionales, técnicos y empresariales n.c.p.</v>
          </cell>
          <cell r="U1756" t="str">
            <v>1-100-F001</v>
          </cell>
          <cell r="V1756" t="str">
            <v>VA-RECURSOS DISTRITO</v>
          </cell>
          <cell r="W1756" t="str">
            <v>000000000000000000121</v>
          </cell>
          <cell r="X1756" t="str">
            <v>0121 - Programa Funcionamiento - SECRETARÍA DISTRITAL DE LA MUJER</v>
          </cell>
          <cell r="Y1756" t="str">
            <v>PM/0121/0001/FUNC</v>
          </cell>
          <cell r="Z1756" t="str">
            <v/>
          </cell>
          <cell r="AA1756" t="str">
            <v>FUNCIONAMIENTO SECRETARÍA DISTRITAL DE LA MUJER</v>
          </cell>
          <cell r="AB1756" t="str">
            <v>10</v>
          </cell>
          <cell r="AC1756" t="str">
            <v>CONTRATACIÓN DIRECTA</v>
          </cell>
          <cell r="AD1756" t="str">
            <v>1009979104</v>
          </cell>
          <cell r="AE1756" t="str">
            <v>CC</v>
          </cell>
          <cell r="AF1756" t="str">
            <v>52705468</v>
          </cell>
          <cell r="AG1756" t="str">
            <v>PERLA MARIA FRANCO RESTREPO</v>
          </cell>
          <cell r="AH1756" t="str">
            <v>1000017590</v>
          </cell>
          <cell r="AI1756" t="str">
            <v>DAYRA MARCELA ALDANA DIAZ</v>
          </cell>
          <cell r="AJ1756" t="str">
            <v>1004993529</v>
          </cell>
          <cell r="AK1756" t="str">
            <v>LUIS GUILLERMO FLECHAS SALCEDO</v>
          </cell>
          <cell r="AL1756">
            <v>16500000</v>
          </cell>
          <cell r="AM1756">
            <v>110000</v>
          </cell>
          <cell r="AN1756">
            <v>0</v>
          </cell>
          <cell r="AO1756">
            <v>16390000</v>
          </cell>
          <cell r="AP1756">
            <v>9790000</v>
          </cell>
          <cell r="AQ1756">
            <v>6600000</v>
          </cell>
          <cell r="AR1756" t="str">
            <v>5000719714</v>
          </cell>
          <cell r="AS1756" t="str">
            <v>1</v>
          </cell>
          <cell r="AT1756" t="str">
            <v>592683</v>
          </cell>
          <cell r="AU1756" t="str">
            <v>1</v>
          </cell>
          <cell r="AV1756">
            <v>45506</v>
          </cell>
          <cell r="AW1756" t="str">
            <v/>
          </cell>
        </row>
        <row r="1757">
          <cell r="A1757" t="str">
            <v>1352-2024</v>
          </cell>
          <cell r="B1757" t="str">
            <v>2024</v>
          </cell>
          <cell r="C1757" t="str">
            <v>10</v>
          </cell>
          <cell r="D1757">
            <v>45292</v>
          </cell>
          <cell r="E1757">
            <v>45611</v>
          </cell>
          <cell r="F1757" t="str">
            <v>0121-01</v>
          </cell>
          <cell r="G1757">
            <v>45506</v>
          </cell>
          <cell r="H1757" t="str">
            <v>148</v>
          </cell>
          <cell r="I1757" t="str">
            <v>CONTRATO DE PRESTACION DE SERVICIOS DE APOYO A LA GESTION</v>
          </cell>
          <cell r="J1757">
            <v>1352</v>
          </cell>
          <cell r="K1757">
            <v>45506</v>
          </cell>
          <cell r="L1757">
            <v>45657</v>
          </cell>
          <cell r="M1757" t="str">
            <v>151</v>
          </cell>
          <cell r="N1757" t="str">
            <v>02</v>
          </cell>
          <cell r="O1757" t="str">
            <v>ORDENES DE PAGO</v>
          </cell>
          <cell r="P1757" t="str">
            <v>1762</v>
          </cell>
          <cell r="Q1757" t="str">
            <v>1447</v>
          </cell>
          <cell r="R1757" t="str">
            <v>Prestar servicios de apoyo a la Dirección Administrativa y Financiera en las diferentes actividades relacionadas con la gestión de pagos realizados por la Entidad.,,</v>
          </cell>
          <cell r="S1757" t="str">
            <v>O21202020080383990</v>
          </cell>
          <cell r="T1757" t="str">
            <v>Otros servicios profesionales, técnicos y empresariales n.c.p.</v>
          </cell>
          <cell r="U1757" t="str">
            <v>1-100-F001</v>
          </cell>
          <cell r="V1757" t="str">
            <v>VA-RECURSOS DISTRITO</v>
          </cell>
          <cell r="W1757" t="str">
            <v>000000000000000000121</v>
          </cell>
          <cell r="X1757" t="str">
            <v>0121 - Programa Funcionamiento - SECRETARÍA DISTRITAL DE LA MUJER</v>
          </cell>
          <cell r="Y1757" t="str">
            <v>PM/0121/0001/FUNC</v>
          </cell>
          <cell r="Z1757" t="str">
            <v/>
          </cell>
          <cell r="AA1757" t="str">
            <v>FUNCIONAMIENTO SECRETARÍA DISTRITAL DE LA MUJER</v>
          </cell>
          <cell r="AB1757" t="str">
            <v>10</v>
          </cell>
          <cell r="AC1757" t="str">
            <v>CONTRATACIÓN DIRECTA</v>
          </cell>
          <cell r="AD1757" t="str">
            <v>1000081915</v>
          </cell>
          <cell r="AE1757" t="str">
            <v>CC</v>
          </cell>
          <cell r="AF1757" t="str">
            <v>11322492</v>
          </cell>
          <cell r="AG1757" t="str">
            <v>JOSE EDWIN DIAZ NUÑEZ</v>
          </cell>
          <cell r="AH1757" t="str">
            <v>1000017590</v>
          </cell>
          <cell r="AI1757" t="str">
            <v>DAYRA MARCELA ALDANA DIAZ</v>
          </cell>
          <cell r="AJ1757" t="str">
            <v>1004993529</v>
          </cell>
          <cell r="AK1757" t="str">
            <v>LUIS GUILLERMO FLECHAS SALCEDO</v>
          </cell>
          <cell r="AL1757">
            <v>16500000</v>
          </cell>
          <cell r="AM1757">
            <v>110000</v>
          </cell>
          <cell r="AN1757">
            <v>0</v>
          </cell>
          <cell r="AO1757">
            <v>16390000</v>
          </cell>
          <cell r="AP1757">
            <v>6490000</v>
          </cell>
          <cell r="AQ1757">
            <v>9900000</v>
          </cell>
          <cell r="AR1757" t="str">
            <v>5000719718</v>
          </cell>
          <cell r="AS1757" t="str">
            <v>1</v>
          </cell>
          <cell r="AT1757" t="str">
            <v>592672</v>
          </cell>
          <cell r="AU1757" t="str">
            <v>1</v>
          </cell>
          <cell r="AV1757">
            <v>45506</v>
          </cell>
          <cell r="AW1757" t="str">
            <v/>
          </cell>
        </row>
        <row r="1758">
          <cell r="A1758" t="str">
            <v>1346-2024</v>
          </cell>
          <cell r="B1758" t="str">
            <v>2024</v>
          </cell>
          <cell r="C1758" t="str">
            <v>10</v>
          </cell>
          <cell r="D1758">
            <v>45292</v>
          </cell>
          <cell r="E1758">
            <v>45611</v>
          </cell>
          <cell r="F1758" t="str">
            <v>0121-01</v>
          </cell>
          <cell r="G1758">
            <v>45506</v>
          </cell>
          <cell r="H1758" t="str">
            <v>145</v>
          </cell>
          <cell r="I1758" t="str">
            <v>CONTRATO DE PRESTACION DE SERVICIOS PROFESIONALES</v>
          </cell>
          <cell r="J1758">
            <v>1346</v>
          </cell>
          <cell r="K1758">
            <v>45506</v>
          </cell>
          <cell r="L1758">
            <v>45657</v>
          </cell>
          <cell r="M1758" t="str">
            <v>151</v>
          </cell>
          <cell r="N1758" t="str">
            <v>02</v>
          </cell>
          <cell r="O1758" t="str">
            <v>ORDENES DE PAGO</v>
          </cell>
          <cell r="P1758" t="str">
            <v>1892</v>
          </cell>
          <cell r="Q1758" t="str">
            <v>1448</v>
          </cell>
          <cell r="R1758" t="str">
            <v>Prestar servicios profesionales para realizar las actividades de apoyo, seguimiento y control para el funcionamiento de las instalaciones e infraestructura física de la entidad y los contratos supervisados por la Dirección Administrativa y Financiera, que le sean asignados.</v>
          </cell>
          <cell r="S1758" t="str">
            <v>O23011745992024031612023</v>
          </cell>
          <cell r="T1758" t="str">
            <v>Mejoramiento del Modelo de Operación por - Servicio de Implementación Sistemas de Gestión</v>
          </cell>
          <cell r="U1758" t="str">
            <v>1-100-F001</v>
          </cell>
          <cell r="V1758" t="str">
            <v>VA-RECURSOS DISTRITO</v>
          </cell>
          <cell r="W1758" t="str">
            <v>O232020200991114</v>
          </cell>
          <cell r="X1758" t="str">
            <v>Servicios de planificación económica, social y estadística de la administración publica</v>
          </cell>
          <cell r="Y1758" t="str">
            <v>PM/0121/0112/45990230316</v>
          </cell>
          <cell r="Z1758" t="str">
            <v/>
          </cell>
          <cell r="AA1758" t="str">
            <v>Servicios para la planeación y sistemas de gestión</v>
          </cell>
          <cell r="AB1758" t="str">
            <v>10</v>
          </cell>
          <cell r="AC1758" t="str">
            <v>CONTRATACIÓN DIRECTA</v>
          </cell>
          <cell r="AD1758" t="str">
            <v>1000283739</v>
          </cell>
          <cell r="AE1758" t="str">
            <v>CC</v>
          </cell>
          <cell r="AF1758" t="str">
            <v>49793638</v>
          </cell>
          <cell r="AG1758" t="str">
            <v>MARIA DEL PILAR NUÑEZ VEGA</v>
          </cell>
          <cell r="AH1758" t="str">
            <v>1000017590</v>
          </cell>
          <cell r="AI1758" t="str">
            <v>DAYRA MARCELA ALDANA DIAZ</v>
          </cell>
          <cell r="AJ1758" t="str">
            <v>1004993529</v>
          </cell>
          <cell r="AK1758" t="str">
            <v>LUIS GUILLERMO FLECHAS SALCEDO</v>
          </cell>
          <cell r="AL1758">
            <v>47500000</v>
          </cell>
          <cell r="AM1758">
            <v>316667</v>
          </cell>
          <cell r="AN1758">
            <v>0</v>
          </cell>
          <cell r="AO1758">
            <v>47183333</v>
          </cell>
          <cell r="AP1758">
            <v>28183333</v>
          </cell>
          <cell r="AQ1758">
            <v>19000000</v>
          </cell>
          <cell r="AR1758" t="str">
            <v>5000719722</v>
          </cell>
          <cell r="AS1758" t="str">
            <v>1</v>
          </cell>
          <cell r="AT1758" t="str">
            <v>595177</v>
          </cell>
          <cell r="AU1758" t="str">
            <v>1</v>
          </cell>
          <cell r="AV1758">
            <v>45506</v>
          </cell>
          <cell r="AW1758" t="str">
            <v/>
          </cell>
        </row>
        <row r="1759">
          <cell r="A1759" t="str">
            <v>1268-2024</v>
          </cell>
          <cell r="B1759" t="str">
            <v>2024</v>
          </cell>
          <cell r="C1759" t="str">
            <v>10</v>
          </cell>
          <cell r="D1759">
            <v>45292</v>
          </cell>
          <cell r="E1759">
            <v>45611</v>
          </cell>
          <cell r="F1759" t="str">
            <v>0121-01</v>
          </cell>
          <cell r="G1759">
            <v>45506</v>
          </cell>
          <cell r="H1759" t="str">
            <v>145</v>
          </cell>
          <cell r="I1759" t="str">
            <v>CONTRATO DE PRESTACION DE SERVICIOS PROFESIONALES</v>
          </cell>
          <cell r="J1759">
            <v>1268</v>
          </cell>
          <cell r="K1759">
            <v>45505</v>
          </cell>
          <cell r="L1759">
            <v>45657</v>
          </cell>
          <cell r="M1759" t="str">
            <v>152</v>
          </cell>
          <cell r="N1759" t="str">
            <v>02</v>
          </cell>
          <cell r="O1759" t="str">
            <v>ORDENES DE PAGO</v>
          </cell>
          <cell r="P1759" t="str">
            <v>1435</v>
          </cell>
          <cell r="Q1759" t="str">
            <v>1449</v>
          </cell>
          <cell r="R1759" t="str">
            <v>Prestar servicios profesionales para gestionar la consolidación y fortalecimiento del modelo de manzanas del cuidado y su articulación interinstitucional dentro del Sistema Distrital de Cuidado y sus enfoques.</v>
          </cell>
          <cell r="S1759" t="str">
            <v>O23011745022024030911033</v>
          </cell>
          <cell r="T1759" t="str">
            <v>Servicio de integración de la oferta pública</v>
          </cell>
          <cell r="U1759" t="str">
            <v>1-100-F001</v>
          </cell>
          <cell r="V1759" t="str">
            <v>VA-RECURSOS DISTRITO</v>
          </cell>
          <cell r="W1759" t="str">
            <v>O232020200991122</v>
          </cell>
          <cell r="X1759" t="str">
            <v>Servicios de la administración pública relacionados con la salud</v>
          </cell>
          <cell r="Y1759" t="str">
            <v>PM/0121/0111/45020330309</v>
          </cell>
          <cell r="Z1759" t="str">
            <v/>
          </cell>
          <cell r="AA1759" t="str">
            <v>Servicio de coordinación del Sistema Distrital de</v>
          </cell>
          <cell r="AB1759" t="str">
            <v>10</v>
          </cell>
          <cell r="AC1759" t="str">
            <v>CONTRATACIÓN DIRECTA</v>
          </cell>
          <cell r="AD1759" t="str">
            <v>1009687992</v>
          </cell>
          <cell r="AE1759" t="str">
            <v>CC</v>
          </cell>
          <cell r="AF1759" t="str">
            <v>1019055961</v>
          </cell>
          <cell r="AG1759" t="str">
            <v>SADIEL FERNANDO PINZON ORTIZ</v>
          </cell>
          <cell r="AH1759" t="str">
            <v>1000017590</v>
          </cell>
          <cell r="AI1759" t="str">
            <v>DAYRA MARCELA ALDANA DIAZ</v>
          </cell>
          <cell r="AJ1759" t="str">
            <v>1004993529</v>
          </cell>
          <cell r="AK1759" t="str">
            <v>LUIS GUILLERMO FLECHAS SALCEDO</v>
          </cell>
          <cell r="AL1759">
            <v>26522500</v>
          </cell>
          <cell r="AM1759">
            <v>707267</v>
          </cell>
          <cell r="AN1759">
            <v>0</v>
          </cell>
          <cell r="AO1759">
            <v>25815233</v>
          </cell>
          <cell r="AP1759">
            <v>15206233</v>
          </cell>
          <cell r="AQ1759">
            <v>10609000</v>
          </cell>
          <cell r="AR1759" t="str">
            <v>5000719727</v>
          </cell>
          <cell r="AS1759" t="str">
            <v>1</v>
          </cell>
          <cell r="AT1759" t="str">
            <v>590308</v>
          </cell>
          <cell r="AU1759" t="str">
            <v>1</v>
          </cell>
          <cell r="AV1759">
            <v>45506</v>
          </cell>
          <cell r="AW1759" t="str">
            <v/>
          </cell>
        </row>
        <row r="1760">
          <cell r="A1760" t="str">
            <v>1337-2024</v>
          </cell>
          <cell r="B1760" t="str">
            <v>2024</v>
          </cell>
          <cell r="C1760" t="str">
            <v>8</v>
          </cell>
          <cell r="D1760">
            <v>45292</v>
          </cell>
          <cell r="E1760">
            <v>45611</v>
          </cell>
          <cell r="F1760" t="str">
            <v>0121-01</v>
          </cell>
          <cell r="G1760">
            <v>45506</v>
          </cell>
          <cell r="H1760" t="str">
            <v>145</v>
          </cell>
          <cell r="I1760" t="str">
            <v>CONTRATO DE PRESTACION DE SERVICIOS PROFESIONALES</v>
          </cell>
          <cell r="J1760">
            <v>1337</v>
          </cell>
          <cell r="K1760">
            <v>45505</v>
          </cell>
          <cell r="L1760">
            <v>45641</v>
          </cell>
          <cell r="M1760" t="str">
            <v>136</v>
          </cell>
          <cell r="N1760" t="str">
            <v>02</v>
          </cell>
          <cell r="O1760" t="str">
            <v>ORDENES DE PAGO</v>
          </cell>
          <cell r="P1760" t="str">
            <v>1537</v>
          </cell>
          <cell r="Q1760" t="str">
            <v>1450</v>
          </cell>
          <cell r="R176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60" t="str">
            <v>O23011745012024029806050</v>
          </cell>
          <cell r="T1760" t="str">
            <v>Servicio de orientación a casos de violencia de género</v>
          </cell>
          <cell r="U1760" t="str">
            <v>1-100-F001</v>
          </cell>
          <cell r="V1760" t="str">
            <v>VA-RECURSOS DISTRITO</v>
          </cell>
          <cell r="W1760" t="str">
            <v>O232020200882120</v>
          </cell>
          <cell r="X1760" t="str">
            <v>Servicios de asesoramiento y representación jurídica relativos a otros campos del derecho</v>
          </cell>
          <cell r="Y1760" t="str">
            <v>PM/0121/0106/45010500298</v>
          </cell>
          <cell r="Z1760" t="str">
            <v/>
          </cell>
          <cell r="AA1760" t="str">
            <v>Servicios de prevención, atención y acogida para e</v>
          </cell>
          <cell r="AB1760" t="str">
            <v>10</v>
          </cell>
          <cell r="AC1760" t="str">
            <v>CONTRATACIÓN DIRECTA</v>
          </cell>
          <cell r="AD1760" t="str">
            <v>1013643476</v>
          </cell>
          <cell r="AE1760" t="str">
            <v>CC</v>
          </cell>
          <cell r="AF1760" t="str">
            <v>1018489936</v>
          </cell>
          <cell r="AG1760" t="str">
            <v>LAURA DANIELA TORRES MELGAREJO</v>
          </cell>
          <cell r="AH1760" t="str">
            <v>1000017590</v>
          </cell>
          <cell r="AI1760" t="str">
            <v>DAYRA MARCELA ALDANA DIAZ</v>
          </cell>
          <cell r="AJ1760" t="str">
            <v>1004993529</v>
          </cell>
          <cell r="AK1760" t="str">
            <v>LUIS GUILLERMO FLECHAS SALCEDO</v>
          </cell>
          <cell r="AL1760">
            <v>22900500</v>
          </cell>
          <cell r="AM1760">
            <v>0</v>
          </cell>
          <cell r="AN1760">
            <v>0</v>
          </cell>
          <cell r="AO1760">
            <v>22900500</v>
          </cell>
          <cell r="AP1760">
            <v>12892133</v>
          </cell>
          <cell r="AQ1760">
            <v>10008367</v>
          </cell>
          <cell r="AR1760" t="str">
            <v>5000719729</v>
          </cell>
          <cell r="AS1760" t="str">
            <v>1</v>
          </cell>
          <cell r="AT1760" t="str">
            <v>590939</v>
          </cell>
          <cell r="AU1760" t="str">
            <v>1</v>
          </cell>
          <cell r="AV1760">
            <v>45506</v>
          </cell>
          <cell r="AW1760" t="str">
            <v/>
          </cell>
        </row>
        <row r="1761">
          <cell r="A1761" t="str">
            <v>1249-2024</v>
          </cell>
          <cell r="B1761" t="str">
            <v>2024</v>
          </cell>
          <cell r="C1761" t="str">
            <v>8</v>
          </cell>
          <cell r="D1761">
            <v>45292</v>
          </cell>
          <cell r="E1761">
            <v>45611</v>
          </cell>
          <cell r="F1761" t="str">
            <v>0121-01</v>
          </cell>
          <cell r="G1761">
            <v>45506</v>
          </cell>
          <cell r="H1761" t="str">
            <v>145</v>
          </cell>
          <cell r="I1761" t="str">
            <v>CONTRATO DE PRESTACION DE SERVICIOS PROFESIONALES</v>
          </cell>
          <cell r="J1761">
            <v>1249</v>
          </cell>
          <cell r="K1761">
            <v>45505</v>
          </cell>
          <cell r="L1761">
            <v>45657</v>
          </cell>
          <cell r="M1761" t="str">
            <v>152</v>
          </cell>
          <cell r="N1761" t="str">
            <v>02</v>
          </cell>
          <cell r="O1761" t="str">
            <v>ORDENES DE PAGO</v>
          </cell>
          <cell r="P1761" t="str">
            <v>1417</v>
          </cell>
          <cell r="Q1761" t="str">
            <v>1451</v>
          </cell>
          <cell r="R1761" t="str">
            <v>Prestar servicios profesionales para la orientación y asesoria jurídica dentro del Sistema Distrital de Cuidado en el marco de la ejecución del proyecto de inversión 8219.</v>
          </cell>
          <cell r="S1761" t="str">
            <v>O23011745022024030911033</v>
          </cell>
          <cell r="T1761" t="str">
            <v>Servicio de integración de la oferta pública</v>
          </cell>
          <cell r="U1761" t="str">
            <v>1-100-F001</v>
          </cell>
          <cell r="V1761" t="str">
            <v>VA-RECURSOS DISTRITO</v>
          </cell>
          <cell r="W1761" t="str">
            <v>O232020200882120</v>
          </cell>
          <cell r="X1761" t="str">
            <v>Servicios de asesoramiento y representación jurídica relativos a otros campos del derecho</v>
          </cell>
          <cell r="Y1761" t="str">
            <v>PM/0121/0111/45020330309</v>
          </cell>
          <cell r="Z1761" t="str">
            <v/>
          </cell>
          <cell r="AA1761" t="str">
            <v>Servicio de coordinación del Sistema Distrital de</v>
          </cell>
          <cell r="AB1761" t="str">
            <v>10</v>
          </cell>
          <cell r="AC1761" t="str">
            <v>CONTRATACIÓN DIRECTA</v>
          </cell>
          <cell r="AD1761" t="str">
            <v>1012333222</v>
          </cell>
          <cell r="AE1761" t="str">
            <v>CC</v>
          </cell>
          <cell r="AF1761" t="str">
            <v>1085942790</v>
          </cell>
          <cell r="AG1761" t="str">
            <v>LAURA LUCIA MONTENEGRO SOLIS</v>
          </cell>
          <cell r="AH1761" t="str">
            <v>1000017590</v>
          </cell>
          <cell r="AI1761" t="str">
            <v>DAYRA MARCELA ALDANA DIAZ</v>
          </cell>
          <cell r="AJ1761" t="str">
            <v>1004993529</v>
          </cell>
          <cell r="AK1761" t="str">
            <v>LUIS GUILLERMO FLECHAS SALCEDO</v>
          </cell>
          <cell r="AL1761">
            <v>26522500</v>
          </cell>
          <cell r="AM1761">
            <v>707267</v>
          </cell>
          <cell r="AN1761">
            <v>0</v>
          </cell>
          <cell r="AO1761">
            <v>25815233</v>
          </cell>
          <cell r="AP1761">
            <v>9901733</v>
          </cell>
          <cell r="AQ1761">
            <v>15913500</v>
          </cell>
          <cell r="AR1761" t="str">
            <v>5000719730</v>
          </cell>
          <cell r="AS1761" t="str">
            <v>1</v>
          </cell>
          <cell r="AT1761" t="str">
            <v>590279</v>
          </cell>
          <cell r="AU1761" t="str">
            <v>1</v>
          </cell>
          <cell r="AV1761">
            <v>45506</v>
          </cell>
          <cell r="AW1761" t="str">
            <v/>
          </cell>
        </row>
        <row r="1762">
          <cell r="A1762" t="str">
            <v>1248-2024</v>
          </cell>
          <cell r="B1762" t="str">
            <v>2024</v>
          </cell>
          <cell r="C1762" t="str">
            <v>8</v>
          </cell>
          <cell r="D1762">
            <v>45292</v>
          </cell>
          <cell r="E1762">
            <v>45611</v>
          </cell>
          <cell r="F1762" t="str">
            <v>0121-01</v>
          </cell>
          <cell r="G1762">
            <v>45506</v>
          </cell>
          <cell r="H1762" t="str">
            <v>145</v>
          </cell>
          <cell r="I1762" t="str">
            <v>CONTRATO DE PRESTACION DE SERVICIOS PROFESIONALES</v>
          </cell>
          <cell r="J1762">
            <v>1248</v>
          </cell>
          <cell r="K1762">
            <v>45505</v>
          </cell>
          <cell r="L1762">
            <v>45657</v>
          </cell>
          <cell r="M1762" t="str">
            <v>152</v>
          </cell>
          <cell r="N1762" t="str">
            <v>02</v>
          </cell>
          <cell r="O1762" t="str">
            <v>ORDENES DE PAGO</v>
          </cell>
          <cell r="P1762" t="str">
            <v>1422</v>
          </cell>
          <cell r="Q1762" t="str">
            <v>1452</v>
          </cell>
          <cell r="R1762" t="str">
            <v>Prestar servicios profesionales para la orientación y asesoria jurídica dentro del Sistema Distrital de Cuidado en el marco de la ejecución del proyecto de inversión 8219.</v>
          </cell>
          <cell r="S1762" t="str">
            <v>O23011745022024030911033</v>
          </cell>
          <cell r="T1762" t="str">
            <v>Servicio de integración de la oferta pública</v>
          </cell>
          <cell r="U1762" t="str">
            <v>1-100-F001</v>
          </cell>
          <cell r="V1762" t="str">
            <v>VA-RECURSOS DISTRITO</v>
          </cell>
          <cell r="W1762" t="str">
            <v>O232020200882120</v>
          </cell>
          <cell r="X1762" t="str">
            <v>Servicios de asesoramiento y representación jurídica relativos a otros campos del derecho</v>
          </cell>
          <cell r="Y1762" t="str">
            <v>PM/0121/0111/45020330309</v>
          </cell>
          <cell r="Z1762" t="str">
            <v/>
          </cell>
          <cell r="AA1762" t="str">
            <v>Servicio de coordinación del Sistema Distrital de</v>
          </cell>
          <cell r="AB1762" t="str">
            <v>10</v>
          </cell>
          <cell r="AC1762" t="str">
            <v>CONTRATACIÓN DIRECTA</v>
          </cell>
          <cell r="AD1762" t="str">
            <v>1000162198</v>
          </cell>
          <cell r="AE1762" t="str">
            <v>CC</v>
          </cell>
          <cell r="AF1762" t="str">
            <v>1090380491</v>
          </cell>
          <cell r="AG1762" t="str">
            <v>MARIA CAMILA PEREZ FANDIÑO</v>
          </cell>
          <cell r="AH1762" t="str">
            <v>1000017590</v>
          </cell>
          <cell r="AI1762" t="str">
            <v>DAYRA MARCELA ALDANA DIAZ</v>
          </cell>
          <cell r="AJ1762" t="str">
            <v>1004993529</v>
          </cell>
          <cell r="AK1762" t="str">
            <v>LUIS GUILLERMO FLECHAS SALCEDO</v>
          </cell>
          <cell r="AL1762">
            <v>26522500</v>
          </cell>
          <cell r="AM1762">
            <v>707267</v>
          </cell>
          <cell r="AN1762">
            <v>0</v>
          </cell>
          <cell r="AO1762">
            <v>25815233</v>
          </cell>
          <cell r="AP1762">
            <v>9901733</v>
          </cell>
          <cell r="AQ1762">
            <v>15913500</v>
          </cell>
          <cell r="AR1762" t="str">
            <v>5000719735</v>
          </cell>
          <cell r="AS1762" t="str">
            <v>1</v>
          </cell>
          <cell r="AT1762" t="str">
            <v>590291</v>
          </cell>
          <cell r="AU1762" t="str">
            <v>1</v>
          </cell>
          <cell r="AV1762">
            <v>45506</v>
          </cell>
          <cell r="AW1762" t="str">
            <v/>
          </cell>
        </row>
        <row r="1763">
          <cell r="A1763" t="str">
            <v>1271-2024</v>
          </cell>
          <cell r="B1763" t="str">
            <v>2024</v>
          </cell>
          <cell r="C1763" t="str">
            <v>8</v>
          </cell>
          <cell r="D1763">
            <v>45292</v>
          </cell>
          <cell r="E1763">
            <v>45611</v>
          </cell>
          <cell r="F1763" t="str">
            <v>0121-01</v>
          </cell>
          <cell r="G1763">
            <v>45506</v>
          </cell>
          <cell r="H1763" t="str">
            <v>145</v>
          </cell>
          <cell r="I1763" t="str">
            <v>CONTRATO DE PRESTACION DE SERVICIOS PROFESIONALES</v>
          </cell>
          <cell r="J1763">
            <v>1271</v>
          </cell>
          <cell r="K1763">
            <v>45505</v>
          </cell>
          <cell r="L1763">
            <v>45657</v>
          </cell>
          <cell r="M1763" t="str">
            <v>152</v>
          </cell>
          <cell r="N1763" t="str">
            <v>02</v>
          </cell>
          <cell r="O1763" t="str">
            <v>ORDENES DE PAGO</v>
          </cell>
          <cell r="P1763" t="str">
            <v>1454</v>
          </cell>
          <cell r="Q1763" t="str">
            <v>1453</v>
          </cell>
          <cell r="R1763" t="str">
            <v>Prestar servicios profesionales para gestionar la consolidación y fortalecimiento del modelo de manzanas del cuidado y su articulación interinstitucional dentro del Sistema Distrital de Cuidado y sus enfoques.</v>
          </cell>
          <cell r="S1763" t="str">
            <v>O23011745022024030911033</v>
          </cell>
          <cell r="T1763" t="str">
            <v>Servicio de integración de la oferta pública</v>
          </cell>
          <cell r="U1763" t="str">
            <v>1-100-F001</v>
          </cell>
          <cell r="V1763" t="str">
            <v>VA-RECURSOS DISTRITO</v>
          </cell>
          <cell r="W1763" t="str">
            <v>O232020200991122</v>
          </cell>
          <cell r="X1763" t="str">
            <v>Servicios de la administración pública relacionados con la salud</v>
          </cell>
          <cell r="Y1763" t="str">
            <v>PM/0121/0111/45020330309</v>
          </cell>
          <cell r="Z1763" t="str">
            <v/>
          </cell>
          <cell r="AA1763" t="str">
            <v>Servicio de coordinación del Sistema Distrital de</v>
          </cell>
          <cell r="AB1763" t="str">
            <v>10</v>
          </cell>
          <cell r="AC1763" t="str">
            <v>CONTRATACIÓN DIRECTA</v>
          </cell>
          <cell r="AD1763" t="str">
            <v>1000179866</v>
          </cell>
          <cell r="AE1763" t="str">
            <v>CC</v>
          </cell>
          <cell r="AF1763" t="str">
            <v>52103500</v>
          </cell>
          <cell r="AG1763" t="str">
            <v>IVON PATRICIA MORA GONZALEZ</v>
          </cell>
          <cell r="AH1763" t="str">
            <v>1000017590</v>
          </cell>
          <cell r="AI1763" t="str">
            <v>DAYRA MARCELA ALDANA DIAZ</v>
          </cell>
          <cell r="AJ1763" t="str">
            <v>1004993529</v>
          </cell>
          <cell r="AK1763" t="str">
            <v>LUIS GUILLERMO FLECHAS SALCEDO</v>
          </cell>
          <cell r="AL1763">
            <v>26522500</v>
          </cell>
          <cell r="AM1763">
            <v>707267</v>
          </cell>
          <cell r="AN1763">
            <v>0</v>
          </cell>
          <cell r="AO1763">
            <v>25815233</v>
          </cell>
          <cell r="AP1763">
            <v>9901733</v>
          </cell>
          <cell r="AQ1763">
            <v>15913500</v>
          </cell>
          <cell r="AR1763" t="str">
            <v>5000719739</v>
          </cell>
          <cell r="AS1763" t="str">
            <v>1</v>
          </cell>
          <cell r="AT1763" t="str">
            <v>590359</v>
          </cell>
          <cell r="AU1763" t="str">
            <v>1</v>
          </cell>
          <cell r="AV1763">
            <v>45506</v>
          </cell>
          <cell r="AW1763" t="str">
            <v/>
          </cell>
        </row>
        <row r="1764">
          <cell r="A1764" t="str">
            <v>1253-2024</v>
          </cell>
          <cell r="B1764" t="str">
            <v>2024</v>
          </cell>
          <cell r="C1764" t="str">
            <v>8</v>
          </cell>
          <cell r="D1764">
            <v>45292</v>
          </cell>
          <cell r="E1764">
            <v>45611</v>
          </cell>
          <cell r="F1764" t="str">
            <v>0121-01</v>
          </cell>
          <cell r="G1764">
            <v>45506</v>
          </cell>
          <cell r="H1764" t="str">
            <v>145</v>
          </cell>
          <cell r="I1764" t="str">
            <v>CONTRATO DE PRESTACION DE SERVICIOS PROFESIONALES</v>
          </cell>
          <cell r="J1764">
            <v>1253</v>
          </cell>
          <cell r="K1764">
            <v>45505</v>
          </cell>
          <cell r="L1764">
            <v>45657</v>
          </cell>
          <cell r="M1764" t="str">
            <v>152</v>
          </cell>
          <cell r="N1764" t="str">
            <v>02</v>
          </cell>
          <cell r="O1764" t="str">
            <v>ORDENES DE PAGO</v>
          </cell>
          <cell r="P1764" t="str">
            <v>1403</v>
          </cell>
          <cell r="Q1764" t="str">
            <v>1454</v>
          </cell>
          <cell r="R1764" t="str">
            <v>Prestar servicios profesionales para apoyar la Estrategia de Orientación Psicosocial y Orientación y Asesorías Jurídicas en el marco del Sistema Distrital de Cuidado y sus enfoques.,,</v>
          </cell>
          <cell r="S1764" t="str">
            <v>O23011745022024030911033</v>
          </cell>
          <cell r="T1764" t="str">
            <v>Servicio de integración de la oferta pública</v>
          </cell>
          <cell r="U1764" t="str">
            <v>1-100-F001</v>
          </cell>
          <cell r="V1764" t="str">
            <v>VA-RECURSOS DISTRITO</v>
          </cell>
          <cell r="W1764" t="str">
            <v>O232020200991122</v>
          </cell>
          <cell r="X1764" t="str">
            <v>Servicios de la administración pública relacionados con la salud</v>
          </cell>
          <cell r="Y1764" t="str">
            <v>PM/0121/0111/45020330309</v>
          </cell>
          <cell r="Z1764" t="str">
            <v/>
          </cell>
          <cell r="AA1764" t="str">
            <v>Servicio de coordinación del Sistema Distrital de</v>
          </cell>
          <cell r="AB1764" t="str">
            <v>10</v>
          </cell>
          <cell r="AC1764" t="str">
            <v>CONTRATACIÓN DIRECTA</v>
          </cell>
          <cell r="AD1764" t="str">
            <v>1008979574</v>
          </cell>
          <cell r="AE1764" t="str">
            <v>CC</v>
          </cell>
          <cell r="AF1764" t="str">
            <v>1026295300</v>
          </cell>
          <cell r="AG1764" t="str">
            <v>DANIELA ANDREA HERNANDEZ MORENO</v>
          </cell>
          <cell r="AH1764" t="str">
            <v>1000017590</v>
          </cell>
          <cell r="AI1764" t="str">
            <v>DAYRA MARCELA ALDANA DIAZ</v>
          </cell>
          <cell r="AJ1764" t="str">
            <v>1004993529</v>
          </cell>
          <cell r="AK1764" t="str">
            <v>LUIS GUILLERMO FLECHAS SALCEDO</v>
          </cell>
          <cell r="AL1764">
            <v>28325000</v>
          </cell>
          <cell r="AM1764">
            <v>755333</v>
          </cell>
          <cell r="AN1764">
            <v>0</v>
          </cell>
          <cell r="AO1764">
            <v>27569667</v>
          </cell>
          <cell r="AP1764">
            <v>10574667</v>
          </cell>
          <cell r="AQ1764">
            <v>16995000</v>
          </cell>
          <cell r="AR1764" t="str">
            <v>5000719743</v>
          </cell>
          <cell r="AS1764" t="str">
            <v>1</v>
          </cell>
          <cell r="AT1764" t="str">
            <v>590148</v>
          </cell>
          <cell r="AU1764" t="str">
            <v>1</v>
          </cell>
          <cell r="AV1764">
            <v>45506</v>
          </cell>
          <cell r="AW1764" t="str">
            <v/>
          </cell>
        </row>
        <row r="1765">
          <cell r="A1765" t="str">
            <v>1252-2024</v>
          </cell>
          <cell r="B1765" t="str">
            <v>2024</v>
          </cell>
          <cell r="C1765" t="str">
            <v>8</v>
          </cell>
          <cell r="D1765">
            <v>45292</v>
          </cell>
          <cell r="E1765">
            <v>45611</v>
          </cell>
          <cell r="F1765" t="str">
            <v>0121-01</v>
          </cell>
          <cell r="G1765">
            <v>45506</v>
          </cell>
          <cell r="H1765" t="str">
            <v>145</v>
          </cell>
          <cell r="I1765" t="str">
            <v>CONTRATO DE PRESTACION DE SERVICIOS PROFESIONALES</v>
          </cell>
          <cell r="J1765">
            <v>1252</v>
          </cell>
          <cell r="K1765">
            <v>45505</v>
          </cell>
          <cell r="L1765">
            <v>45657</v>
          </cell>
          <cell r="M1765" t="str">
            <v>152</v>
          </cell>
          <cell r="N1765" t="str">
            <v>02</v>
          </cell>
          <cell r="O1765" t="str">
            <v>ORDENES DE PAGO</v>
          </cell>
          <cell r="P1765" t="str">
            <v>1356</v>
          </cell>
          <cell r="Q1765" t="str">
            <v>1455</v>
          </cell>
          <cell r="R1765" t="str">
            <v>Prestar servicios profesionales para acompañar y apoyar la coordinación, así como la articulación de la Dirección del Sistema de Cuidado con las diferentes dependencias de la Secretaría Distrital de la Mujer y con los diferentes espacios sectoriales, interinstitucionales e intersectoriales en el marco del proyecto de inversion 8219 del Sistema Distrital de Cuidado.</v>
          </cell>
          <cell r="S1765" t="str">
            <v>O23011745022024030911033</v>
          </cell>
          <cell r="T1765" t="str">
            <v>Servicio de integración de la oferta pública</v>
          </cell>
          <cell r="U1765" t="str">
            <v>1-100-F001</v>
          </cell>
          <cell r="V1765" t="str">
            <v>VA-RECURSOS DISTRITO</v>
          </cell>
          <cell r="W1765" t="str">
            <v>O232020200991114</v>
          </cell>
          <cell r="X1765" t="str">
            <v>Servicios de planificación económica, social y estadística de la administración publica</v>
          </cell>
          <cell r="Y1765" t="str">
            <v>PM/0121/0111/45020330309</v>
          </cell>
          <cell r="Z1765" t="str">
            <v/>
          </cell>
          <cell r="AA1765" t="str">
            <v>Servicio de coordinación del Sistema Distrital de</v>
          </cell>
          <cell r="AB1765" t="str">
            <v>10</v>
          </cell>
          <cell r="AC1765" t="str">
            <v>CONTRATACIÓN DIRECTA</v>
          </cell>
          <cell r="AD1765" t="str">
            <v>1009688146</v>
          </cell>
          <cell r="AE1765" t="str">
            <v>CC</v>
          </cell>
          <cell r="AF1765" t="str">
            <v>1014274837</v>
          </cell>
          <cell r="AG1765" t="str">
            <v>ANDRES LEONARDO VILLAMIL DUARTE</v>
          </cell>
          <cell r="AH1765" t="str">
            <v>1000017590</v>
          </cell>
          <cell r="AI1765" t="str">
            <v>DAYRA MARCELA ALDANA DIAZ</v>
          </cell>
          <cell r="AJ1765" t="str">
            <v>1004993529</v>
          </cell>
          <cell r="AK1765" t="str">
            <v>LUIS GUILLERMO FLECHAS SALCEDO</v>
          </cell>
          <cell r="AL1765">
            <v>42500000</v>
          </cell>
          <cell r="AM1765">
            <v>1133333</v>
          </cell>
          <cell r="AN1765">
            <v>0</v>
          </cell>
          <cell r="AO1765">
            <v>41366667</v>
          </cell>
          <cell r="AP1765">
            <v>24366667</v>
          </cell>
          <cell r="AQ1765">
            <v>17000000</v>
          </cell>
          <cell r="AR1765" t="str">
            <v>5000719746</v>
          </cell>
          <cell r="AS1765" t="str">
            <v>1</v>
          </cell>
          <cell r="AT1765" t="str">
            <v>589485</v>
          </cell>
          <cell r="AU1765" t="str">
            <v>1</v>
          </cell>
          <cell r="AV1765">
            <v>45506</v>
          </cell>
          <cell r="AW1765" t="str">
            <v/>
          </cell>
        </row>
        <row r="1766">
          <cell r="A1766" t="str">
            <v>1313-2024</v>
          </cell>
          <cell r="B1766" t="str">
            <v>2024</v>
          </cell>
          <cell r="C1766" t="str">
            <v>8</v>
          </cell>
          <cell r="D1766">
            <v>45292</v>
          </cell>
          <cell r="E1766">
            <v>45611</v>
          </cell>
          <cell r="F1766" t="str">
            <v>0121-01</v>
          </cell>
          <cell r="G1766">
            <v>45506</v>
          </cell>
          <cell r="H1766" t="str">
            <v>145</v>
          </cell>
          <cell r="I1766" t="str">
            <v>CONTRATO DE PRESTACION DE SERVICIOS PROFESIONALES</v>
          </cell>
          <cell r="J1766">
            <v>1313</v>
          </cell>
          <cell r="K1766">
            <v>45505</v>
          </cell>
          <cell r="L1766">
            <v>45657</v>
          </cell>
          <cell r="M1766" t="str">
            <v>152</v>
          </cell>
          <cell r="N1766" t="str">
            <v>02</v>
          </cell>
          <cell r="O1766" t="str">
            <v>ORDENES DE PAGO</v>
          </cell>
          <cell r="P1766" t="str">
            <v>1538</v>
          </cell>
          <cell r="Q1766" t="str">
            <v>1456</v>
          </cell>
          <cell r="R176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66" t="str">
            <v>O23011745012024029806050</v>
          </cell>
          <cell r="T1766" t="str">
            <v>Servicio de orientación a casos de violencia de género</v>
          </cell>
          <cell r="U1766" t="str">
            <v>1-100-F001</v>
          </cell>
          <cell r="V1766" t="str">
            <v>VA-RECURSOS DISTRITO</v>
          </cell>
          <cell r="W1766" t="str">
            <v>O232020200882120</v>
          </cell>
          <cell r="X1766" t="str">
            <v>Servicios de asesoramiento y representación jurídica relativos a otros campos del derecho</v>
          </cell>
          <cell r="Y1766" t="str">
            <v>PM/0121/0106/45010500298</v>
          </cell>
          <cell r="Z1766" t="str">
            <v/>
          </cell>
          <cell r="AA1766" t="str">
            <v>Servicios de prevención, atención y acogida para e</v>
          </cell>
          <cell r="AB1766" t="str">
            <v>10</v>
          </cell>
          <cell r="AC1766" t="str">
            <v>CONTRATACIÓN DIRECTA</v>
          </cell>
          <cell r="AD1766" t="str">
            <v>1013410481</v>
          </cell>
          <cell r="AE1766" t="str">
            <v>CC</v>
          </cell>
          <cell r="AF1766" t="str">
            <v>1018487050</v>
          </cell>
          <cell r="AG1766" t="str">
            <v>ANAMARIA  TELLEZ RUBIO</v>
          </cell>
          <cell r="AH1766" t="str">
            <v>1000017590</v>
          </cell>
          <cell r="AI1766" t="str">
            <v>DAYRA MARCELA ALDANA DIAZ</v>
          </cell>
          <cell r="AJ1766" t="str">
            <v>1004993529</v>
          </cell>
          <cell r="AK1766" t="str">
            <v>LUIS GUILLERMO FLECHAS SALCEDO</v>
          </cell>
          <cell r="AL1766">
            <v>22900500</v>
          </cell>
          <cell r="AM1766">
            <v>0</v>
          </cell>
          <cell r="AN1766">
            <v>0</v>
          </cell>
          <cell r="AO1766">
            <v>22900500</v>
          </cell>
          <cell r="AP1766">
            <v>12892133</v>
          </cell>
          <cell r="AQ1766">
            <v>10008367</v>
          </cell>
          <cell r="AR1766" t="str">
            <v>5000719748</v>
          </cell>
          <cell r="AS1766" t="str">
            <v>1</v>
          </cell>
          <cell r="AT1766" t="str">
            <v>590945</v>
          </cell>
          <cell r="AU1766" t="str">
            <v>1</v>
          </cell>
          <cell r="AV1766">
            <v>45506</v>
          </cell>
          <cell r="AW1766" t="str">
            <v/>
          </cell>
        </row>
        <row r="1767">
          <cell r="A1767" t="str">
            <v>1251-2024</v>
          </cell>
          <cell r="B1767" t="str">
            <v>2024</v>
          </cell>
          <cell r="C1767" t="str">
            <v>10</v>
          </cell>
          <cell r="D1767">
            <v>45292</v>
          </cell>
          <cell r="E1767">
            <v>45611</v>
          </cell>
          <cell r="F1767" t="str">
            <v>0121-01</v>
          </cell>
          <cell r="G1767">
            <v>45506</v>
          </cell>
          <cell r="H1767" t="str">
            <v>145</v>
          </cell>
          <cell r="I1767" t="str">
            <v>CONTRATO DE PRESTACION DE SERVICIOS PROFESIONALES</v>
          </cell>
          <cell r="J1767">
            <v>1251</v>
          </cell>
          <cell r="K1767">
            <v>45505</v>
          </cell>
          <cell r="L1767">
            <v>45657</v>
          </cell>
          <cell r="M1767" t="str">
            <v>152</v>
          </cell>
          <cell r="N1767" t="str">
            <v>02</v>
          </cell>
          <cell r="O1767" t="str">
            <v>ORDENES DE PAGO</v>
          </cell>
          <cell r="P1767" t="str">
            <v>1404</v>
          </cell>
          <cell r="Q1767" t="str">
            <v>1457</v>
          </cell>
          <cell r="R1767" t="str">
            <v>Prestar servicios profesionales para la orientación y asesoria jurídica dentro del Sistema Distrital de Cuidado en el marco de la ejecución del proyecto de inversión 8219.</v>
          </cell>
          <cell r="S1767" t="str">
            <v>O23011745022024030911033</v>
          </cell>
          <cell r="T1767" t="str">
            <v>Servicio de integración de la oferta pública</v>
          </cell>
          <cell r="U1767" t="str">
            <v>1-100-F001</v>
          </cell>
          <cell r="V1767" t="str">
            <v>VA-RECURSOS DISTRITO</v>
          </cell>
          <cell r="W1767" t="str">
            <v>O232020200882120</v>
          </cell>
          <cell r="X1767" t="str">
            <v>Servicios de asesoramiento y representación jurídica relativos a otros campos del derecho</v>
          </cell>
          <cell r="Y1767" t="str">
            <v>PM/0121/0111/45020330309</v>
          </cell>
          <cell r="Z1767" t="str">
            <v/>
          </cell>
          <cell r="AA1767" t="str">
            <v>Servicio de coordinación del Sistema Distrital de</v>
          </cell>
          <cell r="AB1767" t="str">
            <v>10</v>
          </cell>
          <cell r="AC1767" t="str">
            <v>CONTRATACIÓN DIRECTA</v>
          </cell>
          <cell r="AD1767" t="str">
            <v>1002540218</v>
          </cell>
          <cell r="AE1767" t="str">
            <v>CC</v>
          </cell>
          <cell r="AF1767" t="str">
            <v>1052385886</v>
          </cell>
          <cell r="AG1767" t="str">
            <v>DIANA CAROLINA RAMIREZ PARRA</v>
          </cell>
          <cell r="AH1767" t="str">
            <v>1000017590</v>
          </cell>
          <cell r="AI1767" t="str">
            <v>DAYRA MARCELA ALDANA DIAZ</v>
          </cell>
          <cell r="AJ1767" t="str">
            <v>1004993529</v>
          </cell>
          <cell r="AK1767" t="str">
            <v>LUIS GUILLERMO FLECHAS SALCEDO</v>
          </cell>
          <cell r="AL1767">
            <v>26522500</v>
          </cell>
          <cell r="AM1767">
            <v>707267</v>
          </cell>
          <cell r="AN1767">
            <v>0</v>
          </cell>
          <cell r="AO1767">
            <v>25815233</v>
          </cell>
          <cell r="AP1767">
            <v>9901733</v>
          </cell>
          <cell r="AQ1767">
            <v>15913500</v>
          </cell>
          <cell r="AR1767" t="str">
            <v>5000719751</v>
          </cell>
          <cell r="AS1767" t="str">
            <v>1</v>
          </cell>
          <cell r="AT1767" t="str">
            <v>590149</v>
          </cell>
          <cell r="AU1767" t="str">
            <v>1</v>
          </cell>
          <cell r="AV1767">
            <v>45506</v>
          </cell>
          <cell r="AW1767" t="str">
            <v/>
          </cell>
        </row>
        <row r="1768">
          <cell r="A1768" t="str">
            <v>1316-2024</v>
          </cell>
          <cell r="B1768" t="str">
            <v>2024</v>
          </cell>
          <cell r="C1768" t="str">
            <v>10</v>
          </cell>
          <cell r="D1768">
            <v>45292</v>
          </cell>
          <cell r="E1768">
            <v>45611</v>
          </cell>
          <cell r="F1768" t="str">
            <v>0121-01</v>
          </cell>
          <cell r="G1768">
            <v>45506</v>
          </cell>
          <cell r="H1768" t="str">
            <v>145</v>
          </cell>
          <cell r="I1768" t="str">
            <v>CONTRATO DE PRESTACION DE SERVICIOS PROFESIONALES</v>
          </cell>
          <cell r="J1768">
            <v>1316</v>
          </cell>
          <cell r="K1768">
            <v>45505</v>
          </cell>
          <cell r="L1768">
            <v>45657</v>
          </cell>
          <cell r="M1768" t="str">
            <v>152</v>
          </cell>
          <cell r="N1768" t="str">
            <v>02</v>
          </cell>
          <cell r="O1768" t="str">
            <v>ORDENES DE PAGO</v>
          </cell>
          <cell r="P1768" t="str">
            <v>1696</v>
          </cell>
          <cell r="Q1768" t="str">
            <v>1458</v>
          </cell>
          <cell r="R1768"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768" t="str">
            <v>O23011745012024029806050</v>
          </cell>
          <cell r="T1768" t="str">
            <v>Servicio de orientación a casos de violencia de género</v>
          </cell>
          <cell r="U1768" t="str">
            <v>1-100-F001</v>
          </cell>
          <cell r="V1768" t="str">
            <v>VA-RECURSOS DISTRITO</v>
          </cell>
          <cell r="W1768" t="str">
            <v>O232020200993500</v>
          </cell>
          <cell r="X1768" t="str">
            <v>Otros servicios sociales sin alojamiento</v>
          </cell>
          <cell r="Y1768" t="str">
            <v>PM/0121/0106/45010500298</v>
          </cell>
          <cell r="Z1768" t="str">
            <v/>
          </cell>
          <cell r="AA1768" t="str">
            <v>Servicios de prevención, atención y acogida para e</v>
          </cell>
          <cell r="AB1768" t="str">
            <v>10</v>
          </cell>
          <cell r="AC1768" t="str">
            <v>CONTRATACIÓN DIRECTA</v>
          </cell>
          <cell r="AD1768" t="str">
            <v>1000133054</v>
          </cell>
          <cell r="AE1768" t="str">
            <v>CC</v>
          </cell>
          <cell r="AF1768" t="str">
            <v>1013637375</v>
          </cell>
          <cell r="AG1768" t="str">
            <v>ANDREA KATHERIN ABRIL RODRIGUEZ</v>
          </cell>
          <cell r="AH1768" t="str">
            <v>1000017590</v>
          </cell>
          <cell r="AI1768" t="str">
            <v>DAYRA MARCELA ALDANA DIAZ</v>
          </cell>
          <cell r="AJ1768" t="str">
            <v>1004993529</v>
          </cell>
          <cell r="AK1768" t="str">
            <v>LUIS GUILLERMO FLECHAS SALCEDO</v>
          </cell>
          <cell r="AL1768">
            <v>26790000</v>
          </cell>
          <cell r="AM1768">
            <v>714400</v>
          </cell>
          <cell r="AN1768">
            <v>0</v>
          </cell>
          <cell r="AO1768">
            <v>26075600</v>
          </cell>
          <cell r="AP1768">
            <v>15359600</v>
          </cell>
          <cell r="AQ1768">
            <v>10716000</v>
          </cell>
          <cell r="AR1768" t="str">
            <v>5000719753</v>
          </cell>
          <cell r="AS1768" t="str">
            <v>1</v>
          </cell>
          <cell r="AT1768" t="str">
            <v>591953</v>
          </cell>
          <cell r="AU1768" t="str">
            <v>1</v>
          </cell>
          <cell r="AV1768">
            <v>45506</v>
          </cell>
          <cell r="AW1768" t="str">
            <v/>
          </cell>
        </row>
        <row r="1769">
          <cell r="A1769" t="str">
            <v>1236-2024</v>
          </cell>
          <cell r="B1769" t="str">
            <v>2024</v>
          </cell>
          <cell r="C1769" t="str">
            <v>10</v>
          </cell>
          <cell r="D1769">
            <v>45292</v>
          </cell>
          <cell r="E1769">
            <v>45611</v>
          </cell>
          <cell r="F1769" t="str">
            <v>0121-01</v>
          </cell>
          <cell r="G1769">
            <v>45506</v>
          </cell>
          <cell r="H1769" t="str">
            <v>145</v>
          </cell>
          <cell r="I1769" t="str">
            <v>CONTRATO DE PRESTACION DE SERVICIOS PROFESIONALES</v>
          </cell>
          <cell r="J1769">
            <v>1236</v>
          </cell>
          <cell r="K1769">
            <v>45505</v>
          </cell>
          <cell r="L1769">
            <v>45657</v>
          </cell>
          <cell r="M1769" t="str">
            <v>152</v>
          </cell>
          <cell r="N1769" t="str">
            <v>02</v>
          </cell>
          <cell r="O1769" t="str">
            <v>ORDENES DE PAGO</v>
          </cell>
          <cell r="P1769" t="str">
            <v>1668</v>
          </cell>
          <cell r="Q1769" t="str">
            <v>1459</v>
          </cell>
          <cell r="R1769" t="str">
            <v>Apoyar a la Dirección de Enfoque Diferencial como referente local de la Estrategia Casa de Todas y de los temas asociados con las actividades sexuales pagadas en el Distrito Capital a cargo de la Secretaría Distrital de la Mujer.</v>
          </cell>
          <cell r="S1769" t="str">
            <v>O23011745022024030808038</v>
          </cell>
          <cell r="T1769" t="str">
            <v>Servicio de promoción de la garantía de derechos</v>
          </cell>
          <cell r="U1769" t="str">
            <v>1-100-F001</v>
          </cell>
          <cell r="V1769" t="str">
            <v>VA-RECURSOS DISTRITO</v>
          </cell>
          <cell r="W1769" t="str">
            <v>O232020200991122</v>
          </cell>
          <cell r="X1769" t="str">
            <v>Servicios de la administración pública relacionados con la salud</v>
          </cell>
          <cell r="Y1769" t="str">
            <v>PM/0121/0108/45020380308</v>
          </cell>
          <cell r="Z1769" t="str">
            <v/>
          </cell>
          <cell r="AA1769" t="str">
            <v>Servicio de promoción de la garantía de derechos</v>
          </cell>
          <cell r="AB1769" t="str">
            <v>10</v>
          </cell>
          <cell r="AC1769" t="str">
            <v>CONTRATACIÓN DIRECTA</v>
          </cell>
          <cell r="AD1769" t="str">
            <v>1006101644</v>
          </cell>
          <cell r="AE1769" t="str">
            <v>CC</v>
          </cell>
          <cell r="AF1769" t="str">
            <v>52907949</v>
          </cell>
          <cell r="AG1769" t="str">
            <v>KEIDY VIVIANA LINARES CASTILLO</v>
          </cell>
          <cell r="AH1769" t="str">
            <v>1000017590</v>
          </cell>
          <cell r="AI1769" t="str">
            <v>DAYRA MARCELA ALDANA DIAZ</v>
          </cell>
          <cell r="AJ1769" t="str">
            <v>1004993529</v>
          </cell>
          <cell r="AK1769" t="str">
            <v>LUIS GUILLERMO FLECHAS SALCEDO</v>
          </cell>
          <cell r="AL1769">
            <v>8115885</v>
          </cell>
          <cell r="AM1769">
            <v>1</v>
          </cell>
          <cell r="AN1769">
            <v>0</v>
          </cell>
          <cell r="AO1769">
            <v>8115884</v>
          </cell>
          <cell r="AP1769">
            <v>5170119</v>
          </cell>
          <cell r="AQ1769">
            <v>2945765</v>
          </cell>
          <cell r="AR1769" t="str">
            <v>5000719806</v>
          </cell>
          <cell r="AS1769" t="str">
            <v>1</v>
          </cell>
          <cell r="AT1769" t="str">
            <v>591904</v>
          </cell>
          <cell r="AU1769" t="str">
            <v>1</v>
          </cell>
          <cell r="AV1769">
            <v>45506</v>
          </cell>
          <cell r="AW1769" t="str">
            <v/>
          </cell>
        </row>
        <row r="1770">
          <cell r="A1770" t="str">
            <v>1236-2024</v>
          </cell>
          <cell r="B1770" t="str">
            <v>2024</v>
          </cell>
          <cell r="C1770" t="str">
            <v>8</v>
          </cell>
          <cell r="D1770">
            <v>45292</v>
          </cell>
          <cell r="E1770">
            <v>45611</v>
          </cell>
          <cell r="F1770" t="str">
            <v>0121-01</v>
          </cell>
          <cell r="G1770">
            <v>45506</v>
          </cell>
          <cell r="H1770" t="str">
            <v>145</v>
          </cell>
          <cell r="I1770" t="str">
            <v>CONTRATO DE PRESTACION DE SERVICIOS PROFESIONALES</v>
          </cell>
          <cell r="J1770">
            <v>1236</v>
          </cell>
          <cell r="K1770">
            <v>45505</v>
          </cell>
          <cell r="L1770">
            <v>45657</v>
          </cell>
          <cell r="M1770" t="str">
            <v>152</v>
          </cell>
          <cell r="N1770" t="str">
            <v>02</v>
          </cell>
          <cell r="O1770" t="str">
            <v>ORDENES DE PAGO</v>
          </cell>
          <cell r="P1770" t="str">
            <v>1668</v>
          </cell>
          <cell r="Q1770" t="str">
            <v>1459</v>
          </cell>
          <cell r="R1770" t="str">
            <v>Apoyar a la Dirección de Enfoque Diferencial como referente local de la Estrategia Casa de Todas y de los temas asociados con las actividades sexuales pagadas en el Distrito Capital a cargo de la Secretaría Distrital de la Mujer.</v>
          </cell>
          <cell r="S1770" t="str">
            <v>O23011745022024030808038</v>
          </cell>
          <cell r="T1770" t="str">
            <v>Servicio de promoción de la garantía de derechos</v>
          </cell>
          <cell r="U1770" t="str">
            <v>1-100-F001</v>
          </cell>
          <cell r="V1770" t="str">
            <v>VA-RECURSOS DISTRITO</v>
          </cell>
          <cell r="W1770" t="str">
            <v>O232020200991122</v>
          </cell>
          <cell r="X1770" t="str">
            <v>Servicios de la administración pública relacionados con la salud</v>
          </cell>
          <cell r="Y1770" t="str">
            <v>PM/0121/0108/45020380308</v>
          </cell>
          <cell r="Z1770" t="str">
            <v/>
          </cell>
          <cell r="AA1770" t="str">
            <v>Servicio de promoción de la garantía de derechos</v>
          </cell>
          <cell r="AB1770" t="str">
            <v>10</v>
          </cell>
          <cell r="AC1770" t="str">
            <v>CONTRATACIÓN DIRECTA</v>
          </cell>
          <cell r="AD1770" t="str">
            <v>1006101644</v>
          </cell>
          <cell r="AE1770" t="str">
            <v>CC</v>
          </cell>
          <cell r="AF1770" t="str">
            <v>52907949</v>
          </cell>
          <cell r="AG1770" t="str">
            <v>KEIDY VIVIANA LINARES CASTILLO</v>
          </cell>
          <cell r="AH1770" t="str">
            <v>1000017590</v>
          </cell>
          <cell r="AI1770" t="str">
            <v>DAYRA MARCELA ALDANA DIAZ</v>
          </cell>
          <cell r="AJ1770" t="str">
            <v>1004993529</v>
          </cell>
          <cell r="AK1770" t="str">
            <v>LUIS GUILLERMO FLECHAS SALCEDO</v>
          </cell>
          <cell r="AL1770">
            <v>7877183</v>
          </cell>
          <cell r="AM1770">
            <v>0</v>
          </cell>
          <cell r="AN1770">
            <v>0</v>
          </cell>
          <cell r="AO1770">
            <v>7877183</v>
          </cell>
          <cell r="AP1770">
            <v>5018057</v>
          </cell>
          <cell r="AQ1770">
            <v>2859126</v>
          </cell>
          <cell r="AR1770" t="str">
            <v>5000719806</v>
          </cell>
          <cell r="AS1770" t="str">
            <v>2</v>
          </cell>
          <cell r="AT1770" t="str">
            <v>591904</v>
          </cell>
          <cell r="AU1770" t="str">
            <v>2</v>
          </cell>
          <cell r="AV1770">
            <v>45506</v>
          </cell>
          <cell r="AW1770" t="str">
            <v/>
          </cell>
        </row>
        <row r="1771">
          <cell r="A1771" t="str">
            <v>1236-2024</v>
          </cell>
          <cell r="B1771" t="str">
            <v>2024</v>
          </cell>
          <cell r="C1771" t="str">
            <v>8</v>
          </cell>
          <cell r="D1771">
            <v>45292</v>
          </cell>
          <cell r="E1771">
            <v>45611</v>
          </cell>
          <cell r="F1771" t="str">
            <v>0121-01</v>
          </cell>
          <cell r="G1771">
            <v>45506</v>
          </cell>
          <cell r="H1771" t="str">
            <v>145</v>
          </cell>
          <cell r="I1771" t="str">
            <v>CONTRATO DE PRESTACION DE SERVICIOS PROFESIONALES</v>
          </cell>
          <cell r="J1771">
            <v>1236</v>
          </cell>
          <cell r="K1771">
            <v>45505</v>
          </cell>
          <cell r="L1771">
            <v>45657</v>
          </cell>
          <cell r="M1771" t="str">
            <v>152</v>
          </cell>
          <cell r="N1771" t="str">
            <v>02</v>
          </cell>
          <cell r="O1771" t="str">
            <v>ORDENES DE PAGO</v>
          </cell>
          <cell r="P1771" t="str">
            <v>1668</v>
          </cell>
          <cell r="Q1771" t="str">
            <v>1459</v>
          </cell>
          <cell r="R1771" t="str">
            <v>Apoyar a la Dirección de Enfoque Diferencial como referente local de la Estrategia Casa de Todas y de los temas asociados con las actividades sexuales pagadas en el Distrito Capital a cargo de la Secretaría Distrital de la Mujer.</v>
          </cell>
          <cell r="S1771" t="str">
            <v>O23011745022024030808038</v>
          </cell>
          <cell r="T1771" t="str">
            <v>Servicio de promoción de la garantía de derechos</v>
          </cell>
          <cell r="U1771" t="str">
            <v>1-100-F001</v>
          </cell>
          <cell r="V1771" t="str">
            <v>VA-RECURSOS DISTRITO</v>
          </cell>
          <cell r="W1771" t="str">
            <v>O232020200991122</v>
          </cell>
          <cell r="X1771" t="str">
            <v>Servicios de la administración pública relacionados con la salud</v>
          </cell>
          <cell r="Y1771" t="str">
            <v>PM/0121/0108/45020380308</v>
          </cell>
          <cell r="Z1771" t="str">
            <v/>
          </cell>
          <cell r="AA1771" t="str">
            <v>Servicio de promoción de la garantía de derechos</v>
          </cell>
          <cell r="AB1771" t="str">
            <v>10</v>
          </cell>
          <cell r="AC1771" t="str">
            <v>CONTRATACIÓN DIRECTA</v>
          </cell>
          <cell r="AD1771" t="str">
            <v>1006101644</v>
          </cell>
          <cell r="AE1771" t="str">
            <v>CC</v>
          </cell>
          <cell r="AF1771" t="str">
            <v>52907949</v>
          </cell>
          <cell r="AG1771" t="str">
            <v>KEIDY VIVIANA LINARES CASTILLO</v>
          </cell>
          <cell r="AH1771" t="str">
            <v>1000017590</v>
          </cell>
          <cell r="AI1771" t="str">
            <v>DAYRA MARCELA ALDANA DIAZ</v>
          </cell>
          <cell r="AJ1771" t="str">
            <v>1004993529</v>
          </cell>
          <cell r="AK1771" t="str">
            <v>LUIS GUILLERMO FLECHAS SALCEDO</v>
          </cell>
          <cell r="AL1771">
            <v>7877183</v>
          </cell>
          <cell r="AM1771">
            <v>0</v>
          </cell>
          <cell r="AN1771">
            <v>0</v>
          </cell>
          <cell r="AO1771">
            <v>7877183</v>
          </cell>
          <cell r="AP1771">
            <v>5018057</v>
          </cell>
          <cell r="AQ1771">
            <v>2859126</v>
          </cell>
          <cell r="AR1771" t="str">
            <v>5000719806</v>
          </cell>
          <cell r="AS1771" t="str">
            <v>3</v>
          </cell>
          <cell r="AT1771" t="str">
            <v>591904</v>
          </cell>
          <cell r="AU1771" t="str">
            <v>3</v>
          </cell>
          <cell r="AV1771">
            <v>45506</v>
          </cell>
          <cell r="AW1771" t="str">
            <v/>
          </cell>
        </row>
        <row r="1772">
          <cell r="A1772" t="str">
            <v>1344-2024</v>
          </cell>
          <cell r="B1772" t="str">
            <v>2024</v>
          </cell>
          <cell r="C1772" t="str">
            <v>10</v>
          </cell>
          <cell r="D1772">
            <v>45292</v>
          </cell>
          <cell r="E1772">
            <v>45611</v>
          </cell>
          <cell r="F1772" t="str">
            <v>0121-01</v>
          </cell>
          <cell r="G1772">
            <v>45506</v>
          </cell>
          <cell r="H1772" t="str">
            <v>145</v>
          </cell>
          <cell r="I1772" t="str">
            <v>CONTRATO DE PRESTACION DE SERVICIOS PROFESIONALES</v>
          </cell>
          <cell r="J1772">
            <v>1344</v>
          </cell>
          <cell r="K1772">
            <v>45506</v>
          </cell>
          <cell r="L1772">
            <v>45657</v>
          </cell>
          <cell r="M1772" t="str">
            <v>151</v>
          </cell>
          <cell r="N1772" t="str">
            <v>02</v>
          </cell>
          <cell r="O1772" t="str">
            <v>ORDENES DE PAGO</v>
          </cell>
          <cell r="P1772" t="str">
            <v>1883</v>
          </cell>
          <cell r="Q1772" t="str">
            <v>1460</v>
          </cell>
          <cell r="R1772" t="str">
            <v>Prestar servicios profesionales para apoyar las diferentes actividades y trámites transversales de los procesos administrativos y financieros propios de la Dirección Administrativa y Financiera.</v>
          </cell>
          <cell r="S1772" t="str">
            <v>O23011745992024031612023</v>
          </cell>
          <cell r="T1772" t="str">
            <v>Mejoramiento del Modelo de Operación por - Servicio de Implementación Sistemas de Gestión</v>
          </cell>
          <cell r="U1772" t="str">
            <v>1-100-F001</v>
          </cell>
          <cell r="V1772" t="str">
            <v>VA-RECURSOS DISTRITO</v>
          </cell>
          <cell r="W1772" t="str">
            <v>O232020200991114</v>
          </cell>
          <cell r="X1772" t="str">
            <v>Servicios de planificación económica, social y estadística de la administración publica</v>
          </cell>
          <cell r="Y1772" t="str">
            <v>PM/0121/0112/45990230316</v>
          </cell>
          <cell r="Z1772" t="str">
            <v/>
          </cell>
          <cell r="AA1772" t="str">
            <v>Servicios para la planeación y sistemas de gestión</v>
          </cell>
          <cell r="AB1772" t="str">
            <v>10</v>
          </cell>
          <cell r="AC1772" t="str">
            <v>CONTRATACIÓN DIRECTA</v>
          </cell>
          <cell r="AD1772" t="str">
            <v>1000128202</v>
          </cell>
          <cell r="AE1772" t="str">
            <v>CC</v>
          </cell>
          <cell r="AF1772" t="str">
            <v>28892306</v>
          </cell>
          <cell r="AG1772" t="str">
            <v>LEONOR CONSTANZA TOCORA SANCHEZ</v>
          </cell>
          <cell r="AH1772" t="str">
            <v>1000017590</v>
          </cell>
          <cell r="AI1772" t="str">
            <v>DAYRA MARCELA ALDANA DIAZ</v>
          </cell>
          <cell r="AJ1772" t="str">
            <v>1004993529</v>
          </cell>
          <cell r="AK1772" t="str">
            <v>LUIS GUILLERMO FLECHAS SALCEDO</v>
          </cell>
          <cell r="AL1772">
            <v>23500000</v>
          </cell>
          <cell r="AM1772">
            <v>156667</v>
          </cell>
          <cell r="AN1772">
            <v>0</v>
          </cell>
          <cell r="AO1772">
            <v>23343333</v>
          </cell>
          <cell r="AP1772">
            <v>13943333</v>
          </cell>
          <cell r="AQ1772">
            <v>9400000</v>
          </cell>
          <cell r="AR1772" t="str">
            <v>5000719811</v>
          </cell>
          <cell r="AS1772" t="str">
            <v>1</v>
          </cell>
          <cell r="AT1772" t="str">
            <v>595162</v>
          </cell>
          <cell r="AU1772" t="str">
            <v>1</v>
          </cell>
          <cell r="AV1772">
            <v>45506</v>
          </cell>
          <cell r="AW1772" t="str">
            <v/>
          </cell>
        </row>
        <row r="1773">
          <cell r="A1773" t="str">
            <v>1351-2024</v>
          </cell>
          <cell r="B1773" t="str">
            <v>2024</v>
          </cell>
          <cell r="C1773" t="str">
            <v>9</v>
          </cell>
          <cell r="D1773">
            <v>45292</v>
          </cell>
          <cell r="E1773">
            <v>45611</v>
          </cell>
          <cell r="F1773" t="str">
            <v>0121-01</v>
          </cell>
          <cell r="G1773">
            <v>45506</v>
          </cell>
          <cell r="H1773" t="str">
            <v>145</v>
          </cell>
          <cell r="I1773" t="str">
            <v>CONTRATO DE PRESTACION DE SERVICIOS PROFESIONALES</v>
          </cell>
          <cell r="J1773">
            <v>1351</v>
          </cell>
          <cell r="K1773">
            <v>45506</v>
          </cell>
          <cell r="L1773">
            <v>45657</v>
          </cell>
          <cell r="M1773" t="str">
            <v>151</v>
          </cell>
          <cell r="N1773" t="str">
            <v>02</v>
          </cell>
          <cell r="O1773" t="str">
            <v>ORDENES DE PAGO</v>
          </cell>
          <cell r="P1773" t="str">
            <v>1860</v>
          </cell>
          <cell r="Q1773" t="str">
            <v>1461</v>
          </cell>
          <cell r="R1773" t="str">
            <v>Prestar servicios profesionales para el desarrollo de temas contables, tributarios y financieros, así como participar en el desarrollo y puesta en marcha de aplicativos asociados al proceso financiero en la Dirección Administrativa y Financiera.,,</v>
          </cell>
          <cell r="S1773" t="str">
            <v>O23011745992024031612023</v>
          </cell>
          <cell r="T1773" t="str">
            <v>Mejoramiento del Modelo de Operación por - Servicio de Implementación Sistemas de Gestión</v>
          </cell>
          <cell r="U1773" t="str">
            <v>1-100-F001</v>
          </cell>
          <cell r="V1773" t="str">
            <v>VA-RECURSOS DISTRITO</v>
          </cell>
          <cell r="W1773" t="str">
            <v>O232020200991114</v>
          </cell>
          <cell r="X1773" t="str">
            <v>Servicios de planificación económica, social y estadística de la administración publica</v>
          </cell>
          <cell r="Y1773" t="str">
            <v>PM/0121/0112/45990230316</v>
          </cell>
          <cell r="Z1773" t="str">
            <v/>
          </cell>
          <cell r="AA1773" t="str">
            <v>Servicios para la planeación y sistemas de gestión</v>
          </cell>
          <cell r="AB1773" t="str">
            <v>10</v>
          </cell>
          <cell r="AC1773" t="str">
            <v>CONTRATACIÓN DIRECTA</v>
          </cell>
          <cell r="AD1773" t="str">
            <v>1011052430</v>
          </cell>
          <cell r="AE1773" t="str">
            <v>CC</v>
          </cell>
          <cell r="AF1773" t="str">
            <v>1026259180</v>
          </cell>
          <cell r="AG1773" t="str">
            <v>CINDY DANIELA YANEZ PINEDA</v>
          </cell>
          <cell r="AH1773" t="str">
            <v>1000017590</v>
          </cell>
          <cell r="AI1773" t="str">
            <v>DAYRA MARCELA ALDANA DIAZ</v>
          </cell>
          <cell r="AJ1773" t="str">
            <v>1004993529</v>
          </cell>
          <cell r="AK1773" t="str">
            <v>LUIS GUILLERMO FLECHAS SALCEDO</v>
          </cell>
          <cell r="AL1773">
            <v>28000000</v>
          </cell>
          <cell r="AM1773">
            <v>23146667</v>
          </cell>
          <cell r="AN1773">
            <v>0</v>
          </cell>
          <cell r="AO1773">
            <v>4853333</v>
          </cell>
          <cell r="AP1773">
            <v>4853333</v>
          </cell>
          <cell r="AQ1773">
            <v>0</v>
          </cell>
          <cell r="AR1773" t="str">
            <v>5000719816</v>
          </cell>
          <cell r="AS1773" t="str">
            <v>1</v>
          </cell>
          <cell r="AT1773" t="str">
            <v>593560</v>
          </cell>
          <cell r="AU1773" t="str">
            <v>1</v>
          </cell>
          <cell r="AV1773">
            <v>45506</v>
          </cell>
          <cell r="AW1773" t="str">
            <v/>
          </cell>
        </row>
        <row r="1774">
          <cell r="A1774" t="str">
            <v>1371-2024</v>
          </cell>
          <cell r="B1774" t="str">
            <v>2024</v>
          </cell>
          <cell r="C1774" t="str">
            <v>10</v>
          </cell>
          <cell r="D1774">
            <v>45292</v>
          </cell>
          <cell r="E1774">
            <v>45611</v>
          </cell>
          <cell r="F1774" t="str">
            <v>0121-01</v>
          </cell>
          <cell r="G1774">
            <v>45506</v>
          </cell>
          <cell r="H1774" t="str">
            <v>145</v>
          </cell>
          <cell r="I1774" t="str">
            <v>CONTRATO DE PRESTACION DE SERVICIOS PROFESIONALES</v>
          </cell>
          <cell r="J1774">
            <v>1371</v>
          </cell>
          <cell r="K1774">
            <v>45506</v>
          </cell>
          <cell r="L1774">
            <v>45657</v>
          </cell>
          <cell r="M1774" t="str">
            <v>151</v>
          </cell>
          <cell r="N1774" t="str">
            <v>02</v>
          </cell>
          <cell r="O1774" t="str">
            <v>ORDENES DE PAGO</v>
          </cell>
          <cell r="P1774" t="str">
            <v>1939</v>
          </cell>
          <cell r="Q1774" t="str">
            <v>1462</v>
          </cell>
          <cell r="R1774" t="str">
            <v>Prestar servicios profesionales para apoyar en los procesos relacionados con la administración del presupuesto, así como en las demás actividades relacionadas con los procesos financieros de la Dirección Administrativa y Financiera.</v>
          </cell>
          <cell r="S1774" t="str">
            <v>O23011745992024031612023</v>
          </cell>
          <cell r="T1774" t="str">
            <v>Mejoramiento del Modelo de Operación por - Servicio de Implementación Sistemas de Gestión</v>
          </cell>
          <cell r="U1774" t="str">
            <v>1-100-F001</v>
          </cell>
          <cell r="V1774" t="str">
            <v>VA-RECURSOS DISTRITO</v>
          </cell>
          <cell r="W1774" t="str">
            <v>O232020200991114</v>
          </cell>
          <cell r="X1774" t="str">
            <v>Servicios de planificación económica, social y estadística de la administración publica</v>
          </cell>
          <cell r="Y1774" t="str">
            <v>PM/0121/0112/45990230316</v>
          </cell>
          <cell r="Z1774" t="str">
            <v/>
          </cell>
          <cell r="AA1774" t="str">
            <v>Servicios para la planeación y sistemas de gestión</v>
          </cell>
          <cell r="AB1774" t="str">
            <v>10</v>
          </cell>
          <cell r="AC1774" t="str">
            <v>CONTRATACIÓN DIRECTA</v>
          </cell>
          <cell r="AD1774" t="str">
            <v>1005613704</v>
          </cell>
          <cell r="AE1774" t="str">
            <v>CC</v>
          </cell>
          <cell r="AF1774" t="str">
            <v>80736540</v>
          </cell>
          <cell r="AG1774" t="str">
            <v>FLORENTINO  ANDRADE ZAPATA</v>
          </cell>
          <cell r="AH1774" t="str">
            <v>1000017590</v>
          </cell>
          <cell r="AI1774" t="str">
            <v>DAYRA MARCELA ALDANA DIAZ</v>
          </cell>
          <cell r="AJ1774" t="str">
            <v>1004993529</v>
          </cell>
          <cell r="AK1774" t="str">
            <v>LUIS GUILLERMO FLECHAS SALCEDO</v>
          </cell>
          <cell r="AL1774">
            <v>28000000</v>
          </cell>
          <cell r="AM1774">
            <v>746667</v>
          </cell>
          <cell r="AN1774">
            <v>0</v>
          </cell>
          <cell r="AO1774">
            <v>27253333</v>
          </cell>
          <cell r="AP1774">
            <v>16053333</v>
          </cell>
          <cell r="AQ1774">
            <v>11200000</v>
          </cell>
          <cell r="AR1774" t="str">
            <v>5000719818</v>
          </cell>
          <cell r="AS1774" t="str">
            <v>1</v>
          </cell>
          <cell r="AT1774" t="str">
            <v>596917</v>
          </cell>
          <cell r="AU1774" t="str">
            <v>1</v>
          </cell>
          <cell r="AV1774">
            <v>45506</v>
          </cell>
          <cell r="AW1774" t="str">
            <v/>
          </cell>
        </row>
        <row r="1775">
          <cell r="A1775" t="str">
            <v>1272-2024</v>
          </cell>
          <cell r="B1775" t="str">
            <v>2024</v>
          </cell>
          <cell r="C1775" t="str">
            <v>8</v>
          </cell>
          <cell r="D1775">
            <v>45292</v>
          </cell>
          <cell r="E1775">
            <v>45611</v>
          </cell>
          <cell r="F1775" t="str">
            <v>0121-01</v>
          </cell>
          <cell r="G1775">
            <v>45507</v>
          </cell>
          <cell r="H1775" t="str">
            <v>145</v>
          </cell>
          <cell r="I1775" t="str">
            <v>CONTRATO DE PRESTACION DE SERVICIOS PROFESIONALES</v>
          </cell>
          <cell r="J1775">
            <v>1272</v>
          </cell>
          <cell r="K1775">
            <v>45505</v>
          </cell>
          <cell r="L1775">
            <v>45657</v>
          </cell>
          <cell r="M1775" t="str">
            <v>152</v>
          </cell>
          <cell r="N1775" t="str">
            <v>02</v>
          </cell>
          <cell r="O1775" t="str">
            <v>ORDENES DE PAGO</v>
          </cell>
          <cell r="P1775" t="str">
            <v>1473</v>
          </cell>
          <cell r="Q1775" t="str">
            <v>1463</v>
          </cell>
          <cell r="R1775" t="str">
            <v>Prestar servicios profesionales para gestionar la consolidación y fortalecimiento del modelo de manzanas del cuidado y su articulación interinstitucional dentro del Sistema Distrital de Cuidado y sus enfoques.</v>
          </cell>
          <cell r="S1775" t="str">
            <v>O23011745022024030911033</v>
          </cell>
          <cell r="T1775" t="str">
            <v>Servicio de integración de la oferta pública</v>
          </cell>
          <cell r="U1775" t="str">
            <v>1-100-F001</v>
          </cell>
          <cell r="V1775" t="str">
            <v>VA-RECURSOS DISTRITO</v>
          </cell>
          <cell r="W1775" t="str">
            <v>O232020200991122</v>
          </cell>
          <cell r="X1775" t="str">
            <v>Servicios de la administración pública relacionados con la salud</v>
          </cell>
          <cell r="Y1775" t="str">
            <v>PM/0121/0111/45020330309</v>
          </cell>
          <cell r="Z1775" t="str">
            <v/>
          </cell>
          <cell r="AA1775" t="str">
            <v>Servicio de coordinación del Sistema Distrital de</v>
          </cell>
          <cell r="AB1775" t="str">
            <v>10</v>
          </cell>
          <cell r="AC1775" t="str">
            <v>CONTRATACIÓN DIRECTA</v>
          </cell>
          <cell r="AD1775" t="str">
            <v>1005935473</v>
          </cell>
          <cell r="AE1775" t="str">
            <v>CC</v>
          </cell>
          <cell r="AF1775" t="str">
            <v>1016019607</v>
          </cell>
          <cell r="AG1775" t="str">
            <v>STEPHANIE  CANGREJO MORENO</v>
          </cell>
          <cell r="AH1775" t="str">
            <v>1000017590</v>
          </cell>
          <cell r="AI1775" t="str">
            <v>DAYRA MARCELA ALDANA DIAZ</v>
          </cell>
          <cell r="AJ1775" t="str">
            <v>1004993529</v>
          </cell>
          <cell r="AK1775" t="str">
            <v>LUIS GUILLERMO FLECHAS SALCEDO</v>
          </cell>
          <cell r="AL1775">
            <v>6522500</v>
          </cell>
          <cell r="AM1775">
            <v>173933</v>
          </cell>
          <cell r="AN1775">
            <v>0</v>
          </cell>
          <cell r="AO1775">
            <v>6348567</v>
          </cell>
          <cell r="AP1775">
            <v>3739567</v>
          </cell>
          <cell r="AQ1775">
            <v>2609000</v>
          </cell>
          <cell r="AR1775" t="str">
            <v>5000719895</v>
          </cell>
          <cell r="AS1775" t="str">
            <v>1</v>
          </cell>
          <cell r="AT1775" t="str">
            <v>590442</v>
          </cell>
          <cell r="AU1775" t="str">
            <v>1</v>
          </cell>
          <cell r="AV1775">
            <v>45507</v>
          </cell>
          <cell r="AW1775" t="str">
            <v/>
          </cell>
        </row>
        <row r="1776">
          <cell r="A1776" t="str">
            <v>1188-2024</v>
          </cell>
          <cell r="B1776" t="str">
            <v>2024</v>
          </cell>
          <cell r="C1776" t="str">
            <v>8</v>
          </cell>
          <cell r="D1776">
            <v>45292</v>
          </cell>
          <cell r="E1776">
            <v>45611</v>
          </cell>
          <cell r="F1776" t="str">
            <v>0121-01</v>
          </cell>
          <cell r="G1776">
            <v>45507</v>
          </cell>
          <cell r="H1776" t="str">
            <v>145</v>
          </cell>
          <cell r="I1776" t="str">
            <v>CONTRATO DE PRESTACION DE SERVICIOS PROFESIONALES</v>
          </cell>
          <cell r="J1776">
            <v>1188</v>
          </cell>
          <cell r="K1776">
            <v>45505</v>
          </cell>
          <cell r="L1776">
            <v>45657</v>
          </cell>
          <cell r="M1776" t="str">
            <v>152</v>
          </cell>
          <cell r="N1776" t="str">
            <v>02</v>
          </cell>
          <cell r="O1776" t="str">
            <v>ORDENES DE PAGO</v>
          </cell>
          <cell r="P1776" t="str">
            <v>1365</v>
          </cell>
          <cell r="Q1776" t="str">
            <v>1464</v>
          </cell>
          <cell r="R1776"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776" t="str">
            <v>O23011745022024030911034</v>
          </cell>
          <cell r="T1776" t="str">
            <v>Servicio de educación informal</v>
          </cell>
          <cell r="U1776" t="str">
            <v>1-100-F001</v>
          </cell>
          <cell r="V1776" t="str">
            <v>VA-RECURSOS DISTRITO</v>
          </cell>
          <cell r="W1776" t="str">
            <v>O232020200992913</v>
          </cell>
          <cell r="X1776" t="str">
            <v>Servicios de educación para la formación y el trabajo</v>
          </cell>
          <cell r="Y1776" t="str">
            <v>PM/0121/0111/45020340309</v>
          </cell>
          <cell r="Z1776" t="str">
            <v/>
          </cell>
          <cell r="AA1776" t="str">
            <v>Servicio de coordinación del Sistema Distrital de</v>
          </cell>
          <cell r="AB1776" t="str">
            <v>10</v>
          </cell>
          <cell r="AC1776" t="str">
            <v>CONTRATACIÓN DIRECTA</v>
          </cell>
          <cell r="AD1776" t="str">
            <v>1002208659</v>
          </cell>
          <cell r="AE1776" t="str">
            <v>CC</v>
          </cell>
          <cell r="AF1776" t="str">
            <v>1019045777</v>
          </cell>
          <cell r="AG1776" t="str">
            <v>LAURA  UYAZAN BOJACA</v>
          </cell>
          <cell r="AH1776" t="str">
            <v>1000017590</v>
          </cell>
          <cell r="AI1776" t="str">
            <v>DAYRA MARCELA ALDANA DIAZ</v>
          </cell>
          <cell r="AJ1776" t="str">
            <v>1004993529</v>
          </cell>
          <cell r="AK1776" t="str">
            <v>LUIS GUILLERMO FLECHAS SALCEDO</v>
          </cell>
          <cell r="AL1776">
            <v>20000000</v>
          </cell>
          <cell r="AM1776">
            <v>533333</v>
          </cell>
          <cell r="AN1776">
            <v>0</v>
          </cell>
          <cell r="AO1776">
            <v>19466667</v>
          </cell>
          <cell r="AP1776">
            <v>11466667</v>
          </cell>
          <cell r="AQ1776">
            <v>8000000</v>
          </cell>
          <cell r="AR1776" t="str">
            <v>5000719896</v>
          </cell>
          <cell r="AS1776" t="str">
            <v>1</v>
          </cell>
          <cell r="AT1776" t="str">
            <v>589516</v>
          </cell>
          <cell r="AU1776" t="str">
            <v>1</v>
          </cell>
          <cell r="AV1776">
            <v>45507</v>
          </cell>
          <cell r="AW1776" t="str">
            <v/>
          </cell>
        </row>
        <row r="1777">
          <cell r="A1777" t="str">
            <v>1269-2024</v>
          </cell>
          <cell r="B1777" t="str">
            <v>2024</v>
          </cell>
          <cell r="C1777" t="str">
            <v>8</v>
          </cell>
          <cell r="D1777">
            <v>45292</v>
          </cell>
          <cell r="E1777">
            <v>45611</v>
          </cell>
          <cell r="F1777" t="str">
            <v>0121-01</v>
          </cell>
          <cell r="G1777">
            <v>45507</v>
          </cell>
          <cell r="H1777" t="str">
            <v>145</v>
          </cell>
          <cell r="I1777" t="str">
            <v>CONTRATO DE PRESTACION DE SERVICIOS PROFESIONALES</v>
          </cell>
          <cell r="J1777">
            <v>1269</v>
          </cell>
          <cell r="K1777">
            <v>45505</v>
          </cell>
          <cell r="L1777">
            <v>45657</v>
          </cell>
          <cell r="M1777" t="str">
            <v>152</v>
          </cell>
          <cell r="N1777" t="str">
            <v>02</v>
          </cell>
          <cell r="O1777" t="str">
            <v>ORDENES DE PAGO</v>
          </cell>
          <cell r="P1777" t="str">
            <v>1442</v>
          </cell>
          <cell r="Q1777" t="str">
            <v>1465</v>
          </cell>
          <cell r="R1777" t="str">
            <v>Prestar servicios profesionales para gestionar la consolidación y fortalecimiento del modelo de manzanas del cuidado y su articulación interinstitucional dentro del Sistema Distrital de Cuidado y sus enfoques.</v>
          </cell>
          <cell r="S1777" t="str">
            <v>O23011745022024030911033</v>
          </cell>
          <cell r="T1777" t="str">
            <v>Servicio de integración de la oferta pública</v>
          </cell>
          <cell r="U1777" t="str">
            <v>1-100-F001</v>
          </cell>
          <cell r="V1777" t="str">
            <v>VA-RECURSOS DISTRITO</v>
          </cell>
          <cell r="W1777" t="str">
            <v>O232020200991122</v>
          </cell>
          <cell r="X1777" t="str">
            <v>Servicios de la administración pública relacionados con la salud</v>
          </cell>
          <cell r="Y1777" t="str">
            <v>PM/0121/0111/45020330309</v>
          </cell>
          <cell r="Z1777" t="str">
            <v/>
          </cell>
          <cell r="AA1777" t="str">
            <v>Servicio de coordinación del Sistema Distrital de</v>
          </cell>
          <cell r="AB1777" t="str">
            <v>10</v>
          </cell>
          <cell r="AC1777" t="str">
            <v>CONTRATACIÓN DIRECTA</v>
          </cell>
          <cell r="AD1777" t="str">
            <v>1009224417</v>
          </cell>
          <cell r="AE1777" t="str">
            <v>CC</v>
          </cell>
          <cell r="AF1777" t="str">
            <v>1087408305</v>
          </cell>
          <cell r="AG1777" t="str">
            <v>ANDREA LORENA RIOS MORA</v>
          </cell>
          <cell r="AH1777" t="str">
            <v>1000017590</v>
          </cell>
          <cell r="AI1777" t="str">
            <v>DAYRA MARCELA ALDANA DIAZ</v>
          </cell>
          <cell r="AJ1777" t="str">
            <v>1004993529</v>
          </cell>
          <cell r="AK1777" t="str">
            <v>LUIS GUILLERMO FLECHAS SALCEDO</v>
          </cell>
          <cell r="AL1777">
            <v>26522500</v>
          </cell>
          <cell r="AM1777">
            <v>1237717</v>
          </cell>
          <cell r="AN1777">
            <v>0</v>
          </cell>
          <cell r="AO1777">
            <v>25284783</v>
          </cell>
          <cell r="AP1777">
            <v>14675783</v>
          </cell>
          <cell r="AQ1777">
            <v>10609000</v>
          </cell>
          <cell r="AR1777" t="str">
            <v>5000719897</v>
          </cell>
          <cell r="AS1777" t="str">
            <v>1</v>
          </cell>
          <cell r="AT1777" t="str">
            <v>590320</v>
          </cell>
          <cell r="AU1777" t="str">
            <v>1</v>
          </cell>
          <cell r="AV1777">
            <v>45507</v>
          </cell>
          <cell r="AW1777" t="str">
            <v/>
          </cell>
        </row>
        <row r="1778">
          <cell r="A1778" t="str">
            <v>1261-2024</v>
          </cell>
          <cell r="B1778" t="str">
            <v>2024</v>
          </cell>
          <cell r="C1778" t="str">
            <v>8</v>
          </cell>
          <cell r="D1778">
            <v>45292</v>
          </cell>
          <cell r="E1778">
            <v>45611</v>
          </cell>
          <cell r="F1778" t="str">
            <v>0121-01</v>
          </cell>
          <cell r="G1778">
            <v>45507</v>
          </cell>
          <cell r="H1778" t="str">
            <v>145</v>
          </cell>
          <cell r="I1778" t="str">
            <v>CONTRATO DE PRESTACION DE SERVICIOS PROFESIONALES</v>
          </cell>
          <cell r="J1778">
            <v>1261</v>
          </cell>
          <cell r="K1778">
            <v>45506</v>
          </cell>
          <cell r="L1778">
            <v>45646</v>
          </cell>
          <cell r="M1778" t="str">
            <v>140</v>
          </cell>
          <cell r="N1778" t="str">
            <v>02</v>
          </cell>
          <cell r="O1778" t="str">
            <v>ORDENES DE PAGO</v>
          </cell>
          <cell r="P1778" t="str">
            <v>1337</v>
          </cell>
          <cell r="Q1778" t="str">
            <v>1466</v>
          </cell>
          <cell r="R1778" t="str">
            <v>Prestar servicios profesionales a la Dirección de Territorialización de Derechos y Participación para apoyar el desarrollo y monitoreo de acciones asociadas con la orientación psicosocial en el marco del modelo de atención Casa de Igualdad de Oportunidades.,,</v>
          </cell>
          <cell r="S1778" t="str">
            <v>O23011745022024031008038</v>
          </cell>
          <cell r="T1778" t="str">
            <v>Implementación de estrategias de partici - Servicio de promoción de la garantía de derechos</v>
          </cell>
          <cell r="U1778" t="str">
            <v>1-100-F001</v>
          </cell>
          <cell r="V1778" t="str">
            <v>VA-RECURSOS DISTRITO</v>
          </cell>
          <cell r="W1778" t="str">
            <v>O232020200991122</v>
          </cell>
          <cell r="X1778" t="str">
            <v>Servicios de la administración pública relacionados con la salud</v>
          </cell>
          <cell r="Y1778" t="str">
            <v>PM/0121/0108/45020380310</v>
          </cell>
          <cell r="Z1778" t="str">
            <v/>
          </cell>
          <cell r="AA1778" t="str">
            <v>Servicio de promoción de la garantía de derechos</v>
          </cell>
          <cell r="AB1778" t="str">
            <v>10</v>
          </cell>
          <cell r="AC1778" t="str">
            <v>CONTRATACIÓN DIRECTA</v>
          </cell>
          <cell r="AD1778" t="str">
            <v>1009781678</v>
          </cell>
          <cell r="AE1778" t="str">
            <v>CC</v>
          </cell>
          <cell r="AF1778" t="str">
            <v>1032463427</v>
          </cell>
          <cell r="AG1778" t="str">
            <v>GERONIMO  PALOMINO CESPEDES</v>
          </cell>
          <cell r="AH1778" t="str">
            <v>1000017590</v>
          </cell>
          <cell r="AI1778" t="str">
            <v>DAYRA MARCELA ALDANA DIAZ</v>
          </cell>
          <cell r="AJ1778" t="str">
            <v>1004993529</v>
          </cell>
          <cell r="AK1778" t="str">
            <v>LUIS GUILLERMO FLECHAS SALCEDO</v>
          </cell>
          <cell r="AL1778">
            <v>30213000</v>
          </cell>
          <cell r="AM1778">
            <v>0</v>
          </cell>
          <cell r="AN1778">
            <v>0</v>
          </cell>
          <cell r="AO1778">
            <v>30213000</v>
          </cell>
          <cell r="AP1778">
            <v>17008800</v>
          </cell>
          <cell r="AQ1778">
            <v>13204200</v>
          </cell>
          <cell r="AR1778" t="str">
            <v>5000719898</v>
          </cell>
          <cell r="AS1778" t="str">
            <v>1</v>
          </cell>
          <cell r="AT1778" t="str">
            <v>589339</v>
          </cell>
          <cell r="AU1778" t="str">
            <v>1</v>
          </cell>
          <cell r="AV1778">
            <v>45507</v>
          </cell>
          <cell r="AW1778" t="str">
            <v/>
          </cell>
        </row>
        <row r="1779">
          <cell r="A1779" t="str">
            <v>1262-2024</v>
          </cell>
          <cell r="B1779" t="str">
            <v>2024</v>
          </cell>
          <cell r="C1779" t="str">
            <v>8</v>
          </cell>
          <cell r="D1779">
            <v>45292</v>
          </cell>
          <cell r="E1779">
            <v>45611</v>
          </cell>
          <cell r="F1779" t="str">
            <v>0121-01</v>
          </cell>
          <cell r="G1779">
            <v>45507</v>
          </cell>
          <cell r="H1779" t="str">
            <v>145</v>
          </cell>
          <cell r="I1779" t="str">
            <v>CONTRATO DE PRESTACION DE SERVICIOS PROFESIONALES</v>
          </cell>
          <cell r="J1779">
            <v>1262</v>
          </cell>
          <cell r="K1779">
            <v>45506</v>
          </cell>
          <cell r="L1779">
            <v>45646</v>
          </cell>
          <cell r="M1779" t="str">
            <v>140</v>
          </cell>
          <cell r="N1779" t="str">
            <v>02</v>
          </cell>
          <cell r="O1779" t="str">
            <v>ORDENES DE PAGO</v>
          </cell>
          <cell r="P1779" t="str">
            <v>1219</v>
          </cell>
          <cell r="Q1779" t="str">
            <v>1467</v>
          </cell>
          <cell r="R1779" t="str">
            <v>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v>
          </cell>
          <cell r="S1779" t="str">
            <v>O23011745022024031008001</v>
          </cell>
          <cell r="T1779" t="str">
            <v>Servicio de promoción a la participación ciudadana</v>
          </cell>
          <cell r="U1779" t="str">
            <v>1-100-F001</v>
          </cell>
          <cell r="V1779" t="str">
            <v>VA-RECURSOS DISTRITO</v>
          </cell>
          <cell r="W1779" t="str">
            <v>O232020200991122</v>
          </cell>
          <cell r="X1779" t="str">
            <v>Servicios de la administración pública relacionados con la salud</v>
          </cell>
          <cell r="Y1779" t="str">
            <v>PM/0121/0108/45020010310</v>
          </cell>
          <cell r="Z1779" t="str">
            <v/>
          </cell>
          <cell r="AA1779" t="str">
            <v>Servicio de promoción de la garantía de derechos</v>
          </cell>
          <cell r="AB1779" t="str">
            <v>10</v>
          </cell>
          <cell r="AC1779" t="str">
            <v>CONTRATACIÓN DIRECTA</v>
          </cell>
          <cell r="AD1779" t="str">
            <v>1000299916</v>
          </cell>
          <cell r="AE1779" t="str">
            <v>CC</v>
          </cell>
          <cell r="AF1779" t="str">
            <v>1019051488</v>
          </cell>
          <cell r="AG1779" t="str">
            <v>SANTIAGO  SANDOVAL PAEZ</v>
          </cell>
          <cell r="AH1779" t="str">
            <v>1000017590</v>
          </cell>
          <cell r="AI1779" t="str">
            <v>DAYRA MARCELA ALDANA DIAZ</v>
          </cell>
          <cell r="AJ1779" t="str">
            <v>1004993529</v>
          </cell>
          <cell r="AK1779" t="str">
            <v>LUIS GUILLERMO FLECHAS SALCEDO</v>
          </cell>
          <cell r="AL1779">
            <v>30213000</v>
          </cell>
          <cell r="AM1779">
            <v>0</v>
          </cell>
          <cell r="AN1779">
            <v>0</v>
          </cell>
          <cell r="AO1779">
            <v>30213000</v>
          </cell>
          <cell r="AP1779">
            <v>19246800</v>
          </cell>
          <cell r="AQ1779">
            <v>10966200</v>
          </cell>
          <cell r="AR1779" t="str">
            <v>5000719899</v>
          </cell>
          <cell r="AS1779" t="str">
            <v>1</v>
          </cell>
          <cell r="AT1779" t="str">
            <v>588674</v>
          </cell>
          <cell r="AU1779" t="str">
            <v>1</v>
          </cell>
          <cell r="AV1779">
            <v>45507</v>
          </cell>
          <cell r="AW1779" t="str">
            <v/>
          </cell>
        </row>
        <row r="1780">
          <cell r="A1780" t="str">
            <v>1279-2024</v>
          </cell>
          <cell r="B1780" t="str">
            <v>2024</v>
          </cell>
          <cell r="C1780" t="str">
            <v>8</v>
          </cell>
          <cell r="D1780">
            <v>45292</v>
          </cell>
          <cell r="E1780">
            <v>45611</v>
          </cell>
          <cell r="F1780" t="str">
            <v>0121-01</v>
          </cell>
          <cell r="G1780">
            <v>45507</v>
          </cell>
          <cell r="H1780" t="str">
            <v>145</v>
          </cell>
          <cell r="I1780" t="str">
            <v>CONTRATO DE PRESTACION DE SERVICIOS PROFESIONALES</v>
          </cell>
          <cell r="J1780">
            <v>1279</v>
          </cell>
          <cell r="K1780">
            <v>45505</v>
          </cell>
          <cell r="L1780">
            <v>45613</v>
          </cell>
          <cell r="M1780" t="str">
            <v>108</v>
          </cell>
          <cell r="N1780" t="str">
            <v>02</v>
          </cell>
          <cell r="O1780" t="str">
            <v>ORDENES DE PAGO</v>
          </cell>
          <cell r="P1780" t="str">
            <v>1794</v>
          </cell>
          <cell r="Q1780" t="str">
            <v>1468</v>
          </cell>
          <cell r="R1780" t="str">
            <v>Prestar los servicios profesionales para brindar atención a mujeres víctimas de violencias en los niveles de orientación, asesoría y/o representación jurídica en el territorio.</v>
          </cell>
          <cell r="S1780" t="str">
            <v>O23011712022024030006002</v>
          </cell>
          <cell r="T1780" t="str">
            <v>Servicio de justicia a los ciudadanos</v>
          </cell>
          <cell r="U1780" t="str">
            <v>1-100-F001</v>
          </cell>
          <cell r="V1780" t="str">
            <v>VA-RECURSOS DISTRITO</v>
          </cell>
          <cell r="W1780" t="str">
            <v>O232020200882120</v>
          </cell>
          <cell r="X1780" t="str">
            <v>Servicios de asesoramiento y representación jurídica relativos a otros campos del derecho</v>
          </cell>
          <cell r="Y1780" t="str">
            <v>PM/0121/0106/12020020300</v>
          </cell>
          <cell r="Z1780" t="str">
            <v/>
          </cell>
          <cell r="AA1780" t="str">
            <v>Servicios de prevención, atención y acogida para e</v>
          </cell>
          <cell r="AB1780" t="str">
            <v>10</v>
          </cell>
          <cell r="AC1780" t="str">
            <v>CONTRATACIÓN DIRECTA</v>
          </cell>
          <cell r="AD1780" t="str">
            <v>1004759817</v>
          </cell>
          <cell r="AE1780" t="str">
            <v>CC</v>
          </cell>
          <cell r="AF1780" t="str">
            <v>39573189</v>
          </cell>
          <cell r="AG1780" t="str">
            <v>SANDRA MILENA PORTELA TOLOSA</v>
          </cell>
          <cell r="AH1780" t="str">
            <v>1000017590</v>
          </cell>
          <cell r="AI1780" t="str">
            <v>DAYRA MARCELA ALDANA DIAZ</v>
          </cell>
          <cell r="AJ1780" t="str">
            <v>1004993529</v>
          </cell>
          <cell r="AK1780" t="str">
            <v>LUIS GUILLERMO FLECHAS SALCEDO</v>
          </cell>
          <cell r="AL1780">
            <v>34000000</v>
          </cell>
          <cell r="AM1780">
            <v>906667</v>
          </cell>
          <cell r="AN1780">
            <v>0</v>
          </cell>
          <cell r="AO1780">
            <v>33093333</v>
          </cell>
          <cell r="AP1780">
            <v>19493333</v>
          </cell>
          <cell r="AQ1780">
            <v>13600000</v>
          </cell>
          <cell r="AR1780" t="str">
            <v>5000719900</v>
          </cell>
          <cell r="AS1780" t="str">
            <v>1</v>
          </cell>
          <cell r="AT1780" t="str">
            <v>592783</v>
          </cell>
          <cell r="AU1780" t="str">
            <v>1</v>
          </cell>
          <cell r="AV1780">
            <v>45507</v>
          </cell>
          <cell r="AW1780" t="str">
            <v/>
          </cell>
        </row>
        <row r="1781">
          <cell r="A1781" t="str">
            <v>1311-2024</v>
          </cell>
          <cell r="B1781" t="str">
            <v>2024</v>
          </cell>
          <cell r="C1781" t="str">
            <v>10</v>
          </cell>
          <cell r="D1781">
            <v>45292</v>
          </cell>
          <cell r="E1781">
            <v>45611</v>
          </cell>
          <cell r="F1781" t="str">
            <v>0121-01</v>
          </cell>
          <cell r="G1781">
            <v>45507</v>
          </cell>
          <cell r="H1781" t="str">
            <v>145</v>
          </cell>
          <cell r="I1781" t="str">
            <v>CONTRATO DE PRESTACION DE SERVICIOS PROFESIONALES</v>
          </cell>
          <cell r="J1781">
            <v>1311</v>
          </cell>
          <cell r="K1781">
            <v>45505</v>
          </cell>
          <cell r="L1781">
            <v>45657</v>
          </cell>
          <cell r="M1781" t="str">
            <v>152</v>
          </cell>
          <cell r="N1781" t="str">
            <v>02</v>
          </cell>
          <cell r="O1781" t="str">
            <v>ORDENES DE PAGO</v>
          </cell>
          <cell r="P1781" t="str">
            <v>1393</v>
          </cell>
          <cell r="Q1781" t="str">
            <v>1469</v>
          </cell>
          <cell r="R1781" t="str">
            <v>Prestar servicios profesionales para la orientación y acompañamiento psicosocial dentro del Sistema Distrital de Cuidado en el marco de la ejecución del proyecto de inversión 8219.</v>
          </cell>
          <cell r="S1781" t="str">
            <v>O23011745022024030911033</v>
          </cell>
          <cell r="T1781" t="str">
            <v>Servicio de integración de la oferta pública</v>
          </cell>
          <cell r="U1781" t="str">
            <v>1-100-F001</v>
          </cell>
          <cell r="V1781" t="str">
            <v>VA-RECURSOS DISTRITO</v>
          </cell>
          <cell r="W1781" t="str">
            <v>O232020200991122</v>
          </cell>
          <cell r="X1781" t="str">
            <v>Servicios de la administración pública relacionados con la salud</v>
          </cell>
          <cell r="Y1781" t="str">
            <v>PM/0121/0111/45020330309</v>
          </cell>
          <cell r="Z1781" t="str">
            <v/>
          </cell>
          <cell r="AA1781" t="str">
            <v>Servicio de coordinación del Sistema Distrital de</v>
          </cell>
          <cell r="AB1781" t="str">
            <v>10</v>
          </cell>
          <cell r="AC1781" t="str">
            <v>CONTRATACIÓN DIRECTA</v>
          </cell>
          <cell r="AD1781" t="str">
            <v>1005492575</v>
          </cell>
          <cell r="AE1781" t="str">
            <v>CC</v>
          </cell>
          <cell r="AF1781" t="str">
            <v>1014253349</v>
          </cell>
          <cell r="AG1781" t="str">
            <v>LAURA ESTEFANIA BOLIVAR LOPEZ</v>
          </cell>
          <cell r="AH1781" t="str">
            <v>1000017590</v>
          </cell>
          <cell r="AI1781" t="str">
            <v>DAYRA MARCELA ALDANA DIAZ</v>
          </cell>
          <cell r="AJ1781" t="str">
            <v>1004993529</v>
          </cell>
          <cell r="AK1781" t="str">
            <v>LUIS GUILLERMO FLECHAS SALCEDO</v>
          </cell>
          <cell r="AL1781">
            <v>26522500</v>
          </cell>
          <cell r="AM1781">
            <v>3713150</v>
          </cell>
          <cell r="AN1781">
            <v>0</v>
          </cell>
          <cell r="AO1781">
            <v>22809350</v>
          </cell>
          <cell r="AP1781">
            <v>6895850</v>
          </cell>
          <cell r="AQ1781">
            <v>15913500</v>
          </cell>
          <cell r="AR1781" t="str">
            <v>5000719906</v>
          </cell>
          <cell r="AS1781" t="str">
            <v>1</v>
          </cell>
          <cell r="AT1781" t="str">
            <v>590037</v>
          </cell>
          <cell r="AU1781" t="str">
            <v>1</v>
          </cell>
          <cell r="AV1781">
            <v>45507</v>
          </cell>
          <cell r="AW1781" t="str">
            <v/>
          </cell>
        </row>
        <row r="1782">
          <cell r="A1782" t="str">
            <v>1322-2024</v>
          </cell>
          <cell r="B1782" t="str">
            <v>2024</v>
          </cell>
          <cell r="C1782" t="str">
            <v>10</v>
          </cell>
          <cell r="D1782">
            <v>45292</v>
          </cell>
          <cell r="E1782">
            <v>45611</v>
          </cell>
          <cell r="F1782" t="str">
            <v>0121-01</v>
          </cell>
          <cell r="G1782">
            <v>45507</v>
          </cell>
          <cell r="H1782" t="str">
            <v>145</v>
          </cell>
          <cell r="I1782" t="str">
            <v>CONTRATO DE PRESTACION DE SERVICIOS PROFESIONALES</v>
          </cell>
          <cell r="J1782">
            <v>1322</v>
          </cell>
          <cell r="K1782">
            <v>45505</v>
          </cell>
          <cell r="L1782">
            <v>45657</v>
          </cell>
          <cell r="M1782" t="str">
            <v>152</v>
          </cell>
          <cell r="N1782" t="str">
            <v>02</v>
          </cell>
          <cell r="O1782" t="str">
            <v>ORDENES DE PAGO</v>
          </cell>
          <cell r="P1782" t="str">
            <v>1429</v>
          </cell>
          <cell r="Q1782" t="str">
            <v>1470</v>
          </cell>
          <cell r="R1782" t="str">
            <v>Prestar servicios profesionales para la orientación y acompañamiento psicosocial dentro del Sistema Distrital de Cuidado en el marco de la ejecución del proyecto de inversión 8219.</v>
          </cell>
          <cell r="S1782" t="str">
            <v>O23011745022024030911033</v>
          </cell>
          <cell r="T1782" t="str">
            <v>Servicio de integración de la oferta pública</v>
          </cell>
          <cell r="U1782" t="str">
            <v>1-100-F001</v>
          </cell>
          <cell r="V1782" t="str">
            <v>VA-RECURSOS DISTRITO</v>
          </cell>
          <cell r="W1782" t="str">
            <v>O232020200991122</v>
          </cell>
          <cell r="X1782" t="str">
            <v>Servicios de la administración pública relacionados con la salud</v>
          </cell>
          <cell r="Y1782" t="str">
            <v>PM/0121/0111/45020330309</v>
          </cell>
          <cell r="Z1782" t="str">
            <v/>
          </cell>
          <cell r="AA1782" t="str">
            <v>Servicio de coordinación del Sistema Distrital de</v>
          </cell>
          <cell r="AB1782" t="str">
            <v>10</v>
          </cell>
          <cell r="AC1782" t="str">
            <v>CONTRATACIÓN DIRECTA</v>
          </cell>
          <cell r="AD1782" t="str">
            <v>1000005655</v>
          </cell>
          <cell r="AE1782" t="str">
            <v>CC</v>
          </cell>
          <cell r="AF1782" t="str">
            <v>32735680</v>
          </cell>
          <cell r="AG1782" t="str">
            <v>MARTHA BEATRIZ FANDIÑO GONZALEZ</v>
          </cell>
          <cell r="AH1782" t="str">
            <v>1000017590</v>
          </cell>
          <cell r="AI1782" t="str">
            <v>DAYRA MARCELA ALDANA DIAZ</v>
          </cell>
          <cell r="AJ1782" t="str">
            <v>1004993529</v>
          </cell>
          <cell r="AK1782" t="str">
            <v>LUIS GUILLERMO FLECHAS SALCEDO</v>
          </cell>
          <cell r="AL1782">
            <v>26522500</v>
          </cell>
          <cell r="AM1782">
            <v>2475433</v>
          </cell>
          <cell r="AN1782">
            <v>0</v>
          </cell>
          <cell r="AO1782">
            <v>24047067</v>
          </cell>
          <cell r="AP1782">
            <v>8133567</v>
          </cell>
          <cell r="AQ1782">
            <v>15913500</v>
          </cell>
          <cell r="AR1782" t="str">
            <v>5000719907</v>
          </cell>
          <cell r="AS1782" t="str">
            <v>1</v>
          </cell>
          <cell r="AT1782" t="str">
            <v>590300</v>
          </cell>
          <cell r="AU1782" t="str">
            <v>1</v>
          </cell>
          <cell r="AV1782">
            <v>45507</v>
          </cell>
          <cell r="AW1782" t="str">
            <v/>
          </cell>
        </row>
        <row r="1783">
          <cell r="A1783" t="str">
            <v>1309-2024</v>
          </cell>
          <cell r="B1783" t="str">
            <v>2024</v>
          </cell>
          <cell r="C1783" t="str">
            <v>10</v>
          </cell>
          <cell r="D1783">
            <v>45292</v>
          </cell>
          <cell r="E1783">
            <v>45611</v>
          </cell>
          <cell r="F1783" t="str">
            <v>0121-01</v>
          </cell>
          <cell r="G1783">
            <v>45507</v>
          </cell>
          <cell r="H1783" t="str">
            <v>145</v>
          </cell>
          <cell r="I1783" t="str">
            <v>CONTRATO DE PRESTACION DE SERVICIOS PROFESIONALES</v>
          </cell>
          <cell r="J1783">
            <v>1309</v>
          </cell>
          <cell r="K1783">
            <v>45505</v>
          </cell>
          <cell r="L1783">
            <v>45657</v>
          </cell>
          <cell r="M1783" t="str">
            <v>152</v>
          </cell>
          <cell r="N1783" t="str">
            <v>02</v>
          </cell>
          <cell r="O1783" t="str">
            <v>ORDENES DE PAGO</v>
          </cell>
          <cell r="P1783" t="str">
            <v>1667</v>
          </cell>
          <cell r="Q1783" t="str">
            <v>1471</v>
          </cell>
          <cell r="R1783"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783" t="str">
            <v>O23011745012024029806050</v>
          </cell>
          <cell r="T1783" t="str">
            <v>Servicio de orientación a casos de violencia de género</v>
          </cell>
          <cell r="U1783" t="str">
            <v>1-100-F001</v>
          </cell>
          <cell r="V1783" t="str">
            <v>VA-RECURSOS DISTRITO</v>
          </cell>
          <cell r="W1783" t="str">
            <v>O232020200993500</v>
          </cell>
          <cell r="X1783" t="str">
            <v>Otros servicios sociales sin alojamiento</v>
          </cell>
          <cell r="Y1783" t="str">
            <v>PM/0121/0106/45010500298</v>
          </cell>
          <cell r="Z1783" t="str">
            <v/>
          </cell>
          <cell r="AA1783" t="str">
            <v>Servicios de prevención, atención y acogida para e</v>
          </cell>
          <cell r="AB1783" t="str">
            <v>10</v>
          </cell>
          <cell r="AC1783" t="str">
            <v>CONTRATACIÓN DIRECTA</v>
          </cell>
          <cell r="AD1783" t="str">
            <v>1000173111</v>
          </cell>
          <cell r="AE1783" t="str">
            <v>CC</v>
          </cell>
          <cell r="AF1783" t="str">
            <v>1012345687</v>
          </cell>
          <cell r="AG1783" t="str">
            <v>NATHALY JOHANNA GOMEZ RECAMAN</v>
          </cell>
          <cell r="AH1783" t="str">
            <v>1000017590</v>
          </cell>
          <cell r="AI1783" t="str">
            <v>DAYRA MARCELA ALDANA DIAZ</v>
          </cell>
          <cell r="AJ1783" t="str">
            <v>1004993529</v>
          </cell>
          <cell r="AK1783" t="str">
            <v>LUIS GUILLERMO FLECHAS SALCEDO</v>
          </cell>
          <cell r="AL1783">
            <v>25460000</v>
          </cell>
          <cell r="AM1783">
            <v>678933</v>
          </cell>
          <cell r="AN1783">
            <v>0</v>
          </cell>
          <cell r="AO1783">
            <v>24781067</v>
          </cell>
          <cell r="AP1783">
            <v>14597067</v>
          </cell>
          <cell r="AQ1783">
            <v>10184000</v>
          </cell>
          <cell r="AR1783" t="str">
            <v>5000719908</v>
          </cell>
          <cell r="AS1783" t="str">
            <v>1</v>
          </cell>
          <cell r="AT1783" t="str">
            <v>591902</v>
          </cell>
          <cell r="AU1783" t="str">
            <v>1</v>
          </cell>
          <cell r="AV1783">
            <v>45507</v>
          </cell>
          <cell r="AW1783" t="str">
            <v/>
          </cell>
        </row>
        <row r="1784">
          <cell r="A1784" t="str">
            <v>1284-2024</v>
          </cell>
          <cell r="B1784" t="str">
            <v>2024</v>
          </cell>
          <cell r="C1784" t="str">
            <v>8</v>
          </cell>
          <cell r="D1784">
            <v>45292</v>
          </cell>
          <cell r="E1784">
            <v>45611</v>
          </cell>
          <cell r="F1784" t="str">
            <v>0121-01</v>
          </cell>
          <cell r="G1784">
            <v>45507</v>
          </cell>
          <cell r="H1784" t="str">
            <v>145</v>
          </cell>
          <cell r="I1784" t="str">
            <v>CONTRATO DE PRESTACION DE SERVICIOS PROFESIONALES</v>
          </cell>
          <cell r="J1784">
            <v>1284</v>
          </cell>
          <cell r="K1784">
            <v>45505</v>
          </cell>
          <cell r="L1784">
            <v>45657</v>
          </cell>
          <cell r="M1784" t="str">
            <v>152</v>
          </cell>
          <cell r="N1784" t="str">
            <v>02</v>
          </cell>
          <cell r="O1784" t="str">
            <v>ORDENES DE PAGO</v>
          </cell>
          <cell r="P1784" t="str">
            <v>1396</v>
          </cell>
          <cell r="Q1784" t="str">
            <v>1472</v>
          </cell>
          <cell r="R1784" t="str">
            <v>Prestar servicios profesionales para la orientación y acompañamiento psicosocial dentro del Sistema Distrital de Cuidado en el marco de la ejecución del proyecto de inversión 8219.</v>
          </cell>
          <cell r="S1784" t="str">
            <v>O23011745022024030911033</v>
          </cell>
          <cell r="T1784" t="str">
            <v>Servicio de integración de la oferta pública</v>
          </cell>
          <cell r="U1784" t="str">
            <v>1-100-F001</v>
          </cell>
          <cell r="V1784" t="str">
            <v>VA-RECURSOS DISTRITO</v>
          </cell>
          <cell r="W1784" t="str">
            <v>O232020200991122</v>
          </cell>
          <cell r="X1784" t="str">
            <v>Servicios de la administración pública relacionados con la salud</v>
          </cell>
          <cell r="Y1784" t="str">
            <v>PM/0121/0111/45020330309</v>
          </cell>
          <cell r="Z1784" t="str">
            <v/>
          </cell>
          <cell r="AA1784" t="str">
            <v>Servicio de coordinación del Sistema Distrital de</v>
          </cell>
          <cell r="AB1784" t="str">
            <v>10</v>
          </cell>
          <cell r="AC1784" t="str">
            <v>CONTRATACIÓN DIRECTA</v>
          </cell>
          <cell r="AD1784" t="str">
            <v>1012017562</v>
          </cell>
          <cell r="AE1784" t="str">
            <v>CC</v>
          </cell>
          <cell r="AF1784" t="str">
            <v>1013652261</v>
          </cell>
          <cell r="AG1784" t="str">
            <v>LAURA MARCELA VIVAS BERMUDEZ</v>
          </cell>
          <cell r="AH1784" t="str">
            <v>1000017590</v>
          </cell>
          <cell r="AI1784" t="str">
            <v>DAYRA MARCELA ALDANA DIAZ</v>
          </cell>
          <cell r="AJ1784" t="str">
            <v>1004993529</v>
          </cell>
          <cell r="AK1784" t="str">
            <v>LUIS GUILLERMO FLECHAS SALCEDO</v>
          </cell>
          <cell r="AL1784">
            <v>26522500</v>
          </cell>
          <cell r="AM1784">
            <v>1237717</v>
          </cell>
          <cell r="AN1784">
            <v>0</v>
          </cell>
          <cell r="AO1784">
            <v>25284783</v>
          </cell>
          <cell r="AP1784">
            <v>9371283</v>
          </cell>
          <cell r="AQ1784">
            <v>15913500</v>
          </cell>
          <cell r="AR1784" t="str">
            <v>5000719909</v>
          </cell>
          <cell r="AS1784" t="str">
            <v>1</v>
          </cell>
          <cell r="AT1784" t="str">
            <v>590049</v>
          </cell>
          <cell r="AU1784" t="str">
            <v>1</v>
          </cell>
          <cell r="AV1784">
            <v>45507</v>
          </cell>
          <cell r="AW1784" t="str">
            <v/>
          </cell>
        </row>
        <row r="1785">
          <cell r="A1785" t="str">
            <v>1310-2024</v>
          </cell>
          <cell r="B1785" t="str">
            <v>2024</v>
          </cell>
          <cell r="C1785" t="str">
            <v>10</v>
          </cell>
          <cell r="D1785">
            <v>45292</v>
          </cell>
          <cell r="E1785">
            <v>45611</v>
          </cell>
          <cell r="F1785" t="str">
            <v>0121-01</v>
          </cell>
          <cell r="G1785">
            <v>45507</v>
          </cell>
          <cell r="H1785" t="str">
            <v>145</v>
          </cell>
          <cell r="I1785" t="str">
            <v>CONTRATO DE PRESTACION DE SERVICIOS PROFESIONALES</v>
          </cell>
          <cell r="J1785">
            <v>1310</v>
          </cell>
          <cell r="K1785">
            <v>45505</v>
          </cell>
          <cell r="L1785">
            <v>45657</v>
          </cell>
          <cell r="M1785" t="str">
            <v>152</v>
          </cell>
          <cell r="N1785" t="str">
            <v>02</v>
          </cell>
          <cell r="O1785" t="str">
            <v>ORDENES DE PAGO</v>
          </cell>
          <cell r="P1785" t="str">
            <v>1670</v>
          </cell>
          <cell r="Q1785" t="str">
            <v>1473</v>
          </cell>
          <cell r="R1785"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785" t="str">
            <v>O23011745012024029806050</v>
          </cell>
          <cell r="T1785" t="str">
            <v>Servicio de orientación a casos de violencia de género</v>
          </cell>
          <cell r="U1785" t="str">
            <v>1-100-F001</v>
          </cell>
          <cell r="V1785" t="str">
            <v>VA-RECURSOS DISTRITO</v>
          </cell>
          <cell r="W1785" t="str">
            <v>O232020200993500</v>
          </cell>
          <cell r="X1785" t="str">
            <v>Otros servicios sociales sin alojamiento</v>
          </cell>
          <cell r="Y1785" t="str">
            <v>PM/0121/0106/45010500298</v>
          </cell>
          <cell r="Z1785" t="str">
            <v/>
          </cell>
          <cell r="AA1785" t="str">
            <v>Servicios de prevención, atención y acogida para e</v>
          </cell>
          <cell r="AB1785" t="str">
            <v>10</v>
          </cell>
          <cell r="AC1785" t="str">
            <v>CONTRATACIÓN DIRECTA</v>
          </cell>
          <cell r="AD1785" t="str">
            <v>1008895074</v>
          </cell>
          <cell r="AE1785" t="str">
            <v>CC</v>
          </cell>
          <cell r="AF1785" t="str">
            <v>1022399152</v>
          </cell>
          <cell r="AG1785" t="str">
            <v>DANIELA  MALAGON MOLANO</v>
          </cell>
          <cell r="AH1785" t="str">
            <v>1000017590</v>
          </cell>
          <cell r="AI1785" t="str">
            <v>DAYRA MARCELA ALDANA DIAZ</v>
          </cell>
          <cell r="AJ1785" t="str">
            <v>1004993529</v>
          </cell>
          <cell r="AK1785" t="str">
            <v>LUIS GUILLERMO FLECHAS SALCEDO</v>
          </cell>
          <cell r="AL1785">
            <v>25460000</v>
          </cell>
          <cell r="AM1785">
            <v>678933</v>
          </cell>
          <cell r="AN1785">
            <v>0</v>
          </cell>
          <cell r="AO1785">
            <v>24781067</v>
          </cell>
          <cell r="AP1785">
            <v>14597067</v>
          </cell>
          <cell r="AQ1785">
            <v>10184000</v>
          </cell>
          <cell r="AR1785" t="str">
            <v>5000719910</v>
          </cell>
          <cell r="AS1785" t="str">
            <v>1</v>
          </cell>
          <cell r="AT1785" t="str">
            <v>591907</v>
          </cell>
          <cell r="AU1785" t="str">
            <v>1</v>
          </cell>
          <cell r="AV1785">
            <v>45507</v>
          </cell>
          <cell r="AW1785" t="str">
            <v/>
          </cell>
        </row>
        <row r="1786">
          <cell r="A1786" t="str">
            <v>1282-2024</v>
          </cell>
          <cell r="B1786" t="str">
            <v>2024</v>
          </cell>
          <cell r="C1786" t="str">
            <v>8</v>
          </cell>
          <cell r="D1786">
            <v>45292</v>
          </cell>
          <cell r="E1786">
            <v>45611</v>
          </cell>
          <cell r="F1786" t="str">
            <v>0121-01</v>
          </cell>
          <cell r="G1786">
            <v>45507</v>
          </cell>
          <cell r="H1786" t="str">
            <v>145</v>
          </cell>
          <cell r="I1786" t="str">
            <v>CONTRATO DE PRESTACION DE SERVICIOS PROFESIONALES</v>
          </cell>
          <cell r="J1786">
            <v>1282</v>
          </cell>
          <cell r="K1786">
            <v>45505</v>
          </cell>
          <cell r="L1786">
            <v>45657</v>
          </cell>
          <cell r="M1786" t="str">
            <v>152</v>
          </cell>
          <cell r="N1786" t="str">
            <v>02</v>
          </cell>
          <cell r="O1786" t="str">
            <v>ORDENES DE PAGO</v>
          </cell>
          <cell r="P1786" t="str">
            <v>1603</v>
          </cell>
          <cell r="Q1786" t="str">
            <v>1474</v>
          </cell>
          <cell r="R1786" t="str">
            <v>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v>
          </cell>
          <cell r="S1786" t="str">
            <v>O23011745012024029806006</v>
          </cell>
          <cell r="T1786" t="str">
            <v>Servicio de protección individual en riesgo extraordinario y extremo</v>
          </cell>
          <cell r="U1786" t="str">
            <v>1-100-F001</v>
          </cell>
          <cell r="V1786" t="str">
            <v>VA-RECURSOS DISTRITO</v>
          </cell>
          <cell r="W1786" t="str">
            <v>O232020200991114</v>
          </cell>
          <cell r="X1786" t="str">
            <v>Servicios de planificación económica, social y estadística de la administración publica</v>
          </cell>
          <cell r="Y1786" t="str">
            <v>PM/0121/0106/45010060298</v>
          </cell>
          <cell r="Z1786" t="str">
            <v/>
          </cell>
          <cell r="AA1786" t="str">
            <v>Servicios de prevención, atención y acogida para e</v>
          </cell>
          <cell r="AB1786" t="str">
            <v>10</v>
          </cell>
          <cell r="AC1786" t="str">
            <v>CONTRATACIÓN DIRECTA</v>
          </cell>
          <cell r="AD1786" t="str">
            <v>1011119685</v>
          </cell>
          <cell r="AE1786" t="str">
            <v>CC</v>
          </cell>
          <cell r="AF1786" t="str">
            <v>1032437124</v>
          </cell>
          <cell r="AG1786" t="str">
            <v>STEPHANIA  LOPEZ CIFUENTES</v>
          </cell>
          <cell r="AH1786" t="str">
            <v>1000017590</v>
          </cell>
          <cell r="AI1786" t="str">
            <v>DAYRA MARCELA ALDANA DIAZ</v>
          </cell>
          <cell r="AJ1786" t="str">
            <v>1004993529</v>
          </cell>
          <cell r="AK1786" t="str">
            <v>LUIS GUILLERMO FLECHAS SALCEDO</v>
          </cell>
          <cell r="AL1786">
            <v>48270000</v>
          </cell>
          <cell r="AM1786">
            <v>0</v>
          </cell>
          <cell r="AN1786">
            <v>0</v>
          </cell>
          <cell r="AO1786">
            <v>48270000</v>
          </cell>
          <cell r="AP1786">
            <v>0</v>
          </cell>
          <cell r="AQ1786">
            <v>48270000</v>
          </cell>
          <cell r="AR1786" t="str">
            <v>5000719911</v>
          </cell>
          <cell r="AS1786" t="str">
            <v>1</v>
          </cell>
          <cell r="AT1786" t="str">
            <v>591493</v>
          </cell>
          <cell r="AU1786" t="str">
            <v>1</v>
          </cell>
          <cell r="AV1786">
            <v>45507</v>
          </cell>
          <cell r="AW1786" t="str">
            <v/>
          </cell>
        </row>
        <row r="1787">
          <cell r="A1787" t="str">
            <v>1283-2024</v>
          </cell>
          <cell r="B1787" t="str">
            <v>2024</v>
          </cell>
          <cell r="C1787" t="str">
            <v>8</v>
          </cell>
          <cell r="D1787">
            <v>45292</v>
          </cell>
          <cell r="E1787">
            <v>45611</v>
          </cell>
          <cell r="F1787" t="str">
            <v>0121-01</v>
          </cell>
          <cell r="G1787">
            <v>45507</v>
          </cell>
          <cell r="H1787" t="str">
            <v>145</v>
          </cell>
          <cell r="I1787" t="str">
            <v>CONTRATO DE PRESTACION DE SERVICIOS PROFESIONALES</v>
          </cell>
          <cell r="J1787">
            <v>1283</v>
          </cell>
          <cell r="K1787">
            <v>45505</v>
          </cell>
          <cell r="L1787">
            <v>45641</v>
          </cell>
          <cell r="M1787" t="str">
            <v>136</v>
          </cell>
          <cell r="N1787" t="str">
            <v>02</v>
          </cell>
          <cell r="O1787" t="str">
            <v>ORDENES DE PAGO</v>
          </cell>
          <cell r="P1787" t="str">
            <v>1529</v>
          </cell>
          <cell r="Q1787" t="str">
            <v>1475</v>
          </cell>
          <cell r="R178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787" t="str">
            <v>O23011745012024029806050</v>
          </cell>
          <cell r="T1787" t="str">
            <v>Servicio de orientación a casos de violencia de género</v>
          </cell>
          <cell r="U1787" t="str">
            <v>1-100-F001</v>
          </cell>
          <cell r="V1787" t="str">
            <v>VA-RECURSOS DISTRITO</v>
          </cell>
          <cell r="W1787" t="str">
            <v>O232020200882120</v>
          </cell>
          <cell r="X1787" t="str">
            <v>Servicios de asesoramiento y representación jurídica relativos a otros campos del derecho</v>
          </cell>
          <cell r="Y1787" t="str">
            <v>PM/0121/0106/45010500298</v>
          </cell>
          <cell r="Z1787" t="str">
            <v/>
          </cell>
          <cell r="AA1787" t="str">
            <v>Servicios de prevención, atención y acogida para e</v>
          </cell>
          <cell r="AB1787" t="str">
            <v>10</v>
          </cell>
          <cell r="AC1787" t="str">
            <v>CONTRATACIÓN DIRECTA</v>
          </cell>
          <cell r="AD1787" t="str">
            <v>1013387158</v>
          </cell>
          <cell r="AE1787" t="str">
            <v>CC</v>
          </cell>
          <cell r="AF1787" t="str">
            <v>1049633655</v>
          </cell>
          <cell r="AG1787" t="str">
            <v>JESSICA ANDREA LOPEZ LEIVA</v>
          </cell>
          <cell r="AH1787" t="str">
            <v>1000017590</v>
          </cell>
          <cell r="AI1787" t="str">
            <v>DAYRA MARCELA ALDANA DIAZ</v>
          </cell>
          <cell r="AJ1787" t="str">
            <v>1004993529</v>
          </cell>
          <cell r="AK1787" t="str">
            <v>LUIS GUILLERMO FLECHAS SALCEDO</v>
          </cell>
          <cell r="AL1787">
            <v>22900500</v>
          </cell>
          <cell r="AM1787">
            <v>0</v>
          </cell>
          <cell r="AN1787">
            <v>0</v>
          </cell>
          <cell r="AO1787">
            <v>22900500</v>
          </cell>
          <cell r="AP1787">
            <v>12722500</v>
          </cell>
          <cell r="AQ1787">
            <v>10178000</v>
          </cell>
          <cell r="AR1787" t="str">
            <v>5000719912</v>
          </cell>
          <cell r="AS1787" t="str">
            <v>1</v>
          </cell>
          <cell r="AT1787" t="str">
            <v>590917</v>
          </cell>
          <cell r="AU1787" t="str">
            <v>1</v>
          </cell>
          <cell r="AV1787">
            <v>45507</v>
          </cell>
          <cell r="AW1787" t="str">
            <v/>
          </cell>
        </row>
        <row r="1788">
          <cell r="A1788" t="str">
            <v>1285-2024</v>
          </cell>
          <cell r="B1788" t="str">
            <v>2024</v>
          </cell>
          <cell r="C1788" t="str">
            <v>10</v>
          </cell>
          <cell r="D1788">
            <v>45292</v>
          </cell>
          <cell r="E1788">
            <v>45611</v>
          </cell>
          <cell r="F1788" t="str">
            <v>0121-01</v>
          </cell>
          <cell r="G1788">
            <v>45507</v>
          </cell>
          <cell r="H1788" t="str">
            <v>145</v>
          </cell>
          <cell r="I1788" t="str">
            <v>CONTRATO DE PRESTACION DE SERVICIOS PROFESIONALES</v>
          </cell>
          <cell r="J1788">
            <v>1285</v>
          </cell>
          <cell r="K1788">
            <v>45505</v>
          </cell>
          <cell r="L1788">
            <v>45657</v>
          </cell>
          <cell r="M1788" t="str">
            <v>152</v>
          </cell>
          <cell r="N1788" t="str">
            <v>02</v>
          </cell>
          <cell r="O1788" t="str">
            <v>ORDENES DE PAGO</v>
          </cell>
          <cell r="P1788" t="str">
            <v>1385</v>
          </cell>
          <cell r="Q1788" t="str">
            <v>1476</v>
          </cell>
          <cell r="R1788" t="str">
            <v>Prestar servicios profesionales para la orientación y acompañamiento psicosocial dentro del Sistema Distrital de Cuidado en el marco de la ejecución del proyecto de inversión 8219.</v>
          </cell>
          <cell r="S1788" t="str">
            <v>O23011745022024030911033</v>
          </cell>
          <cell r="T1788" t="str">
            <v>Servicio de integración de la oferta pública</v>
          </cell>
          <cell r="U1788" t="str">
            <v>1-100-F001</v>
          </cell>
          <cell r="V1788" t="str">
            <v>VA-RECURSOS DISTRITO</v>
          </cell>
          <cell r="W1788" t="str">
            <v>O232020200991122</v>
          </cell>
          <cell r="X1788" t="str">
            <v>Servicios de la administración pública relacionados con la salud</v>
          </cell>
          <cell r="Y1788" t="str">
            <v>PM/0121/0111/45020330309</v>
          </cell>
          <cell r="Z1788" t="str">
            <v/>
          </cell>
          <cell r="AA1788" t="str">
            <v>Servicio de coordinación del Sistema Distrital de</v>
          </cell>
          <cell r="AB1788" t="str">
            <v>10</v>
          </cell>
          <cell r="AC1788" t="str">
            <v>CONTRATACIÓN DIRECTA</v>
          </cell>
          <cell r="AD1788" t="str">
            <v>1007592315</v>
          </cell>
          <cell r="AE1788" t="str">
            <v>CC</v>
          </cell>
          <cell r="AF1788" t="str">
            <v>52468187</v>
          </cell>
          <cell r="AG1788" t="str">
            <v>NEYI CAROLINA PATARROYO AVILA</v>
          </cell>
          <cell r="AH1788" t="str">
            <v>1000017590</v>
          </cell>
          <cell r="AI1788" t="str">
            <v>DAYRA MARCELA ALDANA DIAZ</v>
          </cell>
          <cell r="AJ1788" t="str">
            <v>1004993529</v>
          </cell>
          <cell r="AK1788" t="str">
            <v>LUIS GUILLERMO FLECHAS SALCEDO</v>
          </cell>
          <cell r="AL1788">
            <v>26522500</v>
          </cell>
          <cell r="AM1788">
            <v>707267</v>
          </cell>
          <cell r="AN1788">
            <v>0</v>
          </cell>
          <cell r="AO1788">
            <v>25815233</v>
          </cell>
          <cell r="AP1788">
            <v>9901733</v>
          </cell>
          <cell r="AQ1788">
            <v>15913500</v>
          </cell>
          <cell r="AR1788" t="str">
            <v>5000719913</v>
          </cell>
          <cell r="AS1788" t="str">
            <v>1</v>
          </cell>
          <cell r="AT1788" t="str">
            <v>589965</v>
          </cell>
          <cell r="AU1788" t="str">
            <v>1</v>
          </cell>
          <cell r="AV1788">
            <v>45507</v>
          </cell>
          <cell r="AW1788" t="str">
            <v/>
          </cell>
        </row>
        <row r="1789">
          <cell r="A1789" t="str">
            <v>1360-2024</v>
          </cell>
          <cell r="B1789" t="str">
            <v>2024</v>
          </cell>
          <cell r="C1789" t="str">
            <v>10</v>
          </cell>
          <cell r="D1789">
            <v>45292</v>
          </cell>
          <cell r="E1789">
            <v>45611</v>
          </cell>
          <cell r="F1789" t="str">
            <v>0121-01</v>
          </cell>
          <cell r="G1789">
            <v>45507</v>
          </cell>
          <cell r="H1789" t="str">
            <v>145</v>
          </cell>
          <cell r="I1789" t="str">
            <v>CONTRATO DE PRESTACION DE SERVICIOS PROFESIONALES</v>
          </cell>
          <cell r="J1789">
            <v>1360</v>
          </cell>
          <cell r="K1789">
            <v>45505</v>
          </cell>
          <cell r="L1789">
            <v>45657</v>
          </cell>
          <cell r="M1789" t="str">
            <v>152</v>
          </cell>
          <cell r="N1789" t="str">
            <v>02</v>
          </cell>
          <cell r="O1789" t="str">
            <v>ORDENES DE PAGO</v>
          </cell>
          <cell r="P1789" t="str">
            <v>1774</v>
          </cell>
          <cell r="Q1789" t="str">
            <v>1477</v>
          </cell>
          <cell r="R1789" t="str">
            <v>Prestar los servicios profesionales para realizar orientación y/o asesoría jurídica a mujeres víctimas de violencias en el espacio o escenario institucional que le sea asignado, en el marco de la Estrategia de Justicia de Género.</v>
          </cell>
          <cell r="S1789" t="str">
            <v>O23011712022024030006019</v>
          </cell>
          <cell r="T1789" t="str">
            <v>Servicio de promoción del acceso a la justicia</v>
          </cell>
          <cell r="U1789" t="str">
            <v>1-100-F001</v>
          </cell>
          <cell r="V1789" t="str">
            <v>VA-RECURSOS DISTRITO</v>
          </cell>
          <cell r="W1789" t="str">
            <v>O232020200882120</v>
          </cell>
          <cell r="X1789" t="str">
            <v>Servicios de asesoramiento y representación jurídica relativos a otros campos del derecho</v>
          </cell>
          <cell r="Y1789" t="str">
            <v>PM/0121/0106/12020190300</v>
          </cell>
          <cell r="Z1789" t="str">
            <v/>
          </cell>
          <cell r="AA1789" t="str">
            <v>Servicios de prevención, atención y acogida para e</v>
          </cell>
          <cell r="AB1789" t="str">
            <v>10</v>
          </cell>
          <cell r="AC1789" t="str">
            <v>CONTRATACIÓN DIRECTA</v>
          </cell>
          <cell r="AD1789" t="str">
            <v>1000153837</v>
          </cell>
          <cell r="AE1789" t="str">
            <v>CC</v>
          </cell>
          <cell r="AF1789" t="str">
            <v>1010179608</v>
          </cell>
          <cell r="AG1789" t="str">
            <v>JENNIFER  TORRES CAICEDO</v>
          </cell>
          <cell r="AH1789" t="str">
            <v>1000017590</v>
          </cell>
          <cell r="AI1789" t="str">
            <v>DAYRA MARCELA ALDANA DIAZ</v>
          </cell>
          <cell r="AJ1789" t="str">
            <v>1004993529</v>
          </cell>
          <cell r="AK1789" t="str">
            <v>LUIS GUILLERMO FLECHAS SALCEDO</v>
          </cell>
          <cell r="AL1789">
            <v>32590000</v>
          </cell>
          <cell r="AM1789">
            <v>869067</v>
          </cell>
          <cell r="AN1789">
            <v>0</v>
          </cell>
          <cell r="AO1789">
            <v>31720933</v>
          </cell>
          <cell r="AP1789">
            <v>18684933</v>
          </cell>
          <cell r="AQ1789">
            <v>13036000</v>
          </cell>
          <cell r="AR1789" t="str">
            <v>5000719914</v>
          </cell>
          <cell r="AS1789" t="str">
            <v>1</v>
          </cell>
          <cell r="AT1789" t="str">
            <v>592757</v>
          </cell>
          <cell r="AU1789" t="str">
            <v>1</v>
          </cell>
          <cell r="AV1789">
            <v>45507</v>
          </cell>
          <cell r="AW1789" t="str">
            <v/>
          </cell>
        </row>
        <row r="1790">
          <cell r="A1790" t="str">
            <v>1323-2024</v>
          </cell>
          <cell r="B1790" t="str">
            <v>2024</v>
          </cell>
          <cell r="C1790" t="str">
            <v>8</v>
          </cell>
          <cell r="D1790">
            <v>45292</v>
          </cell>
          <cell r="E1790">
            <v>45611</v>
          </cell>
          <cell r="F1790" t="str">
            <v>0121-01</v>
          </cell>
          <cell r="G1790">
            <v>45507</v>
          </cell>
          <cell r="H1790" t="str">
            <v>145</v>
          </cell>
          <cell r="I1790" t="str">
            <v>CONTRATO DE PRESTACION DE SERVICIOS PROFESIONALES</v>
          </cell>
          <cell r="J1790">
            <v>1323</v>
          </cell>
          <cell r="K1790">
            <v>45505</v>
          </cell>
          <cell r="L1790">
            <v>45641</v>
          </cell>
          <cell r="M1790" t="str">
            <v>136</v>
          </cell>
          <cell r="N1790" t="str">
            <v>02</v>
          </cell>
          <cell r="O1790" t="str">
            <v>ORDENES DE PAGO</v>
          </cell>
          <cell r="P1790" t="str">
            <v>1226</v>
          </cell>
          <cell r="Q1790" t="str">
            <v>1478</v>
          </cell>
          <cell r="R1790" t="str">
            <v>Prestar servicios profesionales para apoyar la asistencia técnica sectorial orientada a la transversalización de la igualdad de género en el ámbito local en el marco del Modelo de Atención de las Casas de Igualdad de Oportunidades para las Mujeres. ,,</v>
          </cell>
          <cell r="S1790" t="str">
            <v>O23011745022024031010022</v>
          </cell>
          <cell r="T1790" t="str">
            <v>Servicio de asistencia técnica</v>
          </cell>
          <cell r="U1790" t="str">
            <v>1-100-F001</v>
          </cell>
          <cell r="V1790" t="str">
            <v>VA-RECURSOS DISTRITO</v>
          </cell>
          <cell r="W1790" t="str">
            <v>O232020200991122</v>
          </cell>
          <cell r="X1790" t="str">
            <v>Servicios de la administración pública relacionados con la salud</v>
          </cell>
          <cell r="Y1790" t="str">
            <v>PM/0121/0110/45020220310</v>
          </cell>
          <cell r="Z1790" t="str">
            <v/>
          </cell>
          <cell r="AA1790" t="str">
            <v>Servicio de formación para la participación ciudad</v>
          </cell>
          <cell r="AB1790" t="str">
            <v>10</v>
          </cell>
          <cell r="AC1790" t="str">
            <v>CONTRATACIÓN DIRECTA</v>
          </cell>
          <cell r="AD1790" t="str">
            <v>1000358952</v>
          </cell>
          <cell r="AE1790" t="str">
            <v>CC</v>
          </cell>
          <cell r="AF1790" t="str">
            <v>52363861</v>
          </cell>
          <cell r="AG1790" t="str">
            <v>MARTHA JANNETH LIZARAZO DIAZ</v>
          </cell>
          <cell r="AH1790" t="str">
            <v>1000017590</v>
          </cell>
          <cell r="AI1790" t="str">
            <v>DAYRA MARCELA ALDANA DIAZ</v>
          </cell>
          <cell r="AJ1790" t="str">
            <v>1004993529</v>
          </cell>
          <cell r="AK1790" t="str">
            <v>LUIS GUILLERMO FLECHAS SALCEDO</v>
          </cell>
          <cell r="AL1790">
            <v>30213000</v>
          </cell>
          <cell r="AM1790">
            <v>0</v>
          </cell>
          <cell r="AN1790">
            <v>0</v>
          </cell>
          <cell r="AO1790">
            <v>30213000</v>
          </cell>
          <cell r="AP1790">
            <v>10966200</v>
          </cell>
          <cell r="AQ1790">
            <v>19246800</v>
          </cell>
          <cell r="AR1790" t="str">
            <v>5000719915</v>
          </cell>
          <cell r="AS1790" t="str">
            <v>1</v>
          </cell>
          <cell r="AT1790" t="str">
            <v>588702</v>
          </cell>
          <cell r="AU1790" t="str">
            <v>1</v>
          </cell>
          <cell r="AV1790">
            <v>45507</v>
          </cell>
          <cell r="AW1790" t="str">
            <v/>
          </cell>
        </row>
        <row r="1791">
          <cell r="A1791" t="str">
            <v>1364-2024</v>
          </cell>
          <cell r="B1791" t="str">
            <v>2024</v>
          </cell>
          <cell r="C1791" t="str">
            <v>8</v>
          </cell>
          <cell r="D1791">
            <v>45292</v>
          </cell>
          <cell r="E1791">
            <v>45611</v>
          </cell>
          <cell r="F1791" t="str">
            <v>0121-01</v>
          </cell>
          <cell r="G1791">
            <v>45507</v>
          </cell>
          <cell r="H1791" t="str">
            <v>145</v>
          </cell>
          <cell r="I1791" t="str">
            <v>CONTRATO DE PRESTACION DE SERVICIOS PROFESIONALES</v>
          </cell>
          <cell r="J1791">
            <v>1364</v>
          </cell>
          <cell r="K1791">
            <v>45506</v>
          </cell>
          <cell r="L1791">
            <v>45643</v>
          </cell>
          <cell r="M1791" t="str">
            <v>137</v>
          </cell>
          <cell r="N1791" t="str">
            <v>02</v>
          </cell>
          <cell r="O1791" t="str">
            <v>ORDENES DE PAGO</v>
          </cell>
          <cell r="P1791" t="str">
            <v>1184</v>
          </cell>
          <cell r="Q1791" t="str">
            <v>1479</v>
          </cell>
          <cell r="R1791" t="str">
            <v>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v>
          </cell>
          <cell r="S1791" t="str">
            <v>O23011745022024031008033</v>
          </cell>
          <cell r="T1791" t="str">
            <v>Servicio de integración de la oferta pública</v>
          </cell>
          <cell r="U1791" t="str">
            <v>1-100-F001</v>
          </cell>
          <cell r="V1791" t="str">
            <v>VA-RECURSOS DISTRITO</v>
          </cell>
          <cell r="W1791" t="str">
            <v>O232020200991122</v>
          </cell>
          <cell r="X1791" t="str">
            <v>Servicios de la administración pública relacionados con la salud</v>
          </cell>
          <cell r="Y1791" t="str">
            <v>PM/0121/0108/45020330310</v>
          </cell>
          <cell r="Z1791" t="str">
            <v/>
          </cell>
          <cell r="AA1791" t="str">
            <v>Servicio de promoción de la garantía de derechos</v>
          </cell>
          <cell r="AB1791" t="str">
            <v>10</v>
          </cell>
          <cell r="AC1791" t="str">
            <v>CONTRATACIÓN DIRECTA</v>
          </cell>
          <cell r="AD1791" t="str">
            <v>1010821204</v>
          </cell>
          <cell r="AE1791" t="str">
            <v>CC</v>
          </cell>
          <cell r="AF1791" t="str">
            <v>1031156614</v>
          </cell>
          <cell r="AG1791" t="str">
            <v>PAULA VIVIANA ROMERO VELA</v>
          </cell>
          <cell r="AH1791" t="str">
            <v>1000017590</v>
          </cell>
          <cell r="AI1791" t="str">
            <v>DAYRA MARCELA ALDANA DIAZ</v>
          </cell>
          <cell r="AJ1791" t="str">
            <v>1004993529</v>
          </cell>
          <cell r="AK1791" t="str">
            <v>LUIS GUILLERMO FLECHAS SALCEDO</v>
          </cell>
          <cell r="AL1791">
            <v>30213000</v>
          </cell>
          <cell r="AM1791">
            <v>0</v>
          </cell>
          <cell r="AN1791">
            <v>0</v>
          </cell>
          <cell r="AO1791">
            <v>30213000</v>
          </cell>
          <cell r="AP1791">
            <v>18575400</v>
          </cell>
          <cell r="AQ1791">
            <v>11637600</v>
          </cell>
          <cell r="AR1791" t="str">
            <v>5000719924</v>
          </cell>
          <cell r="AS1791" t="str">
            <v>1</v>
          </cell>
          <cell r="AT1791" t="str">
            <v>588405</v>
          </cell>
          <cell r="AU1791" t="str">
            <v>1</v>
          </cell>
          <cell r="AV1791">
            <v>45507</v>
          </cell>
          <cell r="AW1791" t="str">
            <v/>
          </cell>
        </row>
        <row r="1792">
          <cell r="A1792" t="str">
            <v>1365-2024</v>
          </cell>
          <cell r="B1792" t="str">
            <v>2024</v>
          </cell>
          <cell r="C1792" t="str">
            <v>8</v>
          </cell>
          <cell r="D1792">
            <v>45292</v>
          </cell>
          <cell r="E1792">
            <v>45611</v>
          </cell>
          <cell r="F1792" t="str">
            <v>0121-01</v>
          </cell>
          <cell r="G1792">
            <v>45507</v>
          </cell>
          <cell r="H1792" t="str">
            <v>145</v>
          </cell>
          <cell r="I1792" t="str">
            <v>CONTRATO DE PRESTACION DE SERVICIOS PROFESIONALES</v>
          </cell>
          <cell r="J1792">
            <v>1365</v>
          </cell>
          <cell r="K1792">
            <v>45506</v>
          </cell>
          <cell r="L1792">
            <v>45643</v>
          </cell>
          <cell r="M1792" t="str">
            <v>137</v>
          </cell>
          <cell r="N1792" t="str">
            <v>02</v>
          </cell>
          <cell r="O1792" t="str">
            <v>ORDENES DE PAGO</v>
          </cell>
          <cell r="P1792" t="str">
            <v>1879</v>
          </cell>
          <cell r="Q1792" t="str">
            <v>1480</v>
          </cell>
          <cell r="R1792"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v>
          </cell>
          <cell r="S1792" t="str">
            <v>O23011745022024031008001</v>
          </cell>
          <cell r="T1792" t="str">
            <v>Servicio de promoción a la participación ciudadana</v>
          </cell>
          <cell r="U1792" t="str">
            <v>1-100-F001</v>
          </cell>
          <cell r="V1792" t="str">
            <v>VA-RECURSOS DISTRITO</v>
          </cell>
          <cell r="W1792" t="str">
            <v>O232020200991122</v>
          </cell>
          <cell r="X1792" t="str">
            <v>Servicios de la administración pública relacionados con la salud</v>
          </cell>
          <cell r="Y1792" t="str">
            <v>PM/0121/0108/45020010310</v>
          </cell>
          <cell r="Z1792" t="str">
            <v/>
          </cell>
          <cell r="AA1792" t="str">
            <v>Servicio de promoción de la garantía de derechos</v>
          </cell>
          <cell r="AB1792" t="str">
            <v>10</v>
          </cell>
          <cell r="AC1792" t="str">
            <v>CONTRATACIÓN DIRECTA</v>
          </cell>
          <cell r="AD1792" t="str">
            <v>1000194503</v>
          </cell>
          <cell r="AE1792" t="str">
            <v>CC</v>
          </cell>
          <cell r="AF1792" t="str">
            <v>53153823</v>
          </cell>
          <cell r="AG1792" t="str">
            <v>JENNY PAOLA ROMERO CORREDOR</v>
          </cell>
          <cell r="AH1792" t="str">
            <v>1000017590</v>
          </cell>
          <cell r="AI1792" t="str">
            <v>DAYRA MARCELA ALDANA DIAZ</v>
          </cell>
          <cell r="AJ1792" t="str">
            <v>1004993529</v>
          </cell>
          <cell r="AK1792" t="str">
            <v>LUIS GUILLERMO FLECHAS SALCEDO</v>
          </cell>
          <cell r="AL1792">
            <v>30213000</v>
          </cell>
          <cell r="AM1792">
            <v>0</v>
          </cell>
          <cell r="AN1792">
            <v>0</v>
          </cell>
          <cell r="AO1792">
            <v>30213000</v>
          </cell>
          <cell r="AP1792">
            <v>12532800</v>
          </cell>
          <cell r="AQ1792">
            <v>17680200</v>
          </cell>
          <cell r="AR1792" t="str">
            <v>5000719928</v>
          </cell>
          <cell r="AS1792" t="str">
            <v>1</v>
          </cell>
          <cell r="AT1792" t="str">
            <v>595053</v>
          </cell>
          <cell r="AU1792" t="str">
            <v>1</v>
          </cell>
          <cell r="AV1792">
            <v>45507</v>
          </cell>
          <cell r="AW1792" t="str">
            <v/>
          </cell>
        </row>
        <row r="1793">
          <cell r="A1793" t="str">
            <v>1273-2024</v>
          </cell>
          <cell r="B1793" t="str">
            <v>2024</v>
          </cell>
          <cell r="C1793" t="str">
            <v>8</v>
          </cell>
          <cell r="D1793">
            <v>45292</v>
          </cell>
          <cell r="E1793">
            <v>45611</v>
          </cell>
          <cell r="F1793" t="str">
            <v>0121-01</v>
          </cell>
          <cell r="G1793">
            <v>45507</v>
          </cell>
          <cell r="H1793" t="str">
            <v>145</v>
          </cell>
          <cell r="I1793" t="str">
            <v>CONTRATO DE PRESTACION DE SERVICIOS PROFESIONALES</v>
          </cell>
          <cell r="J1793">
            <v>1273</v>
          </cell>
          <cell r="K1793">
            <v>45507</v>
          </cell>
          <cell r="L1793">
            <v>45657</v>
          </cell>
          <cell r="M1793" t="str">
            <v>150</v>
          </cell>
          <cell r="N1793" t="str">
            <v>02</v>
          </cell>
          <cell r="O1793" t="str">
            <v>ORDENES DE PAGO</v>
          </cell>
          <cell r="P1793" t="str">
            <v>1214</v>
          </cell>
          <cell r="Q1793" t="str">
            <v>1481</v>
          </cell>
          <cell r="R1793" t="str">
            <v>Prestar servicios de apoyo técnico para la promoción, reconocimiento y apropiación de los derechos de las mujeres rurales en el marco del Modelo de Atención de las Casas de Igualdad de Oportunidades para las Mujeres con énfasis en los territorios rurales.,,</v>
          </cell>
          <cell r="S1793" t="str">
            <v>O23011745022024031008033</v>
          </cell>
          <cell r="T1793" t="str">
            <v>Servicio de integración de la oferta pública</v>
          </cell>
          <cell r="U1793" t="str">
            <v>1-100-F001</v>
          </cell>
          <cell r="V1793" t="str">
            <v>VA-RECURSOS DISTRITO</v>
          </cell>
          <cell r="W1793" t="str">
            <v>O232020200991122</v>
          </cell>
          <cell r="X1793" t="str">
            <v>Servicios de la administración pública relacionados con la salud</v>
          </cell>
          <cell r="Y1793" t="str">
            <v>PM/0121/0108/45020330310</v>
          </cell>
          <cell r="Z1793" t="str">
            <v/>
          </cell>
          <cell r="AA1793" t="str">
            <v>Servicio de promoción de la garantía de derechos</v>
          </cell>
          <cell r="AB1793" t="str">
            <v>10</v>
          </cell>
          <cell r="AC1793" t="str">
            <v>CONTRATACIÓN DIRECTA</v>
          </cell>
          <cell r="AD1793" t="str">
            <v>1000378307</v>
          </cell>
          <cell r="AE1793" t="str">
            <v>CC</v>
          </cell>
          <cell r="AF1793" t="str">
            <v>39767738</v>
          </cell>
          <cell r="AG1793" t="str">
            <v>HERMELINDA  MELO ESPINOZA</v>
          </cell>
          <cell r="AH1793" t="str">
            <v>1000017590</v>
          </cell>
          <cell r="AI1793" t="str">
            <v>DAYRA MARCELA ALDANA DIAZ</v>
          </cell>
          <cell r="AJ1793" t="str">
            <v>1004993529</v>
          </cell>
          <cell r="AK1793" t="str">
            <v>LUIS GUILLERMO FLECHAS SALCEDO</v>
          </cell>
          <cell r="AL1793">
            <v>13689000</v>
          </cell>
          <cell r="AM1793">
            <v>0</v>
          </cell>
          <cell r="AN1793">
            <v>0</v>
          </cell>
          <cell r="AO1793">
            <v>13689000</v>
          </cell>
          <cell r="AP1793">
            <v>5678400</v>
          </cell>
          <cell r="AQ1793">
            <v>8010600</v>
          </cell>
          <cell r="AR1793" t="str">
            <v>5000719929</v>
          </cell>
          <cell r="AS1793" t="str">
            <v>1</v>
          </cell>
          <cell r="AT1793" t="str">
            <v>588649</v>
          </cell>
          <cell r="AU1793" t="str">
            <v>1</v>
          </cell>
          <cell r="AV1793">
            <v>45507</v>
          </cell>
          <cell r="AW1793" t="str">
            <v/>
          </cell>
        </row>
        <row r="1794">
          <cell r="A1794" t="str">
            <v>1318-2024</v>
          </cell>
          <cell r="B1794" t="str">
            <v>2024</v>
          </cell>
          <cell r="C1794" t="str">
            <v>10</v>
          </cell>
          <cell r="D1794">
            <v>45292</v>
          </cell>
          <cell r="E1794">
            <v>45611</v>
          </cell>
          <cell r="F1794" t="str">
            <v>0121-01</v>
          </cell>
          <cell r="G1794">
            <v>45507</v>
          </cell>
          <cell r="H1794" t="str">
            <v>145</v>
          </cell>
          <cell r="I1794" t="str">
            <v>CONTRATO DE PRESTACION DE SERVICIOS PROFESIONALES</v>
          </cell>
          <cell r="J1794">
            <v>1318</v>
          </cell>
          <cell r="K1794">
            <v>45506</v>
          </cell>
          <cell r="L1794">
            <v>45657</v>
          </cell>
          <cell r="M1794" t="str">
            <v>151</v>
          </cell>
          <cell r="N1794" t="str">
            <v>02</v>
          </cell>
          <cell r="O1794" t="str">
            <v>ORDENES DE PAGO</v>
          </cell>
          <cell r="P1794" t="str">
            <v>1693</v>
          </cell>
          <cell r="Q1794" t="str">
            <v>1482</v>
          </cell>
          <cell r="R1794"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794" t="str">
            <v>O23011745012024029806050</v>
          </cell>
          <cell r="T1794" t="str">
            <v>Servicio de orientación a casos de violencia de género</v>
          </cell>
          <cell r="U1794" t="str">
            <v>1-100-F001</v>
          </cell>
          <cell r="V1794" t="str">
            <v>VA-RECURSOS DISTRITO</v>
          </cell>
          <cell r="W1794" t="str">
            <v>O232020200993500</v>
          </cell>
          <cell r="X1794" t="str">
            <v>Otros servicios sociales sin alojamiento</v>
          </cell>
          <cell r="Y1794" t="str">
            <v>PM/0121/0106/45010500298</v>
          </cell>
          <cell r="Z1794" t="str">
            <v/>
          </cell>
          <cell r="AA1794" t="str">
            <v>Servicios de prevención, atención y acogida para e</v>
          </cell>
          <cell r="AB1794" t="str">
            <v>10</v>
          </cell>
          <cell r="AC1794" t="str">
            <v>CONTRATACIÓN DIRECTA</v>
          </cell>
          <cell r="AD1794" t="str">
            <v>1000121132</v>
          </cell>
          <cell r="AE1794" t="str">
            <v>CC</v>
          </cell>
          <cell r="AF1794" t="str">
            <v>52877283</v>
          </cell>
          <cell r="AG1794" t="str">
            <v>IVONNE KARINE RAMIREZ CARDENAS</v>
          </cell>
          <cell r="AH1794" t="str">
            <v>1000017590</v>
          </cell>
          <cell r="AI1794" t="str">
            <v>DAYRA MARCELA ALDANA DIAZ</v>
          </cell>
          <cell r="AJ1794" t="str">
            <v>1004993529</v>
          </cell>
          <cell r="AK1794" t="str">
            <v>LUIS GUILLERMO FLECHAS SALCEDO</v>
          </cell>
          <cell r="AL1794">
            <v>26790000</v>
          </cell>
          <cell r="AM1794">
            <v>893000</v>
          </cell>
          <cell r="AN1794">
            <v>0</v>
          </cell>
          <cell r="AO1794">
            <v>25897000</v>
          </cell>
          <cell r="AP1794">
            <v>15181000</v>
          </cell>
          <cell r="AQ1794">
            <v>10716000</v>
          </cell>
          <cell r="AR1794" t="str">
            <v>5000719930</v>
          </cell>
          <cell r="AS1794" t="str">
            <v>1</v>
          </cell>
          <cell r="AT1794" t="str">
            <v>591947</v>
          </cell>
          <cell r="AU1794" t="str">
            <v>1</v>
          </cell>
          <cell r="AV1794">
            <v>45507</v>
          </cell>
          <cell r="AW1794" t="str">
            <v/>
          </cell>
        </row>
        <row r="1795">
          <cell r="A1795" t="str">
            <v>38364328-2024</v>
          </cell>
          <cell r="B1795" t="str">
            <v>2024</v>
          </cell>
          <cell r="C1795" t="str">
            <v>8</v>
          </cell>
          <cell r="D1795">
            <v>45292</v>
          </cell>
          <cell r="E1795">
            <v>45611</v>
          </cell>
          <cell r="F1795" t="str">
            <v>0121-01</v>
          </cell>
          <cell r="G1795">
            <v>45507</v>
          </cell>
          <cell r="H1795" t="str">
            <v>145</v>
          </cell>
          <cell r="I1795" t="str">
            <v>CONTRATO DE PRESTACION DE SERVICIOS PROFESIONALES</v>
          </cell>
          <cell r="J1795">
            <v>38364328</v>
          </cell>
          <cell r="K1795">
            <v>45506</v>
          </cell>
          <cell r="L1795">
            <v>45657</v>
          </cell>
          <cell r="M1795" t="str">
            <v>151</v>
          </cell>
          <cell r="N1795" t="str">
            <v>02</v>
          </cell>
          <cell r="O1795" t="str">
            <v>ORDENES DE PAGO</v>
          </cell>
          <cell r="P1795" t="str">
            <v>1815</v>
          </cell>
          <cell r="Q1795" t="str">
            <v>1483</v>
          </cell>
          <cell r="R1795" t="str">
            <v>Prestar los servicios profesionales para representar jurídicamente a mujeres víctimas de violencias ante instancias judiciales y/o administrativas, en el marco de la Estrategia de Justicia de Género.</v>
          </cell>
          <cell r="S1795" t="str">
            <v>O23011712022024030006002</v>
          </cell>
          <cell r="T1795" t="str">
            <v>Servicio de justicia a los ciudadanos</v>
          </cell>
          <cell r="U1795" t="str">
            <v>1-100-F001</v>
          </cell>
          <cell r="V1795" t="str">
            <v>VA-RECURSOS DISTRITO</v>
          </cell>
          <cell r="W1795" t="str">
            <v>O232020200882120</v>
          </cell>
          <cell r="X1795" t="str">
            <v>Servicios de asesoramiento y representación jurídica relativos a otros campos del derecho</v>
          </cell>
          <cell r="Y1795" t="str">
            <v>PM/0121/0106/12020020300</v>
          </cell>
          <cell r="Z1795" t="str">
            <v/>
          </cell>
          <cell r="AA1795" t="str">
            <v>Servicios de prevención, atención y acogida para e</v>
          </cell>
          <cell r="AB1795" t="str">
            <v>10</v>
          </cell>
          <cell r="AC1795" t="str">
            <v>CONTRATACIÓN DIRECTA</v>
          </cell>
          <cell r="AD1795" t="str">
            <v>1000303890</v>
          </cell>
          <cell r="AE1795" t="str">
            <v>CC</v>
          </cell>
          <cell r="AF1795" t="str">
            <v>38364328</v>
          </cell>
          <cell r="AG1795" t="str">
            <v>SARA ELENA CIFUENTES GRAU</v>
          </cell>
          <cell r="AH1795" t="str">
            <v>1000017590</v>
          </cell>
          <cell r="AI1795" t="str">
            <v>DAYRA MARCELA ALDANA DIAZ</v>
          </cell>
          <cell r="AJ1795" t="str">
            <v>1004993529</v>
          </cell>
          <cell r="AK1795" t="str">
            <v>LUIS GUILLERMO FLECHAS SALCEDO</v>
          </cell>
          <cell r="AL1795">
            <v>32590000</v>
          </cell>
          <cell r="AM1795">
            <v>32590000</v>
          </cell>
          <cell r="AN1795">
            <v>0</v>
          </cell>
          <cell r="AO1795">
            <v>0</v>
          </cell>
          <cell r="AP1795">
            <v>0</v>
          </cell>
          <cell r="AQ1795">
            <v>0</v>
          </cell>
          <cell r="AR1795" t="str">
            <v>5000719931</v>
          </cell>
          <cell r="AS1795" t="str">
            <v>1</v>
          </cell>
          <cell r="AT1795" t="str">
            <v>593039</v>
          </cell>
          <cell r="AU1795" t="str">
            <v>1</v>
          </cell>
          <cell r="AV1795">
            <v>45507</v>
          </cell>
          <cell r="AW1795" t="str">
            <v/>
          </cell>
        </row>
        <row r="1796">
          <cell r="A1796" t="str">
            <v>1202-2024</v>
          </cell>
          <cell r="B1796" t="str">
            <v>2024</v>
          </cell>
          <cell r="C1796" t="str">
            <v>8</v>
          </cell>
          <cell r="D1796">
            <v>45292</v>
          </cell>
          <cell r="E1796">
            <v>45611</v>
          </cell>
          <cell r="F1796" t="str">
            <v>0121-01</v>
          </cell>
          <cell r="G1796">
            <v>45507</v>
          </cell>
          <cell r="H1796" t="str">
            <v>145</v>
          </cell>
          <cell r="I1796" t="str">
            <v>CONTRATO DE PRESTACION DE SERVICIOS PROFESIONALES</v>
          </cell>
          <cell r="J1796">
            <v>1202</v>
          </cell>
          <cell r="K1796">
            <v>45509</v>
          </cell>
          <cell r="L1796">
            <v>45657</v>
          </cell>
          <cell r="M1796" t="str">
            <v>148</v>
          </cell>
          <cell r="N1796" t="str">
            <v>02</v>
          </cell>
          <cell r="O1796" t="str">
            <v>ORDENES DE PAGO</v>
          </cell>
          <cell r="P1796" t="str">
            <v>1243</v>
          </cell>
          <cell r="Q1796" t="str">
            <v>1484</v>
          </cell>
          <cell r="R1796" t="str">
            <v>Prestar servicios profesionales a la Dirección de Derechos y Diseño de Política para apoyar la orientación, implementación y seguimiento de las acciones estratégicas y de la articulación institucional e interinstitucional de la Política Pública de Actividades Sexuales Pagadas (PPASP).</v>
          </cell>
          <cell r="S1796" t="str">
            <v>O23011745992024029708020</v>
          </cell>
          <cell r="T1796" t="str">
            <v>Documentos metodológicos</v>
          </cell>
          <cell r="U1796" t="str">
            <v>1-100-F001</v>
          </cell>
          <cell r="V1796" t="str">
            <v>VA-RECURSOS DISTRITO</v>
          </cell>
          <cell r="W1796" t="str">
            <v>O232020200991114</v>
          </cell>
          <cell r="X1796" t="str">
            <v>Servicios de planificación económica, social y estadística de la administración publica</v>
          </cell>
          <cell r="Y1796" t="str">
            <v>PM/0121/0108/45990200297</v>
          </cell>
          <cell r="Z1796" t="str">
            <v/>
          </cell>
          <cell r="AA1796" t="str">
            <v>Servicio de promoción de la garantía de derechos</v>
          </cell>
          <cell r="AB1796" t="str">
            <v>10</v>
          </cell>
          <cell r="AC1796" t="str">
            <v>CONTRATACIÓN DIRECTA</v>
          </cell>
          <cell r="AD1796" t="str">
            <v>1000288928</v>
          </cell>
          <cell r="AE1796" t="str">
            <v>CC</v>
          </cell>
          <cell r="AF1796" t="str">
            <v>1023906784</v>
          </cell>
          <cell r="AG1796" t="str">
            <v>PAOLA ANDREA PARRA ALVARADO</v>
          </cell>
          <cell r="AH1796" t="str">
            <v>1000017590</v>
          </cell>
          <cell r="AI1796" t="str">
            <v>DAYRA MARCELA ALDANA DIAZ</v>
          </cell>
          <cell r="AJ1796" t="str">
            <v>1004993529</v>
          </cell>
          <cell r="AK1796" t="str">
            <v>LUIS GUILLERMO FLECHAS SALCEDO</v>
          </cell>
          <cell r="AL1796">
            <v>36000000</v>
          </cell>
          <cell r="AM1796">
            <v>0</v>
          </cell>
          <cell r="AN1796">
            <v>0</v>
          </cell>
          <cell r="AO1796">
            <v>36000000</v>
          </cell>
          <cell r="AP1796">
            <v>22933333</v>
          </cell>
          <cell r="AQ1796">
            <v>13066667</v>
          </cell>
          <cell r="AR1796" t="str">
            <v>5000719932</v>
          </cell>
          <cell r="AS1796" t="str">
            <v>1</v>
          </cell>
          <cell r="AT1796" t="str">
            <v>588835</v>
          </cell>
          <cell r="AU1796" t="str">
            <v>1</v>
          </cell>
          <cell r="AV1796">
            <v>45507</v>
          </cell>
          <cell r="AW1796" t="str">
            <v/>
          </cell>
        </row>
        <row r="1797">
          <cell r="A1797" t="str">
            <v>1304-2024</v>
          </cell>
          <cell r="B1797" t="str">
            <v>2024</v>
          </cell>
          <cell r="C1797" t="str">
            <v>8</v>
          </cell>
          <cell r="D1797">
            <v>45292</v>
          </cell>
          <cell r="E1797">
            <v>45611</v>
          </cell>
          <cell r="F1797" t="str">
            <v>0121-01</v>
          </cell>
          <cell r="G1797">
            <v>45507</v>
          </cell>
          <cell r="H1797" t="str">
            <v>145</v>
          </cell>
          <cell r="I1797" t="str">
            <v>CONTRATO DE PRESTACION DE SERVICIOS PROFESIONALES</v>
          </cell>
          <cell r="J1797">
            <v>1304</v>
          </cell>
          <cell r="K1797">
            <v>45505</v>
          </cell>
          <cell r="L1797">
            <v>45641</v>
          </cell>
          <cell r="M1797" t="str">
            <v>136</v>
          </cell>
          <cell r="N1797" t="str">
            <v>02</v>
          </cell>
          <cell r="O1797" t="str">
            <v>ORDENES DE PAGO</v>
          </cell>
          <cell r="P1797" t="str">
            <v>1232</v>
          </cell>
          <cell r="Q1797" t="str">
            <v>1485</v>
          </cell>
          <cell r="R1797" t="str">
            <v>Prestar servicios profesionales para apoyar la asistencia técnica sectorial orientada a la transversalización de la igualdad de género en el ámbito local en el marco del Modelo de Atención de las Casas de Igualdad de Oportunidades para las Mujeres.,,</v>
          </cell>
          <cell r="S1797" t="str">
            <v>O23011745022024031010022</v>
          </cell>
          <cell r="T1797" t="str">
            <v>Servicio de asistencia técnica</v>
          </cell>
          <cell r="U1797" t="str">
            <v>1-100-F001</v>
          </cell>
          <cell r="V1797" t="str">
            <v>VA-RECURSOS DISTRITO</v>
          </cell>
          <cell r="W1797" t="str">
            <v>O232020200991122</v>
          </cell>
          <cell r="X1797" t="str">
            <v>Servicios de la administración pública relacionados con la salud</v>
          </cell>
          <cell r="Y1797" t="str">
            <v>PM/0121/0110/45020220310</v>
          </cell>
          <cell r="Z1797" t="str">
            <v/>
          </cell>
          <cell r="AA1797" t="str">
            <v>Servicio de formación para la participación ciudad</v>
          </cell>
          <cell r="AB1797" t="str">
            <v>10</v>
          </cell>
          <cell r="AC1797" t="str">
            <v>CONTRATACIÓN DIRECTA</v>
          </cell>
          <cell r="AD1797" t="str">
            <v>1000325091</v>
          </cell>
          <cell r="AE1797" t="str">
            <v>CC</v>
          </cell>
          <cell r="AF1797" t="str">
            <v>1026569222</v>
          </cell>
          <cell r="AG1797" t="str">
            <v>LAURA ALEXANDRA CARDENAS BARRETO</v>
          </cell>
          <cell r="AH1797" t="str">
            <v>1000017590</v>
          </cell>
          <cell r="AI1797" t="str">
            <v>DAYRA MARCELA ALDANA DIAZ</v>
          </cell>
          <cell r="AJ1797" t="str">
            <v>1004993529</v>
          </cell>
          <cell r="AK1797" t="str">
            <v>LUIS GUILLERMO FLECHAS SALCEDO</v>
          </cell>
          <cell r="AL1797">
            <v>30213000</v>
          </cell>
          <cell r="AM1797">
            <v>0</v>
          </cell>
          <cell r="AN1797">
            <v>0</v>
          </cell>
          <cell r="AO1797">
            <v>30213000</v>
          </cell>
          <cell r="AP1797">
            <v>12532800</v>
          </cell>
          <cell r="AQ1797">
            <v>17680200</v>
          </cell>
          <cell r="AR1797" t="str">
            <v>5000719933</v>
          </cell>
          <cell r="AS1797" t="str">
            <v>1</v>
          </cell>
          <cell r="AT1797" t="str">
            <v>588764</v>
          </cell>
          <cell r="AU1797" t="str">
            <v>1</v>
          </cell>
          <cell r="AV1797">
            <v>45507</v>
          </cell>
          <cell r="AW1797" t="str">
            <v/>
          </cell>
        </row>
        <row r="1798">
          <cell r="A1798" t="str">
            <v>1241-2024</v>
          </cell>
          <cell r="B1798" t="str">
            <v>2024</v>
          </cell>
          <cell r="C1798" t="str">
            <v>8</v>
          </cell>
          <cell r="D1798">
            <v>45292</v>
          </cell>
          <cell r="E1798">
            <v>45611</v>
          </cell>
          <cell r="F1798" t="str">
            <v>0121-01</v>
          </cell>
          <cell r="G1798">
            <v>45507</v>
          </cell>
          <cell r="H1798" t="str">
            <v>145</v>
          </cell>
          <cell r="I1798" t="str">
            <v>CONTRATO DE PRESTACION DE SERVICIOS PROFESIONALES</v>
          </cell>
          <cell r="J1798">
            <v>1241</v>
          </cell>
          <cell r="K1798">
            <v>45509</v>
          </cell>
          <cell r="L1798">
            <v>45657</v>
          </cell>
          <cell r="M1798" t="str">
            <v>148</v>
          </cell>
          <cell r="N1798" t="str">
            <v>02</v>
          </cell>
          <cell r="O1798" t="str">
            <v>ORDENES DE PAGO</v>
          </cell>
          <cell r="P1798" t="str">
            <v>1269</v>
          </cell>
          <cell r="Q1798" t="str">
            <v>1486</v>
          </cell>
          <cell r="R1798" t="str">
            <v>Prestar los servicios profesionales para apoyar la orientación y desarrollo de las acciones estratégicas y de asistencia técnica de los sectores de la administración distrital y de otros actores claves para el reconocimiento y garantía de los derechos de las mujeres en el marco de las políticas públicas lideradas por el sector mujeres y del plan distrital de desarrollo.</v>
          </cell>
          <cell r="S1798" t="str">
            <v>O23011745992024029708031</v>
          </cell>
          <cell r="T1798" t="str">
            <v>Servicio de asistencia técnica</v>
          </cell>
          <cell r="U1798" t="str">
            <v>1-100-F001</v>
          </cell>
          <cell r="V1798" t="str">
            <v>VA-RECURSOS DISTRITO</v>
          </cell>
          <cell r="W1798" t="str">
            <v>O232020200991114</v>
          </cell>
          <cell r="X1798" t="str">
            <v>Servicios de planificación económica, social y estadística de la administración publica</v>
          </cell>
          <cell r="Y1798" t="str">
            <v>PM/0121/0108/45990310297</v>
          </cell>
          <cell r="Z1798" t="str">
            <v/>
          </cell>
          <cell r="AA1798" t="str">
            <v>Servicio de promoción de la garantía de derechos</v>
          </cell>
          <cell r="AB1798" t="str">
            <v>10</v>
          </cell>
          <cell r="AC1798" t="str">
            <v>CONTRATACIÓN DIRECTA</v>
          </cell>
          <cell r="AD1798" t="str">
            <v>1000196697</v>
          </cell>
          <cell r="AE1798" t="str">
            <v>CC</v>
          </cell>
          <cell r="AF1798" t="str">
            <v>1020742036</v>
          </cell>
          <cell r="AG1798" t="str">
            <v>CAROL JOHANA ROJAS DUARTE</v>
          </cell>
          <cell r="AH1798" t="str">
            <v>1000017590</v>
          </cell>
          <cell r="AI1798" t="str">
            <v>DAYRA MARCELA ALDANA DIAZ</v>
          </cell>
          <cell r="AJ1798" t="str">
            <v>1004993529</v>
          </cell>
          <cell r="AK1798" t="str">
            <v>LUIS GUILLERMO FLECHAS SALCEDO</v>
          </cell>
          <cell r="AL1798">
            <v>30000000</v>
          </cell>
          <cell r="AM1798">
            <v>0</v>
          </cell>
          <cell r="AN1798">
            <v>0</v>
          </cell>
          <cell r="AO1798">
            <v>30000000</v>
          </cell>
          <cell r="AP1798">
            <v>21500000</v>
          </cell>
          <cell r="AQ1798">
            <v>8500000</v>
          </cell>
          <cell r="AR1798" t="str">
            <v>5000719934</v>
          </cell>
          <cell r="AS1798" t="str">
            <v>1</v>
          </cell>
          <cell r="AT1798" t="str">
            <v>589014</v>
          </cell>
          <cell r="AU1798" t="str">
            <v>1</v>
          </cell>
          <cell r="AV1798">
            <v>45507</v>
          </cell>
          <cell r="AW1798" t="str">
            <v/>
          </cell>
        </row>
        <row r="1799">
          <cell r="A1799" t="str">
            <v>1243-2024</v>
          </cell>
          <cell r="B1799" t="str">
            <v>2024</v>
          </cell>
          <cell r="C1799" t="str">
            <v>8</v>
          </cell>
          <cell r="D1799">
            <v>45292</v>
          </cell>
          <cell r="E1799">
            <v>45611</v>
          </cell>
          <cell r="F1799" t="str">
            <v>0121-01</v>
          </cell>
          <cell r="G1799">
            <v>45507</v>
          </cell>
          <cell r="H1799" t="str">
            <v>145</v>
          </cell>
          <cell r="I1799" t="str">
            <v>CONTRATO DE PRESTACION DE SERVICIOS PROFESIONALES</v>
          </cell>
          <cell r="J1799">
            <v>1243</v>
          </cell>
          <cell r="K1799">
            <v>45509</v>
          </cell>
          <cell r="L1799">
            <v>45657</v>
          </cell>
          <cell r="M1799" t="str">
            <v>148</v>
          </cell>
          <cell r="N1799" t="str">
            <v>02</v>
          </cell>
          <cell r="O1799" t="str">
            <v>ORDENES DE PAGO</v>
          </cell>
          <cell r="P1799" t="str">
            <v>1250</v>
          </cell>
          <cell r="Q1799" t="str">
            <v>1487</v>
          </cell>
          <cell r="R1799" t="str">
            <v>Prestar servicios profesionales a la Dirección de Derechos y Diseño de Política para apoyar las estrategias pedagógicas y metodológicas en el marco de la implementación y sistematización del Sello Distrital de Igualdad de Género.</v>
          </cell>
          <cell r="S1799" t="str">
            <v>O23011745992024029708031</v>
          </cell>
          <cell r="T1799" t="str">
            <v>Servicio de asistencia técnica</v>
          </cell>
          <cell r="U1799" t="str">
            <v>1-100-F001</v>
          </cell>
          <cell r="V1799" t="str">
            <v>VA-RECURSOS DISTRITO</v>
          </cell>
          <cell r="W1799" t="str">
            <v>O232020200991114</v>
          </cell>
          <cell r="X1799" t="str">
            <v>Servicios de planificación económica, social y estadística de la administración publica</v>
          </cell>
          <cell r="Y1799" t="str">
            <v>PM/0121/0108/45990310297</v>
          </cell>
          <cell r="Z1799" t="str">
            <v/>
          </cell>
          <cell r="AA1799" t="str">
            <v>Servicio de promoción de la garantía de derechos</v>
          </cell>
          <cell r="AB1799" t="str">
            <v>10</v>
          </cell>
          <cell r="AC1799" t="str">
            <v>CONTRATACIÓN DIRECTA</v>
          </cell>
          <cell r="AD1799" t="str">
            <v>1012352255</v>
          </cell>
          <cell r="AE1799" t="str">
            <v>CC</v>
          </cell>
          <cell r="AF1799" t="str">
            <v>1053853581</v>
          </cell>
          <cell r="AG1799" t="str">
            <v>HELENA  SUAREZ RODRIGUEZ</v>
          </cell>
          <cell r="AH1799" t="str">
            <v>1000017590</v>
          </cell>
          <cell r="AI1799" t="str">
            <v>DAYRA MARCELA ALDANA DIAZ</v>
          </cell>
          <cell r="AJ1799" t="str">
            <v>1004993529</v>
          </cell>
          <cell r="AK1799" t="str">
            <v>LUIS GUILLERMO FLECHAS SALCEDO</v>
          </cell>
          <cell r="AL1799">
            <v>27000000</v>
          </cell>
          <cell r="AM1799">
            <v>0</v>
          </cell>
          <cell r="AN1799">
            <v>0</v>
          </cell>
          <cell r="AO1799">
            <v>27000000</v>
          </cell>
          <cell r="AP1799">
            <v>16600000</v>
          </cell>
          <cell r="AQ1799">
            <v>10400000</v>
          </cell>
          <cell r="AR1799" t="str">
            <v>5000719935</v>
          </cell>
          <cell r="AS1799" t="str">
            <v>1</v>
          </cell>
          <cell r="AT1799" t="str">
            <v>588842</v>
          </cell>
          <cell r="AU1799" t="str">
            <v>1</v>
          </cell>
          <cell r="AV1799">
            <v>45507</v>
          </cell>
          <cell r="AW1799" t="str">
            <v/>
          </cell>
        </row>
        <row r="1800">
          <cell r="A1800" t="str">
            <v>1246-2024</v>
          </cell>
          <cell r="B1800" t="str">
            <v>2024</v>
          </cell>
          <cell r="C1800" t="str">
            <v>8</v>
          </cell>
          <cell r="D1800">
            <v>45292</v>
          </cell>
          <cell r="E1800">
            <v>45611</v>
          </cell>
          <cell r="F1800" t="str">
            <v>0121-01</v>
          </cell>
          <cell r="G1800">
            <v>45507</v>
          </cell>
          <cell r="H1800" t="str">
            <v>145</v>
          </cell>
          <cell r="I1800" t="str">
            <v>CONTRATO DE PRESTACION DE SERVICIOS PROFESIONALES</v>
          </cell>
          <cell r="J1800">
            <v>1246</v>
          </cell>
          <cell r="K1800">
            <v>45509</v>
          </cell>
          <cell r="L1800">
            <v>45657</v>
          </cell>
          <cell r="M1800" t="str">
            <v>148</v>
          </cell>
          <cell r="N1800" t="str">
            <v>02</v>
          </cell>
          <cell r="O1800" t="str">
            <v>ORDENES DE PAGO</v>
          </cell>
          <cell r="P1800" t="str">
            <v>1245</v>
          </cell>
          <cell r="Q1800" t="str">
            <v>1488</v>
          </cell>
          <cell r="R1800" t="str">
            <v>Prestar servicios profesionales a la Dirección de Derechos y Diseño de Política para apoyar el seguimiento y monitoreo de los reportes en el marco de la implementación de las Políticas Públicas lideradas por el sector mujer, así como los planes de trabajo para la igualdad de género.</v>
          </cell>
          <cell r="S1800" t="str">
            <v>O23011745992024029708020</v>
          </cell>
          <cell r="T1800" t="str">
            <v>Documentos metodológicos</v>
          </cell>
          <cell r="U1800" t="str">
            <v>1-100-F001</v>
          </cell>
          <cell r="V1800" t="str">
            <v>VA-RECURSOS DISTRITO</v>
          </cell>
          <cell r="W1800" t="str">
            <v>O232020200991114</v>
          </cell>
          <cell r="X1800" t="str">
            <v>Servicios de planificación económica, social y estadística de la administración publica</v>
          </cell>
          <cell r="Y1800" t="str">
            <v>PM/0121/0108/45990200297</v>
          </cell>
          <cell r="Z1800" t="str">
            <v/>
          </cell>
          <cell r="AA1800" t="str">
            <v>Servicio de promoción de la garantía de derechos</v>
          </cell>
          <cell r="AB1800" t="str">
            <v>10</v>
          </cell>
          <cell r="AC1800" t="str">
            <v>CONTRATACIÓN DIRECTA</v>
          </cell>
          <cell r="AD1800" t="str">
            <v>1000507474</v>
          </cell>
          <cell r="AE1800" t="str">
            <v>CC</v>
          </cell>
          <cell r="AF1800" t="str">
            <v>1020715966</v>
          </cell>
          <cell r="AG1800" t="str">
            <v>SANDRA CATALINA PALACIO CARDOZO</v>
          </cell>
          <cell r="AH1800" t="str">
            <v>1000017590</v>
          </cell>
          <cell r="AI1800" t="str">
            <v>DAYRA MARCELA ALDANA DIAZ</v>
          </cell>
          <cell r="AJ1800" t="str">
            <v>1004993529</v>
          </cell>
          <cell r="AK1800" t="str">
            <v>LUIS GUILLERMO FLECHAS SALCEDO</v>
          </cell>
          <cell r="AL1800">
            <v>27000000</v>
          </cell>
          <cell r="AM1800">
            <v>0</v>
          </cell>
          <cell r="AN1800">
            <v>0</v>
          </cell>
          <cell r="AO1800">
            <v>27000000</v>
          </cell>
          <cell r="AP1800">
            <v>17200000</v>
          </cell>
          <cell r="AQ1800">
            <v>9800000</v>
          </cell>
          <cell r="AR1800" t="str">
            <v>5000719936</v>
          </cell>
          <cell r="AS1800" t="str">
            <v>1</v>
          </cell>
          <cell r="AT1800" t="str">
            <v>588837</v>
          </cell>
          <cell r="AU1800" t="str">
            <v>1</v>
          </cell>
          <cell r="AV1800">
            <v>45507</v>
          </cell>
          <cell r="AW1800" t="str">
            <v/>
          </cell>
        </row>
        <row r="1801">
          <cell r="A1801" t="str">
            <v>1170-2024</v>
          </cell>
          <cell r="B1801" t="str">
            <v>2024</v>
          </cell>
          <cell r="C1801" t="str">
            <v>8</v>
          </cell>
          <cell r="D1801">
            <v>45292</v>
          </cell>
          <cell r="E1801">
            <v>45611</v>
          </cell>
          <cell r="F1801" t="str">
            <v>0121-01</v>
          </cell>
          <cell r="G1801">
            <v>45507</v>
          </cell>
          <cell r="H1801" t="str">
            <v>145</v>
          </cell>
          <cell r="I1801" t="str">
            <v>CONTRATO DE PRESTACION DE SERVICIOS PROFESIONALES</v>
          </cell>
          <cell r="J1801">
            <v>1170</v>
          </cell>
          <cell r="K1801">
            <v>45505</v>
          </cell>
          <cell r="L1801">
            <v>45657</v>
          </cell>
          <cell r="M1801" t="str">
            <v>152</v>
          </cell>
          <cell r="N1801" t="str">
            <v>02</v>
          </cell>
          <cell r="O1801" t="str">
            <v>ORDENES DE PAGO</v>
          </cell>
          <cell r="P1801" t="str">
            <v>1490</v>
          </cell>
          <cell r="Q1801" t="str">
            <v>1489</v>
          </cell>
          <cell r="R1801"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v>
          </cell>
          <cell r="S1801" t="str">
            <v>O23011712022024030006002</v>
          </cell>
          <cell r="T1801" t="str">
            <v>Servicio de justicia a los ciudadanos</v>
          </cell>
          <cell r="U1801" t="str">
            <v>1-100-F001</v>
          </cell>
          <cell r="V1801" t="str">
            <v>VA-RECURSOS DISTRITO</v>
          </cell>
          <cell r="W1801" t="str">
            <v>O232020200991114</v>
          </cell>
          <cell r="X1801" t="str">
            <v>Servicios de planificación económica, social y estadística de la administración publica</v>
          </cell>
          <cell r="Y1801" t="str">
            <v>PM/0121/0106/12020020300</v>
          </cell>
          <cell r="Z1801" t="str">
            <v/>
          </cell>
          <cell r="AA1801" t="str">
            <v>Servicios de prevención, atención y acogida para e</v>
          </cell>
          <cell r="AB1801" t="str">
            <v>10</v>
          </cell>
          <cell r="AC1801" t="str">
            <v>CONTRATACIÓN DIRECTA</v>
          </cell>
          <cell r="AD1801" t="str">
            <v>1000270821</v>
          </cell>
          <cell r="AE1801" t="str">
            <v>CC</v>
          </cell>
          <cell r="AF1801" t="str">
            <v>53161685</v>
          </cell>
          <cell r="AG1801" t="str">
            <v>JHOANNA CATERINE PRIETO MORENO</v>
          </cell>
          <cell r="AH1801" t="str">
            <v>1000017590</v>
          </cell>
          <cell r="AI1801" t="str">
            <v>DAYRA MARCELA ALDANA DIAZ</v>
          </cell>
          <cell r="AJ1801" t="str">
            <v>1004993529</v>
          </cell>
          <cell r="AK1801" t="str">
            <v>LUIS GUILLERMO FLECHAS SALCEDO</v>
          </cell>
          <cell r="AL1801">
            <v>41990000</v>
          </cell>
          <cell r="AM1801">
            <v>2519400</v>
          </cell>
          <cell r="AN1801">
            <v>0</v>
          </cell>
          <cell r="AO1801">
            <v>39470600</v>
          </cell>
          <cell r="AP1801">
            <v>22674600</v>
          </cell>
          <cell r="AQ1801">
            <v>16796000</v>
          </cell>
          <cell r="AR1801" t="str">
            <v>5000719937</v>
          </cell>
          <cell r="AS1801" t="str">
            <v>1</v>
          </cell>
          <cell r="AT1801" t="str">
            <v>590714</v>
          </cell>
          <cell r="AU1801" t="str">
            <v>1</v>
          </cell>
          <cell r="AV1801">
            <v>45507</v>
          </cell>
          <cell r="AW1801" t="str">
            <v/>
          </cell>
        </row>
        <row r="1802">
          <cell r="A1802" t="str">
            <v>1169-2024</v>
          </cell>
          <cell r="B1802" t="str">
            <v>2024</v>
          </cell>
          <cell r="C1802" t="str">
            <v>10</v>
          </cell>
          <cell r="D1802">
            <v>45292</v>
          </cell>
          <cell r="E1802">
            <v>45611</v>
          </cell>
          <cell r="F1802" t="str">
            <v>0121-01</v>
          </cell>
          <cell r="G1802">
            <v>45507</v>
          </cell>
          <cell r="H1802" t="str">
            <v>145</v>
          </cell>
          <cell r="I1802" t="str">
            <v>CONTRATO DE PRESTACION DE SERVICIOS PROFESIONALES</v>
          </cell>
          <cell r="J1802">
            <v>1169</v>
          </cell>
          <cell r="K1802">
            <v>45505</v>
          </cell>
          <cell r="L1802">
            <v>45657</v>
          </cell>
          <cell r="M1802" t="str">
            <v>152</v>
          </cell>
          <cell r="N1802" t="str">
            <v>02</v>
          </cell>
          <cell r="O1802" t="str">
            <v>ORDENES DE PAGO</v>
          </cell>
          <cell r="P1802" t="str">
            <v>1496</v>
          </cell>
          <cell r="Q1802" t="str">
            <v>1490</v>
          </cell>
          <cell r="R1802" t="str">
            <v>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v>
          </cell>
          <cell r="S1802" t="str">
            <v>O23011712022024030006019</v>
          </cell>
          <cell r="T1802" t="str">
            <v>Servicio de promoción del acceso a la justicia</v>
          </cell>
          <cell r="U1802" t="str">
            <v>1-100-F001</v>
          </cell>
          <cell r="V1802" t="str">
            <v>VA-RECURSOS DISTRITO</v>
          </cell>
          <cell r="W1802" t="str">
            <v>O232020200991114</v>
          </cell>
          <cell r="X1802" t="str">
            <v>Servicios de planificación económica, social y estadística de la administración publica</v>
          </cell>
          <cell r="Y1802" t="str">
            <v>PM/0121/0106/12020190300</v>
          </cell>
          <cell r="Z1802" t="str">
            <v/>
          </cell>
          <cell r="AA1802" t="str">
            <v>Servicios de prevención, atención y acogida para e</v>
          </cell>
          <cell r="AB1802" t="str">
            <v>10</v>
          </cell>
          <cell r="AC1802" t="str">
            <v>CONTRATACIÓN DIRECTA</v>
          </cell>
          <cell r="AD1802" t="str">
            <v>1005006081</v>
          </cell>
          <cell r="AE1802" t="str">
            <v>CC</v>
          </cell>
          <cell r="AF1802" t="str">
            <v>53125389</v>
          </cell>
          <cell r="AG1802" t="str">
            <v>ANDREA DEL PILAR RODRIGUEZ CONTRERAS</v>
          </cell>
          <cell r="AH1802" t="str">
            <v>1000017590</v>
          </cell>
          <cell r="AI1802" t="str">
            <v>DAYRA MARCELA ALDANA DIAZ</v>
          </cell>
          <cell r="AJ1802" t="str">
            <v>1004993529</v>
          </cell>
          <cell r="AK1802" t="str">
            <v>LUIS GUILLERMO FLECHAS SALCEDO</v>
          </cell>
          <cell r="AL1802">
            <v>41990000</v>
          </cell>
          <cell r="AM1802">
            <v>1399667</v>
          </cell>
          <cell r="AN1802">
            <v>0</v>
          </cell>
          <cell r="AO1802">
            <v>40590333</v>
          </cell>
          <cell r="AP1802">
            <v>15396333</v>
          </cell>
          <cell r="AQ1802">
            <v>25194000</v>
          </cell>
          <cell r="AR1802" t="str">
            <v>5000719938</v>
          </cell>
          <cell r="AS1802" t="str">
            <v>1</v>
          </cell>
          <cell r="AT1802" t="str">
            <v>590728</v>
          </cell>
          <cell r="AU1802" t="str">
            <v>1</v>
          </cell>
          <cell r="AV1802">
            <v>45507</v>
          </cell>
          <cell r="AW1802" t="str">
            <v/>
          </cell>
        </row>
        <row r="1803">
          <cell r="A1803" t="str">
            <v>1296-2024</v>
          </cell>
          <cell r="B1803" t="str">
            <v>2024</v>
          </cell>
          <cell r="C1803" t="str">
            <v>8</v>
          </cell>
          <cell r="D1803">
            <v>45292</v>
          </cell>
          <cell r="E1803">
            <v>45611</v>
          </cell>
          <cell r="F1803" t="str">
            <v>0121-01</v>
          </cell>
          <cell r="G1803">
            <v>45507</v>
          </cell>
          <cell r="H1803" t="str">
            <v>145</v>
          </cell>
          <cell r="I1803" t="str">
            <v>CONTRATO DE PRESTACION DE SERVICIOS PROFESIONALES</v>
          </cell>
          <cell r="J1803">
            <v>1296</v>
          </cell>
          <cell r="K1803">
            <v>45505</v>
          </cell>
          <cell r="L1803">
            <v>45657</v>
          </cell>
          <cell r="M1803" t="str">
            <v>152</v>
          </cell>
          <cell r="N1803" t="str">
            <v>02</v>
          </cell>
          <cell r="O1803" t="str">
            <v>ORDENES DE PAGO</v>
          </cell>
          <cell r="P1803" t="str">
            <v>1331</v>
          </cell>
          <cell r="Q1803" t="str">
            <v>1491</v>
          </cell>
          <cell r="R1803" t="str">
            <v>Prestar servicios profesionales a la Dirección de Gestión del Conocimiento para apoyar el análisis de información cuantitativo para la producción estadística del OMEG e INFOCUIDADO.</v>
          </cell>
          <cell r="S1803" t="str">
            <v>O23011745022024031707030</v>
          </cell>
          <cell r="T1803" t="str">
            <v>Documentos de investigación</v>
          </cell>
          <cell r="U1803" t="str">
            <v>1-100-F001</v>
          </cell>
          <cell r="V1803" t="str">
            <v>VA-RECURSOS DISTRITO</v>
          </cell>
          <cell r="W1803" t="str">
            <v>O232020200991114</v>
          </cell>
          <cell r="X1803" t="str">
            <v>Servicios de planificación económica, social y estadística de la administración publica</v>
          </cell>
          <cell r="Y1803" t="str">
            <v>PM/0121/0107/45020300317</v>
          </cell>
          <cell r="Z1803" t="str">
            <v/>
          </cell>
          <cell r="AA1803" t="str">
            <v>Servicio de información estadística en temas de gé</v>
          </cell>
          <cell r="AB1803" t="str">
            <v>10</v>
          </cell>
          <cell r="AC1803" t="str">
            <v>CONTRATACIÓN DIRECTA</v>
          </cell>
          <cell r="AD1803" t="str">
            <v>1000096885</v>
          </cell>
          <cell r="AE1803" t="str">
            <v>CC</v>
          </cell>
          <cell r="AF1803" t="str">
            <v>1032412730</v>
          </cell>
          <cell r="AG1803" t="str">
            <v>LUIS FELIPE SANTOS BECERRA</v>
          </cell>
          <cell r="AH1803" t="str">
            <v>1000017590</v>
          </cell>
          <cell r="AI1803" t="str">
            <v>DAYRA MARCELA ALDANA DIAZ</v>
          </cell>
          <cell r="AJ1803" t="str">
            <v>1004993529</v>
          </cell>
          <cell r="AK1803" t="str">
            <v>LUIS GUILLERMO FLECHAS SALCEDO</v>
          </cell>
          <cell r="AL1803">
            <v>35550000</v>
          </cell>
          <cell r="AM1803">
            <v>0</v>
          </cell>
          <cell r="AN1803">
            <v>0</v>
          </cell>
          <cell r="AO1803">
            <v>35550000</v>
          </cell>
          <cell r="AP1803">
            <v>14483333</v>
          </cell>
          <cell r="AQ1803">
            <v>21066667</v>
          </cell>
          <cell r="AR1803" t="str">
            <v>5000719939</v>
          </cell>
          <cell r="AS1803" t="str">
            <v>1</v>
          </cell>
          <cell r="AT1803" t="str">
            <v>589171</v>
          </cell>
          <cell r="AU1803" t="str">
            <v>1</v>
          </cell>
          <cell r="AV1803">
            <v>45507</v>
          </cell>
          <cell r="AW1803" t="str">
            <v/>
          </cell>
        </row>
        <row r="1804">
          <cell r="A1804" t="str">
            <v>1317-2024</v>
          </cell>
          <cell r="B1804" t="str">
            <v>2024</v>
          </cell>
          <cell r="C1804" t="str">
            <v>10</v>
          </cell>
          <cell r="D1804">
            <v>45292</v>
          </cell>
          <cell r="E1804">
            <v>45611</v>
          </cell>
          <cell r="F1804" t="str">
            <v>0121-01</v>
          </cell>
          <cell r="G1804">
            <v>45507</v>
          </cell>
          <cell r="H1804" t="str">
            <v>145</v>
          </cell>
          <cell r="I1804" t="str">
            <v>CONTRATO DE PRESTACION DE SERVICIOS PROFESIONALES</v>
          </cell>
          <cell r="J1804">
            <v>1317</v>
          </cell>
          <cell r="K1804">
            <v>45506</v>
          </cell>
          <cell r="L1804">
            <v>45657</v>
          </cell>
          <cell r="M1804" t="str">
            <v>151</v>
          </cell>
          <cell r="N1804" t="str">
            <v>02</v>
          </cell>
          <cell r="O1804" t="str">
            <v>ORDENES DE PAGO</v>
          </cell>
          <cell r="P1804" t="str">
            <v>1308</v>
          </cell>
          <cell r="Q1804" t="str">
            <v>1492</v>
          </cell>
          <cell r="R1804" t="str">
            <v>Prestar servicios profesionales para apoyar a la Dirección de Gestión del Conocimiento para realizar el apoyo operativo, así como el seguimiento de las actividades y elementos asignados a los Centros de Inclusión Digital, orientado a los procesos de desarrollo de capacidades de las mujeres.</v>
          </cell>
          <cell r="S1804" t="str">
            <v>O23011745022024031309034</v>
          </cell>
          <cell r="T1804" t="str">
            <v>Servicio de educación informal</v>
          </cell>
          <cell r="U1804" t="str">
            <v>1-100-F001</v>
          </cell>
          <cell r="V1804" t="str">
            <v>VA-RECURSOS DISTRITO</v>
          </cell>
          <cell r="W1804" t="str">
            <v>O232020200991114</v>
          </cell>
          <cell r="X1804" t="str">
            <v>Servicios de planificación económica, social y estadística de la administración publica</v>
          </cell>
          <cell r="Y1804" t="str">
            <v>PM/0121/0109/45020340313</v>
          </cell>
          <cell r="Z1804" t="str">
            <v/>
          </cell>
          <cell r="AA1804" t="str">
            <v>Servicio de educación informal</v>
          </cell>
          <cell r="AB1804" t="str">
            <v>10</v>
          </cell>
          <cell r="AC1804" t="str">
            <v>CONTRATACIÓN DIRECTA</v>
          </cell>
          <cell r="AD1804" t="str">
            <v>1000110036</v>
          </cell>
          <cell r="AE1804" t="str">
            <v>CC</v>
          </cell>
          <cell r="AF1804" t="str">
            <v>53095842</v>
          </cell>
          <cell r="AG1804" t="str">
            <v>YAMILE  AGUILAR OCHOA</v>
          </cell>
          <cell r="AH1804" t="str">
            <v>1000017590</v>
          </cell>
          <cell r="AI1804" t="str">
            <v>DAYRA MARCELA ALDANA DIAZ</v>
          </cell>
          <cell r="AJ1804" t="str">
            <v>1004993529</v>
          </cell>
          <cell r="AK1804" t="str">
            <v>LUIS GUILLERMO FLECHAS SALCEDO</v>
          </cell>
          <cell r="AL1804">
            <v>10754700</v>
          </cell>
          <cell r="AM1804">
            <v>286792</v>
          </cell>
          <cell r="AN1804">
            <v>0</v>
          </cell>
          <cell r="AO1804">
            <v>10467908</v>
          </cell>
          <cell r="AP1804">
            <v>4015088</v>
          </cell>
          <cell r="AQ1804">
            <v>6452820</v>
          </cell>
          <cell r="AR1804" t="str">
            <v>5000719940</v>
          </cell>
          <cell r="AS1804" t="str">
            <v>1</v>
          </cell>
          <cell r="AT1804" t="str">
            <v>589077</v>
          </cell>
          <cell r="AU1804" t="str">
            <v>1</v>
          </cell>
          <cell r="AV1804">
            <v>45507</v>
          </cell>
          <cell r="AW1804" t="str">
            <v/>
          </cell>
        </row>
        <row r="1805">
          <cell r="A1805" t="str">
            <v>1317-2024</v>
          </cell>
          <cell r="B1805" t="str">
            <v>2024</v>
          </cell>
          <cell r="C1805" t="str">
            <v>10</v>
          </cell>
          <cell r="D1805">
            <v>45292</v>
          </cell>
          <cell r="E1805">
            <v>45611</v>
          </cell>
          <cell r="F1805" t="str">
            <v>0121-01</v>
          </cell>
          <cell r="G1805">
            <v>45507</v>
          </cell>
          <cell r="H1805" t="str">
            <v>145</v>
          </cell>
          <cell r="I1805" t="str">
            <v>CONTRATO DE PRESTACION DE SERVICIOS PROFESIONALES</v>
          </cell>
          <cell r="J1805">
            <v>1317</v>
          </cell>
          <cell r="K1805">
            <v>45506</v>
          </cell>
          <cell r="L1805">
            <v>45657</v>
          </cell>
          <cell r="M1805" t="str">
            <v>151</v>
          </cell>
          <cell r="N1805" t="str">
            <v>02</v>
          </cell>
          <cell r="O1805" t="str">
            <v>ORDENES DE PAGO</v>
          </cell>
          <cell r="P1805" t="str">
            <v>1308</v>
          </cell>
          <cell r="Q1805" t="str">
            <v>1492</v>
          </cell>
          <cell r="R1805" t="str">
            <v>Prestar servicios profesionales para apoyar a la Dirección de Gestión del Conocimiento para realizar el apoyo operativo, así como el seguimiento de las actividades y elementos asignados a los Centros de Inclusión Digital, orientado a los procesos de desarrollo de capacidades de las mujeres.</v>
          </cell>
          <cell r="S1805" t="str">
            <v>O23011745022024031309034</v>
          </cell>
          <cell r="T1805" t="str">
            <v>Servicio de educación informal</v>
          </cell>
          <cell r="U1805" t="str">
            <v>1-100-F001</v>
          </cell>
          <cell r="V1805" t="str">
            <v>VA-RECURSOS DISTRITO</v>
          </cell>
          <cell r="W1805" t="str">
            <v>O232020200991114</v>
          </cell>
          <cell r="X1805" t="str">
            <v>Servicios de planificación económica, social y estadística de la administración publica</v>
          </cell>
          <cell r="Y1805" t="str">
            <v>PM/0121/0109/45020340313</v>
          </cell>
          <cell r="Z1805" t="str">
            <v/>
          </cell>
          <cell r="AA1805" t="str">
            <v>Servicio de educación informal</v>
          </cell>
          <cell r="AB1805" t="str">
            <v>10</v>
          </cell>
          <cell r="AC1805" t="str">
            <v>CONTRATACIÓN DIRECTA</v>
          </cell>
          <cell r="AD1805" t="str">
            <v>1000110036</v>
          </cell>
          <cell r="AE1805" t="str">
            <v>CC</v>
          </cell>
          <cell r="AF1805" t="str">
            <v>53095842</v>
          </cell>
          <cell r="AG1805" t="str">
            <v>YAMILE  AGUILAR OCHOA</v>
          </cell>
          <cell r="AH1805" t="str">
            <v>1000017590</v>
          </cell>
          <cell r="AI1805" t="str">
            <v>DAYRA MARCELA ALDANA DIAZ</v>
          </cell>
          <cell r="AJ1805" t="str">
            <v>1004993529</v>
          </cell>
          <cell r="AK1805" t="str">
            <v>LUIS GUILLERMO FLECHAS SALCEDO</v>
          </cell>
          <cell r="AL1805">
            <v>10754700</v>
          </cell>
          <cell r="AM1805">
            <v>286792</v>
          </cell>
          <cell r="AN1805">
            <v>0</v>
          </cell>
          <cell r="AO1805">
            <v>10467908</v>
          </cell>
          <cell r="AP1805">
            <v>4015088</v>
          </cell>
          <cell r="AQ1805">
            <v>6452820</v>
          </cell>
          <cell r="AR1805" t="str">
            <v>5000719940</v>
          </cell>
          <cell r="AS1805" t="str">
            <v>2</v>
          </cell>
          <cell r="AT1805" t="str">
            <v>589077</v>
          </cell>
          <cell r="AU1805" t="str">
            <v>2</v>
          </cell>
          <cell r="AV1805">
            <v>45507</v>
          </cell>
          <cell r="AW1805" t="str">
            <v/>
          </cell>
        </row>
        <row r="1806">
          <cell r="A1806" t="str">
            <v>1317-2024</v>
          </cell>
          <cell r="B1806" t="str">
            <v>2024</v>
          </cell>
          <cell r="C1806" t="str">
            <v>8</v>
          </cell>
          <cell r="D1806">
            <v>45292</v>
          </cell>
          <cell r="E1806">
            <v>45611</v>
          </cell>
          <cell r="F1806" t="str">
            <v>0121-01</v>
          </cell>
          <cell r="G1806">
            <v>45507</v>
          </cell>
          <cell r="H1806" t="str">
            <v>145</v>
          </cell>
          <cell r="I1806" t="str">
            <v>CONTRATO DE PRESTACION DE SERVICIOS PROFESIONALES</v>
          </cell>
          <cell r="J1806">
            <v>1317</v>
          </cell>
          <cell r="K1806">
            <v>45506</v>
          </cell>
          <cell r="L1806">
            <v>45657</v>
          </cell>
          <cell r="M1806" t="str">
            <v>151</v>
          </cell>
          <cell r="N1806" t="str">
            <v>02</v>
          </cell>
          <cell r="O1806" t="str">
            <v>ORDENES DE PAGO</v>
          </cell>
          <cell r="P1806" t="str">
            <v>1308</v>
          </cell>
          <cell r="Q1806" t="str">
            <v>1492</v>
          </cell>
          <cell r="R1806" t="str">
            <v>Prestar servicios profesionales para apoyar a la Dirección de Gestión del Conocimiento para realizar el apoyo operativo, así como el seguimiento de las actividades y elementos asignados a los Centros de Inclusión Digital, orientado a los procesos de desarrollo de capacidades de las mujeres.</v>
          </cell>
          <cell r="S1806" t="str">
            <v>O23011745022024031309034</v>
          </cell>
          <cell r="T1806" t="str">
            <v>Servicio de educación informal</v>
          </cell>
          <cell r="U1806" t="str">
            <v>1-100-F001</v>
          </cell>
          <cell r="V1806" t="str">
            <v>VA-RECURSOS DISTRITO</v>
          </cell>
          <cell r="W1806" t="str">
            <v>O232020200991114</v>
          </cell>
          <cell r="X1806" t="str">
            <v>Servicios de planificación económica, social y estadística de la administración publica</v>
          </cell>
          <cell r="Y1806" t="str">
            <v>PM/0121/0109/45020340313</v>
          </cell>
          <cell r="Z1806" t="str">
            <v/>
          </cell>
          <cell r="AA1806" t="str">
            <v>Servicio de educación informal</v>
          </cell>
          <cell r="AB1806" t="str">
            <v>10</v>
          </cell>
          <cell r="AC1806" t="str">
            <v>CONTRATACIÓN DIRECTA</v>
          </cell>
          <cell r="AD1806" t="str">
            <v>1000110036</v>
          </cell>
          <cell r="AE1806" t="str">
            <v>CC</v>
          </cell>
          <cell r="AF1806" t="str">
            <v>53095842</v>
          </cell>
          <cell r="AG1806" t="str">
            <v>YAMILE  AGUILAR OCHOA</v>
          </cell>
          <cell r="AH1806" t="str">
            <v>1000017590</v>
          </cell>
          <cell r="AI1806" t="str">
            <v>DAYRA MARCELA ALDANA DIAZ</v>
          </cell>
          <cell r="AJ1806" t="str">
            <v>1004993529</v>
          </cell>
          <cell r="AK1806" t="str">
            <v>LUIS GUILLERMO FLECHAS SALCEDO</v>
          </cell>
          <cell r="AL1806">
            <v>11080600</v>
          </cell>
          <cell r="AM1806">
            <v>295483</v>
          </cell>
          <cell r="AN1806">
            <v>0</v>
          </cell>
          <cell r="AO1806">
            <v>10785117</v>
          </cell>
          <cell r="AP1806">
            <v>4136757</v>
          </cell>
          <cell r="AQ1806">
            <v>6648360</v>
          </cell>
          <cell r="AR1806" t="str">
            <v>5000719940</v>
          </cell>
          <cell r="AS1806" t="str">
            <v>3</v>
          </cell>
          <cell r="AT1806" t="str">
            <v>589077</v>
          </cell>
          <cell r="AU1806" t="str">
            <v>3</v>
          </cell>
          <cell r="AV1806">
            <v>45507</v>
          </cell>
          <cell r="AW1806" t="str">
            <v/>
          </cell>
        </row>
        <row r="1807">
          <cell r="A1807" t="str">
            <v>1333-2024</v>
          </cell>
          <cell r="B1807" t="str">
            <v>2024</v>
          </cell>
          <cell r="C1807" t="str">
            <v>10</v>
          </cell>
          <cell r="D1807">
            <v>45292</v>
          </cell>
          <cell r="E1807">
            <v>45611</v>
          </cell>
          <cell r="F1807" t="str">
            <v>0121-01</v>
          </cell>
          <cell r="G1807">
            <v>45507</v>
          </cell>
          <cell r="H1807" t="str">
            <v>145</v>
          </cell>
          <cell r="I1807" t="str">
            <v>CONTRATO DE PRESTACION DE SERVICIOS PROFESIONALES</v>
          </cell>
          <cell r="J1807">
            <v>1333</v>
          </cell>
          <cell r="K1807">
            <v>45506</v>
          </cell>
          <cell r="L1807">
            <v>45657</v>
          </cell>
          <cell r="M1807" t="str">
            <v>151</v>
          </cell>
          <cell r="N1807" t="str">
            <v>02</v>
          </cell>
          <cell r="O1807" t="str">
            <v>ORDENES DE PAGO</v>
          </cell>
          <cell r="P1807" t="str">
            <v>1316</v>
          </cell>
          <cell r="Q1807" t="str">
            <v>1493</v>
          </cell>
          <cell r="R1807" t="str">
            <v>Prestar servicios profesionales para el diseño e implementación de contenidos pedagógicos con enfoque de derechos humanos, de género y diferencial que favorezcan el desarrollo de capacidades digitales de las mujeres urbanas y rurales.</v>
          </cell>
          <cell r="S1807" t="str">
            <v>O23011745022024031309034</v>
          </cell>
          <cell r="T1807" t="str">
            <v>Servicio de educación informal</v>
          </cell>
          <cell r="U1807" t="str">
            <v>1-100-F001</v>
          </cell>
          <cell r="V1807" t="str">
            <v>VA-RECURSOS DISTRITO</v>
          </cell>
          <cell r="W1807" t="str">
            <v>O232020200991114</v>
          </cell>
          <cell r="X1807" t="str">
            <v>Servicios de planificación económica, social y estadística de la administración publica</v>
          </cell>
          <cell r="Y1807" t="str">
            <v>PM/0121/0109/45020340313</v>
          </cell>
          <cell r="Z1807" t="str">
            <v/>
          </cell>
          <cell r="AA1807" t="str">
            <v>Servicio de educación informal</v>
          </cell>
          <cell r="AB1807" t="str">
            <v>10</v>
          </cell>
          <cell r="AC1807" t="str">
            <v>CONTRATACIÓN DIRECTA</v>
          </cell>
          <cell r="AD1807" t="str">
            <v>1013420802</v>
          </cell>
          <cell r="AE1807" t="str">
            <v>CC</v>
          </cell>
          <cell r="AF1807" t="str">
            <v>1016100911</v>
          </cell>
          <cell r="AG1807" t="str">
            <v>LUISA FERNANDA CRISTANCHO CASTRO</v>
          </cell>
          <cell r="AH1807" t="str">
            <v>1000017590</v>
          </cell>
          <cell r="AI1807" t="str">
            <v>DAYRA MARCELA ALDANA DIAZ</v>
          </cell>
          <cell r="AJ1807" t="str">
            <v>1004993529</v>
          </cell>
          <cell r="AK1807" t="str">
            <v>LUIS GUILLERMO FLECHAS SALCEDO</v>
          </cell>
          <cell r="AL1807">
            <v>10500000</v>
          </cell>
          <cell r="AM1807">
            <v>280000</v>
          </cell>
          <cell r="AN1807">
            <v>0</v>
          </cell>
          <cell r="AO1807">
            <v>10220000</v>
          </cell>
          <cell r="AP1807">
            <v>6020000</v>
          </cell>
          <cell r="AQ1807">
            <v>4200000</v>
          </cell>
          <cell r="AR1807" t="str">
            <v>5000719941</v>
          </cell>
          <cell r="AS1807" t="str">
            <v>1</v>
          </cell>
          <cell r="AT1807" t="str">
            <v>589123</v>
          </cell>
          <cell r="AU1807" t="str">
            <v>1</v>
          </cell>
          <cell r="AV1807">
            <v>45507</v>
          </cell>
          <cell r="AW1807" t="str">
            <v/>
          </cell>
        </row>
        <row r="1808">
          <cell r="A1808" t="str">
            <v>1333-2024</v>
          </cell>
          <cell r="B1808" t="str">
            <v>2024</v>
          </cell>
          <cell r="C1808" t="str">
            <v>10</v>
          </cell>
          <cell r="D1808">
            <v>45292</v>
          </cell>
          <cell r="E1808">
            <v>45611</v>
          </cell>
          <cell r="F1808" t="str">
            <v>0121-01</v>
          </cell>
          <cell r="G1808">
            <v>45507</v>
          </cell>
          <cell r="H1808" t="str">
            <v>145</v>
          </cell>
          <cell r="I1808" t="str">
            <v>CONTRATO DE PRESTACION DE SERVICIOS PROFESIONALES</v>
          </cell>
          <cell r="J1808">
            <v>1333</v>
          </cell>
          <cell r="K1808">
            <v>45506</v>
          </cell>
          <cell r="L1808">
            <v>45657</v>
          </cell>
          <cell r="M1808" t="str">
            <v>151</v>
          </cell>
          <cell r="N1808" t="str">
            <v>02</v>
          </cell>
          <cell r="O1808" t="str">
            <v>ORDENES DE PAGO</v>
          </cell>
          <cell r="P1808" t="str">
            <v>1316</v>
          </cell>
          <cell r="Q1808" t="str">
            <v>1493</v>
          </cell>
          <cell r="R1808" t="str">
            <v>Prestar servicios profesionales para el diseño e implementación de contenidos pedagógicos con enfoque de derechos humanos, de género y diferencial que favorezcan el desarrollo de capacidades digitales de las mujeres urbanas y rurales.</v>
          </cell>
          <cell r="S1808" t="str">
            <v>O23011745022024031309034</v>
          </cell>
          <cell r="T1808" t="str">
            <v>Servicio de educación informal</v>
          </cell>
          <cell r="U1808" t="str">
            <v>1-100-F001</v>
          </cell>
          <cell r="V1808" t="str">
            <v>VA-RECURSOS DISTRITO</v>
          </cell>
          <cell r="W1808" t="str">
            <v>O232020200991114</v>
          </cell>
          <cell r="X1808" t="str">
            <v>Servicios de planificación económica, social y estadística de la administración publica</v>
          </cell>
          <cell r="Y1808" t="str">
            <v>PM/0121/0109/45020340313</v>
          </cell>
          <cell r="Z1808" t="str">
            <v/>
          </cell>
          <cell r="AA1808" t="str">
            <v>Servicio de educación informal</v>
          </cell>
          <cell r="AB1808" t="str">
            <v>10</v>
          </cell>
          <cell r="AC1808" t="str">
            <v>CONTRATACIÓN DIRECTA</v>
          </cell>
          <cell r="AD1808" t="str">
            <v>1013420802</v>
          </cell>
          <cell r="AE1808" t="str">
            <v>CC</v>
          </cell>
          <cell r="AF1808" t="str">
            <v>1016100911</v>
          </cell>
          <cell r="AG1808" t="str">
            <v>LUISA FERNANDA CRISTANCHO CASTRO</v>
          </cell>
          <cell r="AH1808" t="str">
            <v>1000017590</v>
          </cell>
          <cell r="AI1808" t="str">
            <v>DAYRA MARCELA ALDANA DIAZ</v>
          </cell>
          <cell r="AJ1808" t="str">
            <v>1004993529</v>
          </cell>
          <cell r="AK1808" t="str">
            <v>LUIS GUILLERMO FLECHAS SALCEDO</v>
          </cell>
          <cell r="AL1808">
            <v>10500000</v>
          </cell>
          <cell r="AM1808">
            <v>280000</v>
          </cell>
          <cell r="AN1808">
            <v>0</v>
          </cell>
          <cell r="AO1808">
            <v>10220000</v>
          </cell>
          <cell r="AP1808">
            <v>6020000</v>
          </cell>
          <cell r="AQ1808">
            <v>4200000</v>
          </cell>
          <cell r="AR1808" t="str">
            <v>5000719941</v>
          </cell>
          <cell r="AS1808" t="str">
            <v>2</v>
          </cell>
          <cell r="AT1808" t="str">
            <v>589123</v>
          </cell>
          <cell r="AU1808" t="str">
            <v>2</v>
          </cell>
          <cell r="AV1808">
            <v>45507</v>
          </cell>
          <cell r="AW1808" t="str">
            <v/>
          </cell>
        </row>
        <row r="1809">
          <cell r="A1809" t="str">
            <v>1091-2024</v>
          </cell>
          <cell r="B1809" t="str">
            <v>2024</v>
          </cell>
          <cell r="C1809" t="str">
            <v>8</v>
          </cell>
          <cell r="D1809">
            <v>45292</v>
          </cell>
          <cell r="E1809">
            <v>45611</v>
          </cell>
          <cell r="F1809" t="str">
            <v>0121-01</v>
          </cell>
          <cell r="G1809">
            <v>45507</v>
          </cell>
          <cell r="H1809" t="str">
            <v>145</v>
          </cell>
          <cell r="I1809" t="str">
            <v>CONTRATO DE PRESTACION DE SERVICIOS PROFESIONALES</v>
          </cell>
          <cell r="J1809">
            <v>1091</v>
          </cell>
          <cell r="K1809">
            <v>45506</v>
          </cell>
          <cell r="L1809">
            <v>45657</v>
          </cell>
          <cell r="M1809" t="str">
            <v>151</v>
          </cell>
          <cell r="N1809" t="str">
            <v>02</v>
          </cell>
          <cell r="O1809" t="str">
            <v>ORDENES DE PAGO</v>
          </cell>
          <cell r="P1809" t="str">
            <v>1377</v>
          </cell>
          <cell r="Q1809" t="str">
            <v>1494</v>
          </cell>
          <cell r="R1809"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809" t="str">
            <v>O23011745022024030911034</v>
          </cell>
          <cell r="T1809" t="str">
            <v>Servicio de educación informal</v>
          </cell>
          <cell r="U1809" t="str">
            <v>1-100-F001</v>
          </cell>
          <cell r="V1809" t="str">
            <v>VA-RECURSOS DISTRITO</v>
          </cell>
          <cell r="W1809" t="str">
            <v>O232020200992913</v>
          </cell>
          <cell r="X1809" t="str">
            <v>Servicios de educación para la formación y el trabajo</v>
          </cell>
          <cell r="Y1809" t="str">
            <v>PM/0121/0111/45020340309</v>
          </cell>
          <cell r="Z1809" t="str">
            <v/>
          </cell>
          <cell r="AA1809" t="str">
            <v>Servicio de coordinación del Sistema Distrital de</v>
          </cell>
          <cell r="AB1809" t="str">
            <v>10</v>
          </cell>
          <cell r="AC1809" t="str">
            <v>CONTRATACIÓN DIRECTA</v>
          </cell>
          <cell r="AD1809" t="str">
            <v>1010253457</v>
          </cell>
          <cell r="AE1809" t="str">
            <v>CC</v>
          </cell>
          <cell r="AF1809" t="str">
            <v>1075654206</v>
          </cell>
          <cell r="AG1809" t="str">
            <v>DIANA LISETH HINCAPIE RINCON</v>
          </cell>
          <cell r="AH1809" t="str">
            <v>1000017590</v>
          </cell>
          <cell r="AI1809" t="str">
            <v>DAYRA MARCELA ALDANA DIAZ</v>
          </cell>
          <cell r="AJ1809" t="str">
            <v>1004993529</v>
          </cell>
          <cell r="AK1809" t="str">
            <v>LUIS GUILLERMO FLECHAS SALCEDO</v>
          </cell>
          <cell r="AL1809">
            <v>20000000</v>
          </cell>
          <cell r="AM1809">
            <v>933333</v>
          </cell>
          <cell r="AN1809">
            <v>0</v>
          </cell>
          <cell r="AO1809">
            <v>19066667</v>
          </cell>
          <cell r="AP1809">
            <v>7066667</v>
          </cell>
          <cell r="AQ1809">
            <v>12000000</v>
          </cell>
          <cell r="AR1809" t="str">
            <v>5000719942</v>
          </cell>
          <cell r="AS1809" t="str">
            <v>1</v>
          </cell>
          <cell r="AT1809" t="str">
            <v>589906</v>
          </cell>
          <cell r="AU1809" t="str">
            <v>1</v>
          </cell>
          <cell r="AV1809">
            <v>45507</v>
          </cell>
          <cell r="AW1809" t="str">
            <v/>
          </cell>
        </row>
        <row r="1810">
          <cell r="A1810" t="str">
            <v>1116-2024</v>
          </cell>
          <cell r="B1810" t="str">
            <v>2024</v>
          </cell>
          <cell r="C1810" t="str">
            <v>10</v>
          </cell>
          <cell r="D1810">
            <v>45292</v>
          </cell>
          <cell r="E1810">
            <v>45611</v>
          </cell>
          <cell r="F1810" t="str">
            <v>0121-01</v>
          </cell>
          <cell r="G1810">
            <v>45507</v>
          </cell>
          <cell r="H1810" t="str">
            <v>145</v>
          </cell>
          <cell r="I1810" t="str">
            <v>CONTRATO DE PRESTACION DE SERVICIOS PROFESIONALES</v>
          </cell>
          <cell r="J1810">
            <v>1116</v>
          </cell>
          <cell r="K1810">
            <v>45506</v>
          </cell>
          <cell r="L1810">
            <v>45657</v>
          </cell>
          <cell r="M1810" t="str">
            <v>151</v>
          </cell>
          <cell r="N1810" t="str">
            <v>02</v>
          </cell>
          <cell r="O1810" t="str">
            <v>ORDENES DE PAGO</v>
          </cell>
          <cell r="P1810" t="str">
            <v>1409</v>
          </cell>
          <cell r="Q1810" t="str">
            <v>1495</v>
          </cell>
          <cell r="R1810" t="str">
            <v>Prestar servicios profesionales para la orientación y asesoria jurídica dentro del Sistema Distrital de Cuidado en el marco de la ejecución del proyecto de inversión 8219.</v>
          </cell>
          <cell r="S1810" t="str">
            <v>O23011745022024030911033</v>
          </cell>
          <cell r="T1810" t="str">
            <v>Servicio de integración de la oferta pública</v>
          </cell>
          <cell r="U1810" t="str">
            <v>1-100-F001</v>
          </cell>
          <cell r="V1810" t="str">
            <v>VA-RECURSOS DISTRITO</v>
          </cell>
          <cell r="W1810" t="str">
            <v>O232020200882120</v>
          </cell>
          <cell r="X1810" t="str">
            <v>Servicios de asesoramiento y representación jurídica relativos a otros campos del derecho</v>
          </cell>
          <cell r="Y1810" t="str">
            <v>PM/0121/0111/45020330309</v>
          </cell>
          <cell r="Z1810" t="str">
            <v/>
          </cell>
          <cell r="AA1810" t="str">
            <v>Servicio de coordinación del Sistema Distrital de</v>
          </cell>
          <cell r="AB1810" t="str">
            <v>10</v>
          </cell>
          <cell r="AC1810" t="str">
            <v>CONTRATACIÓN DIRECTA</v>
          </cell>
          <cell r="AD1810" t="str">
            <v>1013307467</v>
          </cell>
          <cell r="AE1810" t="str">
            <v>CC</v>
          </cell>
          <cell r="AF1810" t="str">
            <v>1010230692</v>
          </cell>
          <cell r="AG1810" t="str">
            <v>SILVIA CATALINA CAITA RINCON</v>
          </cell>
          <cell r="AH1810" t="str">
            <v>1000017590</v>
          </cell>
          <cell r="AI1810" t="str">
            <v>DAYRA MARCELA ALDANA DIAZ</v>
          </cell>
          <cell r="AJ1810" t="str">
            <v>1004993529</v>
          </cell>
          <cell r="AK1810" t="str">
            <v>LUIS GUILLERMO FLECHAS SALCEDO</v>
          </cell>
          <cell r="AL1810">
            <v>26522500</v>
          </cell>
          <cell r="AM1810">
            <v>1237717</v>
          </cell>
          <cell r="AN1810">
            <v>0</v>
          </cell>
          <cell r="AO1810">
            <v>25284783</v>
          </cell>
          <cell r="AP1810">
            <v>9371283</v>
          </cell>
          <cell r="AQ1810">
            <v>15913500</v>
          </cell>
          <cell r="AR1810" t="str">
            <v>5000719943</v>
          </cell>
          <cell r="AS1810" t="str">
            <v>1</v>
          </cell>
          <cell r="AT1810" t="str">
            <v>590253</v>
          </cell>
          <cell r="AU1810" t="str">
            <v>1</v>
          </cell>
          <cell r="AV1810">
            <v>45507</v>
          </cell>
          <cell r="AW1810" t="str">
            <v/>
          </cell>
        </row>
        <row r="1811">
          <cell r="A1811" t="str">
            <v>1376-2024</v>
          </cell>
          <cell r="B1811" t="str">
            <v>2024</v>
          </cell>
          <cell r="C1811" t="str">
            <v>8</v>
          </cell>
          <cell r="D1811">
            <v>45292</v>
          </cell>
          <cell r="E1811">
            <v>45611</v>
          </cell>
          <cell r="F1811" t="str">
            <v>0121-01</v>
          </cell>
          <cell r="G1811">
            <v>45507</v>
          </cell>
          <cell r="H1811" t="str">
            <v>145</v>
          </cell>
          <cell r="I1811" t="str">
            <v>CONTRATO DE PRESTACION DE SERVICIOS PROFESIONALES</v>
          </cell>
          <cell r="J1811">
            <v>1376</v>
          </cell>
          <cell r="K1811">
            <v>45506</v>
          </cell>
          <cell r="L1811">
            <v>45657</v>
          </cell>
          <cell r="M1811" t="str">
            <v>151</v>
          </cell>
          <cell r="N1811" t="str">
            <v>02</v>
          </cell>
          <cell r="O1811" t="str">
            <v>ORDENES DE PAGO</v>
          </cell>
          <cell r="P1811" t="str">
            <v>1737</v>
          </cell>
          <cell r="Q1811" t="str">
            <v>1496</v>
          </cell>
          <cell r="R1811"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v>
          </cell>
          <cell r="S1811" t="str">
            <v>O23011745992024031612018</v>
          </cell>
          <cell r="T1811" t="str">
            <v>Mejoramiento del Modelo de Operación por - Documentos de lineamientos técnicos</v>
          </cell>
          <cell r="U1811" t="str">
            <v>1-100-F001</v>
          </cell>
          <cell r="V1811" t="str">
            <v>VA-RECURSOS DISTRITO</v>
          </cell>
          <cell r="W1811" t="str">
            <v>O232020200991114</v>
          </cell>
          <cell r="X1811" t="str">
            <v>Servicios de planificación económica, social y estadística de la administración publica</v>
          </cell>
          <cell r="Y1811" t="str">
            <v>PM/0121/0112/45990180316</v>
          </cell>
          <cell r="Z1811" t="str">
            <v/>
          </cell>
          <cell r="AA1811" t="str">
            <v>Servicios para la planeación y sistemas de gestión</v>
          </cell>
          <cell r="AB1811" t="str">
            <v>10</v>
          </cell>
          <cell r="AC1811" t="str">
            <v>CONTRATACIÓN DIRECTA</v>
          </cell>
          <cell r="AD1811" t="str">
            <v>1000315083</v>
          </cell>
          <cell r="AE1811" t="str">
            <v>CC</v>
          </cell>
          <cell r="AF1811" t="str">
            <v>1026279711</v>
          </cell>
          <cell r="AG1811" t="str">
            <v>JESSICA STEFANIA GUTIERREZ AGUDELO</v>
          </cell>
          <cell r="AH1811" t="str">
            <v>1000017590</v>
          </cell>
          <cell r="AI1811" t="str">
            <v>DAYRA MARCELA ALDANA DIAZ</v>
          </cell>
          <cell r="AJ1811" t="str">
            <v>1004993529</v>
          </cell>
          <cell r="AK1811" t="str">
            <v>LUIS GUILLERMO FLECHAS SALCEDO</v>
          </cell>
          <cell r="AL1811">
            <v>33475000</v>
          </cell>
          <cell r="AM1811">
            <v>1785333</v>
          </cell>
          <cell r="AN1811">
            <v>0</v>
          </cell>
          <cell r="AO1811">
            <v>31689667</v>
          </cell>
          <cell r="AP1811">
            <v>18299667</v>
          </cell>
          <cell r="AQ1811">
            <v>13390000</v>
          </cell>
          <cell r="AR1811" t="str">
            <v>5000719944</v>
          </cell>
          <cell r="AS1811" t="str">
            <v>1</v>
          </cell>
          <cell r="AT1811" t="str">
            <v>592468</v>
          </cell>
          <cell r="AU1811" t="str">
            <v>1</v>
          </cell>
          <cell r="AV1811">
            <v>45507</v>
          </cell>
          <cell r="AW1811" t="str">
            <v/>
          </cell>
        </row>
        <row r="1812">
          <cell r="A1812" t="str">
            <v>1257-2024</v>
          </cell>
          <cell r="B1812" t="str">
            <v>2024</v>
          </cell>
          <cell r="C1812" t="str">
            <v>10</v>
          </cell>
          <cell r="D1812">
            <v>45292</v>
          </cell>
          <cell r="E1812">
            <v>45611</v>
          </cell>
          <cell r="F1812" t="str">
            <v>0121-01</v>
          </cell>
          <cell r="G1812">
            <v>45507</v>
          </cell>
          <cell r="H1812" t="str">
            <v>145</v>
          </cell>
          <cell r="I1812" t="str">
            <v>CONTRATO DE PRESTACION DE SERVICIOS PROFESIONALES</v>
          </cell>
          <cell r="J1812">
            <v>1257</v>
          </cell>
          <cell r="K1812">
            <v>45507</v>
          </cell>
          <cell r="L1812">
            <v>45657</v>
          </cell>
          <cell r="M1812" t="str">
            <v>150</v>
          </cell>
          <cell r="N1812" t="str">
            <v>02</v>
          </cell>
          <cell r="O1812" t="str">
            <v>ORDENES DE PAGO</v>
          </cell>
          <cell r="P1812" t="str">
            <v>1430</v>
          </cell>
          <cell r="Q1812" t="str">
            <v>1497</v>
          </cell>
          <cell r="R1812" t="str">
            <v>Prestar servicios profesionales para la orientación y acompañamiento psicosocial dentro del Sistema Distrital de Cuidado en el marco de la ejecución del proyecto de inversión 8219.</v>
          </cell>
          <cell r="S1812" t="str">
            <v>O23011745022024030911033</v>
          </cell>
          <cell r="T1812" t="str">
            <v>Servicio de integración de la oferta pública</v>
          </cell>
          <cell r="U1812" t="str">
            <v>1-100-F001</v>
          </cell>
          <cell r="V1812" t="str">
            <v>VA-RECURSOS DISTRITO</v>
          </cell>
          <cell r="W1812" t="str">
            <v>O232020200991122</v>
          </cell>
          <cell r="X1812" t="str">
            <v>Servicios de la administración pública relacionados con la salud</v>
          </cell>
          <cell r="Y1812" t="str">
            <v>PM/0121/0111/45020330309</v>
          </cell>
          <cell r="Z1812" t="str">
            <v/>
          </cell>
          <cell r="AA1812" t="str">
            <v>Servicio de coordinación del Sistema Distrital de</v>
          </cell>
          <cell r="AB1812" t="str">
            <v>10</v>
          </cell>
          <cell r="AC1812" t="str">
            <v>CONTRATACIÓN DIRECTA</v>
          </cell>
          <cell r="AD1812" t="str">
            <v>1012827330</v>
          </cell>
          <cell r="AE1812" t="str">
            <v>CC</v>
          </cell>
          <cell r="AF1812" t="str">
            <v>1010231425</v>
          </cell>
          <cell r="AG1812" t="str">
            <v>PAULA VALENTINA PARRA LEAL</v>
          </cell>
          <cell r="AH1812" t="str">
            <v>1000017590</v>
          </cell>
          <cell r="AI1812" t="str">
            <v>DAYRA MARCELA ALDANA DIAZ</v>
          </cell>
          <cell r="AJ1812" t="str">
            <v>1004993529</v>
          </cell>
          <cell r="AK1812" t="str">
            <v>LUIS GUILLERMO FLECHAS SALCEDO</v>
          </cell>
          <cell r="AL1812">
            <v>26522500</v>
          </cell>
          <cell r="AM1812">
            <v>707267</v>
          </cell>
          <cell r="AN1812">
            <v>0</v>
          </cell>
          <cell r="AO1812">
            <v>25815233</v>
          </cell>
          <cell r="AP1812">
            <v>9901733</v>
          </cell>
          <cell r="AQ1812">
            <v>15913500</v>
          </cell>
          <cell r="AR1812" t="str">
            <v>5000719945</v>
          </cell>
          <cell r="AS1812" t="str">
            <v>1</v>
          </cell>
          <cell r="AT1812" t="str">
            <v>590302</v>
          </cell>
          <cell r="AU1812" t="str">
            <v>1</v>
          </cell>
          <cell r="AV1812">
            <v>45507</v>
          </cell>
          <cell r="AW1812" t="str">
            <v/>
          </cell>
        </row>
        <row r="1813">
          <cell r="A1813" t="str">
            <v>1267-2024</v>
          </cell>
          <cell r="B1813" t="str">
            <v>2024</v>
          </cell>
          <cell r="C1813" t="str">
            <v>10</v>
          </cell>
          <cell r="D1813">
            <v>45292</v>
          </cell>
          <cell r="E1813">
            <v>45611</v>
          </cell>
          <cell r="F1813" t="str">
            <v>0121-01</v>
          </cell>
          <cell r="G1813">
            <v>45508</v>
          </cell>
          <cell r="H1813" t="str">
            <v>145</v>
          </cell>
          <cell r="I1813" t="str">
            <v>CONTRATO DE PRESTACION DE SERVICIOS PROFESIONALES</v>
          </cell>
          <cell r="J1813">
            <v>1267</v>
          </cell>
          <cell r="K1813">
            <v>45505</v>
          </cell>
          <cell r="L1813">
            <v>45657</v>
          </cell>
          <cell r="M1813" t="str">
            <v>152</v>
          </cell>
          <cell r="N1813" t="str">
            <v>02</v>
          </cell>
          <cell r="O1813" t="str">
            <v>ORDENES DE PAGO</v>
          </cell>
          <cell r="P1813" t="str">
            <v>1188</v>
          </cell>
          <cell r="Q1813" t="str">
            <v>1498</v>
          </cell>
          <cell r="R1813"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1813" t="str">
            <v>O23011745022024031008038</v>
          </cell>
          <cell r="T1813" t="str">
            <v>Implementación de estrategias de partici - Servicio de promoción de la garantía de derechos</v>
          </cell>
          <cell r="U1813" t="str">
            <v>1-100-F001</v>
          </cell>
          <cell r="V1813" t="str">
            <v>VA-RECURSOS DISTRITO</v>
          </cell>
          <cell r="W1813" t="str">
            <v>O232020200991122</v>
          </cell>
          <cell r="X1813" t="str">
            <v>Servicios de la administración pública relacionados con la salud</v>
          </cell>
          <cell r="Y1813" t="str">
            <v>PM/0121/0108/45020380310</v>
          </cell>
          <cell r="Z1813" t="str">
            <v/>
          </cell>
          <cell r="AA1813" t="str">
            <v>Servicio de promoción de la garantía de derechos</v>
          </cell>
          <cell r="AB1813" t="str">
            <v>10</v>
          </cell>
          <cell r="AC1813" t="str">
            <v>CONTRATACIÓN DIRECTA</v>
          </cell>
          <cell r="AD1813" t="str">
            <v>1013415656</v>
          </cell>
          <cell r="AE1813" t="str">
            <v>CC</v>
          </cell>
          <cell r="AF1813" t="str">
            <v>1067948121</v>
          </cell>
          <cell r="AG1813" t="str">
            <v>MARIA AUXY DIAZ VIDAL</v>
          </cell>
          <cell r="AH1813" t="str">
            <v>1000017590</v>
          </cell>
          <cell r="AI1813" t="str">
            <v>DAYRA MARCELA ALDANA DIAZ</v>
          </cell>
          <cell r="AJ1813" t="str">
            <v>1004993529</v>
          </cell>
          <cell r="AK1813" t="str">
            <v>LUIS GUILLERMO FLECHAS SALCEDO</v>
          </cell>
          <cell r="AL1813">
            <v>27160000</v>
          </cell>
          <cell r="AM1813">
            <v>27160000</v>
          </cell>
          <cell r="AN1813">
            <v>0</v>
          </cell>
          <cell r="AO1813">
            <v>0</v>
          </cell>
          <cell r="AP1813">
            <v>0</v>
          </cell>
          <cell r="AQ1813">
            <v>0</v>
          </cell>
          <cell r="AR1813" t="str">
            <v>5000719947</v>
          </cell>
          <cell r="AS1813" t="str">
            <v>1</v>
          </cell>
          <cell r="AT1813" t="str">
            <v>588427</v>
          </cell>
          <cell r="AU1813" t="str">
            <v>1</v>
          </cell>
          <cell r="AV1813">
            <v>45508</v>
          </cell>
          <cell r="AW1813" t="str">
            <v/>
          </cell>
        </row>
        <row r="1814">
          <cell r="A1814" t="str">
            <v>1375-2024</v>
          </cell>
          <cell r="B1814" t="str">
            <v>2024</v>
          </cell>
          <cell r="C1814" t="str">
            <v>8</v>
          </cell>
          <cell r="D1814">
            <v>45292</v>
          </cell>
          <cell r="E1814">
            <v>45611</v>
          </cell>
          <cell r="F1814" t="str">
            <v>0121-01</v>
          </cell>
          <cell r="G1814">
            <v>45508</v>
          </cell>
          <cell r="H1814" t="str">
            <v>145</v>
          </cell>
          <cell r="I1814" t="str">
            <v>CONTRATO DE PRESTACION DE SERVICIOS PROFESIONALES</v>
          </cell>
          <cell r="J1814">
            <v>1375</v>
          </cell>
          <cell r="K1814">
            <v>45509</v>
          </cell>
          <cell r="L1814">
            <v>45657</v>
          </cell>
          <cell r="M1814" t="str">
            <v>148</v>
          </cell>
          <cell r="N1814" t="str">
            <v>02</v>
          </cell>
          <cell r="O1814" t="str">
            <v>ORDENES DE PAGO</v>
          </cell>
          <cell r="P1814" t="str">
            <v>1865</v>
          </cell>
          <cell r="Q1814" t="str">
            <v>1499</v>
          </cell>
          <cell r="R1814" t="str">
            <v>Prestar servicios profesionales en la administración de las redes sociales institucionales, creando contenidos digitales que desarrollen la vocación comunicativa de divulgación pedagógica de dichos canales y plataformas, en el marco del proceso de Comunicación Estratégica.,,</v>
          </cell>
          <cell r="S1814" t="str">
            <v>O23011745022024029908038</v>
          </cell>
          <cell r="T1814" t="str">
            <v>Servicio de promoción de la garantía de derechos</v>
          </cell>
          <cell r="U1814" t="str">
            <v>1-100-F001</v>
          </cell>
          <cell r="V1814" t="str">
            <v>VA-RECURSOS DISTRITO</v>
          </cell>
          <cell r="W1814" t="str">
            <v>O232020200883121</v>
          </cell>
          <cell r="X1814" t="str">
            <v>Servicios de relaciones públicas</v>
          </cell>
          <cell r="Y1814" t="str">
            <v>PM/0121/0108/45020380299</v>
          </cell>
          <cell r="Z1814" t="str">
            <v/>
          </cell>
          <cell r="AA1814" t="str">
            <v>Servicio de promoción de la garantía de derechos</v>
          </cell>
          <cell r="AB1814" t="str">
            <v>10</v>
          </cell>
          <cell r="AC1814" t="str">
            <v>CONTRATACIÓN DIRECTA</v>
          </cell>
          <cell r="AD1814" t="str">
            <v>1010875666</v>
          </cell>
          <cell r="AE1814" t="str">
            <v>CC</v>
          </cell>
          <cell r="AF1814" t="str">
            <v>1070959911</v>
          </cell>
          <cell r="AG1814" t="str">
            <v>IVANDER LEANDRO ARENAS VASQUEZ</v>
          </cell>
          <cell r="AH1814" t="str">
            <v>1000017590</v>
          </cell>
          <cell r="AI1814" t="str">
            <v>DAYRA MARCELA ALDANA DIAZ</v>
          </cell>
          <cell r="AJ1814" t="str">
            <v>1004993529</v>
          </cell>
          <cell r="AK1814" t="str">
            <v>LUIS GUILLERMO FLECHAS SALCEDO</v>
          </cell>
          <cell r="AL1814">
            <v>31534794</v>
          </cell>
          <cell r="AM1814">
            <v>0</v>
          </cell>
          <cell r="AN1814">
            <v>0</v>
          </cell>
          <cell r="AO1814">
            <v>31534794</v>
          </cell>
          <cell r="AP1814">
            <v>12847509</v>
          </cell>
          <cell r="AQ1814">
            <v>18687285</v>
          </cell>
          <cell r="AR1814" t="str">
            <v>5000719948</v>
          </cell>
          <cell r="AS1814" t="str">
            <v>1</v>
          </cell>
          <cell r="AT1814" t="str">
            <v>593680</v>
          </cell>
          <cell r="AU1814" t="str">
            <v>1</v>
          </cell>
          <cell r="AV1814">
            <v>45508</v>
          </cell>
          <cell r="AW1814" t="str">
            <v/>
          </cell>
        </row>
        <row r="1815">
          <cell r="A1815" t="str">
            <v>1378-2024</v>
          </cell>
          <cell r="B1815" t="str">
            <v>2024</v>
          </cell>
          <cell r="C1815" t="str">
            <v>8</v>
          </cell>
          <cell r="D1815">
            <v>45292</v>
          </cell>
          <cell r="E1815">
            <v>45611</v>
          </cell>
          <cell r="F1815" t="str">
            <v>0121-01</v>
          </cell>
          <cell r="G1815">
            <v>45509</v>
          </cell>
          <cell r="H1815" t="str">
            <v>145</v>
          </cell>
          <cell r="I1815" t="str">
            <v>CONTRATO DE PRESTACION DE SERVICIOS PROFESIONALES</v>
          </cell>
          <cell r="J1815">
            <v>1378</v>
          </cell>
          <cell r="K1815">
            <v>45509</v>
          </cell>
          <cell r="L1815">
            <v>45657</v>
          </cell>
          <cell r="M1815" t="str">
            <v>148</v>
          </cell>
          <cell r="N1815" t="str">
            <v>02</v>
          </cell>
          <cell r="O1815" t="str">
            <v>ORDENES DE PAGO</v>
          </cell>
          <cell r="P1815" t="str">
            <v>1211</v>
          </cell>
          <cell r="Q1815" t="str">
            <v>1500</v>
          </cell>
          <cell r="R1815" t="str">
            <v>Prestar servicios profesionales para la realización de acciones orientadas al empoderamiento de las mujeres, primeras atenciones y seguimiento de casos en el marco del Modelo de Atención Casas de Igualdad de Oportunidades para las Mujeres.</v>
          </cell>
          <cell r="S1815" t="str">
            <v>O23011745022024031008038</v>
          </cell>
          <cell r="T1815" t="str">
            <v>Implementación de estrategias de partici - Servicio de promoción de la garantía de derechos</v>
          </cell>
          <cell r="U1815" t="str">
            <v>1-100-F001</v>
          </cell>
          <cell r="V1815" t="str">
            <v>VA-RECURSOS DISTRITO</v>
          </cell>
          <cell r="W1815" t="str">
            <v>O232020200991122</v>
          </cell>
          <cell r="X1815" t="str">
            <v>Servicios de la administración pública relacionados con la salud</v>
          </cell>
          <cell r="Y1815" t="str">
            <v>PM/0121/0108/45020380310</v>
          </cell>
          <cell r="Z1815" t="str">
            <v/>
          </cell>
          <cell r="AA1815" t="str">
            <v>Servicio de promoción de la garantía de derechos</v>
          </cell>
          <cell r="AB1815" t="str">
            <v>10</v>
          </cell>
          <cell r="AC1815" t="str">
            <v>CONTRATACIÓN DIRECTA</v>
          </cell>
          <cell r="AD1815" t="str">
            <v>1004665201</v>
          </cell>
          <cell r="AE1815" t="str">
            <v>CC</v>
          </cell>
          <cell r="AF1815" t="str">
            <v>1032413641</v>
          </cell>
          <cell r="AG1815" t="str">
            <v>INGRI YUSLEY PERDOMO MONROY</v>
          </cell>
          <cell r="AH1815" t="str">
            <v>1000017590</v>
          </cell>
          <cell r="AI1815" t="str">
            <v>DAYRA MARCELA ALDANA DIAZ</v>
          </cell>
          <cell r="AJ1815" t="str">
            <v>1004993529</v>
          </cell>
          <cell r="AK1815" t="str">
            <v>LUIS GUILLERMO FLECHAS SALCEDO</v>
          </cell>
          <cell r="AL1815">
            <v>23872500</v>
          </cell>
          <cell r="AM1815">
            <v>0</v>
          </cell>
          <cell r="AN1815">
            <v>0</v>
          </cell>
          <cell r="AO1815">
            <v>23872500</v>
          </cell>
          <cell r="AP1815">
            <v>13616167</v>
          </cell>
          <cell r="AQ1815">
            <v>10256333</v>
          </cell>
          <cell r="AR1815" t="str">
            <v>5000720043</v>
          </cell>
          <cell r="AS1815" t="str">
            <v>1</v>
          </cell>
          <cell r="AT1815" t="str">
            <v>588615</v>
          </cell>
          <cell r="AU1815" t="str">
            <v>1</v>
          </cell>
          <cell r="AV1815">
            <v>45509</v>
          </cell>
          <cell r="AW1815" t="str">
            <v/>
          </cell>
        </row>
        <row r="1816">
          <cell r="A1816" t="str">
            <v>1373-2024</v>
          </cell>
          <cell r="B1816" t="str">
            <v>2024</v>
          </cell>
          <cell r="C1816" t="str">
            <v>8</v>
          </cell>
          <cell r="D1816">
            <v>45292</v>
          </cell>
          <cell r="E1816">
            <v>45611</v>
          </cell>
          <cell r="F1816" t="str">
            <v>0121-01</v>
          </cell>
          <cell r="G1816">
            <v>45509</v>
          </cell>
          <cell r="H1816" t="str">
            <v>145</v>
          </cell>
          <cell r="I1816" t="str">
            <v>CONTRATO DE PRESTACION DE SERVICIOS PROFESIONALES</v>
          </cell>
          <cell r="J1816">
            <v>1373</v>
          </cell>
          <cell r="K1816">
            <v>45509</v>
          </cell>
          <cell r="L1816">
            <v>45657</v>
          </cell>
          <cell r="M1816" t="str">
            <v>148</v>
          </cell>
          <cell r="N1816" t="str">
            <v>02</v>
          </cell>
          <cell r="O1816" t="str">
            <v>ORDENES DE PAGO</v>
          </cell>
          <cell r="P1816" t="str">
            <v>1218</v>
          </cell>
          <cell r="Q1816" t="str">
            <v>1501</v>
          </cell>
          <cell r="R1816" t="str">
            <v>Prestar servicios profesionales para apoyar el desarrollo de actividades de promoción de los derechos de las mujeres dirigidos a niños, niñas y adolescentes en el marco del Modelo de Atención de las Casas de Igualdad de Oportunidades para las Mujeres.,,</v>
          </cell>
          <cell r="S1816" t="str">
            <v>O23011745022024031008001</v>
          </cell>
          <cell r="T1816" t="str">
            <v>Servicio de promoción a la participación ciudadana</v>
          </cell>
          <cell r="U1816" t="str">
            <v>1-100-F001</v>
          </cell>
          <cell r="V1816" t="str">
            <v>VA-RECURSOS DISTRITO</v>
          </cell>
          <cell r="W1816" t="str">
            <v>O232020200991122</v>
          </cell>
          <cell r="X1816" t="str">
            <v>Servicios de la administración pública relacionados con la salud</v>
          </cell>
          <cell r="Y1816" t="str">
            <v>PM/0121/0108/45020010310</v>
          </cell>
          <cell r="Z1816" t="str">
            <v/>
          </cell>
          <cell r="AA1816" t="str">
            <v>Servicio de promoción de la garantía de derechos</v>
          </cell>
          <cell r="AB1816" t="str">
            <v>10</v>
          </cell>
          <cell r="AC1816" t="str">
            <v>CONTRATACIÓN DIRECTA</v>
          </cell>
          <cell r="AD1816" t="str">
            <v>1000252018</v>
          </cell>
          <cell r="AE1816" t="str">
            <v>CC</v>
          </cell>
          <cell r="AF1816" t="str">
            <v>52908942</v>
          </cell>
          <cell r="AG1816" t="str">
            <v>MALKA CORINA MANJARRES RODRIGUEZ</v>
          </cell>
          <cell r="AH1816" t="str">
            <v>1000017590</v>
          </cell>
          <cell r="AI1816" t="str">
            <v>DAYRA MARCELA ALDANA DIAZ</v>
          </cell>
          <cell r="AJ1816" t="str">
            <v>1004993529</v>
          </cell>
          <cell r="AK1816" t="str">
            <v>LUIS GUILLERMO FLECHAS SALCEDO</v>
          </cell>
          <cell r="AL1816">
            <v>24444000</v>
          </cell>
          <cell r="AM1816">
            <v>0</v>
          </cell>
          <cell r="AN1816">
            <v>0</v>
          </cell>
          <cell r="AO1816">
            <v>24444000</v>
          </cell>
          <cell r="AP1816">
            <v>13761067</v>
          </cell>
          <cell r="AQ1816">
            <v>10682933</v>
          </cell>
          <cell r="AR1816" t="str">
            <v>5000720055</v>
          </cell>
          <cell r="AS1816" t="str">
            <v>1</v>
          </cell>
          <cell r="AT1816" t="str">
            <v>588667</v>
          </cell>
          <cell r="AU1816" t="str">
            <v>1</v>
          </cell>
          <cell r="AV1816">
            <v>45509</v>
          </cell>
          <cell r="AW1816" t="str">
            <v/>
          </cell>
        </row>
        <row r="1817">
          <cell r="A1817" t="str">
            <v>1372-2024</v>
          </cell>
          <cell r="B1817" t="str">
            <v>2024</v>
          </cell>
          <cell r="C1817" t="str">
            <v>8</v>
          </cell>
          <cell r="D1817">
            <v>45292</v>
          </cell>
          <cell r="E1817">
            <v>45611</v>
          </cell>
          <cell r="F1817" t="str">
            <v>0121-01</v>
          </cell>
          <cell r="G1817">
            <v>45509</v>
          </cell>
          <cell r="H1817" t="str">
            <v>148</v>
          </cell>
          <cell r="I1817" t="str">
            <v>CONTRATO DE PRESTACION DE SERVICIOS DE APOYO A LA GESTION</v>
          </cell>
          <cell r="J1817">
            <v>1372</v>
          </cell>
          <cell r="K1817">
            <v>45509</v>
          </cell>
          <cell r="L1817">
            <v>45657</v>
          </cell>
          <cell r="M1817" t="str">
            <v>148</v>
          </cell>
          <cell r="N1817" t="str">
            <v>02</v>
          </cell>
          <cell r="O1817" t="str">
            <v>ORDENES DE PAGO</v>
          </cell>
          <cell r="P1817" t="str">
            <v>1336</v>
          </cell>
          <cell r="Q1817" t="str">
            <v>1502</v>
          </cell>
          <cell r="R1817" t="str">
            <v>Prestar servicios de apoyo técnico para la promoción, reconocimiento y apropiación de los derechos de las mujeres rurales en el marco del Modelo de Atención de las Casas de Igualdad de Oportunidades para las Mujeres con énfasis en los territorios rurales.,,</v>
          </cell>
          <cell r="S1817" t="str">
            <v>O23011745022024031008033</v>
          </cell>
          <cell r="T1817" t="str">
            <v>Servicio de integración de la oferta pública</v>
          </cell>
          <cell r="U1817" t="str">
            <v>1-100-F001</v>
          </cell>
          <cell r="V1817" t="str">
            <v>VA-RECURSOS DISTRITO</v>
          </cell>
          <cell r="W1817" t="str">
            <v>O232020200991122</v>
          </cell>
          <cell r="X1817" t="str">
            <v>Servicios de la administración pública relacionados con la salud</v>
          </cell>
          <cell r="Y1817" t="str">
            <v>PM/0121/0108/45020330310</v>
          </cell>
          <cell r="Z1817" t="str">
            <v/>
          </cell>
          <cell r="AA1817" t="str">
            <v>Servicio de promoción de la garantía de derechos</v>
          </cell>
          <cell r="AB1817" t="str">
            <v>10</v>
          </cell>
          <cell r="AC1817" t="str">
            <v>CONTRATACIÓN DIRECTA</v>
          </cell>
          <cell r="AD1817" t="str">
            <v>1011042790</v>
          </cell>
          <cell r="AE1817" t="str">
            <v>CC</v>
          </cell>
          <cell r="AF1817" t="str">
            <v>1022972414</v>
          </cell>
          <cell r="AG1817" t="str">
            <v>JENNY ANDREA LIBERATO MURCIA</v>
          </cell>
          <cell r="AH1817" t="str">
            <v>1000017590</v>
          </cell>
          <cell r="AI1817" t="str">
            <v>DAYRA MARCELA ALDANA DIAZ</v>
          </cell>
          <cell r="AJ1817" t="str">
            <v>1004993529</v>
          </cell>
          <cell r="AK1817" t="str">
            <v>LUIS GUILLERMO FLECHAS SALCEDO</v>
          </cell>
          <cell r="AL1817">
            <v>13689000</v>
          </cell>
          <cell r="AM1817">
            <v>0</v>
          </cell>
          <cell r="AN1817">
            <v>0</v>
          </cell>
          <cell r="AO1817">
            <v>13689000</v>
          </cell>
          <cell r="AP1817">
            <v>4968600</v>
          </cell>
          <cell r="AQ1817">
            <v>8720400</v>
          </cell>
          <cell r="AR1817" t="str">
            <v>5000720057</v>
          </cell>
          <cell r="AS1817" t="str">
            <v>1</v>
          </cell>
          <cell r="AT1817" t="str">
            <v>589324</v>
          </cell>
          <cell r="AU1817" t="str">
            <v>1</v>
          </cell>
          <cell r="AV1817">
            <v>45509</v>
          </cell>
          <cell r="AW1817" t="str">
            <v/>
          </cell>
        </row>
        <row r="1818">
          <cell r="A1818" t="str">
            <v>1385-2024</v>
          </cell>
          <cell r="B1818" t="str">
            <v>2024</v>
          </cell>
          <cell r="C1818" t="str">
            <v>10</v>
          </cell>
          <cell r="D1818">
            <v>45292</v>
          </cell>
          <cell r="E1818">
            <v>45611</v>
          </cell>
          <cell r="F1818" t="str">
            <v>0121-01</v>
          </cell>
          <cell r="G1818">
            <v>45509</v>
          </cell>
          <cell r="H1818" t="str">
            <v>148</v>
          </cell>
          <cell r="I1818" t="str">
            <v>CONTRATO DE PRESTACION DE SERVICIOS DE APOYO A LA GESTION</v>
          </cell>
          <cell r="J1818">
            <v>1385</v>
          </cell>
          <cell r="K1818">
            <v>45509</v>
          </cell>
          <cell r="L1818">
            <v>45657</v>
          </cell>
          <cell r="M1818" t="str">
            <v>148</v>
          </cell>
          <cell r="N1818" t="str">
            <v>02</v>
          </cell>
          <cell r="O1818" t="str">
            <v>ORDENES DE PAGO</v>
          </cell>
          <cell r="P1818" t="str">
            <v>1327</v>
          </cell>
          <cell r="Q1818" t="str">
            <v>1503</v>
          </cell>
          <cell r="R1818" t="str">
            <v>Apoyar a la Dirección de Gestión del Conocimiento en la implementación de los procesos formativos asociados a temas de desarrollo de capacidades y habilidades digitales.</v>
          </cell>
          <cell r="S1818" t="str">
            <v>O23011745022024031309034</v>
          </cell>
          <cell r="T1818" t="str">
            <v>Servicio de educación informal</v>
          </cell>
          <cell r="U1818" t="str">
            <v>1-100-F001</v>
          </cell>
          <cell r="V1818" t="str">
            <v>VA-RECURSOS DISTRITO</v>
          </cell>
          <cell r="W1818" t="str">
            <v>O232020200992913</v>
          </cell>
          <cell r="X1818" t="str">
            <v>Servicios de educación para la formación y el trabajo</v>
          </cell>
          <cell r="Y1818" t="str">
            <v>PM/0121/0109/45020340313</v>
          </cell>
          <cell r="Z1818" t="str">
            <v/>
          </cell>
          <cell r="AA1818" t="str">
            <v>Servicio de educación informal</v>
          </cell>
          <cell r="AB1818" t="str">
            <v>10</v>
          </cell>
          <cell r="AC1818" t="str">
            <v>CONTRATACIÓN DIRECTA</v>
          </cell>
          <cell r="AD1818" t="str">
            <v>1012118626</v>
          </cell>
          <cell r="AE1818" t="str">
            <v>CC</v>
          </cell>
          <cell r="AF1818" t="str">
            <v>1018497248</v>
          </cell>
          <cell r="AG1818" t="str">
            <v>LICET DAYANNE ALEJO GUZMAN</v>
          </cell>
          <cell r="AH1818" t="str">
            <v>1000017590</v>
          </cell>
          <cell r="AI1818" t="str">
            <v>DAYRA MARCELA ALDANA DIAZ</v>
          </cell>
          <cell r="AJ1818" t="str">
            <v>1004993529</v>
          </cell>
          <cell r="AK1818" t="str">
            <v>LUIS GUILLERMO FLECHAS SALCEDO</v>
          </cell>
          <cell r="AL1818">
            <v>9245000</v>
          </cell>
          <cell r="AM1818">
            <v>431433</v>
          </cell>
          <cell r="AN1818">
            <v>0</v>
          </cell>
          <cell r="AO1818">
            <v>8813567</v>
          </cell>
          <cell r="AP1818">
            <v>3266566</v>
          </cell>
          <cell r="AQ1818">
            <v>5547001</v>
          </cell>
          <cell r="AR1818" t="str">
            <v>5000720059</v>
          </cell>
          <cell r="AS1818" t="str">
            <v>1</v>
          </cell>
          <cell r="AT1818" t="str">
            <v>589167</v>
          </cell>
          <cell r="AU1818" t="str">
            <v>1</v>
          </cell>
          <cell r="AV1818">
            <v>45509</v>
          </cell>
          <cell r="AW1818" t="str">
            <v/>
          </cell>
        </row>
        <row r="1819">
          <cell r="A1819" t="str">
            <v>1385-2024</v>
          </cell>
          <cell r="B1819" t="str">
            <v>2024</v>
          </cell>
          <cell r="C1819" t="str">
            <v>10</v>
          </cell>
          <cell r="D1819">
            <v>45292</v>
          </cell>
          <cell r="E1819">
            <v>45611</v>
          </cell>
          <cell r="F1819" t="str">
            <v>0121-01</v>
          </cell>
          <cell r="G1819">
            <v>45509</v>
          </cell>
          <cell r="H1819" t="str">
            <v>148</v>
          </cell>
          <cell r="I1819" t="str">
            <v>CONTRATO DE PRESTACION DE SERVICIOS DE APOYO A LA GESTION</v>
          </cell>
          <cell r="J1819">
            <v>1385</v>
          </cell>
          <cell r="K1819">
            <v>45509</v>
          </cell>
          <cell r="L1819">
            <v>45657</v>
          </cell>
          <cell r="M1819" t="str">
            <v>148</v>
          </cell>
          <cell r="N1819" t="str">
            <v>02</v>
          </cell>
          <cell r="O1819" t="str">
            <v>ORDENES DE PAGO</v>
          </cell>
          <cell r="P1819" t="str">
            <v>1327</v>
          </cell>
          <cell r="Q1819" t="str">
            <v>1503</v>
          </cell>
          <cell r="R1819" t="str">
            <v>Apoyar a la Dirección de Gestión del Conocimiento en la implementación de los procesos formativos asociados a temas de desarrollo de capacidades y habilidades digitales.</v>
          </cell>
          <cell r="S1819" t="str">
            <v>O23011745022024031309034</v>
          </cell>
          <cell r="T1819" t="str">
            <v>Servicio de educación informal</v>
          </cell>
          <cell r="U1819" t="str">
            <v>1-100-F001</v>
          </cell>
          <cell r="V1819" t="str">
            <v>VA-RECURSOS DISTRITO</v>
          </cell>
          <cell r="W1819" t="str">
            <v>O232020200992913</v>
          </cell>
          <cell r="X1819" t="str">
            <v>Servicios de educación para la formación y el trabajo</v>
          </cell>
          <cell r="Y1819" t="str">
            <v>PM/0121/0109/45020340313</v>
          </cell>
          <cell r="Z1819" t="str">
            <v/>
          </cell>
          <cell r="AA1819" t="str">
            <v>Servicio de educación informal</v>
          </cell>
          <cell r="AB1819" t="str">
            <v>10</v>
          </cell>
          <cell r="AC1819" t="str">
            <v>CONTRATACIÓN DIRECTA</v>
          </cell>
          <cell r="AD1819" t="str">
            <v>1012118626</v>
          </cell>
          <cell r="AE1819" t="str">
            <v>CC</v>
          </cell>
          <cell r="AF1819" t="str">
            <v>1018497248</v>
          </cell>
          <cell r="AG1819" t="str">
            <v>LICET DAYANNE ALEJO GUZMAN</v>
          </cell>
          <cell r="AH1819" t="str">
            <v>1000017590</v>
          </cell>
          <cell r="AI1819" t="str">
            <v>DAYRA MARCELA ALDANA DIAZ</v>
          </cell>
          <cell r="AJ1819" t="str">
            <v>1004993529</v>
          </cell>
          <cell r="AK1819" t="str">
            <v>LUIS GUILLERMO FLECHAS SALCEDO</v>
          </cell>
          <cell r="AL1819">
            <v>9245000</v>
          </cell>
          <cell r="AM1819">
            <v>431434</v>
          </cell>
          <cell r="AN1819">
            <v>0</v>
          </cell>
          <cell r="AO1819">
            <v>8813566</v>
          </cell>
          <cell r="AP1819">
            <v>3266567</v>
          </cell>
          <cell r="AQ1819">
            <v>5546999</v>
          </cell>
          <cell r="AR1819" t="str">
            <v>5000720059</v>
          </cell>
          <cell r="AS1819" t="str">
            <v>2</v>
          </cell>
          <cell r="AT1819" t="str">
            <v>589167</v>
          </cell>
          <cell r="AU1819" t="str">
            <v>2</v>
          </cell>
          <cell r="AV1819">
            <v>45509</v>
          </cell>
          <cell r="AW1819" t="str">
            <v/>
          </cell>
        </row>
        <row r="1820">
          <cell r="A1820" t="str">
            <v>1382-2024</v>
          </cell>
          <cell r="B1820" t="str">
            <v>2024</v>
          </cell>
          <cell r="C1820" t="str">
            <v>10</v>
          </cell>
          <cell r="D1820">
            <v>45292</v>
          </cell>
          <cell r="E1820">
            <v>45611</v>
          </cell>
          <cell r="F1820" t="str">
            <v>0121-01</v>
          </cell>
          <cell r="G1820">
            <v>45509</v>
          </cell>
          <cell r="H1820" t="str">
            <v>145</v>
          </cell>
          <cell r="I1820" t="str">
            <v>CONTRATO DE PRESTACION DE SERVICIOS PROFESIONALES</v>
          </cell>
          <cell r="J1820">
            <v>1382</v>
          </cell>
          <cell r="K1820">
            <v>45508</v>
          </cell>
          <cell r="L1820">
            <v>45657</v>
          </cell>
          <cell r="M1820" t="str">
            <v>149</v>
          </cell>
          <cell r="N1820" t="str">
            <v>02</v>
          </cell>
          <cell r="O1820" t="str">
            <v>ORDENES DE PAGO</v>
          </cell>
          <cell r="P1820" t="str">
            <v>1433</v>
          </cell>
          <cell r="Q1820" t="str">
            <v>1504</v>
          </cell>
          <cell r="R1820" t="str">
            <v>Prestar servicios profesionales para gestionar la consolidación y fortalecimiento del modelo de manzanas del cuidado y su articulación interinstitucional dentro del Sistema Distrital de Cuidado y sus enfoques.</v>
          </cell>
          <cell r="S1820" t="str">
            <v>O23011745022024030911033</v>
          </cell>
          <cell r="T1820" t="str">
            <v>Servicio de integración de la oferta pública</v>
          </cell>
          <cell r="U1820" t="str">
            <v>1-100-F001</v>
          </cell>
          <cell r="V1820" t="str">
            <v>VA-RECURSOS DISTRITO</v>
          </cell>
          <cell r="W1820" t="str">
            <v>O232020200991122</v>
          </cell>
          <cell r="X1820" t="str">
            <v>Servicios de la administración pública relacionados con la salud</v>
          </cell>
          <cell r="Y1820" t="str">
            <v>PM/0121/0111/45020330309</v>
          </cell>
          <cell r="Z1820" t="str">
            <v/>
          </cell>
          <cell r="AA1820" t="str">
            <v>Servicio de coordinación del Sistema Distrital de</v>
          </cell>
          <cell r="AB1820" t="str">
            <v>10</v>
          </cell>
          <cell r="AC1820" t="str">
            <v>CONTRATACIÓN DIRECTA</v>
          </cell>
          <cell r="AD1820" t="str">
            <v>1002244324</v>
          </cell>
          <cell r="AE1820" t="str">
            <v>CC</v>
          </cell>
          <cell r="AF1820" t="str">
            <v>1013600620</v>
          </cell>
          <cell r="AG1820" t="str">
            <v>SANDRA MILENA AUSIQUE BAUTISTA</v>
          </cell>
          <cell r="AH1820" t="str">
            <v>1000017590</v>
          </cell>
          <cell r="AI1820" t="str">
            <v>DAYRA MARCELA ALDANA DIAZ</v>
          </cell>
          <cell r="AJ1820" t="str">
            <v>1004993529</v>
          </cell>
          <cell r="AK1820" t="str">
            <v>LUIS GUILLERMO FLECHAS SALCEDO</v>
          </cell>
          <cell r="AL1820">
            <v>26522500</v>
          </cell>
          <cell r="AM1820">
            <v>1237717</v>
          </cell>
          <cell r="AN1820">
            <v>0</v>
          </cell>
          <cell r="AO1820">
            <v>25284783</v>
          </cell>
          <cell r="AP1820">
            <v>9371283</v>
          </cell>
          <cell r="AQ1820">
            <v>15913500</v>
          </cell>
          <cell r="AR1820" t="str">
            <v>5000720095</v>
          </cell>
          <cell r="AS1820" t="str">
            <v>1</v>
          </cell>
          <cell r="AT1820" t="str">
            <v>590306</v>
          </cell>
          <cell r="AU1820" t="str">
            <v>1</v>
          </cell>
          <cell r="AV1820">
            <v>45509</v>
          </cell>
          <cell r="AW1820" t="str">
            <v/>
          </cell>
        </row>
        <row r="1821">
          <cell r="A1821" t="str">
            <v>1387-2024</v>
          </cell>
          <cell r="B1821" t="str">
            <v>2024</v>
          </cell>
          <cell r="C1821" t="str">
            <v>8</v>
          </cell>
          <cell r="D1821">
            <v>45292</v>
          </cell>
          <cell r="E1821">
            <v>45611</v>
          </cell>
          <cell r="F1821" t="str">
            <v>0121-01</v>
          </cell>
          <cell r="G1821">
            <v>45509</v>
          </cell>
          <cell r="H1821" t="str">
            <v>145</v>
          </cell>
          <cell r="I1821" t="str">
            <v>CONTRATO DE PRESTACION DE SERVICIOS PROFESIONALES</v>
          </cell>
          <cell r="J1821">
            <v>1387</v>
          </cell>
          <cell r="K1821">
            <v>45509</v>
          </cell>
          <cell r="L1821">
            <v>45657</v>
          </cell>
          <cell r="M1821" t="str">
            <v>148</v>
          </cell>
          <cell r="N1821" t="str">
            <v>02</v>
          </cell>
          <cell r="O1821" t="str">
            <v>ORDENES DE PAGO</v>
          </cell>
          <cell r="P1821" t="str">
            <v>1701</v>
          </cell>
          <cell r="Q1821" t="str">
            <v>1505</v>
          </cell>
          <cell r="R1821"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821" t="str">
            <v>O23011745012024029806050</v>
          </cell>
          <cell r="T1821" t="str">
            <v>Servicio de orientación a casos de violencia de género</v>
          </cell>
          <cell r="U1821" t="str">
            <v>1-100-F001</v>
          </cell>
          <cell r="V1821" t="str">
            <v>VA-RECURSOS DISTRITO</v>
          </cell>
          <cell r="W1821" t="str">
            <v>O232020200993500</v>
          </cell>
          <cell r="X1821" t="str">
            <v>Otros servicios sociales sin alojamiento</v>
          </cell>
          <cell r="Y1821" t="str">
            <v>PM/0121/0106/45010500298</v>
          </cell>
          <cell r="Z1821" t="str">
            <v/>
          </cell>
          <cell r="AA1821" t="str">
            <v>Servicios de prevención, atención y acogida para e</v>
          </cell>
          <cell r="AB1821" t="str">
            <v>10</v>
          </cell>
          <cell r="AC1821" t="str">
            <v>CONTRATACIÓN DIRECTA</v>
          </cell>
          <cell r="AD1821" t="str">
            <v>1004724168</v>
          </cell>
          <cell r="AE1821" t="str">
            <v>CC</v>
          </cell>
          <cell r="AF1821" t="str">
            <v>1032449799</v>
          </cell>
          <cell r="AG1821" t="str">
            <v>JENNY NATALIA PAEZ PULIDO</v>
          </cell>
          <cell r="AH1821" t="str">
            <v>1000017590</v>
          </cell>
          <cell r="AI1821" t="str">
            <v>DAYRA MARCELA ALDANA DIAZ</v>
          </cell>
          <cell r="AJ1821" t="str">
            <v>1004993529</v>
          </cell>
          <cell r="AK1821" t="str">
            <v>LUIS GUILLERMO FLECHAS SALCEDO</v>
          </cell>
          <cell r="AL1821">
            <v>26790000</v>
          </cell>
          <cell r="AM1821">
            <v>893000</v>
          </cell>
          <cell r="AN1821">
            <v>0</v>
          </cell>
          <cell r="AO1821">
            <v>25897000</v>
          </cell>
          <cell r="AP1821">
            <v>9823000</v>
          </cell>
          <cell r="AQ1821">
            <v>16074000</v>
          </cell>
          <cell r="AR1821" t="str">
            <v>5000720109</v>
          </cell>
          <cell r="AS1821" t="str">
            <v>1</v>
          </cell>
          <cell r="AT1821" t="str">
            <v>591966</v>
          </cell>
          <cell r="AU1821" t="str">
            <v>1</v>
          </cell>
          <cell r="AV1821">
            <v>45509</v>
          </cell>
          <cell r="AW1821" t="str">
            <v/>
          </cell>
        </row>
        <row r="1822">
          <cell r="A1822" t="str">
            <v>1386-2024</v>
          </cell>
          <cell r="B1822" t="str">
            <v>2024</v>
          </cell>
          <cell r="C1822" t="str">
            <v>8</v>
          </cell>
          <cell r="D1822">
            <v>45292</v>
          </cell>
          <cell r="E1822">
            <v>45611</v>
          </cell>
          <cell r="F1822" t="str">
            <v>0121-01</v>
          </cell>
          <cell r="G1822">
            <v>45509</v>
          </cell>
          <cell r="H1822" t="str">
            <v>145</v>
          </cell>
          <cell r="I1822" t="str">
            <v>CONTRATO DE PRESTACION DE SERVICIOS PROFESIONALES</v>
          </cell>
          <cell r="J1822">
            <v>1386</v>
          </cell>
          <cell r="K1822">
            <v>45509</v>
          </cell>
          <cell r="L1822">
            <v>45657</v>
          </cell>
          <cell r="M1822" t="str">
            <v>148</v>
          </cell>
          <cell r="N1822" t="str">
            <v>02</v>
          </cell>
          <cell r="O1822" t="str">
            <v>ORDENES DE PAGO</v>
          </cell>
          <cell r="P1822" t="str">
            <v>1535</v>
          </cell>
          <cell r="Q1822" t="str">
            <v>1506</v>
          </cell>
          <cell r="R1822"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822" t="str">
            <v>O23011745012024029806050</v>
          </cell>
          <cell r="T1822" t="str">
            <v>Servicio de orientación a casos de violencia de género</v>
          </cell>
          <cell r="U1822" t="str">
            <v>1-100-F001</v>
          </cell>
          <cell r="V1822" t="str">
            <v>VA-RECURSOS DISTRITO</v>
          </cell>
          <cell r="W1822" t="str">
            <v>O232020200882120</v>
          </cell>
          <cell r="X1822" t="str">
            <v>Servicios de asesoramiento y representación jurídica relativos a otros campos del derecho</v>
          </cell>
          <cell r="Y1822" t="str">
            <v>PM/0121/0106/45010500298</v>
          </cell>
          <cell r="Z1822" t="str">
            <v/>
          </cell>
          <cell r="AA1822" t="str">
            <v>Servicios de prevención, atención y acogida para e</v>
          </cell>
          <cell r="AB1822" t="str">
            <v>10</v>
          </cell>
          <cell r="AC1822" t="str">
            <v>CONTRATACIÓN DIRECTA</v>
          </cell>
          <cell r="AD1822" t="str">
            <v>1008927997</v>
          </cell>
          <cell r="AE1822" t="str">
            <v>CC</v>
          </cell>
          <cell r="AF1822" t="str">
            <v>1010218763</v>
          </cell>
          <cell r="AG1822" t="str">
            <v>YORI KATHERINE ESPINOSA CACERES</v>
          </cell>
          <cell r="AH1822" t="str">
            <v>1000017590</v>
          </cell>
          <cell r="AI1822" t="str">
            <v>DAYRA MARCELA ALDANA DIAZ</v>
          </cell>
          <cell r="AJ1822" t="str">
            <v>1004993529</v>
          </cell>
          <cell r="AK1822" t="str">
            <v>LUIS GUILLERMO FLECHAS SALCEDO</v>
          </cell>
          <cell r="AL1822">
            <v>22900500</v>
          </cell>
          <cell r="AM1822">
            <v>0</v>
          </cell>
          <cell r="AN1822">
            <v>0</v>
          </cell>
          <cell r="AO1822">
            <v>22900500</v>
          </cell>
          <cell r="AP1822">
            <v>7803133</v>
          </cell>
          <cell r="AQ1822">
            <v>15097367</v>
          </cell>
          <cell r="AR1822" t="str">
            <v>5000720129</v>
          </cell>
          <cell r="AS1822" t="str">
            <v>1</v>
          </cell>
          <cell r="AT1822" t="str">
            <v>590933</v>
          </cell>
          <cell r="AU1822" t="str">
            <v>1</v>
          </cell>
          <cell r="AV1822">
            <v>45509</v>
          </cell>
          <cell r="AW1822" t="str">
            <v/>
          </cell>
        </row>
        <row r="1823">
          <cell r="A1823" t="str">
            <v>1130-2024</v>
          </cell>
          <cell r="B1823" t="str">
            <v>2024</v>
          </cell>
          <cell r="C1823" t="str">
            <v>8</v>
          </cell>
          <cell r="D1823">
            <v>45292</v>
          </cell>
          <cell r="E1823">
            <v>45611</v>
          </cell>
          <cell r="F1823" t="str">
            <v>0121-01</v>
          </cell>
          <cell r="G1823">
            <v>45509</v>
          </cell>
          <cell r="H1823" t="str">
            <v>145</v>
          </cell>
          <cell r="I1823" t="str">
            <v>CONTRATO DE PRESTACION DE SERVICIOS PROFESIONALES</v>
          </cell>
          <cell r="J1823">
            <v>1130</v>
          </cell>
          <cell r="K1823">
            <v>45509</v>
          </cell>
          <cell r="L1823">
            <v>45646</v>
          </cell>
          <cell r="M1823" t="str">
            <v>137</v>
          </cell>
          <cell r="N1823" t="str">
            <v>02</v>
          </cell>
          <cell r="O1823" t="str">
            <v>ORDENES DE PAGO</v>
          </cell>
          <cell r="P1823" t="str">
            <v>1688</v>
          </cell>
          <cell r="Q1823" t="str">
            <v>1507</v>
          </cell>
          <cell r="R1823" t="str">
            <v>Apoyar las actividades virtuales, presenciales en sede y en la unidad móvil, relacionadas con la intervención y acompañamiento social a mujeres que realizan actividades sexuales pagadas, en el marco de la Estrategia Casa de Todas y de los temas asociados con las actividades sexuales pagadas en el Distrito Capital a cargo de la Secretaría Distrital de la Mujer.</v>
          </cell>
          <cell r="S1823" t="str">
            <v>O23011745022024030808038</v>
          </cell>
          <cell r="T1823" t="str">
            <v>Servicio de promoción de la garantía de derechos</v>
          </cell>
          <cell r="U1823" t="str">
            <v>1-100-F001</v>
          </cell>
          <cell r="V1823" t="str">
            <v>VA-RECURSOS DISTRITO</v>
          </cell>
          <cell r="W1823" t="str">
            <v>O232020200991122</v>
          </cell>
          <cell r="X1823" t="str">
            <v>Servicios de la administración pública relacionados con la salud</v>
          </cell>
          <cell r="Y1823" t="str">
            <v>PM/0121/0108/45020380308</v>
          </cell>
          <cell r="Z1823" t="str">
            <v/>
          </cell>
          <cell r="AA1823" t="str">
            <v>Servicio de promoción de la garantía de derechos</v>
          </cell>
          <cell r="AB1823" t="str">
            <v>10</v>
          </cell>
          <cell r="AC1823" t="str">
            <v>CONTRATACIÓN DIRECTA</v>
          </cell>
          <cell r="AD1823" t="str">
            <v>1002229623</v>
          </cell>
          <cell r="AE1823" t="str">
            <v>CC</v>
          </cell>
          <cell r="AF1823" t="str">
            <v>52992974</v>
          </cell>
          <cell r="AG1823" t="str">
            <v>DIANA PATRICIA APARICIO BARRERA</v>
          </cell>
          <cell r="AH1823" t="str">
            <v>1000017590</v>
          </cell>
          <cell r="AI1823" t="str">
            <v>DAYRA MARCELA ALDANA DIAZ</v>
          </cell>
          <cell r="AJ1823" t="str">
            <v>1004993529</v>
          </cell>
          <cell r="AK1823" t="str">
            <v>LUIS GUILLERMO FLECHAS SALCEDO</v>
          </cell>
          <cell r="AL1823">
            <v>23870250</v>
          </cell>
          <cell r="AM1823">
            <v>0</v>
          </cell>
          <cell r="AN1823">
            <v>0</v>
          </cell>
          <cell r="AO1823">
            <v>23870250</v>
          </cell>
          <cell r="AP1823">
            <v>14498967</v>
          </cell>
          <cell r="AQ1823">
            <v>9371283</v>
          </cell>
          <cell r="AR1823" t="str">
            <v>5000720174</v>
          </cell>
          <cell r="AS1823" t="str">
            <v>1</v>
          </cell>
          <cell r="AT1823" t="str">
            <v>591932</v>
          </cell>
          <cell r="AU1823" t="str">
            <v>1</v>
          </cell>
          <cell r="AV1823">
            <v>45509</v>
          </cell>
          <cell r="AW1823" t="str">
            <v/>
          </cell>
        </row>
        <row r="1824">
          <cell r="A1824" t="str">
            <v>1219-2024</v>
          </cell>
          <cell r="B1824" t="str">
            <v>2024</v>
          </cell>
          <cell r="C1824" t="str">
            <v>8</v>
          </cell>
          <cell r="D1824">
            <v>45292</v>
          </cell>
          <cell r="E1824">
            <v>45611</v>
          </cell>
          <cell r="F1824" t="str">
            <v>0121-01</v>
          </cell>
          <cell r="G1824">
            <v>45509</v>
          </cell>
          <cell r="H1824" t="str">
            <v>145</v>
          </cell>
          <cell r="I1824" t="str">
            <v>CONTRATO DE PRESTACION DE SERVICIOS PROFESIONALES</v>
          </cell>
          <cell r="J1824">
            <v>1219</v>
          </cell>
          <cell r="K1824">
            <v>45509</v>
          </cell>
          <cell r="L1824">
            <v>45657</v>
          </cell>
          <cell r="M1824" t="str">
            <v>148</v>
          </cell>
          <cell r="N1824" t="str">
            <v>02</v>
          </cell>
          <cell r="O1824" t="str">
            <v>ORDENES DE PAGO</v>
          </cell>
          <cell r="P1824" t="str">
            <v>1267</v>
          </cell>
          <cell r="Q1824" t="str">
            <v>1509</v>
          </cell>
          <cell r="R1824" t="str">
            <v>Prestar servicios profesionales para apoyar la orientación, implementación y seguimiento de las acciones estratégicas y de articulación con el sector público, privado y otros actores claves, para el reconocimiento y garantía de los derechos de las mujeres en el marco de las políticas públicas lideradas por el sector mujeres y del plan distrital de desarrollo.</v>
          </cell>
          <cell r="S1824" t="str">
            <v>O23011745992024029708031</v>
          </cell>
          <cell r="T1824" t="str">
            <v>Servicio de asistencia técnica</v>
          </cell>
          <cell r="U1824" t="str">
            <v>1-100-F001</v>
          </cell>
          <cell r="V1824" t="str">
            <v>VA-RECURSOS DISTRITO</v>
          </cell>
          <cell r="W1824" t="str">
            <v>O232020200991114</v>
          </cell>
          <cell r="X1824" t="str">
            <v>Servicios de planificación económica, social y estadística de la administración publica</v>
          </cell>
          <cell r="Y1824" t="str">
            <v>PM/0121/0108/45990310297</v>
          </cell>
          <cell r="Z1824" t="str">
            <v/>
          </cell>
          <cell r="AA1824" t="str">
            <v>Servicio de promoción de la garantía de derechos</v>
          </cell>
          <cell r="AB1824" t="str">
            <v>10</v>
          </cell>
          <cell r="AC1824" t="str">
            <v>CONTRATACIÓN DIRECTA</v>
          </cell>
          <cell r="AD1824" t="str">
            <v>1000221575</v>
          </cell>
          <cell r="AE1824" t="str">
            <v>CC</v>
          </cell>
          <cell r="AF1824" t="str">
            <v>1024482878</v>
          </cell>
          <cell r="AG1824" t="str">
            <v>ALEJANDRA  AVELLA ESTRADA</v>
          </cell>
          <cell r="AH1824" t="str">
            <v>1000017590</v>
          </cell>
          <cell r="AI1824" t="str">
            <v>DAYRA MARCELA ALDANA DIAZ</v>
          </cell>
          <cell r="AJ1824" t="str">
            <v>1004993529</v>
          </cell>
          <cell r="AK1824" t="str">
            <v>LUIS GUILLERMO FLECHAS SALCEDO</v>
          </cell>
          <cell r="AL1824">
            <v>30000000</v>
          </cell>
          <cell r="AM1824">
            <v>0</v>
          </cell>
          <cell r="AN1824">
            <v>0</v>
          </cell>
          <cell r="AO1824">
            <v>30000000</v>
          </cell>
          <cell r="AP1824">
            <v>20750000</v>
          </cell>
          <cell r="AQ1824">
            <v>9250000</v>
          </cell>
          <cell r="AR1824" t="str">
            <v>5000720363</v>
          </cell>
          <cell r="AS1824" t="str">
            <v>1</v>
          </cell>
          <cell r="AT1824" t="str">
            <v>589012</v>
          </cell>
          <cell r="AU1824" t="str">
            <v>1</v>
          </cell>
          <cell r="AV1824">
            <v>45509</v>
          </cell>
          <cell r="AW1824" t="str">
            <v/>
          </cell>
        </row>
        <row r="1825">
          <cell r="A1825" t="str">
            <v>1374-2024</v>
          </cell>
          <cell r="B1825" t="str">
            <v>2024</v>
          </cell>
          <cell r="C1825" t="str">
            <v>8</v>
          </cell>
          <cell r="D1825">
            <v>45292</v>
          </cell>
          <cell r="E1825">
            <v>45611</v>
          </cell>
          <cell r="F1825" t="str">
            <v>0121-01</v>
          </cell>
          <cell r="G1825">
            <v>45509</v>
          </cell>
          <cell r="H1825" t="str">
            <v>145</v>
          </cell>
          <cell r="I1825" t="str">
            <v>CONTRATO DE PRESTACION DE SERVICIOS PROFESIONALES</v>
          </cell>
          <cell r="J1825">
            <v>1374</v>
          </cell>
          <cell r="K1825">
            <v>45509</v>
          </cell>
          <cell r="L1825">
            <v>45657</v>
          </cell>
          <cell r="M1825" t="str">
            <v>148</v>
          </cell>
          <cell r="N1825" t="str">
            <v>02</v>
          </cell>
          <cell r="O1825" t="str">
            <v>ORDENES DE PAGO</v>
          </cell>
          <cell r="P1825" t="str">
            <v>1332</v>
          </cell>
          <cell r="Q1825" t="str">
            <v>1510</v>
          </cell>
          <cell r="R1825"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v>
          </cell>
          <cell r="S1825" t="str">
            <v>O23011745022024031008038</v>
          </cell>
          <cell r="T1825" t="str">
            <v>Implementación de estrategias de partici - Servicio de promoción de la garantía de derechos</v>
          </cell>
          <cell r="U1825" t="str">
            <v>1-100-F001</v>
          </cell>
          <cell r="V1825" t="str">
            <v>VA-RECURSOS DISTRITO</v>
          </cell>
          <cell r="W1825" t="str">
            <v>O232020200991122</v>
          </cell>
          <cell r="X1825" t="str">
            <v>Servicios de la administración pública relacionados con la salud</v>
          </cell>
          <cell r="Y1825" t="str">
            <v>PM/0121/0108/45020380310</v>
          </cell>
          <cell r="Z1825" t="str">
            <v/>
          </cell>
          <cell r="AA1825" t="str">
            <v>Servicio de promoción de la garantía de derechos</v>
          </cell>
          <cell r="AB1825" t="str">
            <v>10</v>
          </cell>
          <cell r="AC1825" t="str">
            <v>CONTRATACIÓN DIRECTA</v>
          </cell>
          <cell r="AD1825" t="str">
            <v>1000213359</v>
          </cell>
          <cell r="AE1825" t="str">
            <v>CC</v>
          </cell>
          <cell r="AF1825" t="str">
            <v>1022353503</v>
          </cell>
          <cell r="AG1825" t="str">
            <v>MARIA PAULA HERRERA DURAN</v>
          </cell>
          <cell r="AH1825" t="str">
            <v>1000017590</v>
          </cell>
          <cell r="AI1825" t="str">
            <v>DAYRA MARCELA ALDANA DIAZ</v>
          </cell>
          <cell r="AJ1825" t="str">
            <v>1004993529</v>
          </cell>
          <cell r="AK1825" t="str">
            <v>LUIS GUILLERMO FLECHAS SALCEDO</v>
          </cell>
          <cell r="AL1825">
            <v>31779000</v>
          </cell>
          <cell r="AM1825">
            <v>0</v>
          </cell>
          <cell r="AN1825">
            <v>0</v>
          </cell>
          <cell r="AO1825">
            <v>31779000</v>
          </cell>
          <cell r="AP1825">
            <v>12240800</v>
          </cell>
          <cell r="AQ1825">
            <v>19538200</v>
          </cell>
          <cell r="AR1825" t="str">
            <v>5000720368</v>
          </cell>
          <cell r="AS1825" t="str">
            <v>1</v>
          </cell>
          <cell r="AT1825" t="str">
            <v>589274</v>
          </cell>
          <cell r="AU1825" t="str">
            <v>1</v>
          </cell>
          <cell r="AV1825">
            <v>45509</v>
          </cell>
          <cell r="AW1825" t="str">
            <v/>
          </cell>
        </row>
        <row r="1826">
          <cell r="A1826" t="str">
            <v>1380-2024</v>
          </cell>
          <cell r="B1826" t="str">
            <v>2024</v>
          </cell>
          <cell r="C1826" t="str">
            <v>10</v>
          </cell>
          <cell r="D1826">
            <v>45292</v>
          </cell>
          <cell r="E1826">
            <v>45611</v>
          </cell>
          <cell r="F1826" t="str">
            <v>0121-01</v>
          </cell>
          <cell r="G1826">
            <v>45509</v>
          </cell>
          <cell r="H1826" t="str">
            <v>145</v>
          </cell>
          <cell r="I1826" t="str">
            <v>CONTRATO DE PRESTACION DE SERVICIOS PROFESIONALES</v>
          </cell>
          <cell r="J1826">
            <v>1380</v>
          </cell>
          <cell r="K1826">
            <v>45509</v>
          </cell>
          <cell r="L1826">
            <v>45657</v>
          </cell>
          <cell r="M1826" t="str">
            <v>148</v>
          </cell>
          <cell r="N1826" t="str">
            <v>02</v>
          </cell>
          <cell r="O1826" t="str">
            <v>ORDENES DE PAGO</v>
          </cell>
          <cell r="P1826" t="str">
            <v>1831</v>
          </cell>
          <cell r="Q1826" t="str">
            <v>1511</v>
          </cell>
          <cell r="R1826" t="str">
            <v>Prestar los servicios profesionales para representar jurídicamente a mujeres víctimas de violencias ante instancias judiciales y/o administrativas, en el marco de la Estrategia de Justicia de Género.</v>
          </cell>
          <cell r="S1826" t="str">
            <v>O23011712022024030006002</v>
          </cell>
          <cell r="T1826" t="str">
            <v>Servicio de justicia a los ciudadanos</v>
          </cell>
          <cell r="U1826" t="str">
            <v>1-100-F001</v>
          </cell>
          <cell r="V1826" t="str">
            <v>VA-RECURSOS DISTRITO</v>
          </cell>
          <cell r="W1826" t="str">
            <v>O232020200882120</v>
          </cell>
          <cell r="X1826" t="str">
            <v>Servicios de asesoramiento y representación jurídica relativos a otros campos del derecho</v>
          </cell>
          <cell r="Y1826" t="str">
            <v>PM/0121/0106/12020020300</v>
          </cell>
          <cell r="Z1826" t="str">
            <v/>
          </cell>
          <cell r="AA1826" t="str">
            <v>Servicios de prevención, atención y acogida para e</v>
          </cell>
          <cell r="AB1826" t="str">
            <v>10</v>
          </cell>
          <cell r="AC1826" t="str">
            <v>CONTRATACIÓN DIRECTA</v>
          </cell>
          <cell r="AD1826" t="str">
            <v>1011874591</v>
          </cell>
          <cell r="AE1826" t="str">
            <v>CC</v>
          </cell>
          <cell r="AF1826" t="str">
            <v>1072708290</v>
          </cell>
          <cell r="AG1826" t="str">
            <v>JUANITA  TAMAYO PEÑA</v>
          </cell>
          <cell r="AH1826" t="str">
            <v>1000017590</v>
          </cell>
          <cell r="AI1826" t="str">
            <v>DAYRA MARCELA ALDANA DIAZ</v>
          </cell>
          <cell r="AJ1826" t="str">
            <v>1004993529</v>
          </cell>
          <cell r="AK1826" t="str">
            <v>LUIS GUILLERMO FLECHAS SALCEDO</v>
          </cell>
          <cell r="AL1826">
            <v>32590000</v>
          </cell>
          <cell r="AM1826">
            <v>1520867</v>
          </cell>
          <cell r="AN1826">
            <v>0</v>
          </cell>
          <cell r="AO1826">
            <v>31069133</v>
          </cell>
          <cell r="AP1826">
            <v>18033133</v>
          </cell>
          <cell r="AQ1826">
            <v>13036000</v>
          </cell>
          <cell r="AR1826" t="str">
            <v>5000720414</v>
          </cell>
          <cell r="AS1826" t="str">
            <v>1</v>
          </cell>
          <cell r="AT1826" t="str">
            <v>593231</v>
          </cell>
          <cell r="AU1826" t="str">
            <v>1</v>
          </cell>
          <cell r="AV1826">
            <v>45509</v>
          </cell>
          <cell r="AW1826" t="str">
            <v/>
          </cell>
        </row>
        <row r="1827">
          <cell r="A1827" t="str">
            <v>1315-2024</v>
          </cell>
          <cell r="B1827" t="str">
            <v>2024</v>
          </cell>
          <cell r="C1827" t="str">
            <v>10</v>
          </cell>
          <cell r="D1827">
            <v>45292</v>
          </cell>
          <cell r="E1827">
            <v>45611</v>
          </cell>
          <cell r="F1827" t="str">
            <v>0121-01</v>
          </cell>
          <cell r="G1827">
            <v>45509</v>
          </cell>
          <cell r="H1827" t="str">
            <v>145</v>
          </cell>
          <cell r="I1827" t="str">
            <v>CONTRATO DE PRESTACION DE SERVICIOS PROFESIONALES</v>
          </cell>
          <cell r="J1827">
            <v>1315</v>
          </cell>
          <cell r="K1827">
            <v>45509</v>
          </cell>
          <cell r="L1827">
            <v>45657</v>
          </cell>
          <cell r="M1827" t="str">
            <v>148</v>
          </cell>
          <cell r="N1827" t="str">
            <v>02</v>
          </cell>
          <cell r="O1827" t="str">
            <v>ORDENES DE PAGO</v>
          </cell>
          <cell r="P1827" t="str">
            <v>1811</v>
          </cell>
          <cell r="Q1827" t="str">
            <v>1512</v>
          </cell>
          <cell r="R1827" t="str">
            <v>Prestar los servicios profesionales para representar jurídicamente a mujeres víctimas de violencias ante instancias judiciales y/o administrativas, en el marco de la Estrategia de Justicia de Género.</v>
          </cell>
          <cell r="S1827" t="str">
            <v>O23011712022024030006002</v>
          </cell>
          <cell r="T1827" t="str">
            <v>Servicio de justicia a los ciudadanos</v>
          </cell>
          <cell r="U1827" t="str">
            <v>1-100-F001</v>
          </cell>
          <cell r="V1827" t="str">
            <v>VA-RECURSOS DISTRITO</v>
          </cell>
          <cell r="W1827" t="str">
            <v>O232020200882120</v>
          </cell>
          <cell r="X1827" t="str">
            <v>Servicios de asesoramiento y representación jurídica relativos a otros campos del derecho</v>
          </cell>
          <cell r="Y1827" t="str">
            <v>PM/0121/0106/12020020300</v>
          </cell>
          <cell r="Z1827" t="str">
            <v/>
          </cell>
          <cell r="AA1827" t="str">
            <v>Servicios de prevención, atención y acogida para e</v>
          </cell>
          <cell r="AB1827" t="str">
            <v>10</v>
          </cell>
          <cell r="AC1827" t="str">
            <v>CONTRATACIÓN DIRECTA</v>
          </cell>
          <cell r="AD1827" t="str">
            <v>1005573229</v>
          </cell>
          <cell r="AE1827" t="str">
            <v>CC</v>
          </cell>
          <cell r="AF1827" t="str">
            <v>52198664</v>
          </cell>
          <cell r="AG1827" t="str">
            <v>GLORIA AMPARO SILVA TOVAR</v>
          </cell>
          <cell r="AH1827" t="str">
            <v>1000017590</v>
          </cell>
          <cell r="AI1827" t="str">
            <v>DAYRA MARCELA ALDANA DIAZ</v>
          </cell>
          <cell r="AJ1827" t="str">
            <v>1004993529</v>
          </cell>
          <cell r="AK1827" t="str">
            <v>LUIS GUILLERMO FLECHAS SALCEDO</v>
          </cell>
          <cell r="AL1827">
            <v>32590000</v>
          </cell>
          <cell r="AM1827">
            <v>1086333</v>
          </cell>
          <cell r="AN1827">
            <v>0</v>
          </cell>
          <cell r="AO1827">
            <v>31503667</v>
          </cell>
          <cell r="AP1827">
            <v>18467667</v>
          </cell>
          <cell r="AQ1827">
            <v>13036000</v>
          </cell>
          <cell r="AR1827" t="str">
            <v>5000720425</v>
          </cell>
          <cell r="AS1827" t="str">
            <v>1</v>
          </cell>
          <cell r="AT1827" t="str">
            <v>592995</v>
          </cell>
          <cell r="AU1827" t="str">
            <v>1</v>
          </cell>
          <cell r="AV1827">
            <v>45509</v>
          </cell>
          <cell r="AW1827" t="str">
            <v/>
          </cell>
        </row>
        <row r="1828">
          <cell r="A1828" t="str">
            <v>1411-2024</v>
          </cell>
          <cell r="B1828" t="str">
            <v>2024</v>
          </cell>
          <cell r="C1828" t="str">
            <v>10</v>
          </cell>
          <cell r="D1828">
            <v>45292</v>
          </cell>
          <cell r="E1828">
            <v>45611</v>
          </cell>
          <cell r="F1828" t="str">
            <v>0121-01</v>
          </cell>
          <cell r="G1828">
            <v>45509</v>
          </cell>
          <cell r="H1828" t="str">
            <v>145</v>
          </cell>
          <cell r="I1828" t="str">
            <v>CONTRATO DE PRESTACION DE SERVICIOS PROFESIONALES</v>
          </cell>
          <cell r="J1828">
            <v>1411</v>
          </cell>
          <cell r="K1828">
            <v>45509</v>
          </cell>
          <cell r="L1828">
            <v>45657</v>
          </cell>
          <cell r="M1828" t="str">
            <v>148</v>
          </cell>
          <cell r="N1828" t="str">
            <v>02</v>
          </cell>
          <cell r="O1828" t="str">
            <v>ORDENES DE PAGO</v>
          </cell>
          <cell r="P1828" t="str">
            <v>1814</v>
          </cell>
          <cell r="Q1828" t="str">
            <v>1513</v>
          </cell>
          <cell r="R1828" t="str">
            <v>Prestar los servicios profesionales para representar jurídicamente a mujeres víctimas de violencias ante instancias judiciales y/o administrativas, en el marco de la Estrategia de Justicia de Género.</v>
          </cell>
          <cell r="S1828" t="str">
            <v>O23011712022024030006002</v>
          </cell>
          <cell r="T1828" t="str">
            <v>Servicio de justicia a los ciudadanos</v>
          </cell>
          <cell r="U1828" t="str">
            <v>1-100-F001</v>
          </cell>
          <cell r="V1828" t="str">
            <v>VA-RECURSOS DISTRITO</v>
          </cell>
          <cell r="W1828" t="str">
            <v>O232020200882120</v>
          </cell>
          <cell r="X1828" t="str">
            <v>Servicios de asesoramiento y representación jurídica relativos a otros campos del derecho</v>
          </cell>
          <cell r="Y1828" t="str">
            <v>PM/0121/0106/12020020300</v>
          </cell>
          <cell r="Z1828" t="str">
            <v/>
          </cell>
          <cell r="AA1828" t="str">
            <v>Servicios de prevención, atención y acogida para e</v>
          </cell>
          <cell r="AB1828" t="str">
            <v>10</v>
          </cell>
          <cell r="AC1828" t="str">
            <v>CONTRATACIÓN DIRECTA</v>
          </cell>
          <cell r="AD1828" t="str">
            <v>1000117915</v>
          </cell>
          <cell r="AE1828" t="str">
            <v>CC</v>
          </cell>
          <cell r="AF1828" t="str">
            <v>51850676</v>
          </cell>
          <cell r="AG1828" t="str">
            <v>NUBIA YOLANDA GAITAN CUBILLOS</v>
          </cell>
          <cell r="AH1828" t="str">
            <v>1000017590</v>
          </cell>
          <cell r="AI1828" t="str">
            <v>DAYRA MARCELA ALDANA DIAZ</v>
          </cell>
          <cell r="AJ1828" t="str">
            <v>1000349687</v>
          </cell>
          <cell r="AK1828" t="str">
            <v>ANGELA MARIA CANIZALEZ HERRERA</v>
          </cell>
          <cell r="AL1828">
            <v>32590000</v>
          </cell>
          <cell r="AM1828">
            <v>1520867</v>
          </cell>
          <cell r="AN1828">
            <v>0</v>
          </cell>
          <cell r="AO1828">
            <v>31069133</v>
          </cell>
          <cell r="AP1828">
            <v>18033133</v>
          </cell>
          <cell r="AQ1828">
            <v>13036000</v>
          </cell>
          <cell r="AR1828" t="str">
            <v>5000720427</v>
          </cell>
          <cell r="AS1828" t="str">
            <v>1</v>
          </cell>
          <cell r="AT1828" t="str">
            <v>593017</v>
          </cell>
          <cell r="AU1828" t="str">
            <v>1</v>
          </cell>
          <cell r="AV1828">
            <v>45509</v>
          </cell>
          <cell r="AW1828" t="str">
            <v/>
          </cell>
        </row>
        <row r="1829">
          <cell r="A1829" t="str">
            <v>1407-2024</v>
          </cell>
          <cell r="B1829" t="str">
            <v>2024</v>
          </cell>
          <cell r="C1829" t="str">
            <v>8</v>
          </cell>
          <cell r="D1829">
            <v>45292</v>
          </cell>
          <cell r="E1829">
            <v>45611</v>
          </cell>
          <cell r="F1829" t="str">
            <v>0121-01</v>
          </cell>
          <cell r="G1829">
            <v>45509</v>
          </cell>
          <cell r="H1829" t="str">
            <v>145</v>
          </cell>
          <cell r="I1829" t="str">
            <v>CONTRATO DE PRESTACION DE SERVICIOS PROFESIONALES</v>
          </cell>
          <cell r="J1829">
            <v>1407</v>
          </cell>
          <cell r="K1829">
            <v>45509</v>
          </cell>
          <cell r="L1829">
            <v>45657</v>
          </cell>
          <cell r="M1829" t="str">
            <v>148</v>
          </cell>
          <cell r="N1829" t="str">
            <v>02</v>
          </cell>
          <cell r="O1829" t="str">
            <v>ORDENES DE PAGO</v>
          </cell>
          <cell r="P1829" t="str">
            <v>1296</v>
          </cell>
          <cell r="Q1829" t="str">
            <v>1514</v>
          </cell>
          <cell r="R1829" t="str">
            <v>Prestar servicios profesionales a la Dirección de Gestión del Conocimiento para apoyar el análisis de información en el marco de los estudios e investigaciones del OMEG, así como en la operación de INFOCUIDADO.</v>
          </cell>
          <cell r="S1829" t="str">
            <v>O23011745022024031707030</v>
          </cell>
          <cell r="T1829" t="str">
            <v>Documentos de investigación</v>
          </cell>
          <cell r="U1829" t="str">
            <v>1-100-F001</v>
          </cell>
          <cell r="V1829" t="str">
            <v>VA-RECURSOS DISTRITO</v>
          </cell>
          <cell r="W1829" t="str">
            <v>O232020200991114</v>
          </cell>
          <cell r="X1829" t="str">
            <v>Servicios de planificación económica, social y estadística de la administración publica</v>
          </cell>
          <cell r="Y1829" t="str">
            <v>PM/0121/0107/45020300317</v>
          </cell>
          <cell r="Z1829" t="str">
            <v/>
          </cell>
          <cell r="AA1829" t="str">
            <v>Servicio de información estadística en temas de gé</v>
          </cell>
          <cell r="AB1829" t="str">
            <v>10</v>
          </cell>
          <cell r="AC1829" t="str">
            <v>CONTRATACIÓN DIRECTA</v>
          </cell>
          <cell r="AD1829" t="str">
            <v>1005023279</v>
          </cell>
          <cell r="AE1829" t="str">
            <v>CC</v>
          </cell>
          <cell r="AF1829" t="str">
            <v>1130604658</v>
          </cell>
          <cell r="AG1829" t="str">
            <v>NATALY  ESCOBAR PRIETO</v>
          </cell>
          <cell r="AH1829" t="str">
            <v>1000017590</v>
          </cell>
          <cell r="AI1829" t="str">
            <v>DAYRA MARCELA ALDANA DIAZ</v>
          </cell>
          <cell r="AJ1829" t="str">
            <v>1004993529</v>
          </cell>
          <cell r="AK1829" t="str">
            <v>LUIS GUILLERMO FLECHAS SALCEDO</v>
          </cell>
          <cell r="AL1829">
            <v>32400000</v>
          </cell>
          <cell r="AM1829">
            <v>0</v>
          </cell>
          <cell r="AN1829">
            <v>0</v>
          </cell>
          <cell r="AO1829">
            <v>32400000</v>
          </cell>
          <cell r="AP1829">
            <v>13200000</v>
          </cell>
          <cell r="AQ1829">
            <v>19200000</v>
          </cell>
          <cell r="AR1829" t="str">
            <v>5000720434</v>
          </cell>
          <cell r="AS1829" t="str">
            <v>1</v>
          </cell>
          <cell r="AT1829" t="str">
            <v>589043</v>
          </cell>
          <cell r="AU1829" t="str">
            <v>1</v>
          </cell>
          <cell r="AV1829">
            <v>45509</v>
          </cell>
          <cell r="AW1829" t="str">
            <v/>
          </cell>
        </row>
        <row r="1830">
          <cell r="A1830" t="str">
            <v>1339-2024</v>
          </cell>
          <cell r="B1830" t="str">
            <v>2024</v>
          </cell>
          <cell r="C1830" t="str">
            <v>8</v>
          </cell>
          <cell r="D1830">
            <v>45292</v>
          </cell>
          <cell r="E1830">
            <v>45611</v>
          </cell>
          <cell r="F1830" t="str">
            <v>0121-01</v>
          </cell>
          <cell r="G1830">
            <v>45509</v>
          </cell>
          <cell r="H1830" t="str">
            <v>145</v>
          </cell>
          <cell r="I1830" t="str">
            <v>CONTRATO DE PRESTACION DE SERVICIOS PROFESIONALES</v>
          </cell>
          <cell r="J1830">
            <v>1339</v>
          </cell>
          <cell r="K1830">
            <v>45509</v>
          </cell>
          <cell r="L1830">
            <v>45657</v>
          </cell>
          <cell r="M1830" t="str">
            <v>148</v>
          </cell>
          <cell r="N1830" t="str">
            <v>02</v>
          </cell>
          <cell r="O1830" t="str">
            <v>ORDENES DE PAGO</v>
          </cell>
          <cell r="P1830" t="str">
            <v>1682</v>
          </cell>
          <cell r="Q1830" t="str">
            <v>1515</v>
          </cell>
          <cell r="R1830" t="str">
            <v>Apoyar las actividades virtuales, presenciales en sede y en la unidad móvil, relacionadas con la atención y acompañamiento socio jurídico a mujeres que realizan actividades sexuales pagadas en el marco de la Estrategia Casa de Todas y de los temas asociados con las actividades sexuales pagadas en el Distrito Capital a cargo de la Secretaría Distrital de la Mujer.</v>
          </cell>
          <cell r="S1830" t="str">
            <v>O23011745022024030808038</v>
          </cell>
          <cell r="T1830" t="str">
            <v>Servicio de promoción de la garantía de derechos</v>
          </cell>
          <cell r="U1830" t="str">
            <v>1-100-F001</v>
          </cell>
          <cell r="V1830" t="str">
            <v>VA-RECURSOS DISTRITO</v>
          </cell>
          <cell r="W1830" t="str">
            <v>O232020200882120</v>
          </cell>
          <cell r="X1830" t="str">
            <v>Servicios de asesoramiento y representación jurídica relativos a otros campos del derecho</v>
          </cell>
          <cell r="Y1830" t="str">
            <v>PM/0121/0108/45020380308</v>
          </cell>
          <cell r="Z1830" t="str">
            <v/>
          </cell>
          <cell r="AA1830" t="str">
            <v>Servicio de promoción de la garantía de derechos</v>
          </cell>
          <cell r="AB1830" t="str">
            <v>10</v>
          </cell>
          <cell r="AC1830" t="str">
            <v>CONTRATACIÓN DIRECTA</v>
          </cell>
          <cell r="AD1830" t="str">
            <v>1000485857</v>
          </cell>
          <cell r="AE1830" t="str">
            <v>CC</v>
          </cell>
          <cell r="AF1830" t="str">
            <v>1016065928</v>
          </cell>
          <cell r="AG1830" t="str">
            <v>ADRIANA ROCIO ROMERO BUITRAGO</v>
          </cell>
          <cell r="AH1830" t="str">
            <v>1000017590</v>
          </cell>
          <cell r="AI1830" t="str">
            <v>DAYRA MARCELA ALDANA DIAZ</v>
          </cell>
          <cell r="AJ1830" t="str">
            <v>1004993529</v>
          </cell>
          <cell r="AK1830" t="str">
            <v>LUIS GUILLERMO FLECHAS SALCEDO</v>
          </cell>
          <cell r="AL1830">
            <v>23870250</v>
          </cell>
          <cell r="AM1830">
            <v>0</v>
          </cell>
          <cell r="AN1830">
            <v>0</v>
          </cell>
          <cell r="AO1830">
            <v>23870250</v>
          </cell>
          <cell r="AP1830">
            <v>14675783</v>
          </cell>
          <cell r="AQ1830">
            <v>9194467</v>
          </cell>
          <cell r="AR1830" t="str">
            <v>5000720435</v>
          </cell>
          <cell r="AS1830" t="str">
            <v>1</v>
          </cell>
          <cell r="AT1830" t="str">
            <v>591924</v>
          </cell>
          <cell r="AU1830" t="str">
            <v>1</v>
          </cell>
          <cell r="AV1830">
            <v>45509</v>
          </cell>
          <cell r="AW1830" t="str">
            <v/>
          </cell>
        </row>
        <row r="1831">
          <cell r="A1831" t="str">
            <v>1406-2024</v>
          </cell>
          <cell r="B1831" t="str">
            <v>2024</v>
          </cell>
          <cell r="C1831" t="str">
            <v>10</v>
          </cell>
          <cell r="D1831">
            <v>45292</v>
          </cell>
          <cell r="E1831">
            <v>45611</v>
          </cell>
          <cell r="F1831" t="str">
            <v>0121-01</v>
          </cell>
          <cell r="G1831">
            <v>45509</v>
          </cell>
          <cell r="H1831" t="str">
            <v>145</v>
          </cell>
          <cell r="I1831" t="str">
            <v>CONTRATO DE PRESTACION DE SERVICIOS PROFESIONALES</v>
          </cell>
          <cell r="J1831">
            <v>1406</v>
          </cell>
          <cell r="K1831">
            <v>45509</v>
          </cell>
          <cell r="L1831">
            <v>45657</v>
          </cell>
          <cell r="M1831" t="str">
            <v>148</v>
          </cell>
          <cell r="N1831" t="str">
            <v>02</v>
          </cell>
          <cell r="O1831" t="str">
            <v>ORDENES DE PAGO</v>
          </cell>
          <cell r="P1831" t="str">
            <v>1839</v>
          </cell>
          <cell r="Q1831" t="str">
            <v>1516</v>
          </cell>
          <cell r="R1831" t="str">
            <v>Prestar los servicios profesionales para representar jurídicamente a mujeres víctimas de violencias ante instancias judiciales y/o administrativas, en el marco de la Estrategia de Justicia de Género.</v>
          </cell>
          <cell r="S1831" t="str">
            <v>O23011712022024030006002</v>
          </cell>
          <cell r="T1831" t="str">
            <v>Servicio de justicia a los ciudadanos</v>
          </cell>
          <cell r="U1831" t="str">
            <v>1-100-F001</v>
          </cell>
          <cell r="V1831" t="str">
            <v>VA-RECURSOS DISTRITO</v>
          </cell>
          <cell r="W1831" t="str">
            <v>O232020200882120</v>
          </cell>
          <cell r="X1831" t="str">
            <v>Servicios de asesoramiento y representación jurídica relativos a otros campos del derecho</v>
          </cell>
          <cell r="Y1831" t="str">
            <v>PM/0121/0106/12020020300</v>
          </cell>
          <cell r="Z1831" t="str">
            <v/>
          </cell>
          <cell r="AA1831" t="str">
            <v>Servicios de prevención, atención y acogida para e</v>
          </cell>
          <cell r="AB1831" t="str">
            <v>10</v>
          </cell>
          <cell r="AC1831" t="str">
            <v>CONTRATACIÓN DIRECTA</v>
          </cell>
          <cell r="AD1831" t="str">
            <v>1000005052</v>
          </cell>
          <cell r="AE1831" t="str">
            <v>CC</v>
          </cell>
          <cell r="AF1831" t="str">
            <v>22581570</v>
          </cell>
          <cell r="AG1831" t="str">
            <v>TEMENUSCA DEL ALBA BOLIVAR MOLINO</v>
          </cell>
          <cell r="AH1831" t="str">
            <v>1000017590</v>
          </cell>
          <cell r="AI1831" t="str">
            <v>DAYRA MARCELA ALDANA DIAZ</v>
          </cell>
          <cell r="AJ1831" t="str">
            <v>1004993529</v>
          </cell>
          <cell r="AK1831" t="str">
            <v>LUIS GUILLERMO FLECHAS SALCEDO</v>
          </cell>
          <cell r="AL1831">
            <v>32590000</v>
          </cell>
          <cell r="AM1831">
            <v>1738133</v>
          </cell>
          <cell r="AN1831">
            <v>0</v>
          </cell>
          <cell r="AO1831">
            <v>30851867</v>
          </cell>
          <cell r="AP1831">
            <v>17815867</v>
          </cell>
          <cell r="AQ1831">
            <v>13036000</v>
          </cell>
          <cell r="AR1831" t="str">
            <v>5000720437</v>
          </cell>
          <cell r="AS1831" t="str">
            <v>1</v>
          </cell>
          <cell r="AT1831" t="str">
            <v>593288</v>
          </cell>
          <cell r="AU1831" t="str">
            <v>1</v>
          </cell>
          <cell r="AV1831">
            <v>45509</v>
          </cell>
          <cell r="AW1831" t="str">
            <v/>
          </cell>
        </row>
        <row r="1832">
          <cell r="A1832" t="str">
            <v>1405-2024</v>
          </cell>
          <cell r="B1832" t="str">
            <v>2024</v>
          </cell>
          <cell r="C1832" t="str">
            <v>8</v>
          </cell>
          <cell r="D1832">
            <v>45292</v>
          </cell>
          <cell r="E1832">
            <v>45611</v>
          </cell>
          <cell r="F1832" t="str">
            <v>0121-01</v>
          </cell>
          <cell r="G1832">
            <v>45509</v>
          </cell>
          <cell r="H1832" t="str">
            <v>145</v>
          </cell>
          <cell r="I1832" t="str">
            <v>CONTRATO DE PRESTACION DE SERVICIOS PROFESIONALES</v>
          </cell>
          <cell r="J1832">
            <v>1405</v>
          </cell>
          <cell r="K1832">
            <v>45509</v>
          </cell>
          <cell r="L1832">
            <v>45657</v>
          </cell>
          <cell r="M1832" t="str">
            <v>148</v>
          </cell>
          <cell r="N1832" t="str">
            <v>02</v>
          </cell>
          <cell r="O1832" t="str">
            <v>ORDENES DE PAGO</v>
          </cell>
          <cell r="P1832" t="str">
            <v>1295</v>
          </cell>
          <cell r="Q1832" t="str">
            <v>1517</v>
          </cell>
          <cell r="R1832" t="str">
            <v>Prestar servicios profesionales a la Dirección de Gestión del Conocimiento para apoyar el análisis de información en el marco de los estudios e investigaciones del OMEG, así como en la operación de INFOCUIDADO.</v>
          </cell>
          <cell r="S1832" t="str">
            <v>O23011745022024031707030</v>
          </cell>
          <cell r="T1832" t="str">
            <v>Documentos de investigación</v>
          </cell>
          <cell r="U1832" t="str">
            <v>1-100-F001</v>
          </cell>
          <cell r="V1832" t="str">
            <v>VA-RECURSOS DISTRITO</v>
          </cell>
          <cell r="W1832" t="str">
            <v>O232020200991114</v>
          </cell>
          <cell r="X1832" t="str">
            <v>Servicios de planificación económica, social y estadística de la administración publica</v>
          </cell>
          <cell r="Y1832" t="str">
            <v>PM/0121/0107/45020300317</v>
          </cell>
          <cell r="Z1832" t="str">
            <v/>
          </cell>
          <cell r="AA1832" t="str">
            <v>Servicio de información estadística en temas de gé</v>
          </cell>
          <cell r="AB1832" t="str">
            <v>10</v>
          </cell>
          <cell r="AC1832" t="str">
            <v>CONTRATACIÓN DIRECTA</v>
          </cell>
          <cell r="AD1832" t="str">
            <v>1009031912</v>
          </cell>
          <cell r="AE1832" t="str">
            <v>CC</v>
          </cell>
          <cell r="AF1832" t="str">
            <v>1018461548</v>
          </cell>
          <cell r="AG1832" t="str">
            <v>VANESSA  GIRALDO GALINDO</v>
          </cell>
          <cell r="AH1832" t="str">
            <v>1000017590</v>
          </cell>
          <cell r="AI1832" t="str">
            <v>DAYRA MARCELA ALDANA DIAZ</v>
          </cell>
          <cell r="AJ1832" t="str">
            <v>1004993529</v>
          </cell>
          <cell r="AK1832" t="str">
            <v>LUIS GUILLERMO FLECHAS SALCEDO</v>
          </cell>
          <cell r="AL1832">
            <v>32400000</v>
          </cell>
          <cell r="AM1832">
            <v>0</v>
          </cell>
          <cell r="AN1832">
            <v>0</v>
          </cell>
          <cell r="AO1832">
            <v>32400000</v>
          </cell>
          <cell r="AP1832">
            <v>19920000</v>
          </cell>
          <cell r="AQ1832">
            <v>12480000</v>
          </cell>
          <cell r="AR1832" t="str">
            <v>5000720443</v>
          </cell>
          <cell r="AS1832" t="str">
            <v>1</v>
          </cell>
          <cell r="AT1832" t="str">
            <v>589042</v>
          </cell>
          <cell r="AU1832" t="str">
            <v>1</v>
          </cell>
          <cell r="AV1832">
            <v>45509</v>
          </cell>
          <cell r="AW1832" t="str">
            <v/>
          </cell>
        </row>
        <row r="1833">
          <cell r="A1833" t="str">
            <v>1244-2024</v>
          </cell>
          <cell r="B1833" t="str">
            <v>2024</v>
          </cell>
          <cell r="C1833" t="str">
            <v>8</v>
          </cell>
          <cell r="D1833">
            <v>45292</v>
          </cell>
          <cell r="E1833">
            <v>45611</v>
          </cell>
          <cell r="F1833" t="str">
            <v>0121-01</v>
          </cell>
          <cell r="G1833">
            <v>45509</v>
          </cell>
          <cell r="H1833" t="str">
            <v>145</v>
          </cell>
          <cell r="I1833" t="str">
            <v>CONTRATO DE PRESTACION DE SERVICIOS PROFESIONALES</v>
          </cell>
          <cell r="J1833">
            <v>1244</v>
          </cell>
          <cell r="K1833">
            <v>45509</v>
          </cell>
          <cell r="L1833">
            <v>45657</v>
          </cell>
          <cell r="M1833" t="str">
            <v>148</v>
          </cell>
          <cell r="N1833" t="str">
            <v>02</v>
          </cell>
          <cell r="O1833" t="str">
            <v>ORDENES DE PAGO</v>
          </cell>
          <cell r="P1833" t="str">
            <v>1251</v>
          </cell>
          <cell r="Q1833" t="str">
            <v>1518</v>
          </cell>
          <cell r="R1833" t="str">
            <v>Prestar servicios profesionales a la Dirección de Derechos y Diseño de Política para apoyar las estrategias pedagógicas y metodológicas en el marco de la implementación y sistematización del Sello Distrital de Igualdad de Género.</v>
          </cell>
          <cell r="S1833" t="str">
            <v>O23011745992024029708031</v>
          </cell>
          <cell r="T1833" t="str">
            <v>Servicio de asistencia técnica</v>
          </cell>
          <cell r="U1833" t="str">
            <v>1-100-F001</v>
          </cell>
          <cell r="V1833" t="str">
            <v>VA-RECURSOS DISTRITO</v>
          </cell>
          <cell r="W1833" t="str">
            <v>O232020200991114</v>
          </cell>
          <cell r="X1833" t="str">
            <v>Servicios de planificación económica, social y estadística de la administración publica</v>
          </cell>
          <cell r="Y1833" t="str">
            <v>PM/0121/0108/45990310297</v>
          </cell>
          <cell r="Z1833" t="str">
            <v/>
          </cell>
          <cell r="AA1833" t="str">
            <v>Servicio de promoción de la garantía de derechos</v>
          </cell>
          <cell r="AB1833" t="str">
            <v>10</v>
          </cell>
          <cell r="AC1833" t="str">
            <v>CONTRATACIÓN DIRECTA</v>
          </cell>
          <cell r="AD1833" t="str">
            <v>1000102105</v>
          </cell>
          <cell r="AE1833" t="str">
            <v>CC</v>
          </cell>
          <cell r="AF1833" t="str">
            <v>1022941460</v>
          </cell>
          <cell r="AG1833" t="str">
            <v>FRANCY YASMINI BELTRAN CALCETERO</v>
          </cell>
          <cell r="AH1833" t="str">
            <v>1000017590</v>
          </cell>
          <cell r="AI1833" t="str">
            <v>DAYRA MARCELA ALDANA DIAZ</v>
          </cell>
          <cell r="AJ1833" t="str">
            <v>1004993529</v>
          </cell>
          <cell r="AK1833" t="str">
            <v>LUIS GUILLERMO FLECHAS SALCEDO</v>
          </cell>
          <cell r="AL1833">
            <v>27000000</v>
          </cell>
          <cell r="AM1833">
            <v>0</v>
          </cell>
          <cell r="AN1833">
            <v>0</v>
          </cell>
          <cell r="AO1833">
            <v>27000000</v>
          </cell>
          <cell r="AP1833">
            <v>14800000</v>
          </cell>
          <cell r="AQ1833">
            <v>12200000</v>
          </cell>
          <cell r="AR1833" t="str">
            <v>5000720444</v>
          </cell>
          <cell r="AS1833" t="str">
            <v>1</v>
          </cell>
          <cell r="AT1833" t="str">
            <v>588843</v>
          </cell>
          <cell r="AU1833" t="str">
            <v>1</v>
          </cell>
          <cell r="AV1833">
            <v>45509</v>
          </cell>
          <cell r="AW1833" t="str">
            <v/>
          </cell>
        </row>
        <row r="1834">
          <cell r="A1834" t="str">
            <v>1404-2024</v>
          </cell>
          <cell r="B1834" t="str">
            <v>2024</v>
          </cell>
          <cell r="C1834" t="str">
            <v>10</v>
          </cell>
          <cell r="D1834">
            <v>45292</v>
          </cell>
          <cell r="E1834">
            <v>45611</v>
          </cell>
          <cell r="F1834" t="str">
            <v>0121-01</v>
          </cell>
          <cell r="G1834">
            <v>45509</v>
          </cell>
          <cell r="H1834" t="str">
            <v>145</v>
          </cell>
          <cell r="I1834" t="str">
            <v>CONTRATO DE PRESTACION DE SERVICIOS PROFESIONALES</v>
          </cell>
          <cell r="J1834">
            <v>1404</v>
          </cell>
          <cell r="K1834">
            <v>45509</v>
          </cell>
          <cell r="L1834">
            <v>45657</v>
          </cell>
          <cell r="M1834" t="str">
            <v>148</v>
          </cell>
          <cell r="N1834" t="str">
            <v>02</v>
          </cell>
          <cell r="O1834" t="str">
            <v>ORDENES DE PAGO</v>
          </cell>
          <cell r="P1834" t="str">
            <v>1837</v>
          </cell>
          <cell r="Q1834" t="str">
            <v>1519</v>
          </cell>
          <cell r="R1834" t="str">
            <v>Prestar los servicios profesionales para representar jurídicamente a mujeres víctimas de violencias ante instancias judiciales y/o administrativas, en el marco de la Estrategia de Justicia de Género.</v>
          </cell>
          <cell r="S1834" t="str">
            <v>O23011712022024030006002</v>
          </cell>
          <cell r="T1834" t="str">
            <v>Servicio de justicia a los ciudadanos</v>
          </cell>
          <cell r="U1834" t="str">
            <v>1-100-F001</v>
          </cell>
          <cell r="V1834" t="str">
            <v>VA-RECURSOS DISTRITO</v>
          </cell>
          <cell r="W1834" t="str">
            <v>O232020200882120</v>
          </cell>
          <cell r="X1834" t="str">
            <v>Servicios de asesoramiento y representación jurídica relativos a otros campos del derecho</v>
          </cell>
          <cell r="Y1834" t="str">
            <v>PM/0121/0106/12020020300</v>
          </cell>
          <cell r="Z1834" t="str">
            <v/>
          </cell>
          <cell r="AA1834" t="str">
            <v>Servicios de prevención, atención y acogida para e</v>
          </cell>
          <cell r="AB1834" t="str">
            <v>10</v>
          </cell>
          <cell r="AC1834" t="str">
            <v>CONTRATACIÓN DIRECTA</v>
          </cell>
          <cell r="AD1834" t="str">
            <v>1000327183</v>
          </cell>
          <cell r="AE1834" t="str">
            <v>CC</v>
          </cell>
          <cell r="AF1834" t="str">
            <v>1014246705</v>
          </cell>
          <cell r="AG1834" t="str">
            <v>LAURA DANIELA LOPEZ MUÑOZ</v>
          </cell>
          <cell r="AH1834" t="str">
            <v>1000017590</v>
          </cell>
          <cell r="AI1834" t="str">
            <v>DAYRA MARCELA ALDANA DIAZ</v>
          </cell>
          <cell r="AJ1834" t="str">
            <v>1004993529</v>
          </cell>
          <cell r="AK1834" t="str">
            <v>LUIS GUILLERMO FLECHAS SALCEDO</v>
          </cell>
          <cell r="AL1834">
            <v>32590000</v>
          </cell>
          <cell r="AM1834">
            <v>1738133</v>
          </cell>
          <cell r="AN1834">
            <v>0</v>
          </cell>
          <cell r="AO1834">
            <v>30851867</v>
          </cell>
          <cell r="AP1834">
            <v>17815867</v>
          </cell>
          <cell r="AQ1834">
            <v>13036000</v>
          </cell>
          <cell r="AR1834" t="str">
            <v>5000720448</v>
          </cell>
          <cell r="AS1834" t="str">
            <v>1</v>
          </cell>
          <cell r="AT1834" t="str">
            <v>593283</v>
          </cell>
          <cell r="AU1834" t="str">
            <v>1</v>
          </cell>
          <cell r="AV1834">
            <v>45509</v>
          </cell>
          <cell r="AW1834" t="str">
            <v/>
          </cell>
        </row>
        <row r="1835">
          <cell r="A1835" t="str">
            <v>1402-2024</v>
          </cell>
          <cell r="B1835" t="str">
            <v>2024</v>
          </cell>
          <cell r="C1835" t="str">
            <v>10</v>
          </cell>
          <cell r="D1835">
            <v>45292</v>
          </cell>
          <cell r="E1835">
            <v>45611</v>
          </cell>
          <cell r="F1835" t="str">
            <v>0121-01</v>
          </cell>
          <cell r="G1835">
            <v>45509</v>
          </cell>
          <cell r="H1835" t="str">
            <v>145</v>
          </cell>
          <cell r="I1835" t="str">
            <v>CONTRATO DE PRESTACION DE SERVICIOS PROFESIONALES</v>
          </cell>
          <cell r="J1835">
            <v>1402</v>
          </cell>
          <cell r="K1835">
            <v>45509</v>
          </cell>
          <cell r="L1835">
            <v>45657</v>
          </cell>
          <cell r="M1835" t="str">
            <v>148</v>
          </cell>
          <cell r="N1835" t="str">
            <v>02</v>
          </cell>
          <cell r="O1835" t="str">
            <v>ORDENES DE PAGO</v>
          </cell>
          <cell r="P1835" t="str">
            <v>1838</v>
          </cell>
          <cell r="Q1835" t="str">
            <v>1520</v>
          </cell>
          <cell r="R1835" t="str">
            <v>Prestar los servicios profesionales para representar jurídicamente a mujeres víctimas de violencias ante instancias judiciales y/o administrativas, en el marco de la Estrategia de Justicia de Género.</v>
          </cell>
          <cell r="S1835" t="str">
            <v>O23011712022024030006002</v>
          </cell>
          <cell r="T1835" t="str">
            <v>Servicio de justicia a los ciudadanos</v>
          </cell>
          <cell r="U1835" t="str">
            <v>1-100-F001</v>
          </cell>
          <cell r="V1835" t="str">
            <v>VA-RECURSOS DISTRITO</v>
          </cell>
          <cell r="W1835" t="str">
            <v>O232020200882120</v>
          </cell>
          <cell r="X1835" t="str">
            <v>Servicios de asesoramiento y representación jurídica relativos a otros campos del derecho</v>
          </cell>
          <cell r="Y1835" t="str">
            <v>PM/0121/0106/12020020300</v>
          </cell>
          <cell r="Z1835" t="str">
            <v/>
          </cell>
          <cell r="AA1835" t="str">
            <v>Servicios de prevención, atención y acogida para e</v>
          </cell>
          <cell r="AB1835" t="str">
            <v>10</v>
          </cell>
          <cell r="AC1835" t="str">
            <v>CONTRATACIÓN DIRECTA</v>
          </cell>
          <cell r="AD1835" t="str">
            <v>1000226526</v>
          </cell>
          <cell r="AE1835" t="str">
            <v>CC</v>
          </cell>
          <cell r="AF1835" t="str">
            <v>53007260</v>
          </cell>
          <cell r="AG1835" t="str">
            <v>LUZ ADRIANA MORENO ROMERO</v>
          </cell>
          <cell r="AH1835" t="str">
            <v>1000017590</v>
          </cell>
          <cell r="AI1835" t="str">
            <v>DAYRA MARCELA ALDANA DIAZ</v>
          </cell>
          <cell r="AJ1835" t="str">
            <v>1004993529</v>
          </cell>
          <cell r="AK1835" t="str">
            <v>LUIS GUILLERMO FLECHAS SALCEDO</v>
          </cell>
          <cell r="AL1835">
            <v>32590000</v>
          </cell>
          <cell r="AM1835">
            <v>1738133</v>
          </cell>
          <cell r="AN1835">
            <v>0</v>
          </cell>
          <cell r="AO1835">
            <v>30851867</v>
          </cell>
          <cell r="AP1835">
            <v>17815867</v>
          </cell>
          <cell r="AQ1835">
            <v>13036000</v>
          </cell>
          <cell r="AR1835" t="str">
            <v>5000720450</v>
          </cell>
          <cell r="AS1835" t="str">
            <v>1</v>
          </cell>
          <cell r="AT1835" t="str">
            <v>593285</v>
          </cell>
          <cell r="AU1835" t="str">
            <v>1</v>
          </cell>
          <cell r="AV1835">
            <v>45509</v>
          </cell>
          <cell r="AW1835" t="str">
            <v/>
          </cell>
        </row>
        <row r="1836">
          <cell r="A1836" t="str">
            <v>1401-2024</v>
          </cell>
          <cell r="B1836" t="str">
            <v>2024</v>
          </cell>
          <cell r="C1836" t="str">
            <v>10</v>
          </cell>
          <cell r="D1836">
            <v>45292</v>
          </cell>
          <cell r="E1836">
            <v>45611</v>
          </cell>
          <cell r="F1836" t="str">
            <v>0121-01</v>
          </cell>
          <cell r="G1836">
            <v>45509</v>
          </cell>
          <cell r="H1836" t="str">
            <v>145</v>
          </cell>
          <cell r="I1836" t="str">
            <v>CONTRATO DE PRESTACION DE SERVICIOS PROFESIONALES</v>
          </cell>
          <cell r="J1836">
            <v>1401</v>
          </cell>
          <cell r="K1836">
            <v>45509</v>
          </cell>
          <cell r="L1836">
            <v>45657</v>
          </cell>
          <cell r="M1836" t="str">
            <v>148</v>
          </cell>
          <cell r="N1836" t="str">
            <v>02</v>
          </cell>
          <cell r="O1836" t="str">
            <v>ORDENES DE PAGO</v>
          </cell>
          <cell r="P1836" t="str">
            <v>1833</v>
          </cell>
          <cell r="Q1836" t="str">
            <v>1521</v>
          </cell>
          <cell r="R1836" t="str">
            <v>Prestar los servicios profesionales para representar jurídicamente a mujeres víctimas de violencias ante instancias judiciales y/o administrativas, en el marco de la Estrategia de Justicia de Género.</v>
          </cell>
          <cell r="S1836" t="str">
            <v>O23011712022024030006002</v>
          </cell>
          <cell r="T1836" t="str">
            <v>Servicio de justicia a los ciudadanos</v>
          </cell>
          <cell r="U1836" t="str">
            <v>1-100-F001</v>
          </cell>
          <cell r="V1836" t="str">
            <v>VA-RECURSOS DISTRITO</v>
          </cell>
          <cell r="W1836" t="str">
            <v>O232020200882120</v>
          </cell>
          <cell r="X1836" t="str">
            <v>Servicios de asesoramiento y representación jurídica relativos a otros campos del derecho</v>
          </cell>
          <cell r="Y1836" t="str">
            <v>PM/0121/0106/12020020300</v>
          </cell>
          <cell r="Z1836" t="str">
            <v/>
          </cell>
          <cell r="AA1836" t="str">
            <v>Servicios de prevención, atención y acogida para e</v>
          </cell>
          <cell r="AB1836" t="str">
            <v>10</v>
          </cell>
          <cell r="AC1836" t="str">
            <v>CONTRATACIÓN DIRECTA</v>
          </cell>
          <cell r="AD1836" t="str">
            <v>1013309803</v>
          </cell>
          <cell r="AE1836" t="str">
            <v>CC</v>
          </cell>
          <cell r="AF1836" t="str">
            <v>1012458653</v>
          </cell>
          <cell r="AG1836" t="str">
            <v>LAURA LORENA ARDILA AVILA</v>
          </cell>
          <cell r="AH1836" t="str">
            <v>1000017590</v>
          </cell>
          <cell r="AI1836" t="str">
            <v>DAYRA MARCELA ALDANA DIAZ</v>
          </cell>
          <cell r="AJ1836" t="str">
            <v>1004993529</v>
          </cell>
          <cell r="AK1836" t="str">
            <v>LUIS GUILLERMO FLECHAS SALCEDO</v>
          </cell>
          <cell r="AL1836">
            <v>32590000</v>
          </cell>
          <cell r="AM1836">
            <v>1520867</v>
          </cell>
          <cell r="AN1836">
            <v>0</v>
          </cell>
          <cell r="AO1836">
            <v>31069133</v>
          </cell>
          <cell r="AP1836">
            <v>10211533</v>
          </cell>
          <cell r="AQ1836">
            <v>20857600</v>
          </cell>
          <cell r="AR1836" t="str">
            <v>5000720451</v>
          </cell>
          <cell r="AS1836" t="str">
            <v>1</v>
          </cell>
          <cell r="AT1836" t="str">
            <v>593242</v>
          </cell>
          <cell r="AU1836" t="str">
            <v>1</v>
          </cell>
          <cell r="AV1836">
            <v>45509</v>
          </cell>
          <cell r="AW1836" t="str">
            <v/>
          </cell>
        </row>
        <row r="1837">
          <cell r="A1837" t="str">
            <v>1379-2024</v>
          </cell>
          <cell r="B1837" t="str">
            <v>2024</v>
          </cell>
          <cell r="C1837" t="str">
            <v>8</v>
          </cell>
          <cell r="D1837">
            <v>45292</v>
          </cell>
          <cell r="E1837">
            <v>45611</v>
          </cell>
          <cell r="F1837" t="str">
            <v>0121-01</v>
          </cell>
          <cell r="G1837">
            <v>45509</v>
          </cell>
          <cell r="H1837" t="str">
            <v>145</v>
          </cell>
          <cell r="I1837" t="str">
            <v>CONTRATO DE PRESTACION DE SERVICIOS PROFESIONALES</v>
          </cell>
          <cell r="J1837">
            <v>1379</v>
          </cell>
          <cell r="K1837">
            <v>45509</v>
          </cell>
          <cell r="L1837">
            <v>45657</v>
          </cell>
          <cell r="M1837" t="str">
            <v>148</v>
          </cell>
          <cell r="N1837" t="str">
            <v>02</v>
          </cell>
          <cell r="O1837" t="str">
            <v>ORDENES DE PAGO</v>
          </cell>
          <cell r="P1837" t="str">
            <v>1945</v>
          </cell>
          <cell r="Q1837" t="str">
            <v>1522</v>
          </cell>
          <cell r="R1837" t="str">
            <v>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v>
          </cell>
          <cell r="S1837" t="str">
            <v>O23011745992024031612023</v>
          </cell>
          <cell r="T1837" t="str">
            <v>Mejoramiento del Modelo de Operación por - Servicio de Implementación Sistemas de Gestión</v>
          </cell>
          <cell r="U1837" t="str">
            <v>1-100-F001</v>
          </cell>
          <cell r="V1837" t="str">
            <v>VA-RECURSOS DISTRITO</v>
          </cell>
          <cell r="W1837" t="str">
            <v>O232020200991114</v>
          </cell>
          <cell r="X1837" t="str">
            <v>Servicios de planificación económica, social y estadística de la administración publica</v>
          </cell>
          <cell r="Y1837" t="str">
            <v>PM/0121/0112/45990230316</v>
          </cell>
          <cell r="Z1837" t="str">
            <v/>
          </cell>
          <cell r="AA1837" t="str">
            <v>Servicios para la planeación y sistemas de gestión</v>
          </cell>
          <cell r="AB1837" t="str">
            <v>10</v>
          </cell>
          <cell r="AC1837" t="str">
            <v>CONTRATACIÓN DIRECTA</v>
          </cell>
          <cell r="AD1837" t="str">
            <v>1000882427</v>
          </cell>
          <cell r="AE1837" t="str">
            <v>CC</v>
          </cell>
          <cell r="AF1837" t="str">
            <v>11227432</v>
          </cell>
          <cell r="AG1837" t="str">
            <v>DIEGO ANDRES PEDRAZA PEÑA</v>
          </cell>
          <cell r="AH1837" t="str">
            <v>1000017590</v>
          </cell>
          <cell r="AI1837" t="str">
            <v>DAYRA MARCELA ALDANA DIAZ</v>
          </cell>
          <cell r="AJ1837" t="str">
            <v>1004993529</v>
          </cell>
          <cell r="AK1837" t="str">
            <v>LUIS GUILLERMO FLECHAS SALCEDO</v>
          </cell>
          <cell r="AL1837">
            <v>36050000</v>
          </cell>
          <cell r="AM1837">
            <v>1201667</v>
          </cell>
          <cell r="AN1837">
            <v>0</v>
          </cell>
          <cell r="AO1837">
            <v>34848333</v>
          </cell>
          <cell r="AP1837">
            <v>20428333</v>
          </cell>
          <cell r="AQ1837">
            <v>14420000</v>
          </cell>
          <cell r="AR1837" t="str">
            <v>5000720453</v>
          </cell>
          <cell r="AS1837" t="str">
            <v>1</v>
          </cell>
          <cell r="AT1837" t="str">
            <v>597319</v>
          </cell>
          <cell r="AU1837" t="str">
            <v>1</v>
          </cell>
          <cell r="AV1837">
            <v>45509</v>
          </cell>
          <cell r="AW1837" t="str">
            <v/>
          </cell>
        </row>
        <row r="1838">
          <cell r="A1838" t="str">
            <v>1400-2024</v>
          </cell>
          <cell r="B1838" t="str">
            <v>2024</v>
          </cell>
          <cell r="C1838" t="str">
            <v>8</v>
          </cell>
          <cell r="D1838">
            <v>45292</v>
          </cell>
          <cell r="E1838">
            <v>45611</v>
          </cell>
          <cell r="F1838" t="str">
            <v>0121-01</v>
          </cell>
          <cell r="G1838">
            <v>45509</v>
          </cell>
          <cell r="H1838" t="str">
            <v>148</v>
          </cell>
          <cell r="I1838" t="str">
            <v>CONTRATO DE PRESTACION DE SERVICIOS DE APOYO A LA GESTION</v>
          </cell>
          <cell r="J1838">
            <v>1400</v>
          </cell>
          <cell r="K1838">
            <v>45509</v>
          </cell>
          <cell r="L1838">
            <v>45657</v>
          </cell>
          <cell r="M1838" t="str">
            <v>148</v>
          </cell>
          <cell r="N1838" t="str">
            <v>02</v>
          </cell>
          <cell r="O1838" t="str">
            <v>ORDENES DE PAGO</v>
          </cell>
          <cell r="P1838" t="str">
            <v>1330</v>
          </cell>
          <cell r="Q1838" t="str">
            <v>1523</v>
          </cell>
          <cell r="R1838" t="str">
            <v>Apoyar a la Dirección de Gestión del Conocimiento en la implementación de los procesos formativos asociados a temas de desarrollo de capacidades y habilidades digitales.</v>
          </cell>
          <cell r="S1838" t="str">
            <v>O23011745022024031309034</v>
          </cell>
          <cell r="T1838" t="str">
            <v>Servicio de educación informal</v>
          </cell>
          <cell r="U1838" t="str">
            <v>1-100-F001</v>
          </cell>
          <cell r="V1838" t="str">
            <v>VA-RECURSOS DISTRITO</v>
          </cell>
          <cell r="W1838" t="str">
            <v>O232020200992913</v>
          </cell>
          <cell r="X1838" t="str">
            <v>Servicios de educación para la formación y el trabajo</v>
          </cell>
          <cell r="Y1838" t="str">
            <v>PM/0121/0109/45020340313</v>
          </cell>
          <cell r="Z1838" t="str">
            <v/>
          </cell>
          <cell r="AA1838" t="str">
            <v>Servicio de educación informal</v>
          </cell>
          <cell r="AB1838" t="str">
            <v>10</v>
          </cell>
          <cell r="AC1838" t="str">
            <v>CONTRATACIÓN DIRECTA</v>
          </cell>
          <cell r="AD1838" t="str">
            <v>1013643426</v>
          </cell>
          <cell r="AE1838" t="str">
            <v>CC</v>
          </cell>
          <cell r="AF1838" t="str">
            <v>1022420056</v>
          </cell>
          <cell r="AG1838" t="str">
            <v>ALISSON JULLIETTE RODRIGUEZ HURTADO</v>
          </cell>
          <cell r="AH1838" t="str">
            <v>1000017590</v>
          </cell>
          <cell r="AI1838" t="str">
            <v>DAYRA MARCELA ALDANA DIAZ</v>
          </cell>
          <cell r="AJ1838" t="str">
            <v>1004993529</v>
          </cell>
          <cell r="AK1838" t="str">
            <v>LUIS GUILLERMO FLECHAS SALCEDO</v>
          </cell>
          <cell r="AL1838">
            <v>9245000</v>
          </cell>
          <cell r="AM1838">
            <v>739600</v>
          </cell>
          <cell r="AN1838">
            <v>0</v>
          </cell>
          <cell r="AO1838">
            <v>8505400</v>
          </cell>
          <cell r="AP1838">
            <v>4807400</v>
          </cell>
          <cell r="AQ1838">
            <v>3698000</v>
          </cell>
          <cell r="AR1838" t="str">
            <v>5000720454</v>
          </cell>
          <cell r="AS1838" t="str">
            <v>1</v>
          </cell>
          <cell r="AT1838" t="str">
            <v>589170</v>
          </cell>
          <cell r="AU1838" t="str">
            <v>1</v>
          </cell>
          <cell r="AV1838">
            <v>45509</v>
          </cell>
          <cell r="AW1838" t="str">
            <v/>
          </cell>
        </row>
        <row r="1839">
          <cell r="A1839" t="str">
            <v>1400-2024</v>
          </cell>
          <cell r="B1839" t="str">
            <v>2024</v>
          </cell>
          <cell r="C1839" t="str">
            <v>10</v>
          </cell>
          <cell r="D1839">
            <v>45292</v>
          </cell>
          <cell r="E1839">
            <v>45611</v>
          </cell>
          <cell r="F1839" t="str">
            <v>0121-01</v>
          </cell>
          <cell r="G1839">
            <v>45509</v>
          </cell>
          <cell r="H1839" t="str">
            <v>148</v>
          </cell>
          <cell r="I1839" t="str">
            <v>CONTRATO DE PRESTACION DE SERVICIOS DE APOYO A LA GESTION</v>
          </cell>
          <cell r="J1839">
            <v>1400</v>
          </cell>
          <cell r="K1839">
            <v>45509</v>
          </cell>
          <cell r="L1839">
            <v>45657</v>
          </cell>
          <cell r="M1839" t="str">
            <v>148</v>
          </cell>
          <cell r="N1839" t="str">
            <v>02</v>
          </cell>
          <cell r="O1839" t="str">
            <v>ORDENES DE PAGO</v>
          </cell>
          <cell r="P1839" t="str">
            <v>1330</v>
          </cell>
          <cell r="Q1839" t="str">
            <v>1523</v>
          </cell>
          <cell r="R1839" t="str">
            <v>Apoyar a la Dirección de Gestión del Conocimiento en la implementación de los procesos formativos asociados a temas de desarrollo de capacidades y habilidades digitales.</v>
          </cell>
          <cell r="S1839" t="str">
            <v>O23011745022024031309034</v>
          </cell>
          <cell r="T1839" t="str">
            <v>Servicio de educación informal</v>
          </cell>
          <cell r="U1839" t="str">
            <v>1-100-F001</v>
          </cell>
          <cell r="V1839" t="str">
            <v>VA-RECURSOS DISTRITO</v>
          </cell>
          <cell r="W1839" t="str">
            <v>O232020200992913</v>
          </cell>
          <cell r="X1839" t="str">
            <v>Servicios de educación para la formación y el trabajo</v>
          </cell>
          <cell r="Y1839" t="str">
            <v>PM/0121/0109/45020340313</v>
          </cell>
          <cell r="Z1839" t="str">
            <v/>
          </cell>
          <cell r="AA1839" t="str">
            <v>Servicio de educación informal</v>
          </cell>
          <cell r="AB1839" t="str">
            <v>10</v>
          </cell>
          <cell r="AC1839" t="str">
            <v>CONTRATACIÓN DIRECTA</v>
          </cell>
          <cell r="AD1839" t="str">
            <v>1013643426</v>
          </cell>
          <cell r="AE1839" t="str">
            <v>CC</v>
          </cell>
          <cell r="AF1839" t="str">
            <v>1022420056</v>
          </cell>
          <cell r="AG1839" t="str">
            <v>ALISSON JULLIETTE RODRIGUEZ HURTADO</v>
          </cell>
          <cell r="AH1839" t="str">
            <v>1000017590</v>
          </cell>
          <cell r="AI1839" t="str">
            <v>DAYRA MARCELA ALDANA DIAZ</v>
          </cell>
          <cell r="AJ1839" t="str">
            <v>1004993529</v>
          </cell>
          <cell r="AK1839" t="str">
            <v>LUIS GUILLERMO FLECHAS SALCEDO</v>
          </cell>
          <cell r="AL1839">
            <v>9245000</v>
          </cell>
          <cell r="AM1839">
            <v>739600</v>
          </cell>
          <cell r="AN1839">
            <v>0</v>
          </cell>
          <cell r="AO1839">
            <v>8505400</v>
          </cell>
          <cell r="AP1839">
            <v>4807400</v>
          </cell>
          <cell r="AQ1839">
            <v>3698000</v>
          </cell>
          <cell r="AR1839" t="str">
            <v>5000720454</v>
          </cell>
          <cell r="AS1839" t="str">
            <v>2</v>
          </cell>
          <cell r="AT1839" t="str">
            <v>589170</v>
          </cell>
          <cell r="AU1839" t="str">
            <v>2</v>
          </cell>
          <cell r="AV1839">
            <v>45509</v>
          </cell>
          <cell r="AW1839" t="str">
            <v/>
          </cell>
        </row>
        <row r="1840">
          <cell r="A1840" t="str">
            <v>1399-2024</v>
          </cell>
          <cell r="B1840" t="str">
            <v>2024</v>
          </cell>
          <cell r="C1840" t="str">
            <v>8</v>
          </cell>
          <cell r="D1840">
            <v>45292</v>
          </cell>
          <cell r="E1840">
            <v>45611</v>
          </cell>
          <cell r="F1840" t="str">
            <v>0121-01</v>
          </cell>
          <cell r="G1840">
            <v>45509</v>
          </cell>
          <cell r="H1840" t="str">
            <v>148</v>
          </cell>
          <cell r="I1840" t="str">
            <v>CONTRATO DE PRESTACION DE SERVICIOS DE APOYO A LA GESTION</v>
          </cell>
          <cell r="J1840">
            <v>1399</v>
          </cell>
          <cell r="K1840">
            <v>45509</v>
          </cell>
          <cell r="L1840">
            <v>45657</v>
          </cell>
          <cell r="M1840" t="str">
            <v>148</v>
          </cell>
          <cell r="N1840" t="str">
            <v>02</v>
          </cell>
          <cell r="O1840" t="str">
            <v>ORDENES DE PAGO</v>
          </cell>
          <cell r="P1840" t="str">
            <v>1328</v>
          </cell>
          <cell r="Q1840" t="str">
            <v>1524</v>
          </cell>
          <cell r="R1840" t="str">
            <v>Apoyar a la Dirección de Gestión del Conocimiento en la implementación de los procesos formativos asociados a temas de desarrollo de capacidades y habilidades digitales.</v>
          </cell>
          <cell r="S1840" t="str">
            <v>O23011745022024031309034</v>
          </cell>
          <cell r="T1840" t="str">
            <v>Servicio de educación informal</v>
          </cell>
          <cell r="U1840" t="str">
            <v>1-100-F001</v>
          </cell>
          <cell r="V1840" t="str">
            <v>VA-RECURSOS DISTRITO</v>
          </cell>
          <cell r="W1840" t="str">
            <v>O232020200992913</v>
          </cell>
          <cell r="X1840" t="str">
            <v>Servicios de educación para la formación y el trabajo</v>
          </cell>
          <cell r="Y1840" t="str">
            <v>PM/0121/0109/45020340313</v>
          </cell>
          <cell r="Z1840" t="str">
            <v/>
          </cell>
          <cell r="AA1840" t="str">
            <v>Servicio de educación informal</v>
          </cell>
          <cell r="AB1840" t="str">
            <v>10</v>
          </cell>
          <cell r="AC1840" t="str">
            <v>CONTRATACIÓN DIRECTA</v>
          </cell>
          <cell r="AD1840" t="str">
            <v>1009793111</v>
          </cell>
          <cell r="AE1840" t="str">
            <v>CC</v>
          </cell>
          <cell r="AF1840" t="str">
            <v>1030556803</v>
          </cell>
          <cell r="AG1840" t="str">
            <v>DIANA CAROLINA MENESES IBARRA</v>
          </cell>
          <cell r="AH1840" t="str">
            <v>1000017590</v>
          </cell>
          <cell r="AI1840" t="str">
            <v>DAYRA MARCELA ALDANA DIAZ</v>
          </cell>
          <cell r="AJ1840" t="str">
            <v>1004993529</v>
          </cell>
          <cell r="AK1840" t="str">
            <v>LUIS GUILLERMO FLECHAS SALCEDO</v>
          </cell>
          <cell r="AL1840">
            <v>9245000</v>
          </cell>
          <cell r="AM1840">
            <v>0</v>
          </cell>
          <cell r="AN1840">
            <v>0</v>
          </cell>
          <cell r="AO1840">
            <v>9245000</v>
          </cell>
          <cell r="AP1840">
            <v>1355933</v>
          </cell>
          <cell r="AQ1840">
            <v>7889067</v>
          </cell>
          <cell r="AR1840" t="str">
            <v>5000720456</v>
          </cell>
          <cell r="AS1840" t="str">
            <v>1</v>
          </cell>
          <cell r="AT1840" t="str">
            <v>589168</v>
          </cell>
          <cell r="AU1840" t="str">
            <v>1</v>
          </cell>
          <cell r="AV1840">
            <v>45509</v>
          </cell>
          <cell r="AW1840" t="str">
            <v/>
          </cell>
        </row>
        <row r="1841">
          <cell r="A1841" t="str">
            <v>1399-2024</v>
          </cell>
          <cell r="B1841" t="str">
            <v>2024</v>
          </cell>
          <cell r="C1841" t="str">
            <v>8</v>
          </cell>
          <cell r="D1841">
            <v>45292</v>
          </cell>
          <cell r="E1841">
            <v>45611</v>
          </cell>
          <cell r="F1841" t="str">
            <v>0121-01</v>
          </cell>
          <cell r="G1841">
            <v>45509</v>
          </cell>
          <cell r="H1841" t="str">
            <v>148</v>
          </cell>
          <cell r="I1841" t="str">
            <v>CONTRATO DE PRESTACION DE SERVICIOS DE APOYO A LA GESTION</v>
          </cell>
          <cell r="J1841">
            <v>1399</v>
          </cell>
          <cell r="K1841">
            <v>45509</v>
          </cell>
          <cell r="L1841">
            <v>45657</v>
          </cell>
          <cell r="M1841" t="str">
            <v>148</v>
          </cell>
          <cell r="N1841" t="str">
            <v>02</v>
          </cell>
          <cell r="O1841" t="str">
            <v>ORDENES DE PAGO</v>
          </cell>
          <cell r="P1841" t="str">
            <v>1328</v>
          </cell>
          <cell r="Q1841" t="str">
            <v>1524</v>
          </cell>
          <cell r="R1841" t="str">
            <v>Apoyar a la Dirección de Gestión del Conocimiento en la implementación de los procesos formativos asociados a temas de desarrollo de capacidades y habilidades digitales.</v>
          </cell>
          <cell r="S1841" t="str">
            <v>O23011745022024031309034</v>
          </cell>
          <cell r="T1841" t="str">
            <v>Servicio de educación informal</v>
          </cell>
          <cell r="U1841" t="str">
            <v>1-100-F001</v>
          </cell>
          <cell r="V1841" t="str">
            <v>VA-RECURSOS DISTRITO</v>
          </cell>
          <cell r="W1841" t="str">
            <v>O232020200992913</v>
          </cell>
          <cell r="X1841" t="str">
            <v>Servicios de educación para la formación y el trabajo</v>
          </cell>
          <cell r="Y1841" t="str">
            <v>PM/0121/0109/45020340313</v>
          </cell>
          <cell r="Z1841" t="str">
            <v/>
          </cell>
          <cell r="AA1841" t="str">
            <v>Servicio de educación informal</v>
          </cell>
          <cell r="AB1841" t="str">
            <v>10</v>
          </cell>
          <cell r="AC1841" t="str">
            <v>CONTRATACIÓN DIRECTA</v>
          </cell>
          <cell r="AD1841" t="str">
            <v>1009793111</v>
          </cell>
          <cell r="AE1841" t="str">
            <v>CC</v>
          </cell>
          <cell r="AF1841" t="str">
            <v>1030556803</v>
          </cell>
          <cell r="AG1841" t="str">
            <v>DIANA CAROLINA MENESES IBARRA</v>
          </cell>
          <cell r="AH1841" t="str">
            <v>1000017590</v>
          </cell>
          <cell r="AI1841" t="str">
            <v>DAYRA MARCELA ALDANA DIAZ</v>
          </cell>
          <cell r="AJ1841" t="str">
            <v>1004993529</v>
          </cell>
          <cell r="AK1841" t="str">
            <v>LUIS GUILLERMO FLECHAS SALCEDO</v>
          </cell>
          <cell r="AL1841">
            <v>9245000</v>
          </cell>
          <cell r="AM1841">
            <v>0</v>
          </cell>
          <cell r="AN1841">
            <v>0</v>
          </cell>
          <cell r="AO1841">
            <v>9245000</v>
          </cell>
          <cell r="AP1841">
            <v>1355934</v>
          </cell>
          <cell r="AQ1841">
            <v>7889066</v>
          </cell>
          <cell r="AR1841" t="str">
            <v>5000720456</v>
          </cell>
          <cell r="AS1841" t="str">
            <v>2</v>
          </cell>
          <cell r="AT1841" t="str">
            <v>589168</v>
          </cell>
          <cell r="AU1841" t="str">
            <v>2</v>
          </cell>
          <cell r="AV1841">
            <v>45509</v>
          </cell>
          <cell r="AW1841" t="str">
            <v/>
          </cell>
        </row>
        <row r="1842">
          <cell r="A1842" t="str">
            <v>1329-2024</v>
          </cell>
          <cell r="B1842" t="str">
            <v>2024</v>
          </cell>
          <cell r="C1842" t="str">
            <v>8</v>
          </cell>
          <cell r="D1842">
            <v>45292</v>
          </cell>
          <cell r="E1842">
            <v>45611</v>
          </cell>
          <cell r="F1842" t="str">
            <v>0121-01</v>
          </cell>
          <cell r="G1842">
            <v>45509</v>
          </cell>
          <cell r="H1842" t="str">
            <v>145</v>
          </cell>
          <cell r="I1842" t="str">
            <v>CONTRATO DE PRESTACION DE SERVICIOS PROFESIONALES</v>
          </cell>
          <cell r="J1842">
            <v>1329</v>
          </cell>
          <cell r="K1842">
            <v>45509</v>
          </cell>
          <cell r="L1842">
            <v>45657</v>
          </cell>
          <cell r="M1842" t="str">
            <v>148</v>
          </cell>
          <cell r="N1842" t="str">
            <v>02</v>
          </cell>
          <cell r="O1842" t="str">
            <v>ORDENES DE PAGO</v>
          </cell>
          <cell r="P1842" t="str">
            <v>1423</v>
          </cell>
          <cell r="Q1842" t="str">
            <v>1525</v>
          </cell>
          <cell r="R1842" t="str">
            <v>Prestar servicios profesionales para apoyar la Subsecretaría del Cuidado y Políticas de Igualdad en el componente de alianzas de la estrategia de autonomía económica para las mujeres en sus diversidades.</v>
          </cell>
          <cell r="S1842" t="str">
            <v>O23011745022024031809034</v>
          </cell>
          <cell r="T1842" t="str">
            <v>Servicio de educación informal</v>
          </cell>
          <cell r="U1842" t="str">
            <v>1-100-F001</v>
          </cell>
          <cell r="V1842" t="str">
            <v>VA-RECURSOS DISTRITO</v>
          </cell>
          <cell r="W1842" t="str">
            <v>O232020200991114</v>
          </cell>
          <cell r="X1842" t="str">
            <v>Servicios de planificación económica, social y estadística de la administración publica</v>
          </cell>
          <cell r="Y1842" t="str">
            <v>PM/0121/0109/45020340318</v>
          </cell>
          <cell r="Z1842" t="str">
            <v/>
          </cell>
          <cell r="AA1842" t="str">
            <v>Servicio de educación informal</v>
          </cell>
          <cell r="AB1842" t="str">
            <v>10</v>
          </cell>
          <cell r="AC1842" t="str">
            <v>CONTRATACIÓN DIRECTA</v>
          </cell>
          <cell r="AD1842" t="str">
            <v>1007757724</v>
          </cell>
          <cell r="AE1842" t="str">
            <v>CC</v>
          </cell>
          <cell r="AF1842" t="str">
            <v>52968743</v>
          </cell>
          <cell r="AG1842" t="str">
            <v>MARIA ALEJANDRA MILLAN</v>
          </cell>
          <cell r="AH1842" t="str">
            <v>1000017590</v>
          </cell>
          <cell r="AI1842" t="str">
            <v>DAYRA MARCELA ALDANA DIAZ</v>
          </cell>
          <cell r="AJ1842" t="str">
            <v>1004993529</v>
          </cell>
          <cell r="AK1842" t="str">
            <v>LUIS GUILLERMO FLECHAS SALCEDO</v>
          </cell>
          <cell r="AL1842">
            <v>22680000</v>
          </cell>
          <cell r="AM1842">
            <v>0</v>
          </cell>
          <cell r="AN1842">
            <v>0</v>
          </cell>
          <cell r="AO1842">
            <v>22680000</v>
          </cell>
          <cell r="AP1842">
            <v>15498000</v>
          </cell>
          <cell r="AQ1842">
            <v>7182000</v>
          </cell>
          <cell r="AR1842" t="str">
            <v>5000720491</v>
          </cell>
          <cell r="AS1842" t="str">
            <v>1</v>
          </cell>
          <cell r="AT1842" t="str">
            <v>590292</v>
          </cell>
          <cell r="AU1842" t="str">
            <v>1</v>
          </cell>
          <cell r="AV1842">
            <v>45509</v>
          </cell>
          <cell r="AW1842" t="str">
            <v/>
          </cell>
        </row>
        <row r="1843">
          <cell r="A1843" t="str">
            <v>1414-2024</v>
          </cell>
          <cell r="B1843" t="str">
            <v>2024</v>
          </cell>
          <cell r="C1843" t="str">
            <v>8</v>
          </cell>
          <cell r="D1843">
            <v>45292</v>
          </cell>
          <cell r="E1843">
            <v>45611</v>
          </cell>
          <cell r="F1843" t="str">
            <v>0121-01</v>
          </cell>
          <cell r="G1843">
            <v>45509</v>
          </cell>
          <cell r="H1843" t="str">
            <v>145</v>
          </cell>
          <cell r="I1843" t="str">
            <v>CONTRATO DE PRESTACION DE SERVICIOS PROFESIONALES</v>
          </cell>
          <cell r="J1843">
            <v>1414</v>
          </cell>
          <cell r="K1843">
            <v>45509</v>
          </cell>
          <cell r="L1843">
            <v>45657</v>
          </cell>
          <cell r="M1843" t="str">
            <v>148</v>
          </cell>
          <cell r="N1843" t="str">
            <v>02</v>
          </cell>
          <cell r="O1843" t="str">
            <v>ORDENES DE PAGO</v>
          </cell>
          <cell r="P1843" t="str">
            <v>1276</v>
          </cell>
          <cell r="Q1843" t="str">
            <v>1526</v>
          </cell>
          <cell r="R1843" t="str">
            <v>Prestar servicios profesionales para apoyar jurídicamente a la Dirección de Talento Humano en los trámites que se requieran.</v>
          </cell>
          <cell r="S1843" t="str">
            <v>O23011745992024031612023</v>
          </cell>
          <cell r="T1843" t="str">
            <v>Mejoramiento del Modelo de Operación por - Servicio de Implementación Sistemas de Gestión</v>
          </cell>
          <cell r="U1843" t="str">
            <v>1-100-F001</v>
          </cell>
          <cell r="V1843" t="str">
            <v>VA-RECURSOS DISTRITO</v>
          </cell>
          <cell r="W1843" t="str">
            <v>O232020200991114</v>
          </cell>
          <cell r="X1843" t="str">
            <v>Servicios de planificación económica, social y estadística de la administración publica</v>
          </cell>
          <cell r="Y1843" t="str">
            <v>PM/0121/0112/45990230316</v>
          </cell>
          <cell r="Z1843" t="str">
            <v/>
          </cell>
          <cell r="AA1843" t="str">
            <v>Servicios para la planeación y sistemas de gestión</v>
          </cell>
          <cell r="AB1843" t="str">
            <v>10</v>
          </cell>
          <cell r="AC1843" t="str">
            <v>CONTRATACIÓN DIRECTA</v>
          </cell>
          <cell r="AD1843" t="str">
            <v>1000354096</v>
          </cell>
          <cell r="AE1843" t="str">
            <v>CC</v>
          </cell>
          <cell r="AF1843" t="str">
            <v>79615371</v>
          </cell>
          <cell r="AG1843" t="str">
            <v>GIOVANNI  SUAREZ USECHE</v>
          </cell>
          <cell r="AH1843" t="str">
            <v>1000017590</v>
          </cell>
          <cell r="AI1843" t="str">
            <v>DAYRA MARCELA ALDANA DIAZ</v>
          </cell>
          <cell r="AJ1843" t="str">
            <v>1004993529</v>
          </cell>
          <cell r="AK1843" t="str">
            <v>LUIS GUILLERMO FLECHAS SALCEDO</v>
          </cell>
          <cell r="AL1843">
            <v>38250000</v>
          </cell>
          <cell r="AM1843">
            <v>0</v>
          </cell>
          <cell r="AN1843">
            <v>0</v>
          </cell>
          <cell r="AO1843">
            <v>38250000</v>
          </cell>
          <cell r="AP1843">
            <v>24083333</v>
          </cell>
          <cell r="AQ1843">
            <v>14166667</v>
          </cell>
          <cell r="AR1843" t="str">
            <v>5000720500</v>
          </cell>
          <cell r="AS1843" t="str">
            <v>1</v>
          </cell>
          <cell r="AT1843" t="str">
            <v>589023</v>
          </cell>
          <cell r="AU1843" t="str">
            <v>1</v>
          </cell>
          <cell r="AV1843">
            <v>45509</v>
          </cell>
          <cell r="AW1843" t="str">
            <v/>
          </cell>
        </row>
        <row r="1844">
          <cell r="A1844" t="str">
            <v>1328-2024</v>
          </cell>
          <cell r="B1844" t="str">
            <v>2024</v>
          </cell>
          <cell r="C1844" t="str">
            <v>8</v>
          </cell>
          <cell r="D1844">
            <v>45292</v>
          </cell>
          <cell r="E1844">
            <v>45611</v>
          </cell>
          <cell r="F1844" t="str">
            <v>0121-01</v>
          </cell>
          <cell r="G1844">
            <v>45509</v>
          </cell>
          <cell r="H1844" t="str">
            <v>145</v>
          </cell>
          <cell r="I1844" t="str">
            <v>CONTRATO DE PRESTACION DE SERVICIOS PROFESIONALES</v>
          </cell>
          <cell r="J1844">
            <v>1328</v>
          </cell>
          <cell r="K1844">
            <v>45509</v>
          </cell>
          <cell r="L1844">
            <v>45636</v>
          </cell>
          <cell r="M1844" t="str">
            <v>127</v>
          </cell>
          <cell r="N1844" t="str">
            <v>02</v>
          </cell>
          <cell r="O1844" t="str">
            <v>ORDENES DE PAGO</v>
          </cell>
          <cell r="P1844" t="str">
            <v>1542</v>
          </cell>
          <cell r="Q1844" t="str">
            <v>1527</v>
          </cell>
          <cell r="R1844" t="str">
            <v>Prestar servicios profesionales para apoyar a la Subsecretaría del Cuidado y Políticas de Igualdad en el fortalecimiento de capacidades ciudadanas de las instancias priorizadas de la Secretaría Distrital de la Mujer.</v>
          </cell>
          <cell r="S1844" t="str">
            <v>O23011745022024028908032</v>
          </cell>
          <cell r="T1844" t="str">
            <v>Documentos de lineamientos técnicos</v>
          </cell>
          <cell r="U1844" t="str">
            <v>1-100-F001</v>
          </cell>
          <cell r="V1844" t="str">
            <v>VA-RECURSOS DISTRITO</v>
          </cell>
          <cell r="W1844" t="str">
            <v>O232020200991122</v>
          </cell>
          <cell r="X1844" t="str">
            <v>Servicios de la administración pública relacionados con la salud</v>
          </cell>
          <cell r="Y1844" t="str">
            <v>PM/0121/0108/45020320289</v>
          </cell>
          <cell r="Z1844" t="str">
            <v/>
          </cell>
          <cell r="AA1844" t="str">
            <v>Servicio de promoción de la garantía de derechos</v>
          </cell>
          <cell r="AB1844" t="str">
            <v>10</v>
          </cell>
          <cell r="AC1844" t="str">
            <v>CONTRATACIÓN DIRECTA</v>
          </cell>
          <cell r="AD1844" t="str">
            <v>1009799962</v>
          </cell>
          <cell r="AE1844" t="str">
            <v>CC</v>
          </cell>
          <cell r="AF1844" t="str">
            <v>1085274653</v>
          </cell>
          <cell r="AG1844" t="str">
            <v>MARIA CONSTANZA LOPEZ MEJIA</v>
          </cell>
          <cell r="AH1844" t="str">
            <v>1000017590</v>
          </cell>
          <cell r="AI1844" t="str">
            <v>DAYRA MARCELA ALDANA DIAZ</v>
          </cell>
          <cell r="AJ1844" t="str">
            <v>1004993529</v>
          </cell>
          <cell r="AK1844" t="str">
            <v>LUIS GUILLERMO FLECHAS SALCEDO</v>
          </cell>
          <cell r="AL1844">
            <v>27586000</v>
          </cell>
          <cell r="AM1844">
            <v>0</v>
          </cell>
          <cell r="AN1844">
            <v>0</v>
          </cell>
          <cell r="AO1844">
            <v>27586000</v>
          </cell>
          <cell r="AP1844">
            <v>16763800</v>
          </cell>
          <cell r="AQ1844">
            <v>10822200</v>
          </cell>
          <cell r="AR1844" t="str">
            <v>5000720509</v>
          </cell>
          <cell r="AS1844" t="str">
            <v>1</v>
          </cell>
          <cell r="AT1844" t="str">
            <v>590961</v>
          </cell>
          <cell r="AU1844" t="str">
            <v>1</v>
          </cell>
          <cell r="AV1844">
            <v>45509</v>
          </cell>
          <cell r="AW1844" t="str">
            <v/>
          </cell>
        </row>
        <row r="1845">
          <cell r="A1845" t="str">
            <v>1330-2024</v>
          </cell>
          <cell r="B1845" t="str">
            <v>2024</v>
          </cell>
          <cell r="C1845" t="str">
            <v>8</v>
          </cell>
          <cell r="D1845">
            <v>45292</v>
          </cell>
          <cell r="E1845">
            <v>45611</v>
          </cell>
          <cell r="F1845" t="str">
            <v>0121-01</v>
          </cell>
          <cell r="G1845">
            <v>45509</v>
          </cell>
          <cell r="H1845" t="str">
            <v>145</v>
          </cell>
          <cell r="I1845" t="str">
            <v>CONTRATO DE PRESTACION DE SERVICIOS PROFESIONALES</v>
          </cell>
          <cell r="J1845">
            <v>1330</v>
          </cell>
          <cell r="K1845">
            <v>45509</v>
          </cell>
          <cell r="L1845">
            <v>45657</v>
          </cell>
          <cell r="M1845" t="str">
            <v>148</v>
          </cell>
          <cell r="N1845" t="str">
            <v>02</v>
          </cell>
          <cell r="O1845" t="str">
            <v>ORDENES DE PAGO</v>
          </cell>
          <cell r="P1845" t="str">
            <v>1428</v>
          </cell>
          <cell r="Q1845" t="str">
            <v>1528</v>
          </cell>
          <cell r="R1845" t="str">
            <v>Prestar servicios profesionales para apoyar la coordinación de las estrategias a cargo de la Subsecretaría del Cuidado y Políticas de Igualdad, así como, la elaboración de conceptos y/o lineamientos relacionados con los enfoques de derechos humanos de las mujeres, género, diferencial e interseccional.</v>
          </cell>
          <cell r="S1845" t="str">
            <v>O23011745022024031809034</v>
          </cell>
          <cell r="T1845" t="str">
            <v>Servicio de educación informal</v>
          </cell>
          <cell r="U1845" t="str">
            <v>1-100-F001</v>
          </cell>
          <cell r="V1845" t="str">
            <v>VA-RECURSOS DISTRITO</v>
          </cell>
          <cell r="W1845" t="str">
            <v>O232020200991114</v>
          </cell>
          <cell r="X1845" t="str">
            <v>Servicios de planificación económica, social y estadística de la administración publica</v>
          </cell>
          <cell r="Y1845" t="str">
            <v>PM/0121/0109/45020340318</v>
          </cell>
          <cell r="Z1845" t="str">
            <v/>
          </cell>
          <cell r="AA1845" t="str">
            <v>Servicio de educación informal</v>
          </cell>
          <cell r="AB1845" t="str">
            <v>10</v>
          </cell>
          <cell r="AC1845" t="str">
            <v>CONTRATACIÓN DIRECTA</v>
          </cell>
          <cell r="AD1845" t="str">
            <v>1008913804</v>
          </cell>
          <cell r="AE1845" t="str">
            <v>CC</v>
          </cell>
          <cell r="AF1845" t="str">
            <v>53911723</v>
          </cell>
          <cell r="AG1845" t="str">
            <v>ANA MARIA OSPINA PEDRAZA</v>
          </cell>
          <cell r="AH1845" t="str">
            <v>1000017590</v>
          </cell>
          <cell r="AI1845" t="str">
            <v>DAYRA MARCELA ALDANA DIAZ</v>
          </cell>
          <cell r="AJ1845" t="str">
            <v>1004993529</v>
          </cell>
          <cell r="AK1845" t="str">
            <v>LUIS GUILLERMO FLECHAS SALCEDO</v>
          </cell>
          <cell r="AL1845">
            <v>13365000</v>
          </cell>
          <cell r="AM1845">
            <v>0</v>
          </cell>
          <cell r="AN1845">
            <v>0</v>
          </cell>
          <cell r="AO1845">
            <v>13365000</v>
          </cell>
          <cell r="AP1845">
            <v>8217000</v>
          </cell>
          <cell r="AQ1845">
            <v>5148000</v>
          </cell>
          <cell r="AR1845" t="str">
            <v>5000720525</v>
          </cell>
          <cell r="AS1845" t="str">
            <v>1</v>
          </cell>
          <cell r="AT1845" t="str">
            <v>590299</v>
          </cell>
          <cell r="AU1845" t="str">
            <v>1</v>
          </cell>
          <cell r="AV1845">
            <v>45509</v>
          </cell>
          <cell r="AW1845" t="str">
            <v/>
          </cell>
        </row>
        <row r="1846">
          <cell r="A1846" t="str">
            <v>1330-2024</v>
          </cell>
          <cell r="B1846" t="str">
            <v>2024</v>
          </cell>
          <cell r="C1846" t="str">
            <v>8</v>
          </cell>
          <cell r="D1846">
            <v>45292</v>
          </cell>
          <cell r="E1846">
            <v>45611</v>
          </cell>
          <cell r="F1846" t="str">
            <v>0121-01</v>
          </cell>
          <cell r="G1846">
            <v>45509</v>
          </cell>
          <cell r="H1846" t="str">
            <v>145</v>
          </cell>
          <cell r="I1846" t="str">
            <v>CONTRATO DE PRESTACION DE SERVICIOS PROFESIONALES</v>
          </cell>
          <cell r="J1846">
            <v>1330</v>
          </cell>
          <cell r="K1846">
            <v>45509</v>
          </cell>
          <cell r="L1846">
            <v>45657</v>
          </cell>
          <cell r="M1846" t="str">
            <v>148</v>
          </cell>
          <cell r="N1846" t="str">
            <v>02</v>
          </cell>
          <cell r="O1846" t="str">
            <v>ORDENES DE PAGO</v>
          </cell>
          <cell r="P1846" t="str">
            <v>1428</v>
          </cell>
          <cell r="Q1846" t="str">
            <v>1528</v>
          </cell>
          <cell r="R1846" t="str">
            <v>Prestar servicios profesionales para apoyar la coordinación de las estrategias a cargo de la Subsecretaría del Cuidado y Políticas de Igualdad, así como, la elaboración de conceptos y/o lineamientos relacionados con los enfoques de derechos humanos de las mujeres, género, diferencial e interseccional.</v>
          </cell>
          <cell r="S1846" t="str">
            <v>O23011745022024031809034</v>
          </cell>
          <cell r="T1846" t="str">
            <v>Servicio de educación informal</v>
          </cell>
          <cell r="U1846" t="str">
            <v>1-100-F001</v>
          </cell>
          <cell r="V1846" t="str">
            <v>VA-RECURSOS DISTRITO</v>
          </cell>
          <cell r="W1846" t="str">
            <v>O232020200991114</v>
          </cell>
          <cell r="X1846" t="str">
            <v>Servicios de planificación económica, social y estadística de la administración publica</v>
          </cell>
          <cell r="Y1846" t="str">
            <v>PM/0121/0109/45020340318</v>
          </cell>
          <cell r="Z1846" t="str">
            <v/>
          </cell>
          <cell r="AA1846" t="str">
            <v>Servicio de educación informal</v>
          </cell>
          <cell r="AB1846" t="str">
            <v>10</v>
          </cell>
          <cell r="AC1846" t="str">
            <v>CONTRATACIÓN DIRECTA</v>
          </cell>
          <cell r="AD1846" t="str">
            <v>1008913804</v>
          </cell>
          <cell r="AE1846" t="str">
            <v>CC</v>
          </cell>
          <cell r="AF1846" t="str">
            <v>53911723</v>
          </cell>
          <cell r="AG1846" t="str">
            <v>ANA MARIA OSPINA PEDRAZA</v>
          </cell>
          <cell r="AH1846" t="str">
            <v>1000017590</v>
          </cell>
          <cell r="AI1846" t="str">
            <v>DAYRA MARCELA ALDANA DIAZ</v>
          </cell>
          <cell r="AJ1846" t="str">
            <v>1004993529</v>
          </cell>
          <cell r="AK1846" t="str">
            <v>LUIS GUILLERMO FLECHAS SALCEDO</v>
          </cell>
          <cell r="AL1846">
            <v>13365000</v>
          </cell>
          <cell r="AM1846">
            <v>0</v>
          </cell>
          <cell r="AN1846">
            <v>0</v>
          </cell>
          <cell r="AO1846">
            <v>13365000</v>
          </cell>
          <cell r="AP1846">
            <v>8217000</v>
          </cell>
          <cell r="AQ1846">
            <v>5148000</v>
          </cell>
          <cell r="AR1846" t="str">
            <v>5000720525</v>
          </cell>
          <cell r="AS1846" t="str">
            <v>2</v>
          </cell>
          <cell r="AT1846" t="str">
            <v>590299</v>
          </cell>
          <cell r="AU1846" t="str">
            <v>2</v>
          </cell>
          <cell r="AV1846">
            <v>45509</v>
          </cell>
          <cell r="AW1846" t="str">
            <v/>
          </cell>
        </row>
        <row r="1847">
          <cell r="A1847" t="str">
            <v>1330-2024</v>
          </cell>
          <cell r="B1847" t="str">
            <v>2024</v>
          </cell>
          <cell r="C1847" t="str">
            <v>8</v>
          </cell>
          <cell r="D1847">
            <v>45292</v>
          </cell>
          <cell r="E1847">
            <v>45611</v>
          </cell>
          <cell r="F1847" t="str">
            <v>0121-01</v>
          </cell>
          <cell r="G1847">
            <v>45509</v>
          </cell>
          <cell r="H1847" t="str">
            <v>145</v>
          </cell>
          <cell r="I1847" t="str">
            <v>CONTRATO DE PRESTACION DE SERVICIOS PROFESIONALES</v>
          </cell>
          <cell r="J1847">
            <v>1330</v>
          </cell>
          <cell r="K1847">
            <v>45509</v>
          </cell>
          <cell r="L1847">
            <v>45657</v>
          </cell>
          <cell r="M1847" t="str">
            <v>148</v>
          </cell>
          <cell r="N1847" t="str">
            <v>02</v>
          </cell>
          <cell r="O1847" t="str">
            <v>ORDENES DE PAGO</v>
          </cell>
          <cell r="P1847" t="str">
            <v>1428</v>
          </cell>
          <cell r="Q1847" t="str">
            <v>1528</v>
          </cell>
          <cell r="R1847" t="str">
            <v>Prestar servicios profesionales para apoyar la coordinación de las estrategias a cargo de la Subsecretaría del Cuidado y Políticas de Igualdad, así como, la elaboración de conceptos y/o lineamientos relacionados con los enfoques de derechos humanos de las mujeres, género, diferencial e interseccional.</v>
          </cell>
          <cell r="S1847" t="str">
            <v>O23011745022024031809034</v>
          </cell>
          <cell r="T1847" t="str">
            <v>Servicio de educación informal</v>
          </cell>
          <cell r="U1847" t="str">
            <v>1-100-F001</v>
          </cell>
          <cell r="V1847" t="str">
            <v>VA-RECURSOS DISTRITO</v>
          </cell>
          <cell r="W1847" t="str">
            <v>O232020200991114</v>
          </cell>
          <cell r="X1847" t="str">
            <v>Servicios de planificación económica, social y estadística de la administración publica</v>
          </cell>
          <cell r="Y1847" t="str">
            <v>PM/0121/0109/45020340318</v>
          </cell>
          <cell r="Z1847" t="str">
            <v/>
          </cell>
          <cell r="AA1847" t="str">
            <v>Servicio de educación informal</v>
          </cell>
          <cell r="AB1847" t="str">
            <v>10</v>
          </cell>
          <cell r="AC1847" t="str">
            <v>CONTRATACIÓN DIRECTA</v>
          </cell>
          <cell r="AD1847" t="str">
            <v>1008913804</v>
          </cell>
          <cell r="AE1847" t="str">
            <v>CC</v>
          </cell>
          <cell r="AF1847" t="str">
            <v>53911723</v>
          </cell>
          <cell r="AG1847" t="str">
            <v>ANA MARIA OSPINA PEDRAZA</v>
          </cell>
          <cell r="AH1847" t="str">
            <v>1000017590</v>
          </cell>
          <cell r="AI1847" t="str">
            <v>DAYRA MARCELA ALDANA DIAZ</v>
          </cell>
          <cell r="AJ1847" t="str">
            <v>1004993529</v>
          </cell>
          <cell r="AK1847" t="str">
            <v>LUIS GUILLERMO FLECHAS SALCEDO</v>
          </cell>
          <cell r="AL1847">
            <v>13770000</v>
          </cell>
          <cell r="AM1847">
            <v>0</v>
          </cell>
          <cell r="AN1847">
            <v>0</v>
          </cell>
          <cell r="AO1847">
            <v>13770000</v>
          </cell>
          <cell r="AP1847">
            <v>8466000</v>
          </cell>
          <cell r="AQ1847">
            <v>5304000</v>
          </cell>
          <cell r="AR1847" t="str">
            <v>5000720525</v>
          </cell>
          <cell r="AS1847" t="str">
            <v>3</v>
          </cell>
          <cell r="AT1847" t="str">
            <v>590299</v>
          </cell>
          <cell r="AU1847" t="str">
            <v>3</v>
          </cell>
          <cell r="AV1847">
            <v>45509</v>
          </cell>
          <cell r="AW1847" t="str">
            <v/>
          </cell>
        </row>
        <row r="1848">
          <cell r="A1848" t="str">
            <v>1383-2024</v>
          </cell>
          <cell r="B1848" t="str">
            <v>2024</v>
          </cell>
          <cell r="C1848" t="str">
            <v>10</v>
          </cell>
          <cell r="D1848">
            <v>45292</v>
          </cell>
          <cell r="E1848">
            <v>45611</v>
          </cell>
          <cell r="F1848" t="str">
            <v>0121-01</v>
          </cell>
          <cell r="G1848">
            <v>45509</v>
          </cell>
          <cell r="H1848" t="str">
            <v>145</v>
          </cell>
          <cell r="I1848" t="str">
            <v>CONTRATO DE PRESTACION DE SERVICIOS PROFESIONALES</v>
          </cell>
          <cell r="J1848">
            <v>1383</v>
          </cell>
          <cell r="K1848">
            <v>45509</v>
          </cell>
          <cell r="L1848">
            <v>45657</v>
          </cell>
          <cell r="M1848" t="str">
            <v>148</v>
          </cell>
          <cell r="N1848" t="str">
            <v>02</v>
          </cell>
          <cell r="O1848" t="str">
            <v>ORDENES DE PAGO</v>
          </cell>
          <cell r="P1848" t="str">
            <v>1546</v>
          </cell>
          <cell r="Q1848" t="str">
            <v>1529</v>
          </cell>
          <cell r="R1848" t="str">
            <v>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v>
          </cell>
          <cell r="S1848" t="str">
            <v>O23011745022024028908032</v>
          </cell>
          <cell r="T1848" t="str">
            <v>Documentos de lineamientos técnicos</v>
          </cell>
          <cell r="U1848" t="str">
            <v>1-100-F001</v>
          </cell>
          <cell r="V1848" t="str">
            <v>VA-RECURSOS DISTRITO</v>
          </cell>
          <cell r="W1848" t="str">
            <v>O232020200991122</v>
          </cell>
          <cell r="X1848" t="str">
            <v>Servicios de la administración pública relacionados con la salud</v>
          </cell>
          <cell r="Y1848" t="str">
            <v>PM/0121/0108/45020320289</v>
          </cell>
          <cell r="Z1848" t="str">
            <v/>
          </cell>
          <cell r="AA1848" t="str">
            <v>Servicio de promoción de la garantía de derechos</v>
          </cell>
          <cell r="AB1848" t="str">
            <v>10</v>
          </cell>
          <cell r="AC1848" t="str">
            <v>CONTRATACIÓN DIRECTA</v>
          </cell>
          <cell r="AD1848" t="str">
            <v>1011938666</v>
          </cell>
          <cell r="AE1848" t="str">
            <v>CC</v>
          </cell>
          <cell r="AF1848" t="str">
            <v>1018486213</v>
          </cell>
          <cell r="AG1848" t="str">
            <v>MARIA ISABEL PARRA ROJAS</v>
          </cell>
          <cell r="AH1848" t="str">
            <v>1000017590</v>
          </cell>
          <cell r="AI1848" t="str">
            <v>DAYRA MARCELA ALDANA DIAZ</v>
          </cell>
          <cell r="AJ1848" t="str">
            <v>1004993529</v>
          </cell>
          <cell r="AK1848" t="str">
            <v>LUIS GUILLERMO FLECHAS SALCEDO</v>
          </cell>
          <cell r="AL1848">
            <v>36050000</v>
          </cell>
          <cell r="AM1848">
            <v>1682333</v>
          </cell>
          <cell r="AN1848">
            <v>0</v>
          </cell>
          <cell r="AO1848">
            <v>34367667</v>
          </cell>
          <cell r="AP1848">
            <v>19947667</v>
          </cell>
          <cell r="AQ1848">
            <v>14420000</v>
          </cell>
          <cell r="AR1848" t="str">
            <v>5000720544</v>
          </cell>
          <cell r="AS1848" t="str">
            <v>1</v>
          </cell>
          <cell r="AT1848" t="str">
            <v>590971</v>
          </cell>
          <cell r="AU1848" t="str">
            <v>1</v>
          </cell>
          <cell r="AV1848">
            <v>45509</v>
          </cell>
          <cell r="AW1848" t="str">
            <v/>
          </cell>
        </row>
        <row r="1849">
          <cell r="A1849" t="str">
            <v>1199-2024</v>
          </cell>
          <cell r="B1849" t="str">
            <v>2024</v>
          </cell>
          <cell r="C1849" t="str">
            <v>8</v>
          </cell>
          <cell r="D1849">
            <v>45292</v>
          </cell>
          <cell r="E1849">
            <v>45611</v>
          </cell>
          <cell r="F1849" t="str">
            <v>0121-01</v>
          </cell>
          <cell r="G1849">
            <v>45509</v>
          </cell>
          <cell r="H1849" t="str">
            <v>145</v>
          </cell>
          <cell r="I1849" t="str">
            <v>CONTRATO DE PRESTACION DE SERVICIOS PROFESIONALES</v>
          </cell>
          <cell r="J1849">
            <v>1199</v>
          </cell>
          <cell r="K1849">
            <v>45509</v>
          </cell>
          <cell r="L1849">
            <v>45657</v>
          </cell>
          <cell r="M1849" t="str">
            <v>148</v>
          </cell>
          <cell r="N1849" t="str">
            <v>02</v>
          </cell>
          <cell r="O1849" t="str">
            <v>ORDENES DE PAGO</v>
          </cell>
          <cell r="P1849" t="str">
            <v>1815</v>
          </cell>
          <cell r="Q1849" t="str">
            <v>1530</v>
          </cell>
          <cell r="R1849" t="str">
            <v>Prestar los servicios profesionales para representar jurídicamente a mujeres víctimas de violencias ante instancias judiciales y/o administrativas, en el marco de la Estrategia de Justicia de Género.</v>
          </cell>
          <cell r="S1849" t="str">
            <v>O23011712022024030006002</v>
          </cell>
          <cell r="T1849" t="str">
            <v>Servicio de justicia a los ciudadanos</v>
          </cell>
          <cell r="U1849" t="str">
            <v>1-100-F001</v>
          </cell>
          <cell r="V1849" t="str">
            <v>VA-RECURSOS DISTRITO</v>
          </cell>
          <cell r="W1849" t="str">
            <v>O232020200882120</v>
          </cell>
          <cell r="X1849" t="str">
            <v>Servicios de asesoramiento y representación jurídica relativos a otros campos del derecho</v>
          </cell>
          <cell r="Y1849" t="str">
            <v>PM/0121/0106/12020020300</v>
          </cell>
          <cell r="Z1849" t="str">
            <v/>
          </cell>
          <cell r="AA1849" t="str">
            <v>Servicios de prevención, atención y acogida para e</v>
          </cell>
          <cell r="AB1849" t="str">
            <v>10</v>
          </cell>
          <cell r="AC1849" t="str">
            <v>CONTRATACIÓN DIRECTA</v>
          </cell>
          <cell r="AD1849" t="str">
            <v>1000303890</v>
          </cell>
          <cell r="AE1849" t="str">
            <v>CC</v>
          </cell>
          <cell r="AF1849" t="str">
            <v>38364328</v>
          </cell>
          <cell r="AG1849" t="str">
            <v>SARA ELENA CIFUENTES GRAU</v>
          </cell>
          <cell r="AH1849" t="str">
            <v>1000017590</v>
          </cell>
          <cell r="AI1849" t="str">
            <v>DAYRA MARCELA ALDANA DIAZ</v>
          </cell>
          <cell r="AJ1849" t="str">
            <v>1004993529</v>
          </cell>
          <cell r="AK1849" t="str">
            <v>LUIS GUILLERMO FLECHAS SALCEDO</v>
          </cell>
          <cell r="AL1849">
            <v>32590000</v>
          </cell>
          <cell r="AM1849">
            <v>869067</v>
          </cell>
          <cell r="AN1849">
            <v>0</v>
          </cell>
          <cell r="AO1849">
            <v>31720933</v>
          </cell>
          <cell r="AP1849">
            <v>18684933</v>
          </cell>
          <cell r="AQ1849">
            <v>13036000</v>
          </cell>
          <cell r="AR1849" t="str">
            <v>5000720553</v>
          </cell>
          <cell r="AS1849" t="str">
            <v>1</v>
          </cell>
          <cell r="AT1849" t="str">
            <v>593039</v>
          </cell>
          <cell r="AU1849" t="str">
            <v>1</v>
          </cell>
          <cell r="AV1849">
            <v>45509</v>
          </cell>
          <cell r="AW1849" t="str">
            <v/>
          </cell>
        </row>
        <row r="1850">
          <cell r="A1850" t="str">
            <v>1151-2024</v>
          </cell>
          <cell r="B1850" t="str">
            <v>2024</v>
          </cell>
          <cell r="C1850" t="str">
            <v>8</v>
          </cell>
          <cell r="D1850">
            <v>45292</v>
          </cell>
          <cell r="E1850">
            <v>45611</v>
          </cell>
          <cell r="F1850" t="str">
            <v>0121-01</v>
          </cell>
          <cell r="G1850">
            <v>45509</v>
          </cell>
          <cell r="H1850" t="str">
            <v>145</v>
          </cell>
          <cell r="I1850" t="str">
            <v>CONTRATO DE PRESTACION DE SERVICIOS PROFESIONALES</v>
          </cell>
          <cell r="J1850">
            <v>1151</v>
          </cell>
          <cell r="K1850">
            <v>45525</v>
          </cell>
          <cell r="L1850">
            <v>45657</v>
          </cell>
          <cell r="M1850" t="str">
            <v>132</v>
          </cell>
          <cell r="N1850" t="str">
            <v>02</v>
          </cell>
          <cell r="O1850" t="str">
            <v>ORDENES DE PAGO</v>
          </cell>
          <cell r="P1850" t="str">
            <v>1261</v>
          </cell>
          <cell r="Q1850" t="str">
            <v>1531</v>
          </cell>
          <cell r="R1850"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850" t="str">
            <v>O23011745992024029708031</v>
          </cell>
          <cell r="T1850" t="str">
            <v>Servicio de asistencia técnica</v>
          </cell>
          <cell r="U1850" t="str">
            <v>1-100-F001</v>
          </cell>
          <cell r="V1850" t="str">
            <v>VA-RECURSOS DISTRITO</v>
          </cell>
          <cell r="W1850" t="str">
            <v>O232020200991114</v>
          </cell>
          <cell r="X1850" t="str">
            <v>Servicios de planificación económica, social y estadística de la administración publica</v>
          </cell>
          <cell r="Y1850" t="str">
            <v>PM/0121/0108/45990310297</v>
          </cell>
          <cell r="Z1850" t="str">
            <v/>
          </cell>
          <cell r="AA1850" t="str">
            <v>Servicio de promoción de la garantía de derechos</v>
          </cell>
          <cell r="AB1850" t="str">
            <v>10</v>
          </cell>
          <cell r="AC1850" t="str">
            <v>CONTRATACIÓN DIRECTA</v>
          </cell>
          <cell r="AD1850" t="str">
            <v>1011832525</v>
          </cell>
          <cell r="AE1850" t="str">
            <v>CC</v>
          </cell>
          <cell r="AF1850" t="str">
            <v>1020810754</v>
          </cell>
          <cell r="AG1850" t="str">
            <v>JOHANNA ANDREA BENAVIDES SANCHEZ</v>
          </cell>
          <cell r="AH1850" t="str">
            <v>1000017590</v>
          </cell>
          <cell r="AI1850" t="str">
            <v>DAYRA MARCELA ALDANA DIAZ</v>
          </cell>
          <cell r="AJ1850" t="str">
            <v>1004993529</v>
          </cell>
          <cell r="AK1850" t="str">
            <v>LUIS GUILLERMO FLECHAS SALCEDO</v>
          </cell>
          <cell r="AL1850">
            <v>28000000</v>
          </cell>
          <cell r="AM1850">
            <v>0</v>
          </cell>
          <cell r="AN1850">
            <v>0</v>
          </cell>
          <cell r="AO1850">
            <v>28000000</v>
          </cell>
          <cell r="AP1850">
            <v>19366667</v>
          </cell>
          <cell r="AQ1850">
            <v>8633333</v>
          </cell>
          <cell r="AR1850" t="str">
            <v>5000720558</v>
          </cell>
          <cell r="AS1850" t="str">
            <v>1</v>
          </cell>
          <cell r="AT1850" t="str">
            <v>589006</v>
          </cell>
          <cell r="AU1850" t="str">
            <v>1</v>
          </cell>
          <cell r="AV1850">
            <v>45509</v>
          </cell>
          <cell r="AW1850" t="str">
            <v/>
          </cell>
        </row>
        <row r="1851">
          <cell r="A1851" t="str">
            <v>1384-2024</v>
          </cell>
          <cell r="B1851" t="str">
            <v>2024</v>
          </cell>
          <cell r="C1851" t="str">
            <v>8</v>
          </cell>
          <cell r="D1851">
            <v>45292</v>
          </cell>
          <cell r="E1851">
            <v>45611</v>
          </cell>
          <cell r="F1851" t="str">
            <v>0121-01</v>
          </cell>
          <cell r="G1851">
            <v>45509</v>
          </cell>
          <cell r="H1851" t="str">
            <v>145</v>
          </cell>
          <cell r="I1851" t="str">
            <v>CONTRATO DE PRESTACION DE SERVICIOS PROFESIONALES</v>
          </cell>
          <cell r="J1851">
            <v>1384</v>
          </cell>
          <cell r="K1851">
            <v>45509</v>
          </cell>
          <cell r="L1851">
            <v>45657</v>
          </cell>
          <cell r="M1851" t="str">
            <v>148</v>
          </cell>
          <cell r="N1851" t="str">
            <v>02</v>
          </cell>
          <cell r="O1851" t="str">
            <v>ORDENES DE PAGO</v>
          </cell>
          <cell r="P1851" t="str">
            <v>1548</v>
          </cell>
          <cell r="Q1851" t="str">
            <v>1532</v>
          </cell>
          <cell r="R1851" t="str">
            <v>Prestar servicios profesionales para apoyar la implementación de alianzas estratégicas con actores diversos, que le permitan, faciliten y apoyen a la Secretaría Distrital de la Mujer el cumplimiento de los logros correspondientes al sector mujeres.</v>
          </cell>
          <cell r="S1851" t="str">
            <v>O23011745022024028908032</v>
          </cell>
          <cell r="T1851" t="str">
            <v>Documentos de lineamientos técnicos</v>
          </cell>
          <cell r="U1851" t="str">
            <v>1-100-F001</v>
          </cell>
          <cell r="V1851" t="str">
            <v>VA-RECURSOS DISTRITO</v>
          </cell>
          <cell r="W1851" t="str">
            <v>O232020200991122</v>
          </cell>
          <cell r="X1851" t="str">
            <v>Servicios de la administración pública relacionados con la salud</v>
          </cell>
          <cell r="Y1851" t="str">
            <v>PM/0121/0108/45020320289</v>
          </cell>
          <cell r="Z1851" t="str">
            <v/>
          </cell>
          <cell r="AA1851" t="str">
            <v>Servicio de promoción de la garantía de derechos</v>
          </cell>
          <cell r="AB1851" t="str">
            <v>10</v>
          </cell>
          <cell r="AC1851" t="str">
            <v>CONTRATACIÓN DIRECTA</v>
          </cell>
          <cell r="AD1851" t="str">
            <v>1012067035</v>
          </cell>
          <cell r="AE1851" t="str">
            <v>CC</v>
          </cell>
          <cell r="AF1851" t="str">
            <v>1019088049</v>
          </cell>
          <cell r="AG1851" t="str">
            <v>LAURA  PEREZ CAMACHO</v>
          </cell>
          <cell r="AH1851" t="str">
            <v>1000017590</v>
          </cell>
          <cell r="AI1851" t="str">
            <v>DAYRA MARCELA ALDANA DIAZ</v>
          </cell>
          <cell r="AJ1851" t="str">
            <v>1004993529</v>
          </cell>
          <cell r="AK1851" t="str">
            <v>LUIS GUILLERMO FLECHAS SALCEDO</v>
          </cell>
          <cell r="AL1851">
            <v>17333333</v>
          </cell>
          <cell r="AM1851">
            <v>0</v>
          </cell>
          <cell r="AN1851">
            <v>0</v>
          </cell>
          <cell r="AO1851">
            <v>17333333</v>
          </cell>
          <cell r="AP1851">
            <v>11066667</v>
          </cell>
          <cell r="AQ1851">
            <v>6266666</v>
          </cell>
          <cell r="AR1851" t="str">
            <v>5000720566</v>
          </cell>
          <cell r="AS1851" t="str">
            <v>1</v>
          </cell>
          <cell r="AT1851" t="str">
            <v>590977</v>
          </cell>
          <cell r="AU1851" t="str">
            <v>1</v>
          </cell>
          <cell r="AV1851">
            <v>45509</v>
          </cell>
          <cell r="AW1851" t="str">
            <v/>
          </cell>
        </row>
        <row r="1852">
          <cell r="A1852" t="str">
            <v>1397-2024</v>
          </cell>
          <cell r="B1852" t="str">
            <v>2024</v>
          </cell>
          <cell r="C1852" t="str">
            <v>8</v>
          </cell>
          <cell r="D1852">
            <v>45292</v>
          </cell>
          <cell r="E1852">
            <v>45611</v>
          </cell>
          <cell r="F1852" t="str">
            <v>0121-01</v>
          </cell>
          <cell r="G1852">
            <v>45509</v>
          </cell>
          <cell r="H1852" t="str">
            <v>145</v>
          </cell>
          <cell r="I1852" t="str">
            <v>CONTRATO DE PRESTACION DE SERVICIOS PROFESIONALES</v>
          </cell>
          <cell r="J1852">
            <v>1397</v>
          </cell>
          <cell r="K1852">
            <v>45509</v>
          </cell>
          <cell r="L1852">
            <v>45657</v>
          </cell>
          <cell r="M1852" t="str">
            <v>148</v>
          </cell>
          <cell r="N1852" t="str">
            <v>02</v>
          </cell>
          <cell r="O1852" t="str">
            <v>ORDENES DE PAGO</v>
          </cell>
          <cell r="P1852" t="str">
            <v>1672</v>
          </cell>
          <cell r="Q1852" t="str">
            <v>1533</v>
          </cell>
          <cell r="R1852"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852" t="str">
            <v>O23011745012024029806050</v>
          </cell>
          <cell r="T1852" t="str">
            <v>Servicio de orientación a casos de violencia de género</v>
          </cell>
          <cell r="U1852" t="str">
            <v>1-100-F001</v>
          </cell>
          <cell r="V1852" t="str">
            <v>VA-RECURSOS DISTRITO</v>
          </cell>
          <cell r="W1852" t="str">
            <v>O232020200993500</v>
          </cell>
          <cell r="X1852" t="str">
            <v>Otros servicios sociales sin alojamiento</v>
          </cell>
          <cell r="Y1852" t="str">
            <v>PM/0121/0106/45010500298</v>
          </cell>
          <cell r="Z1852" t="str">
            <v/>
          </cell>
          <cell r="AA1852" t="str">
            <v>Servicios de prevención, atención y acogida para e</v>
          </cell>
          <cell r="AB1852" t="str">
            <v>10</v>
          </cell>
          <cell r="AC1852" t="str">
            <v>CONTRATACIÓN DIRECTA</v>
          </cell>
          <cell r="AD1852" t="str">
            <v>1000216073</v>
          </cell>
          <cell r="AE1852" t="str">
            <v>CC</v>
          </cell>
          <cell r="AF1852" t="str">
            <v>1070968293</v>
          </cell>
          <cell r="AG1852" t="str">
            <v>LISETH CAMILA GARZON MALDONADO</v>
          </cell>
          <cell r="AH1852" t="str">
            <v>1000017590</v>
          </cell>
          <cell r="AI1852" t="str">
            <v>DAYRA MARCELA ALDANA DIAZ</v>
          </cell>
          <cell r="AJ1852" t="str">
            <v>1004993529</v>
          </cell>
          <cell r="AK1852" t="str">
            <v>LUIS GUILLERMO FLECHAS SALCEDO</v>
          </cell>
          <cell r="AL1852">
            <v>25460000</v>
          </cell>
          <cell r="AM1852">
            <v>1357867</v>
          </cell>
          <cell r="AN1852">
            <v>0</v>
          </cell>
          <cell r="AO1852">
            <v>24102133</v>
          </cell>
          <cell r="AP1852">
            <v>13918133</v>
          </cell>
          <cell r="AQ1852">
            <v>10184000</v>
          </cell>
          <cell r="AR1852" t="str">
            <v>5000720576</v>
          </cell>
          <cell r="AS1852" t="str">
            <v>1</v>
          </cell>
          <cell r="AT1852" t="str">
            <v>591913</v>
          </cell>
          <cell r="AU1852" t="str">
            <v>1</v>
          </cell>
          <cell r="AV1852">
            <v>45509</v>
          </cell>
          <cell r="AW1852" t="str">
            <v/>
          </cell>
        </row>
        <row r="1853">
          <cell r="A1853" t="str">
            <v>1395-2024</v>
          </cell>
          <cell r="B1853" t="str">
            <v>2024</v>
          </cell>
          <cell r="C1853" t="str">
            <v>10</v>
          </cell>
          <cell r="D1853">
            <v>45292</v>
          </cell>
          <cell r="E1853">
            <v>45611</v>
          </cell>
          <cell r="F1853" t="str">
            <v>0121-01</v>
          </cell>
          <cell r="G1853">
            <v>45509</v>
          </cell>
          <cell r="H1853" t="str">
            <v>145</v>
          </cell>
          <cell r="I1853" t="str">
            <v>CONTRATO DE PRESTACION DE SERVICIOS PROFESIONALES</v>
          </cell>
          <cell r="J1853">
            <v>1395</v>
          </cell>
          <cell r="K1853">
            <v>45509</v>
          </cell>
          <cell r="L1853">
            <v>45657</v>
          </cell>
          <cell r="M1853" t="str">
            <v>148</v>
          </cell>
          <cell r="N1853" t="str">
            <v>02</v>
          </cell>
          <cell r="O1853" t="str">
            <v>ORDENES DE PAGO</v>
          </cell>
          <cell r="P1853" t="str">
            <v>1687</v>
          </cell>
          <cell r="Q1853" t="str">
            <v>1534</v>
          </cell>
          <cell r="R1853"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1853" t="str">
            <v>O23011745012024029806050</v>
          </cell>
          <cell r="T1853" t="str">
            <v>Servicio de orientación a casos de violencia de género</v>
          </cell>
          <cell r="U1853" t="str">
            <v>1-100-F001</v>
          </cell>
          <cell r="V1853" t="str">
            <v>VA-RECURSOS DISTRITO</v>
          </cell>
          <cell r="W1853" t="str">
            <v>O232020200993500</v>
          </cell>
          <cell r="X1853" t="str">
            <v>Otros servicios sociales sin alojamiento</v>
          </cell>
          <cell r="Y1853" t="str">
            <v>PM/0121/0106/45010500298</v>
          </cell>
          <cell r="Z1853" t="str">
            <v/>
          </cell>
          <cell r="AA1853" t="str">
            <v>Servicios de prevención, atención y acogida para e</v>
          </cell>
          <cell r="AB1853" t="str">
            <v>10</v>
          </cell>
          <cell r="AC1853" t="str">
            <v>CONTRATACIÓN DIRECTA</v>
          </cell>
          <cell r="AD1853" t="str">
            <v>1013385210</v>
          </cell>
          <cell r="AE1853" t="str">
            <v>CC</v>
          </cell>
          <cell r="AF1853" t="str">
            <v>1014308576</v>
          </cell>
          <cell r="AG1853" t="str">
            <v>KAROL DANIELA RAMIREZ AREVALO</v>
          </cell>
          <cell r="AH1853" t="str">
            <v>1000017590</v>
          </cell>
          <cell r="AI1853" t="str">
            <v>DAYRA MARCELA ALDANA DIAZ</v>
          </cell>
          <cell r="AJ1853" t="str">
            <v>1004993529</v>
          </cell>
          <cell r="AK1853" t="str">
            <v>LUIS GUILLERMO FLECHAS SALCEDO</v>
          </cell>
          <cell r="AL1853">
            <v>22280000</v>
          </cell>
          <cell r="AM1853">
            <v>1039733</v>
          </cell>
          <cell r="AN1853">
            <v>0</v>
          </cell>
          <cell r="AO1853">
            <v>21240267</v>
          </cell>
          <cell r="AP1853">
            <v>12328267</v>
          </cell>
          <cell r="AQ1853">
            <v>8912000</v>
          </cell>
          <cell r="AR1853" t="str">
            <v>5000720581</v>
          </cell>
          <cell r="AS1853" t="str">
            <v>1</v>
          </cell>
          <cell r="AT1853" t="str">
            <v>591931</v>
          </cell>
          <cell r="AU1853" t="str">
            <v>1</v>
          </cell>
          <cell r="AV1853">
            <v>45509</v>
          </cell>
          <cell r="AW1853" t="str">
            <v/>
          </cell>
        </row>
        <row r="1854">
          <cell r="A1854" t="str">
            <v>1394-2024</v>
          </cell>
          <cell r="B1854" t="str">
            <v>2024</v>
          </cell>
          <cell r="C1854" t="str">
            <v>8</v>
          </cell>
          <cell r="D1854">
            <v>45292</v>
          </cell>
          <cell r="E1854">
            <v>45611</v>
          </cell>
          <cell r="F1854" t="str">
            <v>0121-01</v>
          </cell>
          <cell r="G1854">
            <v>45509</v>
          </cell>
          <cell r="H1854" t="str">
            <v>145</v>
          </cell>
          <cell r="I1854" t="str">
            <v>CONTRATO DE PRESTACION DE SERVICIOS PROFESIONALES</v>
          </cell>
          <cell r="J1854">
            <v>1394</v>
          </cell>
          <cell r="K1854">
            <v>45509</v>
          </cell>
          <cell r="L1854">
            <v>45657</v>
          </cell>
          <cell r="M1854" t="str">
            <v>148</v>
          </cell>
          <cell r="N1854" t="str">
            <v>02</v>
          </cell>
          <cell r="O1854" t="str">
            <v>ORDENES DE PAGO</v>
          </cell>
          <cell r="P1854" t="str">
            <v>1694</v>
          </cell>
          <cell r="Q1854" t="str">
            <v>1535</v>
          </cell>
          <cell r="R1854"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854" t="str">
            <v>O23011745012024029806050</v>
          </cell>
          <cell r="T1854" t="str">
            <v>Servicio de orientación a casos de violencia de género</v>
          </cell>
          <cell r="U1854" t="str">
            <v>1-100-F001</v>
          </cell>
          <cell r="V1854" t="str">
            <v>VA-RECURSOS DISTRITO</v>
          </cell>
          <cell r="W1854" t="str">
            <v>O232020200993500</v>
          </cell>
          <cell r="X1854" t="str">
            <v>Otros servicios sociales sin alojamiento</v>
          </cell>
          <cell r="Y1854" t="str">
            <v>PM/0121/0106/45010500298</v>
          </cell>
          <cell r="Z1854" t="str">
            <v/>
          </cell>
          <cell r="AA1854" t="str">
            <v>Servicios de prevención, atención y acogida para e</v>
          </cell>
          <cell r="AB1854" t="str">
            <v>10</v>
          </cell>
          <cell r="AC1854" t="str">
            <v>CONTRATACIÓN DIRECTA</v>
          </cell>
          <cell r="AD1854" t="str">
            <v>1005553362</v>
          </cell>
          <cell r="AE1854" t="str">
            <v>CC</v>
          </cell>
          <cell r="AF1854" t="str">
            <v>1015423524</v>
          </cell>
          <cell r="AG1854" t="str">
            <v>CHIRLE KATRIANA CALDERON ANGARITA</v>
          </cell>
          <cell r="AH1854" t="str">
            <v>1000017590</v>
          </cell>
          <cell r="AI1854" t="str">
            <v>DAYRA MARCELA ALDANA DIAZ</v>
          </cell>
          <cell r="AJ1854" t="str">
            <v>1004993529</v>
          </cell>
          <cell r="AK1854" t="str">
            <v>LUIS GUILLERMO FLECHAS SALCEDO</v>
          </cell>
          <cell r="AL1854">
            <v>26790000</v>
          </cell>
          <cell r="AM1854">
            <v>1250200</v>
          </cell>
          <cell r="AN1854">
            <v>0</v>
          </cell>
          <cell r="AO1854">
            <v>25539800</v>
          </cell>
          <cell r="AP1854">
            <v>14823800</v>
          </cell>
          <cell r="AQ1854">
            <v>10716000</v>
          </cell>
          <cell r="AR1854" t="str">
            <v>5000720587</v>
          </cell>
          <cell r="AS1854" t="str">
            <v>1</v>
          </cell>
          <cell r="AT1854" t="str">
            <v>591949</v>
          </cell>
          <cell r="AU1854" t="str">
            <v>1</v>
          </cell>
          <cell r="AV1854">
            <v>45509</v>
          </cell>
          <cell r="AW1854" t="str">
            <v/>
          </cell>
        </row>
        <row r="1855">
          <cell r="A1855" t="str">
            <v>1393-2024</v>
          </cell>
          <cell r="B1855" t="str">
            <v>2024</v>
          </cell>
          <cell r="C1855" t="str">
            <v>10</v>
          </cell>
          <cell r="D1855">
            <v>45292</v>
          </cell>
          <cell r="E1855">
            <v>45611</v>
          </cell>
          <cell r="F1855" t="str">
            <v>0121-01</v>
          </cell>
          <cell r="G1855">
            <v>45509</v>
          </cell>
          <cell r="H1855" t="str">
            <v>145</v>
          </cell>
          <cell r="I1855" t="str">
            <v>CONTRATO DE PRESTACION DE SERVICIOS PROFESIONALES</v>
          </cell>
          <cell r="J1855">
            <v>1393</v>
          </cell>
          <cell r="K1855">
            <v>45509</v>
          </cell>
          <cell r="L1855">
            <v>45657</v>
          </cell>
          <cell r="M1855" t="str">
            <v>148</v>
          </cell>
          <cell r="N1855" t="str">
            <v>02</v>
          </cell>
          <cell r="O1855" t="str">
            <v>ORDENES DE PAGO</v>
          </cell>
          <cell r="P1855" t="str">
            <v>1754</v>
          </cell>
          <cell r="Q1855" t="str">
            <v>1536</v>
          </cell>
          <cell r="R1855" t="str">
            <v>Prestar servicios profesionales a la Dirección de Eliminación de Violencias contra las Mujeres y Acceso a la Justicia para la gestión y seguimiento jurídico contractual requerido por la dependencia en desarrollo de su misionalidad. ,,</v>
          </cell>
          <cell r="S1855" t="str">
            <v>O23011745012024029806001</v>
          </cell>
          <cell r="T1855" t="str">
            <v>Servicio de asistencia técnica</v>
          </cell>
          <cell r="U1855" t="str">
            <v>1-100-F001</v>
          </cell>
          <cell r="V1855" t="str">
            <v>VA-RECURSOS DISTRITO</v>
          </cell>
          <cell r="W1855" t="str">
            <v>O232020200882120</v>
          </cell>
          <cell r="X1855" t="str">
            <v>Servicios de asesoramiento y representación jurídica relativos a otros campos del derecho</v>
          </cell>
          <cell r="Y1855" t="str">
            <v>PM/0121/0106/45010010298</v>
          </cell>
          <cell r="Z1855" t="str">
            <v/>
          </cell>
          <cell r="AA1855" t="str">
            <v>Servicios de prevención, atención y acogida para e</v>
          </cell>
          <cell r="AB1855" t="str">
            <v>10</v>
          </cell>
          <cell r="AC1855" t="str">
            <v>CONTRATACIÓN DIRECTA</v>
          </cell>
          <cell r="AD1855" t="str">
            <v>1000033407</v>
          </cell>
          <cell r="AE1855" t="str">
            <v>CC</v>
          </cell>
          <cell r="AF1855" t="str">
            <v>51705761</v>
          </cell>
          <cell r="AG1855" t="str">
            <v>ELSA MARGOTH GARZON ACOSTA</v>
          </cell>
          <cell r="AH1855" t="str">
            <v>1000017590</v>
          </cell>
          <cell r="AI1855" t="str">
            <v>DAYRA MARCELA ALDANA DIAZ</v>
          </cell>
          <cell r="AJ1855" t="str">
            <v>1004993529</v>
          </cell>
          <cell r="AK1855" t="str">
            <v>LUIS GUILLERMO FLECHAS SALCEDO</v>
          </cell>
          <cell r="AL1855">
            <v>43240000</v>
          </cell>
          <cell r="AM1855">
            <v>2017867</v>
          </cell>
          <cell r="AN1855">
            <v>0</v>
          </cell>
          <cell r="AO1855">
            <v>41222133</v>
          </cell>
          <cell r="AP1855">
            <v>23926133</v>
          </cell>
          <cell r="AQ1855">
            <v>17296000</v>
          </cell>
          <cell r="AR1855" t="str">
            <v>5000720594</v>
          </cell>
          <cell r="AS1855" t="str">
            <v>1</v>
          </cell>
          <cell r="AT1855" t="str">
            <v>592584</v>
          </cell>
          <cell r="AU1855" t="str">
            <v>1</v>
          </cell>
          <cell r="AV1855">
            <v>45509</v>
          </cell>
          <cell r="AW1855" t="str">
            <v/>
          </cell>
        </row>
        <row r="1856">
          <cell r="A1856" t="str">
            <v>1388-2024</v>
          </cell>
          <cell r="B1856" t="str">
            <v>2024</v>
          </cell>
          <cell r="C1856" t="str">
            <v>8</v>
          </cell>
          <cell r="D1856">
            <v>45292</v>
          </cell>
          <cell r="E1856">
            <v>45611</v>
          </cell>
          <cell r="F1856" t="str">
            <v>0121-01</v>
          </cell>
          <cell r="G1856">
            <v>45509</v>
          </cell>
          <cell r="H1856" t="str">
            <v>145</v>
          </cell>
          <cell r="I1856" t="str">
            <v>CONTRATO DE PRESTACION DE SERVICIOS PROFESIONALES</v>
          </cell>
          <cell r="J1856">
            <v>1388</v>
          </cell>
          <cell r="K1856">
            <v>45509</v>
          </cell>
          <cell r="L1856">
            <v>45657</v>
          </cell>
          <cell r="M1856" t="str">
            <v>148</v>
          </cell>
          <cell r="N1856" t="str">
            <v>02</v>
          </cell>
          <cell r="O1856" t="str">
            <v>ORDENES DE PAGO</v>
          </cell>
          <cell r="P1856" t="str">
            <v>1390</v>
          </cell>
          <cell r="Q1856" t="str">
            <v>1537</v>
          </cell>
          <cell r="R1856" t="str">
            <v>Prestar servicios profesionales para la orientación y acompañamiento psicosocial dentro del Sistema Distrital de Cuidado en el marco de la ejecución del proyecto de inversión 8219.</v>
          </cell>
          <cell r="S1856" t="str">
            <v>O23011745022024030911033</v>
          </cell>
          <cell r="T1856" t="str">
            <v>Servicio de integración de la oferta pública</v>
          </cell>
          <cell r="U1856" t="str">
            <v>1-100-F001</v>
          </cell>
          <cell r="V1856" t="str">
            <v>VA-RECURSOS DISTRITO</v>
          </cell>
          <cell r="W1856" t="str">
            <v>O232020200991122</v>
          </cell>
          <cell r="X1856" t="str">
            <v>Servicios de la administración pública relacionados con la salud</v>
          </cell>
          <cell r="Y1856" t="str">
            <v>PM/0121/0111/45020330309</v>
          </cell>
          <cell r="Z1856" t="str">
            <v/>
          </cell>
          <cell r="AA1856" t="str">
            <v>Servicio de coordinación del Sistema Distrital de</v>
          </cell>
          <cell r="AB1856" t="str">
            <v>10</v>
          </cell>
          <cell r="AC1856" t="str">
            <v>CONTRATACIÓN DIRECTA</v>
          </cell>
          <cell r="AD1856" t="str">
            <v>1000234267</v>
          </cell>
          <cell r="AE1856" t="str">
            <v>CC</v>
          </cell>
          <cell r="AF1856" t="str">
            <v>39649779</v>
          </cell>
          <cell r="AG1856" t="str">
            <v>ELIZABETH  REY MARTINEZ</v>
          </cell>
          <cell r="AH1856" t="str">
            <v>1000017590</v>
          </cell>
          <cell r="AI1856" t="str">
            <v>DAYRA MARCELA ALDANA DIAZ</v>
          </cell>
          <cell r="AJ1856" t="str">
            <v>1004993529</v>
          </cell>
          <cell r="AK1856" t="str">
            <v>LUIS GUILLERMO FLECHAS SALCEDO</v>
          </cell>
          <cell r="AL1856">
            <v>26522500</v>
          </cell>
          <cell r="AM1856">
            <v>2298617</v>
          </cell>
          <cell r="AN1856">
            <v>0</v>
          </cell>
          <cell r="AO1856">
            <v>24223883</v>
          </cell>
          <cell r="AP1856">
            <v>8310383</v>
          </cell>
          <cell r="AQ1856">
            <v>15913500</v>
          </cell>
          <cell r="AR1856" t="str">
            <v>5000720600</v>
          </cell>
          <cell r="AS1856" t="str">
            <v>1</v>
          </cell>
          <cell r="AT1856" t="str">
            <v>590014</v>
          </cell>
          <cell r="AU1856" t="str">
            <v>1</v>
          </cell>
          <cell r="AV1856">
            <v>45509</v>
          </cell>
          <cell r="AW1856" t="str">
            <v/>
          </cell>
        </row>
        <row r="1857">
          <cell r="A1857" t="str">
            <v>1240-2024</v>
          </cell>
          <cell r="B1857" t="str">
            <v>2024</v>
          </cell>
          <cell r="C1857" t="str">
            <v>8</v>
          </cell>
          <cell r="D1857">
            <v>45292</v>
          </cell>
          <cell r="E1857">
            <v>45611</v>
          </cell>
          <cell r="F1857" t="str">
            <v>0121-01</v>
          </cell>
          <cell r="G1857">
            <v>45512</v>
          </cell>
          <cell r="H1857" t="str">
            <v>145</v>
          </cell>
          <cell r="I1857" t="str">
            <v>CONTRATO DE PRESTACION DE SERVICIOS PROFESIONALES</v>
          </cell>
          <cell r="J1857">
            <v>1240</v>
          </cell>
          <cell r="K1857">
            <v>45512</v>
          </cell>
          <cell r="L1857">
            <v>45657</v>
          </cell>
          <cell r="M1857" t="str">
            <v>145</v>
          </cell>
          <cell r="N1857" t="str">
            <v>02</v>
          </cell>
          <cell r="O1857" t="str">
            <v>ORDENES DE PAGO</v>
          </cell>
          <cell r="P1857" t="str">
            <v>1623</v>
          </cell>
          <cell r="Q1857" t="str">
            <v>1538</v>
          </cell>
          <cell r="R1857" t="str">
            <v>Prestar servicios profesionales para el acompañamiento jurídico a la Dirección de Enfoque Diferencial en la realización, seguimiento y cierre de los distintos procesos contractuales y jurídicos relacionados con las funciones de la dependencia.</v>
          </cell>
          <cell r="S1857" t="str">
            <v>O23011745022024030808038</v>
          </cell>
          <cell r="T1857" t="str">
            <v>Servicio de promoción de la garantía de derechos</v>
          </cell>
          <cell r="U1857" t="str">
            <v>1-100-F001</v>
          </cell>
          <cell r="V1857" t="str">
            <v>VA-RECURSOS DISTRITO</v>
          </cell>
          <cell r="W1857" t="str">
            <v>O232020200882120</v>
          </cell>
          <cell r="X1857" t="str">
            <v>Servicios de asesoramiento y representación jurídica relativos a otros campos del derecho</v>
          </cell>
          <cell r="Y1857" t="str">
            <v>PM/0121/0108/45020380308</v>
          </cell>
          <cell r="Z1857" t="str">
            <v/>
          </cell>
          <cell r="AA1857" t="str">
            <v>Servicio de promoción de la garantía de derechos</v>
          </cell>
          <cell r="AB1857" t="str">
            <v>10</v>
          </cell>
          <cell r="AC1857" t="str">
            <v>CONTRATACIÓN DIRECTA</v>
          </cell>
          <cell r="AD1857" t="str">
            <v>1004672456</v>
          </cell>
          <cell r="AE1857" t="str">
            <v>CC</v>
          </cell>
          <cell r="AF1857" t="str">
            <v>52834726</v>
          </cell>
          <cell r="AG1857" t="str">
            <v>DIANA TERESA SIERRA GOMEZ</v>
          </cell>
          <cell r="AH1857" t="str">
            <v>1000017590</v>
          </cell>
          <cell r="AI1857" t="str">
            <v>DAYRA MARCELA ALDANA DIAZ</v>
          </cell>
          <cell r="AJ1857" t="str">
            <v>1004993529</v>
          </cell>
          <cell r="AK1857" t="str">
            <v>LUIS GUILLERMO FLECHAS SALCEDO</v>
          </cell>
          <cell r="AL1857">
            <v>13382400</v>
          </cell>
          <cell r="AM1857">
            <v>92933</v>
          </cell>
          <cell r="AN1857">
            <v>0</v>
          </cell>
          <cell r="AO1857">
            <v>13289467</v>
          </cell>
          <cell r="AP1857">
            <v>7713467</v>
          </cell>
          <cell r="AQ1857">
            <v>5576000</v>
          </cell>
          <cell r="AR1857" t="str">
            <v>5000720918</v>
          </cell>
          <cell r="AS1857" t="str">
            <v>1</v>
          </cell>
          <cell r="AT1857" t="str">
            <v>591766</v>
          </cell>
          <cell r="AU1857" t="str">
            <v>1</v>
          </cell>
          <cell r="AV1857">
            <v>45512</v>
          </cell>
          <cell r="AW1857" t="str">
            <v/>
          </cell>
        </row>
        <row r="1858">
          <cell r="A1858" t="str">
            <v>1240-2024</v>
          </cell>
          <cell r="B1858" t="str">
            <v>2024</v>
          </cell>
          <cell r="C1858" t="str">
            <v>8</v>
          </cell>
          <cell r="D1858">
            <v>45292</v>
          </cell>
          <cell r="E1858">
            <v>45611</v>
          </cell>
          <cell r="F1858" t="str">
            <v>0121-01</v>
          </cell>
          <cell r="G1858">
            <v>45512</v>
          </cell>
          <cell r="H1858" t="str">
            <v>145</v>
          </cell>
          <cell r="I1858" t="str">
            <v>CONTRATO DE PRESTACION DE SERVICIOS PROFESIONALES</v>
          </cell>
          <cell r="J1858">
            <v>1240</v>
          </cell>
          <cell r="K1858">
            <v>45512</v>
          </cell>
          <cell r="L1858">
            <v>45657</v>
          </cell>
          <cell r="M1858" t="str">
            <v>145</v>
          </cell>
          <cell r="N1858" t="str">
            <v>02</v>
          </cell>
          <cell r="O1858" t="str">
            <v>ORDENES DE PAGO</v>
          </cell>
          <cell r="P1858" t="str">
            <v>1623</v>
          </cell>
          <cell r="Q1858" t="str">
            <v>1538</v>
          </cell>
          <cell r="R1858" t="str">
            <v>Prestar servicios profesionales para el acompañamiento jurídico a la Dirección de Enfoque Diferencial en la realización, seguimiento y cierre de los distintos procesos contractuales y jurídicos relacionados con las funciones de la dependencia.</v>
          </cell>
          <cell r="S1858" t="str">
            <v>O23011745022024030808038</v>
          </cell>
          <cell r="T1858" t="str">
            <v>Servicio de promoción de la garantía de derechos</v>
          </cell>
          <cell r="U1858" t="str">
            <v>1-100-F001</v>
          </cell>
          <cell r="V1858" t="str">
            <v>VA-RECURSOS DISTRITO</v>
          </cell>
          <cell r="W1858" t="str">
            <v>O232020200882120</v>
          </cell>
          <cell r="X1858" t="str">
            <v>Servicios de asesoramiento y representación jurídica relativos a otros campos del derecho</v>
          </cell>
          <cell r="Y1858" t="str">
            <v>PM/0121/0108/45020380308</v>
          </cell>
          <cell r="Z1858" t="str">
            <v/>
          </cell>
          <cell r="AA1858" t="str">
            <v>Servicio de promoción de la garantía de derechos</v>
          </cell>
          <cell r="AB1858" t="str">
            <v>10</v>
          </cell>
          <cell r="AC1858" t="str">
            <v>CONTRATACIÓN DIRECTA</v>
          </cell>
          <cell r="AD1858" t="str">
            <v>1004672456</v>
          </cell>
          <cell r="AE1858" t="str">
            <v>CC</v>
          </cell>
          <cell r="AF1858" t="str">
            <v>52834726</v>
          </cell>
          <cell r="AG1858" t="str">
            <v>DIANA TERESA SIERRA GOMEZ</v>
          </cell>
          <cell r="AH1858" t="str">
            <v>1000017590</v>
          </cell>
          <cell r="AI1858" t="str">
            <v>DAYRA MARCELA ALDANA DIAZ</v>
          </cell>
          <cell r="AJ1858" t="str">
            <v>1004993529</v>
          </cell>
          <cell r="AK1858" t="str">
            <v>LUIS GUILLERMO FLECHAS SALCEDO</v>
          </cell>
          <cell r="AL1858">
            <v>12988800</v>
          </cell>
          <cell r="AM1858">
            <v>90200</v>
          </cell>
          <cell r="AN1858">
            <v>0</v>
          </cell>
          <cell r="AO1858">
            <v>12898600</v>
          </cell>
          <cell r="AP1858">
            <v>7486600</v>
          </cell>
          <cell r="AQ1858">
            <v>5412000</v>
          </cell>
          <cell r="AR1858" t="str">
            <v>5000720918</v>
          </cell>
          <cell r="AS1858" t="str">
            <v>2</v>
          </cell>
          <cell r="AT1858" t="str">
            <v>591766</v>
          </cell>
          <cell r="AU1858" t="str">
            <v>2</v>
          </cell>
          <cell r="AV1858">
            <v>45512</v>
          </cell>
          <cell r="AW1858" t="str">
            <v/>
          </cell>
        </row>
        <row r="1859">
          <cell r="A1859" t="str">
            <v>1240-2024</v>
          </cell>
          <cell r="B1859" t="str">
            <v>2024</v>
          </cell>
          <cell r="C1859" t="str">
            <v>8</v>
          </cell>
          <cell r="D1859">
            <v>45292</v>
          </cell>
          <cell r="E1859">
            <v>45611</v>
          </cell>
          <cell r="F1859" t="str">
            <v>0121-01</v>
          </cell>
          <cell r="G1859">
            <v>45512</v>
          </cell>
          <cell r="H1859" t="str">
            <v>145</v>
          </cell>
          <cell r="I1859" t="str">
            <v>CONTRATO DE PRESTACION DE SERVICIOS PROFESIONALES</v>
          </cell>
          <cell r="J1859">
            <v>1240</v>
          </cell>
          <cell r="K1859">
            <v>45512</v>
          </cell>
          <cell r="L1859">
            <v>45657</v>
          </cell>
          <cell r="M1859" t="str">
            <v>145</v>
          </cell>
          <cell r="N1859" t="str">
            <v>02</v>
          </cell>
          <cell r="O1859" t="str">
            <v>ORDENES DE PAGO</v>
          </cell>
          <cell r="P1859" t="str">
            <v>1623</v>
          </cell>
          <cell r="Q1859" t="str">
            <v>1538</v>
          </cell>
          <cell r="R1859" t="str">
            <v>Prestar servicios profesionales para el acompañamiento jurídico a la Dirección de Enfoque Diferencial en la realización, seguimiento y cierre de los distintos procesos contractuales y jurídicos relacionados con las funciones de la dependencia.</v>
          </cell>
          <cell r="S1859" t="str">
            <v>O23011745022024030808038</v>
          </cell>
          <cell r="T1859" t="str">
            <v>Servicio de promoción de la garantía de derechos</v>
          </cell>
          <cell r="U1859" t="str">
            <v>1-100-F001</v>
          </cell>
          <cell r="V1859" t="str">
            <v>VA-RECURSOS DISTRITO</v>
          </cell>
          <cell r="W1859" t="str">
            <v>O232020200882120</v>
          </cell>
          <cell r="X1859" t="str">
            <v>Servicios de asesoramiento y representación jurídica relativos a otros campos del derecho</v>
          </cell>
          <cell r="Y1859" t="str">
            <v>PM/0121/0108/45020380308</v>
          </cell>
          <cell r="Z1859" t="str">
            <v/>
          </cell>
          <cell r="AA1859" t="str">
            <v>Servicio de promoción de la garantía de derechos</v>
          </cell>
          <cell r="AB1859" t="str">
            <v>10</v>
          </cell>
          <cell r="AC1859" t="str">
            <v>CONTRATACIÓN DIRECTA</v>
          </cell>
          <cell r="AD1859" t="str">
            <v>1004672456</v>
          </cell>
          <cell r="AE1859" t="str">
            <v>CC</v>
          </cell>
          <cell r="AF1859" t="str">
            <v>52834726</v>
          </cell>
          <cell r="AG1859" t="str">
            <v>DIANA TERESA SIERRA GOMEZ</v>
          </cell>
          <cell r="AH1859" t="str">
            <v>1000017590</v>
          </cell>
          <cell r="AI1859" t="str">
            <v>DAYRA MARCELA ALDANA DIAZ</v>
          </cell>
          <cell r="AJ1859" t="str">
            <v>1004993529</v>
          </cell>
          <cell r="AK1859" t="str">
            <v>LUIS GUILLERMO FLECHAS SALCEDO</v>
          </cell>
          <cell r="AL1859">
            <v>12988800</v>
          </cell>
          <cell r="AM1859">
            <v>90200</v>
          </cell>
          <cell r="AN1859">
            <v>0</v>
          </cell>
          <cell r="AO1859">
            <v>12898600</v>
          </cell>
          <cell r="AP1859">
            <v>7486600</v>
          </cell>
          <cell r="AQ1859">
            <v>5412000</v>
          </cell>
          <cell r="AR1859" t="str">
            <v>5000720918</v>
          </cell>
          <cell r="AS1859" t="str">
            <v>3</v>
          </cell>
          <cell r="AT1859" t="str">
            <v>591766</v>
          </cell>
          <cell r="AU1859" t="str">
            <v>3</v>
          </cell>
          <cell r="AV1859">
            <v>45512</v>
          </cell>
          <cell r="AW1859" t="str">
            <v/>
          </cell>
        </row>
        <row r="1860">
          <cell r="A1860" t="str">
            <v>1258-2024</v>
          </cell>
          <cell r="B1860" t="str">
            <v>2024</v>
          </cell>
          <cell r="C1860" t="str">
            <v>8</v>
          </cell>
          <cell r="D1860">
            <v>45292</v>
          </cell>
          <cell r="E1860">
            <v>45611</v>
          </cell>
          <cell r="F1860" t="str">
            <v>0121-01</v>
          </cell>
          <cell r="G1860">
            <v>45512</v>
          </cell>
          <cell r="H1860" t="str">
            <v>145</v>
          </cell>
          <cell r="I1860" t="str">
            <v>CONTRATO DE PRESTACION DE SERVICIOS PROFESIONALES</v>
          </cell>
          <cell r="J1860">
            <v>1258</v>
          </cell>
          <cell r="K1860">
            <v>45512</v>
          </cell>
          <cell r="L1860">
            <v>45657</v>
          </cell>
          <cell r="M1860" t="str">
            <v>145</v>
          </cell>
          <cell r="N1860" t="str">
            <v>02</v>
          </cell>
          <cell r="O1860" t="str">
            <v>ORDENES DE PAGO</v>
          </cell>
          <cell r="P1860" t="str">
            <v>1427</v>
          </cell>
          <cell r="Q1860" t="str">
            <v>1539</v>
          </cell>
          <cell r="R1860" t="str">
            <v>Prestar servicios profesionales para la orientación y acompañamiento psicosocial dentro del Sistema Distrital de Cuidado en el marco de la ejecución del proyecto de inversión 8219.</v>
          </cell>
          <cell r="S1860" t="str">
            <v>O23011745022024030911033</v>
          </cell>
          <cell r="T1860" t="str">
            <v>Servicio de integración de la oferta pública</v>
          </cell>
          <cell r="U1860" t="str">
            <v>1-100-F001</v>
          </cell>
          <cell r="V1860" t="str">
            <v>VA-RECURSOS DISTRITO</v>
          </cell>
          <cell r="W1860" t="str">
            <v>O232020200991122</v>
          </cell>
          <cell r="X1860" t="str">
            <v>Servicios de la administración pública relacionados con la salud</v>
          </cell>
          <cell r="Y1860" t="str">
            <v>PM/0121/0111/45020330309</v>
          </cell>
          <cell r="Z1860" t="str">
            <v/>
          </cell>
          <cell r="AA1860" t="str">
            <v>Servicio de coordinación del Sistema Distrital de</v>
          </cell>
          <cell r="AB1860" t="str">
            <v>10</v>
          </cell>
          <cell r="AC1860" t="str">
            <v>CONTRATACIÓN DIRECTA</v>
          </cell>
          <cell r="AD1860" t="str">
            <v>1012933770</v>
          </cell>
          <cell r="AE1860" t="str">
            <v>CC</v>
          </cell>
          <cell r="AF1860" t="str">
            <v>1073245893</v>
          </cell>
          <cell r="AG1860" t="str">
            <v>DANNA CAMILA GARCIA CORDOBA</v>
          </cell>
          <cell r="AH1860" t="str">
            <v>1000017590</v>
          </cell>
          <cell r="AI1860" t="str">
            <v>DAYRA MARCELA ALDANA DIAZ</v>
          </cell>
          <cell r="AJ1860" t="str">
            <v>1004993529</v>
          </cell>
          <cell r="AK1860" t="str">
            <v>LUIS GUILLERMO FLECHAS SALCEDO</v>
          </cell>
          <cell r="AL1860">
            <v>26522500</v>
          </cell>
          <cell r="AM1860">
            <v>1414533</v>
          </cell>
          <cell r="AN1860">
            <v>0</v>
          </cell>
          <cell r="AO1860">
            <v>25107967</v>
          </cell>
          <cell r="AP1860">
            <v>9194467</v>
          </cell>
          <cell r="AQ1860">
            <v>15913500</v>
          </cell>
          <cell r="AR1860" t="str">
            <v>5000720949</v>
          </cell>
          <cell r="AS1860" t="str">
            <v>1</v>
          </cell>
          <cell r="AT1860" t="str">
            <v>590298</v>
          </cell>
          <cell r="AU1860" t="str">
            <v>1</v>
          </cell>
          <cell r="AV1860">
            <v>45512</v>
          </cell>
          <cell r="AW1860" t="str">
            <v/>
          </cell>
        </row>
        <row r="1861">
          <cell r="A1861" t="str">
            <v>1250-2024</v>
          </cell>
          <cell r="B1861" t="str">
            <v>2024</v>
          </cell>
          <cell r="C1861" t="str">
            <v>10</v>
          </cell>
          <cell r="D1861">
            <v>45292</v>
          </cell>
          <cell r="E1861">
            <v>45611</v>
          </cell>
          <cell r="F1861" t="str">
            <v>0121-01</v>
          </cell>
          <cell r="G1861">
            <v>45512</v>
          </cell>
          <cell r="H1861" t="str">
            <v>145</v>
          </cell>
          <cell r="I1861" t="str">
            <v>CONTRATO DE PRESTACION DE SERVICIOS PROFESIONALES</v>
          </cell>
          <cell r="J1861">
            <v>1250</v>
          </cell>
          <cell r="K1861">
            <v>45512</v>
          </cell>
          <cell r="L1861">
            <v>45657</v>
          </cell>
          <cell r="M1861" t="str">
            <v>145</v>
          </cell>
          <cell r="N1861" t="str">
            <v>02</v>
          </cell>
          <cell r="O1861" t="str">
            <v>ORDENES DE PAGO</v>
          </cell>
          <cell r="P1861" t="str">
            <v>1415</v>
          </cell>
          <cell r="Q1861" t="str">
            <v>1540</v>
          </cell>
          <cell r="R1861" t="str">
            <v>Prestar servicios profesionales para la orientación y asesoria jurídica dentro del Sistema Distrital de Cuidado en el marco de la ejecución del proyecto de inversión 8219.</v>
          </cell>
          <cell r="S1861" t="str">
            <v>O23011745022024030911033</v>
          </cell>
          <cell r="T1861" t="str">
            <v>Servicio de integración de la oferta pública</v>
          </cell>
          <cell r="U1861" t="str">
            <v>1-100-F001</v>
          </cell>
          <cell r="V1861" t="str">
            <v>VA-RECURSOS DISTRITO</v>
          </cell>
          <cell r="W1861" t="str">
            <v>O232020200882120</v>
          </cell>
          <cell r="X1861" t="str">
            <v>Servicios de asesoramiento y representación jurídica relativos a otros campos del derecho</v>
          </cell>
          <cell r="Y1861" t="str">
            <v>PM/0121/0111/45020330309</v>
          </cell>
          <cell r="Z1861" t="str">
            <v/>
          </cell>
          <cell r="AA1861" t="str">
            <v>Servicio de coordinación del Sistema Distrital de</v>
          </cell>
          <cell r="AB1861" t="str">
            <v>10</v>
          </cell>
          <cell r="AC1861" t="str">
            <v>CONTRATACIÓN DIRECTA</v>
          </cell>
          <cell r="AD1861" t="str">
            <v>1012114861</v>
          </cell>
          <cell r="AE1861" t="str">
            <v>CC</v>
          </cell>
          <cell r="AF1861" t="str">
            <v>1030655379</v>
          </cell>
          <cell r="AG1861" t="str">
            <v>DARLYN VANESSA ROMERO CARDENAS</v>
          </cell>
          <cell r="AH1861" t="str">
            <v>1000017590</v>
          </cell>
          <cell r="AI1861" t="str">
            <v>DAYRA MARCELA ALDANA DIAZ</v>
          </cell>
          <cell r="AJ1861" t="str">
            <v>1004993529</v>
          </cell>
          <cell r="AK1861" t="str">
            <v>LUIS GUILLERMO FLECHAS SALCEDO</v>
          </cell>
          <cell r="AL1861">
            <v>26522500</v>
          </cell>
          <cell r="AM1861">
            <v>1414533</v>
          </cell>
          <cell r="AN1861">
            <v>0</v>
          </cell>
          <cell r="AO1861">
            <v>25107967</v>
          </cell>
          <cell r="AP1861">
            <v>9194467</v>
          </cell>
          <cell r="AQ1861">
            <v>15913500</v>
          </cell>
          <cell r="AR1861" t="str">
            <v>5000720997</v>
          </cell>
          <cell r="AS1861" t="str">
            <v>1</v>
          </cell>
          <cell r="AT1861" t="str">
            <v>590276</v>
          </cell>
          <cell r="AU1861" t="str">
            <v>1</v>
          </cell>
          <cell r="AV1861">
            <v>45512</v>
          </cell>
          <cell r="AW1861" t="str">
            <v/>
          </cell>
        </row>
        <row r="1862">
          <cell r="A1862" t="str">
            <v>1092-2024</v>
          </cell>
          <cell r="B1862" t="str">
            <v>2024</v>
          </cell>
          <cell r="C1862" t="str">
            <v>8</v>
          </cell>
          <cell r="D1862">
            <v>45292</v>
          </cell>
          <cell r="E1862">
            <v>45611</v>
          </cell>
          <cell r="F1862" t="str">
            <v>0121-01</v>
          </cell>
          <cell r="G1862">
            <v>45512</v>
          </cell>
          <cell r="H1862" t="str">
            <v>145</v>
          </cell>
          <cell r="I1862" t="str">
            <v>CONTRATO DE PRESTACION DE SERVICIOS PROFESIONALES</v>
          </cell>
          <cell r="J1862">
            <v>1092</v>
          </cell>
          <cell r="K1862">
            <v>45512</v>
          </cell>
          <cell r="L1862">
            <v>45657</v>
          </cell>
          <cell r="M1862" t="str">
            <v>145</v>
          </cell>
          <cell r="N1862" t="str">
            <v>02</v>
          </cell>
          <cell r="O1862" t="str">
            <v>ORDENES DE PAGO</v>
          </cell>
          <cell r="P1862" t="str">
            <v>1373</v>
          </cell>
          <cell r="Q1862" t="str">
            <v>1541</v>
          </cell>
          <cell r="R1862"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862" t="str">
            <v>O23011745022024030911034</v>
          </cell>
          <cell r="T1862" t="str">
            <v>Servicio de educación informal</v>
          </cell>
          <cell r="U1862" t="str">
            <v>1-100-F001</v>
          </cell>
          <cell r="V1862" t="str">
            <v>VA-RECURSOS DISTRITO</v>
          </cell>
          <cell r="W1862" t="str">
            <v>O232020200992913</v>
          </cell>
          <cell r="X1862" t="str">
            <v>Servicios de educación para la formación y el trabajo</v>
          </cell>
          <cell r="Y1862" t="str">
            <v>PM/0121/0111/45020340309</v>
          </cell>
          <cell r="Z1862" t="str">
            <v/>
          </cell>
          <cell r="AA1862" t="str">
            <v>Servicio de coordinación del Sistema Distrital de</v>
          </cell>
          <cell r="AB1862" t="str">
            <v>10</v>
          </cell>
          <cell r="AC1862" t="str">
            <v>CONTRATACIÓN DIRECTA</v>
          </cell>
          <cell r="AD1862" t="str">
            <v>1011380942</v>
          </cell>
          <cell r="AE1862" t="str">
            <v>CC</v>
          </cell>
          <cell r="AF1862" t="str">
            <v>53082369</v>
          </cell>
          <cell r="AG1862" t="str">
            <v>VANNESA ALEXANDRA RODRIGUEZ GOMEZ</v>
          </cell>
          <cell r="AH1862" t="str">
            <v>1000017590</v>
          </cell>
          <cell r="AI1862" t="str">
            <v>DAYRA MARCELA ALDANA DIAZ</v>
          </cell>
          <cell r="AJ1862" t="str">
            <v>1004993529</v>
          </cell>
          <cell r="AK1862" t="str">
            <v>LUIS GUILLERMO FLECHAS SALCEDO</v>
          </cell>
          <cell r="AL1862">
            <v>20000000</v>
          </cell>
          <cell r="AM1862">
            <v>1066667</v>
          </cell>
          <cell r="AN1862">
            <v>0</v>
          </cell>
          <cell r="AO1862">
            <v>18933333</v>
          </cell>
          <cell r="AP1862">
            <v>6933333</v>
          </cell>
          <cell r="AQ1862">
            <v>12000000</v>
          </cell>
          <cell r="AR1862" t="str">
            <v>5000721003</v>
          </cell>
          <cell r="AS1862" t="str">
            <v>1</v>
          </cell>
          <cell r="AT1862" t="str">
            <v>589798</v>
          </cell>
          <cell r="AU1862" t="str">
            <v>1</v>
          </cell>
          <cell r="AV1862">
            <v>45512</v>
          </cell>
          <cell r="AW1862" t="str">
            <v/>
          </cell>
        </row>
        <row r="1863">
          <cell r="A1863" t="str">
            <v>1331-2024</v>
          </cell>
          <cell r="B1863" t="str">
            <v>2024</v>
          </cell>
          <cell r="C1863" t="str">
            <v>10</v>
          </cell>
          <cell r="D1863">
            <v>45292</v>
          </cell>
          <cell r="E1863">
            <v>45611</v>
          </cell>
          <cell r="F1863" t="str">
            <v>0121-01</v>
          </cell>
          <cell r="G1863">
            <v>45512</v>
          </cell>
          <cell r="H1863" t="str">
            <v>145</v>
          </cell>
          <cell r="I1863" t="str">
            <v>CONTRATO DE PRESTACION DE SERVICIOS PROFESIONALES</v>
          </cell>
          <cell r="J1863">
            <v>1331</v>
          </cell>
          <cell r="K1863">
            <v>45512</v>
          </cell>
          <cell r="L1863">
            <v>45657</v>
          </cell>
          <cell r="M1863" t="str">
            <v>145</v>
          </cell>
          <cell r="N1863" t="str">
            <v>02</v>
          </cell>
          <cell r="O1863" t="str">
            <v>ORDENES DE PAGO</v>
          </cell>
          <cell r="P1863" t="str">
            <v>1361</v>
          </cell>
          <cell r="Q1863" t="str">
            <v>1542</v>
          </cell>
          <cell r="R1863" t="str">
            <v>Prestar servicios profesionales para apoyar la planeación, organización y seguimiento estrategico en la proyección y elaboración de los documentos e insumos necesarios para llevar a cabo el seguimiento de reportes e instrumentos de planeación y politicas publicas para el cumplimiento de las metas propias del proyecto de inversión 8219 y de la Dirección del Sistema de Cuidado.</v>
          </cell>
          <cell r="S1863" t="str">
            <v>O23011745022024030911033</v>
          </cell>
          <cell r="T1863" t="str">
            <v>Servicio de integración de la oferta pública</v>
          </cell>
          <cell r="U1863" t="str">
            <v>1-100-F001</v>
          </cell>
          <cell r="V1863" t="str">
            <v>VA-RECURSOS DISTRITO</v>
          </cell>
          <cell r="W1863" t="str">
            <v>O232020200991114</v>
          </cell>
          <cell r="X1863" t="str">
            <v>Servicios de planificación económica, social y estadística de la administración publica</v>
          </cell>
          <cell r="Y1863" t="str">
            <v>PM/0121/0111/45020330309</v>
          </cell>
          <cell r="Z1863" t="str">
            <v/>
          </cell>
          <cell r="AA1863" t="str">
            <v>Servicio de coordinación del Sistema Distrital de</v>
          </cell>
          <cell r="AB1863" t="str">
            <v>10</v>
          </cell>
          <cell r="AC1863" t="str">
            <v>CONTRATACIÓN DIRECTA</v>
          </cell>
          <cell r="AD1863" t="str">
            <v>1010995725</v>
          </cell>
          <cell r="AE1863" t="str">
            <v>CC</v>
          </cell>
          <cell r="AF1863" t="str">
            <v>1026288965</v>
          </cell>
          <cell r="AG1863" t="str">
            <v>JESSICA LORENA BOHORQUEZ GARZON</v>
          </cell>
          <cell r="AH1863" t="str">
            <v>1000017590</v>
          </cell>
          <cell r="AI1863" t="str">
            <v>DAYRA MARCELA ALDANA DIAZ</v>
          </cell>
          <cell r="AJ1863" t="str">
            <v>1004993529</v>
          </cell>
          <cell r="AK1863" t="str">
            <v>LUIS GUILLERMO FLECHAS SALCEDO</v>
          </cell>
          <cell r="AL1863">
            <v>42000000</v>
          </cell>
          <cell r="AM1863">
            <v>1960000</v>
          </cell>
          <cell r="AN1863">
            <v>0</v>
          </cell>
          <cell r="AO1863">
            <v>40040000</v>
          </cell>
          <cell r="AP1863">
            <v>23240000</v>
          </cell>
          <cell r="AQ1863">
            <v>16800000</v>
          </cell>
          <cell r="AR1863" t="str">
            <v>5000721008</v>
          </cell>
          <cell r="AS1863" t="str">
            <v>1</v>
          </cell>
          <cell r="AT1863" t="str">
            <v>589498</v>
          </cell>
          <cell r="AU1863" t="str">
            <v>1</v>
          </cell>
          <cell r="AV1863">
            <v>45512</v>
          </cell>
          <cell r="AW1863" t="str">
            <v/>
          </cell>
        </row>
        <row r="1864">
          <cell r="A1864" t="str">
            <v>1426-2024</v>
          </cell>
          <cell r="B1864" t="str">
            <v>2024</v>
          </cell>
          <cell r="C1864" t="str">
            <v>8</v>
          </cell>
          <cell r="D1864">
            <v>45292</v>
          </cell>
          <cell r="E1864">
            <v>45611</v>
          </cell>
          <cell r="F1864" t="str">
            <v>0121-01</v>
          </cell>
          <cell r="G1864">
            <v>45512</v>
          </cell>
          <cell r="H1864" t="str">
            <v>145</v>
          </cell>
          <cell r="I1864" t="str">
            <v>CONTRATO DE PRESTACION DE SERVICIOS PROFESIONALES</v>
          </cell>
          <cell r="J1864">
            <v>1426</v>
          </cell>
          <cell r="K1864">
            <v>45512</v>
          </cell>
          <cell r="L1864">
            <v>45657</v>
          </cell>
          <cell r="M1864" t="str">
            <v>145</v>
          </cell>
          <cell r="N1864" t="str">
            <v>02</v>
          </cell>
          <cell r="O1864" t="str">
            <v>ORDENES DE PAGO</v>
          </cell>
          <cell r="P1864" t="str">
            <v>1277</v>
          </cell>
          <cell r="Q1864" t="str">
            <v>1543</v>
          </cell>
          <cell r="R1864" t="str">
            <v>Prestar servicios profesionales en la Dirección de Talento Humano brindando orientación y acompañamiento psicosocial en el marco del desarrollo de las actividades del plan anual de seguridad y salud en el trabajo de la Secretaría Distrital de la Mujer.</v>
          </cell>
          <cell r="S1864" t="str">
            <v>O23011745992024031612023</v>
          </cell>
          <cell r="T1864" t="str">
            <v>Mejoramiento del Modelo de Operación por - Servicio de Implementación Sistemas de Gestión</v>
          </cell>
          <cell r="U1864" t="str">
            <v>1-100-F001</v>
          </cell>
          <cell r="V1864" t="str">
            <v>VA-RECURSOS DISTRITO</v>
          </cell>
          <cell r="W1864" t="str">
            <v>O232020200991114</v>
          </cell>
          <cell r="X1864" t="str">
            <v>Servicios de planificación económica, social y estadística de la administración publica</v>
          </cell>
          <cell r="Y1864" t="str">
            <v>PM/0121/0112/45990230316</v>
          </cell>
          <cell r="Z1864" t="str">
            <v/>
          </cell>
          <cell r="AA1864" t="str">
            <v>Servicios para la planeación y sistemas de gestión</v>
          </cell>
          <cell r="AB1864" t="str">
            <v>10</v>
          </cell>
          <cell r="AC1864" t="str">
            <v>CONTRATACIÓN DIRECTA</v>
          </cell>
          <cell r="AD1864" t="str">
            <v>1013542538</v>
          </cell>
          <cell r="AE1864" t="str">
            <v>CC</v>
          </cell>
          <cell r="AF1864" t="str">
            <v>1016097015</v>
          </cell>
          <cell r="AG1864" t="str">
            <v>NATALIA  GIRALDO RODRIGUEZ</v>
          </cell>
          <cell r="AH1864" t="str">
            <v>1000017590</v>
          </cell>
          <cell r="AI1864" t="str">
            <v>DAYRA MARCELA ALDANA DIAZ</v>
          </cell>
          <cell r="AJ1864" t="str">
            <v>1004993529</v>
          </cell>
          <cell r="AK1864" t="str">
            <v>LUIS GUILLERMO FLECHAS SALCEDO</v>
          </cell>
          <cell r="AL1864">
            <v>20857500</v>
          </cell>
          <cell r="AM1864">
            <v>0</v>
          </cell>
          <cell r="AN1864">
            <v>0</v>
          </cell>
          <cell r="AO1864">
            <v>20857500</v>
          </cell>
          <cell r="AP1864">
            <v>12669000</v>
          </cell>
          <cell r="AQ1864">
            <v>8188500</v>
          </cell>
          <cell r="AR1864" t="str">
            <v>5000721014</v>
          </cell>
          <cell r="AS1864" t="str">
            <v>1</v>
          </cell>
          <cell r="AT1864" t="str">
            <v>589024</v>
          </cell>
          <cell r="AU1864" t="str">
            <v>1</v>
          </cell>
          <cell r="AV1864">
            <v>45512</v>
          </cell>
          <cell r="AW1864" t="str">
            <v/>
          </cell>
        </row>
        <row r="1865">
          <cell r="A1865" t="str">
            <v>1345-2024</v>
          </cell>
          <cell r="B1865" t="str">
            <v>2024</v>
          </cell>
          <cell r="C1865" t="str">
            <v>8</v>
          </cell>
          <cell r="D1865">
            <v>45292</v>
          </cell>
          <cell r="E1865">
            <v>45611</v>
          </cell>
          <cell r="F1865" t="str">
            <v>0121-01</v>
          </cell>
          <cell r="G1865">
            <v>45512</v>
          </cell>
          <cell r="H1865" t="str">
            <v>145</v>
          </cell>
          <cell r="I1865" t="str">
            <v>CONTRATO DE PRESTACION DE SERVICIOS PROFESIONALES</v>
          </cell>
          <cell r="J1865">
            <v>1345</v>
          </cell>
          <cell r="K1865">
            <v>45512</v>
          </cell>
          <cell r="L1865">
            <v>45657</v>
          </cell>
          <cell r="M1865" t="str">
            <v>145</v>
          </cell>
          <cell r="N1865" t="str">
            <v>02</v>
          </cell>
          <cell r="O1865" t="str">
            <v>ORDENES DE PAGO</v>
          </cell>
          <cell r="P1865" t="str">
            <v>1889</v>
          </cell>
          <cell r="Q1865" t="str">
            <v>1544</v>
          </cell>
          <cell r="R1865" t="str">
            <v>Prestar servicios profesionales para realizar la articulación, planeación, ejecución, implementación, seguimiento y control de todas las actividades relacionadas con la Gestión Administrativa de la Dirección Administrativa y Financiera.</v>
          </cell>
          <cell r="S1865" t="str">
            <v>O23011745992024031612023</v>
          </cell>
          <cell r="T1865" t="str">
            <v>Mejoramiento del Modelo de Operación por - Servicio de Implementación Sistemas de Gestión</v>
          </cell>
          <cell r="U1865" t="str">
            <v>1-100-F001</v>
          </cell>
          <cell r="V1865" t="str">
            <v>VA-RECURSOS DISTRITO</v>
          </cell>
          <cell r="W1865" t="str">
            <v>O232020200991114</v>
          </cell>
          <cell r="X1865" t="str">
            <v>Servicios de planificación económica, social y estadística de la administración publica</v>
          </cell>
          <cell r="Y1865" t="str">
            <v>PM/0121/0112/45990230316</v>
          </cell>
          <cell r="Z1865" t="str">
            <v/>
          </cell>
          <cell r="AA1865" t="str">
            <v>Servicios para la planeación y sistemas de gestión</v>
          </cell>
          <cell r="AB1865" t="str">
            <v>10</v>
          </cell>
          <cell r="AC1865" t="str">
            <v>CONTRATACIÓN DIRECTA</v>
          </cell>
          <cell r="AD1865" t="str">
            <v>1001803103</v>
          </cell>
          <cell r="AE1865" t="str">
            <v>CC</v>
          </cell>
          <cell r="AF1865" t="str">
            <v>20985927</v>
          </cell>
          <cell r="AG1865" t="str">
            <v>JENNY ALEXANDRA ACUÑA ORTIZ</v>
          </cell>
          <cell r="AH1865" t="str">
            <v>1000017590</v>
          </cell>
          <cell r="AI1865" t="str">
            <v>DAYRA MARCELA ALDANA DIAZ</v>
          </cell>
          <cell r="AJ1865" t="str">
            <v>1004993529</v>
          </cell>
          <cell r="AK1865" t="str">
            <v>LUIS GUILLERMO FLECHAS SALCEDO</v>
          </cell>
          <cell r="AL1865">
            <v>52500000</v>
          </cell>
          <cell r="AM1865">
            <v>2450000</v>
          </cell>
          <cell r="AN1865">
            <v>0</v>
          </cell>
          <cell r="AO1865">
            <v>50050000</v>
          </cell>
          <cell r="AP1865">
            <v>18550000</v>
          </cell>
          <cell r="AQ1865">
            <v>31500000</v>
          </cell>
          <cell r="AR1865" t="str">
            <v>5000721017</v>
          </cell>
          <cell r="AS1865" t="str">
            <v>1</v>
          </cell>
          <cell r="AT1865" t="str">
            <v>595174</v>
          </cell>
          <cell r="AU1865" t="str">
            <v>1</v>
          </cell>
          <cell r="AV1865">
            <v>45512</v>
          </cell>
          <cell r="AW1865" t="str">
            <v/>
          </cell>
        </row>
        <row r="1866">
          <cell r="A1866" t="str">
            <v>1460-2024</v>
          </cell>
          <cell r="B1866" t="str">
            <v>2024</v>
          </cell>
          <cell r="C1866" t="str">
            <v>8</v>
          </cell>
          <cell r="D1866">
            <v>45292</v>
          </cell>
          <cell r="E1866">
            <v>45611</v>
          </cell>
          <cell r="F1866" t="str">
            <v>0121-01</v>
          </cell>
          <cell r="G1866">
            <v>45512</v>
          </cell>
          <cell r="H1866" t="str">
            <v>145</v>
          </cell>
          <cell r="I1866" t="str">
            <v>CONTRATO DE PRESTACION DE SERVICIOS PROFESIONALES</v>
          </cell>
          <cell r="J1866">
            <v>1460</v>
          </cell>
          <cell r="K1866">
            <v>45512</v>
          </cell>
          <cell r="L1866">
            <v>45657</v>
          </cell>
          <cell r="M1866" t="str">
            <v>145</v>
          </cell>
          <cell r="N1866" t="str">
            <v>02</v>
          </cell>
          <cell r="O1866" t="str">
            <v>ORDENES DE PAGO</v>
          </cell>
          <cell r="P1866" t="str">
            <v>1877</v>
          </cell>
          <cell r="Q1866" t="str">
            <v>1545</v>
          </cell>
          <cell r="R1866"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v>
          </cell>
          <cell r="S1866" t="str">
            <v>O23011745022024031010022</v>
          </cell>
          <cell r="T1866" t="str">
            <v>Servicio de asistencia técnica</v>
          </cell>
          <cell r="U1866" t="str">
            <v>1-100-F001</v>
          </cell>
          <cell r="V1866" t="str">
            <v>VA-RECURSOS DISTRITO</v>
          </cell>
          <cell r="W1866" t="str">
            <v>O232020200991122</v>
          </cell>
          <cell r="X1866" t="str">
            <v>Servicios de la administración pública relacionados con la salud</v>
          </cell>
          <cell r="Y1866" t="str">
            <v>PM/0121/0110/45020220310</v>
          </cell>
          <cell r="Z1866" t="str">
            <v/>
          </cell>
          <cell r="AA1866" t="str">
            <v>Servicio de formación para la participación ciudad</v>
          </cell>
          <cell r="AB1866" t="str">
            <v>10</v>
          </cell>
          <cell r="AC1866" t="str">
            <v>CONTRATACIÓN DIRECTA</v>
          </cell>
          <cell r="AD1866" t="str">
            <v>1004586267</v>
          </cell>
          <cell r="AE1866" t="str">
            <v>CC</v>
          </cell>
          <cell r="AF1866" t="str">
            <v>52274601</v>
          </cell>
          <cell r="AG1866" t="str">
            <v>ANDREA  RESTREPO RESTREPO</v>
          </cell>
          <cell r="AH1866" t="str">
            <v>1000017590</v>
          </cell>
          <cell r="AI1866" t="str">
            <v>DAYRA MARCELA ALDANA DIAZ</v>
          </cell>
          <cell r="AJ1866" t="str">
            <v>1004993529</v>
          </cell>
          <cell r="AK1866" t="str">
            <v>LUIS GUILLERMO FLECHAS SALCEDO</v>
          </cell>
          <cell r="AL1866">
            <v>30213000</v>
          </cell>
          <cell r="AM1866">
            <v>0</v>
          </cell>
          <cell r="AN1866">
            <v>0</v>
          </cell>
          <cell r="AO1866">
            <v>30213000</v>
          </cell>
          <cell r="AP1866">
            <v>17456400</v>
          </cell>
          <cell r="AQ1866">
            <v>12756600</v>
          </cell>
          <cell r="AR1866" t="str">
            <v>5000721025</v>
          </cell>
          <cell r="AS1866" t="str">
            <v>1</v>
          </cell>
          <cell r="AT1866" t="str">
            <v>595049</v>
          </cell>
          <cell r="AU1866" t="str">
            <v>1</v>
          </cell>
          <cell r="AV1866">
            <v>45512</v>
          </cell>
          <cell r="AW1866" t="str">
            <v/>
          </cell>
        </row>
        <row r="1867">
          <cell r="A1867" t="str">
            <v>1228-2024</v>
          </cell>
          <cell r="B1867" t="str">
            <v>2024</v>
          </cell>
          <cell r="C1867" t="str">
            <v>8</v>
          </cell>
          <cell r="D1867">
            <v>45292</v>
          </cell>
          <cell r="E1867">
            <v>45611</v>
          </cell>
          <cell r="F1867" t="str">
            <v>0121-01</v>
          </cell>
          <cell r="G1867">
            <v>45512</v>
          </cell>
          <cell r="H1867" t="str">
            <v>145</v>
          </cell>
          <cell r="I1867" t="str">
            <v>CONTRATO DE PRESTACION DE SERVICIOS PROFESIONALES</v>
          </cell>
          <cell r="J1867">
            <v>1228</v>
          </cell>
          <cell r="K1867">
            <v>45512</v>
          </cell>
          <cell r="L1867">
            <v>45657</v>
          </cell>
          <cell r="M1867" t="str">
            <v>145</v>
          </cell>
          <cell r="N1867" t="str">
            <v>02</v>
          </cell>
          <cell r="O1867" t="str">
            <v>ORDENES DE PAGO</v>
          </cell>
          <cell r="P1867" t="str">
            <v>1531</v>
          </cell>
          <cell r="Q1867" t="str">
            <v>1546</v>
          </cell>
          <cell r="R186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867" t="str">
            <v>O23011745012024029806050</v>
          </cell>
          <cell r="T1867" t="str">
            <v>Servicio de orientación a casos de violencia de género</v>
          </cell>
          <cell r="U1867" t="str">
            <v>1-100-F001</v>
          </cell>
          <cell r="V1867" t="str">
            <v>VA-RECURSOS DISTRITO</v>
          </cell>
          <cell r="W1867" t="str">
            <v>O232020200882120</v>
          </cell>
          <cell r="X1867" t="str">
            <v>Servicios de asesoramiento y representación jurídica relativos a otros campos del derecho</v>
          </cell>
          <cell r="Y1867" t="str">
            <v>PM/0121/0106/45010500298</v>
          </cell>
          <cell r="Z1867" t="str">
            <v/>
          </cell>
          <cell r="AA1867" t="str">
            <v>Servicios de prevención, atención y acogida para e</v>
          </cell>
          <cell r="AB1867" t="str">
            <v>10</v>
          </cell>
          <cell r="AC1867" t="str">
            <v>CONTRATACIÓN DIRECTA</v>
          </cell>
          <cell r="AD1867" t="str">
            <v>1010298691</v>
          </cell>
          <cell r="AE1867" t="str">
            <v>CC</v>
          </cell>
          <cell r="AF1867" t="str">
            <v>1066182352</v>
          </cell>
          <cell r="AG1867" t="str">
            <v>DIANA MARGARITA MEDRANO ALVAREZ</v>
          </cell>
          <cell r="AH1867" t="str">
            <v>1000017590</v>
          </cell>
          <cell r="AI1867" t="str">
            <v>DAYRA MARCELA ALDANA DIAZ</v>
          </cell>
          <cell r="AJ1867" t="str">
            <v>1004993529</v>
          </cell>
          <cell r="AK1867" t="str">
            <v>LUIS GUILLERMO FLECHAS SALCEDO</v>
          </cell>
          <cell r="AL1867">
            <v>22900500</v>
          </cell>
          <cell r="AM1867">
            <v>0</v>
          </cell>
          <cell r="AN1867">
            <v>0</v>
          </cell>
          <cell r="AO1867">
            <v>22900500</v>
          </cell>
          <cell r="AP1867">
            <v>12892133</v>
          </cell>
          <cell r="AQ1867">
            <v>10008367</v>
          </cell>
          <cell r="AR1867" t="str">
            <v>5000721033</v>
          </cell>
          <cell r="AS1867" t="str">
            <v>1</v>
          </cell>
          <cell r="AT1867" t="str">
            <v>590922</v>
          </cell>
          <cell r="AU1867" t="str">
            <v>1</v>
          </cell>
          <cell r="AV1867">
            <v>45512</v>
          </cell>
          <cell r="AW1867" t="str">
            <v/>
          </cell>
        </row>
        <row r="1868">
          <cell r="A1868" t="str">
            <v>1227-2024</v>
          </cell>
          <cell r="B1868" t="str">
            <v>2024</v>
          </cell>
          <cell r="C1868" t="str">
            <v>8</v>
          </cell>
          <cell r="D1868">
            <v>45292</v>
          </cell>
          <cell r="E1868">
            <v>45611</v>
          </cell>
          <cell r="F1868" t="str">
            <v>0121-01</v>
          </cell>
          <cell r="G1868">
            <v>45512</v>
          </cell>
          <cell r="H1868" t="str">
            <v>145</v>
          </cell>
          <cell r="I1868" t="str">
            <v>CONTRATO DE PRESTACION DE SERVICIOS PROFESIONALES</v>
          </cell>
          <cell r="J1868">
            <v>1227</v>
          </cell>
          <cell r="K1868">
            <v>45512</v>
          </cell>
          <cell r="L1868">
            <v>45657</v>
          </cell>
          <cell r="M1868" t="str">
            <v>145</v>
          </cell>
          <cell r="N1868" t="str">
            <v>02</v>
          </cell>
          <cell r="O1868" t="str">
            <v>ORDENES DE PAGO</v>
          </cell>
          <cell r="P1868" t="str">
            <v>1539</v>
          </cell>
          <cell r="Q1868" t="str">
            <v>1547</v>
          </cell>
          <cell r="R1868"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868" t="str">
            <v>O23011745012024029806050</v>
          </cell>
          <cell r="T1868" t="str">
            <v>Servicio de orientación a casos de violencia de género</v>
          </cell>
          <cell r="U1868" t="str">
            <v>1-100-F001</v>
          </cell>
          <cell r="V1868" t="str">
            <v>VA-RECURSOS DISTRITO</v>
          </cell>
          <cell r="W1868" t="str">
            <v>O232020200882120</v>
          </cell>
          <cell r="X1868" t="str">
            <v>Servicios de asesoramiento y representación jurídica relativos a otros campos del derecho</v>
          </cell>
          <cell r="Y1868" t="str">
            <v>PM/0121/0106/45010500298</v>
          </cell>
          <cell r="Z1868" t="str">
            <v/>
          </cell>
          <cell r="AA1868" t="str">
            <v>Servicios de prevención, atención y acogida para e</v>
          </cell>
          <cell r="AB1868" t="str">
            <v>10</v>
          </cell>
          <cell r="AC1868" t="str">
            <v>CONTRATACIÓN DIRECTA</v>
          </cell>
          <cell r="AD1868" t="str">
            <v>1013569062</v>
          </cell>
          <cell r="AE1868" t="str">
            <v>CC</v>
          </cell>
          <cell r="AF1868" t="str">
            <v>1064997935</v>
          </cell>
          <cell r="AG1868" t="str">
            <v>ANA JULIA DOMINGUEZ MANJARRES</v>
          </cell>
          <cell r="AH1868" t="str">
            <v>1000017590</v>
          </cell>
          <cell r="AI1868" t="str">
            <v>DAYRA MARCELA ALDANA DIAZ</v>
          </cell>
          <cell r="AJ1868" t="str">
            <v>1004993529</v>
          </cell>
          <cell r="AK1868" t="str">
            <v>LUIS GUILLERMO FLECHAS SALCEDO</v>
          </cell>
          <cell r="AL1868">
            <v>22900500</v>
          </cell>
          <cell r="AM1868">
            <v>0</v>
          </cell>
          <cell r="AN1868">
            <v>0</v>
          </cell>
          <cell r="AO1868">
            <v>22900500</v>
          </cell>
          <cell r="AP1868">
            <v>12892133</v>
          </cell>
          <cell r="AQ1868">
            <v>10008367</v>
          </cell>
          <cell r="AR1868" t="str">
            <v>5000721050</v>
          </cell>
          <cell r="AS1868" t="str">
            <v>1</v>
          </cell>
          <cell r="AT1868" t="str">
            <v>590949</v>
          </cell>
          <cell r="AU1868" t="str">
            <v>1</v>
          </cell>
          <cell r="AV1868">
            <v>45512</v>
          </cell>
          <cell r="AW1868" t="str">
            <v/>
          </cell>
        </row>
        <row r="1869">
          <cell r="A1869" t="str">
            <v>1434-2024</v>
          </cell>
          <cell r="B1869" t="str">
            <v>2024</v>
          </cell>
          <cell r="C1869" t="str">
            <v>10</v>
          </cell>
          <cell r="D1869">
            <v>45292</v>
          </cell>
          <cell r="E1869">
            <v>45611</v>
          </cell>
          <cell r="F1869" t="str">
            <v>0121-01</v>
          </cell>
          <cell r="G1869">
            <v>45512</v>
          </cell>
          <cell r="H1869" t="str">
            <v>145</v>
          </cell>
          <cell r="I1869" t="str">
            <v>CONTRATO DE PRESTACION DE SERVICIOS PROFESIONALES</v>
          </cell>
          <cell r="J1869">
            <v>1434</v>
          </cell>
          <cell r="K1869">
            <v>45510</v>
          </cell>
          <cell r="L1869">
            <v>45657</v>
          </cell>
          <cell r="M1869" t="str">
            <v>147</v>
          </cell>
          <cell r="N1869" t="str">
            <v>02</v>
          </cell>
          <cell r="O1869" t="str">
            <v>ORDENES DE PAGO</v>
          </cell>
          <cell r="P1869" t="str">
            <v>1663</v>
          </cell>
          <cell r="Q1869" t="str">
            <v>1548</v>
          </cell>
          <cell r="R1869"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869" t="str">
            <v>O23011745012024029806050</v>
          </cell>
          <cell r="T1869" t="str">
            <v>Servicio de orientación a casos de violencia de género</v>
          </cell>
          <cell r="U1869" t="str">
            <v>1-100-F001</v>
          </cell>
          <cell r="V1869" t="str">
            <v>VA-RECURSOS DISTRITO</v>
          </cell>
          <cell r="W1869" t="str">
            <v>O232020200993500</v>
          </cell>
          <cell r="X1869" t="str">
            <v>Otros servicios sociales sin alojamiento</v>
          </cell>
          <cell r="Y1869" t="str">
            <v>PM/0121/0106/45010500298</v>
          </cell>
          <cell r="Z1869" t="str">
            <v/>
          </cell>
          <cell r="AA1869" t="str">
            <v>Servicios de prevención, atención y acogida para e</v>
          </cell>
          <cell r="AB1869" t="str">
            <v>10</v>
          </cell>
          <cell r="AC1869" t="str">
            <v>CONTRATACIÓN DIRECTA</v>
          </cell>
          <cell r="AD1869" t="str">
            <v>1007217348</v>
          </cell>
          <cell r="AE1869" t="str">
            <v>CC</v>
          </cell>
          <cell r="AF1869" t="str">
            <v>1010175393</v>
          </cell>
          <cell r="AG1869" t="str">
            <v>GINA FERNANDA INDABURO MORENO</v>
          </cell>
          <cell r="AH1869" t="str">
            <v>1000017590</v>
          </cell>
          <cell r="AI1869" t="str">
            <v>DAYRA MARCELA ALDANA DIAZ</v>
          </cell>
          <cell r="AJ1869" t="str">
            <v>1004993529</v>
          </cell>
          <cell r="AK1869" t="str">
            <v>LUIS GUILLERMO FLECHAS SALCEDO</v>
          </cell>
          <cell r="AL1869">
            <v>25460000</v>
          </cell>
          <cell r="AM1869">
            <v>1188133</v>
          </cell>
          <cell r="AN1869">
            <v>0</v>
          </cell>
          <cell r="AO1869">
            <v>24271867</v>
          </cell>
          <cell r="AP1869">
            <v>14087867</v>
          </cell>
          <cell r="AQ1869">
            <v>10184000</v>
          </cell>
          <cell r="AR1869" t="str">
            <v>5000721054</v>
          </cell>
          <cell r="AS1869" t="str">
            <v>1</v>
          </cell>
          <cell r="AT1869" t="str">
            <v>591894</v>
          </cell>
          <cell r="AU1869" t="str">
            <v>1</v>
          </cell>
          <cell r="AV1869">
            <v>45512</v>
          </cell>
          <cell r="AW1869" t="str">
            <v/>
          </cell>
        </row>
        <row r="1870">
          <cell r="A1870" t="str">
            <v>1392-2024</v>
          </cell>
          <cell r="B1870" t="str">
            <v>2024</v>
          </cell>
          <cell r="C1870" t="str">
            <v>8</v>
          </cell>
          <cell r="D1870">
            <v>45292</v>
          </cell>
          <cell r="E1870">
            <v>45611</v>
          </cell>
          <cell r="F1870" t="str">
            <v>0121-01</v>
          </cell>
          <cell r="G1870">
            <v>45512</v>
          </cell>
          <cell r="H1870" t="str">
            <v>145</v>
          </cell>
          <cell r="I1870" t="str">
            <v>CONTRATO DE PRESTACION DE SERVICIOS PROFESIONALES</v>
          </cell>
          <cell r="J1870">
            <v>1392</v>
          </cell>
          <cell r="K1870">
            <v>45510</v>
          </cell>
          <cell r="L1870">
            <v>45657</v>
          </cell>
          <cell r="M1870" t="str">
            <v>147</v>
          </cell>
          <cell r="N1870" t="str">
            <v>02</v>
          </cell>
          <cell r="O1870" t="str">
            <v>ORDENES DE PAGO</v>
          </cell>
          <cell r="P1870" t="str">
            <v>1753</v>
          </cell>
          <cell r="Q1870" t="str">
            <v>1549</v>
          </cell>
          <cell r="R1870" t="str">
            <v>Prestar servicios profesionales a la Dirección de Eliminación de Violencias contra las Mujeres y Acceso a la Justicia para la gestión y seguimiento jurídico contractual requerido por la dependencia en desarrollo de su misionalidad. ,,</v>
          </cell>
          <cell r="S1870" t="str">
            <v>O23011745012024029806001</v>
          </cell>
          <cell r="T1870" t="str">
            <v>Servicio de asistencia técnica</v>
          </cell>
          <cell r="U1870" t="str">
            <v>1-100-F001</v>
          </cell>
          <cell r="V1870" t="str">
            <v>VA-RECURSOS DISTRITO</v>
          </cell>
          <cell r="W1870" t="str">
            <v>O232020200882120</v>
          </cell>
          <cell r="X1870" t="str">
            <v>Servicios de asesoramiento y representación jurídica relativos a otros campos del derecho</v>
          </cell>
          <cell r="Y1870" t="str">
            <v>PM/0121/0106/45010010298</v>
          </cell>
          <cell r="Z1870" t="str">
            <v/>
          </cell>
          <cell r="AA1870" t="str">
            <v>Servicios de prevención, atención y acogida para e</v>
          </cell>
          <cell r="AB1870" t="str">
            <v>10</v>
          </cell>
          <cell r="AC1870" t="str">
            <v>CONTRATACIÓN DIRECTA</v>
          </cell>
          <cell r="AD1870" t="str">
            <v>1009683035</v>
          </cell>
          <cell r="AE1870" t="str">
            <v>CC</v>
          </cell>
          <cell r="AF1870" t="str">
            <v>1045048689</v>
          </cell>
          <cell r="AG1870" t="str">
            <v>YENI CAROLINA JIMENEZ MONCADA</v>
          </cell>
          <cell r="AH1870" t="str">
            <v>1000017590</v>
          </cell>
          <cell r="AI1870" t="str">
            <v>DAYRA MARCELA ALDANA DIAZ</v>
          </cell>
          <cell r="AJ1870" t="str">
            <v>1004993529</v>
          </cell>
          <cell r="AK1870" t="str">
            <v>LUIS GUILLERMO FLECHAS SALCEDO</v>
          </cell>
          <cell r="AL1870">
            <v>43240000</v>
          </cell>
          <cell r="AM1870">
            <v>2017867</v>
          </cell>
          <cell r="AN1870">
            <v>0</v>
          </cell>
          <cell r="AO1870">
            <v>41222133</v>
          </cell>
          <cell r="AP1870">
            <v>23926133</v>
          </cell>
          <cell r="AQ1870">
            <v>17296000</v>
          </cell>
          <cell r="AR1870" t="str">
            <v>5000721082</v>
          </cell>
          <cell r="AS1870" t="str">
            <v>1</v>
          </cell>
          <cell r="AT1870" t="str">
            <v>592580</v>
          </cell>
          <cell r="AU1870" t="str">
            <v>1</v>
          </cell>
          <cell r="AV1870">
            <v>45512</v>
          </cell>
          <cell r="AW1870" t="str">
            <v/>
          </cell>
        </row>
        <row r="1871">
          <cell r="A1871" t="str">
            <v>1390-2024</v>
          </cell>
          <cell r="B1871" t="str">
            <v>2024</v>
          </cell>
          <cell r="C1871" t="str">
            <v>8</v>
          </cell>
          <cell r="D1871">
            <v>45292</v>
          </cell>
          <cell r="E1871">
            <v>45611</v>
          </cell>
          <cell r="F1871" t="str">
            <v>0121-01</v>
          </cell>
          <cell r="G1871">
            <v>45512</v>
          </cell>
          <cell r="H1871" t="str">
            <v>145</v>
          </cell>
          <cell r="I1871" t="str">
            <v>CONTRATO DE PRESTACION DE SERVICIOS PROFESIONALES</v>
          </cell>
          <cell r="J1871">
            <v>1390</v>
          </cell>
          <cell r="K1871">
            <v>45510</v>
          </cell>
          <cell r="L1871">
            <v>45657</v>
          </cell>
          <cell r="M1871" t="str">
            <v>147</v>
          </cell>
          <cell r="N1871" t="str">
            <v>02</v>
          </cell>
          <cell r="O1871" t="str">
            <v>ORDENES DE PAGO</v>
          </cell>
          <cell r="P1871" t="str">
            <v>1618</v>
          </cell>
          <cell r="Q1871" t="str">
            <v>1550</v>
          </cell>
          <cell r="R1871" t="str">
            <v>Prestar servicios profesionales a la Dirección de Eliminación de Violencias contra las Mujeres y Acceso a la Justicia, en la atención psicosocial y monitoreo a los casos de las mujeres víctimas de violencia o en situación de riesgo de feminicidio que sean recibidas en el marco de la operación de la Casa Refugio modelo intermedio.,,</v>
          </cell>
          <cell r="S1871" t="str">
            <v>O23011745012024029806006</v>
          </cell>
          <cell r="T1871" t="str">
            <v>Servicio de protección individual en riesgo extraordinario y extremo</v>
          </cell>
          <cell r="U1871" t="str">
            <v>1-100-F001</v>
          </cell>
          <cell r="V1871" t="str">
            <v>VA-RECURSOS DISTRITO</v>
          </cell>
          <cell r="W1871" t="str">
            <v>O232020200993500</v>
          </cell>
          <cell r="X1871" t="str">
            <v>Otros servicios sociales sin alojamiento</v>
          </cell>
          <cell r="Y1871" t="str">
            <v>PM/0121/0106/45010060298</v>
          </cell>
          <cell r="Z1871" t="str">
            <v/>
          </cell>
          <cell r="AA1871" t="str">
            <v>Servicios de prevención, atención y acogida para e</v>
          </cell>
          <cell r="AB1871" t="str">
            <v>10</v>
          </cell>
          <cell r="AC1871" t="str">
            <v>CONTRATACIÓN DIRECTA</v>
          </cell>
          <cell r="AD1871" t="str">
            <v>1005100841</v>
          </cell>
          <cell r="AE1871" t="str">
            <v>CC</v>
          </cell>
          <cell r="AF1871" t="str">
            <v>1022363074</v>
          </cell>
          <cell r="AG1871" t="str">
            <v>KEYLI CONSTANZA BARRIOS HINESTROZA</v>
          </cell>
          <cell r="AH1871" t="str">
            <v>1000017590</v>
          </cell>
          <cell r="AI1871" t="str">
            <v>DAYRA MARCELA ALDANA DIAZ</v>
          </cell>
          <cell r="AJ1871" t="str">
            <v>1004993529</v>
          </cell>
          <cell r="AK1871" t="str">
            <v>LUIS GUILLERMO FLECHAS SALCEDO</v>
          </cell>
          <cell r="AL1871">
            <v>30210000</v>
          </cell>
          <cell r="AM1871">
            <v>2215400</v>
          </cell>
          <cell r="AN1871">
            <v>0</v>
          </cell>
          <cell r="AO1871">
            <v>27994600</v>
          </cell>
          <cell r="AP1871">
            <v>15910600</v>
          </cell>
          <cell r="AQ1871">
            <v>12084000</v>
          </cell>
          <cell r="AR1871" t="str">
            <v>5000721090</v>
          </cell>
          <cell r="AS1871" t="str">
            <v>1</v>
          </cell>
          <cell r="AT1871" t="str">
            <v>591702</v>
          </cell>
          <cell r="AU1871" t="str">
            <v>1</v>
          </cell>
          <cell r="AV1871">
            <v>45512</v>
          </cell>
          <cell r="AW1871" t="str">
            <v/>
          </cell>
        </row>
        <row r="1872">
          <cell r="A1872" t="str">
            <v>1420-2024</v>
          </cell>
          <cell r="B1872" t="str">
            <v>2024</v>
          </cell>
          <cell r="C1872" t="str">
            <v>8</v>
          </cell>
          <cell r="D1872">
            <v>45292</v>
          </cell>
          <cell r="E1872">
            <v>45611</v>
          </cell>
          <cell r="F1872" t="str">
            <v>0121-01</v>
          </cell>
          <cell r="G1872">
            <v>45512</v>
          </cell>
          <cell r="H1872" t="str">
            <v>145</v>
          </cell>
          <cell r="I1872" t="str">
            <v>CONTRATO DE PRESTACION DE SERVICIOS PROFESIONALES</v>
          </cell>
          <cell r="J1872">
            <v>1420</v>
          </cell>
          <cell r="K1872">
            <v>45512</v>
          </cell>
          <cell r="L1872">
            <v>45657</v>
          </cell>
          <cell r="M1872" t="str">
            <v>145</v>
          </cell>
          <cell r="N1872" t="str">
            <v>02</v>
          </cell>
          <cell r="O1872" t="str">
            <v>ORDENES DE PAGO</v>
          </cell>
          <cell r="P1872" t="str">
            <v>1695</v>
          </cell>
          <cell r="Q1872" t="str">
            <v>1551</v>
          </cell>
          <cell r="R1872"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1872" t="str">
            <v>O23011745012024029806050</v>
          </cell>
          <cell r="T1872" t="str">
            <v>Servicio de orientación a casos de violencia de género</v>
          </cell>
          <cell r="U1872" t="str">
            <v>1-100-F001</v>
          </cell>
          <cell r="V1872" t="str">
            <v>VA-RECURSOS DISTRITO</v>
          </cell>
          <cell r="W1872" t="str">
            <v>O232020200993500</v>
          </cell>
          <cell r="X1872" t="str">
            <v>Otros servicios sociales sin alojamiento</v>
          </cell>
          <cell r="Y1872" t="str">
            <v>PM/0121/0106/45010500298</v>
          </cell>
          <cell r="Z1872" t="str">
            <v/>
          </cell>
          <cell r="AA1872" t="str">
            <v>Servicios de prevención, atención y acogida para e</v>
          </cell>
          <cell r="AB1872" t="str">
            <v>10</v>
          </cell>
          <cell r="AC1872" t="str">
            <v>CONTRATACIÓN DIRECTA</v>
          </cell>
          <cell r="AD1872" t="str">
            <v>1011043274</v>
          </cell>
          <cell r="AE1872" t="str">
            <v>CC</v>
          </cell>
          <cell r="AF1872" t="str">
            <v>1018455404</v>
          </cell>
          <cell r="AG1872" t="str">
            <v>LAURA CRISTINA RINCON PINEDA</v>
          </cell>
          <cell r="AH1872" t="str">
            <v>1000017590</v>
          </cell>
          <cell r="AI1872" t="str">
            <v>DAYRA MARCELA ALDANA DIAZ</v>
          </cell>
          <cell r="AJ1872" t="str">
            <v>1004993529</v>
          </cell>
          <cell r="AK1872" t="str">
            <v>LUIS GUILLERMO FLECHAS SALCEDO</v>
          </cell>
          <cell r="AL1872">
            <v>26790000</v>
          </cell>
          <cell r="AM1872">
            <v>1964600</v>
          </cell>
          <cell r="AN1872">
            <v>0</v>
          </cell>
          <cell r="AO1872">
            <v>24825400</v>
          </cell>
          <cell r="AP1872">
            <v>14109400</v>
          </cell>
          <cell r="AQ1872">
            <v>10716000</v>
          </cell>
          <cell r="AR1872" t="str">
            <v>5000721094</v>
          </cell>
          <cell r="AS1872" t="str">
            <v>1</v>
          </cell>
          <cell r="AT1872" t="str">
            <v>591951</v>
          </cell>
          <cell r="AU1872" t="str">
            <v>1</v>
          </cell>
          <cell r="AV1872">
            <v>45512</v>
          </cell>
          <cell r="AW1872" t="str">
            <v/>
          </cell>
        </row>
        <row r="1873">
          <cell r="A1873" t="str">
            <v>1435-2024</v>
          </cell>
          <cell r="B1873" t="str">
            <v>2024</v>
          </cell>
          <cell r="C1873" t="str">
            <v>8</v>
          </cell>
          <cell r="D1873">
            <v>45292</v>
          </cell>
          <cell r="E1873">
            <v>45611</v>
          </cell>
          <cell r="F1873" t="str">
            <v>0121-01</v>
          </cell>
          <cell r="G1873">
            <v>45512</v>
          </cell>
          <cell r="H1873" t="str">
            <v>145</v>
          </cell>
          <cell r="I1873" t="str">
            <v>CONTRATO DE PRESTACION DE SERVICIOS PROFESIONALES</v>
          </cell>
          <cell r="J1873">
            <v>1435</v>
          </cell>
          <cell r="K1873">
            <v>45510</v>
          </cell>
          <cell r="L1873">
            <v>45657</v>
          </cell>
          <cell r="M1873" t="str">
            <v>147</v>
          </cell>
          <cell r="N1873" t="str">
            <v>02</v>
          </cell>
          <cell r="O1873" t="str">
            <v>ORDENES DE PAGO</v>
          </cell>
          <cell r="P1873" t="str">
            <v>1660</v>
          </cell>
          <cell r="Q1873" t="str">
            <v>1552</v>
          </cell>
          <cell r="R1873"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873" t="str">
            <v>O23011745012024029806050</v>
          </cell>
          <cell r="T1873" t="str">
            <v>Servicio de orientación a casos de violencia de género</v>
          </cell>
          <cell r="U1873" t="str">
            <v>1-100-F001</v>
          </cell>
          <cell r="V1873" t="str">
            <v>VA-RECURSOS DISTRITO</v>
          </cell>
          <cell r="W1873" t="str">
            <v>O232020200993500</v>
          </cell>
          <cell r="X1873" t="str">
            <v>Otros servicios sociales sin alojamiento</v>
          </cell>
          <cell r="Y1873" t="str">
            <v>PM/0121/0106/45010500298</v>
          </cell>
          <cell r="Z1873" t="str">
            <v/>
          </cell>
          <cell r="AA1873" t="str">
            <v>Servicios de prevención, atención y acogida para e</v>
          </cell>
          <cell r="AB1873" t="str">
            <v>10</v>
          </cell>
          <cell r="AC1873" t="str">
            <v>CONTRATACIÓN DIRECTA</v>
          </cell>
          <cell r="AD1873" t="str">
            <v>1000486646</v>
          </cell>
          <cell r="AE1873" t="str">
            <v>CC</v>
          </cell>
          <cell r="AF1873" t="str">
            <v>1023933449</v>
          </cell>
          <cell r="AG1873" t="str">
            <v>ANGIE LUCIA ARIZA SOSA</v>
          </cell>
          <cell r="AH1873" t="str">
            <v>1000017590</v>
          </cell>
          <cell r="AI1873" t="str">
            <v>DAYRA MARCELA ALDANA DIAZ</v>
          </cell>
          <cell r="AJ1873" t="str">
            <v>1004993529</v>
          </cell>
          <cell r="AK1873" t="str">
            <v>LUIS GUILLERMO FLECHAS SALCEDO</v>
          </cell>
          <cell r="AL1873">
            <v>25460000</v>
          </cell>
          <cell r="AM1873">
            <v>1188133</v>
          </cell>
          <cell r="AN1873">
            <v>0</v>
          </cell>
          <cell r="AO1873">
            <v>24271867</v>
          </cell>
          <cell r="AP1873">
            <v>14087867</v>
          </cell>
          <cell r="AQ1873">
            <v>10184000</v>
          </cell>
          <cell r="AR1873" t="str">
            <v>5000721096</v>
          </cell>
          <cell r="AS1873" t="str">
            <v>1</v>
          </cell>
          <cell r="AT1873" t="str">
            <v>591888</v>
          </cell>
          <cell r="AU1873" t="str">
            <v>1</v>
          </cell>
          <cell r="AV1873">
            <v>45512</v>
          </cell>
          <cell r="AW1873" t="str">
            <v/>
          </cell>
        </row>
        <row r="1874">
          <cell r="A1874" t="str">
            <v>1391-2024</v>
          </cell>
          <cell r="B1874" t="str">
            <v>2024</v>
          </cell>
          <cell r="C1874" t="str">
            <v>10</v>
          </cell>
          <cell r="D1874">
            <v>45292</v>
          </cell>
          <cell r="E1874">
            <v>45611</v>
          </cell>
          <cell r="F1874" t="str">
            <v>0121-01</v>
          </cell>
          <cell r="G1874">
            <v>45512</v>
          </cell>
          <cell r="H1874" t="str">
            <v>145</v>
          </cell>
          <cell r="I1874" t="str">
            <v>CONTRATO DE PRESTACION DE SERVICIOS PROFESIONALES</v>
          </cell>
          <cell r="J1874">
            <v>1391</v>
          </cell>
          <cell r="K1874">
            <v>45510</v>
          </cell>
          <cell r="L1874">
            <v>45657</v>
          </cell>
          <cell r="M1874" t="str">
            <v>147</v>
          </cell>
          <cell r="N1874" t="str">
            <v>02</v>
          </cell>
          <cell r="O1874" t="str">
            <v>ORDENES DE PAGO</v>
          </cell>
          <cell r="P1874" t="str">
            <v>1612</v>
          </cell>
          <cell r="Q1874" t="str">
            <v>1553</v>
          </cell>
          <cell r="R1874" t="str">
            <v>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v>
          </cell>
          <cell r="S1874" t="str">
            <v>O23011745012024029806006</v>
          </cell>
          <cell r="T1874" t="str">
            <v>Servicio de protección individual en riesgo extraordinario y extremo</v>
          </cell>
          <cell r="U1874" t="str">
            <v>1-100-F001</v>
          </cell>
          <cell r="V1874" t="str">
            <v>VA-RECURSOS DISTRITO</v>
          </cell>
          <cell r="W1874" t="str">
            <v>O232020200991114</v>
          </cell>
          <cell r="X1874" t="str">
            <v>Servicios de planificación económica, social y estadística de la administración publica</v>
          </cell>
          <cell r="Y1874" t="str">
            <v>PM/0121/0106/45010060298</v>
          </cell>
          <cell r="Z1874" t="str">
            <v/>
          </cell>
          <cell r="AA1874" t="str">
            <v>Servicios de prevención, atención y acogida para e</v>
          </cell>
          <cell r="AB1874" t="str">
            <v>10</v>
          </cell>
          <cell r="AC1874" t="str">
            <v>CONTRATACIÓN DIRECTA</v>
          </cell>
          <cell r="AD1874" t="str">
            <v>1004980377</v>
          </cell>
          <cell r="AE1874" t="str">
            <v>CC</v>
          </cell>
          <cell r="AF1874" t="str">
            <v>1032433060</v>
          </cell>
          <cell r="AG1874" t="str">
            <v>CATALINA  BELEÑO QUIMBAYO</v>
          </cell>
          <cell r="AH1874" t="str">
            <v>1000017590</v>
          </cell>
          <cell r="AI1874" t="str">
            <v>DAYRA MARCELA ALDANA DIAZ</v>
          </cell>
          <cell r="AJ1874" t="str">
            <v>1004993529</v>
          </cell>
          <cell r="AK1874" t="str">
            <v>LUIS GUILLERMO FLECHAS SALCEDO</v>
          </cell>
          <cell r="AL1874">
            <v>32590000</v>
          </cell>
          <cell r="AM1874">
            <v>1520867</v>
          </cell>
          <cell r="AN1874">
            <v>0</v>
          </cell>
          <cell r="AO1874">
            <v>31069133</v>
          </cell>
          <cell r="AP1874">
            <v>18033133</v>
          </cell>
          <cell r="AQ1874">
            <v>13036000</v>
          </cell>
          <cell r="AR1874" t="str">
            <v>5000721102</v>
          </cell>
          <cell r="AS1874" t="str">
            <v>1</v>
          </cell>
          <cell r="AT1874" t="str">
            <v>591575</v>
          </cell>
          <cell r="AU1874" t="str">
            <v>1</v>
          </cell>
          <cell r="AV1874">
            <v>45512</v>
          </cell>
          <cell r="AW1874" t="str">
            <v/>
          </cell>
        </row>
        <row r="1875">
          <cell r="A1875" t="str">
            <v>1389-2024</v>
          </cell>
          <cell r="B1875" t="str">
            <v>2024</v>
          </cell>
          <cell r="C1875" t="str">
            <v>8</v>
          </cell>
          <cell r="D1875">
            <v>45292</v>
          </cell>
          <cell r="E1875">
            <v>45611</v>
          </cell>
          <cell r="F1875" t="str">
            <v>0121-01</v>
          </cell>
          <cell r="G1875">
            <v>45512</v>
          </cell>
          <cell r="H1875" t="str">
            <v>145</v>
          </cell>
          <cell r="I1875" t="str">
            <v>CONTRATO DE PRESTACION DE SERVICIOS PROFESIONALES</v>
          </cell>
          <cell r="J1875">
            <v>1389</v>
          </cell>
          <cell r="K1875">
            <v>45510</v>
          </cell>
          <cell r="L1875">
            <v>45657</v>
          </cell>
          <cell r="M1875" t="str">
            <v>147</v>
          </cell>
          <cell r="N1875" t="str">
            <v>02</v>
          </cell>
          <cell r="O1875" t="str">
            <v>ORDENES DE PAGO</v>
          </cell>
          <cell r="P1875" t="str">
            <v>1271</v>
          </cell>
          <cell r="Q1875" t="str">
            <v>1554</v>
          </cell>
          <cell r="R1875" t="str">
            <v>Prestar servicios profesionales a la Secretaría Distrital de la Mujer - Oficina de Control Interno para apoyar el desarrollo de auditorías internas al Sistema de Gestión, Sistema de Control Interno y de los demás trabajos que le sean asignado sen el marco del Plan Anual de Auditorías Internas vigente de la Secretaría Distrital de la Mujer.</v>
          </cell>
          <cell r="S1875" t="str">
            <v>O23011745992024031612023</v>
          </cell>
          <cell r="T1875" t="str">
            <v>Mejoramiento del Modelo de Operación por - Servicio de Implementación Sistemas de Gestión</v>
          </cell>
          <cell r="U1875" t="str">
            <v>1-100-F001</v>
          </cell>
          <cell r="V1875" t="str">
            <v>VA-RECURSOS DISTRITO</v>
          </cell>
          <cell r="W1875" t="str">
            <v>O232020200991114</v>
          </cell>
          <cell r="X1875" t="str">
            <v>Servicios de planificación económica, social y estadística de la administración publica</v>
          </cell>
          <cell r="Y1875" t="str">
            <v>PM/0121/0112/45990230316</v>
          </cell>
          <cell r="Z1875" t="str">
            <v/>
          </cell>
          <cell r="AA1875" t="str">
            <v>Servicios para la planeación y sistemas de gestión</v>
          </cell>
          <cell r="AB1875" t="str">
            <v>10</v>
          </cell>
          <cell r="AC1875" t="str">
            <v>CONTRATACIÓN DIRECTA</v>
          </cell>
          <cell r="AD1875" t="str">
            <v>1013585920</v>
          </cell>
          <cell r="AE1875" t="str">
            <v>CC</v>
          </cell>
          <cell r="AF1875" t="str">
            <v>1070981072</v>
          </cell>
          <cell r="AG1875" t="str">
            <v>KAROL MISHELLD TAUSA GARCIA</v>
          </cell>
          <cell r="AH1875" t="str">
            <v>1000017590</v>
          </cell>
          <cell r="AI1875" t="str">
            <v>DAYRA MARCELA ALDANA DIAZ</v>
          </cell>
          <cell r="AJ1875" t="str">
            <v>1004993529</v>
          </cell>
          <cell r="AK1875" t="str">
            <v>LUIS GUILLERMO FLECHAS SALCEDO</v>
          </cell>
          <cell r="AL1875">
            <v>31500000</v>
          </cell>
          <cell r="AM1875">
            <v>0</v>
          </cell>
          <cell r="AN1875">
            <v>0</v>
          </cell>
          <cell r="AO1875">
            <v>31500000</v>
          </cell>
          <cell r="AP1875">
            <v>10966667</v>
          </cell>
          <cell r="AQ1875">
            <v>20533333</v>
          </cell>
          <cell r="AR1875" t="str">
            <v>5000721105</v>
          </cell>
          <cell r="AS1875" t="str">
            <v>1</v>
          </cell>
          <cell r="AT1875" t="str">
            <v>589018</v>
          </cell>
          <cell r="AU1875" t="str">
            <v>1</v>
          </cell>
          <cell r="AV1875">
            <v>45512</v>
          </cell>
          <cell r="AW1875" t="str">
            <v/>
          </cell>
        </row>
        <row r="1876">
          <cell r="A1876" t="str">
            <v>1343-2024</v>
          </cell>
          <cell r="B1876" t="str">
            <v>2024</v>
          </cell>
          <cell r="C1876" t="str">
            <v>8</v>
          </cell>
          <cell r="D1876">
            <v>45292</v>
          </cell>
          <cell r="E1876">
            <v>45611</v>
          </cell>
          <cell r="F1876" t="str">
            <v>0121-01</v>
          </cell>
          <cell r="G1876">
            <v>45512</v>
          </cell>
          <cell r="H1876" t="str">
            <v>145</v>
          </cell>
          <cell r="I1876" t="str">
            <v>CONTRATO DE PRESTACION DE SERVICIOS PROFESIONALES</v>
          </cell>
          <cell r="J1876">
            <v>1343</v>
          </cell>
          <cell r="K1876">
            <v>45512</v>
          </cell>
          <cell r="L1876">
            <v>45657</v>
          </cell>
          <cell r="M1876" t="str">
            <v>145</v>
          </cell>
          <cell r="N1876" t="str">
            <v>02</v>
          </cell>
          <cell r="O1876" t="str">
            <v>ORDENES DE PAGO</v>
          </cell>
          <cell r="P1876" t="str">
            <v>1344</v>
          </cell>
          <cell r="Q1876" t="str">
            <v>1555</v>
          </cell>
          <cell r="R1876" t="str">
            <v>Prestar servicios profesionales para respaldar los aspectos técnicos, económicos y de urbanismo relacionados con los inmuebles destinados a la operación del modelo de atención: Casas de Igualdad de Oportunidades para las Mujeres.,,</v>
          </cell>
          <cell r="S1876" t="str">
            <v>O23011745022024031008033</v>
          </cell>
          <cell r="T1876" t="str">
            <v>Servicio de integración de la oferta pública</v>
          </cell>
          <cell r="U1876" t="str">
            <v>1-100-F001</v>
          </cell>
          <cell r="V1876" t="str">
            <v>VA-RECURSOS DISTRITO</v>
          </cell>
          <cell r="W1876" t="str">
            <v>O232020200991114</v>
          </cell>
          <cell r="X1876" t="str">
            <v>Servicios de planificación económica, social y estadística de la administración publica</v>
          </cell>
          <cell r="Y1876" t="str">
            <v>PM/0121/0108/45020330310</v>
          </cell>
          <cell r="Z1876" t="str">
            <v/>
          </cell>
          <cell r="AA1876" t="str">
            <v>Servicio de promoción de la garantía de derechos</v>
          </cell>
          <cell r="AB1876" t="str">
            <v>10</v>
          </cell>
          <cell r="AC1876" t="str">
            <v>CONTRATACIÓN DIRECTA</v>
          </cell>
          <cell r="AD1876" t="str">
            <v>1010721543</v>
          </cell>
          <cell r="AE1876" t="str">
            <v>CC</v>
          </cell>
          <cell r="AF1876" t="str">
            <v>1070921280</v>
          </cell>
          <cell r="AG1876" t="str">
            <v>DANIELA ALEJANDRA LOPEZ RENDON</v>
          </cell>
          <cell r="AH1876" t="str">
            <v>1000017590</v>
          </cell>
          <cell r="AI1876" t="str">
            <v>DAYRA MARCELA ALDANA DIAZ</v>
          </cell>
          <cell r="AJ1876" t="str">
            <v>1004993529</v>
          </cell>
          <cell r="AK1876" t="str">
            <v>LUIS GUILLERMO FLECHAS SALCEDO</v>
          </cell>
          <cell r="AL1876">
            <v>30213000</v>
          </cell>
          <cell r="AM1876">
            <v>0</v>
          </cell>
          <cell r="AN1876">
            <v>0</v>
          </cell>
          <cell r="AO1876">
            <v>30213000</v>
          </cell>
          <cell r="AP1876">
            <v>18575400</v>
          </cell>
          <cell r="AQ1876">
            <v>11637600</v>
          </cell>
          <cell r="AR1876" t="str">
            <v>5000721110</v>
          </cell>
          <cell r="AS1876" t="str">
            <v>1</v>
          </cell>
          <cell r="AT1876" t="str">
            <v>589404</v>
          </cell>
          <cell r="AU1876" t="str">
            <v>1</v>
          </cell>
          <cell r="AV1876">
            <v>45512</v>
          </cell>
          <cell r="AW1876" t="str">
            <v/>
          </cell>
        </row>
        <row r="1877">
          <cell r="A1877" t="str">
            <v>1356-2024</v>
          </cell>
          <cell r="B1877" t="str">
            <v>2024</v>
          </cell>
          <cell r="C1877" t="str">
            <v>8</v>
          </cell>
          <cell r="D1877">
            <v>45292</v>
          </cell>
          <cell r="E1877">
            <v>45611</v>
          </cell>
          <cell r="F1877" t="str">
            <v>0121-01</v>
          </cell>
          <cell r="G1877">
            <v>45512</v>
          </cell>
          <cell r="H1877" t="str">
            <v>145</v>
          </cell>
          <cell r="I1877" t="str">
            <v>CONTRATO DE PRESTACION DE SERVICIOS PROFESIONALES</v>
          </cell>
          <cell r="J1877">
            <v>1356</v>
          </cell>
          <cell r="K1877">
            <v>45512</v>
          </cell>
          <cell r="L1877">
            <v>45657</v>
          </cell>
          <cell r="M1877" t="str">
            <v>145</v>
          </cell>
          <cell r="N1877" t="str">
            <v>02</v>
          </cell>
          <cell r="O1877" t="str">
            <v>ORDENES DE PAGO</v>
          </cell>
          <cell r="P1877" t="str">
            <v>1894</v>
          </cell>
          <cell r="Q1877" t="str">
            <v>1556</v>
          </cell>
          <cell r="R1877" t="str">
            <v>Prestar servicios profesionales para realizar la articulación, planeación, ejecución, implementación, seguimiento y control de todas las actividades relacionadas con la Gestión Documental y Correspondencia de la Dirección Administrativa y Financiera.</v>
          </cell>
          <cell r="S1877" t="str">
            <v>O23011745992024031612023</v>
          </cell>
          <cell r="T1877" t="str">
            <v>Mejoramiento del Modelo de Operación por - Servicio de Implementación Sistemas de Gestión</v>
          </cell>
          <cell r="U1877" t="str">
            <v>1-100-F001</v>
          </cell>
          <cell r="V1877" t="str">
            <v>VA-RECURSOS DISTRITO</v>
          </cell>
          <cell r="W1877" t="str">
            <v>O232020200991114</v>
          </cell>
          <cell r="X1877" t="str">
            <v>Servicios de planificación económica, social y estadística de la administración publica</v>
          </cell>
          <cell r="Y1877" t="str">
            <v>PM/0121/0112/45990230316</v>
          </cell>
          <cell r="Z1877" t="str">
            <v/>
          </cell>
          <cell r="AA1877" t="str">
            <v>Servicios para la planeación y sistemas de gestión</v>
          </cell>
          <cell r="AB1877" t="str">
            <v>10</v>
          </cell>
          <cell r="AC1877" t="str">
            <v>CONTRATACIÓN DIRECTA</v>
          </cell>
          <cell r="AD1877" t="str">
            <v>1005657350</v>
          </cell>
          <cell r="AE1877" t="str">
            <v>CC</v>
          </cell>
          <cell r="AF1877" t="str">
            <v>53049970</v>
          </cell>
          <cell r="AG1877" t="str">
            <v>ELIZABETH  CAÑON ACOSTA</v>
          </cell>
          <cell r="AH1877" t="str">
            <v>1000017590</v>
          </cell>
          <cell r="AI1877" t="str">
            <v>DAYRA MARCELA ALDANA DIAZ</v>
          </cell>
          <cell r="AJ1877" t="str">
            <v>1004993529</v>
          </cell>
          <cell r="AK1877" t="str">
            <v>LUIS GUILLERMO FLECHAS SALCEDO</v>
          </cell>
          <cell r="AL1877">
            <v>52500000</v>
          </cell>
          <cell r="AM1877">
            <v>2450000</v>
          </cell>
          <cell r="AN1877">
            <v>0</v>
          </cell>
          <cell r="AO1877">
            <v>50050000</v>
          </cell>
          <cell r="AP1877">
            <v>29050000</v>
          </cell>
          <cell r="AQ1877">
            <v>21000000</v>
          </cell>
          <cell r="AR1877" t="str">
            <v>5000721114</v>
          </cell>
          <cell r="AS1877" t="str">
            <v>1</v>
          </cell>
          <cell r="AT1877" t="str">
            <v>595179</v>
          </cell>
          <cell r="AU1877" t="str">
            <v>1</v>
          </cell>
          <cell r="AV1877">
            <v>45512</v>
          </cell>
          <cell r="AW1877" t="str">
            <v/>
          </cell>
        </row>
        <row r="1878">
          <cell r="A1878" t="str">
            <v>1354-2024</v>
          </cell>
          <cell r="B1878" t="str">
            <v>2024</v>
          </cell>
          <cell r="C1878" t="str">
            <v>10</v>
          </cell>
          <cell r="D1878">
            <v>45292</v>
          </cell>
          <cell r="E1878">
            <v>45611</v>
          </cell>
          <cell r="F1878" t="str">
            <v>0121-01</v>
          </cell>
          <cell r="G1878">
            <v>45512</v>
          </cell>
          <cell r="H1878" t="str">
            <v>145</v>
          </cell>
          <cell r="I1878" t="str">
            <v>CONTRATO DE PRESTACION DE SERVICIOS PROFESIONALES</v>
          </cell>
          <cell r="J1878">
            <v>1354</v>
          </cell>
          <cell r="K1878">
            <v>45512</v>
          </cell>
          <cell r="L1878">
            <v>45657</v>
          </cell>
          <cell r="M1878" t="str">
            <v>145</v>
          </cell>
          <cell r="N1878" t="str">
            <v>02</v>
          </cell>
          <cell r="O1878" t="str">
            <v>ORDENES DE PAGO</v>
          </cell>
          <cell r="P1878" t="str">
            <v>1847</v>
          </cell>
          <cell r="Q1878" t="str">
            <v>1557</v>
          </cell>
          <cell r="R1878" t="str">
            <v>Prestación de servicios profesionales en la planeación, ejecución, implementación, seguimiento y control de los componentes asociados con el Subsistema Interno de Gestión Documental y Archivo (SIGA) de la Secretaria Distrital de la Mujer.,,</v>
          </cell>
          <cell r="S1878" t="str">
            <v>O23011745992024031612023</v>
          </cell>
          <cell r="T1878" t="str">
            <v>Mejoramiento del Modelo de Operación por - Servicio de Implementación Sistemas de Gestión</v>
          </cell>
          <cell r="U1878" t="str">
            <v>1-100-F001</v>
          </cell>
          <cell r="V1878" t="str">
            <v>VA-RECURSOS DISTRITO</v>
          </cell>
          <cell r="W1878" t="str">
            <v>O232020200991114</v>
          </cell>
          <cell r="X1878" t="str">
            <v>Servicios de planificación económica, social y estadística de la administración publica</v>
          </cell>
          <cell r="Y1878" t="str">
            <v>PM/0121/0112/45990230316</v>
          </cell>
          <cell r="Z1878" t="str">
            <v/>
          </cell>
          <cell r="AA1878" t="str">
            <v>Servicios para la planeación y sistemas de gestión</v>
          </cell>
          <cell r="AB1878" t="str">
            <v>10</v>
          </cell>
          <cell r="AC1878" t="str">
            <v>CONTRATACIÓN DIRECTA</v>
          </cell>
          <cell r="AD1878" t="str">
            <v>1000105674</v>
          </cell>
          <cell r="AE1878" t="str">
            <v>CC</v>
          </cell>
          <cell r="AF1878" t="str">
            <v>24729335</v>
          </cell>
          <cell r="AG1878" t="str">
            <v>LILIANA  SALAZAR MUÑOZ</v>
          </cell>
          <cell r="AH1878" t="str">
            <v>1000017590</v>
          </cell>
          <cell r="AI1878" t="str">
            <v>DAYRA MARCELA ALDANA DIAZ</v>
          </cell>
          <cell r="AJ1878" t="str">
            <v>1004993529</v>
          </cell>
          <cell r="AK1878" t="str">
            <v>LUIS GUILLERMO FLECHAS SALCEDO</v>
          </cell>
          <cell r="AL1878">
            <v>28000000</v>
          </cell>
          <cell r="AM1878">
            <v>1306667</v>
          </cell>
          <cell r="AN1878">
            <v>0</v>
          </cell>
          <cell r="AO1878">
            <v>26693333</v>
          </cell>
          <cell r="AP1878">
            <v>15493333</v>
          </cell>
          <cell r="AQ1878">
            <v>11200000</v>
          </cell>
          <cell r="AR1878" t="str">
            <v>5000721147</v>
          </cell>
          <cell r="AS1878" t="str">
            <v>1</v>
          </cell>
          <cell r="AT1878" t="str">
            <v>593445</v>
          </cell>
          <cell r="AU1878" t="str">
            <v>1</v>
          </cell>
          <cell r="AV1878">
            <v>45512</v>
          </cell>
          <cell r="AW1878" t="str">
            <v/>
          </cell>
        </row>
        <row r="1879">
          <cell r="A1879" t="str">
            <v>1347-2024</v>
          </cell>
          <cell r="B1879" t="str">
            <v>2024</v>
          </cell>
          <cell r="C1879" t="str">
            <v>8</v>
          </cell>
          <cell r="D1879">
            <v>45292</v>
          </cell>
          <cell r="E1879">
            <v>45611</v>
          </cell>
          <cell r="F1879" t="str">
            <v>0121-01</v>
          </cell>
          <cell r="G1879">
            <v>45512</v>
          </cell>
          <cell r="H1879" t="str">
            <v>145</v>
          </cell>
          <cell r="I1879" t="str">
            <v>CONTRATO DE PRESTACION DE SERVICIOS PROFESIONALES</v>
          </cell>
          <cell r="J1879">
            <v>1347</v>
          </cell>
          <cell r="K1879">
            <v>45512</v>
          </cell>
          <cell r="L1879">
            <v>45657</v>
          </cell>
          <cell r="M1879" t="str">
            <v>145</v>
          </cell>
          <cell r="N1879" t="str">
            <v>02</v>
          </cell>
          <cell r="O1879" t="str">
            <v>ORDENES DE PAGO</v>
          </cell>
          <cell r="P1879" t="str">
            <v>1897</v>
          </cell>
          <cell r="Q1879" t="str">
            <v>1558</v>
          </cell>
          <cell r="R1879" t="str">
            <v>Prestar servicios profesionales a la Dirección Administrativa y Financiera en el desarrollo y ejecución de actividades asociadas con el seguimiento y apoyo a la supervisión de los contratos y en la estructuración técnica de los procesos contractuales que le sean asignados.</v>
          </cell>
          <cell r="S1879" t="str">
            <v>O23011745992024031612023</v>
          </cell>
          <cell r="T1879" t="str">
            <v>Mejoramiento del Modelo de Operación por - Servicio de Implementación Sistemas de Gestión</v>
          </cell>
          <cell r="U1879" t="str">
            <v>1-100-F001</v>
          </cell>
          <cell r="V1879" t="str">
            <v>VA-RECURSOS DISTRITO</v>
          </cell>
          <cell r="W1879" t="str">
            <v>O232020200991114</v>
          </cell>
          <cell r="X1879" t="str">
            <v>Servicios de planificación económica, social y estadística de la administración publica</v>
          </cell>
          <cell r="Y1879" t="str">
            <v>PM/0121/0112/45990230316</v>
          </cell>
          <cell r="Z1879" t="str">
            <v/>
          </cell>
          <cell r="AA1879" t="str">
            <v>Servicios para la planeación y sistemas de gestión</v>
          </cell>
          <cell r="AB1879" t="str">
            <v>10</v>
          </cell>
          <cell r="AC1879" t="str">
            <v>CONTRATACIÓN DIRECTA</v>
          </cell>
          <cell r="AD1879" t="str">
            <v>1013405408</v>
          </cell>
          <cell r="AE1879" t="str">
            <v>CC</v>
          </cell>
          <cell r="AF1879" t="str">
            <v>1047423614</v>
          </cell>
          <cell r="AG1879" t="str">
            <v>JORGE ISAAC GOMEZ RANGEL</v>
          </cell>
          <cell r="AH1879" t="str">
            <v>1000017590</v>
          </cell>
          <cell r="AI1879" t="str">
            <v>DAYRA MARCELA ALDANA DIAZ</v>
          </cell>
          <cell r="AJ1879" t="str">
            <v>1004993529</v>
          </cell>
          <cell r="AK1879" t="str">
            <v>LUIS GUILLERMO FLECHAS SALCEDO</v>
          </cell>
          <cell r="AL1879">
            <v>33000000</v>
          </cell>
          <cell r="AM1879">
            <v>1540000</v>
          </cell>
          <cell r="AN1879">
            <v>0</v>
          </cell>
          <cell r="AO1879">
            <v>31460000</v>
          </cell>
          <cell r="AP1879">
            <v>18260000</v>
          </cell>
          <cell r="AQ1879">
            <v>13200000</v>
          </cell>
          <cell r="AR1879" t="str">
            <v>5000721150</v>
          </cell>
          <cell r="AS1879" t="str">
            <v>1</v>
          </cell>
          <cell r="AT1879" t="str">
            <v>595182</v>
          </cell>
          <cell r="AU1879" t="str">
            <v>1</v>
          </cell>
          <cell r="AV1879">
            <v>45512</v>
          </cell>
          <cell r="AW1879" t="str">
            <v/>
          </cell>
        </row>
        <row r="1880">
          <cell r="A1880" t="str">
            <v>1353-2024</v>
          </cell>
          <cell r="B1880" t="str">
            <v>2024</v>
          </cell>
          <cell r="C1880" t="str">
            <v>8</v>
          </cell>
          <cell r="D1880">
            <v>45292</v>
          </cell>
          <cell r="E1880">
            <v>45611</v>
          </cell>
          <cell r="F1880" t="str">
            <v>0121-01</v>
          </cell>
          <cell r="G1880">
            <v>45512</v>
          </cell>
          <cell r="H1880" t="str">
            <v>145</v>
          </cell>
          <cell r="I1880" t="str">
            <v>CONTRATO DE PRESTACION DE SERVICIOS PROFESIONALES</v>
          </cell>
          <cell r="J1880">
            <v>1353</v>
          </cell>
          <cell r="K1880">
            <v>45512</v>
          </cell>
          <cell r="L1880">
            <v>45657</v>
          </cell>
          <cell r="M1880" t="str">
            <v>145</v>
          </cell>
          <cell r="N1880" t="str">
            <v>02</v>
          </cell>
          <cell r="O1880" t="str">
            <v>ORDENES DE PAGO</v>
          </cell>
          <cell r="P1880" t="str">
            <v>1903</v>
          </cell>
          <cell r="Q1880" t="str">
            <v>1559</v>
          </cell>
          <cell r="R1880" t="str">
            <v>Prestar servicios profesionales a la Dirección Administrativa y Financiera en los temas contables de la entidad, en especial las actividades relacionadas con la generación de información y reportes contables.</v>
          </cell>
          <cell r="S1880" t="str">
            <v>O23011745992024031612023</v>
          </cell>
          <cell r="T1880" t="str">
            <v>Mejoramiento del Modelo de Operación por - Servicio de Implementación Sistemas de Gestión</v>
          </cell>
          <cell r="U1880" t="str">
            <v>1-100-F001</v>
          </cell>
          <cell r="V1880" t="str">
            <v>VA-RECURSOS DISTRITO</v>
          </cell>
          <cell r="W1880" t="str">
            <v>O232020200991114</v>
          </cell>
          <cell r="X1880" t="str">
            <v>Servicios de planificación económica, social y estadística de la administración publica</v>
          </cell>
          <cell r="Y1880" t="str">
            <v>PM/0121/0112/45990230316</v>
          </cell>
          <cell r="Z1880" t="str">
            <v/>
          </cell>
          <cell r="AA1880" t="str">
            <v>Servicios para la planeación y sistemas de gestión</v>
          </cell>
          <cell r="AB1880" t="str">
            <v>10</v>
          </cell>
          <cell r="AC1880" t="str">
            <v>CONTRATACIÓN DIRECTA</v>
          </cell>
          <cell r="AD1880" t="str">
            <v>1002290632</v>
          </cell>
          <cell r="AE1880" t="str">
            <v>CC</v>
          </cell>
          <cell r="AF1880" t="str">
            <v>11449517</v>
          </cell>
          <cell r="AG1880" t="str">
            <v>YONATHAN DAVID SANCHEZ</v>
          </cell>
          <cell r="AH1880" t="str">
            <v>1000017590</v>
          </cell>
          <cell r="AI1880" t="str">
            <v>DAYRA MARCELA ALDANA DIAZ</v>
          </cell>
          <cell r="AJ1880" t="str">
            <v>1004993529</v>
          </cell>
          <cell r="AK1880" t="str">
            <v>LUIS GUILLERMO FLECHAS SALCEDO</v>
          </cell>
          <cell r="AL1880">
            <v>28000000</v>
          </cell>
          <cell r="AM1880">
            <v>1306667</v>
          </cell>
          <cell r="AN1880">
            <v>0</v>
          </cell>
          <cell r="AO1880">
            <v>26693333</v>
          </cell>
          <cell r="AP1880">
            <v>15493333</v>
          </cell>
          <cell r="AQ1880">
            <v>11200000</v>
          </cell>
          <cell r="AR1880" t="str">
            <v>5000721155</v>
          </cell>
          <cell r="AS1880" t="str">
            <v>1</v>
          </cell>
          <cell r="AT1880" t="str">
            <v>595188</v>
          </cell>
          <cell r="AU1880" t="str">
            <v>1</v>
          </cell>
          <cell r="AV1880">
            <v>45512</v>
          </cell>
          <cell r="AW1880" t="str">
            <v/>
          </cell>
        </row>
        <row r="1881">
          <cell r="A1881" t="str">
            <v>1454-2024</v>
          </cell>
          <cell r="B1881" t="str">
            <v>2024</v>
          </cell>
          <cell r="C1881" t="str">
            <v>10</v>
          </cell>
          <cell r="D1881">
            <v>45292</v>
          </cell>
          <cell r="E1881">
            <v>45611</v>
          </cell>
          <cell r="F1881" t="str">
            <v>0121-01</v>
          </cell>
          <cell r="G1881">
            <v>45512</v>
          </cell>
          <cell r="H1881" t="str">
            <v>145</v>
          </cell>
          <cell r="I1881" t="str">
            <v>CONTRATO DE PRESTACION DE SERVICIOS PROFESIONALES</v>
          </cell>
          <cell r="J1881">
            <v>1454</v>
          </cell>
          <cell r="K1881">
            <v>45509</v>
          </cell>
          <cell r="L1881">
            <v>45657</v>
          </cell>
          <cell r="M1881" t="str">
            <v>148</v>
          </cell>
          <cell r="N1881" t="str">
            <v>02</v>
          </cell>
          <cell r="O1881" t="str">
            <v>ORDENES DE PAGO</v>
          </cell>
          <cell r="P1881" t="str">
            <v>1944</v>
          </cell>
          <cell r="Q1881" t="str">
            <v>1560</v>
          </cell>
          <cell r="R1881" t="str">
            <v>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v>
          </cell>
          <cell r="S1881" t="str">
            <v>O23011745992024031612023</v>
          </cell>
          <cell r="T1881" t="str">
            <v>Mejoramiento del Modelo de Operación por - Servicio de Implementación Sistemas de Gestión</v>
          </cell>
          <cell r="U1881" t="str">
            <v>1-100-F001</v>
          </cell>
          <cell r="V1881" t="str">
            <v>VA-RECURSOS DISTRITO</v>
          </cell>
          <cell r="W1881" t="str">
            <v>O232020200991114</v>
          </cell>
          <cell r="X1881" t="str">
            <v>Servicios de planificación económica, social y estadística de la administración publica</v>
          </cell>
          <cell r="Y1881" t="str">
            <v>PM/0121/0112/45990230316</v>
          </cell>
          <cell r="Z1881" t="str">
            <v/>
          </cell>
          <cell r="AA1881" t="str">
            <v>Servicios para la planeación y sistemas de gestión</v>
          </cell>
          <cell r="AB1881" t="str">
            <v>10</v>
          </cell>
          <cell r="AC1881" t="str">
            <v>CONTRATACIÓN DIRECTA</v>
          </cell>
          <cell r="AD1881" t="str">
            <v>1003285498</v>
          </cell>
          <cell r="AE1881" t="str">
            <v>CC</v>
          </cell>
          <cell r="AF1881" t="str">
            <v>52111077</v>
          </cell>
          <cell r="AG1881" t="str">
            <v>LUZ AMPARO MACIAS QUINTANA</v>
          </cell>
          <cell r="AH1881" t="str">
            <v>1000017590</v>
          </cell>
          <cell r="AI1881" t="str">
            <v>DAYRA MARCELA ALDANA DIAZ</v>
          </cell>
          <cell r="AJ1881" t="str">
            <v>1004993529</v>
          </cell>
          <cell r="AK1881" t="str">
            <v>LUIS GUILLERMO FLECHAS SALCEDO</v>
          </cell>
          <cell r="AL1881">
            <v>43775000</v>
          </cell>
          <cell r="AM1881">
            <v>2042833</v>
          </cell>
          <cell r="AN1881">
            <v>0</v>
          </cell>
          <cell r="AO1881">
            <v>41732167</v>
          </cell>
          <cell r="AP1881">
            <v>24222167</v>
          </cell>
          <cell r="AQ1881">
            <v>17510000</v>
          </cell>
          <cell r="AR1881" t="str">
            <v>5000721157</v>
          </cell>
          <cell r="AS1881" t="str">
            <v>1</v>
          </cell>
          <cell r="AT1881" t="str">
            <v>597315</v>
          </cell>
          <cell r="AU1881" t="str">
            <v>1</v>
          </cell>
          <cell r="AV1881">
            <v>45512</v>
          </cell>
          <cell r="AW1881" t="str">
            <v/>
          </cell>
        </row>
        <row r="1882">
          <cell r="A1882" t="str">
            <v>1444-2024</v>
          </cell>
          <cell r="B1882" t="str">
            <v>2024</v>
          </cell>
          <cell r="C1882" t="str">
            <v>8</v>
          </cell>
          <cell r="D1882">
            <v>45292</v>
          </cell>
          <cell r="E1882">
            <v>45611</v>
          </cell>
          <cell r="F1882" t="str">
            <v>0121-01</v>
          </cell>
          <cell r="G1882">
            <v>45512</v>
          </cell>
          <cell r="H1882" t="str">
            <v>145</v>
          </cell>
          <cell r="I1882" t="str">
            <v>CONTRATO DE PRESTACION DE SERVICIOS PROFESIONALES</v>
          </cell>
          <cell r="J1882">
            <v>1444</v>
          </cell>
          <cell r="K1882">
            <v>45512</v>
          </cell>
          <cell r="L1882">
            <v>45657</v>
          </cell>
          <cell r="M1882" t="str">
            <v>145</v>
          </cell>
          <cell r="N1882" t="str">
            <v>02</v>
          </cell>
          <cell r="O1882" t="str">
            <v>ORDENES DE PAGO</v>
          </cell>
          <cell r="P1882" t="str">
            <v>1604</v>
          </cell>
          <cell r="Q1882" t="str">
            <v>1561</v>
          </cell>
          <cell r="R1882" t="str">
            <v>Prestar servicios profesionales a la Dirección de Eliminación de Violencias contra las Mujeres y Acceso a la Justicia, para apoyar la dinamización y seguimiento jurídico, administrativo y estratégico de las modalidades de acogida derivadas del modelo de acogida Casas Refugio.,,</v>
          </cell>
          <cell r="S1882" t="str">
            <v>O23011745012024029806006</v>
          </cell>
          <cell r="T1882" t="str">
            <v>Servicio de protección individual en riesgo extraordinario y extremo</v>
          </cell>
          <cell r="U1882" t="str">
            <v>1-100-F001</v>
          </cell>
          <cell r="V1882" t="str">
            <v>VA-RECURSOS DISTRITO</v>
          </cell>
          <cell r="W1882" t="str">
            <v>O232020200991114</v>
          </cell>
          <cell r="X1882" t="str">
            <v>Servicios de planificación económica, social y estadística de la administración publica</v>
          </cell>
          <cell r="Y1882" t="str">
            <v>PM/0121/0106/45010060298</v>
          </cell>
          <cell r="Z1882" t="str">
            <v/>
          </cell>
          <cell r="AA1882" t="str">
            <v>Servicios de prevención, atención y acogida para e</v>
          </cell>
          <cell r="AB1882" t="str">
            <v>10</v>
          </cell>
          <cell r="AC1882" t="str">
            <v>CONTRATACIÓN DIRECTA</v>
          </cell>
          <cell r="AD1882" t="str">
            <v>1002105005</v>
          </cell>
          <cell r="AE1882" t="str">
            <v>CC</v>
          </cell>
          <cell r="AF1882" t="str">
            <v>1073504935</v>
          </cell>
          <cell r="AG1882" t="str">
            <v>DERLY YURANY RODRIGUEZ RODRIGUEZ</v>
          </cell>
          <cell r="AH1882" t="str">
            <v>1000017590</v>
          </cell>
          <cell r="AI1882" t="str">
            <v>DAYRA MARCELA ALDANA DIAZ</v>
          </cell>
          <cell r="AJ1882" t="str">
            <v>1004993529</v>
          </cell>
          <cell r="AK1882" t="str">
            <v>LUIS GUILLERMO FLECHAS SALCEDO</v>
          </cell>
          <cell r="AL1882">
            <v>36565000</v>
          </cell>
          <cell r="AM1882">
            <v>2681433</v>
          </cell>
          <cell r="AN1882">
            <v>0</v>
          </cell>
          <cell r="AO1882">
            <v>33883567</v>
          </cell>
          <cell r="AP1882">
            <v>11944567</v>
          </cell>
          <cell r="AQ1882">
            <v>21939000</v>
          </cell>
          <cell r="AR1882" t="str">
            <v>5000721158</v>
          </cell>
          <cell r="AS1882" t="str">
            <v>1</v>
          </cell>
          <cell r="AT1882" t="str">
            <v>591499</v>
          </cell>
          <cell r="AU1882" t="str">
            <v>1</v>
          </cell>
          <cell r="AV1882">
            <v>45512</v>
          </cell>
          <cell r="AW1882" t="str">
            <v/>
          </cell>
        </row>
        <row r="1883">
          <cell r="A1883" t="str">
            <v>1417-2024</v>
          </cell>
          <cell r="B1883" t="str">
            <v>2024</v>
          </cell>
          <cell r="C1883" t="str">
            <v>10</v>
          </cell>
          <cell r="D1883">
            <v>45292</v>
          </cell>
          <cell r="E1883">
            <v>45611</v>
          </cell>
          <cell r="F1883" t="str">
            <v>0121-01</v>
          </cell>
          <cell r="G1883">
            <v>45512</v>
          </cell>
          <cell r="H1883" t="str">
            <v>145</v>
          </cell>
          <cell r="I1883" t="str">
            <v>CONTRATO DE PRESTACION DE SERVICIOS PROFESIONALES</v>
          </cell>
          <cell r="J1883">
            <v>1417</v>
          </cell>
          <cell r="K1883">
            <v>45509</v>
          </cell>
          <cell r="L1883">
            <v>45657</v>
          </cell>
          <cell r="M1883" t="str">
            <v>148</v>
          </cell>
          <cell r="N1883" t="str">
            <v>02</v>
          </cell>
          <cell r="O1883" t="str">
            <v>ORDENES DE PAGO</v>
          </cell>
          <cell r="P1883" t="str">
            <v>1418</v>
          </cell>
          <cell r="Q1883" t="str">
            <v>1562</v>
          </cell>
          <cell r="R1883" t="str">
            <v>Prestar servicios profesionales para la orientación y asesoria jurídica dentro del Sistema Distrital de Cuidado en el marco de la ejecución del proyecto de inversión 8219.</v>
          </cell>
          <cell r="S1883" t="str">
            <v>O23011745022024030911033</v>
          </cell>
          <cell r="T1883" t="str">
            <v>Servicio de integración de la oferta pública</v>
          </cell>
          <cell r="U1883" t="str">
            <v>1-100-F001</v>
          </cell>
          <cell r="V1883" t="str">
            <v>VA-RECURSOS DISTRITO</v>
          </cell>
          <cell r="W1883" t="str">
            <v>O232020200882120</v>
          </cell>
          <cell r="X1883" t="str">
            <v>Servicios de asesoramiento y representación jurídica relativos a otros campos del derecho</v>
          </cell>
          <cell r="Y1883" t="str">
            <v>PM/0121/0111/45020330309</v>
          </cell>
          <cell r="Z1883" t="str">
            <v/>
          </cell>
          <cell r="AA1883" t="str">
            <v>Servicio de coordinación del Sistema Distrital de</v>
          </cell>
          <cell r="AB1883" t="str">
            <v>10</v>
          </cell>
          <cell r="AC1883" t="str">
            <v>CONTRATACIÓN DIRECTA</v>
          </cell>
          <cell r="AD1883" t="str">
            <v>1010885830</v>
          </cell>
          <cell r="AE1883" t="str">
            <v>CC</v>
          </cell>
          <cell r="AF1883" t="str">
            <v>1026274362</v>
          </cell>
          <cell r="AG1883" t="str">
            <v>CLAUDIA MARCELA BETANCOURT LOZANO</v>
          </cell>
          <cell r="AH1883" t="str">
            <v>1000017590</v>
          </cell>
          <cell r="AI1883" t="str">
            <v>DAYRA MARCELA ALDANA DIAZ</v>
          </cell>
          <cell r="AJ1883" t="str">
            <v>1004993529</v>
          </cell>
          <cell r="AK1883" t="str">
            <v>LUIS GUILLERMO FLECHAS SALCEDO</v>
          </cell>
          <cell r="AL1883">
            <v>26522500</v>
          </cell>
          <cell r="AM1883">
            <v>1414533</v>
          </cell>
          <cell r="AN1883">
            <v>0</v>
          </cell>
          <cell r="AO1883">
            <v>25107967</v>
          </cell>
          <cell r="AP1883">
            <v>9194467</v>
          </cell>
          <cell r="AQ1883">
            <v>15913500</v>
          </cell>
          <cell r="AR1883" t="str">
            <v>5000721159</v>
          </cell>
          <cell r="AS1883" t="str">
            <v>1</v>
          </cell>
          <cell r="AT1883" t="str">
            <v>590280</v>
          </cell>
          <cell r="AU1883" t="str">
            <v>1</v>
          </cell>
          <cell r="AV1883">
            <v>45512</v>
          </cell>
          <cell r="AW1883" t="str">
            <v/>
          </cell>
        </row>
        <row r="1884">
          <cell r="A1884" t="str">
            <v>1428-2024</v>
          </cell>
          <cell r="B1884" t="str">
            <v>2024</v>
          </cell>
          <cell r="C1884" t="str">
            <v>10</v>
          </cell>
          <cell r="D1884">
            <v>45292</v>
          </cell>
          <cell r="E1884">
            <v>45611</v>
          </cell>
          <cell r="F1884" t="str">
            <v>0121-01</v>
          </cell>
          <cell r="G1884">
            <v>45512</v>
          </cell>
          <cell r="H1884" t="str">
            <v>145</v>
          </cell>
          <cell r="I1884" t="str">
            <v>CONTRATO DE PRESTACION DE SERVICIOS PROFESIONALES</v>
          </cell>
          <cell r="J1884">
            <v>1428</v>
          </cell>
          <cell r="K1884">
            <v>45512</v>
          </cell>
          <cell r="L1884">
            <v>45657</v>
          </cell>
          <cell r="M1884" t="str">
            <v>145</v>
          </cell>
          <cell r="N1884" t="str">
            <v>02</v>
          </cell>
          <cell r="O1884" t="str">
            <v>ORDENES DE PAGO</v>
          </cell>
          <cell r="P1884" t="str">
            <v>1544</v>
          </cell>
          <cell r="Q1884" t="str">
            <v>1563</v>
          </cell>
          <cell r="R1884" t="str">
            <v>Prestar servicios profesionales para apoyar a la Subsecretaría del Cuidado y Políticas de Igualdad en el fortalecimiento de capacidades ciudadanas del Consejo Consultivo de Mujeres.</v>
          </cell>
          <cell r="S1884" t="str">
            <v>O23011745022024028908032</v>
          </cell>
          <cell r="T1884" t="str">
            <v>Documentos de lineamientos técnicos</v>
          </cell>
          <cell r="U1884" t="str">
            <v>1-100-F001</v>
          </cell>
          <cell r="V1884" t="str">
            <v>VA-RECURSOS DISTRITO</v>
          </cell>
          <cell r="W1884" t="str">
            <v>O232020200991122</v>
          </cell>
          <cell r="X1884" t="str">
            <v>Servicios de la administración pública relacionados con la salud</v>
          </cell>
          <cell r="Y1884" t="str">
            <v>PM/0121/0108/45020320289</v>
          </cell>
          <cell r="Z1884" t="str">
            <v/>
          </cell>
          <cell r="AA1884" t="str">
            <v>Servicio de promoción de la garantía de derechos</v>
          </cell>
          <cell r="AB1884" t="str">
            <v>10</v>
          </cell>
          <cell r="AC1884" t="str">
            <v>CONTRATACIÓN DIRECTA</v>
          </cell>
          <cell r="AD1884" t="str">
            <v>1010757501</v>
          </cell>
          <cell r="AE1884" t="str">
            <v>CC</v>
          </cell>
          <cell r="AF1884" t="str">
            <v>1018454387</v>
          </cell>
          <cell r="AG1884" t="str">
            <v>JINETH LILIANA GARCIA LARROTTA</v>
          </cell>
          <cell r="AH1884" t="str">
            <v>1000017590</v>
          </cell>
          <cell r="AI1884" t="str">
            <v>DAYRA MARCELA ALDANA DIAZ</v>
          </cell>
          <cell r="AJ1884" t="str">
            <v>1004993529</v>
          </cell>
          <cell r="AK1884" t="str">
            <v>LUIS GUILLERMO FLECHAS SALCEDO</v>
          </cell>
          <cell r="AL1884">
            <v>37500000</v>
          </cell>
          <cell r="AM1884">
            <v>2000000</v>
          </cell>
          <cell r="AN1884">
            <v>0</v>
          </cell>
          <cell r="AO1884">
            <v>35500000</v>
          </cell>
          <cell r="AP1884">
            <v>13000000</v>
          </cell>
          <cell r="AQ1884">
            <v>22500000</v>
          </cell>
          <cell r="AR1884" t="str">
            <v>5000721160</v>
          </cell>
          <cell r="AS1884" t="str">
            <v>1</v>
          </cell>
          <cell r="AT1884" t="str">
            <v>590965</v>
          </cell>
          <cell r="AU1884" t="str">
            <v>1</v>
          </cell>
          <cell r="AV1884">
            <v>45512</v>
          </cell>
          <cell r="AW1884" t="str">
            <v/>
          </cell>
        </row>
        <row r="1885">
          <cell r="A1885" t="str">
            <v>1416-2024</v>
          </cell>
          <cell r="B1885" t="str">
            <v>2024</v>
          </cell>
          <cell r="C1885" t="str">
            <v>8</v>
          </cell>
          <cell r="D1885">
            <v>45292</v>
          </cell>
          <cell r="E1885">
            <v>45611</v>
          </cell>
          <cell r="F1885" t="str">
            <v>0121-01</v>
          </cell>
          <cell r="G1885">
            <v>45512</v>
          </cell>
          <cell r="H1885" t="str">
            <v>145</v>
          </cell>
          <cell r="I1885" t="str">
            <v>CONTRATO DE PRESTACION DE SERVICIOS PROFESIONALES</v>
          </cell>
          <cell r="J1885">
            <v>1416</v>
          </cell>
          <cell r="K1885">
            <v>45509</v>
          </cell>
          <cell r="L1885">
            <v>45657</v>
          </cell>
          <cell r="M1885" t="str">
            <v>148</v>
          </cell>
          <cell r="N1885" t="str">
            <v>02</v>
          </cell>
          <cell r="O1885" t="str">
            <v>ORDENES DE PAGO</v>
          </cell>
          <cell r="P1885" t="str">
            <v>1353</v>
          </cell>
          <cell r="Q1885" t="str">
            <v>1564</v>
          </cell>
          <cell r="R1885"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885" t="str">
            <v>O23011745022024030911034</v>
          </cell>
          <cell r="T1885" t="str">
            <v>Servicio de educación informal</v>
          </cell>
          <cell r="U1885" t="str">
            <v>1-100-F001</v>
          </cell>
          <cell r="V1885" t="str">
            <v>VA-RECURSOS DISTRITO</v>
          </cell>
          <cell r="W1885" t="str">
            <v>O232020200992913</v>
          </cell>
          <cell r="X1885" t="str">
            <v>Servicios de educación para la formación y el trabajo</v>
          </cell>
          <cell r="Y1885" t="str">
            <v>PM/0121/0111/45020340309</v>
          </cell>
          <cell r="Z1885" t="str">
            <v/>
          </cell>
          <cell r="AA1885" t="str">
            <v>Servicio de coordinación del Sistema Distrital de</v>
          </cell>
          <cell r="AB1885" t="str">
            <v>10</v>
          </cell>
          <cell r="AC1885" t="str">
            <v>CONTRATACIÓN DIRECTA</v>
          </cell>
          <cell r="AD1885" t="str">
            <v>1013679594</v>
          </cell>
          <cell r="AE1885" t="str">
            <v>CC</v>
          </cell>
          <cell r="AF1885" t="str">
            <v>1022402951</v>
          </cell>
          <cell r="AG1885" t="str">
            <v>SOLANGEL  AGUIRRE ROMERO</v>
          </cell>
          <cell r="AH1885" t="str">
            <v>1000017590</v>
          </cell>
          <cell r="AI1885" t="str">
            <v>DAYRA MARCELA ALDANA DIAZ</v>
          </cell>
          <cell r="AJ1885" t="str">
            <v>1004993529</v>
          </cell>
          <cell r="AK1885" t="str">
            <v>LUIS GUILLERMO FLECHAS SALCEDO</v>
          </cell>
          <cell r="AL1885">
            <v>20000000</v>
          </cell>
          <cell r="AM1885">
            <v>0</v>
          </cell>
          <cell r="AN1885">
            <v>0</v>
          </cell>
          <cell r="AO1885">
            <v>20000000</v>
          </cell>
          <cell r="AP1885">
            <v>6533333</v>
          </cell>
          <cell r="AQ1885">
            <v>13466667</v>
          </cell>
          <cell r="AR1885" t="str">
            <v>5000721162</v>
          </cell>
          <cell r="AS1885" t="str">
            <v>1</v>
          </cell>
          <cell r="AT1885" t="str">
            <v>589476</v>
          </cell>
          <cell r="AU1885" t="str">
            <v>1</v>
          </cell>
          <cell r="AV1885">
            <v>45512</v>
          </cell>
          <cell r="AW1885" t="str">
            <v/>
          </cell>
        </row>
        <row r="1886">
          <cell r="A1886" t="str">
            <v>1453-2024</v>
          </cell>
          <cell r="B1886" t="str">
            <v>2024</v>
          </cell>
          <cell r="C1886" t="str">
            <v>8</v>
          </cell>
          <cell r="D1886">
            <v>45292</v>
          </cell>
          <cell r="E1886">
            <v>45611</v>
          </cell>
          <cell r="F1886" t="str">
            <v>0121-01</v>
          </cell>
          <cell r="G1886">
            <v>45512</v>
          </cell>
          <cell r="H1886" t="str">
            <v>145</v>
          </cell>
          <cell r="I1886" t="str">
            <v>CONTRATO DE PRESTACION DE SERVICIOS PROFESIONALES</v>
          </cell>
          <cell r="J1886">
            <v>1453</v>
          </cell>
          <cell r="K1886">
            <v>45512</v>
          </cell>
          <cell r="L1886">
            <v>45657</v>
          </cell>
          <cell r="M1886" t="str">
            <v>145</v>
          </cell>
          <cell r="N1886" t="str">
            <v>02</v>
          </cell>
          <cell r="O1886" t="str">
            <v>ORDENES DE PAGO</v>
          </cell>
          <cell r="P1886" t="str">
            <v>1431</v>
          </cell>
          <cell r="Q1886" t="str">
            <v>1565</v>
          </cell>
          <cell r="R1886" t="str">
            <v>Prestar servicios profesionales para apoyar las acciones técnicas y territoriales que se deriven de la implementaciónde los proyectos de inversión a cargo de la Subsecretaría del Cuidado y Políticas de Igualdad.</v>
          </cell>
          <cell r="S1886" t="str">
            <v>O23011745022024031809034</v>
          </cell>
          <cell r="T1886" t="str">
            <v>Servicio de educación informal</v>
          </cell>
          <cell r="U1886" t="str">
            <v>1-100-F001</v>
          </cell>
          <cell r="V1886" t="str">
            <v>VA-RECURSOS DISTRITO</v>
          </cell>
          <cell r="W1886" t="str">
            <v>O232020200991114</v>
          </cell>
          <cell r="X1886" t="str">
            <v>Servicios de planificación económica, social y estadística de la administración publica</v>
          </cell>
          <cell r="Y1886" t="str">
            <v>PM/0121/0109/45020340318</v>
          </cell>
          <cell r="Z1886" t="str">
            <v/>
          </cell>
          <cell r="AA1886" t="str">
            <v>Servicio de educación informal</v>
          </cell>
          <cell r="AB1886" t="str">
            <v>10</v>
          </cell>
          <cell r="AC1886" t="str">
            <v>CONTRATACIÓN DIRECTA</v>
          </cell>
          <cell r="AD1886" t="str">
            <v>1000317171</v>
          </cell>
          <cell r="AE1886" t="str">
            <v>CC</v>
          </cell>
          <cell r="AF1886" t="str">
            <v>52253908</v>
          </cell>
          <cell r="AG1886" t="str">
            <v>SANDRA MILENA DIAZ AREVALO</v>
          </cell>
          <cell r="AH1886" t="str">
            <v>1000017590</v>
          </cell>
          <cell r="AI1886" t="str">
            <v>DAYRA MARCELA ALDANA DIAZ</v>
          </cell>
          <cell r="AJ1886" t="str">
            <v>1004993529</v>
          </cell>
          <cell r="AK1886" t="str">
            <v>LUIS GUILLERMO FLECHAS SALCEDO</v>
          </cell>
          <cell r="AL1886">
            <v>7484400</v>
          </cell>
          <cell r="AM1886">
            <v>0</v>
          </cell>
          <cell r="AN1886">
            <v>0</v>
          </cell>
          <cell r="AO1886">
            <v>7484400</v>
          </cell>
          <cell r="AP1886">
            <v>5114340</v>
          </cell>
          <cell r="AQ1886">
            <v>2370060</v>
          </cell>
          <cell r="AR1886" t="str">
            <v>5000721163</v>
          </cell>
          <cell r="AS1886" t="str">
            <v>1</v>
          </cell>
          <cell r="AT1886" t="str">
            <v>590303</v>
          </cell>
          <cell r="AU1886" t="str">
            <v>1</v>
          </cell>
          <cell r="AV1886">
            <v>45512</v>
          </cell>
          <cell r="AW1886" t="str">
            <v/>
          </cell>
        </row>
        <row r="1887">
          <cell r="A1887" t="str">
            <v>1453-2024</v>
          </cell>
          <cell r="B1887" t="str">
            <v>2024</v>
          </cell>
          <cell r="C1887" t="str">
            <v>8</v>
          </cell>
          <cell r="D1887">
            <v>45292</v>
          </cell>
          <cell r="E1887">
            <v>45611</v>
          </cell>
          <cell r="F1887" t="str">
            <v>0121-01</v>
          </cell>
          <cell r="G1887">
            <v>45512</v>
          </cell>
          <cell r="H1887" t="str">
            <v>145</v>
          </cell>
          <cell r="I1887" t="str">
            <v>CONTRATO DE PRESTACION DE SERVICIOS PROFESIONALES</v>
          </cell>
          <cell r="J1887">
            <v>1453</v>
          </cell>
          <cell r="K1887">
            <v>45512</v>
          </cell>
          <cell r="L1887">
            <v>45657</v>
          </cell>
          <cell r="M1887" t="str">
            <v>145</v>
          </cell>
          <cell r="N1887" t="str">
            <v>02</v>
          </cell>
          <cell r="O1887" t="str">
            <v>ORDENES DE PAGO</v>
          </cell>
          <cell r="P1887" t="str">
            <v>1431</v>
          </cell>
          <cell r="Q1887" t="str">
            <v>1565</v>
          </cell>
          <cell r="R1887" t="str">
            <v>Prestar servicios profesionales para apoyar las acciones técnicas y territoriales que se deriven de la implementaciónde los proyectos de inversión a cargo de la Subsecretaría del Cuidado y Políticas de Igualdad.</v>
          </cell>
          <cell r="S1887" t="str">
            <v>O23011745022024031809034</v>
          </cell>
          <cell r="T1887" t="str">
            <v>Servicio de educación informal</v>
          </cell>
          <cell r="U1887" t="str">
            <v>1-100-F001</v>
          </cell>
          <cell r="V1887" t="str">
            <v>VA-RECURSOS DISTRITO</v>
          </cell>
          <cell r="W1887" t="str">
            <v>O232020200991114</v>
          </cell>
          <cell r="X1887" t="str">
            <v>Servicios de planificación económica, social y estadística de la administración publica</v>
          </cell>
          <cell r="Y1887" t="str">
            <v>PM/0121/0109/45020340318</v>
          </cell>
          <cell r="Z1887" t="str">
            <v/>
          </cell>
          <cell r="AA1887" t="str">
            <v>Servicio de educación informal</v>
          </cell>
          <cell r="AB1887" t="str">
            <v>10</v>
          </cell>
          <cell r="AC1887" t="str">
            <v>CONTRATACIÓN DIRECTA</v>
          </cell>
          <cell r="AD1887" t="str">
            <v>1000317171</v>
          </cell>
          <cell r="AE1887" t="str">
            <v>CC</v>
          </cell>
          <cell r="AF1887" t="str">
            <v>52253908</v>
          </cell>
          <cell r="AG1887" t="str">
            <v>SANDRA MILENA DIAZ AREVALO</v>
          </cell>
          <cell r="AH1887" t="str">
            <v>1000017590</v>
          </cell>
          <cell r="AI1887" t="str">
            <v>DAYRA MARCELA ALDANA DIAZ</v>
          </cell>
          <cell r="AJ1887" t="str">
            <v>1004993529</v>
          </cell>
          <cell r="AK1887" t="str">
            <v>LUIS GUILLERMO FLECHAS SALCEDO</v>
          </cell>
          <cell r="AL1887">
            <v>7484400</v>
          </cell>
          <cell r="AM1887">
            <v>0</v>
          </cell>
          <cell r="AN1887">
            <v>0</v>
          </cell>
          <cell r="AO1887">
            <v>7484400</v>
          </cell>
          <cell r="AP1887">
            <v>5114340</v>
          </cell>
          <cell r="AQ1887">
            <v>2370060</v>
          </cell>
          <cell r="AR1887" t="str">
            <v>5000721163</v>
          </cell>
          <cell r="AS1887" t="str">
            <v>2</v>
          </cell>
          <cell r="AT1887" t="str">
            <v>590303</v>
          </cell>
          <cell r="AU1887" t="str">
            <v>2</v>
          </cell>
          <cell r="AV1887">
            <v>45512</v>
          </cell>
          <cell r="AW1887" t="str">
            <v/>
          </cell>
        </row>
        <row r="1888">
          <cell r="A1888" t="str">
            <v>1453-2024</v>
          </cell>
          <cell r="B1888" t="str">
            <v>2024</v>
          </cell>
          <cell r="C1888" t="str">
            <v>8</v>
          </cell>
          <cell r="D1888">
            <v>45292</v>
          </cell>
          <cell r="E1888">
            <v>45611</v>
          </cell>
          <cell r="F1888" t="str">
            <v>0121-01</v>
          </cell>
          <cell r="G1888">
            <v>45512</v>
          </cell>
          <cell r="H1888" t="str">
            <v>145</v>
          </cell>
          <cell r="I1888" t="str">
            <v>CONTRATO DE PRESTACION DE SERVICIOS PROFESIONALES</v>
          </cell>
          <cell r="J1888">
            <v>1453</v>
          </cell>
          <cell r="K1888">
            <v>45512</v>
          </cell>
          <cell r="L1888">
            <v>45657</v>
          </cell>
          <cell r="M1888" t="str">
            <v>145</v>
          </cell>
          <cell r="N1888" t="str">
            <v>02</v>
          </cell>
          <cell r="O1888" t="str">
            <v>ORDENES DE PAGO</v>
          </cell>
          <cell r="P1888" t="str">
            <v>1431</v>
          </cell>
          <cell r="Q1888" t="str">
            <v>1565</v>
          </cell>
          <cell r="R1888" t="str">
            <v>Prestar servicios profesionales para apoyar las acciones técnicas y territoriales que se deriven de la implementaciónde los proyectos de inversión a cargo de la Subsecretaría del Cuidado y Políticas de Igualdad.</v>
          </cell>
          <cell r="S1888" t="str">
            <v>O23011745022024031809034</v>
          </cell>
          <cell r="T1888" t="str">
            <v>Servicio de educación informal</v>
          </cell>
          <cell r="U1888" t="str">
            <v>1-100-F001</v>
          </cell>
          <cell r="V1888" t="str">
            <v>VA-RECURSOS DISTRITO</v>
          </cell>
          <cell r="W1888" t="str">
            <v>O232020200991114</v>
          </cell>
          <cell r="X1888" t="str">
            <v>Servicios de planificación económica, social y estadística de la administración publica</v>
          </cell>
          <cell r="Y1888" t="str">
            <v>PM/0121/0109/45020340318</v>
          </cell>
          <cell r="Z1888" t="str">
            <v/>
          </cell>
          <cell r="AA1888" t="str">
            <v>Servicio de educación informal</v>
          </cell>
          <cell r="AB1888" t="str">
            <v>10</v>
          </cell>
          <cell r="AC1888" t="str">
            <v>CONTRATACIÓN DIRECTA</v>
          </cell>
          <cell r="AD1888" t="str">
            <v>1000317171</v>
          </cell>
          <cell r="AE1888" t="str">
            <v>CC</v>
          </cell>
          <cell r="AF1888" t="str">
            <v>52253908</v>
          </cell>
          <cell r="AG1888" t="str">
            <v>SANDRA MILENA DIAZ AREVALO</v>
          </cell>
          <cell r="AH1888" t="str">
            <v>1000017590</v>
          </cell>
          <cell r="AI1888" t="str">
            <v>DAYRA MARCELA ALDANA DIAZ</v>
          </cell>
          <cell r="AJ1888" t="str">
            <v>1004993529</v>
          </cell>
          <cell r="AK1888" t="str">
            <v>LUIS GUILLERMO FLECHAS SALCEDO</v>
          </cell>
          <cell r="AL1888">
            <v>7711200</v>
          </cell>
          <cell r="AM1888">
            <v>0</v>
          </cell>
          <cell r="AN1888">
            <v>0</v>
          </cell>
          <cell r="AO1888">
            <v>7711200</v>
          </cell>
          <cell r="AP1888">
            <v>5269320</v>
          </cell>
          <cell r="AQ1888">
            <v>2441880</v>
          </cell>
          <cell r="AR1888" t="str">
            <v>5000721163</v>
          </cell>
          <cell r="AS1888" t="str">
            <v>3</v>
          </cell>
          <cell r="AT1888" t="str">
            <v>590303</v>
          </cell>
          <cell r="AU1888" t="str">
            <v>3</v>
          </cell>
          <cell r="AV1888">
            <v>45512</v>
          </cell>
          <cell r="AW1888" t="str">
            <v/>
          </cell>
        </row>
        <row r="1889">
          <cell r="A1889" t="str">
            <v>1452-2024</v>
          </cell>
          <cell r="B1889" t="str">
            <v>2024</v>
          </cell>
          <cell r="C1889" t="str">
            <v>8</v>
          </cell>
          <cell r="D1889">
            <v>45292</v>
          </cell>
          <cell r="E1889">
            <v>45611</v>
          </cell>
          <cell r="F1889" t="str">
            <v>0121-01</v>
          </cell>
          <cell r="G1889">
            <v>45512</v>
          </cell>
          <cell r="H1889" t="str">
            <v>145</v>
          </cell>
          <cell r="I1889" t="str">
            <v>CONTRATO DE PRESTACION DE SERVICIOS PROFESIONALES</v>
          </cell>
          <cell r="J1889">
            <v>1452</v>
          </cell>
          <cell r="K1889">
            <v>45509</v>
          </cell>
          <cell r="L1889">
            <v>45657</v>
          </cell>
          <cell r="M1889" t="str">
            <v>148</v>
          </cell>
          <cell r="N1889" t="str">
            <v>02</v>
          </cell>
          <cell r="O1889" t="str">
            <v>ORDENES DE PAGO</v>
          </cell>
          <cell r="P1889" t="str">
            <v>1946</v>
          </cell>
          <cell r="Q1889" t="str">
            <v>1566</v>
          </cell>
          <cell r="R1889" t="str">
            <v>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v>
          </cell>
          <cell r="S1889" t="str">
            <v>O23011745992024031612023</v>
          </cell>
          <cell r="T1889" t="str">
            <v>Mejoramiento del Modelo de Operación por - Servicio de Implementación Sistemas de Gestión</v>
          </cell>
          <cell r="U1889" t="str">
            <v>1-100-F001</v>
          </cell>
          <cell r="V1889" t="str">
            <v>VA-RECURSOS DISTRITO</v>
          </cell>
          <cell r="W1889" t="str">
            <v>O232020200991114</v>
          </cell>
          <cell r="X1889" t="str">
            <v>Servicios de planificación económica, social y estadística de la administración publica</v>
          </cell>
          <cell r="Y1889" t="str">
            <v>PM/0121/0112/45990230316</v>
          </cell>
          <cell r="Z1889" t="str">
            <v/>
          </cell>
          <cell r="AA1889" t="str">
            <v>Servicios para la planeación y sistemas de gestión</v>
          </cell>
          <cell r="AB1889" t="str">
            <v>10</v>
          </cell>
          <cell r="AC1889" t="str">
            <v>CONTRATACIÓN DIRECTA</v>
          </cell>
          <cell r="AD1889" t="str">
            <v>1012087069</v>
          </cell>
          <cell r="AE1889" t="str">
            <v>CC</v>
          </cell>
          <cell r="AF1889" t="str">
            <v>1032499220</v>
          </cell>
          <cell r="AG1889" t="str">
            <v>MARIA VALENTINA CASTILLEJO CAYCEDO</v>
          </cell>
          <cell r="AH1889" t="str">
            <v>1000017590</v>
          </cell>
          <cell r="AI1889" t="str">
            <v>DAYRA MARCELA ALDANA DIAZ</v>
          </cell>
          <cell r="AJ1889" t="str">
            <v>1004993529</v>
          </cell>
          <cell r="AK1889" t="str">
            <v>LUIS GUILLERMO FLECHAS SALCEDO</v>
          </cell>
          <cell r="AL1889">
            <v>21450000</v>
          </cell>
          <cell r="AM1889">
            <v>1144000</v>
          </cell>
          <cell r="AN1889">
            <v>0</v>
          </cell>
          <cell r="AO1889">
            <v>20306000</v>
          </cell>
          <cell r="AP1889">
            <v>11726000</v>
          </cell>
          <cell r="AQ1889">
            <v>8580000</v>
          </cell>
          <cell r="AR1889" t="str">
            <v>5000721169</v>
          </cell>
          <cell r="AS1889" t="str">
            <v>1</v>
          </cell>
          <cell r="AT1889" t="str">
            <v>597330</v>
          </cell>
          <cell r="AU1889" t="str">
            <v>1</v>
          </cell>
          <cell r="AV1889">
            <v>45512</v>
          </cell>
          <cell r="AW1889" t="str">
            <v/>
          </cell>
        </row>
        <row r="1890">
          <cell r="A1890" t="str">
            <v>44002421517-2024</v>
          </cell>
          <cell r="B1890" t="str">
            <v>2024</v>
          </cell>
          <cell r="C1890" t="str">
            <v>8</v>
          </cell>
          <cell r="D1890">
            <v>45292</v>
          </cell>
          <cell r="E1890">
            <v>45611</v>
          </cell>
          <cell r="F1890" t="str">
            <v>0121-01</v>
          </cell>
          <cell r="G1890">
            <v>45512</v>
          </cell>
          <cell r="H1890" t="str">
            <v>28</v>
          </cell>
          <cell r="I1890" t="str">
            <v>FACTURAS</v>
          </cell>
          <cell r="J1890">
            <v>44002421517</v>
          </cell>
          <cell r="K1890">
            <v>45509</v>
          </cell>
          <cell r="L1890">
            <v>45513</v>
          </cell>
          <cell r="M1890" t="str">
            <v>4</v>
          </cell>
          <cell r="N1890" t="str">
            <v>02</v>
          </cell>
          <cell r="O1890" t="str">
            <v>ORDENES DE PAGO</v>
          </cell>
          <cell r="P1890" t="str">
            <v>1930</v>
          </cell>
          <cell r="Q1890" t="str">
            <v>1567</v>
          </cell>
          <cell r="R1890" t="str">
            <v>Amparar el gasto de los servicios públicos para las sedes administrativas y de uso misional de la entidad - Acueducto. Agua y Alcantarillado CIOM Territorialización Chapinero (10067009), Ciudad Bolivar (10436402), Puente Aranda (10297180), San Cristóbal (10059086), Suba (10196731), Usme (10380833)</v>
          </cell>
          <cell r="S1890" t="str">
            <v>O23011745022024031008033</v>
          </cell>
          <cell r="T1890" t="str">
            <v>Servicio de integración de la oferta pública</v>
          </cell>
          <cell r="U1890" t="str">
            <v>1-100-F001</v>
          </cell>
          <cell r="V1890" t="str">
            <v>VA-RECURSOS DISTRITO</v>
          </cell>
          <cell r="W1890" t="str">
            <v>O232020200886330</v>
          </cell>
          <cell r="X1890" t="str">
            <v>Servicios de distribución de agua por tubería (a comisión o por contrato)</v>
          </cell>
          <cell r="Y1890" t="str">
            <v>PM/0121/0108/45020330310</v>
          </cell>
          <cell r="Z1890" t="str">
            <v/>
          </cell>
          <cell r="AA1890" t="str">
            <v>Servicio de promoción de la garantía de derechos</v>
          </cell>
          <cell r="AB1890" t="str">
            <v>93</v>
          </cell>
          <cell r="AC1890" t="str">
            <v>N/A SERVICIOS PÚBLICOS</v>
          </cell>
          <cell r="AD1890" t="str">
            <v>0000000265</v>
          </cell>
          <cell r="AE1890" t="str">
            <v>NIT</v>
          </cell>
          <cell r="AF1890" t="str">
            <v>899999094</v>
          </cell>
          <cell r="AG1890" t="str">
            <v>EMPRESA DE ACUEDUCTO Y ALCANTARILLADO DE BOGOTA E.S.P.</v>
          </cell>
          <cell r="AH1890" t="str">
            <v>1000017590</v>
          </cell>
          <cell r="AI1890" t="str">
            <v>DAYRA MARCELA ALDANA DIAZ</v>
          </cell>
          <cell r="AJ1890" t="str">
            <v>1006568368</v>
          </cell>
          <cell r="AK1890" t="str">
            <v>GLADYS MARCELA ENCISO GAITAN</v>
          </cell>
          <cell r="AL1890">
            <v>658562</v>
          </cell>
          <cell r="AM1890">
            <v>0</v>
          </cell>
          <cell r="AN1890">
            <v>0</v>
          </cell>
          <cell r="AO1890">
            <v>658562</v>
          </cell>
          <cell r="AP1890">
            <v>658562</v>
          </cell>
          <cell r="AQ1890">
            <v>0</v>
          </cell>
          <cell r="AR1890" t="str">
            <v>5000721171</v>
          </cell>
          <cell r="AS1890" t="str">
            <v>1</v>
          </cell>
          <cell r="AT1890" t="str">
            <v>595696</v>
          </cell>
          <cell r="AU1890" t="str">
            <v>1</v>
          </cell>
          <cell r="AV1890">
            <v>45512</v>
          </cell>
          <cell r="AW1890" t="str">
            <v/>
          </cell>
        </row>
        <row r="1891">
          <cell r="A1891" t="str">
            <v>44002421517-2024</v>
          </cell>
          <cell r="B1891" t="str">
            <v>2024</v>
          </cell>
          <cell r="C1891" t="str">
            <v>8</v>
          </cell>
          <cell r="D1891">
            <v>45292</v>
          </cell>
          <cell r="E1891">
            <v>45611</v>
          </cell>
          <cell r="F1891" t="str">
            <v>0121-01</v>
          </cell>
          <cell r="G1891">
            <v>45512</v>
          </cell>
          <cell r="H1891" t="str">
            <v>28</v>
          </cell>
          <cell r="I1891" t="str">
            <v>FACTURAS</v>
          </cell>
          <cell r="J1891">
            <v>44002421517</v>
          </cell>
          <cell r="K1891">
            <v>45509</v>
          </cell>
          <cell r="L1891">
            <v>45513</v>
          </cell>
          <cell r="M1891" t="str">
            <v>4</v>
          </cell>
          <cell r="N1891" t="str">
            <v>02</v>
          </cell>
          <cell r="O1891" t="str">
            <v>ORDENES DE PAGO</v>
          </cell>
          <cell r="P1891" t="str">
            <v>1932</v>
          </cell>
          <cell r="Q1891" t="str">
            <v>1567</v>
          </cell>
          <cell r="R1891" t="str">
            <v>Amparar el gasto de los servicios públicos para las sedes administrativas y de uso misional de la entidad - Acueducto. Agua y Alcantarillado CIOM Territorialización Chapinero (10067009), Ciudad Bolivar (10436402), Puente Aranda (10297180), San Cristóbal (10059086), Suba (10196731), Usme (10380833)</v>
          </cell>
          <cell r="S1891" t="str">
            <v>O23011745022024031008033</v>
          </cell>
          <cell r="T1891" t="str">
            <v>Servicio de integración de la oferta pública</v>
          </cell>
          <cell r="U1891" t="str">
            <v>1-100-F001</v>
          </cell>
          <cell r="V1891" t="str">
            <v>VA-RECURSOS DISTRITO</v>
          </cell>
          <cell r="W1891" t="str">
            <v>O232020200994110</v>
          </cell>
          <cell r="X1891" t="str">
            <v>Servicios de alcantarillado y tratamiento de aguas residuales</v>
          </cell>
          <cell r="Y1891" t="str">
            <v>PM/0121/0108/45020330310</v>
          </cell>
          <cell r="Z1891" t="str">
            <v/>
          </cell>
          <cell r="AA1891" t="str">
            <v>Servicio de promoción de la garantía de derechos</v>
          </cell>
          <cell r="AB1891" t="str">
            <v>93</v>
          </cell>
          <cell r="AC1891" t="str">
            <v>N/A SERVICIOS PÚBLICOS</v>
          </cell>
          <cell r="AD1891" t="str">
            <v>0000000265</v>
          </cell>
          <cell r="AE1891" t="str">
            <v>NIT</v>
          </cell>
          <cell r="AF1891" t="str">
            <v>899999094</v>
          </cell>
          <cell r="AG1891" t="str">
            <v>EMPRESA DE ACUEDUCTO Y ALCANTARILLADO DE BOGOTA E.S.P.</v>
          </cell>
          <cell r="AH1891" t="str">
            <v>1000017590</v>
          </cell>
          <cell r="AI1891" t="str">
            <v>DAYRA MARCELA ALDANA DIAZ</v>
          </cell>
          <cell r="AJ1891" t="str">
            <v>1006568368</v>
          </cell>
          <cell r="AK1891" t="str">
            <v>GLADYS MARCELA ENCISO GAITAN</v>
          </cell>
          <cell r="AL1891">
            <v>670408</v>
          </cell>
          <cell r="AM1891">
            <v>0</v>
          </cell>
          <cell r="AN1891">
            <v>0</v>
          </cell>
          <cell r="AO1891">
            <v>670408</v>
          </cell>
          <cell r="AP1891">
            <v>670408</v>
          </cell>
          <cell r="AQ1891">
            <v>0</v>
          </cell>
          <cell r="AR1891" t="str">
            <v>5000721171</v>
          </cell>
          <cell r="AS1891" t="str">
            <v>2</v>
          </cell>
          <cell r="AT1891" t="str">
            <v>595701</v>
          </cell>
          <cell r="AU1891" t="str">
            <v>1</v>
          </cell>
          <cell r="AV1891">
            <v>45512</v>
          </cell>
          <cell r="AW1891" t="str">
            <v/>
          </cell>
        </row>
        <row r="1892">
          <cell r="A1892" t="str">
            <v>1148-2024</v>
          </cell>
          <cell r="B1892" t="str">
            <v>2024</v>
          </cell>
          <cell r="C1892" t="str">
            <v>8</v>
          </cell>
          <cell r="D1892">
            <v>45292</v>
          </cell>
          <cell r="E1892">
            <v>45611</v>
          </cell>
          <cell r="F1892" t="str">
            <v>0121-01</v>
          </cell>
          <cell r="G1892">
            <v>45512</v>
          </cell>
          <cell r="H1892" t="str">
            <v>145</v>
          </cell>
          <cell r="I1892" t="str">
            <v>CONTRATO DE PRESTACION DE SERVICIOS PROFESIONALES</v>
          </cell>
          <cell r="J1892">
            <v>1148</v>
          </cell>
          <cell r="K1892">
            <v>45525</v>
          </cell>
          <cell r="L1892">
            <v>45657</v>
          </cell>
          <cell r="M1892" t="str">
            <v>132</v>
          </cell>
          <cell r="N1892" t="str">
            <v>02</v>
          </cell>
          <cell r="O1892" t="str">
            <v>ORDENES DE PAGO</v>
          </cell>
          <cell r="P1892" t="str">
            <v>1259</v>
          </cell>
          <cell r="Q1892" t="str">
            <v>1568</v>
          </cell>
          <cell r="R1892" t="str">
            <v>Prestar servicios profesionales para apoyar la asistencia técnica a los sectores de la Administración Distrital para transversalizar los enfoques de género y de derechos de las mujeres, así como apoyar la implementación de las Políticas Públicas lideradas por el sector Mujeres.</v>
          </cell>
          <cell r="S1892" t="str">
            <v>O23011745992024029708031</v>
          </cell>
          <cell r="T1892" t="str">
            <v>Servicio de asistencia técnica</v>
          </cell>
          <cell r="U1892" t="str">
            <v>1-100-F001</v>
          </cell>
          <cell r="V1892" t="str">
            <v>VA-RECURSOS DISTRITO</v>
          </cell>
          <cell r="W1892" t="str">
            <v>O232020200991114</v>
          </cell>
          <cell r="X1892" t="str">
            <v>Servicios de planificación económica, social y estadística de la administración publica</v>
          </cell>
          <cell r="Y1892" t="str">
            <v>PM/0121/0108/45990310297</v>
          </cell>
          <cell r="Z1892" t="str">
            <v/>
          </cell>
          <cell r="AA1892" t="str">
            <v>Servicio de promoción de la garantía de derechos</v>
          </cell>
          <cell r="AB1892" t="str">
            <v>10</v>
          </cell>
          <cell r="AC1892" t="str">
            <v>CONTRATACIÓN DIRECTA</v>
          </cell>
          <cell r="AD1892" t="str">
            <v>1000198241</v>
          </cell>
          <cell r="AE1892" t="str">
            <v>CC</v>
          </cell>
          <cell r="AF1892" t="str">
            <v>30718747</v>
          </cell>
          <cell r="AG1892" t="str">
            <v>MARIA ELENA ORDOÑEZ GARCIA</v>
          </cell>
          <cell r="AH1892" t="str">
            <v>1000017590</v>
          </cell>
          <cell r="AI1892" t="str">
            <v>DAYRA MARCELA ALDANA DIAZ</v>
          </cell>
          <cell r="AJ1892" t="str">
            <v>1004993529</v>
          </cell>
          <cell r="AK1892" t="str">
            <v>LUIS GUILLERMO FLECHAS SALCEDO</v>
          </cell>
          <cell r="AL1892">
            <v>28000000</v>
          </cell>
          <cell r="AM1892">
            <v>0</v>
          </cell>
          <cell r="AN1892">
            <v>0</v>
          </cell>
          <cell r="AO1892">
            <v>28000000</v>
          </cell>
          <cell r="AP1892">
            <v>19366667</v>
          </cell>
          <cell r="AQ1892">
            <v>8633333</v>
          </cell>
          <cell r="AR1892" t="str">
            <v>5000721176</v>
          </cell>
          <cell r="AS1892" t="str">
            <v>1</v>
          </cell>
          <cell r="AT1892" t="str">
            <v>589004</v>
          </cell>
          <cell r="AU1892" t="str">
            <v>1</v>
          </cell>
          <cell r="AV1892">
            <v>45512</v>
          </cell>
          <cell r="AW1892" t="str">
            <v/>
          </cell>
        </row>
        <row r="1893">
          <cell r="A1893" t="str">
            <v>1419-2024</v>
          </cell>
          <cell r="B1893" t="str">
            <v>2024</v>
          </cell>
          <cell r="C1893" t="str">
            <v>8</v>
          </cell>
          <cell r="D1893">
            <v>45292</v>
          </cell>
          <cell r="E1893">
            <v>45611</v>
          </cell>
          <cell r="F1893" t="str">
            <v>0121-01</v>
          </cell>
          <cell r="G1893">
            <v>45512</v>
          </cell>
          <cell r="H1893" t="str">
            <v>145</v>
          </cell>
          <cell r="I1893" t="str">
            <v>CONTRATO DE PRESTACION DE SERVICIOS PROFESIONALES</v>
          </cell>
          <cell r="J1893">
            <v>1419</v>
          </cell>
          <cell r="K1893">
            <v>45512</v>
          </cell>
          <cell r="L1893">
            <v>45657</v>
          </cell>
          <cell r="M1893" t="str">
            <v>145</v>
          </cell>
          <cell r="N1893" t="str">
            <v>02</v>
          </cell>
          <cell r="O1893" t="str">
            <v>ORDENES DE PAGO</v>
          </cell>
          <cell r="P1893" t="str">
            <v>1371</v>
          </cell>
          <cell r="Q1893" t="str">
            <v>1569</v>
          </cell>
          <cell r="R1893"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893" t="str">
            <v>O23011745022024030911034</v>
          </cell>
          <cell r="T1893" t="str">
            <v>Servicio de educación informal</v>
          </cell>
          <cell r="U1893" t="str">
            <v>1-100-F001</v>
          </cell>
          <cell r="V1893" t="str">
            <v>VA-RECURSOS DISTRITO</v>
          </cell>
          <cell r="W1893" t="str">
            <v>O232020200992913</v>
          </cell>
          <cell r="X1893" t="str">
            <v>Servicios de educación para la formación y el trabajo</v>
          </cell>
          <cell r="Y1893" t="str">
            <v>PM/0121/0111/45020340309</v>
          </cell>
          <cell r="Z1893" t="str">
            <v/>
          </cell>
          <cell r="AA1893" t="str">
            <v>Servicio de coordinación del Sistema Distrital de</v>
          </cell>
          <cell r="AB1893" t="str">
            <v>10</v>
          </cell>
          <cell r="AC1893" t="str">
            <v>CONTRATACIÓN DIRECTA</v>
          </cell>
          <cell r="AD1893" t="str">
            <v>1000322588</v>
          </cell>
          <cell r="AE1893" t="str">
            <v>CC</v>
          </cell>
          <cell r="AF1893" t="str">
            <v>1012334587</v>
          </cell>
          <cell r="AG1893" t="str">
            <v>LAURA LILIANA PIZA AGUILLON</v>
          </cell>
          <cell r="AH1893" t="str">
            <v>1000017590</v>
          </cell>
          <cell r="AI1893" t="str">
            <v>DAYRA MARCELA ALDANA DIAZ</v>
          </cell>
          <cell r="AJ1893" t="str">
            <v>1004993529</v>
          </cell>
          <cell r="AK1893" t="str">
            <v>LUIS GUILLERMO FLECHAS SALCEDO</v>
          </cell>
          <cell r="AL1893">
            <v>20000000</v>
          </cell>
          <cell r="AM1893">
            <v>1066667</v>
          </cell>
          <cell r="AN1893">
            <v>0</v>
          </cell>
          <cell r="AO1893">
            <v>18933333</v>
          </cell>
          <cell r="AP1893">
            <v>6933333</v>
          </cell>
          <cell r="AQ1893">
            <v>12000000</v>
          </cell>
          <cell r="AR1893" t="str">
            <v>5000721178</v>
          </cell>
          <cell r="AS1893" t="str">
            <v>1</v>
          </cell>
          <cell r="AT1893" t="str">
            <v>589793</v>
          </cell>
          <cell r="AU1893" t="str">
            <v>1</v>
          </cell>
          <cell r="AV1893">
            <v>45512</v>
          </cell>
          <cell r="AW1893" t="str">
            <v/>
          </cell>
        </row>
        <row r="1894">
          <cell r="A1894" t="str">
            <v>1422-2024</v>
          </cell>
          <cell r="B1894" t="str">
            <v>2024</v>
          </cell>
          <cell r="C1894" t="str">
            <v>8</v>
          </cell>
          <cell r="D1894">
            <v>45292</v>
          </cell>
          <cell r="E1894">
            <v>45611</v>
          </cell>
          <cell r="F1894" t="str">
            <v>0121-01</v>
          </cell>
          <cell r="G1894">
            <v>45512</v>
          </cell>
          <cell r="H1894" t="str">
            <v>145</v>
          </cell>
          <cell r="I1894" t="str">
            <v>CONTRATO DE PRESTACION DE SERVICIOS PROFESIONALES</v>
          </cell>
          <cell r="J1894">
            <v>1422</v>
          </cell>
          <cell r="K1894">
            <v>45512</v>
          </cell>
          <cell r="L1894">
            <v>45657</v>
          </cell>
          <cell r="M1894" t="str">
            <v>145</v>
          </cell>
          <cell r="N1894" t="str">
            <v>02</v>
          </cell>
          <cell r="O1894" t="str">
            <v>ORDENES DE PAGO</v>
          </cell>
          <cell r="P1894" t="str">
            <v>1359</v>
          </cell>
          <cell r="Q1894" t="str">
            <v>1570</v>
          </cell>
          <cell r="R1894" t="str">
            <v>Prestar servicios profesionales para brindar acompañamiento juridico a la Dirección del Sistema de Cuidado asi como el apoyo con la estructuracion y seguimiento de los procesos de contratación en las distintas etapas (precontractual, contractual y postcontractual) derivadas del proyecto de inversión 8219 y demas en las que participe la Dirección.</v>
          </cell>
          <cell r="S1894" t="str">
            <v>O23011745022024030911033</v>
          </cell>
          <cell r="T1894" t="str">
            <v>Servicio de integración de la oferta pública</v>
          </cell>
          <cell r="U1894" t="str">
            <v>1-100-F001</v>
          </cell>
          <cell r="V1894" t="str">
            <v>VA-RECURSOS DISTRITO</v>
          </cell>
          <cell r="W1894" t="str">
            <v>O232020200882120</v>
          </cell>
          <cell r="X1894" t="str">
            <v>Servicios de asesoramiento y representación jurídica relativos a otros campos del derecho</v>
          </cell>
          <cell r="Y1894" t="str">
            <v>PM/0121/0111/45020330309</v>
          </cell>
          <cell r="Z1894" t="str">
            <v/>
          </cell>
          <cell r="AA1894" t="str">
            <v>Servicio de coordinación del Sistema Distrital de</v>
          </cell>
          <cell r="AB1894" t="str">
            <v>10</v>
          </cell>
          <cell r="AC1894" t="str">
            <v>CONTRATACIÓN DIRECTA</v>
          </cell>
          <cell r="AD1894" t="str">
            <v>1002203546</v>
          </cell>
          <cell r="AE1894" t="str">
            <v>CC</v>
          </cell>
          <cell r="AF1894" t="str">
            <v>1014225156</v>
          </cell>
          <cell r="AG1894" t="str">
            <v>ANDRES FELIPE AGUIRRE CHALA</v>
          </cell>
          <cell r="AH1894" t="str">
            <v>1000017590</v>
          </cell>
          <cell r="AI1894" t="str">
            <v>DAYRA MARCELA ALDANA DIAZ</v>
          </cell>
          <cell r="AJ1894" t="str">
            <v>1004993529</v>
          </cell>
          <cell r="AK1894" t="str">
            <v>LUIS GUILLERMO FLECHAS SALCEDO</v>
          </cell>
          <cell r="AL1894">
            <v>42000000</v>
          </cell>
          <cell r="AM1894">
            <v>1960000</v>
          </cell>
          <cell r="AN1894">
            <v>0</v>
          </cell>
          <cell r="AO1894">
            <v>40040000</v>
          </cell>
          <cell r="AP1894">
            <v>23240000</v>
          </cell>
          <cell r="AQ1894">
            <v>16800000</v>
          </cell>
          <cell r="AR1894" t="str">
            <v>5000721179</v>
          </cell>
          <cell r="AS1894" t="str">
            <v>1</v>
          </cell>
          <cell r="AT1894" t="str">
            <v>589494</v>
          </cell>
          <cell r="AU1894" t="str">
            <v>1</v>
          </cell>
          <cell r="AV1894">
            <v>45512</v>
          </cell>
          <cell r="AW1894" t="str">
            <v/>
          </cell>
        </row>
        <row r="1895">
          <cell r="A1895" t="str">
            <v>1425-2024</v>
          </cell>
          <cell r="B1895" t="str">
            <v>2024</v>
          </cell>
          <cell r="C1895" t="str">
            <v>10</v>
          </cell>
          <cell r="D1895">
            <v>45292</v>
          </cell>
          <cell r="E1895">
            <v>45611</v>
          </cell>
          <cell r="F1895" t="str">
            <v>0121-01</v>
          </cell>
          <cell r="G1895">
            <v>45512</v>
          </cell>
          <cell r="H1895" t="str">
            <v>145</v>
          </cell>
          <cell r="I1895" t="str">
            <v>CONTRATO DE PRESTACION DE SERVICIOS PROFESIONALES</v>
          </cell>
          <cell r="J1895">
            <v>1425</v>
          </cell>
          <cell r="K1895">
            <v>45512</v>
          </cell>
          <cell r="L1895">
            <v>45657</v>
          </cell>
          <cell r="M1895" t="str">
            <v>145</v>
          </cell>
          <cell r="N1895" t="str">
            <v>02</v>
          </cell>
          <cell r="O1895" t="str">
            <v>ORDENES DE PAGO</v>
          </cell>
          <cell r="P1895" t="str">
            <v>1510</v>
          </cell>
          <cell r="Q1895" t="str">
            <v>1571</v>
          </cell>
          <cell r="R189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895" t="str">
            <v>O23011712022024030006019</v>
          </cell>
          <cell r="T1895" t="str">
            <v>Servicio de promoción del acceso a la justicia</v>
          </cell>
          <cell r="U1895" t="str">
            <v>1-100-F001</v>
          </cell>
          <cell r="V1895" t="str">
            <v>VA-RECURSOS DISTRITO</v>
          </cell>
          <cell r="W1895" t="str">
            <v>O232020200991122</v>
          </cell>
          <cell r="X1895" t="str">
            <v>Servicios de la administración pública relacionados con la salud</v>
          </cell>
          <cell r="Y1895" t="str">
            <v>PM/0121/0106/12020190300</v>
          </cell>
          <cell r="Z1895" t="str">
            <v/>
          </cell>
          <cell r="AA1895" t="str">
            <v>Servicios de prevención, atención y acogida para e</v>
          </cell>
          <cell r="AB1895" t="str">
            <v>10</v>
          </cell>
          <cell r="AC1895" t="str">
            <v>CONTRATACIÓN DIRECTA</v>
          </cell>
          <cell r="AD1895" t="str">
            <v>1013420430</v>
          </cell>
          <cell r="AE1895" t="str">
            <v>CC</v>
          </cell>
          <cell r="AF1895" t="str">
            <v>1015453405</v>
          </cell>
          <cell r="AG1895" t="str">
            <v>LEIDY CAROLINA MARTINEZ CRUZ</v>
          </cell>
          <cell r="AH1895" t="str">
            <v>1000017590</v>
          </cell>
          <cell r="AI1895" t="str">
            <v>DAYRA MARCELA ALDANA DIAZ</v>
          </cell>
          <cell r="AJ1895" t="str">
            <v>1004993529</v>
          </cell>
          <cell r="AK1895" t="str">
            <v>LUIS GUILLERMO FLECHAS SALCEDO</v>
          </cell>
          <cell r="AL1895">
            <v>32590000</v>
          </cell>
          <cell r="AM1895">
            <v>1738133</v>
          </cell>
          <cell r="AN1895">
            <v>0</v>
          </cell>
          <cell r="AO1895">
            <v>30851867</v>
          </cell>
          <cell r="AP1895">
            <v>17815867</v>
          </cell>
          <cell r="AQ1895">
            <v>13036000</v>
          </cell>
          <cell r="AR1895" t="str">
            <v>5000721183</v>
          </cell>
          <cell r="AS1895" t="str">
            <v>1</v>
          </cell>
          <cell r="AT1895" t="str">
            <v>590873</v>
          </cell>
          <cell r="AU1895" t="str">
            <v>1</v>
          </cell>
          <cell r="AV1895">
            <v>45512</v>
          </cell>
          <cell r="AW1895" t="str">
            <v/>
          </cell>
        </row>
        <row r="1896">
          <cell r="A1896" t="str">
            <v>1423-2024</v>
          </cell>
          <cell r="B1896" t="str">
            <v>2024</v>
          </cell>
          <cell r="C1896" t="str">
            <v>8</v>
          </cell>
          <cell r="D1896">
            <v>45292</v>
          </cell>
          <cell r="E1896">
            <v>45611</v>
          </cell>
          <cell r="F1896" t="str">
            <v>0121-01</v>
          </cell>
          <cell r="G1896">
            <v>45512</v>
          </cell>
          <cell r="H1896" t="str">
            <v>145</v>
          </cell>
          <cell r="I1896" t="str">
            <v>CONTRATO DE PRESTACION DE SERVICIOS PROFESIONALES</v>
          </cell>
          <cell r="J1896">
            <v>1423</v>
          </cell>
          <cell r="K1896">
            <v>45512</v>
          </cell>
          <cell r="L1896">
            <v>45657</v>
          </cell>
          <cell r="M1896" t="str">
            <v>145</v>
          </cell>
          <cell r="N1896" t="str">
            <v>02</v>
          </cell>
          <cell r="O1896" t="str">
            <v>ORDENES DE PAGO</v>
          </cell>
          <cell r="P1896" t="str">
            <v>1457</v>
          </cell>
          <cell r="Q1896" t="str">
            <v>1572</v>
          </cell>
          <cell r="R1896" t="str">
            <v>Prestar servicios profesionales para gestionar la consolidación y fortalecimiento del modelo de manzanas del cuidado y su articulación interinstitucional dentro del Sistema Distrital de Cuidado y sus enfoques.</v>
          </cell>
          <cell r="S1896" t="str">
            <v>O23011745022024030911033</v>
          </cell>
          <cell r="T1896" t="str">
            <v>Servicio de integración de la oferta pública</v>
          </cell>
          <cell r="U1896" t="str">
            <v>1-100-F001</v>
          </cell>
          <cell r="V1896" t="str">
            <v>VA-RECURSOS DISTRITO</v>
          </cell>
          <cell r="W1896" t="str">
            <v>O232020200991122</v>
          </cell>
          <cell r="X1896" t="str">
            <v>Servicios de la administración pública relacionados con la salud</v>
          </cell>
          <cell r="Y1896" t="str">
            <v>PM/0121/0111/45020330309</v>
          </cell>
          <cell r="Z1896" t="str">
            <v/>
          </cell>
          <cell r="AA1896" t="str">
            <v>Servicio de coordinación del Sistema Distrital de</v>
          </cell>
          <cell r="AB1896" t="str">
            <v>10</v>
          </cell>
          <cell r="AC1896" t="str">
            <v>CONTRATACIÓN DIRECTA</v>
          </cell>
          <cell r="AD1896" t="str">
            <v>1000161069</v>
          </cell>
          <cell r="AE1896" t="str">
            <v>CC</v>
          </cell>
          <cell r="AF1896" t="str">
            <v>1030633303</v>
          </cell>
          <cell r="AG1896" t="str">
            <v>LAURA ALEJANDRA NARANJO MORENO</v>
          </cell>
          <cell r="AH1896" t="str">
            <v>1000017590</v>
          </cell>
          <cell r="AI1896" t="str">
            <v>DAYRA MARCELA ALDANA DIAZ</v>
          </cell>
          <cell r="AJ1896" t="str">
            <v>1004993529</v>
          </cell>
          <cell r="AK1896" t="str">
            <v>LUIS GUILLERMO FLECHAS SALCEDO</v>
          </cell>
          <cell r="AL1896">
            <v>26522500</v>
          </cell>
          <cell r="AM1896">
            <v>2121800</v>
          </cell>
          <cell r="AN1896">
            <v>0</v>
          </cell>
          <cell r="AO1896">
            <v>24400700</v>
          </cell>
          <cell r="AP1896">
            <v>8487200</v>
          </cell>
          <cell r="AQ1896">
            <v>15913500</v>
          </cell>
          <cell r="AR1896" t="str">
            <v>5000721184</v>
          </cell>
          <cell r="AS1896" t="str">
            <v>1</v>
          </cell>
          <cell r="AT1896" t="str">
            <v>590373</v>
          </cell>
          <cell r="AU1896" t="str">
            <v>1</v>
          </cell>
          <cell r="AV1896">
            <v>45512</v>
          </cell>
          <cell r="AW1896" t="str">
            <v/>
          </cell>
        </row>
        <row r="1897">
          <cell r="A1897" t="str">
            <v>1424-2024</v>
          </cell>
          <cell r="B1897" t="str">
            <v>2024</v>
          </cell>
          <cell r="C1897" t="str">
            <v>10</v>
          </cell>
          <cell r="D1897">
            <v>45292</v>
          </cell>
          <cell r="E1897">
            <v>45611</v>
          </cell>
          <cell r="F1897" t="str">
            <v>0121-01</v>
          </cell>
          <cell r="G1897">
            <v>45512</v>
          </cell>
          <cell r="H1897" t="str">
            <v>145</v>
          </cell>
          <cell r="I1897" t="str">
            <v>CONTRATO DE PRESTACION DE SERVICIOS PROFESIONALES</v>
          </cell>
          <cell r="J1897">
            <v>1424</v>
          </cell>
          <cell r="K1897">
            <v>45512</v>
          </cell>
          <cell r="L1897">
            <v>45657</v>
          </cell>
          <cell r="M1897" t="str">
            <v>145</v>
          </cell>
          <cell r="N1897" t="str">
            <v>02</v>
          </cell>
          <cell r="O1897" t="str">
            <v>ORDENES DE PAGO</v>
          </cell>
          <cell r="P1897" t="str">
            <v>1505</v>
          </cell>
          <cell r="Q1897" t="str">
            <v>1573</v>
          </cell>
          <cell r="R1897"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1897" t="str">
            <v>O23011712022024030006019</v>
          </cell>
          <cell r="T1897" t="str">
            <v>Servicio de promoción del acceso a la justicia</v>
          </cell>
          <cell r="U1897" t="str">
            <v>1-100-F001</v>
          </cell>
          <cell r="V1897" t="str">
            <v>VA-RECURSOS DISTRITO</v>
          </cell>
          <cell r="W1897" t="str">
            <v>O232020200991122</v>
          </cell>
          <cell r="X1897" t="str">
            <v>Servicios de la administración pública relacionados con la salud</v>
          </cell>
          <cell r="Y1897" t="str">
            <v>PM/0121/0106/12020190300</v>
          </cell>
          <cell r="Z1897" t="str">
            <v/>
          </cell>
          <cell r="AA1897" t="str">
            <v>Servicios de prevención, atención y acogida para e</v>
          </cell>
          <cell r="AB1897" t="str">
            <v>10</v>
          </cell>
          <cell r="AC1897" t="str">
            <v>CONTRATACIÓN DIRECTA</v>
          </cell>
          <cell r="AD1897" t="str">
            <v>1000249105</v>
          </cell>
          <cell r="AE1897" t="str">
            <v>CC</v>
          </cell>
          <cell r="AF1897" t="str">
            <v>1032469412</v>
          </cell>
          <cell r="AG1897" t="str">
            <v>GLADYS MILENA FARFAN GONZALEZ</v>
          </cell>
          <cell r="AH1897" t="str">
            <v>1000017590</v>
          </cell>
          <cell r="AI1897" t="str">
            <v>DAYRA MARCELA ALDANA DIAZ</v>
          </cell>
          <cell r="AJ1897" t="str">
            <v>1004993529</v>
          </cell>
          <cell r="AK1897" t="str">
            <v>LUIS GUILLERMO FLECHAS SALCEDO</v>
          </cell>
          <cell r="AL1897">
            <v>32590000</v>
          </cell>
          <cell r="AM1897">
            <v>1738133</v>
          </cell>
          <cell r="AN1897">
            <v>0</v>
          </cell>
          <cell r="AO1897">
            <v>30851867</v>
          </cell>
          <cell r="AP1897">
            <v>17815867</v>
          </cell>
          <cell r="AQ1897">
            <v>13036000</v>
          </cell>
          <cell r="AR1897" t="str">
            <v>5000721186</v>
          </cell>
          <cell r="AS1897" t="str">
            <v>1</v>
          </cell>
          <cell r="AT1897" t="str">
            <v>590760</v>
          </cell>
          <cell r="AU1897" t="str">
            <v>1</v>
          </cell>
          <cell r="AV1897">
            <v>45512</v>
          </cell>
          <cell r="AW1897" t="str">
            <v/>
          </cell>
        </row>
        <row r="1898">
          <cell r="A1898" t="str">
            <v>1377-2024</v>
          </cell>
          <cell r="B1898" t="str">
            <v>2024</v>
          </cell>
          <cell r="C1898" t="str">
            <v>8</v>
          </cell>
          <cell r="D1898">
            <v>45292</v>
          </cell>
          <cell r="E1898">
            <v>45611</v>
          </cell>
          <cell r="F1898" t="str">
            <v>0121-01</v>
          </cell>
          <cell r="G1898">
            <v>45512</v>
          </cell>
          <cell r="H1898" t="str">
            <v>145</v>
          </cell>
          <cell r="I1898" t="str">
            <v>CONTRATO DE PRESTACION DE SERVICIOS PROFESIONALES</v>
          </cell>
          <cell r="J1898">
            <v>1377</v>
          </cell>
          <cell r="K1898">
            <v>45512</v>
          </cell>
          <cell r="L1898">
            <v>45657</v>
          </cell>
          <cell r="M1898" t="str">
            <v>145</v>
          </cell>
          <cell r="N1898" t="str">
            <v>02</v>
          </cell>
          <cell r="O1898" t="str">
            <v>ORDENES DE PAGO</v>
          </cell>
          <cell r="P1898" t="str">
            <v>1735</v>
          </cell>
          <cell r="Q1898" t="str">
            <v>1574</v>
          </cell>
          <cell r="R1898" t="str">
            <v>Prestar servicios profesionales para el desarrollo de las actividades propias de los procesos de selección de mediana baja complejidad, incluidas las etapas de contratación y ejecución de los mismos.</v>
          </cell>
          <cell r="S1898" t="str">
            <v>O23011745992024031612018</v>
          </cell>
          <cell r="T1898" t="str">
            <v>Mejoramiento del Modelo de Operación por - Documentos de lineamientos técnicos</v>
          </cell>
          <cell r="U1898" t="str">
            <v>1-100-F001</v>
          </cell>
          <cell r="V1898" t="str">
            <v>VA-RECURSOS DISTRITO</v>
          </cell>
          <cell r="W1898" t="str">
            <v>O232020200991114</v>
          </cell>
          <cell r="X1898" t="str">
            <v>Servicios de planificación económica, social y estadística de la administración publica</v>
          </cell>
          <cell r="Y1898" t="str">
            <v>PM/0121/0112/45990180316</v>
          </cell>
          <cell r="Z1898" t="str">
            <v/>
          </cell>
          <cell r="AA1898" t="str">
            <v>Servicios para la planeación y sistemas de gestión</v>
          </cell>
          <cell r="AB1898" t="str">
            <v>10</v>
          </cell>
          <cell r="AC1898" t="str">
            <v>CONTRATACIÓN DIRECTA</v>
          </cell>
          <cell r="AD1898" t="str">
            <v>1000188428</v>
          </cell>
          <cell r="AE1898" t="str">
            <v>CC</v>
          </cell>
          <cell r="AF1898" t="str">
            <v>53009230</v>
          </cell>
          <cell r="AG1898" t="str">
            <v>MARIA XIMENA RAMIREZ TOVAR</v>
          </cell>
          <cell r="AH1898" t="str">
            <v>1000017590</v>
          </cell>
          <cell r="AI1898" t="str">
            <v>DAYRA MARCELA ALDANA DIAZ</v>
          </cell>
          <cell r="AJ1898" t="str">
            <v>1004993529</v>
          </cell>
          <cell r="AK1898" t="str">
            <v>LUIS GUILLERMO FLECHAS SALCEDO</v>
          </cell>
          <cell r="AL1898">
            <v>41200000</v>
          </cell>
          <cell r="AM1898">
            <v>2197333</v>
          </cell>
          <cell r="AN1898">
            <v>0</v>
          </cell>
          <cell r="AO1898">
            <v>39002667</v>
          </cell>
          <cell r="AP1898">
            <v>22522667</v>
          </cell>
          <cell r="AQ1898">
            <v>16480000</v>
          </cell>
          <cell r="AR1898" t="str">
            <v>5000721188</v>
          </cell>
          <cell r="AS1898" t="str">
            <v>1</v>
          </cell>
          <cell r="AT1898" t="str">
            <v>592446</v>
          </cell>
          <cell r="AU1898" t="str">
            <v>1</v>
          </cell>
          <cell r="AV1898">
            <v>45512</v>
          </cell>
          <cell r="AW1898" t="str">
            <v/>
          </cell>
        </row>
        <row r="1899">
          <cell r="A1899" t="str">
            <v>1457-2024</v>
          </cell>
          <cell r="B1899" t="str">
            <v>2024</v>
          </cell>
          <cell r="C1899" t="str">
            <v>8</v>
          </cell>
          <cell r="D1899">
            <v>45292</v>
          </cell>
          <cell r="E1899">
            <v>45611</v>
          </cell>
          <cell r="F1899" t="str">
            <v>0121-01</v>
          </cell>
          <cell r="G1899">
            <v>45512</v>
          </cell>
          <cell r="H1899" t="str">
            <v>145</v>
          </cell>
          <cell r="I1899" t="str">
            <v>CONTRATO DE PRESTACION DE SERVICIOS PROFESIONALES</v>
          </cell>
          <cell r="J1899">
            <v>1457</v>
          </cell>
          <cell r="K1899">
            <v>45512</v>
          </cell>
          <cell r="L1899">
            <v>45657</v>
          </cell>
          <cell r="M1899" t="str">
            <v>145</v>
          </cell>
          <cell r="N1899" t="str">
            <v>02</v>
          </cell>
          <cell r="O1899" t="str">
            <v>ORDENES DE PAGO</v>
          </cell>
          <cell r="P1899" t="str">
            <v>1280</v>
          </cell>
          <cell r="Q1899" t="str">
            <v>1575</v>
          </cell>
          <cell r="R1899" t="str">
            <v>Prestar servicios profesionales en la Dirección de Talento Humano en la implementación de los sistemas de vigilancia epidemiológicos y programa de medicina preventiva.</v>
          </cell>
          <cell r="S1899" t="str">
            <v>O23011745992024031612023</v>
          </cell>
          <cell r="T1899" t="str">
            <v>Mejoramiento del Modelo de Operación por - Servicio de Implementación Sistemas de Gestión</v>
          </cell>
          <cell r="U1899" t="str">
            <v>1-100-F001</v>
          </cell>
          <cell r="V1899" t="str">
            <v>VA-RECURSOS DISTRITO</v>
          </cell>
          <cell r="W1899" t="str">
            <v>O232020200991114</v>
          </cell>
          <cell r="X1899" t="str">
            <v>Servicios de planificación económica, social y estadística de la administración publica</v>
          </cell>
          <cell r="Y1899" t="str">
            <v>PM/0121/0112/45990230316</v>
          </cell>
          <cell r="Z1899" t="str">
            <v/>
          </cell>
          <cell r="AA1899" t="str">
            <v>Servicios para la planeación y sistemas de gestión</v>
          </cell>
          <cell r="AB1899" t="str">
            <v>10</v>
          </cell>
          <cell r="AC1899" t="str">
            <v>CONTRATACIÓN DIRECTA</v>
          </cell>
          <cell r="AD1899" t="str">
            <v>1002861058</v>
          </cell>
          <cell r="AE1899" t="str">
            <v>CC</v>
          </cell>
          <cell r="AF1899" t="str">
            <v>23995418</v>
          </cell>
          <cell r="AG1899" t="str">
            <v>GLENDA YENITH CORTES PAEZ</v>
          </cell>
          <cell r="AH1899" t="str">
            <v>1000017590</v>
          </cell>
          <cell r="AI1899" t="str">
            <v>DAYRA MARCELA ALDANA DIAZ</v>
          </cell>
          <cell r="AJ1899" t="str">
            <v>1004993529</v>
          </cell>
          <cell r="AK1899" t="str">
            <v>LUIS GUILLERMO FLECHAS SALCEDO</v>
          </cell>
          <cell r="AL1899">
            <v>40000000</v>
          </cell>
          <cell r="AM1899">
            <v>2133333</v>
          </cell>
          <cell r="AN1899">
            <v>0</v>
          </cell>
          <cell r="AO1899">
            <v>37866667</v>
          </cell>
          <cell r="AP1899">
            <v>21866667</v>
          </cell>
          <cell r="AQ1899">
            <v>16000000</v>
          </cell>
          <cell r="AR1899" t="str">
            <v>5000721189</v>
          </cell>
          <cell r="AS1899" t="str">
            <v>1</v>
          </cell>
          <cell r="AT1899" t="str">
            <v>589027</v>
          </cell>
          <cell r="AU1899" t="str">
            <v>1</v>
          </cell>
          <cell r="AV1899">
            <v>45512</v>
          </cell>
          <cell r="AW1899" t="str">
            <v/>
          </cell>
        </row>
        <row r="1900">
          <cell r="A1900" t="str">
            <v>1415-2024</v>
          </cell>
          <cell r="B1900" t="str">
            <v>2024</v>
          </cell>
          <cell r="C1900" t="str">
            <v>8</v>
          </cell>
          <cell r="D1900">
            <v>45292</v>
          </cell>
          <cell r="E1900">
            <v>45611</v>
          </cell>
          <cell r="F1900" t="str">
            <v>0121-01</v>
          </cell>
          <cell r="G1900">
            <v>45512</v>
          </cell>
          <cell r="H1900" t="str">
            <v>145</v>
          </cell>
          <cell r="I1900" t="str">
            <v>CONTRATO DE PRESTACION DE SERVICIOS PROFESIONALES</v>
          </cell>
          <cell r="J1900">
            <v>1415</v>
          </cell>
          <cell r="K1900">
            <v>45512</v>
          </cell>
          <cell r="L1900">
            <v>45657</v>
          </cell>
          <cell r="M1900" t="str">
            <v>145</v>
          </cell>
          <cell r="N1900" t="str">
            <v>02</v>
          </cell>
          <cell r="O1900" t="str">
            <v>ORDENES DE PAGO</v>
          </cell>
          <cell r="P1900" t="str">
            <v>1876</v>
          </cell>
          <cell r="Q1900" t="str">
            <v>1576</v>
          </cell>
          <cell r="R1900" t="str">
            <v>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v>
          </cell>
          <cell r="S1900" t="str">
            <v>O23011745022024031008001</v>
          </cell>
          <cell r="T1900" t="str">
            <v>Servicio de promoción a la participación ciudadana</v>
          </cell>
          <cell r="U1900" t="str">
            <v>1-100-F001</v>
          </cell>
          <cell r="V1900" t="str">
            <v>VA-RECURSOS DISTRITO</v>
          </cell>
          <cell r="W1900" t="str">
            <v>O232020200991122</v>
          </cell>
          <cell r="X1900" t="str">
            <v>Servicios de la administración pública relacionados con la salud</v>
          </cell>
          <cell r="Y1900" t="str">
            <v>PM/0121/0108/45020010310</v>
          </cell>
          <cell r="Z1900" t="str">
            <v/>
          </cell>
          <cell r="AA1900" t="str">
            <v>Servicio de promoción de la garantía de derechos</v>
          </cell>
          <cell r="AB1900" t="str">
            <v>10</v>
          </cell>
          <cell r="AC1900" t="str">
            <v>CONTRATACIÓN DIRECTA</v>
          </cell>
          <cell r="AD1900" t="str">
            <v>1006194317</v>
          </cell>
          <cell r="AE1900" t="str">
            <v>CC</v>
          </cell>
          <cell r="AF1900" t="str">
            <v>1010193338</v>
          </cell>
          <cell r="AG1900" t="str">
            <v>LAURA MILENA RODRIGUEZ ARIAS</v>
          </cell>
          <cell r="AH1900" t="str">
            <v>1000017590</v>
          </cell>
          <cell r="AI1900" t="str">
            <v>DAYRA MARCELA ALDANA DIAZ</v>
          </cell>
          <cell r="AJ1900" t="str">
            <v>1004993529</v>
          </cell>
          <cell r="AK1900" t="str">
            <v>LUIS GUILLERMO FLECHAS SALCEDO</v>
          </cell>
          <cell r="AL1900">
            <v>30213000</v>
          </cell>
          <cell r="AM1900">
            <v>0</v>
          </cell>
          <cell r="AN1900">
            <v>0</v>
          </cell>
          <cell r="AO1900">
            <v>30213000</v>
          </cell>
          <cell r="AP1900">
            <v>10518600</v>
          </cell>
          <cell r="AQ1900">
            <v>19694400</v>
          </cell>
          <cell r="AR1900" t="str">
            <v>5000721193</v>
          </cell>
          <cell r="AS1900" t="str">
            <v>1</v>
          </cell>
          <cell r="AT1900" t="str">
            <v>595046</v>
          </cell>
          <cell r="AU1900" t="str">
            <v>1</v>
          </cell>
          <cell r="AV1900">
            <v>45512</v>
          </cell>
          <cell r="AW1900" t="str">
            <v/>
          </cell>
        </row>
        <row r="1901">
          <cell r="A1901" t="str">
            <v>1475-2024</v>
          </cell>
          <cell r="B1901" t="str">
            <v>2024</v>
          </cell>
          <cell r="C1901" t="str">
            <v>8</v>
          </cell>
          <cell r="D1901">
            <v>45292</v>
          </cell>
          <cell r="E1901">
            <v>45611</v>
          </cell>
          <cell r="F1901" t="str">
            <v>0121-01</v>
          </cell>
          <cell r="G1901">
            <v>45512</v>
          </cell>
          <cell r="H1901" t="str">
            <v>145</v>
          </cell>
          <cell r="I1901" t="str">
            <v>CONTRATO DE PRESTACION DE SERVICIOS PROFESIONALES</v>
          </cell>
          <cell r="J1901">
            <v>1475</v>
          </cell>
          <cell r="K1901">
            <v>45512</v>
          </cell>
          <cell r="L1901">
            <v>45657</v>
          </cell>
          <cell r="M1901" t="str">
            <v>145</v>
          </cell>
          <cell r="N1901" t="str">
            <v>02</v>
          </cell>
          <cell r="O1901" t="str">
            <v>ORDENES DE PAGO</v>
          </cell>
          <cell r="P1901" t="str">
            <v>1313</v>
          </cell>
          <cell r="Q1901" t="str">
            <v>1577</v>
          </cell>
          <cell r="R1901" t="str">
            <v>Prestar servicios profesionales para el diseño e implementación de contenidos pedagógicos con enfoque de derechos humanos, de género y diferencial que favorezcan el desarrollo de capacidades digitales de las mujeres urbanas y rurales.</v>
          </cell>
          <cell r="S1901" t="str">
            <v>O23011745022024031309034</v>
          </cell>
          <cell r="T1901" t="str">
            <v>Servicio de educación informal</v>
          </cell>
          <cell r="U1901" t="str">
            <v>1-100-F001</v>
          </cell>
          <cell r="V1901" t="str">
            <v>VA-RECURSOS DISTRITO</v>
          </cell>
          <cell r="W1901" t="str">
            <v>O232020200991114</v>
          </cell>
          <cell r="X1901" t="str">
            <v>Servicios de planificación económica, social y estadística de la administración publica</v>
          </cell>
          <cell r="Y1901" t="str">
            <v>PM/0121/0109/45020340313</v>
          </cell>
          <cell r="Z1901" t="str">
            <v/>
          </cell>
          <cell r="AA1901" t="str">
            <v>Servicio de educación informal</v>
          </cell>
          <cell r="AB1901" t="str">
            <v>10</v>
          </cell>
          <cell r="AC1901" t="str">
            <v>CONTRATACIÓN DIRECTA</v>
          </cell>
          <cell r="AD1901" t="str">
            <v>1000097313</v>
          </cell>
          <cell r="AE1901" t="str">
            <v>CC</v>
          </cell>
          <cell r="AF1901" t="str">
            <v>1013652985</v>
          </cell>
          <cell r="AG1901" t="str">
            <v>PILAR ANDREA RAMIREZ PEÑA</v>
          </cell>
          <cell r="AH1901" t="str">
            <v>1000017590</v>
          </cell>
          <cell r="AI1901" t="str">
            <v>DAYRA MARCELA ALDANA DIAZ</v>
          </cell>
          <cell r="AJ1901" t="str">
            <v>1004993529</v>
          </cell>
          <cell r="AK1901" t="str">
            <v>LUIS GUILLERMO FLECHAS SALCEDO</v>
          </cell>
          <cell r="AL1901">
            <v>10500000</v>
          </cell>
          <cell r="AM1901">
            <v>560000</v>
          </cell>
          <cell r="AN1901">
            <v>0</v>
          </cell>
          <cell r="AO1901">
            <v>9940000</v>
          </cell>
          <cell r="AP1901">
            <v>3640000</v>
          </cell>
          <cell r="AQ1901">
            <v>6300000</v>
          </cell>
          <cell r="AR1901" t="str">
            <v>5000721195</v>
          </cell>
          <cell r="AS1901" t="str">
            <v>1</v>
          </cell>
          <cell r="AT1901" t="str">
            <v>589103</v>
          </cell>
          <cell r="AU1901" t="str">
            <v>1</v>
          </cell>
          <cell r="AV1901">
            <v>45512</v>
          </cell>
          <cell r="AW1901" t="str">
            <v/>
          </cell>
        </row>
        <row r="1902">
          <cell r="A1902" t="str">
            <v>1475-2024</v>
          </cell>
          <cell r="B1902" t="str">
            <v>2024</v>
          </cell>
          <cell r="C1902" t="str">
            <v>10</v>
          </cell>
          <cell r="D1902">
            <v>45292</v>
          </cell>
          <cell r="E1902">
            <v>45611</v>
          </cell>
          <cell r="F1902" t="str">
            <v>0121-01</v>
          </cell>
          <cell r="G1902">
            <v>45512</v>
          </cell>
          <cell r="H1902" t="str">
            <v>145</v>
          </cell>
          <cell r="I1902" t="str">
            <v>CONTRATO DE PRESTACION DE SERVICIOS PROFESIONALES</v>
          </cell>
          <cell r="J1902">
            <v>1475</v>
          </cell>
          <cell r="K1902">
            <v>45512</v>
          </cell>
          <cell r="L1902">
            <v>45657</v>
          </cell>
          <cell r="M1902" t="str">
            <v>145</v>
          </cell>
          <cell r="N1902" t="str">
            <v>02</v>
          </cell>
          <cell r="O1902" t="str">
            <v>ORDENES DE PAGO</v>
          </cell>
          <cell r="P1902" t="str">
            <v>1313</v>
          </cell>
          <cell r="Q1902" t="str">
            <v>1577</v>
          </cell>
          <cell r="R1902" t="str">
            <v>Prestar servicios profesionales para el diseño e implementación de contenidos pedagógicos con enfoque de derechos humanos, de género y diferencial que favorezcan el desarrollo de capacidades digitales de las mujeres urbanas y rurales.</v>
          </cell>
          <cell r="S1902" t="str">
            <v>O23011745022024031309034</v>
          </cell>
          <cell r="T1902" t="str">
            <v>Servicio de educación informal</v>
          </cell>
          <cell r="U1902" t="str">
            <v>1-100-F001</v>
          </cell>
          <cell r="V1902" t="str">
            <v>VA-RECURSOS DISTRITO</v>
          </cell>
          <cell r="W1902" t="str">
            <v>O232020200991114</v>
          </cell>
          <cell r="X1902" t="str">
            <v>Servicios de planificación económica, social y estadística de la administración publica</v>
          </cell>
          <cell r="Y1902" t="str">
            <v>PM/0121/0109/45020340313</v>
          </cell>
          <cell r="Z1902" t="str">
            <v/>
          </cell>
          <cell r="AA1902" t="str">
            <v>Servicio de educación informal</v>
          </cell>
          <cell r="AB1902" t="str">
            <v>10</v>
          </cell>
          <cell r="AC1902" t="str">
            <v>CONTRATACIÓN DIRECTA</v>
          </cell>
          <cell r="AD1902" t="str">
            <v>1000097313</v>
          </cell>
          <cell r="AE1902" t="str">
            <v>CC</v>
          </cell>
          <cell r="AF1902" t="str">
            <v>1013652985</v>
          </cell>
          <cell r="AG1902" t="str">
            <v>PILAR ANDREA RAMIREZ PEÑA</v>
          </cell>
          <cell r="AH1902" t="str">
            <v>1000017590</v>
          </cell>
          <cell r="AI1902" t="str">
            <v>DAYRA MARCELA ALDANA DIAZ</v>
          </cell>
          <cell r="AJ1902" t="str">
            <v>1004993529</v>
          </cell>
          <cell r="AK1902" t="str">
            <v>LUIS GUILLERMO FLECHAS SALCEDO</v>
          </cell>
          <cell r="AL1902">
            <v>10500000</v>
          </cell>
          <cell r="AM1902">
            <v>560000</v>
          </cell>
          <cell r="AN1902">
            <v>0</v>
          </cell>
          <cell r="AO1902">
            <v>9940000</v>
          </cell>
          <cell r="AP1902">
            <v>3640000</v>
          </cell>
          <cell r="AQ1902">
            <v>6300000</v>
          </cell>
          <cell r="AR1902" t="str">
            <v>5000721195</v>
          </cell>
          <cell r="AS1902" t="str">
            <v>2</v>
          </cell>
          <cell r="AT1902" t="str">
            <v>589103</v>
          </cell>
          <cell r="AU1902" t="str">
            <v>2</v>
          </cell>
          <cell r="AV1902">
            <v>45512</v>
          </cell>
          <cell r="AW1902" t="str">
            <v/>
          </cell>
        </row>
        <row r="1903">
          <cell r="A1903" t="str">
            <v>1412-2024</v>
          </cell>
          <cell r="B1903" t="str">
            <v>2024</v>
          </cell>
          <cell r="C1903" t="str">
            <v>8</v>
          </cell>
          <cell r="D1903">
            <v>45292</v>
          </cell>
          <cell r="E1903">
            <v>45611</v>
          </cell>
          <cell r="F1903" t="str">
            <v>0121-01</v>
          </cell>
          <cell r="G1903">
            <v>45512</v>
          </cell>
          <cell r="H1903" t="str">
            <v>145</v>
          </cell>
          <cell r="I1903" t="str">
            <v>CONTRATO DE PRESTACION DE SERVICIOS PROFESIONALES</v>
          </cell>
          <cell r="J1903">
            <v>1412</v>
          </cell>
          <cell r="K1903">
            <v>45512</v>
          </cell>
          <cell r="L1903">
            <v>45657</v>
          </cell>
          <cell r="M1903" t="str">
            <v>145</v>
          </cell>
          <cell r="N1903" t="str">
            <v>02</v>
          </cell>
          <cell r="O1903" t="str">
            <v>ORDENES DE PAGO</v>
          </cell>
          <cell r="P1903" t="str">
            <v>1875</v>
          </cell>
          <cell r="Q1903" t="str">
            <v>1578</v>
          </cell>
          <cell r="R1903" t="str">
            <v>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v>
          </cell>
          <cell r="S1903" t="str">
            <v>O23011745022024031008001</v>
          </cell>
          <cell r="T1903" t="str">
            <v>Servicio de promoción a la participación ciudadana</v>
          </cell>
          <cell r="U1903" t="str">
            <v>1-100-F001</v>
          </cell>
          <cell r="V1903" t="str">
            <v>VA-RECURSOS DISTRITO</v>
          </cell>
          <cell r="W1903" t="str">
            <v>O232020200991122</v>
          </cell>
          <cell r="X1903" t="str">
            <v>Servicios de la administración pública relacionados con la salud</v>
          </cell>
          <cell r="Y1903" t="str">
            <v>PM/0121/0108/45020010310</v>
          </cell>
          <cell r="Z1903" t="str">
            <v/>
          </cell>
          <cell r="AA1903" t="str">
            <v>Servicio de promoción de la garantía de derechos</v>
          </cell>
          <cell r="AB1903" t="str">
            <v>10</v>
          </cell>
          <cell r="AC1903" t="str">
            <v>CONTRATACIÓN DIRECTA</v>
          </cell>
          <cell r="AD1903" t="str">
            <v>1000119499</v>
          </cell>
          <cell r="AE1903" t="str">
            <v>CC</v>
          </cell>
          <cell r="AF1903" t="str">
            <v>52364679</v>
          </cell>
          <cell r="AG1903" t="str">
            <v>ANAMARIA  RODRIGUEZ PORRAS</v>
          </cell>
          <cell r="AH1903" t="str">
            <v>1000017590</v>
          </cell>
          <cell r="AI1903" t="str">
            <v>DAYRA MARCELA ALDANA DIAZ</v>
          </cell>
          <cell r="AJ1903" t="str">
            <v>1004993529</v>
          </cell>
          <cell r="AK1903" t="str">
            <v>LUIS GUILLERMO FLECHAS SALCEDO</v>
          </cell>
          <cell r="AL1903">
            <v>30213000</v>
          </cell>
          <cell r="AM1903">
            <v>0</v>
          </cell>
          <cell r="AN1903">
            <v>0</v>
          </cell>
          <cell r="AO1903">
            <v>30213000</v>
          </cell>
          <cell r="AP1903">
            <v>18351600</v>
          </cell>
          <cell r="AQ1903">
            <v>11861400</v>
          </cell>
          <cell r="AR1903" t="str">
            <v>5000721207</v>
          </cell>
          <cell r="AS1903" t="str">
            <v>1</v>
          </cell>
          <cell r="AT1903" t="str">
            <v>595042</v>
          </cell>
          <cell r="AU1903" t="str">
            <v>1</v>
          </cell>
          <cell r="AV1903">
            <v>45512</v>
          </cell>
          <cell r="AW1903" t="str">
            <v/>
          </cell>
        </row>
        <row r="1904">
          <cell r="A1904" t="str">
            <v>1430-2024</v>
          </cell>
          <cell r="B1904" t="str">
            <v>2024</v>
          </cell>
          <cell r="C1904" t="str">
            <v>8</v>
          </cell>
          <cell r="D1904">
            <v>45292</v>
          </cell>
          <cell r="E1904">
            <v>45611</v>
          </cell>
          <cell r="F1904" t="str">
            <v>0121-01</v>
          </cell>
          <cell r="G1904">
            <v>45512</v>
          </cell>
          <cell r="H1904" t="str">
            <v>145</v>
          </cell>
          <cell r="I1904" t="str">
            <v>CONTRATO DE PRESTACION DE SERVICIOS PROFESIONALES</v>
          </cell>
          <cell r="J1904">
            <v>1430</v>
          </cell>
          <cell r="K1904">
            <v>45512</v>
          </cell>
          <cell r="L1904">
            <v>45657</v>
          </cell>
          <cell r="M1904" t="str">
            <v>145</v>
          </cell>
          <cell r="N1904" t="str">
            <v>02</v>
          </cell>
          <cell r="O1904" t="str">
            <v>ORDENES DE PAGO</v>
          </cell>
          <cell r="P1904" t="str">
            <v>1370</v>
          </cell>
          <cell r="Q1904" t="str">
            <v>1579</v>
          </cell>
          <cell r="R1904"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04" t="str">
            <v>O23011745022024030911034</v>
          </cell>
          <cell r="T1904" t="str">
            <v>Servicio de educación informal</v>
          </cell>
          <cell r="U1904" t="str">
            <v>1-100-F001</v>
          </cell>
          <cell r="V1904" t="str">
            <v>VA-RECURSOS DISTRITO</v>
          </cell>
          <cell r="W1904" t="str">
            <v>O232020200992913</v>
          </cell>
          <cell r="X1904" t="str">
            <v>Servicios de educación para la formación y el trabajo</v>
          </cell>
          <cell r="Y1904" t="str">
            <v>PM/0121/0111/45020340309</v>
          </cell>
          <cell r="Z1904" t="str">
            <v/>
          </cell>
          <cell r="AA1904" t="str">
            <v>Servicio de coordinación del Sistema Distrital de</v>
          </cell>
          <cell r="AB1904" t="str">
            <v>10</v>
          </cell>
          <cell r="AC1904" t="str">
            <v>CONTRATACIÓN DIRECTA</v>
          </cell>
          <cell r="AD1904" t="str">
            <v>1002421149</v>
          </cell>
          <cell r="AE1904" t="str">
            <v>CC</v>
          </cell>
          <cell r="AF1904" t="str">
            <v>1012395718</v>
          </cell>
          <cell r="AG1904" t="str">
            <v>SHARON DANIELLY SUAREZ ALGARRA</v>
          </cell>
          <cell r="AH1904" t="str">
            <v>1000017590</v>
          </cell>
          <cell r="AI1904" t="str">
            <v>DAYRA MARCELA ALDANA DIAZ</v>
          </cell>
          <cell r="AJ1904" t="str">
            <v>1004993529</v>
          </cell>
          <cell r="AK1904" t="str">
            <v>LUIS GUILLERMO FLECHAS SALCEDO</v>
          </cell>
          <cell r="AL1904">
            <v>20000000</v>
          </cell>
          <cell r="AM1904">
            <v>1066667</v>
          </cell>
          <cell r="AN1904">
            <v>0</v>
          </cell>
          <cell r="AO1904">
            <v>18933333</v>
          </cell>
          <cell r="AP1904">
            <v>10933333</v>
          </cell>
          <cell r="AQ1904">
            <v>8000000</v>
          </cell>
          <cell r="AR1904" t="str">
            <v>5000721212</v>
          </cell>
          <cell r="AS1904" t="str">
            <v>1</v>
          </cell>
          <cell r="AT1904" t="str">
            <v>589787</v>
          </cell>
          <cell r="AU1904" t="str">
            <v>1</v>
          </cell>
          <cell r="AV1904">
            <v>45512</v>
          </cell>
          <cell r="AW1904" t="str">
            <v/>
          </cell>
        </row>
        <row r="1905">
          <cell r="A1905" t="str">
            <v>1477-2024</v>
          </cell>
          <cell r="B1905" t="str">
            <v>2024</v>
          </cell>
          <cell r="C1905" t="str">
            <v>8</v>
          </cell>
          <cell r="D1905">
            <v>45292</v>
          </cell>
          <cell r="E1905">
            <v>45611</v>
          </cell>
          <cell r="F1905" t="str">
            <v>0121-01</v>
          </cell>
          <cell r="G1905">
            <v>45512</v>
          </cell>
          <cell r="H1905" t="str">
            <v>145</v>
          </cell>
          <cell r="I1905" t="str">
            <v>CONTRATO DE PRESTACION DE SERVICIOS PROFESIONALES</v>
          </cell>
          <cell r="J1905">
            <v>1477</v>
          </cell>
          <cell r="K1905">
            <v>45512</v>
          </cell>
          <cell r="L1905">
            <v>45657</v>
          </cell>
          <cell r="M1905" t="str">
            <v>145</v>
          </cell>
          <cell r="N1905" t="str">
            <v>02</v>
          </cell>
          <cell r="O1905" t="str">
            <v>ORDENES DE PAGO</v>
          </cell>
          <cell r="P1905" t="str">
            <v>1545</v>
          </cell>
          <cell r="Q1905" t="str">
            <v>1580</v>
          </cell>
          <cell r="R190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1905" t="str">
            <v>O23011745012024029806050</v>
          </cell>
          <cell r="T1905" t="str">
            <v>Servicio de orientación a casos de violencia de género</v>
          </cell>
          <cell r="U1905" t="str">
            <v>1-100-F001</v>
          </cell>
          <cell r="V1905" t="str">
            <v>VA-RECURSOS DISTRITO</v>
          </cell>
          <cell r="W1905" t="str">
            <v>O232020200882120</v>
          </cell>
          <cell r="X1905" t="str">
            <v>Servicios de asesoramiento y representación jurídica relativos a otros campos del derecho</v>
          </cell>
          <cell r="Y1905" t="str">
            <v>PM/0121/0106/45010500298</v>
          </cell>
          <cell r="Z1905" t="str">
            <v/>
          </cell>
          <cell r="AA1905" t="str">
            <v>Servicios de prevención, atención y acogida para e</v>
          </cell>
          <cell r="AB1905" t="str">
            <v>10</v>
          </cell>
          <cell r="AC1905" t="str">
            <v>CONTRATACIÓN DIRECTA</v>
          </cell>
          <cell r="AD1905" t="str">
            <v>1012331723</v>
          </cell>
          <cell r="AE1905" t="str">
            <v>CC</v>
          </cell>
          <cell r="AF1905" t="str">
            <v>1018485274</v>
          </cell>
          <cell r="AG1905" t="str">
            <v>MARIA PAULA GABRIELA CARVAJAL PLATA</v>
          </cell>
          <cell r="AH1905" t="str">
            <v>1000017590</v>
          </cell>
          <cell r="AI1905" t="str">
            <v>DAYRA MARCELA ALDANA DIAZ</v>
          </cell>
          <cell r="AJ1905" t="str">
            <v>1004993529</v>
          </cell>
          <cell r="AK1905" t="str">
            <v>LUIS GUILLERMO FLECHAS SALCEDO</v>
          </cell>
          <cell r="AL1905">
            <v>22900500</v>
          </cell>
          <cell r="AM1905">
            <v>0</v>
          </cell>
          <cell r="AN1905">
            <v>0</v>
          </cell>
          <cell r="AO1905">
            <v>22900500</v>
          </cell>
          <cell r="AP1905">
            <v>12892133</v>
          </cell>
          <cell r="AQ1905">
            <v>10008367</v>
          </cell>
          <cell r="AR1905" t="str">
            <v>5000721215</v>
          </cell>
          <cell r="AS1905" t="str">
            <v>1</v>
          </cell>
          <cell r="AT1905" t="str">
            <v>590968</v>
          </cell>
          <cell r="AU1905" t="str">
            <v>1</v>
          </cell>
          <cell r="AV1905">
            <v>45512</v>
          </cell>
          <cell r="AW1905" t="str">
            <v/>
          </cell>
        </row>
        <row r="1906">
          <cell r="A1906" t="str">
            <v>1431-2024</v>
          </cell>
          <cell r="B1906" t="str">
            <v>2024</v>
          </cell>
          <cell r="C1906" t="str">
            <v>8</v>
          </cell>
          <cell r="D1906">
            <v>45292</v>
          </cell>
          <cell r="E1906">
            <v>45611</v>
          </cell>
          <cell r="F1906" t="str">
            <v>0121-01</v>
          </cell>
          <cell r="G1906">
            <v>45512</v>
          </cell>
          <cell r="H1906" t="str">
            <v>145</v>
          </cell>
          <cell r="I1906" t="str">
            <v>CONTRATO DE PRESTACION DE SERVICIOS PROFESIONALES</v>
          </cell>
          <cell r="J1906">
            <v>1431</v>
          </cell>
          <cell r="K1906">
            <v>45512</v>
          </cell>
          <cell r="L1906">
            <v>45657</v>
          </cell>
          <cell r="M1906" t="str">
            <v>145</v>
          </cell>
          <cell r="N1906" t="str">
            <v>02</v>
          </cell>
          <cell r="O1906" t="str">
            <v>ORDENES DE PAGO</v>
          </cell>
          <cell r="P1906" t="str">
            <v>1471</v>
          </cell>
          <cell r="Q1906" t="str">
            <v>1581</v>
          </cell>
          <cell r="R1906" t="str">
            <v>Prestar servicios profesionales para gestionar la consolidación y fortalecimiento del modelo de manzanas del cuidado y su articulación interinstitucional dentro del Sistema Distrital de Cuidado y sus enfoques.</v>
          </cell>
          <cell r="S1906" t="str">
            <v>O23011745022024030911033</v>
          </cell>
          <cell r="T1906" t="str">
            <v>Servicio de integración de la oferta pública</v>
          </cell>
          <cell r="U1906" t="str">
            <v>1-100-F001</v>
          </cell>
          <cell r="V1906" t="str">
            <v>VA-RECURSOS DISTRITO</v>
          </cell>
          <cell r="W1906" t="str">
            <v>O232020200991122</v>
          </cell>
          <cell r="X1906" t="str">
            <v>Servicios de la administración pública relacionados con la salud</v>
          </cell>
          <cell r="Y1906" t="str">
            <v>PM/0121/0111/45020330309</v>
          </cell>
          <cell r="Z1906" t="str">
            <v/>
          </cell>
          <cell r="AA1906" t="str">
            <v>Servicio de coordinación del Sistema Distrital de</v>
          </cell>
          <cell r="AB1906" t="str">
            <v>10</v>
          </cell>
          <cell r="AC1906" t="str">
            <v>CONTRATACIÓN DIRECTA</v>
          </cell>
          <cell r="AD1906" t="str">
            <v>1000275072</v>
          </cell>
          <cell r="AE1906" t="str">
            <v>CC</v>
          </cell>
          <cell r="AF1906" t="str">
            <v>1012329031</v>
          </cell>
          <cell r="AG1906" t="str">
            <v>INGRID JOHANNA CARVAJAL GALVIS</v>
          </cell>
          <cell r="AH1906" t="str">
            <v>1000017590</v>
          </cell>
          <cell r="AI1906" t="str">
            <v>DAYRA MARCELA ALDANA DIAZ</v>
          </cell>
          <cell r="AJ1906" t="str">
            <v>1004993529</v>
          </cell>
          <cell r="AK1906" t="str">
            <v>LUIS GUILLERMO FLECHAS SALCEDO</v>
          </cell>
          <cell r="AL1906">
            <v>26522500</v>
          </cell>
          <cell r="AM1906">
            <v>1414533</v>
          </cell>
          <cell r="AN1906">
            <v>0</v>
          </cell>
          <cell r="AO1906">
            <v>25107967</v>
          </cell>
          <cell r="AP1906">
            <v>9194467</v>
          </cell>
          <cell r="AQ1906">
            <v>15913500</v>
          </cell>
          <cell r="AR1906" t="str">
            <v>5000721217</v>
          </cell>
          <cell r="AS1906" t="str">
            <v>1</v>
          </cell>
          <cell r="AT1906" t="str">
            <v>590429</v>
          </cell>
          <cell r="AU1906" t="str">
            <v>1</v>
          </cell>
          <cell r="AV1906">
            <v>45512</v>
          </cell>
          <cell r="AW1906" t="str">
            <v/>
          </cell>
        </row>
        <row r="1907">
          <cell r="A1907" t="str">
            <v>1455-2024</v>
          </cell>
          <cell r="B1907" t="str">
            <v>2024</v>
          </cell>
          <cell r="C1907" t="str">
            <v>8</v>
          </cell>
          <cell r="D1907">
            <v>45292</v>
          </cell>
          <cell r="E1907">
            <v>45611</v>
          </cell>
          <cell r="F1907" t="str">
            <v>0121-01</v>
          </cell>
          <cell r="G1907">
            <v>45512</v>
          </cell>
          <cell r="H1907" t="str">
            <v>145</v>
          </cell>
          <cell r="I1907" t="str">
            <v>CONTRATO DE PRESTACION DE SERVICIOS PROFESIONALES</v>
          </cell>
          <cell r="J1907">
            <v>1455</v>
          </cell>
          <cell r="K1907">
            <v>45512</v>
          </cell>
          <cell r="L1907">
            <v>45648</v>
          </cell>
          <cell r="M1907" t="str">
            <v>136</v>
          </cell>
          <cell r="N1907" t="str">
            <v>02</v>
          </cell>
          <cell r="O1907" t="str">
            <v>ORDENES DE PAGO</v>
          </cell>
          <cell r="P1907" t="str">
            <v>1273</v>
          </cell>
          <cell r="Q1907" t="str">
            <v>1582</v>
          </cell>
          <cell r="R1907" t="str">
            <v>Prestación de servicios para apoyar los procesos de intervención archivística de conformidad con los procedimientos establecidos en el marco del cumplimiento del Programa de Gestión Documental de la entidad.</v>
          </cell>
          <cell r="S1907" t="str">
            <v>O23011745992024031612023</v>
          </cell>
          <cell r="T1907" t="str">
            <v>Mejoramiento del Modelo de Operación por - Servicio de Implementación Sistemas de Gestión</v>
          </cell>
          <cell r="U1907" t="str">
            <v>1-100-F001</v>
          </cell>
          <cell r="V1907" t="str">
            <v>VA-RECURSOS DISTRITO</v>
          </cell>
          <cell r="W1907" t="str">
            <v>O232020200991114</v>
          </cell>
          <cell r="X1907" t="str">
            <v>Servicios de planificación económica, social y estadística de la administración publica</v>
          </cell>
          <cell r="Y1907" t="str">
            <v>PM/0121/0112/45990230316</v>
          </cell>
          <cell r="Z1907" t="str">
            <v/>
          </cell>
          <cell r="AA1907" t="str">
            <v>Servicios para la planeación y sistemas de gestión</v>
          </cell>
          <cell r="AB1907" t="str">
            <v>10</v>
          </cell>
          <cell r="AC1907" t="str">
            <v>CONTRATACIÓN DIRECTA</v>
          </cell>
          <cell r="AD1907" t="str">
            <v>1008858630</v>
          </cell>
          <cell r="AE1907" t="str">
            <v>CC</v>
          </cell>
          <cell r="AF1907" t="str">
            <v>1024531083</v>
          </cell>
          <cell r="AG1907" t="str">
            <v>MIRYEN  DELGADO DAVID</v>
          </cell>
          <cell r="AH1907" t="str">
            <v>1000017590</v>
          </cell>
          <cell r="AI1907" t="str">
            <v>DAYRA MARCELA ALDANA DIAZ</v>
          </cell>
          <cell r="AJ1907" t="str">
            <v>1004993529</v>
          </cell>
          <cell r="AK1907" t="str">
            <v>LUIS GUILLERMO FLECHAS SALCEDO</v>
          </cell>
          <cell r="AL1907">
            <v>16650000</v>
          </cell>
          <cell r="AM1907">
            <v>0</v>
          </cell>
          <cell r="AN1907">
            <v>0</v>
          </cell>
          <cell r="AO1907">
            <v>16650000</v>
          </cell>
          <cell r="AP1907">
            <v>10113333</v>
          </cell>
          <cell r="AQ1907">
            <v>6536667</v>
          </cell>
          <cell r="AR1907" t="str">
            <v>5000721220</v>
          </cell>
          <cell r="AS1907" t="str">
            <v>1</v>
          </cell>
          <cell r="AT1907" t="str">
            <v>589020</v>
          </cell>
          <cell r="AU1907" t="str">
            <v>1</v>
          </cell>
          <cell r="AV1907">
            <v>45512</v>
          </cell>
          <cell r="AW1907" t="str">
            <v/>
          </cell>
        </row>
        <row r="1908">
          <cell r="A1908" t="str">
            <v>1458-2024</v>
          </cell>
          <cell r="B1908" t="str">
            <v>2024</v>
          </cell>
          <cell r="C1908" t="str">
            <v>8</v>
          </cell>
          <cell r="D1908">
            <v>45292</v>
          </cell>
          <cell r="E1908">
            <v>45611</v>
          </cell>
          <cell r="F1908" t="str">
            <v>0121-01</v>
          </cell>
          <cell r="G1908">
            <v>45512</v>
          </cell>
          <cell r="H1908" t="str">
            <v>145</v>
          </cell>
          <cell r="I1908" t="str">
            <v>CONTRATO DE PRESTACION DE SERVICIOS PROFESIONALES</v>
          </cell>
          <cell r="J1908">
            <v>1458</v>
          </cell>
          <cell r="K1908">
            <v>45512</v>
          </cell>
          <cell r="L1908">
            <v>45652</v>
          </cell>
          <cell r="M1908" t="str">
            <v>140</v>
          </cell>
          <cell r="N1908" t="str">
            <v>02</v>
          </cell>
          <cell r="O1908" t="str">
            <v>ORDENES DE PAGO</v>
          </cell>
          <cell r="P1908" t="str">
            <v>1680</v>
          </cell>
          <cell r="Q1908" t="str">
            <v>1583</v>
          </cell>
          <cell r="R1908" t="str">
            <v>Apoyar las actividades virtuales, presenciales en sede y en la unidad móvil, relacionadas con la atención y acompañamiento socio jurídico a mujeres que realizan actividades sexuales pagadas en el marco de la Estrategia Casa de Todas y de los temas asociados con las actividades sexuales pagadas en el Distrito Capital a cargo de la Secretaría Distrital de la Mujer.</v>
          </cell>
          <cell r="S1908" t="str">
            <v>O23011745022024030808038</v>
          </cell>
          <cell r="T1908" t="str">
            <v>Servicio de promoción de la garantía de derechos</v>
          </cell>
          <cell r="U1908" t="str">
            <v>1-100-F001</v>
          </cell>
          <cell r="V1908" t="str">
            <v>VA-RECURSOS DISTRITO</v>
          </cell>
          <cell r="W1908" t="str">
            <v>O232020200882120</v>
          </cell>
          <cell r="X1908" t="str">
            <v>Servicios de asesoramiento y representación jurídica relativos a otros campos del derecho</v>
          </cell>
          <cell r="Y1908" t="str">
            <v>PM/0121/0108/45020380308</v>
          </cell>
          <cell r="Z1908" t="str">
            <v/>
          </cell>
          <cell r="AA1908" t="str">
            <v>Servicio de promoción de la garantía de derechos</v>
          </cell>
          <cell r="AB1908" t="str">
            <v>10</v>
          </cell>
          <cell r="AC1908" t="str">
            <v>CONTRATACIÓN DIRECTA</v>
          </cell>
          <cell r="AD1908" t="str">
            <v>1006038152</v>
          </cell>
          <cell r="AE1908" t="str">
            <v>CC</v>
          </cell>
          <cell r="AF1908" t="str">
            <v>37943545</v>
          </cell>
          <cell r="AG1908" t="str">
            <v>NANCY  RODRIGUEZ RUEDA</v>
          </cell>
          <cell r="AH1908" t="str">
            <v>1000017590</v>
          </cell>
          <cell r="AI1908" t="str">
            <v>DAYRA MARCELA ALDANA DIAZ</v>
          </cell>
          <cell r="AJ1908" t="str">
            <v>1004993529</v>
          </cell>
          <cell r="AK1908" t="str">
            <v>LUIS GUILLERMO FLECHAS SALCEDO</v>
          </cell>
          <cell r="AL1908">
            <v>23870250</v>
          </cell>
          <cell r="AM1908">
            <v>0</v>
          </cell>
          <cell r="AN1908">
            <v>0</v>
          </cell>
          <cell r="AO1908">
            <v>23870250</v>
          </cell>
          <cell r="AP1908">
            <v>13261250</v>
          </cell>
          <cell r="AQ1908">
            <v>10609000</v>
          </cell>
          <cell r="AR1908" t="str">
            <v>5000721259</v>
          </cell>
          <cell r="AS1908" t="str">
            <v>1</v>
          </cell>
          <cell r="AT1908" t="str">
            <v>591922</v>
          </cell>
          <cell r="AU1908" t="str">
            <v>1</v>
          </cell>
          <cell r="AV1908">
            <v>45512</v>
          </cell>
          <cell r="AW1908" t="str">
            <v/>
          </cell>
        </row>
        <row r="1909">
          <cell r="A1909" t="str">
            <v>1432-2024</v>
          </cell>
          <cell r="B1909" t="str">
            <v>2024</v>
          </cell>
          <cell r="C1909" t="str">
            <v>8</v>
          </cell>
          <cell r="D1909">
            <v>45292</v>
          </cell>
          <cell r="E1909">
            <v>45611</v>
          </cell>
          <cell r="F1909" t="str">
            <v>0121-01</v>
          </cell>
          <cell r="G1909">
            <v>45512</v>
          </cell>
          <cell r="H1909" t="str">
            <v>145</v>
          </cell>
          <cell r="I1909" t="str">
            <v>CONTRATO DE PRESTACION DE SERVICIOS PROFESIONALES</v>
          </cell>
          <cell r="J1909">
            <v>1432</v>
          </cell>
          <cell r="K1909">
            <v>45512</v>
          </cell>
          <cell r="L1909">
            <v>45657</v>
          </cell>
          <cell r="M1909" t="str">
            <v>145</v>
          </cell>
          <cell r="N1909" t="str">
            <v>02</v>
          </cell>
          <cell r="O1909" t="str">
            <v>ORDENES DE PAGO</v>
          </cell>
          <cell r="P1909" t="str">
            <v>1456</v>
          </cell>
          <cell r="Q1909" t="str">
            <v>1584</v>
          </cell>
          <cell r="R1909" t="str">
            <v>Prestar servicios profesionales para gestionar la consolidación y fortalecimiento del modelo de manzanas del cuidado y su articulación interinstitucional dentro del Sistema Distrital de Cuidado y sus enfoques.</v>
          </cell>
          <cell r="S1909" t="str">
            <v>O23011745022024030911033</v>
          </cell>
          <cell r="T1909" t="str">
            <v>Servicio de integración de la oferta pública</v>
          </cell>
          <cell r="U1909" t="str">
            <v>1-100-F001</v>
          </cell>
          <cell r="V1909" t="str">
            <v>VA-RECURSOS DISTRITO</v>
          </cell>
          <cell r="W1909" t="str">
            <v>O232020200991122</v>
          </cell>
          <cell r="X1909" t="str">
            <v>Servicios de la administración pública relacionados con la salud</v>
          </cell>
          <cell r="Y1909" t="str">
            <v>PM/0121/0111/45020330309</v>
          </cell>
          <cell r="Z1909" t="str">
            <v/>
          </cell>
          <cell r="AA1909" t="str">
            <v>Servicio de coordinación del Sistema Distrital de</v>
          </cell>
          <cell r="AB1909" t="str">
            <v>10</v>
          </cell>
          <cell r="AC1909" t="str">
            <v>CONTRATACIÓN DIRECTA</v>
          </cell>
          <cell r="AD1909" t="str">
            <v>1000406413</v>
          </cell>
          <cell r="AE1909" t="str">
            <v>CC</v>
          </cell>
          <cell r="AF1909" t="str">
            <v>52916511</v>
          </cell>
          <cell r="AG1909" t="str">
            <v>LEIDY JOHANNA JIMENEZ ORTEGA</v>
          </cell>
          <cell r="AH1909" t="str">
            <v>1000017590</v>
          </cell>
          <cell r="AI1909" t="str">
            <v>DAYRA MARCELA ALDANA DIAZ</v>
          </cell>
          <cell r="AJ1909" t="str">
            <v>1004993529</v>
          </cell>
          <cell r="AK1909" t="str">
            <v>LUIS GUILLERMO FLECHAS SALCEDO</v>
          </cell>
          <cell r="AL1909">
            <v>26522500</v>
          </cell>
          <cell r="AM1909">
            <v>1414533</v>
          </cell>
          <cell r="AN1909">
            <v>0</v>
          </cell>
          <cell r="AO1909">
            <v>25107967</v>
          </cell>
          <cell r="AP1909">
            <v>9194467</v>
          </cell>
          <cell r="AQ1909">
            <v>15913500</v>
          </cell>
          <cell r="AR1909" t="str">
            <v>5000721264</v>
          </cell>
          <cell r="AS1909" t="str">
            <v>1</v>
          </cell>
          <cell r="AT1909" t="str">
            <v>590370</v>
          </cell>
          <cell r="AU1909" t="str">
            <v>1</v>
          </cell>
          <cell r="AV1909">
            <v>45512</v>
          </cell>
          <cell r="AW1909" t="str">
            <v/>
          </cell>
        </row>
        <row r="1910">
          <cell r="A1910" t="str">
            <v>1466-2024</v>
          </cell>
          <cell r="B1910" t="str">
            <v>2024</v>
          </cell>
          <cell r="C1910" t="str">
            <v>8</v>
          </cell>
          <cell r="D1910">
            <v>45292</v>
          </cell>
          <cell r="E1910">
            <v>45611</v>
          </cell>
          <cell r="F1910" t="str">
            <v>0121-01</v>
          </cell>
          <cell r="G1910">
            <v>45512</v>
          </cell>
          <cell r="H1910" t="str">
            <v>145</v>
          </cell>
          <cell r="I1910" t="str">
            <v>CONTRATO DE PRESTACION DE SERVICIOS PROFESIONALES</v>
          </cell>
          <cell r="J1910">
            <v>1466</v>
          </cell>
          <cell r="K1910">
            <v>45512</v>
          </cell>
          <cell r="L1910">
            <v>45657</v>
          </cell>
          <cell r="M1910" t="str">
            <v>145</v>
          </cell>
          <cell r="N1910" t="str">
            <v>02</v>
          </cell>
          <cell r="O1910" t="str">
            <v>ORDENES DE PAGO</v>
          </cell>
          <cell r="P1910" t="str">
            <v>1364</v>
          </cell>
          <cell r="Q1910" t="str">
            <v>1585</v>
          </cell>
          <cell r="R1910"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10" t="str">
            <v>O23011745022024030911034</v>
          </cell>
          <cell r="T1910" t="str">
            <v>Servicio de educación informal</v>
          </cell>
          <cell r="U1910" t="str">
            <v>1-100-F001</v>
          </cell>
          <cell r="V1910" t="str">
            <v>VA-RECURSOS DISTRITO</v>
          </cell>
          <cell r="W1910" t="str">
            <v>O232020200992913</v>
          </cell>
          <cell r="X1910" t="str">
            <v>Servicios de educación para la formación y el trabajo</v>
          </cell>
          <cell r="Y1910" t="str">
            <v>PM/0121/0111/45020340309</v>
          </cell>
          <cell r="Z1910" t="str">
            <v/>
          </cell>
          <cell r="AA1910" t="str">
            <v>Servicio de coordinación del Sistema Distrital de</v>
          </cell>
          <cell r="AB1910" t="str">
            <v>10</v>
          </cell>
          <cell r="AC1910" t="str">
            <v>CONTRATACIÓN DIRECTA</v>
          </cell>
          <cell r="AD1910" t="str">
            <v>1005450506</v>
          </cell>
          <cell r="AE1910" t="str">
            <v>CC</v>
          </cell>
          <cell r="AF1910" t="str">
            <v>53925156</v>
          </cell>
          <cell r="AG1910" t="str">
            <v>MONICA LUCIA JIMENEZ GUATIBONZA</v>
          </cell>
          <cell r="AH1910" t="str">
            <v>1000017590</v>
          </cell>
          <cell r="AI1910" t="str">
            <v>DAYRA MARCELA ALDANA DIAZ</v>
          </cell>
          <cell r="AJ1910" t="str">
            <v>1004993529</v>
          </cell>
          <cell r="AK1910" t="str">
            <v>LUIS GUILLERMO FLECHAS SALCEDO</v>
          </cell>
          <cell r="AL1910">
            <v>20000000</v>
          </cell>
          <cell r="AM1910">
            <v>1066667</v>
          </cell>
          <cell r="AN1910">
            <v>0</v>
          </cell>
          <cell r="AO1910">
            <v>18933333</v>
          </cell>
          <cell r="AP1910">
            <v>10933333</v>
          </cell>
          <cell r="AQ1910">
            <v>8000000</v>
          </cell>
          <cell r="AR1910" t="str">
            <v>5000721275</v>
          </cell>
          <cell r="AS1910" t="str">
            <v>1</v>
          </cell>
          <cell r="AT1910" t="str">
            <v>589509</v>
          </cell>
          <cell r="AU1910" t="str">
            <v>1</v>
          </cell>
          <cell r="AV1910">
            <v>45512</v>
          </cell>
          <cell r="AW1910" t="str">
            <v/>
          </cell>
        </row>
        <row r="1911">
          <cell r="A1911" t="str">
            <v>1338-2024</v>
          </cell>
          <cell r="B1911" t="str">
            <v>2024</v>
          </cell>
          <cell r="C1911" t="str">
            <v>8</v>
          </cell>
          <cell r="D1911">
            <v>45292</v>
          </cell>
          <cell r="E1911">
            <v>45611</v>
          </cell>
          <cell r="F1911" t="str">
            <v>0121-01</v>
          </cell>
          <cell r="G1911">
            <v>45512</v>
          </cell>
          <cell r="H1911" t="str">
            <v>145</v>
          </cell>
          <cell r="I1911" t="str">
            <v>CONTRATO DE PRESTACION DE SERVICIOS PROFESIONALES</v>
          </cell>
          <cell r="J1911">
            <v>1338</v>
          </cell>
          <cell r="K1911">
            <v>45512</v>
          </cell>
          <cell r="L1911">
            <v>45652</v>
          </cell>
          <cell r="M1911" t="str">
            <v>140</v>
          </cell>
          <cell r="N1911" t="str">
            <v>02</v>
          </cell>
          <cell r="O1911" t="str">
            <v>ORDENES DE PAGO</v>
          </cell>
          <cell r="P1911" t="str">
            <v>1686</v>
          </cell>
          <cell r="Q1911" t="str">
            <v>1586</v>
          </cell>
          <cell r="R1911" t="str">
            <v>Apoyar las actividades virtuales, presenciales en sede y en la unidad móvil, relacionadas con la intervención y acompañamiento social a mujeres que realizan actividades sexuales pagadas, en el marco de la Estrategia Casa de Todas y de los temas asociados con las actividades sexuales pagadas en el Distrito Capital a cargo de la Secretaría Distrital de la Mujer.</v>
          </cell>
          <cell r="S1911" t="str">
            <v>O23011745022024030808038</v>
          </cell>
          <cell r="T1911" t="str">
            <v>Servicio de promoción de la garantía de derechos</v>
          </cell>
          <cell r="U1911" t="str">
            <v>1-100-F001</v>
          </cell>
          <cell r="V1911" t="str">
            <v>VA-RECURSOS DISTRITO</v>
          </cell>
          <cell r="W1911" t="str">
            <v>O232020200991122</v>
          </cell>
          <cell r="X1911" t="str">
            <v>Servicios de la administración pública relacionados con la salud</v>
          </cell>
          <cell r="Y1911" t="str">
            <v>PM/0121/0108/45020380308</v>
          </cell>
          <cell r="Z1911" t="str">
            <v/>
          </cell>
          <cell r="AA1911" t="str">
            <v>Servicio de promoción de la garantía de derechos</v>
          </cell>
          <cell r="AB1911" t="str">
            <v>10</v>
          </cell>
          <cell r="AC1911" t="str">
            <v>CONTRATACIÓN DIRECTA</v>
          </cell>
          <cell r="AD1911" t="str">
            <v>1000110368</v>
          </cell>
          <cell r="AE1911" t="str">
            <v>CC</v>
          </cell>
          <cell r="AF1911" t="str">
            <v>1012337203</v>
          </cell>
          <cell r="AG1911" t="str">
            <v>SANDRA ROCIO CORREDOR CONTRERAS</v>
          </cell>
          <cell r="AH1911" t="str">
            <v>1000017590</v>
          </cell>
          <cell r="AI1911" t="str">
            <v>DAYRA MARCELA ALDANA DIAZ</v>
          </cell>
          <cell r="AJ1911" t="str">
            <v>1004993529</v>
          </cell>
          <cell r="AK1911" t="str">
            <v>LUIS GUILLERMO FLECHAS SALCEDO</v>
          </cell>
          <cell r="AL1911">
            <v>23870250</v>
          </cell>
          <cell r="AM1911">
            <v>0</v>
          </cell>
          <cell r="AN1911">
            <v>0</v>
          </cell>
          <cell r="AO1911">
            <v>23870250</v>
          </cell>
          <cell r="AP1911">
            <v>13968517</v>
          </cell>
          <cell r="AQ1911">
            <v>9901733</v>
          </cell>
          <cell r="AR1911" t="str">
            <v>5000721281</v>
          </cell>
          <cell r="AS1911" t="str">
            <v>1</v>
          </cell>
          <cell r="AT1911" t="str">
            <v>591930</v>
          </cell>
          <cell r="AU1911" t="str">
            <v>1</v>
          </cell>
          <cell r="AV1911">
            <v>45512</v>
          </cell>
          <cell r="AW1911" t="str">
            <v/>
          </cell>
        </row>
        <row r="1912">
          <cell r="A1912" t="str">
            <v>1427-2024</v>
          </cell>
          <cell r="B1912" t="str">
            <v>2024</v>
          </cell>
          <cell r="C1912" t="str">
            <v>10</v>
          </cell>
          <cell r="D1912">
            <v>45292</v>
          </cell>
          <cell r="E1912">
            <v>45611</v>
          </cell>
          <cell r="F1912" t="str">
            <v>0121-01</v>
          </cell>
          <cell r="G1912">
            <v>45512</v>
          </cell>
          <cell r="H1912" t="str">
            <v>145</v>
          </cell>
          <cell r="I1912" t="str">
            <v>CONTRATO DE PRESTACION DE SERVICIOS PROFESIONALES</v>
          </cell>
          <cell r="J1912">
            <v>1427</v>
          </cell>
          <cell r="K1912">
            <v>45512</v>
          </cell>
          <cell r="L1912">
            <v>45657</v>
          </cell>
          <cell r="M1912" t="str">
            <v>145</v>
          </cell>
          <cell r="N1912" t="str">
            <v>02</v>
          </cell>
          <cell r="O1912" t="str">
            <v>ORDENES DE PAGO</v>
          </cell>
          <cell r="P1912" t="str">
            <v>1689</v>
          </cell>
          <cell r="Q1912" t="str">
            <v>1587</v>
          </cell>
          <cell r="R1912"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1912" t="str">
            <v>O23011745012024029806050</v>
          </cell>
          <cell r="T1912" t="str">
            <v>Servicio de orientación a casos de violencia de género</v>
          </cell>
          <cell r="U1912" t="str">
            <v>1-100-F001</v>
          </cell>
          <cell r="V1912" t="str">
            <v>VA-RECURSOS DISTRITO</v>
          </cell>
          <cell r="W1912" t="str">
            <v>O232020200993500</v>
          </cell>
          <cell r="X1912" t="str">
            <v>Otros servicios sociales sin alojamiento</v>
          </cell>
          <cell r="Y1912" t="str">
            <v>PM/0121/0106/45010500298</v>
          </cell>
          <cell r="Z1912" t="str">
            <v/>
          </cell>
          <cell r="AA1912" t="str">
            <v>Servicios de prevención, atención y acogida para e</v>
          </cell>
          <cell r="AB1912" t="str">
            <v>10</v>
          </cell>
          <cell r="AC1912" t="str">
            <v>CONTRATACIÓN DIRECTA</v>
          </cell>
          <cell r="AD1912" t="str">
            <v>1013417816</v>
          </cell>
          <cell r="AE1912" t="str">
            <v>CC</v>
          </cell>
          <cell r="AF1912" t="str">
            <v>1073712186</v>
          </cell>
          <cell r="AG1912" t="str">
            <v>INGRID JULIETH DELGADO HERNANDEZ</v>
          </cell>
          <cell r="AH1912" t="str">
            <v>1000017590</v>
          </cell>
          <cell r="AI1912" t="str">
            <v>DAYRA MARCELA ALDANA DIAZ</v>
          </cell>
          <cell r="AJ1912" t="str">
            <v>1004993529</v>
          </cell>
          <cell r="AK1912" t="str">
            <v>LUIS GUILLERMO FLECHAS SALCEDO</v>
          </cell>
          <cell r="AL1912">
            <v>22280000</v>
          </cell>
          <cell r="AM1912">
            <v>1188267</v>
          </cell>
          <cell r="AN1912">
            <v>0</v>
          </cell>
          <cell r="AO1912">
            <v>21091733</v>
          </cell>
          <cell r="AP1912">
            <v>12179733</v>
          </cell>
          <cell r="AQ1912">
            <v>8912000</v>
          </cell>
          <cell r="AR1912" t="str">
            <v>5000721301</v>
          </cell>
          <cell r="AS1912" t="str">
            <v>1</v>
          </cell>
          <cell r="AT1912" t="str">
            <v>591933</v>
          </cell>
          <cell r="AU1912" t="str">
            <v>1</v>
          </cell>
          <cell r="AV1912">
            <v>45512</v>
          </cell>
          <cell r="AW1912" t="str">
            <v/>
          </cell>
        </row>
        <row r="1913">
          <cell r="A1913" t="str">
            <v>1433-2024</v>
          </cell>
          <cell r="B1913" t="str">
            <v>2024</v>
          </cell>
          <cell r="C1913" t="str">
            <v>8</v>
          </cell>
          <cell r="D1913">
            <v>45292</v>
          </cell>
          <cell r="E1913">
            <v>45611</v>
          </cell>
          <cell r="F1913" t="str">
            <v>0121-01</v>
          </cell>
          <cell r="G1913">
            <v>45512</v>
          </cell>
          <cell r="H1913" t="str">
            <v>145</v>
          </cell>
          <cell r="I1913" t="str">
            <v>CONTRATO DE PRESTACION DE SERVICIOS PROFESIONALES</v>
          </cell>
          <cell r="J1913">
            <v>1433</v>
          </cell>
          <cell r="K1913">
            <v>45512</v>
          </cell>
          <cell r="L1913">
            <v>45657</v>
          </cell>
          <cell r="M1913" t="str">
            <v>145</v>
          </cell>
          <cell r="N1913" t="str">
            <v>02</v>
          </cell>
          <cell r="O1913" t="str">
            <v>ORDENES DE PAGO</v>
          </cell>
          <cell r="P1913" t="str">
            <v>1459</v>
          </cell>
          <cell r="Q1913" t="str">
            <v>1588</v>
          </cell>
          <cell r="R1913" t="str">
            <v>Prestar servicios profesionales para gestionar la consolidación y fortalecimiento del modelo de manzanas del cuidado y su articulación interinstitucional dentro del Sistema Distrital de Cuidado y sus enfoques.</v>
          </cell>
          <cell r="S1913" t="str">
            <v>O23011745022024030911033</v>
          </cell>
          <cell r="T1913" t="str">
            <v>Servicio de integración de la oferta pública</v>
          </cell>
          <cell r="U1913" t="str">
            <v>1-100-F001</v>
          </cell>
          <cell r="V1913" t="str">
            <v>VA-RECURSOS DISTRITO</v>
          </cell>
          <cell r="W1913" t="str">
            <v>O232020200991122</v>
          </cell>
          <cell r="X1913" t="str">
            <v>Servicios de la administración pública relacionados con la salud</v>
          </cell>
          <cell r="Y1913" t="str">
            <v>PM/0121/0111/45020330309</v>
          </cell>
          <cell r="Z1913" t="str">
            <v/>
          </cell>
          <cell r="AA1913" t="str">
            <v>Servicio de coordinación del Sistema Distrital de</v>
          </cell>
          <cell r="AB1913" t="str">
            <v>10</v>
          </cell>
          <cell r="AC1913" t="str">
            <v>CONTRATACIÓN DIRECTA</v>
          </cell>
          <cell r="AD1913" t="str">
            <v>1000374062</v>
          </cell>
          <cell r="AE1913" t="str">
            <v>CC</v>
          </cell>
          <cell r="AF1913" t="str">
            <v>1030584942</v>
          </cell>
          <cell r="AG1913" t="str">
            <v>MARIANA  BERDUGO ARIZA</v>
          </cell>
          <cell r="AH1913" t="str">
            <v>1000017590</v>
          </cell>
          <cell r="AI1913" t="str">
            <v>DAYRA MARCELA ALDANA DIAZ</v>
          </cell>
          <cell r="AJ1913" t="str">
            <v>1004993529</v>
          </cell>
          <cell r="AK1913" t="str">
            <v>LUIS GUILLERMO FLECHAS SALCEDO</v>
          </cell>
          <cell r="AL1913">
            <v>26522500</v>
          </cell>
          <cell r="AM1913">
            <v>1944983</v>
          </cell>
          <cell r="AN1913">
            <v>0</v>
          </cell>
          <cell r="AO1913">
            <v>24577517</v>
          </cell>
          <cell r="AP1913">
            <v>13968517</v>
          </cell>
          <cell r="AQ1913">
            <v>10609000</v>
          </cell>
          <cell r="AR1913" t="str">
            <v>5000721332</v>
          </cell>
          <cell r="AS1913" t="str">
            <v>1</v>
          </cell>
          <cell r="AT1913" t="str">
            <v>590377</v>
          </cell>
          <cell r="AU1913" t="str">
            <v>1</v>
          </cell>
          <cell r="AV1913">
            <v>45512</v>
          </cell>
          <cell r="AW1913" t="str">
            <v/>
          </cell>
        </row>
        <row r="1914">
          <cell r="A1914" t="str">
            <v>1450-2024</v>
          </cell>
          <cell r="B1914" t="str">
            <v>2024</v>
          </cell>
          <cell r="C1914" t="str">
            <v>8</v>
          </cell>
          <cell r="D1914">
            <v>45292</v>
          </cell>
          <cell r="E1914">
            <v>45611</v>
          </cell>
          <cell r="F1914" t="str">
            <v>0121-01</v>
          </cell>
          <cell r="G1914">
            <v>45512</v>
          </cell>
          <cell r="H1914" t="str">
            <v>145</v>
          </cell>
          <cell r="I1914" t="str">
            <v>CONTRATO DE PRESTACION DE SERVICIOS PROFESIONALES</v>
          </cell>
          <cell r="J1914">
            <v>1450</v>
          </cell>
          <cell r="K1914">
            <v>45512</v>
          </cell>
          <cell r="L1914">
            <v>45657</v>
          </cell>
          <cell r="M1914" t="str">
            <v>145</v>
          </cell>
          <cell r="N1914" t="str">
            <v>02</v>
          </cell>
          <cell r="O1914" t="str">
            <v>ORDENES DE PAGO</v>
          </cell>
          <cell r="P1914" t="str">
            <v>1928</v>
          </cell>
          <cell r="Q1914" t="str">
            <v>1589</v>
          </cell>
          <cell r="R1914" t="str">
            <v>Prestar servicios profesionales para acompañar los procesos generales de gestión misional relacionados con la implementación de la estrategia de territorialización.,,</v>
          </cell>
          <cell r="S1914" t="str">
            <v>O23011745022024031008033</v>
          </cell>
          <cell r="T1914" t="str">
            <v>Servicio de integración de la oferta pública</v>
          </cell>
          <cell r="U1914" t="str">
            <v>1-100-F001</v>
          </cell>
          <cell r="V1914" t="str">
            <v>VA-RECURSOS DISTRITO</v>
          </cell>
          <cell r="W1914" t="str">
            <v>O232020200991114</v>
          </cell>
          <cell r="X1914" t="str">
            <v>Servicios de planificación económica, social y estadística de la administración publica</v>
          </cell>
          <cell r="Y1914" t="str">
            <v>PM/0121/0108/45020330310</v>
          </cell>
          <cell r="Z1914" t="str">
            <v/>
          </cell>
          <cell r="AA1914" t="str">
            <v>Servicio de promoción de la garantía de derechos</v>
          </cell>
          <cell r="AB1914" t="str">
            <v>10</v>
          </cell>
          <cell r="AC1914" t="str">
            <v>CONTRATACIÓN DIRECTA</v>
          </cell>
          <cell r="AD1914" t="str">
            <v>1011825119</v>
          </cell>
          <cell r="AE1914" t="str">
            <v>CC</v>
          </cell>
          <cell r="AF1914" t="str">
            <v>1073249136</v>
          </cell>
          <cell r="AG1914" t="str">
            <v>MARIALEJANDRA  ESGUERRA FORERO</v>
          </cell>
          <cell r="AH1914" t="str">
            <v>1000017590</v>
          </cell>
          <cell r="AI1914" t="str">
            <v>DAYRA MARCELA ALDANA DIAZ</v>
          </cell>
          <cell r="AJ1914" t="str">
            <v>1004993529</v>
          </cell>
          <cell r="AK1914" t="str">
            <v>LUIS GUILLERMO FLECHAS SALCEDO</v>
          </cell>
          <cell r="AL1914">
            <v>52514000</v>
          </cell>
          <cell r="AM1914">
            <v>0</v>
          </cell>
          <cell r="AN1914">
            <v>0</v>
          </cell>
          <cell r="AO1914">
            <v>52514000</v>
          </cell>
          <cell r="AP1914">
            <v>26097867</v>
          </cell>
          <cell r="AQ1914">
            <v>26416133</v>
          </cell>
          <cell r="AR1914" t="str">
            <v>5000721339</v>
          </cell>
          <cell r="AS1914" t="str">
            <v>1</v>
          </cell>
          <cell r="AT1914" t="str">
            <v>595482</v>
          </cell>
          <cell r="AU1914" t="str">
            <v>1</v>
          </cell>
          <cell r="AV1914">
            <v>45512</v>
          </cell>
          <cell r="AW1914" t="str">
            <v/>
          </cell>
        </row>
        <row r="1915">
          <cell r="A1915" t="str">
            <v>1403-2024</v>
          </cell>
          <cell r="B1915" t="str">
            <v>2024</v>
          </cell>
          <cell r="C1915" t="str">
            <v>8</v>
          </cell>
          <cell r="D1915">
            <v>45292</v>
          </cell>
          <cell r="E1915">
            <v>45611</v>
          </cell>
          <cell r="F1915" t="str">
            <v>0121-01</v>
          </cell>
          <cell r="G1915">
            <v>45512</v>
          </cell>
          <cell r="H1915" t="str">
            <v>145</v>
          </cell>
          <cell r="I1915" t="str">
            <v>CONTRATO DE PRESTACION DE SERVICIOS PROFESIONALES</v>
          </cell>
          <cell r="J1915">
            <v>1403</v>
          </cell>
          <cell r="K1915">
            <v>45512</v>
          </cell>
          <cell r="L1915">
            <v>45657</v>
          </cell>
          <cell r="M1915" t="str">
            <v>145</v>
          </cell>
          <cell r="N1915" t="str">
            <v>02</v>
          </cell>
          <cell r="O1915" t="str">
            <v>ORDENES DE PAGO</v>
          </cell>
          <cell r="P1915" t="str">
            <v>1836</v>
          </cell>
          <cell r="Q1915" t="str">
            <v>1590</v>
          </cell>
          <cell r="R1915" t="str">
            <v>Prestar los servicios profesionales para representar jurídicamente a mujeres víctimas de violencias ante instancias judiciales y/o administrativas, en el marco de la Estrategia de Justicia de Género.</v>
          </cell>
          <cell r="S1915" t="str">
            <v>O23011712022024030006002</v>
          </cell>
          <cell r="T1915" t="str">
            <v>Servicio de justicia a los ciudadanos</v>
          </cell>
          <cell r="U1915" t="str">
            <v>1-100-F001</v>
          </cell>
          <cell r="V1915" t="str">
            <v>VA-RECURSOS DISTRITO</v>
          </cell>
          <cell r="W1915" t="str">
            <v>O232020200882120</v>
          </cell>
          <cell r="X1915" t="str">
            <v>Servicios de asesoramiento y representación jurídica relativos a otros campos del derecho</v>
          </cell>
          <cell r="Y1915" t="str">
            <v>PM/0121/0106/12020020300</v>
          </cell>
          <cell r="Z1915" t="str">
            <v/>
          </cell>
          <cell r="AA1915" t="str">
            <v>Servicios de prevención, atención y acogida para e</v>
          </cell>
          <cell r="AB1915" t="str">
            <v>10</v>
          </cell>
          <cell r="AC1915" t="str">
            <v>CONTRATACIÓN DIRECTA</v>
          </cell>
          <cell r="AD1915" t="str">
            <v>1008758732</v>
          </cell>
          <cell r="AE1915" t="str">
            <v>CC</v>
          </cell>
          <cell r="AF1915" t="str">
            <v>53140254</v>
          </cell>
          <cell r="AG1915" t="str">
            <v>HEIDY JOHANNA GUTIERREZ OCHOA</v>
          </cell>
          <cell r="AH1915" t="str">
            <v>1000017590</v>
          </cell>
          <cell r="AI1915" t="str">
            <v>DAYRA MARCELA ALDANA DIAZ</v>
          </cell>
          <cell r="AJ1915" t="str">
            <v>1004993529</v>
          </cell>
          <cell r="AK1915" t="str">
            <v>LUIS GUILLERMO FLECHAS SALCEDO</v>
          </cell>
          <cell r="AL1915">
            <v>32590000</v>
          </cell>
          <cell r="AM1915">
            <v>1738133</v>
          </cell>
          <cell r="AN1915">
            <v>0</v>
          </cell>
          <cell r="AO1915">
            <v>30851867</v>
          </cell>
          <cell r="AP1915">
            <v>17815867</v>
          </cell>
          <cell r="AQ1915">
            <v>13036000</v>
          </cell>
          <cell r="AR1915" t="str">
            <v>5000721341</v>
          </cell>
          <cell r="AS1915" t="str">
            <v>1</v>
          </cell>
          <cell r="AT1915" t="str">
            <v>593276</v>
          </cell>
          <cell r="AU1915" t="str">
            <v>1</v>
          </cell>
          <cell r="AV1915">
            <v>45512</v>
          </cell>
          <cell r="AW1915" t="str">
            <v/>
          </cell>
        </row>
        <row r="1916">
          <cell r="A1916" t="str">
            <v>1429-2024</v>
          </cell>
          <cell r="B1916" t="str">
            <v>2024</v>
          </cell>
          <cell r="C1916" t="str">
            <v>8</v>
          </cell>
          <cell r="D1916">
            <v>45292</v>
          </cell>
          <cell r="E1916">
            <v>45611</v>
          </cell>
          <cell r="F1916" t="str">
            <v>0121-01</v>
          </cell>
          <cell r="G1916">
            <v>45512</v>
          </cell>
          <cell r="H1916" t="str">
            <v>145</v>
          </cell>
          <cell r="I1916" t="str">
            <v>CONTRATO DE PRESTACION DE SERVICIOS PROFESIONALES</v>
          </cell>
          <cell r="J1916">
            <v>1429</v>
          </cell>
          <cell r="K1916">
            <v>45512</v>
          </cell>
          <cell r="L1916">
            <v>45657</v>
          </cell>
          <cell r="M1916" t="str">
            <v>145</v>
          </cell>
          <cell r="N1916" t="str">
            <v>02</v>
          </cell>
          <cell r="O1916" t="str">
            <v>ORDENES DE PAGO</v>
          </cell>
          <cell r="P1916" t="str">
            <v>1351</v>
          </cell>
          <cell r="Q1916" t="str">
            <v>1591</v>
          </cell>
          <cell r="R1916"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16" t="str">
            <v>O23011745022024030911034</v>
          </cell>
          <cell r="T1916" t="str">
            <v>Servicio de educación informal</v>
          </cell>
          <cell r="U1916" t="str">
            <v>1-100-F001</v>
          </cell>
          <cell r="V1916" t="str">
            <v>VA-RECURSOS DISTRITO</v>
          </cell>
          <cell r="W1916" t="str">
            <v>O232020200992913</v>
          </cell>
          <cell r="X1916" t="str">
            <v>Servicios de educación para la formación y el trabajo</v>
          </cell>
          <cell r="Y1916" t="str">
            <v>PM/0121/0111/45020340309</v>
          </cell>
          <cell r="Z1916" t="str">
            <v/>
          </cell>
          <cell r="AA1916" t="str">
            <v>Servicio de coordinación del Sistema Distrital de</v>
          </cell>
          <cell r="AB1916" t="str">
            <v>10</v>
          </cell>
          <cell r="AC1916" t="str">
            <v>CONTRATACIÓN DIRECTA</v>
          </cell>
          <cell r="AD1916" t="str">
            <v>1012250469</v>
          </cell>
          <cell r="AE1916" t="str">
            <v>CC</v>
          </cell>
          <cell r="AF1916" t="str">
            <v>1110504559</v>
          </cell>
          <cell r="AG1916" t="str">
            <v>DIANA CAROLINA IBAGON MONTES</v>
          </cell>
          <cell r="AH1916" t="str">
            <v>1000017590</v>
          </cell>
          <cell r="AI1916" t="str">
            <v>DAYRA MARCELA ALDANA DIAZ</v>
          </cell>
          <cell r="AJ1916" t="str">
            <v>1004993529</v>
          </cell>
          <cell r="AK1916" t="str">
            <v>LUIS GUILLERMO FLECHAS SALCEDO</v>
          </cell>
          <cell r="AL1916">
            <v>20000000</v>
          </cell>
          <cell r="AM1916">
            <v>1066667</v>
          </cell>
          <cell r="AN1916">
            <v>0</v>
          </cell>
          <cell r="AO1916">
            <v>18933333</v>
          </cell>
          <cell r="AP1916">
            <v>10933333</v>
          </cell>
          <cell r="AQ1916">
            <v>8000000</v>
          </cell>
          <cell r="AR1916" t="str">
            <v>5000721346</v>
          </cell>
          <cell r="AS1916" t="str">
            <v>1</v>
          </cell>
          <cell r="AT1916" t="str">
            <v>589470</v>
          </cell>
          <cell r="AU1916" t="str">
            <v>1</v>
          </cell>
          <cell r="AV1916">
            <v>45512</v>
          </cell>
          <cell r="AW1916" t="str">
            <v/>
          </cell>
        </row>
        <row r="1917">
          <cell r="A1917" t="str">
            <v>1230-2024</v>
          </cell>
          <cell r="B1917" t="str">
            <v>2024</v>
          </cell>
          <cell r="C1917" t="str">
            <v>8</v>
          </cell>
          <cell r="D1917">
            <v>45292</v>
          </cell>
          <cell r="E1917">
            <v>45611</v>
          </cell>
          <cell r="F1917" t="str">
            <v>0121-01</v>
          </cell>
          <cell r="G1917">
            <v>45512</v>
          </cell>
          <cell r="H1917" t="str">
            <v>145</v>
          </cell>
          <cell r="I1917" t="str">
            <v>CONTRATO DE PRESTACION DE SERVICIOS PROFESIONALES</v>
          </cell>
          <cell r="J1917">
            <v>1230</v>
          </cell>
          <cell r="K1917">
            <v>45512</v>
          </cell>
          <cell r="L1917">
            <v>45657</v>
          </cell>
          <cell r="M1917" t="str">
            <v>145</v>
          </cell>
          <cell r="N1917" t="str">
            <v>02</v>
          </cell>
          <cell r="O1917" t="str">
            <v>ORDENES DE PAGO</v>
          </cell>
          <cell r="P1917" t="str">
            <v>1666</v>
          </cell>
          <cell r="Q1917" t="str">
            <v>1592</v>
          </cell>
          <cell r="R1917"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917" t="str">
            <v>O23011745012024029806050</v>
          </cell>
          <cell r="T1917" t="str">
            <v>Servicio de orientación a casos de violencia de género</v>
          </cell>
          <cell r="U1917" t="str">
            <v>1-100-F001</v>
          </cell>
          <cell r="V1917" t="str">
            <v>VA-RECURSOS DISTRITO</v>
          </cell>
          <cell r="W1917" t="str">
            <v>O232020200993500</v>
          </cell>
          <cell r="X1917" t="str">
            <v>Otros servicios sociales sin alojamiento</v>
          </cell>
          <cell r="Y1917" t="str">
            <v>PM/0121/0106/45010500298</v>
          </cell>
          <cell r="Z1917" t="str">
            <v/>
          </cell>
          <cell r="AA1917" t="str">
            <v>Servicios de prevención, atención y acogida para e</v>
          </cell>
          <cell r="AB1917" t="str">
            <v>10</v>
          </cell>
          <cell r="AC1917" t="str">
            <v>CONTRATACIÓN DIRECTA</v>
          </cell>
          <cell r="AD1917" t="str">
            <v>1009752796</v>
          </cell>
          <cell r="AE1917" t="str">
            <v>CC</v>
          </cell>
          <cell r="AF1917" t="str">
            <v>1032479746</v>
          </cell>
          <cell r="AG1917" t="str">
            <v>LAURA CATALINA GARCIA PARRA</v>
          </cell>
          <cell r="AH1917" t="str">
            <v>1000017590</v>
          </cell>
          <cell r="AI1917" t="str">
            <v>DAYRA MARCELA ALDANA DIAZ</v>
          </cell>
          <cell r="AJ1917" t="str">
            <v>1004993529</v>
          </cell>
          <cell r="AK1917" t="str">
            <v>LUIS GUILLERMO FLECHAS SALCEDO</v>
          </cell>
          <cell r="AL1917">
            <v>25460000</v>
          </cell>
          <cell r="AM1917">
            <v>1357867</v>
          </cell>
          <cell r="AN1917">
            <v>0</v>
          </cell>
          <cell r="AO1917">
            <v>24102133</v>
          </cell>
          <cell r="AP1917">
            <v>13918133</v>
          </cell>
          <cell r="AQ1917">
            <v>10184000</v>
          </cell>
          <cell r="AR1917" t="str">
            <v>5000721356</v>
          </cell>
          <cell r="AS1917" t="str">
            <v>1</v>
          </cell>
          <cell r="AT1917" t="str">
            <v>591901</v>
          </cell>
          <cell r="AU1917" t="str">
            <v>1</v>
          </cell>
          <cell r="AV1917">
            <v>45512</v>
          </cell>
          <cell r="AW1917" t="str">
            <v/>
          </cell>
        </row>
        <row r="1918">
          <cell r="A1918" t="str">
            <v>1478-2024</v>
          </cell>
          <cell r="B1918" t="str">
            <v>2024</v>
          </cell>
          <cell r="C1918" t="str">
            <v>8</v>
          </cell>
          <cell r="D1918">
            <v>45292</v>
          </cell>
          <cell r="E1918">
            <v>45611</v>
          </cell>
          <cell r="F1918" t="str">
            <v>0121-01</v>
          </cell>
          <cell r="G1918">
            <v>45512</v>
          </cell>
          <cell r="H1918" t="str">
            <v>145</v>
          </cell>
          <cell r="I1918" t="str">
            <v>CONTRATO DE PRESTACION DE SERVICIOS PROFESIONALES</v>
          </cell>
          <cell r="J1918">
            <v>1478</v>
          </cell>
          <cell r="K1918">
            <v>45513</v>
          </cell>
          <cell r="L1918">
            <v>45657</v>
          </cell>
          <cell r="M1918" t="str">
            <v>144</v>
          </cell>
          <cell r="N1918" t="str">
            <v>02</v>
          </cell>
          <cell r="O1918" t="str">
            <v>ORDENES DE PAGO</v>
          </cell>
          <cell r="P1918" t="str">
            <v>1613</v>
          </cell>
          <cell r="Q1918" t="str">
            <v>1593</v>
          </cell>
          <cell r="R1918" t="str">
            <v>Prestar servicios profesionales a la Dirección de Eliminación de Violencias contra las Mujeres y Acceso a la Justicia, para el seguimiento de los contratos de operación derivados de la estrategia Casas Refugio, y orientación técnica en el ámbito de la nutrición, sen atención a la normativa sobre la materia y los lineamientos establecidos por la Entidad.,,</v>
          </cell>
          <cell r="S1918" t="str">
            <v>O23011745012024029806006</v>
          </cell>
          <cell r="T1918" t="str">
            <v>Servicio de protección individual en riesgo extraordinario y extremo</v>
          </cell>
          <cell r="U1918" t="str">
            <v>1-100-F001</v>
          </cell>
          <cell r="V1918" t="str">
            <v>VA-RECURSOS DISTRITO</v>
          </cell>
          <cell r="W1918" t="str">
            <v>O232020200991114</v>
          </cell>
          <cell r="X1918" t="str">
            <v>Servicios de planificación económica, social y estadística de la administración publica</v>
          </cell>
          <cell r="Y1918" t="str">
            <v>PM/0121/0106/45010060298</v>
          </cell>
          <cell r="Z1918" t="str">
            <v/>
          </cell>
          <cell r="AA1918" t="str">
            <v>Servicios de prevención, atención y acogida para e</v>
          </cell>
          <cell r="AB1918" t="str">
            <v>10</v>
          </cell>
          <cell r="AC1918" t="str">
            <v>CONTRATACIÓN DIRECTA</v>
          </cell>
          <cell r="AD1918" t="str">
            <v>1000137882</v>
          </cell>
          <cell r="AE1918" t="str">
            <v>CC</v>
          </cell>
          <cell r="AF1918" t="str">
            <v>1061753809</v>
          </cell>
          <cell r="AG1918" t="str">
            <v>PAOLA ANDREA GUSTIN MORERA</v>
          </cell>
          <cell r="AH1918" t="str">
            <v>1000017590</v>
          </cell>
          <cell r="AI1918" t="str">
            <v>DAYRA MARCELA ALDANA DIAZ</v>
          </cell>
          <cell r="AJ1918" t="str">
            <v>1004993529</v>
          </cell>
          <cell r="AK1918" t="str">
            <v>LUIS GUILLERMO FLECHAS SALCEDO</v>
          </cell>
          <cell r="AL1918">
            <v>30210000</v>
          </cell>
          <cell r="AM1918">
            <v>2215400</v>
          </cell>
          <cell r="AN1918">
            <v>0</v>
          </cell>
          <cell r="AO1918">
            <v>27994600</v>
          </cell>
          <cell r="AP1918">
            <v>15910600</v>
          </cell>
          <cell r="AQ1918">
            <v>12084000</v>
          </cell>
          <cell r="AR1918" t="str">
            <v>5000721368</v>
          </cell>
          <cell r="AS1918" t="str">
            <v>1</v>
          </cell>
          <cell r="AT1918" t="str">
            <v>591582</v>
          </cell>
          <cell r="AU1918" t="str">
            <v>1</v>
          </cell>
          <cell r="AV1918">
            <v>45512</v>
          </cell>
          <cell r="AW1918" t="str">
            <v/>
          </cell>
        </row>
        <row r="1919">
          <cell r="A1919" t="str">
            <v>1443-2024</v>
          </cell>
          <cell r="B1919" t="str">
            <v>2024</v>
          </cell>
          <cell r="C1919" t="str">
            <v>10</v>
          </cell>
          <cell r="D1919">
            <v>45292</v>
          </cell>
          <cell r="E1919">
            <v>45611</v>
          </cell>
          <cell r="F1919" t="str">
            <v>0121-01</v>
          </cell>
          <cell r="G1919">
            <v>45512</v>
          </cell>
          <cell r="H1919" t="str">
            <v>148</v>
          </cell>
          <cell r="I1919" t="str">
            <v>CONTRATO DE PRESTACION DE SERVICIOS DE APOYO A LA GESTION</v>
          </cell>
          <cell r="J1919">
            <v>1443</v>
          </cell>
          <cell r="K1919">
            <v>45512</v>
          </cell>
          <cell r="L1919">
            <v>45657</v>
          </cell>
          <cell r="M1919" t="str">
            <v>145</v>
          </cell>
          <cell r="N1919" t="str">
            <v>02</v>
          </cell>
          <cell r="O1919" t="str">
            <v>ORDENES DE PAGO</v>
          </cell>
          <cell r="P1919" t="str">
            <v>1329</v>
          </cell>
          <cell r="Q1919" t="str">
            <v>1594</v>
          </cell>
          <cell r="R1919" t="str">
            <v>Apoyar a la Dirección de Gestión del Conocimiento en la implementación de los procesos formativos asociados a temas de desarrollo de capacidades y habilidades digitales.</v>
          </cell>
          <cell r="S1919" t="str">
            <v>O23011745022024031309034</v>
          </cell>
          <cell r="T1919" t="str">
            <v>Servicio de educación informal</v>
          </cell>
          <cell r="U1919" t="str">
            <v>1-100-F001</v>
          </cell>
          <cell r="V1919" t="str">
            <v>VA-RECURSOS DISTRITO</v>
          </cell>
          <cell r="W1919" t="str">
            <v>O232020200992913</v>
          </cell>
          <cell r="X1919" t="str">
            <v>Servicios de educación para la formación y el trabajo</v>
          </cell>
          <cell r="Y1919" t="str">
            <v>PM/0121/0109/45020340313</v>
          </cell>
          <cell r="Z1919" t="str">
            <v/>
          </cell>
          <cell r="AA1919" t="str">
            <v>Servicio de educación informal</v>
          </cell>
          <cell r="AB1919" t="str">
            <v>10</v>
          </cell>
          <cell r="AC1919" t="str">
            <v>CONTRATACIÓN DIRECTA</v>
          </cell>
          <cell r="AD1919" t="str">
            <v>1009057082</v>
          </cell>
          <cell r="AE1919" t="str">
            <v>CC</v>
          </cell>
          <cell r="AF1919" t="str">
            <v>53082377</v>
          </cell>
          <cell r="AG1919" t="str">
            <v>ANA CAROLINA OSORIO OSPINA</v>
          </cell>
          <cell r="AH1919" t="str">
            <v>1000017590</v>
          </cell>
          <cell r="AI1919" t="str">
            <v>DAYRA MARCELA ALDANA DIAZ</v>
          </cell>
          <cell r="AJ1919" t="str">
            <v>1004993529</v>
          </cell>
          <cell r="AK1919" t="str">
            <v>LUIS GUILLERMO FLECHAS SALCEDO</v>
          </cell>
          <cell r="AL1919">
            <v>9245000</v>
          </cell>
          <cell r="AM1919">
            <v>677966</v>
          </cell>
          <cell r="AN1919">
            <v>0</v>
          </cell>
          <cell r="AO1919">
            <v>8567034</v>
          </cell>
          <cell r="AP1919">
            <v>4869033</v>
          </cell>
          <cell r="AQ1919">
            <v>3698001</v>
          </cell>
          <cell r="AR1919" t="str">
            <v>5000721393</v>
          </cell>
          <cell r="AS1919" t="str">
            <v>1</v>
          </cell>
          <cell r="AT1919" t="str">
            <v>589169</v>
          </cell>
          <cell r="AU1919" t="str">
            <v>1</v>
          </cell>
          <cell r="AV1919">
            <v>45512</v>
          </cell>
          <cell r="AW1919" t="str">
            <v/>
          </cell>
        </row>
        <row r="1920">
          <cell r="A1920" t="str">
            <v>1443-2024</v>
          </cell>
          <cell r="B1920" t="str">
            <v>2024</v>
          </cell>
          <cell r="C1920" t="str">
            <v>10</v>
          </cell>
          <cell r="D1920">
            <v>45292</v>
          </cell>
          <cell r="E1920">
            <v>45611</v>
          </cell>
          <cell r="F1920" t="str">
            <v>0121-01</v>
          </cell>
          <cell r="G1920">
            <v>45512</v>
          </cell>
          <cell r="H1920" t="str">
            <v>148</v>
          </cell>
          <cell r="I1920" t="str">
            <v>CONTRATO DE PRESTACION DE SERVICIOS DE APOYO A LA GESTION</v>
          </cell>
          <cell r="J1920">
            <v>1443</v>
          </cell>
          <cell r="K1920">
            <v>45512</v>
          </cell>
          <cell r="L1920">
            <v>45657</v>
          </cell>
          <cell r="M1920" t="str">
            <v>145</v>
          </cell>
          <cell r="N1920" t="str">
            <v>02</v>
          </cell>
          <cell r="O1920" t="str">
            <v>ORDENES DE PAGO</v>
          </cell>
          <cell r="P1920" t="str">
            <v>1329</v>
          </cell>
          <cell r="Q1920" t="str">
            <v>1594</v>
          </cell>
          <cell r="R1920" t="str">
            <v>Apoyar a la Dirección de Gestión del Conocimiento en la implementación de los procesos formativos asociados a temas de desarrollo de capacidades y habilidades digitales.</v>
          </cell>
          <cell r="S1920" t="str">
            <v>O23011745022024031309034</v>
          </cell>
          <cell r="T1920" t="str">
            <v>Servicio de educación informal</v>
          </cell>
          <cell r="U1920" t="str">
            <v>1-100-F001</v>
          </cell>
          <cell r="V1920" t="str">
            <v>VA-RECURSOS DISTRITO</v>
          </cell>
          <cell r="W1920" t="str">
            <v>O232020200992913</v>
          </cell>
          <cell r="X1920" t="str">
            <v>Servicios de educación para la formación y el trabajo</v>
          </cell>
          <cell r="Y1920" t="str">
            <v>PM/0121/0109/45020340313</v>
          </cell>
          <cell r="Z1920" t="str">
            <v/>
          </cell>
          <cell r="AA1920" t="str">
            <v>Servicio de educación informal</v>
          </cell>
          <cell r="AB1920" t="str">
            <v>10</v>
          </cell>
          <cell r="AC1920" t="str">
            <v>CONTRATACIÓN DIRECTA</v>
          </cell>
          <cell r="AD1920" t="str">
            <v>1009057082</v>
          </cell>
          <cell r="AE1920" t="str">
            <v>CC</v>
          </cell>
          <cell r="AF1920" t="str">
            <v>53082377</v>
          </cell>
          <cell r="AG1920" t="str">
            <v>ANA CAROLINA OSORIO OSPINA</v>
          </cell>
          <cell r="AH1920" t="str">
            <v>1000017590</v>
          </cell>
          <cell r="AI1920" t="str">
            <v>DAYRA MARCELA ALDANA DIAZ</v>
          </cell>
          <cell r="AJ1920" t="str">
            <v>1004993529</v>
          </cell>
          <cell r="AK1920" t="str">
            <v>LUIS GUILLERMO FLECHAS SALCEDO</v>
          </cell>
          <cell r="AL1920">
            <v>9245000</v>
          </cell>
          <cell r="AM1920">
            <v>677967</v>
          </cell>
          <cell r="AN1920">
            <v>0</v>
          </cell>
          <cell r="AO1920">
            <v>8567033</v>
          </cell>
          <cell r="AP1920">
            <v>4869034</v>
          </cell>
          <cell r="AQ1920">
            <v>3697999</v>
          </cell>
          <cell r="AR1920" t="str">
            <v>5000721393</v>
          </cell>
          <cell r="AS1920" t="str">
            <v>2</v>
          </cell>
          <cell r="AT1920" t="str">
            <v>589169</v>
          </cell>
          <cell r="AU1920" t="str">
            <v>2</v>
          </cell>
          <cell r="AV1920">
            <v>45512</v>
          </cell>
          <cell r="AW1920" t="str">
            <v/>
          </cell>
        </row>
        <row r="1921">
          <cell r="A1921" t="str">
            <v>1421-2024</v>
          </cell>
          <cell r="B1921" t="str">
            <v>2024</v>
          </cell>
          <cell r="C1921" t="str">
            <v>10</v>
          </cell>
          <cell r="D1921">
            <v>45292</v>
          </cell>
          <cell r="E1921">
            <v>45611</v>
          </cell>
          <cell r="F1921" t="str">
            <v>0121-01</v>
          </cell>
          <cell r="G1921">
            <v>45512</v>
          </cell>
          <cell r="H1921" t="str">
            <v>145</v>
          </cell>
          <cell r="I1921" t="str">
            <v>CONTRATO DE PRESTACION DE SERVICIOS PROFESIONALES</v>
          </cell>
          <cell r="J1921">
            <v>1421</v>
          </cell>
          <cell r="K1921">
            <v>45512</v>
          </cell>
          <cell r="L1921">
            <v>45657</v>
          </cell>
          <cell r="M1921" t="str">
            <v>145</v>
          </cell>
          <cell r="N1921" t="str">
            <v>02</v>
          </cell>
          <cell r="O1921" t="str">
            <v>ORDENES DE PAGO</v>
          </cell>
          <cell r="P1921" t="str">
            <v>1732</v>
          </cell>
          <cell r="Q1921" t="str">
            <v>1595</v>
          </cell>
          <cell r="R1921" t="str">
            <v>Prestar servicios profesionales en materia de contratación estatal para apoyar los procedimientos y procesos de selección de mediana complejidad requeridos por las distintas dependencias de la SDMujer, incluidas las etapas de contratación y ejecución de los mismos.</v>
          </cell>
          <cell r="S1921" t="str">
            <v>O23011745992024031612018</v>
          </cell>
          <cell r="T1921" t="str">
            <v>Mejoramiento del Modelo de Operación por - Documentos de lineamientos técnicos</v>
          </cell>
          <cell r="U1921" t="str">
            <v>1-100-F001</v>
          </cell>
          <cell r="V1921" t="str">
            <v>VA-RECURSOS DISTRITO</v>
          </cell>
          <cell r="W1921" t="str">
            <v>O232020200991114</v>
          </cell>
          <cell r="X1921" t="str">
            <v>Servicios de planificación económica, social y estadística de la administración publica</v>
          </cell>
          <cell r="Y1921" t="str">
            <v>PM/0121/0112/45990180316</v>
          </cell>
          <cell r="Z1921" t="str">
            <v/>
          </cell>
          <cell r="AA1921" t="str">
            <v>Servicios para la planeación y sistemas de gestión</v>
          </cell>
          <cell r="AB1921" t="str">
            <v>10</v>
          </cell>
          <cell r="AC1921" t="str">
            <v>CONTRATACIÓN DIRECTA</v>
          </cell>
          <cell r="AD1921" t="str">
            <v>1012228354</v>
          </cell>
          <cell r="AE1921" t="str">
            <v>CC</v>
          </cell>
          <cell r="AF1921" t="str">
            <v>1022385776</v>
          </cell>
          <cell r="AG1921" t="str">
            <v>EDGAR LEONARDO AGUDELO MACIAS</v>
          </cell>
          <cell r="AH1921" t="str">
            <v>1000017590</v>
          </cell>
          <cell r="AI1921" t="str">
            <v>DAYRA MARCELA ALDANA DIAZ</v>
          </cell>
          <cell r="AJ1921" t="str">
            <v>1004993529</v>
          </cell>
          <cell r="AK1921" t="str">
            <v>LUIS GUILLERMO FLECHAS SALCEDO</v>
          </cell>
          <cell r="AL1921">
            <v>44413600</v>
          </cell>
          <cell r="AM1921">
            <v>1208533</v>
          </cell>
          <cell r="AN1921">
            <v>0</v>
          </cell>
          <cell r="AO1921">
            <v>43205067</v>
          </cell>
          <cell r="AP1921">
            <v>16013067</v>
          </cell>
          <cell r="AQ1921">
            <v>27192000</v>
          </cell>
          <cell r="AR1921" t="str">
            <v>5000721405</v>
          </cell>
          <cell r="AS1921" t="str">
            <v>1</v>
          </cell>
          <cell r="AT1921" t="str">
            <v>592407</v>
          </cell>
          <cell r="AU1921" t="str">
            <v>1</v>
          </cell>
          <cell r="AV1921">
            <v>45512</v>
          </cell>
          <cell r="AW1921" t="str">
            <v/>
          </cell>
        </row>
        <row r="1922">
          <cell r="A1922" t="str">
            <v>1480-2024</v>
          </cell>
          <cell r="B1922" t="str">
            <v>2024</v>
          </cell>
          <cell r="C1922" t="str">
            <v>8</v>
          </cell>
          <cell r="D1922">
            <v>45292</v>
          </cell>
          <cell r="E1922">
            <v>45611</v>
          </cell>
          <cell r="F1922" t="str">
            <v>0121-01</v>
          </cell>
          <cell r="G1922">
            <v>45512</v>
          </cell>
          <cell r="H1922" t="str">
            <v>145</v>
          </cell>
          <cell r="I1922" t="str">
            <v>CONTRATO DE PRESTACION DE SERVICIOS PROFESIONALES</v>
          </cell>
          <cell r="J1922">
            <v>1480</v>
          </cell>
          <cell r="K1922">
            <v>45512</v>
          </cell>
          <cell r="L1922">
            <v>45657</v>
          </cell>
          <cell r="M1922" t="str">
            <v>145</v>
          </cell>
          <cell r="N1922" t="str">
            <v>02</v>
          </cell>
          <cell r="O1922" t="str">
            <v>ORDENES DE PAGO</v>
          </cell>
          <cell r="P1922" t="str">
            <v>1469</v>
          </cell>
          <cell r="Q1922" t="str">
            <v>1596</v>
          </cell>
          <cell r="R1922" t="str">
            <v>Prestar servicios profesionales para apoyar la articulación y seguimiento intra e interinstitucional de las acciones que permitan el adecuado funcionamiento zonal del modelo de operación de manzanas del cuidado, en el marco del Sistema Distrital de Cuidado.</v>
          </cell>
          <cell r="S1922" t="str">
            <v>O23011745022024030911033</v>
          </cell>
          <cell r="T1922" t="str">
            <v>Servicio de integración de la oferta pública</v>
          </cell>
          <cell r="U1922" t="str">
            <v>1-100-F001</v>
          </cell>
          <cell r="V1922" t="str">
            <v>VA-RECURSOS DISTRITO</v>
          </cell>
          <cell r="W1922" t="str">
            <v>O232020200991122</v>
          </cell>
          <cell r="X1922" t="str">
            <v>Servicios de la administración pública relacionados con la salud</v>
          </cell>
          <cell r="Y1922" t="str">
            <v>PM/0121/0111/45020330309</v>
          </cell>
          <cell r="Z1922" t="str">
            <v/>
          </cell>
          <cell r="AA1922" t="str">
            <v>Servicio de coordinación del Sistema Distrital de</v>
          </cell>
          <cell r="AB1922" t="str">
            <v>10</v>
          </cell>
          <cell r="AC1922" t="str">
            <v>CONTRATACIÓN DIRECTA</v>
          </cell>
          <cell r="AD1922" t="str">
            <v>1000250842</v>
          </cell>
          <cell r="AE1922" t="str">
            <v>CC</v>
          </cell>
          <cell r="AF1922" t="str">
            <v>1030531481</v>
          </cell>
          <cell r="AG1922" t="str">
            <v>MARCELA VANESSA PAEZ LOBO</v>
          </cell>
          <cell r="AH1922" t="str">
            <v>1000017590</v>
          </cell>
          <cell r="AI1922" t="str">
            <v>DAYRA MARCELA ALDANA DIAZ</v>
          </cell>
          <cell r="AJ1922" t="str">
            <v>1004993529</v>
          </cell>
          <cell r="AK1922" t="str">
            <v>LUIS GUILLERMO FLECHAS SALCEDO</v>
          </cell>
          <cell r="AL1922">
            <v>37130000</v>
          </cell>
          <cell r="AM1922">
            <v>1980267</v>
          </cell>
          <cell r="AN1922">
            <v>0</v>
          </cell>
          <cell r="AO1922">
            <v>35149733</v>
          </cell>
          <cell r="AP1922">
            <v>12871733</v>
          </cell>
          <cell r="AQ1922">
            <v>22278000</v>
          </cell>
          <cell r="AR1922" t="str">
            <v>5000721423</v>
          </cell>
          <cell r="AS1922" t="str">
            <v>1</v>
          </cell>
          <cell r="AT1922" t="str">
            <v>590417</v>
          </cell>
          <cell r="AU1922" t="str">
            <v>1</v>
          </cell>
          <cell r="AV1922">
            <v>45512</v>
          </cell>
          <cell r="AW1922" t="str">
            <v/>
          </cell>
        </row>
        <row r="1923">
          <cell r="A1923" t="str">
            <v>1216-2024</v>
          </cell>
          <cell r="B1923" t="str">
            <v>2024</v>
          </cell>
          <cell r="C1923" t="str">
            <v>8</v>
          </cell>
          <cell r="D1923">
            <v>45292</v>
          </cell>
          <cell r="E1923">
            <v>45611</v>
          </cell>
          <cell r="F1923" t="str">
            <v>0121-01</v>
          </cell>
          <cell r="G1923">
            <v>45512</v>
          </cell>
          <cell r="H1923" t="str">
            <v>145</v>
          </cell>
          <cell r="I1923" t="str">
            <v>CONTRATO DE PRESTACION DE SERVICIOS PROFESIONALES</v>
          </cell>
          <cell r="J1923">
            <v>1216</v>
          </cell>
          <cell r="K1923">
            <v>45513</v>
          </cell>
          <cell r="L1923">
            <v>45657</v>
          </cell>
          <cell r="M1923" t="str">
            <v>144</v>
          </cell>
          <cell r="N1923" t="str">
            <v>02</v>
          </cell>
          <cell r="O1923" t="str">
            <v>ORDENES DE PAGO</v>
          </cell>
          <cell r="P1923" t="str">
            <v>1264</v>
          </cell>
          <cell r="Q1923" t="str">
            <v>1598</v>
          </cell>
          <cell r="R1923" t="str">
            <v>Prestar servicios profesionales para apoyar la orientación, implementación y seguimiento de las acciones estratégicas y de articulación con el sector público, privado y otros actores claves, para el reconocimiento y garantía de los derechos de las mujeres en el marco de las políticas públicas lideradas por el sector mujeres y del plan distrital de desarrollo.</v>
          </cell>
          <cell r="S1923" t="str">
            <v>O23011745992024029708031</v>
          </cell>
          <cell r="T1923" t="str">
            <v>Servicio de asistencia técnica</v>
          </cell>
          <cell r="U1923" t="str">
            <v>1-100-F001</v>
          </cell>
          <cell r="V1923" t="str">
            <v>VA-RECURSOS DISTRITO</v>
          </cell>
          <cell r="W1923" t="str">
            <v>O232020200991114</v>
          </cell>
          <cell r="X1923" t="str">
            <v>Servicios de planificación económica, social y estadística de la administración publica</v>
          </cell>
          <cell r="Y1923" t="str">
            <v>PM/0121/0108/45990310297</v>
          </cell>
          <cell r="Z1923" t="str">
            <v/>
          </cell>
          <cell r="AA1923" t="str">
            <v>Servicio de promoción de la garantía de derechos</v>
          </cell>
          <cell r="AB1923" t="str">
            <v>10</v>
          </cell>
          <cell r="AC1923" t="str">
            <v>CONTRATACIÓN DIRECTA</v>
          </cell>
          <cell r="AD1923" t="str">
            <v>1000017212</v>
          </cell>
          <cell r="AE1923" t="str">
            <v>CC</v>
          </cell>
          <cell r="AF1923" t="str">
            <v>1032439727</v>
          </cell>
          <cell r="AG1923" t="str">
            <v>DIANA MILENA SAMANIEGO SERRATO</v>
          </cell>
          <cell r="AH1923" t="str">
            <v>1000017590</v>
          </cell>
          <cell r="AI1923" t="str">
            <v>DAYRA MARCELA ALDANA DIAZ</v>
          </cell>
          <cell r="AJ1923" t="str">
            <v>1004993529</v>
          </cell>
          <cell r="AK1923" t="str">
            <v>LUIS GUILLERMO FLECHAS SALCEDO</v>
          </cell>
          <cell r="AL1923">
            <v>30000000</v>
          </cell>
          <cell r="AM1923">
            <v>0</v>
          </cell>
          <cell r="AN1923">
            <v>0</v>
          </cell>
          <cell r="AO1923">
            <v>30000000</v>
          </cell>
          <cell r="AP1923">
            <v>20500000</v>
          </cell>
          <cell r="AQ1923">
            <v>9500000</v>
          </cell>
          <cell r="AR1923" t="str">
            <v>5000721469</v>
          </cell>
          <cell r="AS1923" t="str">
            <v>1</v>
          </cell>
          <cell r="AT1923" t="str">
            <v>589009</v>
          </cell>
          <cell r="AU1923" t="str">
            <v>1</v>
          </cell>
          <cell r="AV1923">
            <v>45512</v>
          </cell>
          <cell r="AW1923" t="str">
            <v/>
          </cell>
        </row>
        <row r="1924">
          <cell r="A1924" t="str">
            <v>1327-2024</v>
          </cell>
          <cell r="B1924" t="str">
            <v>2024</v>
          </cell>
          <cell r="C1924" t="str">
            <v>8</v>
          </cell>
          <cell r="D1924">
            <v>45292</v>
          </cell>
          <cell r="E1924">
            <v>45611</v>
          </cell>
          <cell r="F1924" t="str">
            <v>0121-01</v>
          </cell>
          <cell r="G1924">
            <v>45512</v>
          </cell>
          <cell r="H1924" t="str">
            <v>145</v>
          </cell>
          <cell r="I1924" t="str">
            <v>CONTRATO DE PRESTACION DE SERVICIOS PROFESIONALES</v>
          </cell>
          <cell r="J1924">
            <v>1327</v>
          </cell>
          <cell r="K1924">
            <v>45513</v>
          </cell>
          <cell r="L1924">
            <v>45657</v>
          </cell>
          <cell r="M1924" t="str">
            <v>144</v>
          </cell>
          <cell r="N1924" t="str">
            <v>02</v>
          </cell>
          <cell r="O1924" t="str">
            <v>ORDENES DE PAGO</v>
          </cell>
          <cell r="P1924" t="str">
            <v>1540</v>
          </cell>
          <cell r="Q1924" t="str">
            <v>1599</v>
          </cell>
          <cell r="R1924" t="str">
            <v>Prestar servicios profesionales de apoyo en la planificación, ejecución, seguimiento y evaluación de acciones orientadas a la prevención de violencias basadas en género, y la promoción de derechos humanos de las mujeres, en el marco de la Estrategia de Transformación Cultural de la Secretaría Distrital de la Mujer.</v>
          </cell>
          <cell r="S1924" t="str">
            <v>O23011745022024028908032</v>
          </cell>
          <cell r="T1924" t="str">
            <v>Documentos de lineamientos técnicos</v>
          </cell>
          <cell r="U1924" t="str">
            <v>1-100-F001</v>
          </cell>
          <cell r="V1924" t="str">
            <v>VA-RECURSOS DISTRITO</v>
          </cell>
          <cell r="W1924" t="str">
            <v>O232020200991122</v>
          </cell>
          <cell r="X1924" t="str">
            <v>Servicios de la administración pública relacionados con la salud</v>
          </cell>
          <cell r="Y1924" t="str">
            <v>PM/0121/0108/45020320289</v>
          </cell>
          <cell r="Z1924" t="str">
            <v/>
          </cell>
          <cell r="AA1924" t="str">
            <v>Servicio de promoción de la garantía de derechos</v>
          </cell>
          <cell r="AB1924" t="str">
            <v>10</v>
          </cell>
          <cell r="AC1924" t="str">
            <v>CONTRATACIÓN DIRECTA</v>
          </cell>
          <cell r="AD1924" t="str">
            <v>1008938488</v>
          </cell>
          <cell r="AE1924" t="str">
            <v>CC</v>
          </cell>
          <cell r="AF1924" t="str">
            <v>1014248098</v>
          </cell>
          <cell r="AG1924" t="str">
            <v>PAULA ANDREA MORALES LEAL</v>
          </cell>
          <cell r="AH1924" t="str">
            <v>1000017590</v>
          </cell>
          <cell r="AI1924" t="str">
            <v>DAYRA MARCELA ALDANA DIAZ</v>
          </cell>
          <cell r="AJ1924" t="str">
            <v>1004993529</v>
          </cell>
          <cell r="AK1924" t="str">
            <v>LUIS GUILLERMO FLECHAS SALCEDO</v>
          </cell>
          <cell r="AL1924">
            <v>36050000</v>
          </cell>
          <cell r="AM1924">
            <v>1922667</v>
          </cell>
          <cell r="AN1924">
            <v>0</v>
          </cell>
          <cell r="AO1924">
            <v>34127333</v>
          </cell>
          <cell r="AP1924">
            <v>19707333</v>
          </cell>
          <cell r="AQ1924">
            <v>14420000</v>
          </cell>
          <cell r="AR1924" t="str">
            <v>5000721470</v>
          </cell>
          <cell r="AS1924" t="str">
            <v>1</v>
          </cell>
          <cell r="AT1924" t="str">
            <v>590956</v>
          </cell>
          <cell r="AU1924" t="str">
            <v>1</v>
          </cell>
          <cell r="AV1924">
            <v>45512</v>
          </cell>
          <cell r="AW1924" t="str">
            <v/>
          </cell>
        </row>
        <row r="1925">
          <cell r="A1925" t="str">
            <v>1408-2024</v>
          </cell>
          <cell r="B1925" t="str">
            <v>2024</v>
          </cell>
          <cell r="C1925" t="str">
            <v>8</v>
          </cell>
          <cell r="D1925">
            <v>45292</v>
          </cell>
          <cell r="E1925">
            <v>45611</v>
          </cell>
          <cell r="F1925" t="str">
            <v>0121-01</v>
          </cell>
          <cell r="G1925">
            <v>45512</v>
          </cell>
          <cell r="H1925" t="str">
            <v>145</v>
          </cell>
          <cell r="I1925" t="str">
            <v>CONTRATO DE PRESTACION DE SERVICIOS PROFESIONALES</v>
          </cell>
          <cell r="J1925">
            <v>1408</v>
          </cell>
          <cell r="K1925">
            <v>45512</v>
          </cell>
          <cell r="L1925">
            <v>45648</v>
          </cell>
          <cell r="M1925" t="str">
            <v>136</v>
          </cell>
          <cell r="N1925" t="str">
            <v>02</v>
          </cell>
          <cell r="O1925" t="str">
            <v>ORDENES DE PAGO</v>
          </cell>
          <cell r="P1925" t="str">
            <v>1291</v>
          </cell>
          <cell r="Q1925" t="str">
            <v>1600</v>
          </cell>
          <cell r="R1925" t="str">
            <v>Prestar servicios profesionales a la Dirección de Gestión del Conocimiento para apoyar el análisis de información en el marco de los estudios e investigaciones del OMEG, así como en la operación de INFOCUIDADO.</v>
          </cell>
          <cell r="S1925" t="str">
            <v>O23011745022024031707030</v>
          </cell>
          <cell r="T1925" t="str">
            <v>Documentos de investigación</v>
          </cell>
          <cell r="U1925" t="str">
            <v>1-100-F001</v>
          </cell>
          <cell r="V1925" t="str">
            <v>VA-RECURSOS DISTRITO</v>
          </cell>
          <cell r="W1925" t="str">
            <v>O232020200991114</v>
          </cell>
          <cell r="X1925" t="str">
            <v>Servicios de planificación económica, social y estadística de la administración publica</v>
          </cell>
          <cell r="Y1925" t="str">
            <v>PM/0121/0107/45020300317</v>
          </cell>
          <cell r="Z1925" t="str">
            <v/>
          </cell>
          <cell r="AA1925" t="str">
            <v>Servicio de información estadística en temas de gé</v>
          </cell>
          <cell r="AB1925" t="str">
            <v>10</v>
          </cell>
          <cell r="AC1925" t="str">
            <v>CONTRATACIÓN DIRECTA</v>
          </cell>
          <cell r="AD1925" t="str">
            <v>1000188554</v>
          </cell>
          <cell r="AE1925" t="str">
            <v>CC</v>
          </cell>
          <cell r="AF1925" t="str">
            <v>52879555</v>
          </cell>
          <cell r="AG1925" t="str">
            <v>YEIMY ALEXANDRA USECHE TRIANA</v>
          </cell>
          <cell r="AH1925" t="str">
            <v>1000017590</v>
          </cell>
          <cell r="AI1925" t="str">
            <v>DAYRA MARCELA ALDANA DIAZ</v>
          </cell>
          <cell r="AJ1925" t="str">
            <v>1004993529</v>
          </cell>
          <cell r="AK1925" t="str">
            <v>LUIS GUILLERMO FLECHAS SALCEDO</v>
          </cell>
          <cell r="AL1925">
            <v>32400000</v>
          </cell>
          <cell r="AM1925">
            <v>0</v>
          </cell>
          <cell r="AN1925">
            <v>0</v>
          </cell>
          <cell r="AO1925">
            <v>32400000</v>
          </cell>
          <cell r="AP1925">
            <v>11760000</v>
          </cell>
          <cell r="AQ1925">
            <v>20640000</v>
          </cell>
          <cell r="AR1925" t="str">
            <v>5000721475</v>
          </cell>
          <cell r="AS1925" t="str">
            <v>1</v>
          </cell>
          <cell r="AT1925" t="str">
            <v>589038</v>
          </cell>
          <cell r="AU1925" t="str">
            <v>1</v>
          </cell>
          <cell r="AV1925">
            <v>45512</v>
          </cell>
          <cell r="AW1925" t="str">
            <v/>
          </cell>
        </row>
        <row r="1926">
          <cell r="A1926" t="str">
            <v>1217-2024</v>
          </cell>
          <cell r="B1926" t="str">
            <v>2024</v>
          </cell>
          <cell r="C1926" t="str">
            <v>8</v>
          </cell>
          <cell r="D1926">
            <v>45292</v>
          </cell>
          <cell r="E1926">
            <v>45611</v>
          </cell>
          <cell r="F1926" t="str">
            <v>0121-01</v>
          </cell>
          <cell r="G1926">
            <v>45512</v>
          </cell>
          <cell r="H1926" t="str">
            <v>145</v>
          </cell>
          <cell r="I1926" t="str">
            <v>CONTRATO DE PRESTACION DE SERVICIOS PROFESIONALES</v>
          </cell>
          <cell r="J1926">
            <v>1217</v>
          </cell>
          <cell r="K1926">
            <v>45513</v>
          </cell>
          <cell r="L1926">
            <v>45657</v>
          </cell>
          <cell r="M1926" t="str">
            <v>144</v>
          </cell>
          <cell r="N1926" t="str">
            <v>02</v>
          </cell>
          <cell r="O1926" t="str">
            <v>ORDENES DE PAGO</v>
          </cell>
          <cell r="P1926" t="str">
            <v>1265</v>
          </cell>
          <cell r="Q1926" t="str">
            <v>1601</v>
          </cell>
          <cell r="R1926" t="str">
            <v>Prestar servicios profesionales para apoyar la orientación, implementación y seguimiento de las acciones estratégicas y de articulación con el sector público, privado y otros actores claves, para el reconocimiento y garantía de los derechos de las mujeres en el marco de las políticas públicas lideradas por el sector mujeres y del plan distrital de desarrollo.</v>
          </cell>
          <cell r="S1926" t="str">
            <v>O23011745992024029708031</v>
          </cell>
          <cell r="T1926" t="str">
            <v>Servicio de asistencia técnica</v>
          </cell>
          <cell r="U1926" t="str">
            <v>1-100-F001</v>
          </cell>
          <cell r="V1926" t="str">
            <v>VA-RECURSOS DISTRITO</v>
          </cell>
          <cell r="W1926" t="str">
            <v>O232020200991114</v>
          </cell>
          <cell r="X1926" t="str">
            <v>Servicios de planificación económica, social y estadística de la administración publica</v>
          </cell>
          <cell r="Y1926" t="str">
            <v>PM/0121/0108/45990310297</v>
          </cell>
          <cell r="Z1926" t="str">
            <v/>
          </cell>
          <cell r="AA1926" t="str">
            <v>Servicio de promoción de la garantía de derechos</v>
          </cell>
          <cell r="AB1926" t="str">
            <v>10</v>
          </cell>
          <cell r="AC1926" t="str">
            <v>CONTRATACIÓN DIRECTA</v>
          </cell>
          <cell r="AD1926" t="str">
            <v>1000275327</v>
          </cell>
          <cell r="AE1926" t="str">
            <v>CC</v>
          </cell>
          <cell r="AF1926" t="str">
            <v>1010178342</v>
          </cell>
          <cell r="AG1926" t="str">
            <v>STEFANIA  VILLAMIZAR CUBIDES</v>
          </cell>
          <cell r="AH1926" t="str">
            <v>1000017590</v>
          </cell>
          <cell r="AI1926" t="str">
            <v>DAYRA MARCELA ALDANA DIAZ</v>
          </cell>
          <cell r="AJ1926" t="str">
            <v>1004993529</v>
          </cell>
          <cell r="AK1926" t="str">
            <v>LUIS GUILLERMO FLECHAS SALCEDO</v>
          </cell>
          <cell r="AL1926">
            <v>30000000</v>
          </cell>
          <cell r="AM1926">
            <v>0</v>
          </cell>
          <cell r="AN1926">
            <v>0</v>
          </cell>
          <cell r="AO1926">
            <v>30000000</v>
          </cell>
          <cell r="AP1926">
            <v>20500000</v>
          </cell>
          <cell r="AQ1926">
            <v>9500000</v>
          </cell>
          <cell r="AR1926" t="str">
            <v>5000721476</v>
          </cell>
          <cell r="AS1926" t="str">
            <v>1</v>
          </cell>
          <cell r="AT1926" t="str">
            <v>589010</v>
          </cell>
          <cell r="AU1926" t="str">
            <v>1</v>
          </cell>
          <cell r="AV1926">
            <v>45512</v>
          </cell>
          <cell r="AW1926" t="str">
            <v/>
          </cell>
        </row>
        <row r="1927">
          <cell r="A1927" t="str">
            <v>1410-2024</v>
          </cell>
          <cell r="B1927" t="str">
            <v>2024</v>
          </cell>
          <cell r="C1927" t="str">
            <v>8</v>
          </cell>
          <cell r="D1927">
            <v>45292</v>
          </cell>
          <cell r="E1927">
            <v>45611</v>
          </cell>
          <cell r="F1927" t="str">
            <v>0121-01</v>
          </cell>
          <cell r="G1927">
            <v>45512</v>
          </cell>
          <cell r="H1927" t="str">
            <v>145</v>
          </cell>
          <cell r="I1927" t="str">
            <v>CONTRATO DE PRESTACION DE SERVICIOS PROFESIONALES</v>
          </cell>
          <cell r="J1927">
            <v>1410</v>
          </cell>
          <cell r="K1927">
            <v>45512</v>
          </cell>
          <cell r="L1927">
            <v>45648</v>
          </cell>
          <cell r="M1927" t="str">
            <v>136</v>
          </cell>
          <cell r="N1927" t="str">
            <v>02</v>
          </cell>
          <cell r="O1927" t="str">
            <v>ORDENES DE PAGO</v>
          </cell>
          <cell r="P1927" t="str">
            <v>1294</v>
          </cell>
          <cell r="Q1927" t="str">
            <v>1602</v>
          </cell>
          <cell r="R1927" t="str">
            <v>Prestar servicios profesionales a la Dirección de Gestión del Conocimiento para apoyar el análisis de información en el marco de los estudios e investigaciones del OMEG, así como en la operación de INFOCUIDADO.</v>
          </cell>
          <cell r="S1927" t="str">
            <v>O23011745022024031707030</v>
          </cell>
          <cell r="T1927" t="str">
            <v>Documentos de investigación</v>
          </cell>
          <cell r="U1927" t="str">
            <v>1-100-F001</v>
          </cell>
          <cell r="V1927" t="str">
            <v>VA-RECURSOS DISTRITO</v>
          </cell>
          <cell r="W1927" t="str">
            <v>O232020200991114</v>
          </cell>
          <cell r="X1927" t="str">
            <v>Servicios de planificación económica, social y estadística de la administración publica</v>
          </cell>
          <cell r="Y1927" t="str">
            <v>PM/0121/0107/45020300317</v>
          </cell>
          <cell r="Z1927" t="str">
            <v/>
          </cell>
          <cell r="AA1927" t="str">
            <v>Servicio de información estadística en temas de gé</v>
          </cell>
          <cell r="AB1927" t="str">
            <v>10</v>
          </cell>
          <cell r="AC1927" t="str">
            <v>CONTRATACIÓN DIRECTA</v>
          </cell>
          <cell r="AD1927" t="str">
            <v>1009043864</v>
          </cell>
          <cell r="AE1927" t="str">
            <v>CC</v>
          </cell>
          <cell r="AF1927" t="str">
            <v>1030649360</v>
          </cell>
          <cell r="AG1927" t="str">
            <v>DANIELA  MAHE SOTO</v>
          </cell>
          <cell r="AH1927" t="str">
            <v>1000017590</v>
          </cell>
          <cell r="AI1927" t="str">
            <v>DAYRA MARCELA ALDANA DIAZ</v>
          </cell>
          <cell r="AJ1927" t="str">
            <v>1004993529</v>
          </cell>
          <cell r="AK1927" t="str">
            <v>LUIS GUILLERMO FLECHAS SALCEDO</v>
          </cell>
          <cell r="AL1927">
            <v>32400000</v>
          </cell>
          <cell r="AM1927">
            <v>0</v>
          </cell>
          <cell r="AN1927">
            <v>0</v>
          </cell>
          <cell r="AO1927">
            <v>32400000</v>
          </cell>
          <cell r="AP1927">
            <v>19680000</v>
          </cell>
          <cell r="AQ1927">
            <v>12720000</v>
          </cell>
          <cell r="AR1927" t="str">
            <v>5000721479</v>
          </cell>
          <cell r="AS1927" t="str">
            <v>1</v>
          </cell>
          <cell r="AT1927" t="str">
            <v>589041</v>
          </cell>
          <cell r="AU1927" t="str">
            <v>1</v>
          </cell>
          <cell r="AV1927">
            <v>45512</v>
          </cell>
          <cell r="AW1927" t="str">
            <v/>
          </cell>
        </row>
        <row r="1928">
          <cell r="A1928" t="str">
            <v>1470-2024</v>
          </cell>
          <cell r="B1928" t="str">
            <v>2024</v>
          </cell>
          <cell r="C1928" t="str">
            <v>10</v>
          </cell>
          <cell r="D1928">
            <v>45292</v>
          </cell>
          <cell r="E1928">
            <v>45611</v>
          </cell>
          <cell r="F1928" t="str">
            <v>0121-01</v>
          </cell>
          <cell r="G1928">
            <v>45512</v>
          </cell>
          <cell r="H1928" t="str">
            <v>145</v>
          </cell>
          <cell r="I1928" t="str">
            <v>CONTRATO DE PRESTACION DE SERVICIOS PROFESIONALES</v>
          </cell>
          <cell r="J1928">
            <v>1470</v>
          </cell>
          <cell r="K1928">
            <v>45512</v>
          </cell>
          <cell r="L1928">
            <v>45657</v>
          </cell>
          <cell r="M1928" t="str">
            <v>145</v>
          </cell>
          <cell r="N1928" t="str">
            <v>02</v>
          </cell>
          <cell r="O1928" t="str">
            <v>ORDENES DE PAGO</v>
          </cell>
          <cell r="P1928" t="str">
            <v>1374</v>
          </cell>
          <cell r="Q1928" t="str">
            <v>1603</v>
          </cell>
          <cell r="R1928"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28" t="str">
            <v>O23011745022024030911034</v>
          </cell>
          <cell r="T1928" t="str">
            <v>Servicio de educación informal</v>
          </cell>
          <cell r="U1928" t="str">
            <v>1-100-F001</v>
          </cell>
          <cell r="V1928" t="str">
            <v>VA-RECURSOS DISTRITO</v>
          </cell>
          <cell r="W1928" t="str">
            <v>O232020200992913</v>
          </cell>
          <cell r="X1928" t="str">
            <v>Servicios de educación para la formación y el trabajo</v>
          </cell>
          <cell r="Y1928" t="str">
            <v>PM/0121/0111/45020340309</v>
          </cell>
          <cell r="Z1928" t="str">
            <v/>
          </cell>
          <cell r="AA1928" t="str">
            <v>Servicio de coordinación del Sistema Distrital de</v>
          </cell>
          <cell r="AB1928" t="str">
            <v>10</v>
          </cell>
          <cell r="AC1928" t="str">
            <v>CONTRATACIÓN DIRECTA</v>
          </cell>
          <cell r="AD1928" t="str">
            <v>1000276279</v>
          </cell>
          <cell r="AE1928" t="str">
            <v>CC</v>
          </cell>
          <cell r="AF1928" t="str">
            <v>52240365</v>
          </cell>
          <cell r="AG1928" t="str">
            <v>SANDRA CARLELY HERRERA FORERO</v>
          </cell>
          <cell r="AH1928" t="str">
            <v>1000017590</v>
          </cell>
          <cell r="AI1928" t="str">
            <v>DAYRA MARCELA ALDANA DIAZ</v>
          </cell>
          <cell r="AJ1928" t="str">
            <v>1004993529</v>
          </cell>
          <cell r="AK1928" t="str">
            <v>LUIS GUILLERMO FLECHAS SALCEDO</v>
          </cell>
          <cell r="AL1928">
            <v>20000000</v>
          </cell>
          <cell r="AM1928">
            <v>1066667</v>
          </cell>
          <cell r="AN1928">
            <v>0</v>
          </cell>
          <cell r="AO1928">
            <v>18933333</v>
          </cell>
          <cell r="AP1928">
            <v>6933333</v>
          </cell>
          <cell r="AQ1928">
            <v>12000000</v>
          </cell>
          <cell r="AR1928" t="str">
            <v>5000721484</v>
          </cell>
          <cell r="AS1928" t="str">
            <v>1</v>
          </cell>
          <cell r="AT1928" t="str">
            <v>589801</v>
          </cell>
          <cell r="AU1928" t="str">
            <v>1</v>
          </cell>
          <cell r="AV1928">
            <v>45512</v>
          </cell>
          <cell r="AW1928" t="str">
            <v/>
          </cell>
        </row>
        <row r="1929">
          <cell r="A1929" t="str">
            <v>1326-2024</v>
          </cell>
          <cell r="B1929" t="str">
            <v>2024</v>
          </cell>
          <cell r="C1929" t="str">
            <v>8</v>
          </cell>
          <cell r="D1929">
            <v>45292</v>
          </cell>
          <cell r="E1929">
            <v>45611</v>
          </cell>
          <cell r="F1929" t="str">
            <v>0121-01</v>
          </cell>
          <cell r="G1929">
            <v>45512</v>
          </cell>
          <cell r="H1929" t="str">
            <v>145</v>
          </cell>
          <cell r="I1929" t="str">
            <v>CONTRATO DE PRESTACION DE SERVICIOS PROFESIONALES</v>
          </cell>
          <cell r="J1929">
            <v>1326</v>
          </cell>
          <cell r="K1929">
            <v>45513</v>
          </cell>
          <cell r="L1929">
            <v>45657</v>
          </cell>
          <cell r="M1929" t="str">
            <v>144</v>
          </cell>
          <cell r="N1929" t="str">
            <v>02</v>
          </cell>
          <cell r="O1929" t="str">
            <v>ORDENES DE PAGO</v>
          </cell>
          <cell r="P1929" t="str">
            <v>1527</v>
          </cell>
          <cell r="Q1929" t="str">
            <v>1604</v>
          </cell>
          <cell r="R1929" t="str">
            <v>Prestar servicios profesionales de apoyo en la planificación, ejecución, seguimiento y evaluación de acciones orientadas para la redistribución de los trabajos de cuidado no remunerados, y la promoción de los derechos humanos de las mujeres, el marco de la Estrategia de Transformación Cultural de la Secretaría Distrital de la Mujer.</v>
          </cell>
          <cell r="S1929" t="str">
            <v>O23011745022024028908032</v>
          </cell>
          <cell r="T1929" t="str">
            <v>Documentos de lineamientos técnicos</v>
          </cell>
          <cell r="U1929" t="str">
            <v>1-100-F001</v>
          </cell>
          <cell r="V1929" t="str">
            <v>VA-RECURSOS DISTRITO</v>
          </cell>
          <cell r="W1929" t="str">
            <v>O232020200991122</v>
          </cell>
          <cell r="X1929" t="str">
            <v>Servicios de la administración pública relacionados con la salud</v>
          </cell>
          <cell r="Y1929" t="str">
            <v>PM/0121/0108/45020320289</v>
          </cell>
          <cell r="Z1929" t="str">
            <v/>
          </cell>
          <cell r="AA1929" t="str">
            <v>Servicio de promoción de la garantía de derechos</v>
          </cell>
          <cell r="AB1929" t="str">
            <v>10</v>
          </cell>
          <cell r="AC1929" t="str">
            <v>CONTRATACIÓN DIRECTA</v>
          </cell>
          <cell r="AD1929" t="str">
            <v>1010730554</v>
          </cell>
          <cell r="AE1929" t="str">
            <v>CC</v>
          </cell>
          <cell r="AF1929" t="str">
            <v>1015436980</v>
          </cell>
          <cell r="AG1929" t="str">
            <v>MIGUEL GIOVANNY GOMEZ LOPEZ</v>
          </cell>
          <cell r="AH1929" t="str">
            <v>1000017590</v>
          </cell>
          <cell r="AI1929" t="str">
            <v>DAYRA MARCELA ALDANA DIAZ</v>
          </cell>
          <cell r="AJ1929" t="str">
            <v>1004993529</v>
          </cell>
          <cell r="AK1929" t="str">
            <v>LUIS GUILLERMO FLECHAS SALCEDO</v>
          </cell>
          <cell r="AL1929">
            <v>36050000</v>
          </cell>
          <cell r="AM1929">
            <v>1922667</v>
          </cell>
          <cell r="AN1929">
            <v>0</v>
          </cell>
          <cell r="AO1929">
            <v>34127333</v>
          </cell>
          <cell r="AP1929">
            <v>12497333</v>
          </cell>
          <cell r="AQ1929">
            <v>21630000</v>
          </cell>
          <cell r="AR1929" t="str">
            <v>5000721495</v>
          </cell>
          <cell r="AS1929" t="str">
            <v>1</v>
          </cell>
          <cell r="AT1929" t="str">
            <v>590905</v>
          </cell>
          <cell r="AU1929" t="str">
            <v>1</v>
          </cell>
          <cell r="AV1929">
            <v>45512</v>
          </cell>
          <cell r="AW1929" t="str">
            <v/>
          </cell>
        </row>
        <row r="1930">
          <cell r="A1930" t="str">
            <v>1456-2024</v>
          </cell>
          <cell r="B1930" t="str">
            <v>2024</v>
          </cell>
          <cell r="C1930" t="str">
            <v>8</v>
          </cell>
          <cell r="D1930">
            <v>45292</v>
          </cell>
          <cell r="E1930">
            <v>45611</v>
          </cell>
          <cell r="F1930" t="str">
            <v>0121-01</v>
          </cell>
          <cell r="G1930">
            <v>45512</v>
          </cell>
          <cell r="H1930" t="str">
            <v>145</v>
          </cell>
          <cell r="I1930" t="str">
            <v>CONTRATO DE PRESTACION DE SERVICIOS PROFESIONALES</v>
          </cell>
          <cell r="J1930">
            <v>1456</v>
          </cell>
          <cell r="K1930">
            <v>45512</v>
          </cell>
          <cell r="L1930">
            <v>45657</v>
          </cell>
          <cell r="M1930" t="str">
            <v>145</v>
          </cell>
          <cell r="N1930" t="str">
            <v>02</v>
          </cell>
          <cell r="O1930" t="str">
            <v>ORDENES DE PAGO</v>
          </cell>
          <cell r="P1930" t="str">
            <v>1405</v>
          </cell>
          <cell r="Q1930" t="str">
            <v>1605</v>
          </cell>
          <cell r="R1930" t="str">
            <v>Prestar servicios profesionales a la Secretaría Distrital de la Mujer - Oficina de Control Interno para apoyar el desarrollo de auditorías internas al Sistema de Gestión, Sistema de Control Interno y de los demás trabajos que le sean asignado sen el marco del Plan Anual de Auditorías Internas vigente de la Secretaría Distrital de la Mujer.</v>
          </cell>
          <cell r="S1930" t="str">
            <v>O23011745992024031612023</v>
          </cell>
          <cell r="T1930" t="str">
            <v>Mejoramiento del Modelo de Operación por - Servicio de Implementación Sistemas de Gestión</v>
          </cell>
          <cell r="U1930" t="str">
            <v>1-100-F001</v>
          </cell>
          <cell r="V1930" t="str">
            <v>VA-RECURSOS DISTRITO</v>
          </cell>
          <cell r="W1930" t="str">
            <v>O232020200991114</v>
          </cell>
          <cell r="X1930" t="str">
            <v>Servicios de planificación económica, social y estadística de la administración publica</v>
          </cell>
          <cell r="Y1930" t="str">
            <v>PM/0121/0112/45990230316</v>
          </cell>
          <cell r="Z1930" t="str">
            <v/>
          </cell>
          <cell r="AA1930" t="str">
            <v>Servicios para la planeación y sistemas de gestión</v>
          </cell>
          <cell r="AB1930" t="str">
            <v>10</v>
          </cell>
          <cell r="AC1930" t="str">
            <v>CONTRATACIÓN DIRECTA</v>
          </cell>
          <cell r="AD1930" t="str">
            <v>1000704487</v>
          </cell>
          <cell r="AE1930" t="str">
            <v>CC</v>
          </cell>
          <cell r="AF1930" t="str">
            <v>1014284290</v>
          </cell>
          <cell r="AG1930" t="str">
            <v>ANYI PAOLA CASTILLO AVENDAÑO</v>
          </cell>
          <cell r="AH1930" t="str">
            <v>1000017590</v>
          </cell>
          <cell r="AI1930" t="str">
            <v>DAYRA MARCELA ALDANA DIAZ</v>
          </cell>
          <cell r="AJ1930" t="str">
            <v>1004993529</v>
          </cell>
          <cell r="AK1930" t="str">
            <v>LUIS GUILLERMO FLECHAS SALCEDO</v>
          </cell>
          <cell r="AL1930">
            <v>31500000</v>
          </cell>
          <cell r="AM1930">
            <v>0</v>
          </cell>
          <cell r="AN1930">
            <v>0</v>
          </cell>
          <cell r="AO1930">
            <v>31500000</v>
          </cell>
          <cell r="AP1930">
            <v>18200000</v>
          </cell>
          <cell r="AQ1930">
            <v>13300000</v>
          </cell>
          <cell r="AR1930" t="str">
            <v>5000721500</v>
          </cell>
          <cell r="AS1930" t="str">
            <v>1</v>
          </cell>
          <cell r="AT1930" t="str">
            <v>590189</v>
          </cell>
          <cell r="AU1930" t="str">
            <v>1</v>
          </cell>
          <cell r="AV1930">
            <v>45512</v>
          </cell>
          <cell r="AW1930" t="str">
            <v/>
          </cell>
        </row>
        <row r="1931">
          <cell r="A1931" t="str">
            <v>1355-2024</v>
          </cell>
          <cell r="B1931" t="str">
            <v>2024</v>
          </cell>
          <cell r="C1931" t="str">
            <v>10</v>
          </cell>
          <cell r="D1931">
            <v>45292</v>
          </cell>
          <cell r="E1931">
            <v>45611</v>
          </cell>
          <cell r="F1931" t="str">
            <v>0121-01</v>
          </cell>
          <cell r="G1931">
            <v>45512</v>
          </cell>
          <cell r="H1931" t="str">
            <v>148</v>
          </cell>
          <cell r="I1931" t="str">
            <v>CONTRATO DE PRESTACION DE SERVICIOS DE APOYO A LA GESTION</v>
          </cell>
          <cell r="J1931">
            <v>1355</v>
          </cell>
          <cell r="K1931">
            <v>45512</v>
          </cell>
          <cell r="L1931">
            <v>45657</v>
          </cell>
          <cell r="M1931" t="str">
            <v>145</v>
          </cell>
          <cell r="N1931" t="str">
            <v>02</v>
          </cell>
          <cell r="O1931" t="str">
            <v>ORDENES DE PAGO</v>
          </cell>
          <cell r="P1931" t="str">
            <v>1848</v>
          </cell>
          <cell r="Q1931" t="str">
            <v>1606</v>
          </cell>
          <cell r="R1931" t="str">
            <v>Prestación de servicios técnicos para realizar el control, seguimiento y acompañamiento en la intervención archivística del fondo documental de la Secretaría Distrital de la Mujer.,,</v>
          </cell>
          <cell r="S1931" t="str">
            <v>O23011745992024031612023</v>
          </cell>
          <cell r="T1931" t="str">
            <v>Mejoramiento del Modelo de Operación por - Servicio de Implementación Sistemas de Gestión</v>
          </cell>
          <cell r="U1931" t="str">
            <v>1-100-F001</v>
          </cell>
          <cell r="V1931" t="str">
            <v>VA-RECURSOS DISTRITO</v>
          </cell>
          <cell r="W1931" t="str">
            <v>O232020200991114</v>
          </cell>
          <cell r="X1931" t="str">
            <v>Servicios de planificación económica, social y estadística de la administración publica</v>
          </cell>
          <cell r="Y1931" t="str">
            <v>PM/0121/0112/45990230316</v>
          </cell>
          <cell r="Z1931" t="str">
            <v/>
          </cell>
          <cell r="AA1931" t="str">
            <v>Servicios para la planeación y sistemas de gestión</v>
          </cell>
          <cell r="AB1931" t="str">
            <v>10</v>
          </cell>
          <cell r="AC1931" t="str">
            <v>CONTRATACIÓN DIRECTA</v>
          </cell>
          <cell r="AD1931" t="str">
            <v>1011937135</v>
          </cell>
          <cell r="AE1931" t="str">
            <v>CC</v>
          </cell>
          <cell r="AF1931" t="str">
            <v>1110575837</v>
          </cell>
          <cell r="AG1931" t="str">
            <v>FREDDY ESTEBAN NARANJO VILLA</v>
          </cell>
          <cell r="AH1931" t="str">
            <v>1000017590</v>
          </cell>
          <cell r="AI1931" t="str">
            <v>DAYRA MARCELA ALDANA DIAZ</v>
          </cell>
          <cell r="AJ1931" t="str">
            <v>1004993529</v>
          </cell>
          <cell r="AK1931" t="str">
            <v>LUIS GUILLERMO FLECHAS SALCEDO</v>
          </cell>
          <cell r="AL1931">
            <v>16500000</v>
          </cell>
          <cell r="AM1931">
            <v>770000</v>
          </cell>
          <cell r="AN1931">
            <v>0</v>
          </cell>
          <cell r="AO1931">
            <v>15730000</v>
          </cell>
          <cell r="AP1931">
            <v>9130000</v>
          </cell>
          <cell r="AQ1931">
            <v>6600000</v>
          </cell>
          <cell r="AR1931" t="str">
            <v>5000721513</v>
          </cell>
          <cell r="AS1931" t="str">
            <v>1</v>
          </cell>
          <cell r="AT1931" t="str">
            <v>593450</v>
          </cell>
          <cell r="AU1931" t="str">
            <v>1</v>
          </cell>
          <cell r="AV1931">
            <v>45512</v>
          </cell>
          <cell r="AW1931" t="str">
            <v/>
          </cell>
        </row>
        <row r="1932">
          <cell r="A1932" t="str">
            <v>1476-2024</v>
          </cell>
          <cell r="B1932" t="str">
            <v>2024</v>
          </cell>
          <cell r="C1932" t="str">
            <v>10</v>
          </cell>
          <cell r="D1932">
            <v>45292</v>
          </cell>
          <cell r="E1932">
            <v>45611</v>
          </cell>
          <cell r="F1932" t="str">
            <v>0121-01</v>
          </cell>
          <cell r="G1932">
            <v>45512</v>
          </cell>
          <cell r="H1932" t="str">
            <v>145</v>
          </cell>
          <cell r="I1932" t="str">
            <v>CONTRATO DE PRESTACION DE SERVICIOS PROFESIONALES</v>
          </cell>
          <cell r="J1932">
            <v>1476</v>
          </cell>
          <cell r="K1932">
            <v>45512</v>
          </cell>
          <cell r="L1932">
            <v>45657</v>
          </cell>
          <cell r="M1932" t="str">
            <v>145</v>
          </cell>
          <cell r="N1932" t="str">
            <v>02</v>
          </cell>
          <cell r="O1932" t="str">
            <v>ORDENES DE PAGO</v>
          </cell>
          <cell r="P1932" t="str">
            <v>1669</v>
          </cell>
          <cell r="Q1932" t="str">
            <v>1607</v>
          </cell>
          <cell r="R1932"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1932" t="str">
            <v>O23011745012024029806050</v>
          </cell>
          <cell r="T1932" t="str">
            <v>Servicio de orientación a casos de violencia de género</v>
          </cell>
          <cell r="U1932" t="str">
            <v>1-100-F001</v>
          </cell>
          <cell r="V1932" t="str">
            <v>VA-RECURSOS DISTRITO</v>
          </cell>
          <cell r="W1932" t="str">
            <v>O232020200993500</v>
          </cell>
          <cell r="X1932" t="str">
            <v>Otros servicios sociales sin alojamiento</v>
          </cell>
          <cell r="Y1932" t="str">
            <v>PM/0121/0106/45010500298</v>
          </cell>
          <cell r="Z1932" t="str">
            <v/>
          </cell>
          <cell r="AA1932" t="str">
            <v>Servicios de prevención, atención y acogida para e</v>
          </cell>
          <cell r="AB1932" t="str">
            <v>10</v>
          </cell>
          <cell r="AC1932" t="str">
            <v>CONTRATACIÓN DIRECTA</v>
          </cell>
          <cell r="AD1932" t="str">
            <v>1002262582</v>
          </cell>
          <cell r="AE1932" t="str">
            <v>CC</v>
          </cell>
          <cell r="AF1932" t="str">
            <v>1018433100</v>
          </cell>
          <cell r="AG1932" t="str">
            <v>CINDY JOHANA RODRIGUEZ VACA</v>
          </cell>
          <cell r="AH1932" t="str">
            <v>1000017590</v>
          </cell>
          <cell r="AI1932" t="str">
            <v>DAYRA MARCELA ALDANA DIAZ</v>
          </cell>
          <cell r="AJ1932" t="str">
            <v>1004993529</v>
          </cell>
          <cell r="AK1932" t="str">
            <v>LUIS GUILLERMO FLECHAS SALCEDO</v>
          </cell>
          <cell r="AL1932">
            <v>25460000</v>
          </cell>
          <cell r="AM1932">
            <v>1357867</v>
          </cell>
          <cell r="AN1932">
            <v>0</v>
          </cell>
          <cell r="AO1932">
            <v>24102133</v>
          </cell>
          <cell r="AP1932">
            <v>13918133</v>
          </cell>
          <cell r="AQ1932">
            <v>10184000</v>
          </cell>
          <cell r="AR1932" t="str">
            <v>5000721515</v>
          </cell>
          <cell r="AS1932" t="str">
            <v>1</v>
          </cell>
          <cell r="AT1932" t="str">
            <v>591905</v>
          </cell>
          <cell r="AU1932" t="str">
            <v>1</v>
          </cell>
          <cell r="AV1932">
            <v>45512</v>
          </cell>
          <cell r="AW1932" t="str">
            <v/>
          </cell>
        </row>
        <row r="1933">
          <cell r="A1933" t="str">
            <v>1358-2024</v>
          </cell>
          <cell r="B1933" t="str">
            <v>2024</v>
          </cell>
          <cell r="C1933" t="str">
            <v>8</v>
          </cell>
          <cell r="D1933">
            <v>45292</v>
          </cell>
          <cell r="E1933">
            <v>45611</v>
          </cell>
          <cell r="F1933" t="str">
            <v>0121-01</v>
          </cell>
          <cell r="G1933">
            <v>45512</v>
          </cell>
          <cell r="H1933" t="str">
            <v>145</v>
          </cell>
          <cell r="I1933" t="str">
            <v>CONTRATO DE PRESTACION DE SERVICIOS PROFESIONALES</v>
          </cell>
          <cell r="J1933">
            <v>1358</v>
          </cell>
          <cell r="K1933">
            <v>45512</v>
          </cell>
          <cell r="L1933">
            <v>45657</v>
          </cell>
          <cell r="M1933" t="str">
            <v>145</v>
          </cell>
          <cell r="N1933" t="str">
            <v>02</v>
          </cell>
          <cell r="O1933" t="str">
            <v>ORDENES DE PAGO</v>
          </cell>
          <cell r="P1933" t="str">
            <v>1893</v>
          </cell>
          <cell r="Q1933" t="str">
            <v>1608</v>
          </cell>
          <cell r="R1933" t="str">
            <v>Prestar servicios profesionales para apoyar en las actividades relacionadas con la Planeación estratégica, Planes de acción, Planeación de Procesos, Procedimientos, Riesgos y Auditorías asociados a la Dirección Administrativa y Financiera.</v>
          </cell>
          <cell r="S1933" t="str">
            <v>O23011745992024031612023</v>
          </cell>
          <cell r="T1933" t="str">
            <v>Mejoramiento del Modelo de Operación por - Servicio de Implementación Sistemas de Gestión</v>
          </cell>
          <cell r="U1933" t="str">
            <v>1-100-F001</v>
          </cell>
          <cell r="V1933" t="str">
            <v>VA-RECURSOS DISTRITO</v>
          </cell>
          <cell r="W1933" t="str">
            <v>O232020200991114</v>
          </cell>
          <cell r="X1933" t="str">
            <v>Servicios de planificación económica, social y estadística de la administración publica</v>
          </cell>
          <cell r="Y1933" t="str">
            <v>PM/0121/0112/45990230316</v>
          </cell>
          <cell r="Z1933" t="str">
            <v/>
          </cell>
          <cell r="AA1933" t="str">
            <v>Servicios para la planeación y sistemas de gestión</v>
          </cell>
          <cell r="AB1933" t="str">
            <v>10</v>
          </cell>
          <cell r="AC1933" t="str">
            <v>CONTRATACIÓN DIRECTA</v>
          </cell>
          <cell r="AD1933" t="str">
            <v>1005841535</v>
          </cell>
          <cell r="AE1933" t="str">
            <v>CC</v>
          </cell>
          <cell r="AF1933" t="str">
            <v>52969517</v>
          </cell>
          <cell r="AG1933" t="str">
            <v>JOHANNA FERNANDA VILLARREAL GUZMAN</v>
          </cell>
          <cell r="AH1933" t="str">
            <v>1000017590</v>
          </cell>
          <cell r="AI1933" t="str">
            <v>DAYRA MARCELA ALDANA DIAZ</v>
          </cell>
          <cell r="AJ1933" t="str">
            <v>1004993529</v>
          </cell>
          <cell r="AK1933" t="str">
            <v>LUIS GUILLERMO FLECHAS SALCEDO</v>
          </cell>
          <cell r="AL1933">
            <v>47500000</v>
          </cell>
          <cell r="AM1933">
            <v>3483333</v>
          </cell>
          <cell r="AN1933">
            <v>0</v>
          </cell>
          <cell r="AO1933">
            <v>44016667</v>
          </cell>
          <cell r="AP1933">
            <v>25016667</v>
          </cell>
          <cell r="AQ1933">
            <v>19000000</v>
          </cell>
          <cell r="AR1933" t="str">
            <v>5000721520</v>
          </cell>
          <cell r="AS1933" t="str">
            <v>1</v>
          </cell>
          <cell r="AT1933" t="str">
            <v>595178</v>
          </cell>
          <cell r="AU1933" t="str">
            <v>1</v>
          </cell>
          <cell r="AV1933">
            <v>45512</v>
          </cell>
          <cell r="AW1933" t="str">
            <v/>
          </cell>
        </row>
        <row r="1934">
          <cell r="A1934" t="str">
            <v>1319-2024</v>
          </cell>
          <cell r="B1934" t="str">
            <v>2024</v>
          </cell>
          <cell r="C1934" t="str">
            <v>8</v>
          </cell>
          <cell r="D1934">
            <v>45292</v>
          </cell>
          <cell r="E1934">
            <v>45611</v>
          </cell>
          <cell r="F1934" t="str">
            <v>0121-01</v>
          </cell>
          <cell r="G1934">
            <v>45512</v>
          </cell>
          <cell r="H1934" t="str">
            <v>145</v>
          </cell>
          <cell r="I1934" t="str">
            <v>CONTRATO DE PRESTACION DE SERVICIOS PROFESIONALES</v>
          </cell>
          <cell r="J1934">
            <v>1319</v>
          </cell>
          <cell r="K1934">
            <v>45512</v>
          </cell>
          <cell r="L1934">
            <v>45657</v>
          </cell>
          <cell r="M1934" t="str">
            <v>145</v>
          </cell>
          <cell r="N1934" t="str">
            <v>02</v>
          </cell>
          <cell r="O1934" t="str">
            <v>ORDENES DE PAGO</v>
          </cell>
          <cell r="P1934" t="str">
            <v>1628</v>
          </cell>
          <cell r="Q1934" t="str">
            <v>1609</v>
          </cell>
          <cell r="R1934" t="str">
            <v>Apoyar a la Dirección de Enfoque Diferencial en la planeación y seguimiento de todas las acciones derivadas de la implementación de la Estrategia Casa de Todas, en el marco de la Politica Publica de Actividades Sexuales Pagadas 2020-2029 a cargo de la Secretaría Distrital de la Mujer.</v>
          </cell>
          <cell r="S1934" t="str">
            <v>O23011745022024030808038</v>
          </cell>
          <cell r="T1934" t="str">
            <v>Servicio de promoción de la garantía de derechos</v>
          </cell>
          <cell r="U1934" t="str">
            <v>1-100-F001</v>
          </cell>
          <cell r="V1934" t="str">
            <v>VA-RECURSOS DISTRITO</v>
          </cell>
          <cell r="W1934" t="str">
            <v>O232020200991114</v>
          </cell>
          <cell r="X1934" t="str">
            <v>Servicios de planificación económica, social y estadística de la administración publica</v>
          </cell>
          <cell r="Y1934" t="str">
            <v>PM/0121/0108/45020380308</v>
          </cell>
          <cell r="Z1934" t="str">
            <v/>
          </cell>
          <cell r="AA1934" t="str">
            <v>Servicio de promoción de la garantía de derechos</v>
          </cell>
          <cell r="AB1934" t="str">
            <v>10</v>
          </cell>
          <cell r="AC1934" t="str">
            <v>CONTRATACIÓN DIRECTA</v>
          </cell>
          <cell r="AD1934" t="str">
            <v>1000289986</v>
          </cell>
          <cell r="AE1934" t="str">
            <v>CC</v>
          </cell>
          <cell r="AF1934" t="str">
            <v>52192639</v>
          </cell>
          <cell r="AG1934" t="str">
            <v>YANIRA  ESPINOSA PEREZ</v>
          </cell>
          <cell r="AH1934" t="str">
            <v>1000017590</v>
          </cell>
          <cell r="AI1934" t="str">
            <v>DAYRA MARCELA ALDANA DIAZ</v>
          </cell>
          <cell r="AJ1934" t="str">
            <v>1004993529</v>
          </cell>
          <cell r="AK1934" t="str">
            <v>LUIS GUILLERMO FLECHAS SALCEDO</v>
          </cell>
          <cell r="AL1934">
            <v>14242416</v>
          </cell>
          <cell r="AM1934">
            <v>494529</v>
          </cell>
          <cell r="AN1934">
            <v>0</v>
          </cell>
          <cell r="AO1934">
            <v>13747887</v>
          </cell>
          <cell r="AP1934">
            <v>7813547</v>
          </cell>
          <cell r="AQ1934">
            <v>5934340</v>
          </cell>
          <cell r="AR1934" t="str">
            <v>5000721527</v>
          </cell>
          <cell r="AS1934" t="str">
            <v>1</v>
          </cell>
          <cell r="AT1934" t="str">
            <v>591810</v>
          </cell>
          <cell r="AU1934" t="str">
            <v>1</v>
          </cell>
          <cell r="AV1934">
            <v>45512</v>
          </cell>
          <cell r="AW1934" t="str">
            <v/>
          </cell>
        </row>
        <row r="1935">
          <cell r="A1935" t="str">
            <v>1319-2024</v>
          </cell>
          <cell r="B1935" t="str">
            <v>2024</v>
          </cell>
          <cell r="C1935" t="str">
            <v>10</v>
          </cell>
          <cell r="D1935">
            <v>45292</v>
          </cell>
          <cell r="E1935">
            <v>45611</v>
          </cell>
          <cell r="F1935" t="str">
            <v>0121-01</v>
          </cell>
          <cell r="G1935">
            <v>45512</v>
          </cell>
          <cell r="H1935" t="str">
            <v>145</v>
          </cell>
          <cell r="I1935" t="str">
            <v>CONTRATO DE PRESTACION DE SERVICIOS PROFESIONALES</v>
          </cell>
          <cell r="J1935">
            <v>1319</v>
          </cell>
          <cell r="K1935">
            <v>45512</v>
          </cell>
          <cell r="L1935">
            <v>45657</v>
          </cell>
          <cell r="M1935" t="str">
            <v>145</v>
          </cell>
          <cell r="N1935" t="str">
            <v>02</v>
          </cell>
          <cell r="O1935" t="str">
            <v>ORDENES DE PAGO</v>
          </cell>
          <cell r="P1935" t="str">
            <v>1628</v>
          </cell>
          <cell r="Q1935" t="str">
            <v>1609</v>
          </cell>
          <cell r="R1935" t="str">
            <v>Apoyar a la Dirección de Enfoque Diferencial en la planeación y seguimiento de todas las acciones derivadas de la implementación de la Estrategia Casa de Todas, en el marco de la Politica Publica de Actividades Sexuales Pagadas 2020-2029 a cargo de la Secretaría Distrital de la Mujer.</v>
          </cell>
          <cell r="S1935" t="str">
            <v>O23011745022024030808038</v>
          </cell>
          <cell r="T1935" t="str">
            <v>Servicio de promoción de la garantía de derechos</v>
          </cell>
          <cell r="U1935" t="str">
            <v>1-100-F001</v>
          </cell>
          <cell r="V1935" t="str">
            <v>VA-RECURSOS DISTRITO</v>
          </cell>
          <cell r="W1935" t="str">
            <v>O232020200991114</v>
          </cell>
          <cell r="X1935" t="str">
            <v>Servicios de planificación económica, social y estadística de la administración publica</v>
          </cell>
          <cell r="Y1935" t="str">
            <v>PM/0121/0108/45020380308</v>
          </cell>
          <cell r="Z1935" t="str">
            <v/>
          </cell>
          <cell r="AA1935" t="str">
            <v>Servicio de promoción de la garantía de derechos</v>
          </cell>
          <cell r="AB1935" t="str">
            <v>10</v>
          </cell>
          <cell r="AC1935" t="str">
            <v>CONTRATACIÓN DIRECTA</v>
          </cell>
          <cell r="AD1935" t="str">
            <v>1000289986</v>
          </cell>
          <cell r="AE1935" t="str">
            <v>CC</v>
          </cell>
          <cell r="AF1935" t="str">
            <v>52192639</v>
          </cell>
          <cell r="AG1935" t="str">
            <v>YANIRA  ESPINOSA PEREZ</v>
          </cell>
          <cell r="AH1935" t="str">
            <v>1000017590</v>
          </cell>
          <cell r="AI1935" t="str">
            <v>DAYRA MARCELA ALDANA DIAZ</v>
          </cell>
          <cell r="AJ1935" t="str">
            <v>1004993529</v>
          </cell>
          <cell r="AK1935" t="str">
            <v>LUIS GUILLERMO FLECHAS SALCEDO</v>
          </cell>
          <cell r="AL1935">
            <v>13823520</v>
          </cell>
          <cell r="AM1935">
            <v>479983</v>
          </cell>
          <cell r="AN1935">
            <v>0</v>
          </cell>
          <cell r="AO1935">
            <v>13343537</v>
          </cell>
          <cell r="AP1935">
            <v>7583737</v>
          </cell>
          <cell r="AQ1935">
            <v>5759800</v>
          </cell>
          <cell r="AR1935" t="str">
            <v>5000721527</v>
          </cell>
          <cell r="AS1935" t="str">
            <v>2</v>
          </cell>
          <cell r="AT1935" t="str">
            <v>591810</v>
          </cell>
          <cell r="AU1935" t="str">
            <v>2</v>
          </cell>
          <cell r="AV1935">
            <v>45512</v>
          </cell>
          <cell r="AW1935" t="str">
            <v/>
          </cell>
        </row>
        <row r="1936">
          <cell r="A1936" t="str">
            <v>1319-2024</v>
          </cell>
          <cell r="B1936" t="str">
            <v>2024</v>
          </cell>
          <cell r="C1936" t="str">
            <v>10</v>
          </cell>
          <cell r="D1936">
            <v>45292</v>
          </cell>
          <cell r="E1936">
            <v>45611</v>
          </cell>
          <cell r="F1936" t="str">
            <v>0121-01</v>
          </cell>
          <cell r="G1936">
            <v>45512</v>
          </cell>
          <cell r="H1936" t="str">
            <v>145</v>
          </cell>
          <cell r="I1936" t="str">
            <v>CONTRATO DE PRESTACION DE SERVICIOS PROFESIONALES</v>
          </cell>
          <cell r="J1936">
            <v>1319</v>
          </cell>
          <cell r="K1936">
            <v>45512</v>
          </cell>
          <cell r="L1936">
            <v>45657</v>
          </cell>
          <cell r="M1936" t="str">
            <v>145</v>
          </cell>
          <cell r="N1936" t="str">
            <v>02</v>
          </cell>
          <cell r="O1936" t="str">
            <v>ORDENES DE PAGO</v>
          </cell>
          <cell r="P1936" t="str">
            <v>1628</v>
          </cell>
          <cell r="Q1936" t="str">
            <v>1609</v>
          </cell>
          <cell r="R1936" t="str">
            <v>Apoyar a la Dirección de Enfoque Diferencial en la planeación y seguimiento de todas las acciones derivadas de la implementación de la Estrategia Casa de Todas, en el marco de la Politica Publica de Actividades Sexuales Pagadas 2020-2029 a cargo de la Secretaría Distrital de la Mujer.</v>
          </cell>
          <cell r="S1936" t="str">
            <v>O23011745022024030808038</v>
          </cell>
          <cell r="T1936" t="str">
            <v>Servicio de promoción de la garantía de derechos</v>
          </cell>
          <cell r="U1936" t="str">
            <v>1-100-F001</v>
          </cell>
          <cell r="V1936" t="str">
            <v>VA-RECURSOS DISTRITO</v>
          </cell>
          <cell r="W1936" t="str">
            <v>O232020200991114</v>
          </cell>
          <cell r="X1936" t="str">
            <v>Servicios de planificación económica, social y estadística de la administración publica</v>
          </cell>
          <cell r="Y1936" t="str">
            <v>PM/0121/0108/45020380308</v>
          </cell>
          <cell r="Z1936" t="str">
            <v/>
          </cell>
          <cell r="AA1936" t="str">
            <v>Servicio de promoción de la garantía de derechos</v>
          </cell>
          <cell r="AB1936" t="str">
            <v>10</v>
          </cell>
          <cell r="AC1936" t="str">
            <v>CONTRATACIÓN DIRECTA</v>
          </cell>
          <cell r="AD1936" t="str">
            <v>1000289986</v>
          </cell>
          <cell r="AE1936" t="str">
            <v>CC</v>
          </cell>
          <cell r="AF1936" t="str">
            <v>52192639</v>
          </cell>
          <cell r="AG1936" t="str">
            <v>YANIRA  ESPINOSA PEREZ</v>
          </cell>
          <cell r="AH1936" t="str">
            <v>1000017590</v>
          </cell>
          <cell r="AI1936" t="str">
            <v>DAYRA MARCELA ALDANA DIAZ</v>
          </cell>
          <cell r="AJ1936" t="str">
            <v>1004993529</v>
          </cell>
          <cell r="AK1936" t="str">
            <v>LUIS GUILLERMO FLECHAS SALCEDO</v>
          </cell>
          <cell r="AL1936">
            <v>13823520</v>
          </cell>
          <cell r="AM1936">
            <v>479983</v>
          </cell>
          <cell r="AN1936">
            <v>0</v>
          </cell>
          <cell r="AO1936">
            <v>13343537</v>
          </cell>
          <cell r="AP1936">
            <v>7583737</v>
          </cell>
          <cell r="AQ1936">
            <v>5759800</v>
          </cell>
          <cell r="AR1936" t="str">
            <v>5000721527</v>
          </cell>
          <cell r="AS1936" t="str">
            <v>3</v>
          </cell>
          <cell r="AT1936" t="str">
            <v>591810</v>
          </cell>
          <cell r="AU1936" t="str">
            <v>3</v>
          </cell>
          <cell r="AV1936">
            <v>45512</v>
          </cell>
          <cell r="AW1936" t="str">
            <v/>
          </cell>
        </row>
        <row r="1937">
          <cell r="A1937" t="str">
            <v>44002428710-2024</v>
          </cell>
          <cell r="B1937" t="str">
            <v>2024</v>
          </cell>
          <cell r="C1937" t="str">
            <v>8</v>
          </cell>
          <cell r="D1937">
            <v>45292</v>
          </cell>
          <cell r="E1937">
            <v>45611</v>
          </cell>
          <cell r="F1937" t="str">
            <v>0121-01</v>
          </cell>
          <cell r="G1937">
            <v>45512</v>
          </cell>
          <cell r="H1937" t="str">
            <v>28</v>
          </cell>
          <cell r="I1937" t="str">
            <v>FACTURAS</v>
          </cell>
          <cell r="J1937">
            <v>44002428710</v>
          </cell>
          <cell r="K1937">
            <v>45509</v>
          </cell>
          <cell r="L1937">
            <v>45512</v>
          </cell>
          <cell r="M1937" t="str">
            <v>3</v>
          </cell>
          <cell r="N1937" t="str">
            <v>02</v>
          </cell>
          <cell r="O1937" t="str">
            <v>ORDENES DE PAGO</v>
          </cell>
          <cell r="P1937" t="str">
            <v>3</v>
          </cell>
          <cell r="Q1937" t="str">
            <v>1610</v>
          </cell>
          <cell r="R1937" t="str">
            <v>Amparar los gastos de servicios públicos de la Secretaría Distrital de la Mujer. Acueducto, Agua y Alcantarillado Sede Central de la Secretaria Distrital de la Mujer ubicada en la Calle 26 No. 69-76 Torre 1 P9, Oficina 901 factura 44002428710, Oficina 902 factura 44002428819, Oficina 903 factura 44002428918, Oficina 904 factura 44002429015, Oficina 905 factura 44002429114.</v>
          </cell>
          <cell r="S1937" t="str">
            <v>O21202020080686330</v>
          </cell>
          <cell r="T1937" t="str">
            <v>Servicios de distribución de agua por tubería (a comisión o por contrato)</v>
          </cell>
          <cell r="U1937" t="str">
            <v>1-100-F001</v>
          </cell>
          <cell r="V1937" t="str">
            <v>VA-RECURSOS DISTRITO</v>
          </cell>
          <cell r="W1937" t="str">
            <v>000000000000000000121</v>
          </cell>
          <cell r="X1937" t="str">
            <v>0121 - Programa Funcionamiento - SECRETARÍA DISTRITAL DE LA MUJER</v>
          </cell>
          <cell r="Y1937" t="str">
            <v>PM/0121/0001/FUNC</v>
          </cell>
          <cell r="Z1937" t="str">
            <v/>
          </cell>
          <cell r="AA1937" t="str">
            <v>FUNCIONAMIENTO SECRETARÍA DISTRITAL DE LA MUJER</v>
          </cell>
          <cell r="AB1937" t="str">
            <v>93</v>
          </cell>
          <cell r="AC1937" t="str">
            <v>N/A SERVICIOS PÚBLICOS</v>
          </cell>
          <cell r="AD1937" t="str">
            <v>0000000265</v>
          </cell>
          <cell r="AE1937" t="str">
            <v>NIT</v>
          </cell>
          <cell r="AF1937" t="str">
            <v>899999094</v>
          </cell>
          <cell r="AG1937" t="str">
            <v>EMPRESA DE ACUEDUCTO Y ALCANTARILLADO DE BOGOTA E.S.P.</v>
          </cell>
          <cell r="AH1937" t="str">
            <v>1000017590</v>
          </cell>
          <cell r="AI1937" t="str">
            <v>DAYRA MARCELA ALDANA DIAZ</v>
          </cell>
          <cell r="AJ1937" t="str">
            <v>1000017590</v>
          </cell>
          <cell r="AK1937" t="str">
            <v>DAYRA MARCELA ALDANA DIAZ</v>
          </cell>
          <cell r="AL1937">
            <v>66916</v>
          </cell>
          <cell r="AM1937">
            <v>0</v>
          </cell>
          <cell r="AN1937">
            <v>0</v>
          </cell>
          <cell r="AO1937">
            <v>66916</v>
          </cell>
          <cell r="AP1937">
            <v>66916</v>
          </cell>
          <cell r="AQ1937">
            <v>0</v>
          </cell>
          <cell r="AR1937" t="str">
            <v>5000721534</v>
          </cell>
          <cell r="AS1937" t="str">
            <v>1</v>
          </cell>
          <cell r="AT1937" t="str">
            <v>485380</v>
          </cell>
          <cell r="AU1937" t="str">
            <v>2</v>
          </cell>
          <cell r="AV1937">
            <v>45512</v>
          </cell>
          <cell r="AW1937" t="str">
            <v/>
          </cell>
        </row>
        <row r="1938">
          <cell r="A1938" t="str">
            <v>44002428710-2024</v>
          </cell>
          <cell r="B1938" t="str">
            <v>2024</v>
          </cell>
          <cell r="C1938" t="str">
            <v>8</v>
          </cell>
          <cell r="D1938">
            <v>45292</v>
          </cell>
          <cell r="E1938">
            <v>45611</v>
          </cell>
          <cell r="F1938" t="str">
            <v>0121-01</v>
          </cell>
          <cell r="G1938">
            <v>45512</v>
          </cell>
          <cell r="H1938" t="str">
            <v>28</v>
          </cell>
          <cell r="I1938" t="str">
            <v>FACTURAS</v>
          </cell>
          <cell r="J1938">
            <v>44002428710</v>
          </cell>
          <cell r="K1938">
            <v>45509</v>
          </cell>
          <cell r="L1938">
            <v>45512</v>
          </cell>
          <cell r="M1938" t="str">
            <v>3</v>
          </cell>
          <cell r="N1938" t="str">
            <v>02</v>
          </cell>
          <cell r="O1938" t="str">
            <v>ORDENES DE PAGO</v>
          </cell>
          <cell r="P1938" t="str">
            <v>3</v>
          </cell>
          <cell r="Q1938" t="str">
            <v>1610</v>
          </cell>
          <cell r="R1938" t="str">
            <v>Amparar los gastos de servicios públicos de la Secretaría Distrital de la Mujer. Acueducto, Agua y Alcantarillado Sede Central de la Secretaria Distrital de la Mujer ubicada en la Calle 26 No. 69-76 Torre 1 P9, Oficina 901 factura 44002428710, Oficina 902 factura 44002428819, Oficina 903 factura 44002428918, Oficina 904 factura 44002429015, Oficina 905 factura 44002429114.</v>
          </cell>
          <cell r="S1938" t="str">
            <v>O21202020090494110</v>
          </cell>
          <cell r="T1938" t="str">
            <v>Servicios de alcantarillado y tratamiento de aguas residuales</v>
          </cell>
          <cell r="U1938" t="str">
            <v>1-100-F001</v>
          </cell>
          <cell r="V1938" t="str">
            <v>VA-RECURSOS DISTRITO</v>
          </cell>
          <cell r="W1938" t="str">
            <v>000000000000000000121</v>
          </cell>
          <cell r="X1938" t="str">
            <v>0121 - Programa Funcionamiento - SECRETARÍA DISTRITAL DE LA MUJER</v>
          </cell>
          <cell r="Y1938" t="str">
            <v>PM/0121/0001/FUNC</v>
          </cell>
          <cell r="Z1938" t="str">
            <v/>
          </cell>
          <cell r="AA1938" t="str">
            <v>FUNCIONAMIENTO SECRETARÍA DISTRITAL DE LA MUJER</v>
          </cell>
          <cell r="AB1938" t="str">
            <v>93</v>
          </cell>
          <cell r="AC1938" t="str">
            <v>N/A SERVICIOS PÚBLICOS</v>
          </cell>
          <cell r="AD1938" t="str">
            <v>0000000265</v>
          </cell>
          <cell r="AE1938" t="str">
            <v>NIT</v>
          </cell>
          <cell r="AF1938" t="str">
            <v>899999094</v>
          </cell>
          <cell r="AG1938" t="str">
            <v>EMPRESA DE ACUEDUCTO Y ALCANTARILLADO DE BOGOTA E.S.P.</v>
          </cell>
          <cell r="AH1938" t="str">
            <v>1000017590</v>
          </cell>
          <cell r="AI1938" t="str">
            <v>DAYRA MARCELA ALDANA DIAZ</v>
          </cell>
          <cell r="AJ1938" t="str">
            <v>1000017590</v>
          </cell>
          <cell r="AK1938" t="str">
            <v>DAYRA MARCELA ALDANA DIAZ</v>
          </cell>
          <cell r="AL1938">
            <v>44174</v>
          </cell>
          <cell r="AM1938">
            <v>0</v>
          </cell>
          <cell r="AN1938">
            <v>0</v>
          </cell>
          <cell r="AO1938">
            <v>44174</v>
          </cell>
          <cell r="AP1938">
            <v>44174</v>
          </cell>
          <cell r="AQ1938">
            <v>0</v>
          </cell>
          <cell r="AR1938" t="str">
            <v>5000721534</v>
          </cell>
          <cell r="AS1938" t="str">
            <v>2</v>
          </cell>
          <cell r="AT1938" t="str">
            <v>485380</v>
          </cell>
          <cell r="AU1938" t="str">
            <v>3</v>
          </cell>
          <cell r="AV1938">
            <v>45512</v>
          </cell>
          <cell r="AW1938" t="str">
            <v/>
          </cell>
        </row>
        <row r="1939">
          <cell r="A1939" t="str">
            <v>1479-2024</v>
          </cell>
          <cell r="B1939" t="str">
            <v>2024</v>
          </cell>
          <cell r="C1939" t="str">
            <v>10</v>
          </cell>
          <cell r="D1939">
            <v>45292</v>
          </cell>
          <cell r="E1939">
            <v>45611</v>
          </cell>
          <cell r="F1939" t="str">
            <v>0121-01</v>
          </cell>
          <cell r="G1939">
            <v>45512</v>
          </cell>
          <cell r="H1939" t="str">
            <v>145</v>
          </cell>
          <cell r="I1939" t="str">
            <v>CONTRATO DE PRESTACION DE SERVICIOS PROFESIONALES</v>
          </cell>
          <cell r="J1939">
            <v>1479</v>
          </cell>
          <cell r="K1939">
            <v>45513</v>
          </cell>
          <cell r="L1939">
            <v>45657</v>
          </cell>
          <cell r="M1939" t="str">
            <v>144</v>
          </cell>
          <cell r="N1939" t="str">
            <v>02</v>
          </cell>
          <cell r="O1939" t="str">
            <v>ORDENES DE PAGO</v>
          </cell>
          <cell r="P1939" t="str">
            <v>1569</v>
          </cell>
          <cell r="Q1939" t="str">
            <v>1611</v>
          </cell>
          <cell r="R1939" t="str">
            <v>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 ,,</v>
          </cell>
          <cell r="S1939" t="str">
            <v>O23011745012024029806001</v>
          </cell>
          <cell r="T1939" t="str">
            <v>Servicio de asistencia técnica</v>
          </cell>
          <cell r="U1939" t="str">
            <v>1-100-F001</v>
          </cell>
          <cell r="V1939" t="str">
            <v>VA-RECURSOS DISTRITO</v>
          </cell>
          <cell r="W1939" t="str">
            <v>O232020200993500</v>
          </cell>
          <cell r="X1939" t="str">
            <v>Otros servicios sociales sin alojamiento</v>
          </cell>
          <cell r="Y1939" t="str">
            <v>PM/0121/0106/45010010298</v>
          </cell>
          <cell r="Z1939" t="str">
            <v/>
          </cell>
          <cell r="AA1939" t="str">
            <v>Servicios de prevención, atención y acogida para e</v>
          </cell>
          <cell r="AB1939" t="str">
            <v>10</v>
          </cell>
          <cell r="AC1939" t="str">
            <v>CONTRATACIÓN DIRECTA</v>
          </cell>
          <cell r="AD1939" t="str">
            <v>1000228320</v>
          </cell>
          <cell r="AE1939" t="str">
            <v>CC</v>
          </cell>
          <cell r="AF1939" t="str">
            <v>37086468</v>
          </cell>
          <cell r="AG1939" t="str">
            <v>PAULA ROCIO BASTIDAS GRANJA</v>
          </cell>
          <cell r="AH1939" t="str">
            <v>1000017590</v>
          </cell>
          <cell r="AI1939" t="str">
            <v>DAYRA MARCELA ALDANA DIAZ</v>
          </cell>
          <cell r="AJ1939" t="str">
            <v>1004993529</v>
          </cell>
          <cell r="AK1939" t="str">
            <v>LUIS GUILLERMO FLECHAS SALCEDO</v>
          </cell>
          <cell r="AL1939">
            <v>35310000</v>
          </cell>
          <cell r="AM1939">
            <v>1883200</v>
          </cell>
          <cell r="AN1939">
            <v>0</v>
          </cell>
          <cell r="AO1939">
            <v>33426800</v>
          </cell>
          <cell r="AP1939">
            <v>19302800</v>
          </cell>
          <cell r="AQ1939">
            <v>14124000</v>
          </cell>
          <cell r="AR1939" t="str">
            <v>5000721535</v>
          </cell>
          <cell r="AS1939" t="str">
            <v>1</v>
          </cell>
          <cell r="AT1939" t="str">
            <v>591072</v>
          </cell>
          <cell r="AU1939" t="str">
            <v>1</v>
          </cell>
          <cell r="AV1939">
            <v>45512</v>
          </cell>
          <cell r="AW1939" t="str">
            <v/>
          </cell>
        </row>
        <row r="1940">
          <cell r="A1940" t="str">
            <v>44002428710-2024</v>
          </cell>
          <cell r="B1940" t="str">
            <v>2024</v>
          </cell>
          <cell r="C1940" t="str">
            <v>8</v>
          </cell>
          <cell r="D1940">
            <v>45292</v>
          </cell>
          <cell r="E1940">
            <v>45611</v>
          </cell>
          <cell r="F1940" t="str">
            <v>0121-01</v>
          </cell>
          <cell r="G1940">
            <v>45512</v>
          </cell>
          <cell r="H1940" t="str">
            <v>28</v>
          </cell>
          <cell r="I1940" t="str">
            <v>FACTURAS</v>
          </cell>
          <cell r="J1940">
            <v>44002428710</v>
          </cell>
          <cell r="K1940">
            <v>45509</v>
          </cell>
          <cell r="L1940">
            <v>45512</v>
          </cell>
          <cell r="M1940" t="str">
            <v>3</v>
          </cell>
          <cell r="N1940" t="str">
            <v>02</v>
          </cell>
          <cell r="O1940" t="str">
            <v>ORDENES DE PAGO</v>
          </cell>
          <cell r="P1940" t="str">
            <v>3</v>
          </cell>
          <cell r="Q1940" t="str">
            <v>1612</v>
          </cell>
          <cell r="R1940" t="str">
            <v>Amparar los gastos de servicios públicos de la Secretaría Distrital de la Mujer. Acueducto, Agua y Alcantarillado Sede Central de la Secretaria Distrital de la Mujer ubicada en la Calle 26 No. 69-76 Torre 1 P9, Oficina 901 factura 44002428710, Oficina 902 factura 44002428819, Oficina 903 factura 44002428918, Oficina 904 factura 44002429015, Oficina 905 factura 44002429114.</v>
          </cell>
          <cell r="S1940" t="str">
            <v>O21202020080686330</v>
          </cell>
          <cell r="T1940" t="str">
            <v>Servicios de distribución de agua por tubería (a comisión o por contrato)</v>
          </cell>
          <cell r="U1940" t="str">
            <v>1-100-F001</v>
          </cell>
          <cell r="V1940" t="str">
            <v>VA-RECURSOS DISTRITO</v>
          </cell>
          <cell r="W1940" t="str">
            <v>000000000000000000121</v>
          </cell>
          <cell r="X1940" t="str">
            <v>0121 - Programa Funcionamiento - SECRETARÍA DISTRITAL DE LA MUJER</v>
          </cell>
          <cell r="Y1940" t="str">
            <v>PM/0121/0001/FUNC</v>
          </cell>
          <cell r="Z1940" t="str">
            <v/>
          </cell>
          <cell r="AA1940" t="str">
            <v>FUNCIONAMIENTO SECRETARÍA DISTRITAL DE LA MUJER</v>
          </cell>
          <cell r="AB1940" t="str">
            <v>93</v>
          </cell>
          <cell r="AC1940" t="str">
            <v>N/A SERVICIOS PÚBLICOS</v>
          </cell>
          <cell r="AD1940" t="str">
            <v>0000000265</v>
          </cell>
          <cell r="AE1940" t="str">
            <v>NIT</v>
          </cell>
          <cell r="AF1940" t="str">
            <v>899999094</v>
          </cell>
          <cell r="AG1940" t="str">
            <v>EMPRESA DE ACUEDUCTO Y ALCANTARILLADO DE BOGOTA E.S.P.</v>
          </cell>
          <cell r="AH1940" t="str">
            <v>1000017590</v>
          </cell>
          <cell r="AI1940" t="str">
            <v>DAYRA MARCELA ALDANA DIAZ</v>
          </cell>
          <cell r="AJ1940" t="str">
            <v>1000017590</v>
          </cell>
          <cell r="AK1940" t="str">
            <v>DAYRA MARCELA ALDANA DIAZ</v>
          </cell>
          <cell r="AL1940">
            <v>44174</v>
          </cell>
          <cell r="AM1940">
            <v>44174</v>
          </cell>
          <cell r="AN1940">
            <v>0</v>
          </cell>
          <cell r="AO1940">
            <v>0</v>
          </cell>
          <cell r="AP1940">
            <v>0</v>
          </cell>
          <cell r="AQ1940">
            <v>0</v>
          </cell>
          <cell r="AR1940" t="str">
            <v>5000721545</v>
          </cell>
          <cell r="AS1940" t="str">
            <v>1</v>
          </cell>
          <cell r="AT1940" t="str">
            <v>485380</v>
          </cell>
          <cell r="AU1940" t="str">
            <v>2</v>
          </cell>
          <cell r="AV1940">
            <v>45512</v>
          </cell>
          <cell r="AW1940" t="str">
            <v/>
          </cell>
        </row>
        <row r="1941">
          <cell r="A1941" t="str">
            <v>44002428710-2024</v>
          </cell>
          <cell r="B1941" t="str">
            <v>2024</v>
          </cell>
          <cell r="C1941" t="str">
            <v>8</v>
          </cell>
          <cell r="D1941">
            <v>45292</v>
          </cell>
          <cell r="E1941">
            <v>45611</v>
          </cell>
          <cell r="F1941" t="str">
            <v>0121-01</v>
          </cell>
          <cell r="G1941">
            <v>45512</v>
          </cell>
          <cell r="H1941" t="str">
            <v>28</v>
          </cell>
          <cell r="I1941" t="str">
            <v>FACTURAS</v>
          </cell>
          <cell r="J1941">
            <v>44002428710</v>
          </cell>
          <cell r="K1941">
            <v>45509</v>
          </cell>
          <cell r="L1941">
            <v>45512</v>
          </cell>
          <cell r="M1941" t="str">
            <v>3</v>
          </cell>
          <cell r="N1941" t="str">
            <v>02</v>
          </cell>
          <cell r="O1941" t="str">
            <v>ORDENES DE PAGO</v>
          </cell>
          <cell r="P1941" t="str">
            <v>3</v>
          </cell>
          <cell r="Q1941" t="str">
            <v>1612</v>
          </cell>
          <cell r="R1941" t="str">
            <v>Amparar los gastos de servicios públicos de la Secretaría Distrital de la Mujer. Acueducto, Agua y Alcantarillado Sede Central de la Secretaria Distrital de la Mujer ubicada en la Calle 26 No. 69-76 Torre 1 P9, Oficina 901 factura 44002428710, Oficina 902 factura 44002428819, Oficina 903 factura 44002428918, Oficina 904 factura 44002429015, Oficina 905 factura 44002429114.</v>
          </cell>
          <cell r="S1941" t="str">
            <v>O21202020090494110</v>
          </cell>
          <cell r="T1941" t="str">
            <v>Servicios de alcantarillado y tratamiento de aguas residuales</v>
          </cell>
          <cell r="U1941" t="str">
            <v>1-100-F001</v>
          </cell>
          <cell r="V1941" t="str">
            <v>VA-RECURSOS DISTRITO</v>
          </cell>
          <cell r="W1941" t="str">
            <v>000000000000000000121</v>
          </cell>
          <cell r="X1941" t="str">
            <v>0121 - Programa Funcionamiento - SECRETARÍA DISTRITAL DE LA MUJER</v>
          </cell>
          <cell r="Y1941" t="str">
            <v>PM/0121/0001/FUNC</v>
          </cell>
          <cell r="Z1941" t="str">
            <v/>
          </cell>
          <cell r="AA1941" t="str">
            <v>FUNCIONAMIENTO SECRETARÍA DISTRITAL DE LA MUJER</v>
          </cell>
          <cell r="AB1941" t="str">
            <v>93</v>
          </cell>
          <cell r="AC1941" t="str">
            <v>N/A SERVICIOS PÚBLICOS</v>
          </cell>
          <cell r="AD1941" t="str">
            <v>0000000265</v>
          </cell>
          <cell r="AE1941" t="str">
            <v>NIT</v>
          </cell>
          <cell r="AF1941" t="str">
            <v>899999094</v>
          </cell>
          <cell r="AG1941" t="str">
            <v>EMPRESA DE ACUEDUCTO Y ALCANTARILLADO DE BOGOTA E.S.P.</v>
          </cell>
          <cell r="AH1941" t="str">
            <v>1000017590</v>
          </cell>
          <cell r="AI1941" t="str">
            <v>DAYRA MARCELA ALDANA DIAZ</v>
          </cell>
          <cell r="AJ1941" t="str">
            <v>1000017590</v>
          </cell>
          <cell r="AK1941" t="str">
            <v>DAYRA MARCELA ALDANA DIAZ</v>
          </cell>
          <cell r="AL1941">
            <v>66916</v>
          </cell>
          <cell r="AM1941">
            <v>66916</v>
          </cell>
          <cell r="AN1941">
            <v>0</v>
          </cell>
          <cell r="AO1941">
            <v>0</v>
          </cell>
          <cell r="AP1941">
            <v>0</v>
          </cell>
          <cell r="AQ1941">
            <v>0</v>
          </cell>
          <cell r="AR1941" t="str">
            <v>5000721545</v>
          </cell>
          <cell r="AS1941" t="str">
            <v>2</v>
          </cell>
          <cell r="AT1941" t="str">
            <v>485380</v>
          </cell>
          <cell r="AU1941" t="str">
            <v>3</v>
          </cell>
          <cell r="AV1941">
            <v>45512</v>
          </cell>
          <cell r="AW1941" t="str">
            <v/>
          </cell>
        </row>
        <row r="1942">
          <cell r="A1942" t="str">
            <v>44002419115-2024</v>
          </cell>
          <cell r="B1942" t="str">
            <v>2024</v>
          </cell>
          <cell r="C1942" t="str">
            <v>8</v>
          </cell>
          <cell r="D1942">
            <v>45292</v>
          </cell>
          <cell r="E1942">
            <v>45611</v>
          </cell>
          <cell r="F1942" t="str">
            <v>0121-01</v>
          </cell>
          <cell r="G1942">
            <v>45512</v>
          </cell>
          <cell r="H1942" t="str">
            <v>28</v>
          </cell>
          <cell r="I1942" t="str">
            <v>FACTURAS</v>
          </cell>
          <cell r="J1942">
            <v>44002419115</v>
          </cell>
          <cell r="K1942">
            <v>45509</v>
          </cell>
          <cell r="L1942">
            <v>45513</v>
          </cell>
          <cell r="M1942" t="str">
            <v>4</v>
          </cell>
          <cell r="N1942" t="str">
            <v>02</v>
          </cell>
          <cell r="O1942" t="str">
            <v>ORDENES DE PAGO</v>
          </cell>
          <cell r="P1942" t="str">
            <v>3</v>
          </cell>
          <cell r="Q1942" t="str">
            <v>1613</v>
          </cell>
          <cell r="R1942" t="str">
            <v>Amparar los gastos de servicios públicos de la Secretaría Distrital de la Mujer. Acueducto y Alcantarillado Bodega Almacen Factura 44002419115</v>
          </cell>
          <cell r="S1942" t="str">
            <v>O21202020080686330</v>
          </cell>
          <cell r="T1942" t="str">
            <v>Servicios de distribución de agua por tubería (a comisión o por contrato)</v>
          </cell>
          <cell r="U1942" t="str">
            <v>1-100-F001</v>
          </cell>
          <cell r="V1942" t="str">
            <v>VA-RECURSOS DISTRITO</v>
          </cell>
          <cell r="W1942" t="str">
            <v>000000000000000000121</v>
          </cell>
          <cell r="X1942" t="str">
            <v>0121 - Programa Funcionamiento - SECRETARÍA DISTRITAL DE LA MUJER</v>
          </cell>
          <cell r="Y1942" t="str">
            <v>PM/0121/0001/FUNC</v>
          </cell>
          <cell r="Z1942" t="str">
            <v/>
          </cell>
          <cell r="AA1942" t="str">
            <v>FUNCIONAMIENTO SECRETARÍA DISTRITAL DE LA MUJER</v>
          </cell>
          <cell r="AB1942" t="str">
            <v>93</v>
          </cell>
          <cell r="AC1942" t="str">
            <v>N/A SERVICIOS PÚBLICOS</v>
          </cell>
          <cell r="AD1942" t="str">
            <v>0000000265</v>
          </cell>
          <cell r="AE1942" t="str">
            <v>NIT</v>
          </cell>
          <cell r="AF1942" t="str">
            <v>899999094</v>
          </cell>
          <cell r="AG1942" t="str">
            <v>EMPRESA DE ACUEDUCTO Y ALCANTARILLADO DE BOGOTA E.S.P.</v>
          </cell>
          <cell r="AH1942" t="str">
            <v>1000017590</v>
          </cell>
          <cell r="AI1942" t="str">
            <v>DAYRA MARCELA ALDANA DIAZ</v>
          </cell>
          <cell r="AJ1942" t="str">
            <v>1000017590</v>
          </cell>
          <cell r="AK1942" t="str">
            <v>DAYRA MARCELA ALDANA DIAZ</v>
          </cell>
          <cell r="AL1942">
            <v>19683</v>
          </cell>
          <cell r="AM1942">
            <v>0</v>
          </cell>
          <cell r="AN1942">
            <v>0</v>
          </cell>
          <cell r="AO1942">
            <v>19683</v>
          </cell>
          <cell r="AP1942">
            <v>19683</v>
          </cell>
          <cell r="AQ1942">
            <v>0</v>
          </cell>
          <cell r="AR1942" t="str">
            <v>5000721548</v>
          </cell>
          <cell r="AS1942" t="str">
            <v>1</v>
          </cell>
          <cell r="AT1942" t="str">
            <v>485380</v>
          </cell>
          <cell r="AU1942" t="str">
            <v>2</v>
          </cell>
          <cell r="AV1942">
            <v>45512</v>
          </cell>
          <cell r="AW1942" t="str">
            <v/>
          </cell>
        </row>
        <row r="1943">
          <cell r="A1943" t="str">
            <v>44002419115-2024</v>
          </cell>
          <cell r="B1943" t="str">
            <v>2024</v>
          </cell>
          <cell r="C1943" t="str">
            <v>8</v>
          </cell>
          <cell r="D1943">
            <v>45292</v>
          </cell>
          <cell r="E1943">
            <v>45611</v>
          </cell>
          <cell r="F1943" t="str">
            <v>0121-01</v>
          </cell>
          <cell r="G1943">
            <v>45512</v>
          </cell>
          <cell r="H1943" t="str">
            <v>28</v>
          </cell>
          <cell r="I1943" t="str">
            <v>FACTURAS</v>
          </cell>
          <cell r="J1943">
            <v>44002419115</v>
          </cell>
          <cell r="K1943">
            <v>45509</v>
          </cell>
          <cell r="L1943">
            <v>45513</v>
          </cell>
          <cell r="M1943" t="str">
            <v>4</v>
          </cell>
          <cell r="N1943" t="str">
            <v>02</v>
          </cell>
          <cell r="O1943" t="str">
            <v>ORDENES DE PAGO</v>
          </cell>
          <cell r="P1943" t="str">
            <v>3</v>
          </cell>
          <cell r="Q1943" t="str">
            <v>1613</v>
          </cell>
          <cell r="R1943" t="str">
            <v>Amparar los gastos de servicios públicos de la Secretaría Distrital de la Mujer. Acueducto y Alcantarillado Bodega Almacen Factura 44002419115</v>
          </cell>
          <cell r="S1943" t="str">
            <v>O21202020090494110</v>
          </cell>
          <cell r="T1943" t="str">
            <v>Servicios de alcantarillado y tratamiento de aguas residuales</v>
          </cell>
          <cell r="U1943" t="str">
            <v>1-100-F001</v>
          </cell>
          <cell r="V1943" t="str">
            <v>VA-RECURSOS DISTRITO</v>
          </cell>
          <cell r="W1943" t="str">
            <v>000000000000000000121</v>
          </cell>
          <cell r="X1943" t="str">
            <v>0121 - Programa Funcionamiento - SECRETARÍA DISTRITAL DE LA MUJER</v>
          </cell>
          <cell r="Y1943" t="str">
            <v>PM/0121/0001/FUNC</v>
          </cell>
          <cell r="Z1943" t="str">
            <v/>
          </cell>
          <cell r="AA1943" t="str">
            <v>FUNCIONAMIENTO SECRETARÍA DISTRITAL DE LA MUJER</v>
          </cell>
          <cell r="AB1943" t="str">
            <v>93</v>
          </cell>
          <cell r="AC1943" t="str">
            <v>N/A SERVICIOS PÚBLICOS</v>
          </cell>
          <cell r="AD1943" t="str">
            <v>0000000265</v>
          </cell>
          <cell r="AE1943" t="str">
            <v>NIT</v>
          </cell>
          <cell r="AF1943" t="str">
            <v>899999094</v>
          </cell>
          <cell r="AG1943" t="str">
            <v>EMPRESA DE ACUEDUCTO Y ALCANTARILLADO DE BOGOTA E.S.P.</v>
          </cell>
          <cell r="AH1943" t="str">
            <v>1000017590</v>
          </cell>
          <cell r="AI1943" t="str">
            <v>DAYRA MARCELA ALDANA DIAZ</v>
          </cell>
          <cell r="AJ1943" t="str">
            <v>1000017590</v>
          </cell>
          <cell r="AK1943" t="str">
            <v>DAYRA MARCELA ALDANA DIAZ</v>
          </cell>
          <cell r="AL1943">
            <v>15537</v>
          </cell>
          <cell r="AM1943">
            <v>0</v>
          </cell>
          <cell r="AN1943">
            <v>0</v>
          </cell>
          <cell r="AO1943">
            <v>15537</v>
          </cell>
          <cell r="AP1943">
            <v>15537</v>
          </cell>
          <cell r="AQ1943">
            <v>0</v>
          </cell>
          <cell r="AR1943" t="str">
            <v>5000721548</v>
          </cell>
          <cell r="AS1943" t="str">
            <v>2</v>
          </cell>
          <cell r="AT1943" t="str">
            <v>485380</v>
          </cell>
          <cell r="AU1943" t="str">
            <v>3</v>
          </cell>
          <cell r="AV1943">
            <v>45512</v>
          </cell>
          <cell r="AW1943" t="str">
            <v/>
          </cell>
        </row>
        <row r="1944">
          <cell r="A1944" t="str">
            <v>1359-2024</v>
          </cell>
          <cell r="B1944" t="str">
            <v>2024</v>
          </cell>
          <cell r="C1944" t="str">
            <v>10</v>
          </cell>
          <cell r="D1944">
            <v>45292</v>
          </cell>
          <cell r="E1944">
            <v>45611</v>
          </cell>
          <cell r="F1944" t="str">
            <v>0121-01</v>
          </cell>
          <cell r="G1944">
            <v>45513</v>
          </cell>
          <cell r="H1944" t="str">
            <v>145</v>
          </cell>
          <cell r="I1944" t="str">
            <v>CONTRATO DE PRESTACION DE SERVICIOS PROFESIONALES</v>
          </cell>
          <cell r="J1944">
            <v>1359</v>
          </cell>
          <cell r="K1944">
            <v>45513</v>
          </cell>
          <cell r="L1944">
            <v>45657</v>
          </cell>
          <cell r="M1944" t="str">
            <v>144</v>
          </cell>
          <cell r="N1944" t="str">
            <v>02</v>
          </cell>
          <cell r="O1944" t="str">
            <v>ORDENES DE PAGO</v>
          </cell>
          <cell r="P1944" t="str">
            <v>1886</v>
          </cell>
          <cell r="Q1944" t="str">
            <v>1614</v>
          </cell>
          <cell r="R1944" t="str">
            <v>Prestar servicios profesionales en materia jurídica para desarrollar las actividades relacionadas con las etapas precontractual, contractual y post contractual de los procesos que le sean asignados en la Dirección Administrativa y Financiera.</v>
          </cell>
          <cell r="S1944" t="str">
            <v>O23011745992024031612023</v>
          </cell>
          <cell r="T1944" t="str">
            <v>Mejoramiento del Modelo de Operación por - Servicio de Implementación Sistemas de Gestión</v>
          </cell>
          <cell r="U1944" t="str">
            <v>1-100-F001</v>
          </cell>
          <cell r="V1944" t="str">
            <v>VA-RECURSOS DISTRITO</v>
          </cell>
          <cell r="W1944" t="str">
            <v>O232020200991114</v>
          </cell>
          <cell r="X1944" t="str">
            <v>Servicios de planificación económica, social y estadística de la administración publica</v>
          </cell>
          <cell r="Y1944" t="str">
            <v>PM/0121/0112/45990230316</v>
          </cell>
          <cell r="Z1944" t="str">
            <v/>
          </cell>
          <cell r="AA1944" t="str">
            <v>Servicios para la planeación y sistemas de gestión</v>
          </cell>
          <cell r="AB1944" t="str">
            <v>10</v>
          </cell>
          <cell r="AC1944" t="str">
            <v>CONTRATACIÓN DIRECTA</v>
          </cell>
          <cell r="AD1944" t="str">
            <v>1013683519</v>
          </cell>
          <cell r="AE1944" t="str">
            <v>CC</v>
          </cell>
          <cell r="AF1944" t="str">
            <v>1049651487</v>
          </cell>
          <cell r="AG1944" t="str">
            <v>DANIEL LEONARDO RODRIGUEZ GARCIA</v>
          </cell>
          <cell r="AH1944" t="str">
            <v>1000017590</v>
          </cell>
          <cell r="AI1944" t="str">
            <v>DAYRA MARCELA ALDANA DIAZ</v>
          </cell>
          <cell r="AJ1944" t="str">
            <v>1004993529</v>
          </cell>
          <cell r="AK1944" t="str">
            <v>LUIS GUILLERMO FLECHAS SALCEDO</v>
          </cell>
          <cell r="AL1944">
            <v>33000000</v>
          </cell>
          <cell r="AM1944">
            <v>2420000</v>
          </cell>
          <cell r="AN1944">
            <v>0</v>
          </cell>
          <cell r="AO1944">
            <v>30580000</v>
          </cell>
          <cell r="AP1944">
            <v>17380000</v>
          </cell>
          <cell r="AQ1944">
            <v>13200000</v>
          </cell>
          <cell r="AR1944" t="str">
            <v>5000721622</v>
          </cell>
          <cell r="AS1944" t="str">
            <v>1</v>
          </cell>
          <cell r="AT1944" t="str">
            <v>595169</v>
          </cell>
          <cell r="AU1944" t="str">
            <v>1</v>
          </cell>
          <cell r="AV1944">
            <v>45513</v>
          </cell>
          <cell r="AW1944" t="str">
            <v/>
          </cell>
        </row>
        <row r="1945">
          <cell r="A1945" t="str">
            <v>1418-2024</v>
          </cell>
          <cell r="B1945" t="str">
            <v>2024</v>
          </cell>
          <cell r="C1945" t="str">
            <v>10</v>
          </cell>
          <cell r="D1945">
            <v>45292</v>
          </cell>
          <cell r="E1945">
            <v>45611</v>
          </cell>
          <cell r="F1945" t="str">
            <v>0121-01</v>
          </cell>
          <cell r="G1945">
            <v>45513</v>
          </cell>
          <cell r="H1945" t="str">
            <v>148</v>
          </cell>
          <cell r="I1945" t="str">
            <v>CONTRATO DE PRESTACION DE SERVICIOS DE APOYO A LA GESTION</v>
          </cell>
          <cell r="J1945">
            <v>1418</v>
          </cell>
          <cell r="K1945">
            <v>45513</v>
          </cell>
          <cell r="L1945">
            <v>45657</v>
          </cell>
          <cell r="M1945" t="str">
            <v>144</v>
          </cell>
          <cell r="N1945" t="str">
            <v>02</v>
          </cell>
          <cell r="O1945" t="str">
            <v>ORDENES DE PAGO</v>
          </cell>
          <cell r="P1945" t="str">
            <v>1272</v>
          </cell>
          <cell r="Q1945" t="str">
            <v>1615</v>
          </cell>
          <cell r="R1945" t="str">
            <v>Prestar servicios de apoyo a la gestión para el desarrollo de las actividades administrativas en la Dirección de Talento Humano.</v>
          </cell>
          <cell r="S1945" t="str">
            <v>O23011745992024031612023</v>
          </cell>
          <cell r="T1945" t="str">
            <v>Mejoramiento del Modelo de Operación por - Servicio de Implementación Sistemas de Gestión</v>
          </cell>
          <cell r="U1945" t="str">
            <v>1-100-F001</v>
          </cell>
          <cell r="V1945" t="str">
            <v>VA-RECURSOS DISTRITO</v>
          </cell>
          <cell r="W1945" t="str">
            <v>O232020200991114</v>
          </cell>
          <cell r="X1945" t="str">
            <v>Servicios de planificación económica, social y estadística de la administración publica</v>
          </cell>
          <cell r="Y1945" t="str">
            <v>PM/0121/0112/45990230316</v>
          </cell>
          <cell r="Z1945" t="str">
            <v/>
          </cell>
          <cell r="AA1945" t="str">
            <v>Servicios para la planeación y sistemas de gestión</v>
          </cell>
          <cell r="AB1945" t="str">
            <v>10</v>
          </cell>
          <cell r="AC1945" t="str">
            <v>CONTRATACIÓN DIRECTA</v>
          </cell>
          <cell r="AD1945" t="str">
            <v>1006283950</v>
          </cell>
          <cell r="AE1945" t="str">
            <v>CC</v>
          </cell>
          <cell r="AF1945" t="str">
            <v>1024545343</v>
          </cell>
          <cell r="AG1945" t="str">
            <v>JUAN MANUEL BORJA PINTO</v>
          </cell>
          <cell r="AH1945" t="str">
            <v>1000017590</v>
          </cell>
          <cell r="AI1945" t="str">
            <v>DAYRA MARCELA ALDANA DIAZ</v>
          </cell>
          <cell r="AJ1945" t="str">
            <v>1004993529</v>
          </cell>
          <cell r="AK1945" t="str">
            <v>LUIS GUILLERMO FLECHAS SALCEDO</v>
          </cell>
          <cell r="AL1945">
            <v>15000000</v>
          </cell>
          <cell r="AM1945">
            <v>800000</v>
          </cell>
          <cell r="AN1945">
            <v>0</v>
          </cell>
          <cell r="AO1945">
            <v>14200000</v>
          </cell>
          <cell r="AP1945">
            <v>8200000</v>
          </cell>
          <cell r="AQ1945">
            <v>6000000</v>
          </cell>
          <cell r="AR1945" t="str">
            <v>5000721646</v>
          </cell>
          <cell r="AS1945" t="str">
            <v>1</v>
          </cell>
          <cell r="AT1945" t="str">
            <v>589019</v>
          </cell>
          <cell r="AU1945" t="str">
            <v>1</v>
          </cell>
          <cell r="AV1945">
            <v>45513</v>
          </cell>
          <cell r="AW1945" t="str">
            <v/>
          </cell>
        </row>
        <row r="1946">
          <cell r="A1946" t="str">
            <v>1489-2024</v>
          </cell>
          <cell r="B1946" t="str">
            <v>2024</v>
          </cell>
          <cell r="C1946" t="str">
            <v>8</v>
          </cell>
          <cell r="D1946">
            <v>45292</v>
          </cell>
          <cell r="E1946">
            <v>45611</v>
          </cell>
          <cell r="F1946" t="str">
            <v>0121-01</v>
          </cell>
          <cell r="G1946">
            <v>45513</v>
          </cell>
          <cell r="H1946" t="str">
            <v>145</v>
          </cell>
          <cell r="I1946" t="str">
            <v>CONTRATO DE PRESTACION DE SERVICIOS PROFESIONALES</v>
          </cell>
          <cell r="J1946">
            <v>1489</v>
          </cell>
          <cell r="K1946">
            <v>45513</v>
          </cell>
          <cell r="L1946">
            <v>45657</v>
          </cell>
          <cell r="M1946" t="str">
            <v>144</v>
          </cell>
          <cell r="N1946" t="str">
            <v>02</v>
          </cell>
          <cell r="O1946" t="str">
            <v>ORDENES DE PAGO</v>
          </cell>
          <cell r="P1946" t="str">
            <v>1867</v>
          </cell>
          <cell r="Q1946" t="str">
            <v>1616</v>
          </cell>
          <cell r="R1946" t="str">
            <v>Prestar servicios profesionales para apoyar en materia jurídica y administrativa el proceso de comunicación estratégica de la Secretaría de la Mujer.,,</v>
          </cell>
          <cell r="S1946" t="str">
            <v>O23011745022024029908038</v>
          </cell>
          <cell r="T1946" t="str">
            <v>Servicio de promoción de la garantía de derechos</v>
          </cell>
          <cell r="U1946" t="str">
            <v>1-100-F001</v>
          </cell>
          <cell r="V1946" t="str">
            <v>VA-RECURSOS DISTRITO</v>
          </cell>
          <cell r="W1946" t="str">
            <v>O232020200883121</v>
          </cell>
          <cell r="X1946" t="str">
            <v>Servicios de relaciones públicas</v>
          </cell>
          <cell r="Y1946" t="str">
            <v>PM/0121/0108/45020380299</v>
          </cell>
          <cell r="Z1946" t="str">
            <v/>
          </cell>
          <cell r="AA1946" t="str">
            <v>Servicio de promoción de la garantía de derechos</v>
          </cell>
          <cell r="AB1946" t="str">
            <v>10</v>
          </cell>
          <cell r="AC1946" t="str">
            <v>CONTRATACIÓN DIRECTA</v>
          </cell>
          <cell r="AD1946" t="str">
            <v>1011039648</v>
          </cell>
          <cell r="AE1946" t="str">
            <v>CC</v>
          </cell>
          <cell r="AF1946" t="str">
            <v>1018455742</v>
          </cell>
          <cell r="AG1946" t="str">
            <v>LEIDY MELISSA LOPEZ GUTIERREZ</v>
          </cell>
          <cell r="AH1946" t="str">
            <v>1000017590</v>
          </cell>
          <cell r="AI1946" t="str">
            <v>DAYRA MARCELA ALDANA DIAZ</v>
          </cell>
          <cell r="AJ1946" t="str">
            <v>1004993529</v>
          </cell>
          <cell r="AK1946" t="str">
            <v>LUIS GUILLERMO FLECHAS SALCEDO</v>
          </cell>
          <cell r="AL1946">
            <v>34000000</v>
          </cell>
          <cell r="AM1946">
            <v>0</v>
          </cell>
          <cell r="AN1946">
            <v>0</v>
          </cell>
          <cell r="AO1946">
            <v>34000000</v>
          </cell>
          <cell r="AP1946">
            <v>22383333</v>
          </cell>
          <cell r="AQ1946">
            <v>11616667</v>
          </cell>
          <cell r="AR1946" t="str">
            <v>5000721653</v>
          </cell>
          <cell r="AS1946" t="str">
            <v>1</v>
          </cell>
          <cell r="AT1946" t="str">
            <v>593690</v>
          </cell>
          <cell r="AU1946" t="str">
            <v>1</v>
          </cell>
          <cell r="AV1946">
            <v>45513</v>
          </cell>
          <cell r="AW1946" t="str">
            <v/>
          </cell>
        </row>
        <row r="1947">
          <cell r="A1947" t="str">
            <v>1488-2024</v>
          </cell>
          <cell r="B1947" t="str">
            <v>2024</v>
          </cell>
          <cell r="C1947" t="str">
            <v>8</v>
          </cell>
          <cell r="D1947">
            <v>45292</v>
          </cell>
          <cell r="E1947">
            <v>45611</v>
          </cell>
          <cell r="F1947" t="str">
            <v>0121-01</v>
          </cell>
          <cell r="G1947">
            <v>45513</v>
          </cell>
          <cell r="H1947" t="str">
            <v>145</v>
          </cell>
          <cell r="I1947" t="str">
            <v>CONTRATO DE PRESTACION DE SERVICIOS PROFESIONALES</v>
          </cell>
          <cell r="J1947">
            <v>1488</v>
          </cell>
          <cell r="K1947">
            <v>45513</v>
          </cell>
          <cell r="L1947">
            <v>45657</v>
          </cell>
          <cell r="M1947" t="str">
            <v>144</v>
          </cell>
          <cell r="N1947" t="str">
            <v>02</v>
          </cell>
          <cell r="O1947" t="str">
            <v>ORDENES DE PAGO</v>
          </cell>
          <cell r="P1947" t="str">
            <v>1872</v>
          </cell>
          <cell r="Q1947" t="str">
            <v>1617</v>
          </cell>
          <cell r="R1947"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v>
          </cell>
          <cell r="S1947" t="str">
            <v>O23011745022024031008033</v>
          </cell>
          <cell r="T1947" t="str">
            <v>Servicio de integración de la oferta pública</v>
          </cell>
          <cell r="U1947" t="str">
            <v>1-100-F001</v>
          </cell>
          <cell r="V1947" t="str">
            <v>VA-RECURSOS DISTRITO</v>
          </cell>
          <cell r="W1947" t="str">
            <v>O232020200991122</v>
          </cell>
          <cell r="X1947" t="str">
            <v>Servicios de la administración pública relacionados con la salud</v>
          </cell>
          <cell r="Y1947" t="str">
            <v>PM/0121/0108/45020330310</v>
          </cell>
          <cell r="Z1947" t="str">
            <v/>
          </cell>
          <cell r="AA1947" t="str">
            <v>Servicio de promoción de la garantía de derechos</v>
          </cell>
          <cell r="AB1947" t="str">
            <v>10</v>
          </cell>
          <cell r="AC1947" t="str">
            <v>CONTRATACIÓN DIRECTA</v>
          </cell>
          <cell r="AD1947" t="str">
            <v>1000181493</v>
          </cell>
          <cell r="AE1947" t="str">
            <v>CC</v>
          </cell>
          <cell r="AF1947" t="str">
            <v>52750932</v>
          </cell>
          <cell r="AG1947" t="str">
            <v>SANDRA GISELLE AVENDAÑO BAUTISTA</v>
          </cell>
          <cell r="AH1947" t="str">
            <v>1000017590</v>
          </cell>
          <cell r="AI1947" t="str">
            <v>DAYRA MARCELA ALDANA DIAZ</v>
          </cell>
          <cell r="AJ1947" t="str">
            <v>1004993529</v>
          </cell>
          <cell r="AK1947" t="str">
            <v>LUIS GUILLERMO FLECHAS SALCEDO</v>
          </cell>
          <cell r="AL1947">
            <v>30213000</v>
          </cell>
          <cell r="AM1947">
            <v>0</v>
          </cell>
          <cell r="AN1947">
            <v>0</v>
          </cell>
          <cell r="AO1947">
            <v>30213000</v>
          </cell>
          <cell r="AP1947">
            <v>17456400</v>
          </cell>
          <cell r="AQ1947">
            <v>12756600</v>
          </cell>
          <cell r="AR1947" t="str">
            <v>5000721655</v>
          </cell>
          <cell r="AS1947" t="str">
            <v>1</v>
          </cell>
          <cell r="AT1947" t="str">
            <v>595023</v>
          </cell>
          <cell r="AU1947" t="str">
            <v>1</v>
          </cell>
          <cell r="AV1947">
            <v>45513</v>
          </cell>
          <cell r="AW1947" t="str">
            <v/>
          </cell>
        </row>
        <row r="1948">
          <cell r="A1948" t="str">
            <v>1487-2024</v>
          </cell>
          <cell r="B1948" t="str">
            <v>2024</v>
          </cell>
          <cell r="C1948" t="str">
            <v>8</v>
          </cell>
          <cell r="D1948">
            <v>45292</v>
          </cell>
          <cell r="E1948">
            <v>45611</v>
          </cell>
          <cell r="F1948" t="str">
            <v>0121-01</v>
          </cell>
          <cell r="G1948">
            <v>45513</v>
          </cell>
          <cell r="H1948" t="str">
            <v>145</v>
          </cell>
          <cell r="I1948" t="str">
            <v>CONTRATO DE PRESTACION DE SERVICIOS PROFESIONALES</v>
          </cell>
          <cell r="J1948">
            <v>1487</v>
          </cell>
          <cell r="K1948">
            <v>45513</v>
          </cell>
          <cell r="L1948">
            <v>45657</v>
          </cell>
          <cell r="M1948" t="str">
            <v>144</v>
          </cell>
          <cell r="N1948" t="str">
            <v>02</v>
          </cell>
          <cell r="O1948" t="str">
            <v>ORDENES DE PAGO</v>
          </cell>
          <cell r="P1948" t="str">
            <v>1873</v>
          </cell>
          <cell r="Q1948" t="str">
            <v>1618</v>
          </cell>
          <cell r="R1948"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v>
          </cell>
          <cell r="S1948" t="str">
            <v>O23011745022024031008033</v>
          </cell>
          <cell r="T1948" t="str">
            <v>Servicio de integración de la oferta pública</v>
          </cell>
          <cell r="U1948" t="str">
            <v>1-100-F001</v>
          </cell>
          <cell r="V1948" t="str">
            <v>VA-RECURSOS DISTRITO</v>
          </cell>
          <cell r="W1948" t="str">
            <v>O232020200991122</v>
          </cell>
          <cell r="X1948" t="str">
            <v>Servicios de la administración pública relacionados con la salud</v>
          </cell>
          <cell r="Y1948" t="str">
            <v>PM/0121/0108/45020330310</v>
          </cell>
          <cell r="Z1948" t="str">
            <v/>
          </cell>
          <cell r="AA1948" t="str">
            <v>Servicio de promoción de la garantía de derechos</v>
          </cell>
          <cell r="AB1948" t="str">
            <v>10</v>
          </cell>
          <cell r="AC1948" t="str">
            <v>CONTRATACIÓN DIRECTA</v>
          </cell>
          <cell r="AD1948" t="str">
            <v>1003586657</v>
          </cell>
          <cell r="AE1948" t="str">
            <v>CC</v>
          </cell>
          <cell r="AF1948" t="str">
            <v>52341816</v>
          </cell>
          <cell r="AG1948" t="str">
            <v>ANGELA MARIA MOLINA URREGO</v>
          </cell>
          <cell r="AH1948" t="str">
            <v>1000017590</v>
          </cell>
          <cell r="AI1948" t="str">
            <v>DAYRA MARCELA ALDANA DIAZ</v>
          </cell>
          <cell r="AJ1948" t="str">
            <v>1004993529</v>
          </cell>
          <cell r="AK1948" t="str">
            <v>LUIS GUILLERMO FLECHAS SALCEDO</v>
          </cell>
          <cell r="AL1948">
            <v>30213000</v>
          </cell>
          <cell r="AM1948">
            <v>0</v>
          </cell>
          <cell r="AN1948">
            <v>0</v>
          </cell>
          <cell r="AO1948">
            <v>30213000</v>
          </cell>
          <cell r="AP1948">
            <v>17456400</v>
          </cell>
          <cell r="AQ1948">
            <v>12756600</v>
          </cell>
          <cell r="AR1948" t="str">
            <v>5000721658</v>
          </cell>
          <cell r="AS1948" t="str">
            <v>1</v>
          </cell>
          <cell r="AT1948" t="str">
            <v>595027</v>
          </cell>
          <cell r="AU1948" t="str">
            <v>1</v>
          </cell>
          <cell r="AV1948">
            <v>45513</v>
          </cell>
          <cell r="AW1948" t="str">
            <v/>
          </cell>
        </row>
        <row r="1949">
          <cell r="A1949" t="str">
            <v>1493-2024</v>
          </cell>
          <cell r="B1949" t="str">
            <v>2024</v>
          </cell>
          <cell r="C1949" t="str">
            <v>8</v>
          </cell>
          <cell r="D1949">
            <v>45292</v>
          </cell>
          <cell r="E1949">
            <v>45611</v>
          </cell>
          <cell r="F1949" t="str">
            <v>0121-01</v>
          </cell>
          <cell r="G1949">
            <v>45513</v>
          </cell>
          <cell r="H1949" t="str">
            <v>145</v>
          </cell>
          <cell r="I1949" t="str">
            <v>CONTRATO DE PRESTACION DE SERVICIOS PROFESIONALES</v>
          </cell>
          <cell r="J1949">
            <v>1493</v>
          </cell>
          <cell r="K1949">
            <v>45513</v>
          </cell>
          <cell r="L1949">
            <v>45657</v>
          </cell>
          <cell r="M1949" t="str">
            <v>144</v>
          </cell>
          <cell r="N1949" t="str">
            <v>02</v>
          </cell>
          <cell r="O1949" t="str">
            <v>ORDENES DE PAGO</v>
          </cell>
          <cell r="P1949" t="str">
            <v>1644</v>
          </cell>
          <cell r="Q1949" t="str">
            <v>1619</v>
          </cell>
          <cell r="R1949" t="str">
            <v>Apoyar la elaboración e implementación de estrategias con enfoque diferencial en el sector público y privado que vinculen a la ciudadanía y a las mujeres en sus diferencias y diversidad.</v>
          </cell>
          <cell r="S1949" t="str">
            <v>O23011745022024031108038</v>
          </cell>
          <cell r="T1949" t="str">
            <v>Servicio de promoción de la garantía de derechos</v>
          </cell>
          <cell r="U1949" t="str">
            <v>1-100-F001</v>
          </cell>
          <cell r="V1949" t="str">
            <v>VA-RECURSOS DISTRITO</v>
          </cell>
          <cell r="W1949" t="str">
            <v>O232020200991122</v>
          </cell>
          <cell r="X1949" t="str">
            <v>Servicios de la administración pública relacionados con la salud</v>
          </cell>
          <cell r="Y1949" t="str">
            <v>PM/0121/0108/45020380311</v>
          </cell>
          <cell r="Z1949" t="str">
            <v/>
          </cell>
          <cell r="AA1949" t="str">
            <v>Servicio de promoción de la garantía de derechos</v>
          </cell>
          <cell r="AB1949" t="str">
            <v>10</v>
          </cell>
          <cell r="AC1949" t="str">
            <v>CONTRATACIÓN DIRECTA</v>
          </cell>
          <cell r="AD1949" t="str">
            <v>1004751013</v>
          </cell>
          <cell r="AE1949" t="str">
            <v>CC</v>
          </cell>
          <cell r="AF1949" t="str">
            <v>52159768</v>
          </cell>
          <cell r="AG1949" t="str">
            <v>BETTY  JIMENEZ LOZANO</v>
          </cell>
          <cell r="AH1949" t="str">
            <v>1000017590</v>
          </cell>
          <cell r="AI1949" t="str">
            <v>DAYRA MARCELA ALDANA DIAZ</v>
          </cell>
          <cell r="AJ1949" t="str">
            <v>1004993529</v>
          </cell>
          <cell r="AK1949" t="str">
            <v>LUIS GUILLERMO FLECHAS SALCEDO</v>
          </cell>
          <cell r="AL1949">
            <v>26000000</v>
          </cell>
          <cell r="AM1949">
            <v>0</v>
          </cell>
          <cell r="AN1949">
            <v>0</v>
          </cell>
          <cell r="AO1949">
            <v>26000000</v>
          </cell>
          <cell r="AP1949">
            <v>10400000</v>
          </cell>
          <cell r="AQ1949">
            <v>15600000</v>
          </cell>
          <cell r="AR1949" t="str">
            <v>5000721661</v>
          </cell>
          <cell r="AS1949" t="str">
            <v>1</v>
          </cell>
          <cell r="AT1949" t="str">
            <v>591842</v>
          </cell>
          <cell r="AU1949" t="str">
            <v>1</v>
          </cell>
          <cell r="AV1949">
            <v>45513</v>
          </cell>
          <cell r="AW1949" t="str">
            <v/>
          </cell>
        </row>
        <row r="1950">
          <cell r="A1950" t="str">
            <v>1492-2024</v>
          </cell>
          <cell r="B1950" t="str">
            <v>2024</v>
          </cell>
          <cell r="C1950" t="str">
            <v>8</v>
          </cell>
          <cell r="D1950">
            <v>45292</v>
          </cell>
          <cell r="E1950">
            <v>45611</v>
          </cell>
          <cell r="F1950" t="str">
            <v>0121-01</v>
          </cell>
          <cell r="G1950">
            <v>45513</v>
          </cell>
          <cell r="H1950" t="str">
            <v>145</v>
          </cell>
          <cell r="I1950" t="str">
            <v>CONTRATO DE PRESTACION DE SERVICIOS PROFESIONALES</v>
          </cell>
          <cell r="J1950">
            <v>1492</v>
          </cell>
          <cell r="K1950">
            <v>45513</v>
          </cell>
          <cell r="L1950">
            <v>45657</v>
          </cell>
          <cell r="M1950" t="str">
            <v>144</v>
          </cell>
          <cell r="N1950" t="str">
            <v>02</v>
          </cell>
          <cell r="O1950" t="str">
            <v>ORDENES DE PAGO</v>
          </cell>
          <cell r="P1950" t="str">
            <v>1649</v>
          </cell>
          <cell r="Q1950" t="str">
            <v>1620</v>
          </cell>
          <cell r="R1950" t="str">
            <v>Apoyar la elaboración e implementación de estrategias con enfoque diferencial en el sector público y privado que vinculen a la ciudadanía y a las mujeres en sus diferencias y diversidad.</v>
          </cell>
          <cell r="S1950" t="str">
            <v>O23011745022024031108038</v>
          </cell>
          <cell r="T1950" t="str">
            <v>Servicio de promoción de la garantía de derechos</v>
          </cell>
          <cell r="U1950" t="str">
            <v>1-100-F001</v>
          </cell>
          <cell r="V1950" t="str">
            <v>VA-RECURSOS DISTRITO</v>
          </cell>
          <cell r="W1950" t="str">
            <v>O232020200991122</v>
          </cell>
          <cell r="X1950" t="str">
            <v>Servicios de la administración pública relacionados con la salud</v>
          </cell>
          <cell r="Y1950" t="str">
            <v>PM/0121/0108/45020380311</v>
          </cell>
          <cell r="Z1950" t="str">
            <v/>
          </cell>
          <cell r="AA1950" t="str">
            <v>Servicio de promoción de la garantía de derechos</v>
          </cell>
          <cell r="AB1950" t="str">
            <v>10</v>
          </cell>
          <cell r="AC1950" t="str">
            <v>CONTRATACIÓN DIRECTA</v>
          </cell>
          <cell r="AD1950" t="str">
            <v>1000148687</v>
          </cell>
          <cell r="AE1950" t="str">
            <v>CC</v>
          </cell>
          <cell r="AF1950" t="str">
            <v>1014214679</v>
          </cell>
          <cell r="AG1950" t="str">
            <v>DIANA PATRICIA PULIDO MARTINEZ</v>
          </cell>
          <cell r="AH1950" t="str">
            <v>1000017590</v>
          </cell>
          <cell r="AI1950" t="str">
            <v>DAYRA MARCELA ALDANA DIAZ</v>
          </cell>
          <cell r="AJ1950" t="str">
            <v>1004993529</v>
          </cell>
          <cell r="AK1950" t="str">
            <v>LUIS GUILLERMO FLECHAS SALCEDO</v>
          </cell>
          <cell r="AL1950">
            <v>26000000</v>
          </cell>
          <cell r="AM1950">
            <v>0</v>
          </cell>
          <cell r="AN1950">
            <v>0</v>
          </cell>
          <cell r="AO1950">
            <v>26000000</v>
          </cell>
          <cell r="AP1950">
            <v>16900000</v>
          </cell>
          <cell r="AQ1950">
            <v>9100000</v>
          </cell>
          <cell r="AR1950" t="str">
            <v>5000721662</v>
          </cell>
          <cell r="AS1950" t="str">
            <v>1</v>
          </cell>
          <cell r="AT1950" t="str">
            <v>591862</v>
          </cell>
          <cell r="AU1950" t="str">
            <v>1</v>
          </cell>
          <cell r="AV1950">
            <v>45513</v>
          </cell>
          <cell r="AW1950" t="str">
            <v/>
          </cell>
        </row>
        <row r="1951">
          <cell r="A1951" t="str">
            <v>1486-2024</v>
          </cell>
          <cell r="B1951" t="str">
            <v>2024</v>
          </cell>
          <cell r="C1951" t="str">
            <v>8</v>
          </cell>
          <cell r="D1951">
            <v>45292</v>
          </cell>
          <cell r="E1951">
            <v>45611</v>
          </cell>
          <cell r="F1951" t="str">
            <v>0121-01</v>
          </cell>
          <cell r="G1951">
            <v>45513</v>
          </cell>
          <cell r="H1951" t="str">
            <v>145</v>
          </cell>
          <cell r="I1951" t="str">
            <v>CONTRATO DE PRESTACION DE SERVICIOS PROFESIONALES</v>
          </cell>
          <cell r="J1951">
            <v>1486</v>
          </cell>
          <cell r="K1951">
            <v>45513</v>
          </cell>
          <cell r="L1951">
            <v>45657</v>
          </cell>
          <cell r="M1951" t="str">
            <v>144</v>
          </cell>
          <cell r="N1951" t="str">
            <v>02</v>
          </cell>
          <cell r="O1951" t="str">
            <v>ORDENES DE PAGO</v>
          </cell>
          <cell r="P1951" t="str">
            <v>1643</v>
          </cell>
          <cell r="Q1951" t="str">
            <v>1621</v>
          </cell>
          <cell r="R1951" t="str">
            <v>Apoyar la implementación y seguimiento del plan de acción de las políticas públicas étnicas del distrito a cargo de la Dirección de Enfoque Diferencial de acuerdo con lo definido en el Plan de Desarrollo Distrital.</v>
          </cell>
          <cell r="S1951" t="str">
            <v>O23011745022024031108032</v>
          </cell>
          <cell r="T1951" t="str">
            <v>Documentos de lineamientos técnicos</v>
          </cell>
          <cell r="U1951" t="str">
            <v>1-100-F001</v>
          </cell>
          <cell r="V1951" t="str">
            <v>VA-RECURSOS DISTRITO</v>
          </cell>
          <cell r="W1951" t="str">
            <v>O232020200991122</v>
          </cell>
          <cell r="X1951" t="str">
            <v>Servicios de la administración pública relacionados con la salud</v>
          </cell>
          <cell r="Y1951" t="str">
            <v>PM/0121/0108/45020320311</v>
          </cell>
          <cell r="Z1951" t="str">
            <v/>
          </cell>
          <cell r="AA1951" t="str">
            <v>Servicio de promoción de la garantía de derechos</v>
          </cell>
          <cell r="AB1951" t="str">
            <v>10</v>
          </cell>
          <cell r="AC1951" t="str">
            <v>CONTRATACIÓN DIRECTA</v>
          </cell>
          <cell r="AD1951" t="str">
            <v>1000158263</v>
          </cell>
          <cell r="AE1951" t="str">
            <v>CC</v>
          </cell>
          <cell r="AF1951" t="str">
            <v>1136881164</v>
          </cell>
          <cell r="AG1951" t="str">
            <v>MONICA PATRICIA TENORIO QUIÑONES</v>
          </cell>
          <cell r="AH1951" t="str">
            <v>1000017590</v>
          </cell>
          <cell r="AI1951" t="str">
            <v>DAYRA MARCELA ALDANA DIAZ</v>
          </cell>
          <cell r="AJ1951" t="str">
            <v>1004993529</v>
          </cell>
          <cell r="AK1951" t="str">
            <v>LUIS GUILLERMO FLECHAS SALCEDO</v>
          </cell>
          <cell r="AL1951">
            <v>28000000</v>
          </cell>
          <cell r="AM1951">
            <v>0</v>
          </cell>
          <cell r="AN1951">
            <v>0</v>
          </cell>
          <cell r="AO1951">
            <v>28000000</v>
          </cell>
          <cell r="AP1951">
            <v>19133333</v>
          </cell>
          <cell r="AQ1951">
            <v>8866667</v>
          </cell>
          <cell r="AR1951" t="str">
            <v>5000721666</v>
          </cell>
          <cell r="AS1951" t="str">
            <v>1</v>
          </cell>
          <cell r="AT1951" t="str">
            <v>591840</v>
          </cell>
          <cell r="AU1951" t="str">
            <v>1</v>
          </cell>
          <cell r="AV1951">
            <v>45513</v>
          </cell>
          <cell r="AW1951" t="str">
            <v/>
          </cell>
        </row>
        <row r="1952">
          <cell r="A1952" t="str">
            <v>1461-2024</v>
          </cell>
          <cell r="B1952" t="str">
            <v>2024</v>
          </cell>
          <cell r="C1952" t="str">
            <v>8</v>
          </cell>
          <cell r="D1952">
            <v>45292</v>
          </cell>
          <cell r="E1952">
            <v>45611</v>
          </cell>
          <cell r="F1952" t="str">
            <v>0121-01</v>
          </cell>
          <cell r="G1952">
            <v>45513</v>
          </cell>
          <cell r="H1952" t="str">
            <v>145</v>
          </cell>
          <cell r="I1952" t="str">
            <v>CONTRATO DE PRESTACION DE SERVICIOS PROFESIONALES</v>
          </cell>
          <cell r="J1952">
            <v>1461</v>
          </cell>
          <cell r="K1952">
            <v>45512</v>
          </cell>
          <cell r="L1952">
            <v>45657</v>
          </cell>
          <cell r="M1952" t="str">
            <v>145</v>
          </cell>
          <cell r="N1952" t="str">
            <v>02</v>
          </cell>
          <cell r="O1952" t="str">
            <v>ORDENES DE PAGO</v>
          </cell>
          <cell r="P1952" t="str">
            <v>1357</v>
          </cell>
          <cell r="Q1952" t="str">
            <v>1622</v>
          </cell>
          <cell r="R1952" t="str">
            <v>Prestar servicios profesionales especializados para brindar el acompañamiento juridico en el analisis, control y seguimiento de los diferentes procesos y procedimientos con la finalidad de apoyar transversalmente el componente juridico, contractual, técnico y administrativo de la Dirección del Sistema de Cuidado en cumplimiento del proyecto de inversión 8219.</v>
          </cell>
          <cell r="S1952" t="str">
            <v>O23011745022024030911033</v>
          </cell>
          <cell r="T1952" t="str">
            <v>Servicio de integración de la oferta pública</v>
          </cell>
          <cell r="U1952" t="str">
            <v>1-100-F001</v>
          </cell>
          <cell r="V1952" t="str">
            <v>VA-RECURSOS DISTRITO</v>
          </cell>
          <cell r="W1952" t="str">
            <v>O232020200882120</v>
          </cell>
          <cell r="X1952" t="str">
            <v>Servicios de asesoramiento y representación jurídica relativos a otros campos del derecho</v>
          </cell>
          <cell r="Y1952" t="str">
            <v>PM/0121/0111/45020330309</v>
          </cell>
          <cell r="Z1952" t="str">
            <v/>
          </cell>
          <cell r="AA1952" t="str">
            <v>Servicio de coordinación del Sistema Distrital de</v>
          </cell>
          <cell r="AB1952" t="str">
            <v>10</v>
          </cell>
          <cell r="AC1952" t="str">
            <v>CONTRATACIÓN DIRECTA</v>
          </cell>
          <cell r="AD1952" t="str">
            <v>1000283259</v>
          </cell>
          <cell r="AE1952" t="str">
            <v>CC</v>
          </cell>
          <cell r="AF1952" t="str">
            <v>1010172444</v>
          </cell>
          <cell r="AG1952" t="str">
            <v>MONICA CRISTINA MUÑOZ FIGUEROA</v>
          </cell>
          <cell r="AH1952" t="str">
            <v>1000017590</v>
          </cell>
          <cell r="AI1952" t="str">
            <v>DAYRA MARCELA ALDANA DIAZ</v>
          </cell>
          <cell r="AJ1952" t="str">
            <v>1004993529</v>
          </cell>
          <cell r="AK1952" t="str">
            <v>LUIS GUILLERMO FLECHAS SALCEDO</v>
          </cell>
          <cell r="AL1952">
            <v>52500000</v>
          </cell>
          <cell r="AM1952">
            <v>3850000</v>
          </cell>
          <cell r="AN1952">
            <v>0</v>
          </cell>
          <cell r="AO1952">
            <v>48650000</v>
          </cell>
          <cell r="AP1952">
            <v>27650000</v>
          </cell>
          <cell r="AQ1952">
            <v>21000000</v>
          </cell>
          <cell r="AR1952" t="str">
            <v>5000721673</v>
          </cell>
          <cell r="AS1952" t="str">
            <v>1</v>
          </cell>
          <cell r="AT1952" t="str">
            <v>589489</v>
          </cell>
          <cell r="AU1952" t="str">
            <v>1</v>
          </cell>
          <cell r="AV1952">
            <v>45513</v>
          </cell>
          <cell r="AW1952" t="str">
            <v/>
          </cell>
        </row>
        <row r="1953">
          <cell r="A1953" t="str">
            <v>1474-2024</v>
          </cell>
          <cell r="B1953" t="str">
            <v>2024</v>
          </cell>
          <cell r="C1953" t="str">
            <v>8</v>
          </cell>
          <cell r="D1953">
            <v>45292</v>
          </cell>
          <cell r="E1953">
            <v>45611</v>
          </cell>
          <cell r="F1953" t="str">
            <v>0121-01</v>
          </cell>
          <cell r="G1953">
            <v>45513</v>
          </cell>
          <cell r="H1953" t="str">
            <v>145</v>
          </cell>
          <cell r="I1953" t="str">
            <v>CONTRATO DE PRESTACION DE SERVICIOS PROFESIONALES</v>
          </cell>
          <cell r="J1953">
            <v>1474</v>
          </cell>
          <cell r="K1953">
            <v>45512</v>
          </cell>
          <cell r="L1953">
            <v>45657</v>
          </cell>
          <cell r="M1953" t="str">
            <v>145</v>
          </cell>
          <cell r="N1953" t="str">
            <v>02</v>
          </cell>
          <cell r="O1953" t="str">
            <v>ORDENES DE PAGO</v>
          </cell>
          <cell r="P1953" t="str">
            <v>1274</v>
          </cell>
          <cell r="Q1953" t="str">
            <v>1623</v>
          </cell>
          <cell r="R1953" t="str">
            <v>Prestar servicios profesionales en la Dirección de Talento Humano para brindar apoyo en la orientación e implementación de acciones y decisiones en materia administrativa y jurídica, así como en los trámites y procedimientos correspondientes.</v>
          </cell>
          <cell r="S1953" t="str">
            <v>O23011745992024031612023</v>
          </cell>
          <cell r="T1953" t="str">
            <v>Mejoramiento del Modelo de Operación por - Servicio de Implementación Sistemas de Gestión</v>
          </cell>
          <cell r="U1953" t="str">
            <v>1-100-F001</v>
          </cell>
          <cell r="V1953" t="str">
            <v>VA-RECURSOS DISTRITO</v>
          </cell>
          <cell r="W1953" t="str">
            <v>O232020200991114</v>
          </cell>
          <cell r="X1953" t="str">
            <v>Servicios de planificación económica, social y estadística de la administración publica</v>
          </cell>
          <cell r="Y1953" t="str">
            <v>PM/0121/0112/45990230316</v>
          </cell>
          <cell r="Z1953" t="str">
            <v/>
          </cell>
          <cell r="AA1953" t="str">
            <v>Servicios para la planeación y sistemas de gestión</v>
          </cell>
          <cell r="AB1953" t="str">
            <v>10</v>
          </cell>
          <cell r="AC1953" t="str">
            <v>CONTRATACIÓN DIRECTA</v>
          </cell>
          <cell r="AD1953" t="str">
            <v>1004117126</v>
          </cell>
          <cell r="AE1953" t="str">
            <v>CC</v>
          </cell>
          <cell r="AF1953" t="str">
            <v>52327639</v>
          </cell>
          <cell r="AG1953" t="str">
            <v>MAYERLY JANNETH PEREZ CAMBEROS</v>
          </cell>
          <cell r="AH1953" t="str">
            <v>1000017590</v>
          </cell>
          <cell r="AI1953" t="str">
            <v>DAYRA MARCELA ALDANA DIAZ</v>
          </cell>
          <cell r="AJ1953" t="str">
            <v>1004993529</v>
          </cell>
          <cell r="AK1953" t="str">
            <v>LUIS GUILLERMO FLECHAS SALCEDO</v>
          </cell>
          <cell r="AL1953">
            <v>47500000</v>
          </cell>
          <cell r="AM1953">
            <v>2533333</v>
          </cell>
          <cell r="AN1953">
            <v>0</v>
          </cell>
          <cell r="AO1953">
            <v>44966667</v>
          </cell>
          <cell r="AP1953">
            <v>16466667</v>
          </cell>
          <cell r="AQ1953">
            <v>28500000</v>
          </cell>
          <cell r="AR1953" t="str">
            <v>5000721682</v>
          </cell>
          <cell r="AS1953" t="str">
            <v>1</v>
          </cell>
          <cell r="AT1953" t="str">
            <v>589021</v>
          </cell>
          <cell r="AU1953" t="str">
            <v>1</v>
          </cell>
          <cell r="AV1953">
            <v>45513</v>
          </cell>
          <cell r="AW1953" t="str">
            <v/>
          </cell>
        </row>
        <row r="1954">
          <cell r="A1954" t="str">
            <v>1473-2024</v>
          </cell>
          <cell r="B1954" t="str">
            <v>2024</v>
          </cell>
          <cell r="C1954" t="str">
            <v>8</v>
          </cell>
          <cell r="D1954">
            <v>45292</v>
          </cell>
          <cell r="E1954">
            <v>45611</v>
          </cell>
          <cell r="F1954" t="str">
            <v>0121-01</v>
          </cell>
          <cell r="G1954">
            <v>45513</v>
          </cell>
          <cell r="H1954" t="str">
            <v>145</v>
          </cell>
          <cell r="I1954" t="str">
            <v>CONTRATO DE PRESTACION DE SERVICIOS PROFESIONALES</v>
          </cell>
          <cell r="J1954">
            <v>1473</v>
          </cell>
          <cell r="K1954">
            <v>45513</v>
          </cell>
          <cell r="L1954">
            <v>45657</v>
          </cell>
          <cell r="M1954" t="str">
            <v>144</v>
          </cell>
          <cell r="N1954" t="str">
            <v>02</v>
          </cell>
          <cell r="O1954" t="str">
            <v>ORDENES DE PAGO</v>
          </cell>
          <cell r="P1954" t="str">
            <v>1692</v>
          </cell>
          <cell r="Q1954" t="str">
            <v>1624</v>
          </cell>
          <cell r="R1954" t="str">
            <v>Apoyar las actividades virtuales, presenciales en sede y en la unidad móvil, relacionadas con la intervención y acompañamiento social a mujeres que realizan actividades sexuales pagadas, en el marco de la Estrategia Casa de Todas y de los temas asociados con las actividades sexuales pagadas en el Distrito Capital a cargo de la Secretaría Distrital de la Mujer.</v>
          </cell>
          <cell r="S1954" t="str">
            <v>O23011745022024030808038</v>
          </cell>
          <cell r="T1954" t="str">
            <v>Servicio de promoción de la garantía de derechos</v>
          </cell>
          <cell r="U1954" t="str">
            <v>1-100-F001</v>
          </cell>
          <cell r="V1954" t="str">
            <v>VA-RECURSOS DISTRITO</v>
          </cell>
          <cell r="W1954" t="str">
            <v>O232020200991122</v>
          </cell>
          <cell r="X1954" t="str">
            <v>Servicios de la administración pública relacionados con la salud</v>
          </cell>
          <cell r="Y1954" t="str">
            <v>PM/0121/0108/45020380308</v>
          </cell>
          <cell r="Z1954" t="str">
            <v/>
          </cell>
          <cell r="AA1954" t="str">
            <v>Servicio de promoción de la garantía de derechos</v>
          </cell>
          <cell r="AB1954" t="str">
            <v>10</v>
          </cell>
          <cell r="AC1954" t="str">
            <v>CONTRATACIÓN DIRECTA</v>
          </cell>
          <cell r="AD1954" t="str">
            <v>1011059076</v>
          </cell>
          <cell r="AE1954" t="str">
            <v>CC</v>
          </cell>
          <cell r="AF1954" t="str">
            <v>1030534378</v>
          </cell>
          <cell r="AG1954" t="str">
            <v>ELIZABETH  DIAZ ABRIL</v>
          </cell>
          <cell r="AH1954" t="str">
            <v>1000017590</v>
          </cell>
          <cell r="AI1954" t="str">
            <v>DAYRA MARCELA ALDANA DIAZ</v>
          </cell>
          <cell r="AJ1954" t="str">
            <v>1004993529</v>
          </cell>
          <cell r="AK1954" t="str">
            <v>LUIS GUILLERMO FLECHAS SALCEDO</v>
          </cell>
          <cell r="AL1954">
            <v>23870250</v>
          </cell>
          <cell r="AM1954">
            <v>0</v>
          </cell>
          <cell r="AN1954">
            <v>0</v>
          </cell>
          <cell r="AO1954">
            <v>23870250</v>
          </cell>
          <cell r="AP1954">
            <v>13614883</v>
          </cell>
          <cell r="AQ1954">
            <v>10255367</v>
          </cell>
          <cell r="AR1954" t="str">
            <v>5000721695</v>
          </cell>
          <cell r="AS1954" t="str">
            <v>1</v>
          </cell>
          <cell r="AT1954" t="str">
            <v>591943</v>
          </cell>
          <cell r="AU1954" t="str">
            <v>1</v>
          </cell>
          <cell r="AV1954">
            <v>45513</v>
          </cell>
          <cell r="AW1954" t="str">
            <v/>
          </cell>
        </row>
        <row r="1955">
          <cell r="A1955" t="str">
            <v>1469-2024</v>
          </cell>
          <cell r="B1955" t="str">
            <v>2024</v>
          </cell>
          <cell r="C1955" t="str">
            <v>8</v>
          </cell>
          <cell r="D1955">
            <v>45292</v>
          </cell>
          <cell r="E1955">
            <v>45611</v>
          </cell>
          <cell r="F1955" t="str">
            <v>0121-01</v>
          </cell>
          <cell r="G1955">
            <v>45513</v>
          </cell>
          <cell r="H1955" t="str">
            <v>145</v>
          </cell>
          <cell r="I1955" t="str">
            <v>CONTRATO DE PRESTACION DE SERVICIOS PROFESIONALES</v>
          </cell>
          <cell r="J1955">
            <v>1469</v>
          </cell>
          <cell r="K1955">
            <v>45513</v>
          </cell>
          <cell r="L1955">
            <v>45657</v>
          </cell>
          <cell r="M1955" t="str">
            <v>144</v>
          </cell>
          <cell r="N1955" t="str">
            <v>02</v>
          </cell>
          <cell r="O1955" t="str">
            <v>ORDENES DE PAGO</v>
          </cell>
          <cell r="P1955" t="str">
            <v>1420</v>
          </cell>
          <cell r="Q1955" t="str">
            <v>1625</v>
          </cell>
          <cell r="R1955" t="str">
            <v>Prestar servicios profesionales para apoyar la coordinación de la estrategia distrital para la autonomía económica de las mujeres en sus diversidades a cargo de la Subsecretaría del Cuidado y Políticas de Igualdad, así como, la elaboración de conceptos y/o lineamientos relacionados con los enfoques de derechos humanos de las mujeres género, diferencial e interseccional.</v>
          </cell>
          <cell r="S1955" t="str">
            <v>O23011745022024031809034</v>
          </cell>
          <cell r="T1955" t="str">
            <v>Servicio de educación informal</v>
          </cell>
          <cell r="U1955" t="str">
            <v>1-100-F001</v>
          </cell>
          <cell r="V1955" t="str">
            <v>VA-RECURSOS DISTRITO</v>
          </cell>
          <cell r="W1955" t="str">
            <v>O232020200991114</v>
          </cell>
          <cell r="X1955" t="str">
            <v>Servicios de planificación económica, social y estadística de la administración publica</v>
          </cell>
          <cell r="Y1955" t="str">
            <v>PM/0121/0109/45020340318</v>
          </cell>
          <cell r="Z1955" t="str">
            <v/>
          </cell>
          <cell r="AA1955" t="str">
            <v>Servicio de educación informal</v>
          </cell>
          <cell r="AB1955" t="str">
            <v>10</v>
          </cell>
          <cell r="AC1955" t="str">
            <v>CONTRATACIÓN DIRECTA</v>
          </cell>
          <cell r="AD1955" t="str">
            <v>1012068886</v>
          </cell>
          <cell r="AE1955" t="str">
            <v>CC</v>
          </cell>
          <cell r="AF1955" t="str">
            <v>1098729713</v>
          </cell>
          <cell r="AG1955" t="str">
            <v>ANA DANIELA PINEDA TOBASIA</v>
          </cell>
          <cell r="AH1955" t="str">
            <v>1000017590</v>
          </cell>
          <cell r="AI1955" t="str">
            <v>DAYRA MARCELA ALDANA DIAZ</v>
          </cell>
          <cell r="AJ1955" t="str">
            <v>1004993529</v>
          </cell>
          <cell r="AK1955" t="str">
            <v>LUIS GUILLERMO FLECHAS SALCEDO</v>
          </cell>
          <cell r="AL1955">
            <v>40500000</v>
          </cell>
          <cell r="AM1955">
            <v>0</v>
          </cell>
          <cell r="AN1955">
            <v>0</v>
          </cell>
          <cell r="AO1955">
            <v>40500000</v>
          </cell>
          <cell r="AP1955">
            <v>23700000</v>
          </cell>
          <cell r="AQ1955">
            <v>16800000</v>
          </cell>
          <cell r="AR1955" t="str">
            <v>5000721703</v>
          </cell>
          <cell r="AS1955" t="str">
            <v>1</v>
          </cell>
          <cell r="AT1955" t="str">
            <v>590288</v>
          </cell>
          <cell r="AU1955" t="str">
            <v>1</v>
          </cell>
          <cell r="AV1955">
            <v>45513</v>
          </cell>
          <cell r="AW1955" t="str">
            <v/>
          </cell>
        </row>
        <row r="1956">
          <cell r="A1956" t="str">
            <v>1471-2024</v>
          </cell>
          <cell r="B1956" t="str">
            <v>2024</v>
          </cell>
          <cell r="C1956" t="str">
            <v>8</v>
          </cell>
          <cell r="D1956">
            <v>45292</v>
          </cell>
          <cell r="E1956">
            <v>45611</v>
          </cell>
          <cell r="F1956" t="str">
            <v>0121-01</v>
          </cell>
          <cell r="G1956">
            <v>45513</v>
          </cell>
          <cell r="H1956" t="str">
            <v>145</v>
          </cell>
          <cell r="I1956" t="str">
            <v>CONTRATO DE PRESTACION DE SERVICIOS PROFESIONALES</v>
          </cell>
          <cell r="J1956">
            <v>1471</v>
          </cell>
          <cell r="K1956">
            <v>45513</v>
          </cell>
          <cell r="L1956">
            <v>45652</v>
          </cell>
          <cell r="M1956" t="str">
            <v>139</v>
          </cell>
          <cell r="N1956" t="str">
            <v>02</v>
          </cell>
          <cell r="O1956" t="str">
            <v>ORDENES DE PAGO</v>
          </cell>
          <cell r="P1956" t="str">
            <v>1676</v>
          </cell>
          <cell r="Q1956" t="str">
            <v>1626</v>
          </cell>
          <cell r="R1956"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v>
          </cell>
          <cell r="S1956" t="str">
            <v>O23011745022024030808038</v>
          </cell>
          <cell r="T1956" t="str">
            <v>Servicio de promoción de la garantía de derechos</v>
          </cell>
          <cell r="U1956" t="str">
            <v>1-100-F001</v>
          </cell>
          <cell r="V1956" t="str">
            <v>VA-RECURSOS DISTRITO</v>
          </cell>
          <cell r="W1956" t="str">
            <v>O232020200882120</v>
          </cell>
          <cell r="X1956" t="str">
            <v>Servicios de asesoramiento y representación jurídica relativos a otros campos del derecho</v>
          </cell>
          <cell r="Y1956" t="str">
            <v>PM/0121/0108/45020380308</v>
          </cell>
          <cell r="Z1956" t="str">
            <v/>
          </cell>
          <cell r="AA1956" t="str">
            <v>Servicio de promoción de la garantía de derechos</v>
          </cell>
          <cell r="AB1956" t="str">
            <v>10</v>
          </cell>
          <cell r="AC1956" t="str">
            <v>CONTRATACIÓN DIRECTA</v>
          </cell>
          <cell r="AD1956" t="str">
            <v>1000042643</v>
          </cell>
          <cell r="AE1956" t="str">
            <v>CC</v>
          </cell>
          <cell r="AF1956" t="str">
            <v>51697445</v>
          </cell>
          <cell r="AG1956" t="str">
            <v>BLANCA EDELMIRA DUARTE APONTE</v>
          </cell>
          <cell r="AH1956" t="str">
            <v>1000017590</v>
          </cell>
          <cell r="AI1956" t="str">
            <v>DAYRA MARCELA ALDANA DIAZ</v>
          </cell>
          <cell r="AJ1956" t="str">
            <v>1004993529</v>
          </cell>
          <cell r="AK1956" t="str">
            <v>LUIS GUILLERMO FLECHAS SALCEDO</v>
          </cell>
          <cell r="AL1956">
            <v>23870250</v>
          </cell>
          <cell r="AM1956">
            <v>0</v>
          </cell>
          <cell r="AN1956">
            <v>0</v>
          </cell>
          <cell r="AO1956">
            <v>23870250</v>
          </cell>
          <cell r="AP1956">
            <v>13614883</v>
          </cell>
          <cell r="AQ1956">
            <v>10255367</v>
          </cell>
          <cell r="AR1956" t="str">
            <v>5000721712</v>
          </cell>
          <cell r="AS1956" t="str">
            <v>1</v>
          </cell>
          <cell r="AT1956" t="str">
            <v>591918</v>
          </cell>
          <cell r="AU1956" t="str">
            <v>1</v>
          </cell>
          <cell r="AV1956">
            <v>45513</v>
          </cell>
          <cell r="AW1956" t="str">
            <v/>
          </cell>
        </row>
        <row r="1957">
          <cell r="A1957" t="str">
            <v>1494-2024</v>
          </cell>
          <cell r="B1957" t="str">
            <v>2024</v>
          </cell>
          <cell r="C1957" t="str">
            <v>8</v>
          </cell>
          <cell r="D1957">
            <v>45292</v>
          </cell>
          <cell r="E1957">
            <v>45611</v>
          </cell>
          <cell r="F1957" t="str">
            <v>0121-01</v>
          </cell>
          <cell r="G1957">
            <v>45513</v>
          </cell>
          <cell r="H1957" t="str">
            <v>148</v>
          </cell>
          <cell r="I1957" t="str">
            <v>CONTRATO DE PRESTACION DE SERVICIOS DE APOYO A LA GESTION</v>
          </cell>
          <cell r="J1957">
            <v>1494</v>
          </cell>
          <cell r="K1957">
            <v>45513</v>
          </cell>
          <cell r="L1957">
            <v>45657</v>
          </cell>
          <cell r="M1957" t="str">
            <v>144</v>
          </cell>
          <cell r="N1957" t="str">
            <v>02</v>
          </cell>
          <cell r="O1957" t="str">
            <v>ORDENES DE PAGO</v>
          </cell>
          <cell r="P1957" t="str">
            <v>1927</v>
          </cell>
          <cell r="Q1957" t="str">
            <v>1627</v>
          </cell>
          <cell r="R1957" t="str">
            <v>Prestar servicios de apoyo a la gestión en la Dirección de Territorialización de Derechos y Participación para apoyar las actividades administrativas, operativas y logisticas que se requieran.,,</v>
          </cell>
          <cell r="S1957" t="str">
            <v>O23011745022024031008033</v>
          </cell>
          <cell r="T1957" t="str">
            <v>Servicio de integración de la oferta pública</v>
          </cell>
          <cell r="U1957" t="str">
            <v>1-100-F001</v>
          </cell>
          <cell r="V1957" t="str">
            <v>VA-RECURSOS DISTRITO</v>
          </cell>
          <cell r="W1957" t="str">
            <v>O232020200991114</v>
          </cell>
          <cell r="X1957" t="str">
            <v>Servicios de planificación económica, social y estadística de la administración publica</v>
          </cell>
          <cell r="Y1957" t="str">
            <v>PM/0121/0108/45020330310</v>
          </cell>
          <cell r="Z1957" t="str">
            <v/>
          </cell>
          <cell r="AA1957" t="str">
            <v>Servicio de promoción de la garantía de derechos</v>
          </cell>
          <cell r="AB1957" t="str">
            <v>10</v>
          </cell>
          <cell r="AC1957" t="str">
            <v>CONTRATACIÓN DIRECTA</v>
          </cell>
          <cell r="AD1957" t="str">
            <v>1007454069</v>
          </cell>
          <cell r="AE1957" t="str">
            <v>CC</v>
          </cell>
          <cell r="AF1957" t="str">
            <v>1026260539</v>
          </cell>
          <cell r="AG1957" t="str">
            <v>SANDRA MARCELA CAPOTE VILLALOBOS</v>
          </cell>
          <cell r="AH1957" t="str">
            <v>1000017590</v>
          </cell>
          <cell r="AI1957" t="str">
            <v>DAYRA MARCELA ALDANA DIAZ</v>
          </cell>
          <cell r="AJ1957" t="str">
            <v>1004993529</v>
          </cell>
          <cell r="AK1957" t="str">
            <v>LUIS GUILLERMO FLECHAS SALCEDO</v>
          </cell>
          <cell r="AL1957">
            <v>14323500</v>
          </cell>
          <cell r="AM1957">
            <v>0</v>
          </cell>
          <cell r="AN1957">
            <v>0</v>
          </cell>
          <cell r="AO1957">
            <v>14323500</v>
          </cell>
          <cell r="AP1957">
            <v>4774500</v>
          </cell>
          <cell r="AQ1957">
            <v>9549000</v>
          </cell>
          <cell r="AR1957" t="str">
            <v>5000721778</v>
          </cell>
          <cell r="AS1957" t="str">
            <v>1</v>
          </cell>
          <cell r="AT1957" t="str">
            <v>595464</v>
          </cell>
          <cell r="AU1957" t="str">
            <v>1</v>
          </cell>
          <cell r="AV1957">
            <v>45513</v>
          </cell>
          <cell r="AW1957" t="str">
            <v/>
          </cell>
        </row>
        <row r="1958">
          <cell r="A1958" t="str">
            <v>1472-2024</v>
          </cell>
          <cell r="B1958" t="str">
            <v>2024</v>
          </cell>
          <cell r="C1958" t="str">
            <v>10</v>
          </cell>
          <cell r="D1958">
            <v>45292</v>
          </cell>
          <cell r="E1958">
            <v>45611</v>
          </cell>
          <cell r="F1958" t="str">
            <v>0121-01</v>
          </cell>
          <cell r="G1958">
            <v>45513</v>
          </cell>
          <cell r="H1958" t="str">
            <v>145</v>
          </cell>
          <cell r="I1958" t="str">
            <v>CONTRATO DE PRESTACION DE SERVICIOS PROFESIONALES</v>
          </cell>
          <cell r="J1958">
            <v>1472</v>
          </cell>
          <cell r="K1958">
            <v>45513</v>
          </cell>
          <cell r="L1958">
            <v>45657</v>
          </cell>
          <cell r="M1958" t="str">
            <v>144</v>
          </cell>
          <cell r="N1958" t="str">
            <v>02</v>
          </cell>
          <cell r="O1958" t="str">
            <v>ORDENES DE PAGO</v>
          </cell>
          <cell r="P1958" t="str">
            <v>1703</v>
          </cell>
          <cell r="Q1958" t="str">
            <v>1628</v>
          </cell>
          <cell r="R1958" t="str">
            <v>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v>
          </cell>
          <cell r="S1958" t="str">
            <v>O23011745012024029806001</v>
          </cell>
          <cell r="T1958" t="str">
            <v>Servicio de asistencia técnica</v>
          </cell>
          <cell r="U1958" t="str">
            <v>1-100-F001</v>
          </cell>
          <cell r="V1958" t="str">
            <v>VA-RECURSOS DISTRITO</v>
          </cell>
          <cell r="W1958" t="str">
            <v>O232020200882120</v>
          </cell>
          <cell r="X1958" t="str">
            <v>Servicios de asesoramiento y representación jurídica relativos a otros campos del derecho</v>
          </cell>
          <cell r="Y1958" t="str">
            <v>PM/0121/0106/45010010298</v>
          </cell>
          <cell r="Z1958" t="str">
            <v/>
          </cell>
          <cell r="AA1958" t="str">
            <v>Servicios de prevención, atención y acogida para e</v>
          </cell>
          <cell r="AB1958" t="str">
            <v>10</v>
          </cell>
          <cell r="AC1958" t="str">
            <v>CONTRATACIÓN DIRECTA</v>
          </cell>
          <cell r="AD1958" t="str">
            <v>1000384373</v>
          </cell>
          <cell r="AE1958" t="str">
            <v>CC</v>
          </cell>
          <cell r="AF1958" t="str">
            <v>1018409440</v>
          </cell>
          <cell r="AG1958" t="str">
            <v>LINA ALEJANDRA QUINTERO GONZALEZ</v>
          </cell>
          <cell r="AH1958" t="str">
            <v>1000017590</v>
          </cell>
          <cell r="AI1958" t="str">
            <v>DAYRA MARCELA ALDANA DIAZ</v>
          </cell>
          <cell r="AJ1958" t="str">
            <v>1004993529</v>
          </cell>
          <cell r="AK1958" t="str">
            <v>LUIS GUILLERMO FLECHAS SALCEDO</v>
          </cell>
          <cell r="AL1958">
            <v>46350000</v>
          </cell>
          <cell r="AM1958">
            <v>3399000</v>
          </cell>
          <cell r="AN1958">
            <v>0</v>
          </cell>
          <cell r="AO1958">
            <v>42951000</v>
          </cell>
          <cell r="AP1958">
            <v>24411000</v>
          </cell>
          <cell r="AQ1958">
            <v>18540000</v>
          </cell>
          <cell r="AR1958" t="str">
            <v>5000721936</v>
          </cell>
          <cell r="AS1958" t="str">
            <v>1</v>
          </cell>
          <cell r="AT1958" t="str">
            <v>592052</v>
          </cell>
          <cell r="AU1958" t="str">
            <v>1</v>
          </cell>
          <cell r="AV1958">
            <v>45513</v>
          </cell>
          <cell r="AW1958" t="str">
            <v/>
          </cell>
        </row>
        <row r="1959">
          <cell r="A1959" t="str">
            <v>1180-2024</v>
          </cell>
          <cell r="B1959" t="str">
            <v>2024</v>
          </cell>
          <cell r="C1959" t="str">
            <v>10</v>
          </cell>
          <cell r="D1959">
            <v>45292</v>
          </cell>
          <cell r="E1959">
            <v>45611</v>
          </cell>
          <cell r="F1959" t="str">
            <v>0121-01</v>
          </cell>
          <cell r="G1959">
            <v>45513</v>
          </cell>
          <cell r="H1959" t="str">
            <v>145</v>
          </cell>
          <cell r="I1959" t="str">
            <v>CONTRATO DE PRESTACION DE SERVICIOS PROFESIONALES</v>
          </cell>
          <cell r="J1959">
            <v>1180</v>
          </cell>
          <cell r="K1959">
            <v>45513</v>
          </cell>
          <cell r="L1959">
            <v>45657</v>
          </cell>
          <cell r="M1959" t="str">
            <v>144</v>
          </cell>
          <cell r="N1959" t="str">
            <v>02</v>
          </cell>
          <cell r="O1959" t="str">
            <v>ORDENES DE PAGO</v>
          </cell>
          <cell r="P1959" t="str">
            <v>1826</v>
          </cell>
          <cell r="Q1959" t="str">
            <v>1629</v>
          </cell>
          <cell r="R1959" t="str">
            <v>Prestar los servicios profesionales para representar jurídicamente a mujeres víctimas de violencias ante instancias judiciales y/o administrativas, en el marco de la Estrategia de Justicia de Género.</v>
          </cell>
          <cell r="S1959" t="str">
            <v>O23011712022024030006002</v>
          </cell>
          <cell r="T1959" t="str">
            <v>Servicio de justicia a los ciudadanos</v>
          </cell>
          <cell r="U1959" t="str">
            <v>1-100-F001</v>
          </cell>
          <cell r="V1959" t="str">
            <v>VA-RECURSOS DISTRITO</v>
          </cell>
          <cell r="W1959" t="str">
            <v>O232020200882120</v>
          </cell>
          <cell r="X1959" t="str">
            <v>Servicios de asesoramiento y representación jurídica relativos a otros campos del derecho</v>
          </cell>
          <cell r="Y1959" t="str">
            <v>PM/0121/0106/12020020300</v>
          </cell>
          <cell r="Z1959" t="str">
            <v/>
          </cell>
          <cell r="AA1959" t="str">
            <v>Servicios de prevención, atención y acogida para e</v>
          </cell>
          <cell r="AB1959" t="str">
            <v>10</v>
          </cell>
          <cell r="AC1959" t="str">
            <v>CONTRATACIÓN DIRECTA</v>
          </cell>
          <cell r="AD1959" t="str">
            <v>1000316147</v>
          </cell>
          <cell r="AE1959" t="str">
            <v>CC</v>
          </cell>
          <cell r="AF1959" t="str">
            <v>52444527</v>
          </cell>
          <cell r="AG1959" t="str">
            <v>ANDREA SOLANGIE TORRES BAUTISTA</v>
          </cell>
          <cell r="AH1959" t="str">
            <v>1000017590</v>
          </cell>
          <cell r="AI1959" t="str">
            <v>DAYRA MARCELA ALDANA DIAZ</v>
          </cell>
          <cell r="AJ1959" t="str">
            <v>1004993529</v>
          </cell>
          <cell r="AK1959" t="str">
            <v>LUIS GUILLERMO FLECHAS SALCEDO</v>
          </cell>
          <cell r="AL1959">
            <v>32590000</v>
          </cell>
          <cell r="AM1959">
            <v>2389933</v>
          </cell>
          <cell r="AN1959">
            <v>0</v>
          </cell>
          <cell r="AO1959">
            <v>30200067</v>
          </cell>
          <cell r="AP1959">
            <v>17164067</v>
          </cell>
          <cell r="AQ1959">
            <v>13036000</v>
          </cell>
          <cell r="AR1959" t="str">
            <v>5000722155</v>
          </cell>
          <cell r="AS1959" t="str">
            <v>1</v>
          </cell>
          <cell r="AT1959" t="str">
            <v>593152</v>
          </cell>
          <cell r="AU1959" t="str">
            <v>1</v>
          </cell>
          <cell r="AV1959">
            <v>45513</v>
          </cell>
          <cell r="AW1959" t="str">
            <v/>
          </cell>
        </row>
        <row r="1960">
          <cell r="A1960" t="str">
            <v>1297-2024</v>
          </cell>
          <cell r="B1960" t="str">
            <v>2024</v>
          </cell>
          <cell r="C1960" t="str">
            <v>8</v>
          </cell>
          <cell r="D1960">
            <v>45292</v>
          </cell>
          <cell r="E1960">
            <v>45611</v>
          </cell>
          <cell r="F1960" t="str">
            <v>0121-01</v>
          </cell>
          <cell r="G1960">
            <v>45514</v>
          </cell>
          <cell r="H1960" t="str">
            <v>145</v>
          </cell>
          <cell r="I1960" t="str">
            <v>CONTRATO DE PRESTACION DE SERVICIOS PROFESIONALES</v>
          </cell>
          <cell r="J1960">
            <v>1297</v>
          </cell>
          <cell r="K1960">
            <v>45505</v>
          </cell>
          <cell r="L1960">
            <v>45657</v>
          </cell>
          <cell r="M1960" t="str">
            <v>152</v>
          </cell>
          <cell r="N1960" t="str">
            <v>02</v>
          </cell>
          <cell r="O1960" t="str">
            <v>ORDENES DE PAGO</v>
          </cell>
          <cell r="P1960" t="str">
            <v>1318</v>
          </cell>
          <cell r="Q1960" t="str">
            <v>1630</v>
          </cell>
          <cell r="R1960" t="str">
            <v>Prestar servicios profesionales para el diseño e implementación de contenidos pedagógicos con enfoque de derechos humanos, de género y diferencial que favorezcan el desarrollo de capacidades digitales de las mujeres urbanas y rurales.</v>
          </cell>
          <cell r="S1960" t="str">
            <v>O23011745022024031309034</v>
          </cell>
          <cell r="T1960" t="str">
            <v>Servicio de educación informal</v>
          </cell>
          <cell r="U1960" t="str">
            <v>1-100-F001</v>
          </cell>
          <cell r="V1960" t="str">
            <v>VA-RECURSOS DISTRITO</v>
          </cell>
          <cell r="W1960" t="str">
            <v>O232020200991114</v>
          </cell>
          <cell r="X1960" t="str">
            <v>Servicios de planificación económica, social y estadística de la administración publica</v>
          </cell>
          <cell r="Y1960" t="str">
            <v>PM/0121/0109/45020340313</v>
          </cell>
          <cell r="Z1960" t="str">
            <v/>
          </cell>
          <cell r="AA1960" t="str">
            <v>Servicio de educación informal</v>
          </cell>
          <cell r="AB1960" t="str">
            <v>10</v>
          </cell>
          <cell r="AC1960" t="str">
            <v>CONTRATACIÓN DIRECTA</v>
          </cell>
          <cell r="AD1960" t="str">
            <v>1005300083</v>
          </cell>
          <cell r="AE1960" t="str">
            <v>CC</v>
          </cell>
          <cell r="AF1960" t="str">
            <v>1022385067</v>
          </cell>
          <cell r="AG1960" t="str">
            <v>ANGIE TATIANA CARDOZO RODRIGUEZ</v>
          </cell>
          <cell r="AH1960" t="str">
            <v>1000017590</v>
          </cell>
          <cell r="AI1960" t="str">
            <v>DAYRA MARCELA ALDANA DIAZ</v>
          </cell>
          <cell r="AJ1960" t="str">
            <v>1004993529</v>
          </cell>
          <cell r="AK1960" t="str">
            <v>LUIS GUILLERMO FLECHAS SALCEDO</v>
          </cell>
          <cell r="AL1960">
            <v>10500000</v>
          </cell>
          <cell r="AM1960">
            <v>770000</v>
          </cell>
          <cell r="AN1960">
            <v>0</v>
          </cell>
          <cell r="AO1960">
            <v>9730000</v>
          </cell>
          <cell r="AP1960">
            <v>3430000</v>
          </cell>
          <cell r="AQ1960">
            <v>6300000</v>
          </cell>
          <cell r="AR1960" t="str">
            <v>5000722271</v>
          </cell>
          <cell r="AS1960" t="str">
            <v>1</v>
          </cell>
          <cell r="AT1960" t="str">
            <v>589125</v>
          </cell>
          <cell r="AU1960" t="str">
            <v>1</v>
          </cell>
          <cell r="AV1960">
            <v>45514</v>
          </cell>
          <cell r="AW1960" t="str">
            <v/>
          </cell>
        </row>
        <row r="1961">
          <cell r="A1961" t="str">
            <v>1297-2024</v>
          </cell>
          <cell r="B1961" t="str">
            <v>2024</v>
          </cell>
          <cell r="C1961" t="str">
            <v>10</v>
          </cell>
          <cell r="D1961">
            <v>45292</v>
          </cell>
          <cell r="E1961">
            <v>45611</v>
          </cell>
          <cell r="F1961" t="str">
            <v>0121-01</v>
          </cell>
          <cell r="G1961">
            <v>45514</v>
          </cell>
          <cell r="H1961" t="str">
            <v>145</v>
          </cell>
          <cell r="I1961" t="str">
            <v>CONTRATO DE PRESTACION DE SERVICIOS PROFESIONALES</v>
          </cell>
          <cell r="J1961">
            <v>1297</v>
          </cell>
          <cell r="K1961">
            <v>45505</v>
          </cell>
          <cell r="L1961">
            <v>45657</v>
          </cell>
          <cell r="M1961" t="str">
            <v>152</v>
          </cell>
          <cell r="N1961" t="str">
            <v>02</v>
          </cell>
          <cell r="O1961" t="str">
            <v>ORDENES DE PAGO</v>
          </cell>
          <cell r="P1961" t="str">
            <v>1318</v>
          </cell>
          <cell r="Q1961" t="str">
            <v>1630</v>
          </cell>
          <cell r="R1961" t="str">
            <v>Prestar servicios profesionales para el diseño e implementación de contenidos pedagógicos con enfoque de derechos humanos, de género y diferencial que favorezcan el desarrollo de capacidades digitales de las mujeres urbanas y rurales.</v>
          </cell>
          <cell r="S1961" t="str">
            <v>O23011745022024031309034</v>
          </cell>
          <cell r="T1961" t="str">
            <v>Servicio de educación informal</v>
          </cell>
          <cell r="U1961" t="str">
            <v>1-100-F001</v>
          </cell>
          <cell r="V1961" t="str">
            <v>VA-RECURSOS DISTRITO</v>
          </cell>
          <cell r="W1961" t="str">
            <v>O232020200991114</v>
          </cell>
          <cell r="X1961" t="str">
            <v>Servicios de planificación económica, social y estadística de la administración publica</v>
          </cell>
          <cell r="Y1961" t="str">
            <v>PM/0121/0109/45020340313</v>
          </cell>
          <cell r="Z1961" t="str">
            <v/>
          </cell>
          <cell r="AA1961" t="str">
            <v>Servicio de educación informal</v>
          </cell>
          <cell r="AB1961" t="str">
            <v>10</v>
          </cell>
          <cell r="AC1961" t="str">
            <v>CONTRATACIÓN DIRECTA</v>
          </cell>
          <cell r="AD1961" t="str">
            <v>1005300083</v>
          </cell>
          <cell r="AE1961" t="str">
            <v>CC</v>
          </cell>
          <cell r="AF1961" t="str">
            <v>1022385067</v>
          </cell>
          <cell r="AG1961" t="str">
            <v>ANGIE TATIANA CARDOZO RODRIGUEZ</v>
          </cell>
          <cell r="AH1961" t="str">
            <v>1000017590</v>
          </cell>
          <cell r="AI1961" t="str">
            <v>DAYRA MARCELA ALDANA DIAZ</v>
          </cell>
          <cell r="AJ1961" t="str">
            <v>1004993529</v>
          </cell>
          <cell r="AK1961" t="str">
            <v>LUIS GUILLERMO FLECHAS SALCEDO</v>
          </cell>
          <cell r="AL1961">
            <v>10500000</v>
          </cell>
          <cell r="AM1961">
            <v>770000</v>
          </cell>
          <cell r="AN1961">
            <v>0</v>
          </cell>
          <cell r="AO1961">
            <v>9730000</v>
          </cell>
          <cell r="AP1961">
            <v>3430000</v>
          </cell>
          <cell r="AQ1961">
            <v>6300000</v>
          </cell>
          <cell r="AR1961" t="str">
            <v>5000722271</v>
          </cell>
          <cell r="AS1961" t="str">
            <v>2</v>
          </cell>
          <cell r="AT1961" t="str">
            <v>589125</v>
          </cell>
          <cell r="AU1961" t="str">
            <v>2</v>
          </cell>
          <cell r="AV1961">
            <v>45514</v>
          </cell>
          <cell r="AW1961" t="str">
            <v/>
          </cell>
        </row>
        <row r="1962">
          <cell r="A1962" t="str">
            <v>1325-2024</v>
          </cell>
          <cell r="B1962" t="str">
            <v>2024</v>
          </cell>
          <cell r="C1962" t="str">
            <v>8</v>
          </cell>
          <cell r="D1962">
            <v>45292</v>
          </cell>
          <cell r="E1962">
            <v>45611</v>
          </cell>
          <cell r="F1962" t="str">
            <v>0121-01</v>
          </cell>
          <cell r="G1962">
            <v>45514</v>
          </cell>
          <cell r="H1962" t="str">
            <v>145</v>
          </cell>
          <cell r="I1962" t="str">
            <v>CONTRATO DE PRESTACION DE SERVICIOS PROFESIONALES</v>
          </cell>
          <cell r="J1962">
            <v>1325</v>
          </cell>
          <cell r="K1962">
            <v>45505</v>
          </cell>
          <cell r="L1962">
            <v>45657</v>
          </cell>
          <cell r="M1962" t="str">
            <v>152</v>
          </cell>
          <cell r="N1962" t="str">
            <v>02</v>
          </cell>
          <cell r="O1962" t="str">
            <v>ORDENES DE PAGO</v>
          </cell>
          <cell r="P1962" t="str">
            <v>1310</v>
          </cell>
          <cell r="Q1962" t="str">
            <v>1631</v>
          </cell>
          <cell r="R1962" t="str">
            <v>Prestar servicios profesionales a la Dirección de Gestión del Conocimiento apoyando la organización y seguimiento de los procesos formativos relacionados con desarrollo de capacidades y habilidades digitales.</v>
          </cell>
          <cell r="S1962" t="str">
            <v>O23011745022024031309034</v>
          </cell>
          <cell r="T1962" t="str">
            <v>Servicio de educación informal</v>
          </cell>
          <cell r="U1962" t="str">
            <v>1-100-F001</v>
          </cell>
          <cell r="V1962" t="str">
            <v>VA-RECURSOS DISTRITO</v>
          </cell>
          <cell r="W1962" t="str">
            <v>O232020200991114</v>
          </cell>
          <cell r="X1962" t="str">
            <v>Servicios de planificación económica, social y estadística de la administración publica</v>
          </cell>
          <cell r="Y1962" t="str">
            <v>PM/0121/0109/45020340313</v>
          </cell>
          <cell r="Z1962" t="str">
            <v/>
          </cell>
          <cell r="AA1962" t="str">
            <v>Servicio de educación informal</v>
          </cell>
          <cell r="AB1962" t="str">
            <v>10</v>
          </cell>
          <cell r="AC1962" t="str">
            <v>CONTRATACIÓN DIRECTA</v>
          </cell>
          <cell r="AD1962" t="str">
            <v>1000110099</v>
          </cell>
          <cell r="AE1962" t="str">
            <v>CC</v>
          </cell>
          <cell r="AF1962" t="str">
            <v>24606392</v>
          </cell>
          <cell r="AG1962" t="str">
            <v>CLAUDIA MARCELA DIAZ PEREZ</v>
          </cell>
          <cell r="AH1962" t="str">
            <v>1000017590</v>
          </cell>
          <cell r="AI1962" t="str">
            <v>DAYRA MARCELA ALDANA DIAZ</v>
          </cell>
          <cell r="AJ1962" t="str">
            <v>1004993529</v>
          </cell>
          <cell r="AK1962" t="str">
            <v>LUIS GUILLERMO FLECHAS SALCEDO</v>
          </cell>
          <cell r="AL1962">
            <v>13305600</v>
          </cell>
          <cell r="AM1962">
            <v>975744</v>
          </cell>
          <cell r="AN1962">
            <v>0</v>
          </cell>
          <cell r="AO1962">
            <v>12329856</v>
          </cell>
          <cell r="AP1962">
            <v>4346496</v>
          </cell>
          <cell r="AQ1962">
            <v>7983360</v>
          </cell>
          <cell r="AR1962" t="str">
            <v>5000722272</v>
          </cell>
          <cell r="AS1962" t="str">
            <v>1</v>
          </cell>
          <cell r="AT1962" t="str">
            <v>589079</v>
          </cell>
          <cell r="AU1962" t="str">
            <v>1</v>
          </cell>
          <cell r="AV1962">
            <v>45514</v>
          </cell>
          <cell r="AW1962" t="str">
            <v/>
          </cell>
        </row>
        <row r="1963">
          <cell r="A1963" t="str">
            <v>1325-2024</v>
          </cell>
          <cell r="B1963" t="str">
            <v>2024</v>
          </cell>
          <cell r="C1963" t="str">
            <v>8</v>
          </cell>
          <cell r="D1963">
            <v>45292</v>
          </cell>
          <cell r="E1963">
            <v>45611</v>
          </cell>
          <cell r="F1963" t="str">
            <v>0121-01</v>
          </cell>
          <cell r="G1963">
            <v>45514</v>
          </cell>
          <cell r="H1963" t="str">
            <v>145</v>
          </cell>
          <cell r="I1963" t="str">
            <v>CONTRATO DE PRESTACION DE SERVICIOS PROFESIONALES</v>
          </cell>
          <cell r="J1963">
            <v>1325</v>
          </cell>
          <cell r="K1963">
            <v>45505</v>
          </cell>
          <cell r="L1963">
            <v>45657</v>
          </cell>
          <cell r="M1963" t="str">
            <v>152</v>
          </cell>
          <cell r="N1963" t="str">
            <v>02</v>
          </cell>
          <cell r="O1963" t="str">
            <v>ORDENES DE PAGO</v>
          </cell>
          <cell r="P1963" t="str">
            <v>1310</v>
          </cell>
          <cell r="Q1963" t="str">
            <v>1631</v>
          </cell>
          <cell r="R1963" t="str">
            <v>Prestar servicios profesionales a la Dirección de Gestión del Conocimiento apoyando la organización y seguimiento de los procesos formativos relacionados con desarrollo de capacidades y habilidades digitales.</v>
          </cell>
          <cell r="S1963" t="str">
            <v>O23011745022024031309034</v>
          </cell>
          <cell r="T1963" t="str">
            <v>Servicio de educación informal</v>
          </cell>
          <cell r="U1963" t="str">
            <v>1-100-F001</v>
          </cell>
          <cell r="V1963" t="str">
            <v>VA-RECURSOS DISTRITO</v>
          </cell>
          <cell r="W1963" t="str">
            <v>O232020200991114</v>
          </cell>
          <cell r="X1963" t="str">
            <v>Servicios de planificación económica, social y estadística de la administración publica</v>
          </cell>
          <cell r="Y1963" t="str">
            <v>PM/0121/0109/45020340313</v>
          </cell>
          <cell r="Z1963" t="str">
            <v/>
          </cell>
          <cell r="AA1963" t="str">
            <v>Servicio de educación informal</v>
          </cell>
          <cell r="AB1963" t="str">
            <v>10</v>
          </cell>
          <cell r="AC1963" t="str">
            <v>CONTRATACIÓN DIRECTA</v>
          </cell>
          <cell r="AD1963" t="str">
            <v>1000110099</v>
          </cell>
          <cell r="AE1963" t="str">
            <v>CC</v>
          </cell>
          <cell r="AF1963" t="str">
            <v>24606392</v>
          </cell>
          <cell r="AG1963" t="str">
            <v>CLAUDIA MARCELA DIAZ PEREZ</v>
          </cell>
          <cell r="AH1963" t="str">
            <v>1000017590</v>
          </cell>
          <cell r="AI1963" t="str">
            <v>DAYRA MARCELA ALDANA DIAZ</v>
          </cell>
          <cell r="AJ1963" t="str">
            <v>1004993529</v>
          </cell>
          <cell r="AK1963" t="str">
            <v>LUIS GUILLERMO FLECHAS SALCEDO</v>
          </cell>
          <cell r="AL1963">
            <v>13305600</v>
          </cell>
          <cell r="AM1963">
            <v>975744</v>
          </cell>
          <cell r="AN1963">
            <v>0</v>
          </cell>
          <cell r="AO1963">
            <v>12329856</v>
          </cell>
          <cell r="AP1963">
            <v>4346496</v>
          </cell>
          <cell r="AQ1963">
            <v>7983360</v>
          </cell>
          <cell r="AR1963" t="str">
            <v>5000722272</v>
          </cell>
          <cell r="AS1963" t="str">
            <v>2</v>
          </cell>
          <cell r="AT1963" t="str">
            <v>589079</v>
          </cell>
          <cell r="AU1963" t="str">
            <v>2</v>
          </cell>
          <cell r="AV1963">
            <v>45514</v>
          </cell>
          <cell r="AW1963" t="str">
            <v/>
          </cell>
        </row>
        <row r="1964">
          <cell r="A1964" t="str">
            <v>1325-2024</v>
          </cell>
          <cell r="B1964" t="str">
            <v>2024</v>
          </cell>
          <cell r="C1964" t="str">
            <v>8</v>
          </cell>
          <cell r="D1964">
            <v>45292</v>
          </cell>
          <cell r="E1964">
            <v>45611</v>
          </cell>
          <cell r="F1964" t="str">
            <v>0121-01</v>
          </cell>
          <cell r="G1964">
            <v>45514</v>
          </cell>
          <cell r="H1964" t="str">
            <v>145</v>
          </cell>
          <cell r="I1964" t="str">
            <v>CONTRATO DE PRESTACION DE SERVICIOS PROFESIONALES</v>
          </cell>
          <cell r="J1964">
            <v>1325</v>
          </cell>
          <cell r="K1964">
            <v>45505</v>
          </cell>
          <cell r="L1964">
            <v>45657</v>
          </cell>
          <cell r="M1964" t="str">
            <v>152</v>
          </cell>
          <cell r="N1964" t="str">
            <v>02</v>
          </cell>
          <cell r="O1964" t="str">
            <v>ORDENES DE PAGO</v>
          </cell>
          <cell r="P1964" t="str">
            <v>1310</v>
          </cell>
          <cell r="Q1964" t="str">
            <v>1631</v>
          </cell>
          <cell r="R1964" t="str">
            <v>Prestar servicios profesionales a la Dirección de Gestión del Conocimiento apoyando la organización y seguimiento de los procesos formativos relacionados con desarrollo de capacidades y habilidades digitales.</v>
          </cell>
          <cell r="S1964" t="str">
            <v>O23011745022024031309034</v>
          </cell>
          <cell r="T1964" t="str">
            <v>Servicio de educación informal</v>
          </cell>
          <cell r="U1964" t="str">
            <v>1-100-F001</v>
          </cell>
          <cell r="V1964" t="str">
            <v>VA-RECURSOS DISTRITO</v>
          </cell>
          <cell r="W1964" t="str">
            <v>O232020200991114</v>
          </cell>
          <cell r="X1964" t="str">
            <v>Servicios de planificación económica, social y estadística de la administración publica</v>
          </cell>
          <cell r="Y1964" t="str">
            <v>PM/0121/0109/45020340313</v>
          </cell>
          <cell r="Z1964" t="str">
            <v/>
          </cell>
          <cell r="AA1964" t="str">
            <v>Servicio de educación informal</v>
          </cell>
          <cell r="AB1964" t="str">
            <v>10</v>
          </cell>
          <cell r="AC1964" t="str">
            <v>CONTRATACIÓN DIRECTA</v>
          </cell>
          <cell r="AD1964" t="str">
            <v>1000110099</v>
          </cell>
          <cell r="AE1964" t="str">
            <v>CC</v>
          </cell>
          <cell r="AF1964" t="str">
            <v>24606392</v>
          </cell>
          <cell r="AG1964" t="str">
            <v>CLAUDIA MARCELA DIAZ PEREZ</v>
          </cell>
          <cell r="AH1964" t="str">
            <v>1000017590</v>
          </cell>
          <cell r="AI1964" t="str">
            <v>DAYRA MARCELA ALDANA DIAZ</v>
          </cell>
          <cell r="AJ1964" t="str">
            <v>1004993529</v>
          </cell>
          <cell r="AK1964" t="str">
            <v>LUIS GUILLERMO FLECHAS SALCEDO</v>
          </cell>
          <cell r="AL1964">
            <v>13708800</v>
          </cell>
          <cell r="AM1964">
            <v>1005312</v>
          </cell>
          <cell r="AN1964">
            <v>0</v>
          </cell>
          <cell r="AO1964">
            <v>12703488</v>
          </cell>
          <cell r="AP1964">
            <v>4478208</v>
          </cell>
          <cell r="AQ1964">
            <v>8225280</v>
          </cell>
          <cell r="AR1964" t="str">
            <v>5000722272</v>
          </cell>
          <cell r="AS1964" t="str">
            <v>3</v>
          </cell>
          <cell r="AT1964" t="str">
            <v>589079</v>
          </cell>
          <cell r="AU1964" t="str">
            <v>3</v>
          </cell>
          <cell r="AV1964">
            <v>45514</v>
          </cell>
          <cell r="AW1964" t="str">
            <v/>
          </cell>
        </row>
        <row r="1965">
          <cell r="A1965" t="str">
            <v>1462-2024</v>
          </cell>
          <cell r="B1965" t="str">
            <v>2024</v>
          </cell>
          <cell r="C1965" t="str">
            <v>8</v>
          </cell>
          <cell r="D1965">
            <v>45292</v>
          </cell>
          <cell r="E1965">
            <v>45611</v>
          </cell>
          <cell r="F1965" t="str">
            <v>0121-01</v>
          </cell>
          <cell r="G1965">
            <v>45514</v>
          </cell>
          <cell r="H1965" t="str">
            <v>145</v>
          </cell>
          <cell r="I1965" t="str">
            <v>CONTRATO DE PRESTACION DE SERVICIOS PROFESIONALES</v>
          </cell>
          <cell r="J1965">
            <v>1462</v>
          </cell>
          <cell r="K1965">
            <v>45505</v>
          </cell>
          <cell r="L1965">
            <v>45657</v>
          </cell>
          <cell r="M1965" t="str">
            <v>152</v>
          </cell>
          <cell r="N1965" t="str">
            <v>02</v>
          </cell>
          <cell r="O1965" t="str">
            <v>ORDENES DE PAGO</v>
          </cell>
          <cell r="P1965" t="str">
            <v>1523</v>
          </cell>
          <cell r="Q1965" t="str">
            <v>1632</v>
          </cell>
          <cell r="R1965" t="str">
            <v>Prestar los servicios profesionales para apoyar a la Subsecretaría de Fortalecimiento de Capacidades y Oportunidades en la divulgación y activación de la ruta de atención a mujeres víctimas de violencias en el territorio.</v>
          </cell>
          <cell r="S1965" t="str">
            <v>O23011712022024030006019</v>
          </cell>
          <cell r="T1965" t="str">
            <v>Servicio de promoción del acceso a la justicia</v>
          </cell>
          <cell r="U1965" t="str">
            <v>1-100-F001</v>
          </cell>
          <cell r="V1965" t="str">
            <v>VA-RECURSOS DISTRITO</v>
          </cell>
          <cell r="W1965" t="str">
            <v>O232020200991114</v>
          </cell>
          <cell r="X1965" t="str">
            <v>Servicios de planificación económica, social y estadística de la administración publica</v>
          </cell>
          <cell r="Y1965" t="str">
            <v>PM/0121/0106/12020190300</v>
          </cell>
          <cell r="Z1965" t="str">
            <v/>
          </cell>
          <cell r="AA1965" t="str">
            <v>Servicios de prevención, atención y acogida para e</v>
          </cell>
          <cell r="AB1965" t="str">
            <v>10</v>
          </cell>
          <cell r="AC1965" t="str">
            <v>CONTRATACIÓN DIRECTA</v>
          </cell>
          <cell r="AD1965" t="str">
            <v>1012361601</v>
          </cell>
          <cell r="AE1965" t="str">
            <v>CC</v>
          </cell>
          <cell r="AF1965" t="str">
            <v>1023967625</v>
          </cell>
          <cell r="AG1965" t="str">
            <v>NANCY JULEIMY FAJARDO RODRIGUEZ</v>
          </cell>
          <cell r="AH1965" t="str">
            <v>1000017590</v>
          </cell>
          <cell r="AI1965" t="str">
            <v>DAYRA MARCELA ALDANA DIAZ</v>
          </cell>
          <cell r="AJ1965" t="str">
            <v>1004993529</v>
          </cell>
          <cell r="AK1965" t="str">
            <v>LUIS GUILLERMO FLECHAS SALCEDO</v>
          </cell>
          <cell r="AL1965">
            <v>27160000</v>
          </cell>
          <cell r="AM1965">
            <v>1991733</v>
          </cell>
          <cell r="AN1965">
            <v>0</v>
          </cell>
          <cell r="AO1965">
            <v>25168267</v>
          </cell>
          <cell r="AP1965">
            <v>14304267</v>
          </cell>
          <cell r="AQ1965">
            <v>10864000</v>
          </cell>
          <cell r="AR1965" t="str">
            <v>5000722273</v>
          </cell>
          <cell r="AS1965" t="str">
            <v>1</v>
          </cell>
          <cell r="AT1965" t="str">
            <v>590895</v>
          </cell>
          <cell r="AU1965" t="str">
            <v>1</v>
          </cell>
          <cell r="AV1965">
            <v>45514</v>
          </cell>
          <cell r="AW1965" t="str">
            <v/>
          </cell>
        </row>
        <row r="1966">
          <cell r="A1966" t="str">
            <v>1463-2024</v>
          </cell>
          <cell r="B1966" t="str">
            <v>2024</v>
          </cell>
          <cell r="C1966" t="str">
            <v>8</v>
          </cell>
          <cell r="D1966">
            <v>45292</v>
          </cell>
          <cell r="E1966">
            <v>45611</v>
          </cell>
          <cell r="F1966" t="str">
            <v>0121-01</v>
          </cell>
          <cell r="G1966">
            <v>45514</v>
          </cell>
          <cell r="H1966" t="str">
            <v>145</v>
          </cell>
          <cell r="I1966" t="str">
            <v>CONTRATO DE PRESTACION DE SERVICIOS PROFESIONALES</v>
          </cell>
          <cell r="J1966">
            <v>1463</v>
          </cell>
          <cell r="K1966">
            <v>45505</v>
          </cell>
          <cell r="L1966">
            <v>45657</v>
          </cell>
          <cell r="M1966" t="str">
            <v>152</v>
          </cell>
          <cell r="N1966" t="str">
            <v>02</v>
          </cell>
          <cell r="O1966" t="str">
            <v>ORDENES DE PAGO</v>
          </cell>
          <cell r="P1966" t="str">
            <v>1489</v>
          </cell>
          <cell r="Q1966" t="str">
            <v>1633</v>
          </cell>
          <cell r="R1966" t="str">
            <v>Prestar los servicios profesionales para apoyar a la Subsecretaría de Fortalecimiento de Capacidades y Oportunidades en las actividades jurídicas que se requieran para el desarrollo de la Estrategia de Justicia de Género.</v>
          </cell>
          <cell r="S1966" t="str">
            <v>O23011712022024030006019</v>
          </cell>
          <cell r="T1966" t="str">
            <v>Servicio de promoción del acceso a la justicia</v>
          </cell>
          <cell r="U1966" t="str">
            <v>1-100-F001</v>
          </cell>
          <cell r="V1966" t="str">
            <v>VA-RECURSOS DISTRITO</v>
          </cell>
          <cell r="W1966" t="str">
            <v>O232020200882120</v>
          </cell>
          <cell r="X1966" t="str">
            <v>Servicios de asesoramiento y representación jurídica relativos a otros campos del derecho</v>
          </cell>
          <cell r="Y1966" t="str">
            <v>PM/0121/0106/12020190300</v>
          </cell>
          <cell r="Z1966" t="str">
            <v/>
          </cell>
          <cell r="AA1966" t="str">
            <v>Servicios de prevención, atención y acogida para e</v>
          </cell>
          <cell r="AB1966" t="str">
            <v>10</v>
          </cell>
          <cell r="AC1966" t="str">
            <v>CONTRATACIÓN DIRECTA</v>
          </cell>
          <cell r="AD1966" t="str">
            <v>1013412677</v>
          </cell>
          <cell r="AE1966" t="str">
            <v>CC</v>
          </cell>
          <cell r="AF1966" t="str">
            <v>1032505182</v>
          </cell>
          <cell r="AG1966" t="str">
            <v>VALENTINA  DIAZ GUTIERREZ</v>
          </cell>
          <cell r="AH1966" t="str">
            <v>1000017590</v>
          </cell>
          <cell r="AI1966" t="str">
            <v>DAYRA MARCELA ALDANA DIAZ</v>
          </cell>
          <cell r="AJ1966" t="str">
            <v>1004993529</v>
          </cell>
          <cell r="AK1966" t="str">
            <v>LUIS GUILLERMO FLECHAS SALCEDO</v>
          </cell>
          <cell r="AL1966">
            <v>20000000</v>
          </cell>
          <cell r="AM1966">
            <v>1466667</v>
          </cell>
          <cell r="AN1966">
            <v>0</v>
          </cell>
          <cell r="AO1966">
            <v>18533333</v>
          </cell>
          <cell r="AP1966">
            <v>6533333</v>
          </cell>
          <cell r="AQ1966">
            <v>12000000</v>
          </cell>
          <cell r="AR1966" t="str">
            <v>5000722274</v>
          </cell>
          <cell r="AS1966" t="str">
            <v>1</v>
          </cell>
          <cell r="AT1966" t="str">
            <v>590712</v>
          </cell>
          <cell r="AU1966" t="str">
            <v>1</v>
          </cell>
          <cell r="AV1966">
            <v>45514</v>
          </cell>
          <cell r="AW1966" t="str">
            <v/>
          </cell>
        </row>
        <row r="1967">
          <cell r="A1967" t="str">
            <v>1484-2024</v>
          </cell>
          <cell r="B1967" t="str">
            <v>2024</v>
          </cell>
          <cell r="C1967" t="str">
            <v>8</v>
          </cell>
          <cell r="D1967">
            <v>45292</v>
          </cell>
          <cell r="E1967">
            <v>45611</v>
          </cell>
          <cell r="F1967" t="str">
            <v>0121-01</v>
          </cell>
          <cell r="G1967">
            <v>45514</v>
          </cell>
          <cell r="H1967" t="str">
            <v>145</v>
          </cell>
          <cell r="I1967" t="str">
            <v>CONTRATO DE PRESTACION DE SERVICIOS PROFESIONALES</v>
          </cell>
          <cell r="J1967">
            <v>1484</v>
          </cell>
          <cell r="K1967">
            <v>45513</v>
          </cell>
          <cell r="L1967">
            <v>45650</v>
          </cell>
          <cell r="M1967" t="str">
            <v>137</v>
          </cell>
          <cell r="N1967" t="str">
            <v>02</v>
          </cell>
          <cell r="O1967" t="str">
            <v>ORDENES DE PAGO</v>
          </cell>
          <cell r="P1967" t="str">
            <v>1231</v>
          </cell>
          <cell r="Q1967" t="str">
            <v>1634</v>
          </cell>
          <cell r="R1967" t="str">
            <v>Prestar servicios profesionales para apoyar la asistencia técnica sectorial orientada a la transversalización de la igualdad de género en el ámbito local en el marco del Modelo de Atención de las Casas de Igualdad de Oportunidades para las Mujeres.,,</v>
          </cell>
          <cell r="S1967" t="str">
            <v>O23011745022024031010022</v>
          </cell>
          <cell r="T1967" t="str">
            <v>Servicio de asistencia técnica</v>
          </cell>
          <cell r="U1967" t="str">
            <v>1-100-F001</v>
          </cell>
          <cell r="V1967" t="str">
            <v>VA-RECURSOS DISTRITO</v>
          </cell>
          <cell r="W1967" t="str">
            <v>O232020200991122</v>
          </cell>
          <cell r="X1967" t="str">
            <v>Servicios de la administración pública relacionados con la salud</v>
          </cell>
          <cell r="Y1967" t="str">
            <v>PM/0121/0110/45020220310</v>
          </cell>
          <cell r="Z1967" t="str">
            <v/>
          </cell>
          <cell r="AA1967" t="str">
            <v>Servicio de formación para la participación ciudad</v>
          </cell>
          <cell r="AB1967" t="str">
            <v>10</v>
          </cell>
          <cell r="AC1967" t="str">
            <v>CONTRATACIÓN DIRECTA</v>
          </cell>
          <cell r="AD1967" t="str">
            <v>1013639576</v>
          </cell>
          <cell r="AE1967" t="str">
            <v>CC</v>
          </cell>
          <cell r="AF1967" t="str">
            <v>1075299886</v>
          </cell>
          <cell r="AG1967" t="str">
            <v>LAURA STEFANY CHAVARRO FAJARDO</v>
          </cell>
          <cell r="AH1967" t="str">
            <v>1000017590</v>
          </cell>
          <cell r="AI1967" t="str">
            <v>DAYRA MARCELA ALDANA DIAZ</v>
          </cell>
          <cell r="AJ1967" t="str">
            <v>1004993529</v>
          </cell>
          <cell r="AK1967" t="str">
            <v>LUIS GUILLERMO FLECHAS SALCEDO</v>
          </cell>
          <cell r="AL1967">
            <v>30213000</v>
          </cell>
          <cell r="AM1967">
            <v>0</v>
          </cell>
          <cell r="AN1967">
            <v>0</v>
          </cell>
          <cell r="AO1967">
            <v>30213000</v>
          </cell>
          <cell r="AP1967">
            <v>17232600</v>
          </cell>
          <cell r="AQ1967">
            <v>12980400</v>
          </cell>
          <cell r="AR1967" t="str">
            <v>5000722275</v>
          </cell>
          <cell r="AS1967" t="str">
            <v>1</v>
          </cell>
          <cell r="AT1967" t="str">
            <v>588752</v>
          </cell>
          <cell r="AU1967" t="str">
            <v>1</v>
          </cell>
          <cell r="AV1967">
            <v>45514</v>
          </cell>
          <cell r="AW1967" t="str">
            <v/>
          </cell>
        </row>
        <row r="1968">
          <cell r="A1968" t="str">
            <v>1464-2024</v>
          </cell>
          <cell r="B1968" t="str">
            <v>2024</v>
          </cell>
          <cell r="C1968" t="str">
            <v>10</v>
          </cell>
          <cell r="D1968">
            <v>45292</v>
          </cell>
          <cell r="E1968">
            <v>45611</v>
          </cell>
          <cell r="F1968" t="str">
            <v>0121-01</v>
          </cell>
          <cell r="G1968">
            <v>45514</v>
          </cell>
          <cell r="H1968" t="str">
            <v>145</v>
          </cell>
          <cell r="I1968" t="str">
            <v>CONTRATO DE PRESTACION DE SERVICIOS PROFESIONALES</v>
          </cell>
          <cell r="J1968">
            <v>1464</v>
          </cell>
          <cell r="K1968">
            <v>45512</v>
          </cell>
          <cell r="L1968">
            <v>45657</v>
          </cell>
          <cell r="M1968" t="str">
            <v>145</v>
          </cell>
          <cell r="N1968" t="str">
            <v>02</v>
          </cell>
          <cell r="O1968" t="str">
            <v>ORDENES DE PAGO</v>
          </cell>
          <cell r="P1968" t="str">
            <v>1366</v>
          </cell>
          <cell r="Q1968" t="str">
            <v>1635</v>
          </cell>
          <cell r="R1968"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68" t="str">
            <v>O23011745022024030911034</v>
          </cell>
          <cell r="T1968" t="str">
            <v>Servicio de educación informal</v>
          </cell>
          <cell r="U1968" t="str">
            <v>1-100-F001</v>
          </cell>
          <cell r="V1968" t="str">
            <v>VA-RECURSOS DISTRITO</v>
          </cell>
          <cell r="W1968" t="str">
            <v>O232020200992913</v>
          </cell>
          <cell r="X1968" t="str">
            <v>Servicios de educación para la formación y el trabajo</v>
          </cell>
          <cell r="Y1968" t="str">
            <v>PM/0121/0111/45020340309</v>
          </cell>
          <cell r="Z1968" t="str">
            <v/>
          </cell>
          <cell r="AA1968" t="str">
            <v>Servicio de coordinación del Sistema Distrital de</v>
          </cell>
          <cell r="AB1968" t="str">
            <v>10</v>
          </cell>
          <cell r="AC1968" t="str">
            <v>CONTRATACIÓN DIRECTA</v>
          </cell>
          <cell r="AD1968" t="str">
            <v>1006381820</v>
          </cell>
          <cell r="AE1968" t="str">
            <v>CC</v>
          </cell>
          <cell r="AF1968" t="str">
            <v>1073686404</v>
          </cell>
          <cell r="AG1968" t="str">
            <v>KAREN TATIANA MORENO AMADOR</v>
          </cell>
          <cell r="AH1968" t="str">
            <v>1000017590</v>
          </cell>
          <cell r="AI1968" t="str">
            <v>DAYRA MARCELA ALDANA DIAZ</v>
          </cell>
          <cell r="AJ1968" t="str">
            <v>1004993529</v>
          </cell>
          <cell r="AK1968" t="str">
            <v>LUIS GUILLERMO FLECHAS SALCEDO</v>
          </cell>
          <cell r="AL1968">
            <v>20000000</v>
          </cell>
          <cell r="AM1968">
            <v>2933333</v>
          </cell>
          <cell r="AN1968">
            <v>0</v>
          </cell>
          <cell r="AO1968">
            <v>17066667</v>
          </cell>
          <cell r="AP1968">
            <v>9066667</v>
          </cell>
          <cell r="AQ1968">
            <v>8000000</v>
          </cell>
          <cell r="AR1968" t="str">
            <v>5000722276</v>
          </cell>
          <cell r="AS1968" t="str">
            <v>1</v>
          </cell>
          <cell r="AT1968" t="str">
            <v>589522</v>
          </cell>
          <cell r="AU1968" t="str">
            <v>1</v>
          </cell>
          <cell r="AV1968">
            <v>45514</v>
          </cell>
          <cell r="AW1968" t="str">
            <v/>
          </cell>
        </row>
        <row r="1969">
          <cell r="A1969" t="str">
            <v>1446-2024</v>
          </cell>
          <cell r="B1969" t="str">
            <v>2024</v>
          </cell>
          <cell r="C1969" t="str">
            <v>8</v>
          </cell>
          <cell r="D1969">
            <v>45292</v>
          </cell>
          <cell r="E1969">
            <v>45611</v>
          </cell>
          <cell r="F1969" t="str">
            <v>0121-01</v>
          </cell>
          <cell r="G1969">
            <v>45515</v>
          </cell>
          <cell r="H1969" t="str">
            <v>145</v>
          </cell>
          <cell r="I1969" t="str">
            <v>CONTRATO DE PRESTACION DE SERVICIOS PROFESIONALES</v>
          </cell>
          <cell r="J1969">
            <v>1446</v>
          </cell>
          <cell r="K1969">
            <v>45515</v>
          </cell>
          <cell r="L1969">
            <v>45657</v>
          </cell>
          <cell r="M1969" t="str">
            <v>142</v>
          </cell>
          <cell r="N1969" t="str">
            <v>02</v>
          </cell>
          <cell r="O1969" t="str">
            <v>ORDENES DE PAGO</v>
          </cell>
          <cell r="P1969" t="str">
            <v>1679</v>
          </cell>
          <cell r="Q1969" t="str">
            <v>1636</v>
          </cell>
          <cell r="R1969"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1969" t="str">
            <v>O23011745012024029806050</v>
          </cell>
          <cell r="T1969" t="str">
            <v>Servicio de orientación a casos de violencia de género</v>
          </cell>
          <cell r="U1969" t="str">
            <v>1-100-F001</v>
          </cell>
          <cell r="V1969" t="str">
            <v>VA-RECURSOS DISTRITO</v>
          </cell>
          <cell r="W1969" t="str">
            <v>O232020200993500</v>
          </cell>
          <cell r="X1969" t="str">
            <v>Otros servicios sociales sin alojamiento</v>
          </cell>
          <cell r="Y1969" t="str">
            <v>PM/0121/0106/45010500298</v>
          </cell>
          <cell r="Z1969" t="str">
            <v/>
          </cell>
          <cell r="AA1969" t="str">
            <v>Servicios de prevención, atención y acogida para e</v>
          </cell>
          <cell r="AB1969" t="str">
            <v>10</v>
          </cell>
          <cell r="AC1969" t="str">
            <v>CONTRATACIÓN DIRECTA</v>
          </cell>
          <cell r="AD1969" t="str">
            <v>1008931240</v>
          </cell>
          <cell r="AE1969" t="str">
            <v>CC</v>
          </cell>
          <cell r="AF1969" t="str">
            <v>1012390662</v>
          </cell>
          <cell r="AG1969" t="str">
            <v>MAYRA ALEJANDRA PALACIOS BELTRAN</v>
          </cell>
          <cell r="AH1969" t="str">
            <v>1000017590</v>
          </cell>
          <cell r="AI1969" t="str">
            <v>DAYRA MARCELA ALDANA DIAZ</v>
          </cell>
          <cell r="AJ1969" t="str">
            <v>1004993529</v>
          </cell>
          <cell r="AK1969" t="str">
            <v>LUIS GUILLERMO FLECHAS SALCEDO</v>
          </cell>
          <cell r="AL1969">
            <v>22280000</v>
          </cell>
          <cell r="AM1969">
            <v>1633867</v>
          </cell>
          <cell r="AN1969">
            <v>0</v>
          </cell>
          <cell r="AO1969">
            <v>20646133</v>
          </cell>
          <cell r="AP1969">
            <v>11734133</v>
          </cell>
          <cell r="AQ1969">
            <v>8912000</v>
          </cell>
          <cell r="AR1969" t="str">
            <v>5000722307</v>
          </cell>
          <cell r="AS1969" t="str">
            <v>1</v>
          </cell>
          <cell r="AT1969" t="str">
            <v>591921</v>
          </cell>
          <cell r="AU1969" t="str">
            <v>1</v>
          </cell>
          <cell r="AV1969">
            <v>45515</v>
          </cell>
          <cell r="AW1969" t="str">
            <v/>
          </cell>
        </row>
        <row r="1970">
          <cell r="A1970" t="str">
            <v>1445-2024</v>
          </cell>
          <cell r="B1970" t="str">
            <v>2024</v>
          </cell>
          <cell r="C1970" t="str">
            <v>8</v>
          </cell>
          <cell r="D1970">
            <v>45292</v>
          </cell>
          <cell r="E1970">
            <v>45611</v>
          </cell>
          <cell r="F1970" t="str">
            <v>0121-01</v>
          </cell>
          <cell r="G1970">
            <v>45515</v>
          </cell>
          <cell r="H1970" t="str">
            <v>145</v>
          </cell>
          <cell r="I1970" t="str">
            <v>CONTRATO DE PRESTACION DE SERVICIOS PROFESIONALES</v>
          </cell>
          <cell r="J1970">
            <v>1445</v>
          </cell>
          <cell r="K1970">
            <v>45515</v>
          </cell>
          <cell r="L1970">
            <v>45657</v>
          </cell>
          <cell r="M1970" t="str">
            <v>142</v>
          </cell>
          <cell r="N1970" t="str">
            <v>02</v>
          </cell>
          <cell r="O1970" t="str">
            <v>ORDENES DE PAGO</v>
          </cell>
          <cell r="P1970" t="str">
            <v>1683</v>
          </cell>
          <cell r="Q1970" t="str">
            <v>1637</v>
          </cell>
          <cell r="R1970"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1970" t="str">
            <v>O23011745012024029806050</v>
          </cell>
          <cell r="T1970" t="str">
            <v>Servicio de orientación a casos de violencia de género</v>
          </cell>
          <cell r="U1970" t="str">
            <v>1-100-F001</v>
          </cell>
          <cell r="V1970" t="str">
            <v>VA-RECURSOS DISTRITO</v>
          </cell>
          <cell r="W1970" t="str">
            <v>O232020200993500</v>
          </cell>
          <cell r="X1970" t="str">
            <v>Otros servicios sociales sin alojamiento</v>
          </cell>
          <cell r="Y1970" t="str">
            <v>PM/0121/0106/45010500298</v>
          </cell>
          <cell r="Z1970" t="str">
            <v/>
          </cell>
          <cell r="AA1970" t="str">
            <v>Servicios de prevención, atención y acogida para e</v>
          </cell>
          <cell r="AB1970" t="str">
            <v>10</v>
          </cell>
          <cell r="AC1970" t="str">
            <v>CONTRATACIÓN DIRECTA</v>
          </cell>
          <cell r="AD1970" t="str">
            <v>1007907541</v>
          </cell>
          <cell r="AE1970" t="str">
            <v>CC</v>
          </cell>
          <cell r="AF1970" t="str">
            <v>1014232629</v>
          </cell>
          <cell r="AG1970" t="str">
            <v>MARIA ANGELICA MOLANO CHAPARRO</v>
          </cell>
          <cell r="AH1970" t="str">
            <v>1000017590</v>
          </cell>
          <cell r="AI1970" t="str">
            <v>DAYRA MARCELA ALDANA DIAZ</v>
          </cell>
          <cell r="AJ1970" t="str">
            <v>1004993529</v>
          </cell>
          <cell r="AK1970" t="str">
            <v>LUIS GUILLERMO FLECHAS SALCEDO</v>
          </cell>
          <cell r="AL1970">
            <v>22280000</v>
          </cell>
          <cell r="AM1970">
            <v>1633867</v>
          </cell>
          <cell r="AN1970">
            <v>0</v>
          </cell>
          <cell r="AO1970">
            <v>20646133</v>
          </cell>
          <cell r="AP1970">
            <v>11734133</v>
          </cell>
          <cell r="AQ1970">
            <v>8912000</v>
          </cell>
          <cell r="AR1970" t="str">
            <v>5000722308</v>
          </cell>
          <cell r="AS1970" t="str">
            <v>1</v>
          </cell>
          <cell r="AT1970" t="str">
            <v>591926</v>
          </cell>
          <cell r="AU1970" t="str">
            <v>1</v>
          </cell>
          <cell r="AV1970">
            <v>45515</v>
          </cell>
          <cell r="AW1970" t="str">
            <v/>
          </cell>
        </row>
        <row r="1971">
          <cell r="A1971" t="str">
            <v>1447-2024</v>
          </cell>
          <cell r="B1971" t="str">
            <v>2024</v>
          </cell>
          <cell r="C1971" t="str">
            <v>8</v>
          </cell>
          <cell r="D1971">
            <v>45292</v>
          </cell>
          <cell r="E1971">
            <v>45611</v>
          </cell>
          <cell r="F1971" t="str">
            <v>0121-01</v>
          </cell>
          <cell r="G1971">
            <v>45515</v>
          </cell>
          <cell r="H1971" t="str">
            <v>145</v>
          </cell>
          <cell r="I1971" t="str">
            <v>CONTRATO DE PRESTACION DE SERVICIOS PROFESIONALES</v>
          </cell>
          <cell r="J1971">
            <v>1447</v>
          </cell>
          <cell r="K1971">
            <v>45515</v>
          </cell>
          <cell r="L1971">
            <v>45657</v>
          </cell>
          <cell r="M1971" t="str">
            <v>142</v>
          </cell>
          <cell r="N1971" t="str">
            <v>02</v>
          </cell>
          <cell r="O1971" t="str">
            <v>ORDENES DE PAGO</v>
          </cell>
          <cell r="P1971" t="str">
            <v>1615</v>
          </cell>
          <cell r="Q1971" t="str">
            <v>1638</v>
          </cell>
          <cell r="R1971" t="str">
            <v>Prestar servicios profesionales a la Dirección de Eliminación de Violencias contra las Mujeres y Acceso a la Justicia, para el seguimiento y orientación técnico-legal al componente de atención jurídica desarrollada en los contratos de operación del modelo de Casas Refugio, en atención a la normativa sobre la materia y los lineamientos establecidos por la Entidad.,,</v>
          </cell>
          <cell r="S1971" t="str">
            <v>O23011745012024029806006</v>
          </cell>
          <cell r="T1971" t="str">
            <v>Servicio de protección individual en riesgo extraordinario y extremo</v>
          </cell>
          <cell r="U1971" t="str">
            <v>1-100-F001</v>
          </cell>
          <cell r="V1971" t="str">
            <v>VA-RECURSOS DISTRITO</v>
          </cell>
          <cell r="W1971" t="str">
            <v>O232020200882120</v>
          </cell>
          <cell r="X1971" t="str">
            <v>Servicios de asesoramiento y representación jurídica relativos a otros campos del derecho</v>
          </cell>
          <cell r="Y1971" t="str">
            <v>PM/0121/0106/45010060298</v>
          </cell>
          <cell r="Z1971" t="str">
            <v/>
          </cell>
          <cell r="AA1971" t="str">
            <v>Servicios de prevención, atención y acogida para e</v>
          </cell>
          <cell r="AB1971" t="str">
            <v>10</v>
          </cell>
          <cell r="AC1971" t="str">
            <v>CONTRATACIÓN DIRECTA</v>
          </cell>
          <cell r="AD1971" t="str">
            <v>1012359584</v>
          </cell>
          <cell r="AE1971" t="str">
            <v>CC</v>
          </cell>
          <cell r="AF1971" t="str">
            <v>1091676518</v>
          </cell>
          <cell r="AG1971" t="str">
            <v>ADIELA ISABEL MENESES MANZANO</v>
          </cell>
          <cell r="AH1971" t="str">
            <v>1000017590</v>
          </cell>
          <cell r="AI1971" t="str">
            <v>DAYRA MARCELA ALDANA DIAZ</v>
          </cell>
          <cell r="AJ1971" t="str">
            <v>1004993529</v>
          </cell>
          <cell r="AK1971" t="str">
            <v>LUIS GUILLERMO FLECHAS SALCEDO</v>
          </cell>
          <cell r="AL1971">
            <v>30210000</v>
          </cell>
          <cell r="AM1971">
            <v>2416800</v>
          </cell>
          <cell r="AN1971">
            <v>0</v>
          </cell>
          <cell r="AO1971">
            <v>27793200</v>
          </cell>
          <cell r="AP1971">
            <v>15709200</v>
          </cell>
          <cell r="AQ1971">
            <v>12084000</v>
          </cell>
          <cell r="AR1971" t="str">
            <v>5000722309</v>
          </cell>
          <cell r="AS1971" t="str">
            <v>1</v>
          </cell>
          <cell r="AT1971" t="str">
            <v>591669</v>
          </cell>
          <cell r="AU1971" t="str">
            <v>1</v>
          </cell>
          <cell r="AV1971">
            <v>45515</v>
          </cell>
          <cell r="AW1971" t="str">
            <v/>
          </cell>
        </row>
        <row r="1972">
          <cell r="A1972" t="str">
            <v>1468-2024</v>
          </cell>
          <cell r="B1972" t="str">
            <v>2024</v>
          </cell>
          <cell r="C1972" t="str">
            <v>8</v>
          </cell>
          <cell r="D1972">
            <v>45292</v>
          </cell>
          <cell r="E1972">
            <v>45611</v>
          </cell>
          <cell r="F1972" t="str">
            <v>0121-01</v>
          </cell>
          <cell r="G1972">
            <v>45515</v>
          </cell>
          <cell r="H1972" t="str">
            <v>145</v>
          </cell>
          <cell r="I1972" t="str">
            <v>CONTRATO DE PRESTACION DE SERVICIOS PROFESIONALES</v>
          </cell>
          <cell r="J1972">
            <v>1468</v>
          </cell>
          <cell r="K1972">
            <v>45515</v>
          </cell>
          <cell r="L1972">
            <v>45657</v>
          </cell>
          <cell r="M1972" t="str">
            <v>142</v>
          </cell>
          <cell r="N1972" t="str">
            <v>02</v>
          </cell>
          <cell r="O1972" t="str">
            <v>ORDENES DE PAGO</v>
          </cell>
          <cell r="P1972" t="str">
            <v>1659</v>
          </cell>
          <cell r="Q1972" t="str">
            <v>1639</v>
          </cell>
          <cell r="R1972" t="str">
            <v>Apoyar las actividades virtuales, presenciales en sede y en la unidad móvil, relacionadas con la atención psicosocial a mujeres que realizan actividades sexuales pagadas en el marco de la Estrategia Casa de Todas y de los temas asociados con las actividades sexuales pagadas en el Distrito Capital a cargo de la Secretaría Distrital de la Mujer.</v>
          </cell>
          <cell r="S1972" t="str">
            <v>O23011745022024030808038</v>
          </cell>
          <cell r="T1972" t="str">
            <v>Servicio de promoción de la garantía de derechos</v>
          </cell>
          <cell r="U1972" t="str">
            <v>1-100-F001</v>
          </cell>
          <cell r="V1972" t="str">
            <v>VA-RECURSOS DISTRITO</v>
          </cell>
          <cell r="W1972" t="str">
            <v>O232020200991122</v>
          </cell>
          <cell r="X1972" t="str">
            <v>Servicios de la administración pública relacionados con la salud</v>
          </cell>
          <cell r="Y1972" t="str">
            <v>PM/0121/0108/45020380308</v>
          </cell>
          <cell r="Z1972" t="str">
            <v/>
          </cell>
          <cell r="AA1972" t="str">
            <v>Servicio de promoción de la garantía de derechos</v>
          </cell>
          <cell r="AB1972" t="str">
            <v>10</v>
          </cell>
          <cell r="AC1972" t="str">
            <v>CONTRATACIÓN DIRECTA</v>
          </cell>
          <cell r="AD1972" t="str">
            <v>1000257818</v>
          </cell>
          <cell r="AE1972" t="str">
            <v>CC</v>
          </cell>
          <cell r="AF1972" t="str">
            <v>52517180</v>
          </cell>
          <cell r="AG1972" t="str">
            <v>CAROLINA  CARREÑO SANCHEZ</v>
          </cell>
          <cell r="AH1972" t="str">
            <v>1000017590</v>
          </cell>
          <cell r="AI1972" t="str">
            <v>DAYRA MARCELA ALDANA DIAZ</v>
          </cell>
          <cell r="AJ1972" t="str">
            <v>1004993529</v>
          </cell>
          <cell r="AK1972" t="str">
            <v>LUIS GUILLERMO FLECHAS SALCEDO</v>
          </cell>
          <cell r="AL1972">
            <v>23870250</v>
          </cell>
          <cell r="AM1972">
            <v>0</v>
          </cell>
          <cell r="AN1972">
            <v>0</v>
          </cell>
          <cell r="AO1972">
            <v>23870250</v>
          </cell>
          <cell r="AP1972">
            <v>13968517</v>
          </cell>
          <cell r="AQ1972">
            <v>9901733</v>
          </cell>
          <cell r="AR1972" t="str">
            <v>5000722310</v>
          </cell>
          <cell r="AS1972" t="str">
            <v>1</v>
          </cell>
          <cell r="AT1972" t="str">
            <v>591886</v>
          </cell>
          <cell r="AU1972" t="str">
            <v>1</v>
          </cell>
          <cell r="AV1972">
            <v>45515</v>
          </cell>
          <cell r="AW1972" t="str">
            <v/>
          </cell>
        </row>
        <row r="1973">
          <cell r="A1973" t="str">
            <v>1510-2024</v>
          </cell>
          <cell r="B1973" t="str">
            <v>2024</v>
          </cell>
          <cell r="C1973" t="str">
            <v>10</v>
          </cell>
          <cell r="D1973">
            <v>45292</v>
          </cell>
          <cell r="E1973">
            <v>45611</v>
          </cell>
          <cell r="F1973" t="str">
            <v>0121-01</v>
          </cell>
          <cell r="G1973">
            <v>45515</v>
          </cell>
          <cell r="H1973" t="str">
            <v>145</v>
          </cell>
          <cell r="I1973" t="str">
            <v>CONTRATO DE PRESTACION DE SERVICIOS PROFESIONALES</v>
          </cell>
          <cell r="J1973">
            <v>1510</v>
          </cell>
          <cell r="K1973">
            <v>45516</v>
          </cell>
          <cell r="L1973">
            <v>45657</v>
          </cell>
          <cell r="M1973" t="str">
            <v>141</v>
          </cell>
          <cell r="N1973" t="str">
            <v>02</v>
          </cell>
          <cell r="O1973" t="str">
            <v>ORDENES DE PAGO</v>
          </cell>
          <cell r="P1973" t="str">
            <v>1750</v>
          </cell>
          <cell r="Q1973" t="str">
            <v>1640</v>
          </cell>
          <cell r="R1973" t="str">
            <v>Prestar servicios profesionales a la Dirección de Eliminación de Violencias contra las Mujeres y Acceso a la Justicia, en la articulación, gestión y seguimiento técnico-misional, operativo y transversal del proyecto de inversión a cargo de la dependencia, así como apoyar la supervisión de los contratos que le sean designados.,,</v>
          </cell>
          <cell r="S1973" t="str">
            <v>O23011745012024029806001</v>
          </cell>
          <cell r="T1973" t="str">
            <v>Servicio de asistencia técnica</v>
          </cell>
          <cell r="U1973" t="str">
            <v>1-100-F001</v>
          </cell>
          <cell r="V1973" t="str">
            <v>VA-RECURSOS DISTRITO</v>
          </cell>
          <cell r="W1973" t="str">
            <v>O232020200991114</v>
          </cell>
          <cell r="X1973" t="str">
            <v>Servicios de planificación económica, social y estadística de la administración publica</v>
          </cell>
          <cell r="Y1973" t="str">
            <v>PM/0121/0106/45010010298</v>
          </cell>
          <cell r="Z1973" t="str">
            <v/>
          </cell>
          <cell r="AA1973" t="str">
            <v>Servicios de prevención, atención y acogida para e</v>
          </cell>
          <cell r="AB1973" t="str">
            <v>10</v>
          </cell>
          <cell r="AC1973" t="str">
            <v>CONTRATACIÓN DIRECTA</v>
          </cell>
          <cell r="AD1973" t="str">
            <v>1000569516</v>
          </cell>
          <cell r="AE1973" t="str">
            <v>CC</v>
          </cell>
          <cell r="AF1973" t="str">
            <v>52971034</v>
          </cell>
          <cell r="AG1973" t="str">
            <v>DIANA MARCELA GOMEZ ROJAS</v>
          </cell>
          <cell r="AH1973" t="str">
            <v>1000017590</v>
          </cell>
          <cell r="AI1973" t="str">
            <v>DAYRA MARCELA ALDANA DIAZ</v>
          </cell>
          <cell r="AJ1973" t="str">
            <v>1004993529</v>
          </cell>
          <cell r="AK1973" t="str">
            <v>LUIS GUILLERMO FLECHAS SALCEDO</v>
          </cell>
          <cell r="AL1973">
            <v>47380000</v>
          </cell>
          <cell r="AM1973">
            <v>4106267</v>
          </cell>
          <cell r="AN1973">
            <v>0</v>
          </cell>
          <cell r="AO1973">
            <v>43273733</v>
          </cell>
          <cell r="AP1973">
            <v>24321733</v>
          </cell>
          <cell r="AQ1973">
            <v>18952000</v>
          </cell>
          <cell r="AR1973" t="str">
            <v>5000722311</v>
          </cell>
          <cell r="AS1973" t="str">
            <v>1</v>
          </cell>
          <cell r="AT1973" t="str">
            <v>592560</v>
          </cell>
          <cell r="AU1973" t="str">
            <v>1</v>
          </cell>
          <cell r="AV1973">
            <v>45515</v>
          </cell>
          <cell r="AW1973" t="str">
            <v/>
          </cell>
        </row>
        <row r="1974">
          <cell r="A1974" t="str">
            <v>1529-2024</v>
          </cell>
          <cell r="B1974" t="str">
            <v>2024</v>
          </cell>
          <cell r="C1974" t="str">
            <v>8</v>
          </cell>
          <cell r="D1974">
            <v>45292</v>
          </cell>
          <cell r="E1974">
            <v>45611</v>
          </cell>
          <cell r="F1974" t="str">
            <v>0121-01</v>
          </cell>
          <cell r="G1974">
            <v>45515</v>
          </cell>
          <cell r="H1974" t="str">
            <v>145</v>
          </cell>
          <cell r="I1974" t="str">
            <v>CONTRATO DE PRESTACION DE SERVICIOS PROFESIONALES</v>
          </cell>
          <cell r="J1974">
            <v>1529</v>
          </cell>
          <cell r="K1974">
            <v>45516</v>
          </cell>
          <cell r="L1974">
            <v>45657</v>
          </cell>
          <cell r="M1974" t="str">
            <v>141</v>
          </cell>
          <cell r="N1974" t="str">
            <v>02</v>
          </cell>
          <cell r="O1974" t="str">
            <v>ORDENES DE PAGO</v>
          </cell>
          <cell r="P1974" t="str">
            <v>1249</v>
          </cell>
          <cell r="Q1974" t="str">
            <v>1641</v>
          </cell>
          <cell r="R1974" t="str">
            <v>Prestar servicios profesionales a la Dirección de Derechos y Diseño de Política para apoyar la orientación, la gestión, implementación y seguimiento del Sello Distrital de Igualdad de Género.</v>
          </cell>
          <cell r="S1974" t="str">
            <v>O23011745992024029708031</v>
          </cell>
          <cell r="T1974" t="str">
            <v>Servicio de asistencia técnica</v>
          </cell>
          <cell r="U1974" t="str">
            <v>1-100-F001</v>
          </cell>
          <cell r="V1974" t="str">
            <v>VA-RECURSOS DISTRITO</v>
          </cell>
          <cell r="W1974" t="str">
            <v>O232020200991114</v>
          </cell>
          <cell r="X1974" t="str">
            <v>Servicios de planificación económica, social y estadística de la administración publica</v>
          </cell>
          <cell r="Y1974" t="str">
            <v>PM/0121/0108/45990310297</v>
          </cell>
          <cell r="Z1974" t="str">
            <v/>
          </cell>
          <cell r="AA1974" t="str">
            <v>Servicio de promoción de la garantía de derechos</v>
          </cell>
          <cell r="AB1974" t="str">
            <v>10</v>
          </cell>
          <cell r="AC1974" t="str">
            <v>CONTRATACIÓN DIRECTA</v>
          </cell>
          <cell r="AD1974" t="str">
            <v>1004568418</v>
          </cell>
          <cell r="AE1974" t="str">
            <v>CC</v>
          </cell>
          <cell r="AF1974" t="str">
            <v>1125618115</v>
          </cell>
          <cell r="AG1974" t="str">
            <v>SOL ANGY CORTES PEREZ</v>
          </cell>
          <cell r="AH1974" t="str">
            <v>1000017590</v>
          </cell>
          <cell r="AI1974" t="str">
            <v>DAYRA MARCELA ALDANA DIAZ</v>
          </cell>
          <cell r="AJ1974" t="str">
            <v>1004993529</v>
          </cell>
          <cell r="AK1974" t="str">
            <v>LUIS GUILLERMO FLECHAS SALCEDO</v>
          </cell>
          <cell r="AL1974">
            <v>38016000</v>
          </cell>
          <cell r="AM1974">
            <v>0</v>
          </cell>
          <cell r="AN1974">
            <v>0</v>
          </cell>
          <cell r="AO1974">
            <v>38016000</v>
          </cell>
          <cell r="AP1974">
            <v>21964800</v>
          </cell>
          <cell r="AQ1974">
            <v>16051200</v>
          </cell>
          <cell r="AR1974" t="str">
            <v>5000722312</v>
          </cell>
          <cell r="AS1974" t="str">
            <v>1</v>
          </cell>
          <cell r="AT1974" t="str">
            <v>588841</v>
          </cell>
          <cell r="AU1974" t="str">
            <v>1</v>
          </cell>
          <cell r="AV1974">
            <v>45515</v>
          </cell>
          <cell r="AW1974" t="str">
            <v/>
          </cell>
        </row>
        <row r="1975">
          <cell r="A1975" t="str">
            <v>1503-2024</v>
          </cell>
          <cell r="B1975" t="str">
            <v>2024</v>
          </cell>
          <cell r="C1975" t="str">
            <v>10</v>
          </cell>
          <cell r="D1975">
            <v>45292</v>
          </cell>
          <cell r="E1975">
            <v>45611</v>
          </cell>
          <cell r="F1975" t="str">
            <v>0121-01</v>
          </cell>
          <cell r="G1975">
            <v>45515</v>
          </cell>
          <cell r="H1975" t="str">
            <v>145</v>
          </cell>
          <cell r="I1975" t="str">
            <v>CONTRATO DE PRESTACION DE SERVICIOS PROFESIONALES</v>
          </cell>
          <cell r="J1975">
            <v>1503</v>
          </cell>
          <cell r="K1975">
            <v>45516</v>
          </cell>
          <cell r="L1975">
            <v>45657</v>
          </cell>
          <cell r="M1975" t="str">
            <v>141</v>
          </cell>
          <cell r="N1975" t="str">
            <v>02</v>
          </cell>
          <cell r="O1975" t="str">
            <v>ORDENES DE PAGO</v>
          </cell>
          <cell r="P1975" t="str">
            <v>1605</v>
          </cell>
          <cell r="Q1975" t="str">
            <v>1642</v>
          </cell>
          <cell r="R1975" t="str">
            <v>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 ,,</v>
          </cell>
          <cell r="S1975" t="str">
            <v>O23011745012024029806006</v>
          </cell>
          <cell r="T1975" t="str">
            <v>Servicio de protección individual en riesgo extraordinario y extremo</v>
          </cell>
          <cell r="U1975" t="str">
            <v>1-100-F001</v>
          </cell>
          <cell r="V1975" t="str">
            <v>VA-RECURSOS DISTRITO</v>
          </cell>
          <cell r="W1975" t="str">
            <v>O232020200991114</v>
          </cell>
          <cell r="X1975" t="str">
            <v>Servicios de planificación económica, social y estadística de la administración publica</v>
          </cell>
          <cell r="Y1975" t="str">
            <v>PM/0121/0106/45010060298</v>
          </cell>
          <cell r="Z1975" t="str">
            <v/>
          </cell>
          <cell r="AA1975" t="str">
            <v>Servicios de prevención, atención y acogida para e</v>
          </cell>
          <cell r="AB1975" t="str">
            <v>10</v>
          </cell>
          <cell r="AC1975" t="str">
            <v>CONTRATACIÓN DIRECTA</v>
          </cell>
          <cell r="AD1975" t="str">
            <v>1000220320</v>
          </cell>
          <cell r="AE1975" t="str">
            <v>CC</v>
          </cell>
          <cell r="AF1975" t="str">
            <v>51991290</v>
          </cell>
          <cell r="AG1975" t="str">
            <v>JUDY ALEXANDRA SANABRIA CASTRO</v>
          </cell>
          <cell r="AH1975" t="str">
            <v>1000017590</v>
          </cell>
          <cell r="AI1975" t="str">
            <v>DAYRA MARCELA ALDANA DIAZ</v>
          </cell>
          <cell r="AJ1975" t="str">
            <v>1004993529</v>
          </cell>
          <cell r="AK1975" t="str">
            <v>LUIS GUILLERMO FLECHAS SALCEDO</v>
          </cell>
          <cell r="AL1975">
            <v>41955000</v>
          </cell>
          <cell r="AM1975">
            <v>3356400</v>
          </cell>
          <cell r="AN1975">
            <v>0</v>
          </cell>
          <cell r="AO1975">
            <v>38598600</v>
          </cell>
          <cell r="AP1975">
            <v>21816600</v>
          </cell>
          <cell r="AQ1975">
            <v>16782000</v>
          </cell>
          <cell r="AR1975" t="str">
            <v>5000722313</v>
          </cell>
          <cell r="AS1975" t="str">
            <v>1</v>
          </cell>
          <cell r="AT1975" t="str">
            <v>591503</v>
          </cell>
          <cell r="AU1975" t="str">
            <v>1</v>
          </cell>
          <cell r="AV1975">
            <v>45515</v>
          </cell>
          <cell r="AW1975" t="str">
            <v/>
          </cell>
        </row>
        <row r="1976">
          <cell r="A1976" t="str">
            <v>1495-2024</v>
          </cell>
          <cell r="B1976" t="str">
            <v>2024</v>
          </cell>
          <cell r="C1976" t="str">
            <v>10</v>
          </cell>
          <cell r="D1976">
            <v>45292</v>
          </cell>
          <cell r="E1976">
            <v>45611</v>
          </cell>
          <cell r="F1976" t="str">
            <v>0121-01</v>
          </cell>
          <cell r="G1976">
            <v>45515</v>
          </cell>
          <cell r="H1976" t="str">
            <v>145</v>
          </cell>
          <cell r="I1976" t="str">
            <v>CONTRATO DE PRESTACION DE SERVICIOS PROFESIONALES</v>
          </cell>
          <cell r="J1976">
            <v>1495</v>
          </cell>
          <cell r="K1976">
            <v>45505</v>
          </cell>
          <cell r="L1976">
            <v>45657</v>
          </cell>
          <cell r="M1976" t="str">
            <v>152</v>
          </cell>
          <cell r="N1976" t="str">
            <v>02</v>
          </cell>
          <cell r="O1976" t="str">
            <v>ORDENES DE PAGO</v>
          </cell>
          <cell r="P1976" t="str">
            <v>1840</v>
          </cell>
          <cell r="Q1976" t="str">
            <v>1643</v>
          </cell>
          <cell r="R1976" t="str">
            <v>Prestar los servicios profesionales para representar jurídicamente a mujeres víctimas de violencias ante instancias judiciales y/o administrativas, en el marco de la Estrategia de Justicia de Género.</v>
          </cell>
          <cell r="S1976" t="str">
            <v>O23011712022024030006002</v>
          </cell>
          <cell r="T1976" t="str">
            <v>Servicio de justicia a los ciudadanos</v>
          </cell>
          <cell r="U1976" t="str">
            <v>1-100-F001</v>
          </cell>
          <cell r="V1976" t="str">
            <v>VA-RECURSOS DISTRITO</v>
          </cell>
          <cell r="W1976" t="str">
            <v>O232020200882120</v>
          </cell>
          <cell r="X1976" t="str">
            <v>Servicios de asesoramiento y representación jurídica relativos a otros campos del derecho</v>
          </cell>
          <cell r="Y1976" t="str">
            <v>PM/0121/0106/12020020300</v>
          </cell>
          <cell r="Z1976" t="str">
            <v/>
          </cell>
          <cell r="AA1976" t="str">
            <v>Servicios de prevención, atención y acogida para e</v>
          </cell>
          <cell r="AB1976" t="str">
            <v>10</v>
          </cell>
          <cell r="AC1976" t="str">
            <v>CONTRATACIÓN DIRECTA</v>
          </cell>
          <cell r="AD1976" t="str">
            <v>1000218901</v>
          </cell>
          <cell r="AE1976" t="str">
            <v>CC</v>
          </cell>
          <cell r="AF1976" t="str">
            <v>1014214394</v>
          </cell>
          <cell r="AG1976" t="str">
            <v>KEITH  BRIÑEZ REYES</v>
          </cell>
          <cell r="AH1976" t="str">
            <v>1000017590</v>
          </cell>
          <cell r="AI1976" t="str">
            <v>DAYRA MARCELA ALDANA DIAZ</v>
          </cell>
          <cell r="AJ1976" t="str">
            <v>1004993529</v>
          </cell>
          <cell r="AK1976" t="str">
            <v>LUIS GUILLERMO FLECHAS SALCEDO</v>
          </cell>
          <cell r="AL1976">
            <v>32590000</v>
          </cell>
          <cell r="AM1976">
            <v>5431667</v>
          </cell>
          <cell r="AN1976">
            <v>0</v>
          </cell>
          <cell r="AO1976">
            <v>27158333</v>
          </cell>
          <cell r="AP1976">
            <v>14122333</v>
          </cell>
          <cell r="AQ1976">
            <v>13036000</v>
          </cell>
          <cell r="AR1976" t="str">
            <v>5000722314</v>
          </cell>
          <cell r="AS1976" t="str">
            <v>1</v>
          </cell>
          <cell r="AT1976" t="str">
            <v>593290</v>
          </cell>
          <cell r="AU1976" t="str">
            <v>1</v>
          </cell>
          <cell r="AV1976">
            <v>45515</v>
          </cell>
          <cell r="AW1976" t="str">
            <v/>
          </cell>
        </row>
        <row r="1977">
          <cell r="A1977" t="str">
            <v>1497-2024</v>
          </cell>
          <cell r="B1977" t="str">
            <v>2024</v>
          </cell>
          <cell r="C1977" t="str">
            <v>8</v>
          </cell>
          <cell r="D1977">
            <v>45292</v>
          </cell>
          <cell r="E1977">
            <v>45611</v>
          </cell>
          <cell r="F1977" t="str">
            <v>0121-01</v>
          </cell>
          <cell r="G1977">
            <v>45515</v>
          </cell>
          <cell r="H1977" t="str">
            <v>145</v>
          </cell>
          <cell r="I1977" t="str">
            <v>CONTRATO DE PRESTACION DE SERVICIOS PROFESIONALES</v>
          </cell>
          <cell r="J1977">
            <v>1497</v>
          </cell>
          <cell r="K1977">
            <v>45505</v>
          </cell>
          <cell r="L1977">
            <v>45657</v>
          </cell>
          <cell r="M1977" t="str">
            <v>152</v>
          </cell>
          <cell r="N1977" t="str">
            <v>02</v>
          </cell>
          <cell r="O1977" t="str">
            <v>ORDENES DE PAGO</v>
          </cell>
          <cell r="P1977" t="str">
            <v>1767</v>
          </cell>
          <cell r="Q1977" t="str">
            <v>1644</v>
          </cell>
          <cell r="R1977" t="str">
            <v>Prestar los servicios profesionales para realizar orientación y/o asesoría jurídica a mujeres víctimas de violencias en el espacio o escenario institucional que le sea asignado, en el marco de la Estrategia de Justicia de Género.</v>
          </cell>
          <cell r="S1977" t="str">
            <v>O23011712022024030006019</v>
          </cell>
          <cell r="T1977" t="str">
            <v>Servicio de promoción del acceso a la justicia</v>
          </cell>
          <cell r="U1977" t="str">
            <v>1-100-F001</v>
          </cell>
          <cell r="V1977" t="str">
            <v>VA-RECURSOS DISTRITO</v>
          </cell>
          <cell r="W1977" t="str">
            <v>O232020200882120</v>
          </cell>
          <cell r="X1977" t="str">
            <v>Servicios de asesoramiento y representación jurídica relativos a otros campos del derecho</v>
          </cell>
          <cell r="Y1977" t="str">
            <v>PM/0121/0106/12020190300</v>
          </cell>
          <cell r="Z1977" t="str">
            <v/>
          </cell>
          <cell r="AA1977" t="str">
            <v>Servicios de prevención, atención y acogida para e</v>
          </cell>
          <cell r="AB1977" t="str">
            <v>10</v>
          </cell>
          <cell r="AC1977" t="str">
            <v>CONTRATACIÓN DIRECTA</v>
          </cell>
          <cell r="AD1977" t="str">
            <v>1005952394</v>
          </cell>
          <cell r="AE1977" t="str">
            <v>CC</v>
          </cell>
          <cell r="AF1977" t="str">
            <v>52833210</v>
          </cell>
          <cell r="AG1977" t="str">
            <v>DAYANA LORENA MIRANDA GUTIERREZ</v>
          </cell>
          <cell r="AH1977" t="str">
            <v>1000017590</v>
          </cell>
          <cell r="AI1977" t="str">
            <v>DAYRA MARCELA ALDANA DIAZ</v>
          </cell>
          <cell r="AJ1977" t="str">
            <v>1004993529</v>
          </cell>
          <cell r="AK1977" t="str">
            <v>LUIS GUILLERMO FLECHAS SALCEDO</v>
          </cell>
          <cell r="AL1977">
            <v>32590000</v>
          </cell>
          <cell r="AM1977">
            <v>4562600</v>
          </cell>
          <cell r="AN1977">
            <v>0</v>
          </cell>
          <cell r="AO1977">
            <v>28027400</v>
          </cell>
          <cell r="AP1977">
            <v>14991400</v>
          </cell>
          <cell r="AQ1977">
            <v>13036000</v>
          </cell>
          <cell r="AR1977" t="str">
            <v>5000722316</v>
          </cell>
          <cell r="AS1977" t="str">
            <v>1</v>
          </cell>
          <cell r="AT1977" t="str">
            <v>592744</v>
          </cell>
          <cell r="AU1977" t="str">
            <v>1</v>
          </cell>
          <cell r="AV1977">
            <v>45515</v>
          </cell>
          <cell r="AW1977" t="str">
            <v/>
          </cell>
        </row>
        <row r="1978">
          <cell r="A1978" t="str">
            <v>1498-2024</v>
          </cell>
          <cell r="B1978" t="str">
            <v>2024</v>
          </cell>
          <cell r="C1978" t="str">
            <v>8</v>
          </cell>
          <cell r="D1978">
            <v>45292</v>
          </cell>
          <cell r="E1978">
            <v>45611</v>
          </cell>
          <cell r="F1978" t="str">
            <v>0121-01</v>
          </cell>
          <cell r="G1978">
            <v>45515</v>
          </cell>
          <cell r="H1978" t="str">
            <v>145</v>
          </cell>
          <cell r="I1978" t="str">
            <v>CONTRATO DE PRESTACION DE SERVICIOS PROFESIONALES</v>
          </cell>
          <cell r="J1978">
            <v>1498</v>
          </cell>
          <cell r="K1978">
            <v>45505</v>
          </cell>
          <cell r="L1978">
            <v>45657</v>
          </cell>
          <cell r="M1978" t="str">
            <v>152</v>
          </cell>
          <cell r="N1978" t="str">
            <v>02</v>
          </cell>
          <cell r="O1978" t="str">
            <v>ORDENES DE PAGO</v>
          </cell>
          <cell r="P1978" t="str">
            <v>1817</v>
          </cell>
          <cell r="Q1978" t="str">
            <v>1645</v>
          </cell>
          <cell r="R1978" t="str">
            <v>Prestar los servicios profesionales para representar jurídicamente a mujeres víctimas de violencias ante instancias judiciales y/o administrativas, en el marco de la Estrategia de Justicia de Género.</v>
          </cell>
          <cell r="S1978" t="str">
            <v>O23011712022024030006002</v>
          </cell>
          <cell r="T1978" t="str">
            <v>Servicio de justicia a los ciudadanos</v>
          </cell>
          <cell r="U1978" t="str">
            <v>1-100-F001</v>
          </cell>
          <cell r="V1978" t="str">
            <v>VA-RECURSOS DISTRITO</v>
          </cell>
          <cell r="W1978" t="str">
            <v>O232020200882120</v>
          </cell>
          <cell r="X1978" t="str">
            <v>Servicios de asesoramiento y representación jurídica relativos a otros campos del derecho</v>
          </cell>
          <cell r="Y1978" t="str">
            <v>PM/0121/0106/12020020300</v>
          </cell>
          <cell r="Z1978" t="str">
            <v/>
          </cell>
          <cell r="AA1978" t="str">
            <v>Servicios de prevención, atención y acogida para e</v>
          </cell>
          <cell r="AB1978" t="str">
            <v>10</v>
          </cell>
          <cell r="AC1978" t="str">
            <v>CONTRATACIÓN DIRECTA</v>
          </cell>
          <cell r="AD1978" t="str">
            <v>1009342271</v>
          </cell>
          <cell r="AE1978" t="str">
            <v>CC</v>
          </cell>
          <cell r="AF1978" t="str">
            <v>1073516348</v>
          </cell>
          <cell r="AG1978" t="str">
            <v>TANNIA LORENA PASION BECERRA</v>
          </cell>
          <cell r="AH1978" t="str">
            <v>1000017590</v>
          </cell>
          <cell r="AI1978" t="str">
            <v>DAYRA MARCELA ALDANA DIAZ</v>
          </cell>
          <cell r="AJ1978" t="str">
            <v>1004993529</v>
          </cell>
          <cell r="AK1978" t="str">
            <v>LUIS GUILLERMO FLECHAS SALCEDO</v>
          </cell>
          <cell r="AL1978">
            <v>32590000</v>
          </cell>
          <cell r="AM1978">
            <v>2824467</v>
          </cell>
          <cell r="AN1978">
            <v>0</v>
          </cell>
          <cell r="AO1978">
            <v>29765533</v>
          </cell>
          <cell r="AP1978">
            <v>16729533</v>
          </cell>
          <cell r="AQ1978">
            <v>13036000</v>
          </cell>
          <cell r="AR1978" t="str">
            <v>5000722317</v>
          </cell>
          <cell r="AS1978" t="str">
            <v>1</v>
          </cell>
          <cell r="AT1978" t="str">
            <v>593049</v>
          </cell>
          <cell r="AU1978" t="str">
            <v>1</v>
          </cell>
          <cell r="AV1978">
            <v>45515</v>
          </cell>
          <cell r="AW1978" t="str">
            <v/>
          </cell>
        </row>
        <row r="1979">
          <cell r="A1979" t="str">
            <v>1500-2024</v>
          </cell>
          <cell r="B1979" t="str">
            <v>2024</v>
          </cell>
          <cell r="C1979" t="str">
            <v>10</v>
          </cell>
          <cell r="D1979">
            <v>45292</v>
          </cell>
          <cell r="E1979">
            <v>45611</v>
          </cell>
          <cell r="F1979" t="str">
            <v>0121-01</v>
          </cell>
          <cell r="G1979">
            <v>45515</v>
          </cell>
          <cell r="H1979" t="str">
            <v>145</v>
          </cell>
          <cell r="I1979" t="str">
            <v>CONTRATO DE PRESTACION DE SERVICIOS PROFESIONALES</v>
          </cell>
          <cell r="J1979">
            <v>1500</v>
          </cell>
          <cell r="K1979">
            <v>45505</v>
          </cell>
          <cell r="L1979">
            <v>45657</v>
          </cell>
          <cell r="M1979" t="str">
            <v>152</v>
          </cell>
          <cell r="N1979" t="str">
            <v>02</v>
          </cell>
          <cell r="O1979" t="str">
            <v>ORDENES DE PAGO</v>
          </cell>
          <cell r="P1979" t="str">
            <v>1793</v>
          </cell>
          <cell r="Q1979" t="str">
            <v>1646</v>
          </cell>
          <cell r="R1979" t="str">
            <v>Prestar los servicios profesionales para brindar atención a mujeres víctimas de violencias en los niveles de orientación, asesoría y/o representación jurídica en el territorio.</v>
          </cell>
          <cell r="S1979" t="str">
            <v>O23011712022024030006002</v>
          </cell>
          <cell r="T1979" t="str">
            <v>Servicio de justicia a los ciudadanos</v>
          </cell>
          <cell r="U1979" t="str">
            <v>1-100-F001</v>
          </cell>
          <cell r="V1979" t="str">
            <v>VA-RECURSOS DISTRITO</v>
          </cell>
          <cell r="W1979" t="str">
            <v>O232020200882120</v>
          </cell>
          <cell r="X1979" t="str">
            <v>Servicios de asesoramiento y representación jurídica relativos a otros campos del derecho</v>
          </cell>
          <cell r="Y1979" t="str">
            <v>PM/0121/0106/12020020300</v>
          </cell>
          <cell r="Z1979" t="str">
            <v/>
          </cell>
          <cell r="AA1979" t="str">
            <v>Servicios de prevención, atención y acogida para e</v>
          </cell>
          <cell r="AB1979" t="str">
            <v>10</v>
          </cell>
          <cell r="AC1979" t="str">
            <v>CONTRATACIÓN DIRECTA</v>
          </cell>
          <cell r="AD1979" t="str">
            <v>1000323368</v>
          </cell>
          <cell r="AE1979" t="str">
            <v>CC</v>
          </cell>
          <cell r="AF1979" t="str">
            <v>41779451</v>
          </cell>
          <cell r="AG1979" t="str">
            <v>MARIA TERESA ROJAS RUEDA</v>
          </cell>
          <cell r="AH1979" t="str">
            <v>1000017590</v>
          </cell>
          <cell r="AI1979" t="str">
            <v>DAYRA MARCELA ALDANA DIAZ</v>
          </cell>
          <cell r="AJ1979" t="str">
            <v>1004993529</v>
          </cell>
          <cell r="AK1979" t="str">
            <v>LUIS GUILLERMO FLECHAS SALCEDO</v>
          </cell>
          <cell r="AL1979">
            <v>34000000</v>
          </cell>
          <cell r="AM1979">
            <v>2720000</v>
          </cell>
          <cell r="AN1979">
            <v>0</v>
          </cell>
          <cell r="AO1979">
            <v>31280000</v>
          </cell>
          <cell r="AP1979">
            <v>17680000</v>
          </cell>
          <cell r="AQ1979">
            <v>13600000</v>
          </cell>
          <cell r="AR1979" t="str">
            <v>5000722318</v>
          </cell>
          <cell r="AS1979" t="str">
            <v>1</v>
          </cell>
          <cell r="AT1979" t="str">
            <v>592782</v>
          </cell>
          <cell r="AU1979" t="str">
            <v>1</v>
          </cell>
          <cell r="AV1979">
            <v>45515</v>
          </cell>
          <cell r="AW1979" t="str">
            <v/>
          </cell>
        </row>
        <row r="1980">
          <cell r="A1980" t="str">
            <v>1491-2024</v>
          </cell>
          <cell r="B1980" t="str">
            <v>2024</v>
          </cell>
          <cell r="C1980" t="str">
            <v>8</v>
          </cell>
          <cell r="D1980">
            <v>45292</v>
          </cell>
          <cell r="E1980">
            <v>45611</v>
          </cell>
          <cell r="F1980" t="str">
            <v>0121-01</v>
          </cell>
          <cell r="G1980">
            <v>45515</v>
          </cell>
          <cell r="H1980" t="str">
            <v>145</v>
          </cell>
          <cell r="I1980" t="str">
            <v>CONTRATO DE PRESTACION DE SERVICIOS PROFESIONALES</v>
          </cell>
          <cell r="J1980">
            <v>1491</v>
          </cell>
          <cell r="K1980">
            <v>45516</v>
          </cell>
          <cell r="L1980">
            <v>45650</v>
          </cell>
          <cell r="M1980" t="str">
            <v>134</v>
          </cell>
          <cell r="N1980" t="str">
            <v>02</v>
          </cell>
          <cell r="O1980" t="str">
            <v>ORDENES DE PAGO</v>
          </cell>
          <cell r="P1980" t="str">
            <v>1216</v>
          </cell>
          <cell r="Q1980" t="str">
            <v>1647</v>
          </cell>
          <cell r="R1980" t="str">
            <v>Prestar servicios profesionales para apoyar la asistencia técnica sectorial orientada a la transversalización de la igualdad de género en el ámbito local en el marco del Modelo de Atención de las Casas de Igualdad de Oportunidades para las Mujeres.,,</v>
          </cell>
          <cell r="S1980" t="str">
            <v>O23011745022024031010022</v>
          </cell>
          <cell r="T1980" t="str">
            <v>Servicio de asistencia técnica</v>
          </cell>
          <cell r="U1980" t="str">
            <v>1-100-F001</v>
          </cell>
          <cell r="V1980" t="str">
            <v>VA-RECURSOS DISTRITO</v>
          </cell>
          <cell r="W1980" t="str">
            <v>O232020200991122</v>
          </cell>
          <cell r="X1980" t="str">
            <v>Servicios de la administración pública relacionados con la salud</v>
          </cell>
          <cell r="Y1980" t="str">
            <v>PM/0121/0110/45020220310</v>
          </cell>
          <cell r="Z1980" t="str">
            <v/>
          </cell>
          <cell r="AA1980" t="str">
            <v>Servicio de formación para la participación ciudad</v>
          </cell>
          <cell r="AB1980" t="str">
            <v>10</v>
          </cell>
          <cell r="AC1980" t="str">
            <v>CONTRATACIÓN DIRECTA</v>
          </cell>
          <cell r="AD1980" t="str">
            <v>1000393539</v>
          </cell>
          <cell r="AE1980" t="str">
            <v>CC</v>
          </cell>
          <cell r="AF1980" t="str">
            <v>52541006</v>
          </cell>
          <cell r="AG1980" t="str">
            <v>YULY MILENA GOMEZ ROMERO</v>
          </cell>
          <cell r="AH1980" t="str">
            <v>1000017590</v>
          </cell>
          <cell r="AI1980" t="str">
            <v>DAYRA MARCELA ALDANA DIAZ</v>
          </cell>
          <cell r="AJ1980" t="str">
            <v>1004993529</v>
          </cell>
          <cell r="AK1980" t="str">
            <v>LUIS GUILLERMO FLECHAS SALCEDO</v>
          </cell>
          <cell r="AL1980">
            <v>30213000</v>
          </cell>
          <cell r="AM1980">
            <v>223800</v>
          </cell>
          <cell r="AN1980">
            <v>0</v>
          </cell>
          <cell r="AO1980">
            <v>29989200</v>
          </cell>
          <cell r="AP1980">
            <v>8728200</v>
          </cell>
          <cell r="AQ1980">
            <v>21261000</v>
          </cell>
          <cell r="AR1980" t="str">
            <v>5000722319</v>
          </cell>
          <cell r="AS1980" t="str">
            <v>1</v>
          </cell>
          <cell r="AT1980" t="str">
            <v>588662</v>
          </cell>
          <cell r="AU1980" t="str">
            <v>1</v>
          </cell>
          <cell r="AV1980">
            <v>45515</v>
          </cell>
          <cell r="AW1980" t="str">
            <v/>
          </cell>
        </row>
        <row r="1981">
          <cell r="A1981" t="str">
            <v>1537-2024</v>
          </cell>
          <cell r="B1981" t="str">
            <v>2024</v>
          </cell>
          <cell r="C1981" t="str">
            <v>8</v>
          </cell>
          <cell r="D1981">
            <v>45292</v>
          </cell>
          <cell r="E1981">
            <v>45611</v>
          </cell>
          <cell r="F1981" t="str">
            <v>0121-01</v>
          </cell>
          <cell r="G1981">
            <v>45515</v>
          </cell>
          <cell r="H1981" t="str">
            <v>148</v>
          </cell>
          <cell r="I1981" t="str">
            <v>CONTRATO DE PRESTACION DE SERVICIOS DE APOYO A LA GESTION</v>
          </cell>
          <cell r="J1981">
            <v>1537</v>
          </cell>
          <cell r="K1981">
            <v>45516</v>
          </cell>
          <cell r="L1981">
            <v>45657</v>
          </cell>
          <cell r="M1981" t="str">
            <v>141</v>
          </cell>
          <cell r="N1981" t="str">
            <v>02</v>
          </cell>
          <cell r="O1981" t="str">
            <v>ORDENES DE PAGO</v>
          </cell>
          <cell r="P1981" t="str">
            <v>1912</v>
          </cell>
          <cell r="Q1981" t="str">
            <v>1648</v>
          </cell>
          <cell r="R1981"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1981" t="str">
            <v>O23011745022024031008001</v>
          </cell>
          <cell r="T1981" t="str">
            <v>Servicio de promoción a la participación ciudadana</v>
          </cell>
          <cell r="U1981" t="str">
            <v>1-100-F001</v>
          </cell>
          <cell r="V1981" t="str">
            <v>VA-RECURSOS DISTRITO</v>
          </cell>
          <cell r="W1981" t="str">
            <v>O232020200991122</v>
          </cell>
          <cell r="X1981" t="str">
            <v>Servicios de la administración pública relacionados con la salud</v>
          </cell>
          <cell r="Y1981" t="str">
            <v>PM/0121/0108/45020010310</v>
          </cell>
          <cell r="Z1981" t="str">
            <v/>
          </cell>
          <cell r="AA1981" t="str">
            <v>Servicio de promoción de la garantía de derechos</v>
          </cell>
          <cell r="AB1981" t="str">
            <v>10</v>
          </cell>
          <cell r="AC1981" t="str">
            <v>CONTRATACIÓN DIRECTA</v>
          </cell>
          <cell r="AD1981" t="str">
            <v>1005993435</v>
          </cell>
          <cell r="AE1981" t="str">
            <v>CC</v>
          </cell>
          <cell r="AF1981" t="str">
            <v>52460032</v>
          </cell>
          <cell r="AG1981" t="str">
            <v>SANDRA MILENA REINOSO RODRIGUEZ</v>
          </cell>
          <cell r="AH1981" t="str">
            <v>1000017590</v>
          </cell>
          <cell r="AI1981" t="str">
            <v>DAYRA MARCELA ALDANA DIAZ</v>
          </cell>
          <cell r="AJ1981" t="str">
            <v>1004993529</v>
          </cell>
          <cell r="AK1981" t="str">
            <v>LUIS GUILLERMO FLECHAS SALCEDO</v>
          </cell>
          <cell r="AL1981">
            <v>10026000</v>
          </cell>
          <cell r="AM1981">
            <v>0</v>
          </cell>
          <cell r="AN1981">
            <v>0</v>
          </cell>
          <cell r="AO1981">
            <v>10026000</v>
          </cell>
          <cell r="AP1981">
            <v>5644267</v>
          </cell>
          <cell r="AQ1981">
            <v>4381733</v>
          </cell>
          <cell r="AR1981" t="str">
            <v>5000722320</v>
          </cell>
          <cell r="AS1981" t="str">
            <v>1</v>
          </cell>
          <cell r="AT1981" t="str">
            <v>595316</v>
          </cell>
          <cell r="AU1981" t="str">
            <v>1</v>
          </cell>
          <cell r="AV1981">
            <v>45515</v>
          </cell>
          <cell r="AW1981" t="str">
            <v/>
          </cell>
        </row>
        <row r="1982">
          <cell r="A1982" t="str">
            <v>1536-2024</v>
          </cell>
          <cell r="B1982" t="str">
            <v>2024</v>
          </cell>
          <cell r="C1982" t="str">
            <v>10</v>
          </cell>
          <cell r="D1982">
            <v>45292</v>
          </cell>
          <cell r="E1982">
            <v>45611</v>
          </cell>
          <cell r="F1982" t="str">
            <v>0121-01</v>
          </cell>
          <cell r="G1982">
            <v>45515</v>
          </cell>
          <cell r="H1982" t="str">
            <v>148</v>
          </cell>
          <cell r="I1982" t="str">
            <v>CONTRATO DE PRESTACION DE SERVICIOS DE APOYO A LA GESTION</v>
          </cell>
          <cell r="J1982">
            <v>1536</v>
          </cell>
          <cell r="K1982">
            <v>45516</v>
          </cell>
          <cell r="L1982">
            <v>45657</v>
          </cell>
          <cell r="M1982" t="str">
            <v>141</v>
          </cell>
          <cell r="N1982" t="str">
            <v>02</v>
          </cell>
          <cell r="O1982" t="str">
            <v>ORDENES DE PAGO</v>
          </cell>
          <cell r="P1982" t="str">
            <v>1960</v>
          </cell>
          <cell r="Q1982" t="str">
            <v>1649</v>
          </cell>
          <cell r="R1982" t="str">
            <v>Prestar servicios de apoyo a la gestión en la Dirección de Territorialización de Derechos y Participación para apoyar las actividades administrativas, operativas y logisticas que se requieran.</v>
          </cell>
          <cell r="S1982" t="str">
            <v>O23011745022024031008033</v>
          </cell>
          <cell r="T1982" t="str">
            <v>Servicio de integración de la oferta pública</v>
          </cell>
          <cell r="U1982" t="str">
            <v>1-100-F001</v>
          </cell>
          <cell r="V1982" t="str">
            <v>VA-RECURSOS DISTRITO</v>
          </cell>
          <cell r="W1982" t="str">
            <v>O232020200991114</v>
          </cell>
          <cell r="X1982" t="str">
            <v>Servicios de planificación económica, social y estadística de la administración publica</v>
          </cell>
          <cell r="Y1982" t="str">
            <v>PM/0121/0108/45020330310</v>
          </cell>
          <cell r="Z1982" t="str">
            <v/>
          </cell>
          <cell r="AA1982" t="str">
            <v>Servicio de promoción de la garantía de derechos</v>
          </cell>
          <cell r="AB1982" t="str">
            <v>10</v>
          </cell>
          <cell r="AC1982" t="str">
            <v>CONTRATACIÓN DIRECTA</v>
          </cell>
          <cell r="AD1982" t="str">
            <v>1000181239</v>
          </cell>
          <cell r="AE1982" t="str">
            <v>CC</v>
          </cell>
          <cell r="AF1982" t="str">
            <v>51717338</v>
          </cell>
          <cell r="AG1982" t="str">
            <v>AURA NANCY MESA DUARTE</v>
          </cell>
          <cell r="AH1982" t="str">
            <v>1000017590</v>
          </cell>
          <cell r="AI1982" t="str">
            <v>DAYRA MARCELA ALDANA DIAZ</v>
          </cell>
          <cell r="AJ1982" t="str">
            <v>1004993529</v>
          </cell>
          <cell r="AK1982" t="str">
            <v>LUIS GUILLERMO FLECHAS SALCEDO</v>
          </cell>
          <cell r="AL1982">
            <v>14323500</v>
          </cell>
          <cell r="AM1982">
            <v>530500</v>
          </cell>
          <cell r="AN1982">
            <v>0</v>
          </cell>
          <cell r="AO1982">
            <v>13793000</v>
          </cell>
          <cell r="AP1982">
            <v>7427000</v>
          </cell>
          <cell r="AQ1982">
            <v>6366000</v>
          </cell>
          <cell r="AR1982" t="str">
            <v>5000722321</v>
          </cell>
          <cell r="AS1982" t="str">
            <v>1</v>
          </cell>
          <cell r="AT1982" t="str">
            <v>598570</v>
          </cell>
          <cell r="AU1982" t="str">
            <v>1</v>
          </cell>
          <cell r="AV1982">
            <v>45515</v>
          </cell>
          <cell r="AW1982" t="str">
            <v/>
          </cell>
        </row>
        <row r="1983">
          <cell r="A1983" t="str">
            <v>1513-2024</v>
          </cell>
          <cell r="B1983" t="str">
            <v>2024</v>
          </cell>
          <cell r="C1983" t="str">
            <v>8</v>
          </cell>
          <cell r="D1983">
            <v>45292</v>
          </cell>
          <cell r="E1983">
            <v>45611</v>
          </cell>
          <cell r="F1983" t="str">
            <v>0121-01</v>
          </cell>
          <cell r="G1983">
            <v>45515</v>
          </cell>
          <cell r="H1983" t="str">
            <v>148</v>
          </cell>
          <cell r="I1983" t="str">
            <v>CONTRATO DE PRESTACION DE SERVICIOS DE APOYO A LA GESTION</v>
          </cell>
          <cell r="J1983">
            <v>1513</v>
          </cell>
          <cell r="K1983">
            <v>45516</v>
          </cell>
          <cell r="L1983">
            <v>45657</v>
          </cell>
          <cell r="M1983" t="str">
            <v>141</v>
          </cell>
          <cell r="N1983" t="str">
            <v>02</v>
          </cell>
          <cell r="O1983" t="str">
            <v>ORDENES DE PAGO</v>
          </cell>
          <cell r="P1983" t="str">
            <v>1914</v>
          </cell>
          <cell r="Q1983" t="str">
            <v>1650</v>
          </cell>
          <cell r="R1983"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1983" t="str">
            <v>O23011745022024031008001</v>
          </cell>
          <cell r="T1983" t="str">
            <v>Servicio de promoción a la participación ciudadana</v>
          </cell>
          <cell r="U1983" t="str">
            <v>1-100-F001</v>
          </cell>
          <cell r="V1983" t="str">
            <v>VA-RECURSOS DISTRITO</v>
          </cell>
          <cell r="W1983" t="str">
            <v>O232020200991122</v>
          </cell>
          <cell r="X1983" t="str">
            <v>Servicios de la administración pública relacionados con la salud</v>
          </cell>
          <cell r="Y1983" t="str">
            <v>PM/0121/0108/45020010310</v>
          </cell>
          <cell r="Z1983" t="str">
            <v/>
          </cell>
          <cell r="AA1983" t="str">
            <v>Servicio de promoción de la garantía de derechos</v>
          </cell>
          <cell r="AB1983" t="str">
            <v>10</v>
          </cell>
          <cell r="AC1983" t="str">
            <v>CONTRATACIÓN DIRECTA</v>
          </cell>
          <cell r="AD1983" t="str">
            <v>1002144922</v>
          </cell>
          <cell r="AE1983" t="str">
            <v>CC</v>
          </cell>
          <cell r="AF1983" t="str">
            <v>52601106</v>
          </cell>
          <cell r="AG1983" t="str">
            <v>NELCY MABEL MUÑOZ CASTRO</v>
          </cell>
          <cell r="AH1983" t="str">
            <v>1000017590</v>
          </cell>
          <cell r="AI1983" t="str">
            <v>DAYRA MARCELA ALDANA DIAZ</v>
          </cell>
          <cell r="AJ1983" t="str">
            <v>1004993529</v>
          </cell>
          <cell r="AK1983" t="str">
            <v>LUIS GUILLERMO FLECHAS SALCEDO</v>
          </cell>
          <cell r="AL1983">
            <v>10026000</v>
          </cell>
          <cell r="AM1983">
            <v>0</v>
          </cell>
          <cell r="AN1983">
            <v>0</v>
          </cell>
          <cell r="AO1983">
            <v>10026000</v>
          </cell>
          <cell r="AP1983">
            <v>5792800</v>
          </cell>
          <cell r="AQ1983">
            <v>4233200</v>
          </cell>
          <cell r="AR1983" t="str">
            <v>5000722322</v>
          </cell>
          <cell r="AS1983" t="str">
            <v>1</v>
          </cell>
          <cell r="AT1983" t="str">
            <v>595332</v>
          </cell>
          <cell r="AU1983" t="str">
            <v>1</v>
          </cell>
          <cell r="AV1983">
            <v>45515</v>
          </cell>
          <cell r="AW1983" t="str">
            <v/>
          </cell>
        </row>
        <row r="1984">
          <cell r="A1984" t="str">
            <v>1514-2024</v>
          </cell>
          <cell r="B1984" t="str">
            <v>2024</v>
          </cell>
          <cell r="C1984" t="str">
            <v>8</v>
          </cell>
          <cell r="D1984">
            <v>45292</v>
          </cell>
          <cell r="E1984">
            <v>45611</v>
          </cell>
          <cell r="F1984" t="str">
            <v>0121-01</v>
          </cell>
          <cell r="G1984">
            <v>45515</v>
          </cell>
          <cell r="H1984" t="str">
            <v>148</v>
          </cell>
          <cell r="I1984" t="str">
            <v>CONTRATO DE PRESTACION DE SERVICIOS DE APOYO A LA GESTION</v>
          </cell>
          <cell r="J1984">
            <v>1514</v>
          </cell>
          <cell r="K1984">
            <v>45516</v>
          </cell>
          <cell r="L1984">
            <v>45657</v>
          </cell>
          <cell r="M1984" t="str">
            <v>141</v>
          </cell>
          <cell r="N1984" t="str">
            <v>02</v>
          </cell>
          <cell r="O1984" t="str">
            <v>ORDENES DE PAGO</v>
          </cell>
          <cell r="P1984" t="str">
            <v>1910</v>
          </cell>
          <cell r="Q1984" t="str">
            <v>1651</v>
          </cell>
          <cell r="R1984"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1984" t="str">
            <v>O23011745022024031008001</v>
          </cell>
          <cell r="T1984" t="str">
            <v>Servicio de promoción a la participación ciudadana</v>
          </cell>
          <cell r="U1984" t="str">
            <v>1-100-F001</v>
          </cell>
          <cell r="V1984" t="str">
            <v>VA-RECURSOS DISTRITO</v>
          </cell>
          <cell r="W1984" t="str">
            <v>O232020200991122</v>
          </cell>
          <cell r="X1984" t="str">
            <v>Servicios de la administración pública relacionados con la salud</v>
          </cell>
          <cell r="Y1984" t="str">
            <v>PM/0121/0108/45020010310</v>
          </cell>
          <cell r="Z1984" t="str">
            <v/>
          </cell>
          <cell r="AA1984" t="str">
            <v>Servicio de promoción de la garantía de derechos</v>
          </cell>
          <cell r="AB1984" t="str">
            <v>10</v>
          </cell>
          <cell r="AC1984" t="str">
            <v>CONTRATACIÓN DIRECTA</v>
          </cell>
          <cell r="AD1984" t="str">
            <v>1004692815</v>
          </cell>
          <cell r="AE1984" t="str">
            <v>CC</v>
          </cell>
          <cell r="AF1984" t="str">
            <v>41785879</v>
          </cell>
          <cell r="AG1984" t="str">
            <v>ROSANA  GARZON ALARCON</v>
          </cell>
          <cell r="AH1984" t="str">
            <v>1000017590</v>
          </cell>
          <cell r="AI1984" t="str">
            <v>DAYRA MARCELA ALDANA DIAZ</v>
          </cell>
          <cell r="AJ1984" t="str">
            <v>1004993529</v>
          </cell>
          <cell r="AK1984" t="str">
            <v>LUIS GUILLERMO FLECHAS SALCEDO</v>
          </cell>
          <cell r="AL1984">
            <v>10026000</v>
          </cell>
          <cell r="AM1984">
            <v>0</v>
          </cell>
          <cell r="AN1984">
            <v>0</v>
          </cell>
          <cell r="AO1984">
            <v>10026000</v>
          </cell>
          <cell r="AP1984">
            <v>5792800</v>
          </cell>
          <cell r="AQ1984">
            <v>4233200</v>
          </cell>
          <cell r="AR1984" t="str">
            <v>5000722323</v>
          </cell>
          <cell r="AS1984" t="str">
            <v>1</v>
          </cell>
          <cell r="AT1984" t="str">
            <v>595297</v>
          </cell>
          <cell r="AU1984" t="str">
            <v>1</v>
          </cell>
          <cell r="AV1984">
            <v>45515</v>
          </cell>
          <cell r="AW1984" t="str">
            <v/>
          </cell>
        </row>
        <row r="1985">
          <cell r="A1985" t="str">
            <v>1512-2024</v>
          </cell>
          <cell r="B1985" t="str">
            <v>2024</v>
          </cell>
          <cell r="C1985" t="str">
            <v>8</v>
          </cell>
          <cell r="D1985">
            <v>45292</v>
          </cell>
          <cell r="E1985">
            <v>45611</v>
          </cell>
          <cell r="F1985" t="str">
            <v>0121-01</v>
          </cell>
          <cell r="G1985">
            <v>45515</v>
          </cell>
          <cell r="H1985" t="str">
            <v>148</v>
          </cell>
          <cell r="I1985" t="str">
            <v>CONTRATO DE PRESTACION DE SERVICIOS DE APOYO A LA GESTION</v>
          </cell>
          <cell r="J1985">
            <v>1512</v>
          </cell>
          <cell r="K1985">
            <v>45516</v>
          </cell>
          <cell r="L1985">
            <v>45657</v>
          </cell>
          <cell r="M1985" t="str">
            <v>141</v>
          </cell>
          <cell r="N1985" t="str">
            <v>02</v>
          </cell>
          <cell r="O1985" t="str">
            <v>ORDENES DE PAGO</v>
          </cell>
          <cell r="P1985" t="str">
            <v>1909</v>
          </cell>
          <cell r="Q1985" t="str">
            <v>1652</v>
          </cell>
          <cell r="R1985"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1985" t="str">
            <v>O23011745022024031008001</v>
          </cell>
          <cell r="T1985" t="str">
            <v>Servicio de promoción a la participación ciudadana</v>
          </cell>
          <cell r="U1985" t="str">
            <v>1-100-F001</v>
          </cell>
          <cell r="V1985" t="str">
            <v>VA-RECURSOS DISTRITO</v>
          </cell>
          <cell r="W1985" t="str">
            <v>O232020200991122</v>
          </cell>
          <cell r="X1985" t="str">
            <v>Servicios de la administración pública relacionados con la salud</v>
          </cell>
          <cell r="Y1985" t="str">
            <v>PM/0121/0108/45020010310</v>
          </cell>
          <cell r="Z1985" t="str">
            <v/>
          </cell>
          <cell r="AA1985" t="str">
            <v>Servicio de promoción de la garantía de derechos</v>
          </cell>
          <cell r="AB1985" t="str">
            <v>10</v>
          </cell>
          <cell r="AC1985" t="str">
            <v>CONTRATACIÓN DIRECTA</v>
          </cell>
          <cell r="AD1985" t="str">
            <v>1000508586</v>
          </cell>
          <cell r="AE1985" t="str">
            <v>CC</v>
          </cell>
          <cell r="AF1985" t="str">
            <v>52807944</v>
          </cell>
          <cell r="AG1985" t="str">
            <v>ANDREA  CAMARGO GUARIN</v>
          </cell>
          <cell r="AH1985" t="str">
            <v>1000017590</v>
          </cell>
          <cell r="AI1985" t="str">
            <v>DAYRA MARCELA ALDANA DIAZ</v>
          </cell>
          <cell r="AJ1985" t="str">
            <v>1004993529</v>
          </cell>
          <cell r="AK1985" t="str">
            <v>LUIS GUILLERMO FLECHAS SALCEDO</v>
          </cell>
          <cell r="AL1985">
            <v>10026000</v>
          </cell>
          <cell r="AM1985">
            <v>0</v>
          </cell>
          <cell r="AN1985">
            <v>0</v>
          </cell>
          <cell r="AO1985">
            <v>10026000</v>
          </cell>
          <cell r="AP1985">
            <v>5792800</v>
          </cell>
          <cell r="AQ1985">
            <v>4233200</v>
          </cell>
          <cell r="AR1985" t="str">
            <v>5000722324</v>
          </cell>
          <cell r="AS1985" t="str">
            <v>1</v>
          </cell>
          <cell r="AT1985" t="str">
            <v>595291</v>
          </cell>
          <cell r="AU1985" t="str">
            <v>1</v>
          </cell>
          <cell r="AV1985">
            <v>45515</v>
          </cell>
          <cell r="AW1985" t="str">
            <v/>
          </cell>
        </row>
        <row r="1986">
          <cell r="A1986" t="str">
            <v>1173-2024</v>
          </cell>
          <cell r="B1986" t="str">
            <v>2024</v>
          </cell>
          <cell r="C1986" t="str">
            <v>8</v>
          </cell>
          <cell r="D1986">
            <v>45292</v>
          </cell>
          <cell r="E1986">
            <v>45611</v>
          </cell>
          <cell r="F1986" t="str">
            <v>0121-01</v>
          </cell>
          <cell r="G1986">
            <v>45516</v>
          </cell>
          <cell r="H1986" t="str">
            <v>145</v>
          </cell>
          <cell r="I1986" t="str">
            <v>CONTRATO DE PRESTACION DE SERVICIOS PROFESIONALES</v>
          </cell>
          <cell r="J1986">
            <v>1173</v>
          </cell>
          <cell r="K1986">
            <v>45505</v>
          </cell>
          <cell r="L1986">
            <v>45657</v>
          </cell>
          <cell r="M1986" t="str">
            <v>152</v>
          </cell>
          <cell r="N1986" t="str">
            <v>02</v>
          </cell>
          <cell r="O1986" t="str">
            <v>ORDENES DE PAGO</v>
          </cell>
          <cell r="P1986" t="str">
            <v>1297</v>
          </cell>
          <cell r="Q1986" t="str">
            <v>1653</v>
          </cell>
          <cell r="R1986" t="str">
            <v>Prestar servicios profesionales a la Dirección de Gestión del Conocimiento para apoyar el análisis de información en el marco de los estudios e investigaciones del OMEG, así como en la operación de INFOCUIDADO.</v>
          </cell>
          <cell r="S1986" t="str">
            <v>O23011745022024031707030</v>
          </cell>
          <cell r="T1986" t="str">
            <v>Documentos de investigación</v>
          </cell>
          <cell r="U1986" t="str">
            <v>1-100-F001</v>
          </cell>
          <cell r="V1986" t="str">
            <v>VA-RECURSOS DISTRITO</v>
          </cell>
          <cell r="W1986" t="str">
            <v>O232020200991114</v>
          </cell>
          <cell r="X1986" t="str">
            <v>Servicios de planificación económica, social y estadística de la administración publica</v>
          </cell>
          <cell r="Y1986" t="str">
            <v>PM/0121/0107/45020300317</v>
          </cell>
          <cell r="Z1986" t="str">
            <v/>
          </cell>
          <cell r="AA1986" t="str">
            <v>Servicio de información estadística en temas de gé</v>
          </cell>
          <cell r="AB1986" t="str">
            <v>10</v>
          </cell>
          <cell r="AC1986" t="str">
            <v>CONTRATACIÓN DIRECTA</v>
          </cell>
          <cell r="AD1986" t="str">
            <v>1000168396</v>
          </cell>
          <cell r="AE1986" t="str">
            <v>CC</v>
          </cell>
          <cell r="AF1986" t="str">
            <v>41777111</v>
          </cell>
          <cell r="AG1986" t="str">
            <v>MARTHA PATRICIA JIMENEZ RODRIGUEZ</v>
          </cell>
          <cell r="AH1986" t="str">
            <v>1000017590</v>
          </cell>
          <cell r="AI1986" t="str">
            <v>DAYRA MARCELA ALDANA DIAZ</v>
          </cell>
          <cell r="AJ1986" t="str">
            <v>1004993529</v>
          </cell>
          <cell r="AK1986" t="str">
            <v>LUIS GUILLERMO FLECHAS SALCEDO</v>
          </cell>
          <cell r="AL1986">
            <v>32400000</v>
          </cell>
          <cell r="AM1986">
            <v>0</v>
          </cell>
          <cell r="AN1986">
            <v>0</v>
          </cell>
          <cell r="AO1986">
            <v>32400000</v>
          </cell>
          <cell r="AP1986">
            <v>18720000</v>
          </cell>
          <cell r="AQ1986">
            <v>13680000</v>
          </cell>
          <cell r="AR1986" t="str">
            <v>5000722325</v>
          </cell>
          <cell r="AS1986" t="str">
            <v>1</v>
          </cell>
          <cell r="AT1986" t="str">
            <v>589044</v>
          </cell>
          <cell r="AU1986" t="str">
            <v>1</v>
          </cell>
          <cell r="AV1986">
            <v>45516</v>
          </cell>
          <cell r="AW1986" t="str">
            <v/>
          </cell>
        </row>
        <row r="1987">
          <cell r="A1987" t="str">
            <v>1541-2024</v>
          </cell>
          <cell r="B1987" t="str">
            <v>2024</v>
          </cell>
          <cell r="C1987" t="str">
            <v>8</v>
          </cell>
          <cell r="D1987">
            <v>45292</v>
          </cell>
          <cell r="E1987">
            <v>45611</v>
          </cell>
          <cell r="F1987" t="str">
            <v>0121-01</v>
          </cell>
          <cell r="G1987">
            <v>45516</v>
          </cell>
          <cell r="H1987" t="str">
            <v>148</v>
          </cell>
          <cell r="I1987" t="str">
            <v>CONTRATO DE PRESTACION DE SERVICIOS DE APOYO A LA GESTION</v>
          </cell>
          <cell r="J1987">
            <v>1541</v>
          </cell>
          <cell r="K1987">
            <v>45517</v>
          </cell>
          <cell r="L1987">
            <v>45657</v>
          </cell>
          <cell r="M1987" t="str">
            <v>140</v>
          </cell>
          <cell r="N1987" t="str">
            <v>02</v>
          </cell>
          <cell r="O1987" t="str">
            <v>ORDENES DE PAGO</v>
          </cell>
          <cell r="P1987" t="str">
            <v>1637</v>
          </cell>
          <cell r="Q1987" t="str">
            <v>1654</v>
          </cell>
          <cell r="R1987"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87" t="str">
            <v>O23011745022024030808038</v>
          </cell>
          <cell r="T1987" t="str">
            <v>Servicio de promoción de la garantía de derechos</v>
          </cell>
          <cell r="U1987" t="str">
            <v>1-100-F001</v>
          </cell>
          <cell r="V1987" t="str">
            <v>VA-RECURSOS DISTRITO</v>
          </cell>
          <cell r="W1987" t="str">
            <v>O232020200991122</v>
          </cell>
          <cell r="X1987" t="str">
            <v>Servicios de la administración pública relacionados con la salud</v>
          </cell>
          <cell r="Y1987" t="str">
            <v>PM/0121/0108/45020380308</v>
          </cell>
          <cell r="Z1987" t="str">
            <v/>
          </cell>
          <cell r="AA1987" t="str">
            <v>Servicio de promoción de la garantía de derechos</v>
          </cell>
          <cell r="AB1987" t="str">
            <v>10</v>
          </cell>
          <cell r="AC1987" t="str">
            <v>CONTRATACIÓN DIRECTA</v>
          </cell>
          <cell r="AD1987" t="str">
            <v>1004633665</v>
          </cell>
          <cell r="AE1987" t="str">
            <v>CC</v>
          </cell>
          <cell r="AF1987" t="str">
            <v>1033741170</v>
          </cell>
          <cell r="AG1987" t="str">
            <v>JHOANNA ANDREA PEÑA REYES</v>
          </cell>
          <cell r="AH1987" t="str">
            <v>1000017590</v>
          </cell>
          <cell r="AI1987" t="str">
            <v>DAYRA MARCELA ALDANA DIAZ</v>
          </cell>
          <cell r="AJ1987" t="str">
            <v>1004993529</v>
          </cell>
          <cell r="AK1987" t="str">
            <v>LUIS GUILLERMO FLECHAS SALCEDO</v>
          </cell>
          <cell r="AL1987">
            <v>3652799</v>
          </cell>
          <cell r="AM1987">
            <v>0</v>
          </cell>
          <cell r="AN1987">
            <v>0</v>
          </cell>
          <cell r="AO1987">
            <v>3652799</v>
          </cell>
          <cell r="AP1987">
            <v>2083450</v>
          </cell>
          <cell r="AQ1987">
            <v>1569349</v>
          </cell>
          <cell r="AR1987" t="str">
            <v>5000722403</v>
          </cell>
          <cell r="AS1987" t="str">
            <v>1</v>
          </cell>
          <cell r="AT1987" t="str">
            <v>591829</v>
          </cell>
          <cell r="AU1987" t="str">
            <v>1</v>
          </cell>
          <cell r="AV1987">
            <v>45516</v>
          </cell>
          <cell r="AW1987" t="str">
            <v/>
          </cell>
        </row>
        <row r="1988">
          <cell r="A1988" t="str">
            <v>1541-2024</v>
          </cell>
          <cell r="B1988" t="str">
            <v>2024</v>
          </cell>
          <cell r="C1988" t="str">
            <v>8</v>
          </cell>
          <cell r="D1988">
            <v>45292</v>
          </cell>
          <cell r="E1988">
            <v>45611</v>
          </cell>
          <cell r="F1988" t="str">
            <v>0121-01</v>
          </cell>
          <cell r="G1988">
            <v>45516</v>
          </cell>
          <cell r="H1988" t="str">
            <v>148</v>
          </cell>
          <cell r="I1988" t="str">
            <v>CONTRATO DE PRESTACION DE SERVICIOS DE APOYO A LA GESTION</v>
          </cell>
          <cell r="J1988">
            <v>1541</v>
          </cell>
          <cell r="K1988">
            <v>45517</v>
          </cell>
          <cell r="L1988">
            <v>45657</v>
          </cell>
          <cell r="M1988" t="str">
            <v>140</v>
          </cell>
          <cell r="N1988" t="str">
            <v>02</v>
          </cell>
          <cell r="O1988" t="str">
            <v>ORDENES DE PAGO</v>
          </cell>
          <cell r="P1988" t="str">
            <v>1637</v>
          </cell>
          <cell r="Q1988" t="str">
            <v>1654</v>
          </cell>
          <cell r="R1988"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88" t="str">
            <v>O23011745022024030808038</v>
          </cell>
          <cell r="T1988" t="str">
            <v>Servicio de promoción de la garantía de derechos</v>
          </cell>
          <cell r="U1988" t="str">
            <v>1-100-F001</v>
          </cell>
          <cell r="V1988" t="str">
            <v>VA-RECURSOS DISTRITO</v>
          </cell>
          <cell r="W1988" t="str">
            <v>O232020200991122</v>
          </cell>
          <cell r="X1988" t="str">
            <v>Servicios de la administración pública relacionados con la salud</v>
          </cell>
          <cell r="Y1988" t="str">
            <v>PM/0121/0108/45020380308</v>
          </cell>
          <cell r="Z1988" t="str">
            <v/>
          </cell>
          <cell r="AA1988" t="str">
            <v>Servicio de promoción de la garantía de derechos</v>
          </cell>
          <cell r="AB1988" t="str">
            <v>10</v>
          </cell>
          <cell r="AC1988" t="str">
            <v>CONTRATACIÓN DIRECTA</v>
          </cell>
          <cell r="AD1988" t="str">
            <v>1004633665</v>
          </cell>
          <cell r="AE1988" t="str">
            <v>CC</v>
          </cell>
          <cell r="AF1988" t="str">
            <v>1033741170</v>
          </cell>
          <cell r="AG1988" t="str">
            <v>JHOANNA ANDREA PEÑA REYES</v>
          </cell>
          <cell r="AH1988" t="str">
            <v>1000017590</v>
          </cell>
          <cell r="AI1988" t="str">
            <v>DAYRA MARCELA ALDANA DIAZ</v>
          </cell>
          <cell r="AJ1988" t="str">
            <v>1004993529</v>
          </cell>
          <cell r="AK1988" t="str">
            <v>LUIS GUILLERMO FLECHAS SALCEDO</v>
          </cell>
          <cell r="AL1988">
            <v>3545363</v>
          </cell>
          <cell r="AM1988">
            <v>0</v>
          </cell>
          <cell r="AN1988">
            <v>0</v>
          </cell>
          <cell r="AO1988">
            <v>3545363</v>
          </cell>
          <cell r="AP1988">
            <v>2022169</v>
          </cell>
          <cell r="AQ1988">
            <v>1523194</v>
          </cell>
          <cell r="AR1988" t="str">
            <v>5000722403</v>
          </cell>
          <cell r="AS1988" t="str">
            <v>2</v>
          </cell>
          <cell r="AT1988" t="str">
            <v>591829</v>
          </cell>
          <cell r="AU1988" t="str">
            <v>2</v>
          </cell>
          <cell r="AV1988">
            <v>45516</v>
          </cell>
          <cell r="AW1988" t="str">
            <v/>
          </cell>
        </row>
        <row r="1989">
          <cell r="A1989" t="str">
            <v>1541-2024</v>
          </cell>
          <cell r="B1989" t="str">
            <v>2024</v>
          </cell>
          <cell r="C1989" t="str">
            <v>8</v>
          </cell>
          <cell r="D1989">
            <v>45292</v>
          </cell>
          <cell r="E1989">
            <v>45611</v>
          </cell>
          <cell r="F1989" t="str">
            <v>0121-01</v>
          </cell>
          <cell r="G1989">
            <v>45516</v>
          </cell>
          <cell r="H1989" t="str">
            <v>148</v>
          </cell>
          <cell r="I1989" t="str">
            <v>CONTRATO DE PRESTACION DE SERVICIOS DE APOYO A LA GESTION</v>
          </cell>
          <cell r="J1989">
            <v>1541</v>
          </cell>
          <cell r="K1989">
            <v>45517</v>
          </cell>
          <cell r="L1989">
            <v>45657</v>
          </cell>
          <cell r="M1989" t="str">
            <v>140</v>
          </cell>
          <cell r="N1989" t="str">
            <v>02</v>
          </cell>
          <cell r="O1989" t="str">
            <v>ORDENES DE PAGO</v>
          </cell>
          <cell r="P1989" t="str">
            <v>1637</v>
          </cell>
          <cell r="Q1989" t="str">
            <v>1654</v>
          </cell>
          <cell r="R1989"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89" t="str">
            <v>O23011745022024030808038</v>
          </cell>
          <cell r="T1989" t="str">
            <v>Servicio de promoción de la garantía de derechos</v>
          </cell>
          <cell r="U1989" t="str">
            <v>1-100-F001</v>
          </cell>
          <cell r="V1989" t="str">
            <v>VA-RECURSOS DISTRITO</v>
          </cell>
          <cell r="W1989" t="str">
            <v>O232020200991122</v>
          </cell>
          <cell r="X1989" t="str">
            <v>Servicios de la administración pública relacionados con la salud</v>
          </cell>
          <cell r="Y1989" t="str">
            <v>PM/0121/0108/45020380308</v>
          </cell>
          <cell r="Z1989" t="str">
            <v/>
          </cell>
          <cell r="AA1989" t="str">
            <v>Servicio de promoción de la garantía de derechos</v>
          </cell>
          <cell r="AB1989" t="str">
            <v>10</v>
          </cell>
          <cell r="AC1989" t="str">
            <v>CONTRATACIÓN DIRECTA</v>
          </cell>
          <cell r="AD1989" t="str">
            <v>1004633665</v>
          </cell>
          <cell r="AE1989" t="str">
            <v>CC</v>
          </cell>
          <cell r="AF1989" t="str">
            <v>1033741170</v>
          </cell>
          <cell r="AG1989" t="str">
            <v>JHOANNA ANDREA PEÑA REYES</v>
          </cell>
          <cell r="AH1989" t="str">
            <v>1000017590</v>
          </cell>
          <cell r="AI1989" t="str">
            <v>DAYRA MARCELA ALDANA DIAZ</v>
          </cell>
          <cell r="AJ1989" t="str">
            <v>1004993529</v>
          </cell>
          <cell r="AK1989" t="str">
            <v>LUIS GUILLERMO FLECHAS SALCEDO</v>
          </cell>
          <cell r="AL1989">
            <v>3545363</v>
          </cell>
          <cell r="AM1989">
            <v>0</v>
          </cell>
          <cell r="AN1989">
            <v>0</v>
          </cell>
          <cell r="AO1989">
            <v>3545363</v>
          </cell>
          <cell r="AP1989">
            <v>2022169</v>
          </cell>
          <cell r="AQ1989">
            <v>1523194</v>
          </cell>
          <cell r="AR1989" t="str">
            <v>5000722403</v>
          </cell>
          <cell r="AS1989" t="str">
            <v>3</v>
          </cell>
          <cell r="AT1989" t="str">
            <v>591829</v>
          </cell>
          <cell r="AU1989" t="str">
            <v>3</v>
          </cell>
          <cell r="AV1989">
            <v>45516</v>
          </cell>
          <cell r="AW1989" t="str">
            <v/>
          </cell>
        </row>
        <row r="1990">
          <cell r="A1990" t="str">
            <v>1465-2024</v>
          </cell>
          <cell r="B1990" t="str">
            <v>2024</v>
          </cell>
          <cell r="C1990" t="str">
            <v>8</v>
          </cell>
          <cell r="D1990">
            <v>45292</v>
          </cell>
          <cell r="E1990">
            <v>45611</v>
          </cell>
          <cell r="F1990" t="str">
            <v>0121-01</v>
          </cell>
          <cell r="G1990">
            <v>45516</v>
          </cell>
          <cell r="H1990" t="str">
            <v>145</v>
          </cell>
          <cell r="I1990" t="str">
            <v>CONTRATO DE PRESTACION DE SERVICIOS PROFESIONALES</v>
          </cell>
          <cell r="J1990">
            <v>1465</v>
          </cell>
          <cell r="K1990">
            <v>45516</v>
          </cell>
          <cell r="L1990">
            <v>45657</v>
          </cell>
          <cell r="M1990" t="str">
            <v>141</v>
          </cell>
          <cell r="N1990" t="str">
            <v>02</v>
          </cell>
          <cell r="O1990" t="str">
            <v>ORDENES DE PAGO</v>
          </cell>
          <cell r="P1990" t="str">
            <v>1369</v>
          </cell>
          <cell r="Q1990" t="str">
            <v>1655</v>
          </cell>
          <cell r="R1990"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1990" t="str">
            <v>O23011745022024030911034</v>
          </cell>
          <cell r="T1990" t="str">
            <v>Servicio de educación informal</v>
          </cell>
          <cell r="U1990" t="str">
            <v>1-100-F001</v>
          </cell>
          <cell r="V1990" t="str">
            <v>VA-RECURSOS DISTRITO</v>
          </cell>
          <cell r="W1990" t="str">
            <v>O232020200992913</v>
          </cell>
          <cell r="X1990" t="str">
            <v>Servicios de educación para la formación y el trabajo</v>
          </cell>
          <cell r="Y1990" t="str">
            <v>PM/0121/0111/45020340309</v>
          </cell>
          <cell r="Z1990" t="str">
            <v/>
          </cell>
          <cell r="AA1990" t="str">
            <v>Servicio de coordinación del Sistema Distrital de</v>
          </cell>
          <cell r="AB1990" t="str">
            <v>10</v>
          </cell>
          <cell r="AC1990" t="str">
            <v>CONTRATACIÓN DIRECTA</v>
          </cell>
          <cell r="AD1990" t="str">
            <v>1005466426</v>
          </cell>
          <cell r="AE1990" t="str">
            <v>CC</v>
          </cell>
          <cell r="AF1990" t="str">
            <v>52857278</v>
          </cell>
          <cell r="AG1990" t="str">
            <v>JOHANNA PAOLA ALARCON SANCHEZ</v>
          </cell>
          <cell r="AH1990" t="str">
            <v>1000017590</v>
          </cell>
          <cell r="AI1990" t="str">
            <v>DAYRA MARCELA ALDANA DIAZ</v>
          </cell>
          <cell r="AJ1990" t="str">
            <v>1004993529</v>
          </cell>
          <cell r="AK1990" t="str">
            <v>LUIS GUILLERMO FLECHAS SALCEDO</v>
          </cell>
          <cell r="AL1990">
            <v>20000000</v>
          </cell>
          <cell r="AM1990">
            <v>1600000</v>
          </cell>
          <cell r="AN1990">
            <v>0</v>
          </cell>
          <cell r="AO1990">
            <v>18400000</v>
          </cell>
          <cell r="AP1990">
            <v>10400000</v>
          </cell>
          <cell r="AQ1990">
            <v>8000000</v>
          </cell>
          <cell r="AR1990" t="str">
            <v>5000722405</v>
          </cell>
          <cell r="AS1990" t="str">
            <v>1</v>
          </cell>
          <cell r="AT1990" t="str">
            <v>589784</v>
          </cell>
          <cell r="AU1990" t="str">
            <v>1</v>
          </cell>
          <cell r="AV1990">
            <v>45516</v>
          </cell>
          <cell r="AW1990" t="str">
            <v/>
          </cell>
        </row>
        <row r="1991">
          <cell r="A1991" t="str">
            <v>1542-2024</v>
          </cell>
          <cell r="B1991" t="str">
            <v>2024</v>
          </cell>
          <cell r="C1991" t="str">
            <v>8</v>
          </cell>
          <cell r="D1991">
            <v>45292</v>
          </cell>
          <cell r="E1991">
            <v>45611</v>
          </cell>
          <cell r="F1991" t="str">
            <v>0121-01</v>
          </cell>
          <cell r="G1991">
            <v>45516</v>
          </cell>
          <cell r="H1991" t="str">
            <v>148</v>
          </cell>
          <cell r="I1991" t="str">
            <v>CONTRATO DE PRESTACION DE SERVICIOS DE APOYO A LA GESTION</v>
          </cell>
          <cell r="J1991">
            <v>1542</v>
          </cell>
          <cell r="K1991">
            <v>45517</v>
          </cell>
          <cell r="L1991">
            <v>45657</v>
          </cell>
          <cell r="M1991" t="str">
            <v>140</v>
          </cell>
          <cell r="N1991" t="str">
            <v>02</v>
          </cell>
          <cell r="O1991" t="str">
            <v>ORDENES DE PAGO</v>
          </cell>
          <cell r="P1991" t="str">
            <v>1636</v>
          </cell>
          <cell r="Q1991" t="str">
            <v>1656</v>
          </cell>
          <cell r="R1991" t="str">
            <v>Apoyar en la socialización de la oferta de servicios de la Dirección de Enfoque Diferencial, es especial de la Estrategia Casa de Todas en todas las localidades, a través de medios presenciales y virtuales, así  como en la identificación de las mujeres que realizan actividades sexuales pagadas en el Distrito Capital y en las dinámicas propias de esta actividad.</v>
          </cell>
          <cell r="S1991" t="str">
            <v>O23011745022024030808038</v>
          </cell>
          <cell r="T1991" t="str">
            <v>Servicio de promoción de la garantía de derechos</v>
          </cell>
          <cell r="U1991" t="str">
            <v>1-100-F001</v>
          </cell>
          <cell r="V1991" t="str">
            <v>VA-RECURSOS DISTRITO</v>
          </cell>
          <cell r="W1991" t="str">
            <v>O232020200991122</v>
          </cell>
          <cell r="X1991" t="str">
            <v>Servicios de la administración pública relacionados con la salud</v>
          </cell>
          <cell r="Y1991" t="str">
            <v>PM/0121/0108/45020380308</v>
          </cell>
          <cell r="Z1991" t="str">
            <v/>
          </cell>
          <cell r="AA1991" t="str">
            <v>Servicio de promoción de la garantía de derechos</v>
          </cell>
          <cell r="AB1991" t="str">
            <v>10</v>
          </cell>
          <cell r="AC1991" t="str">
            <v>CONTRATACIÓN DIRECTA</v>
          </cell>
          <cell r="AD1991" t="str">
            <v>1000126477</v>
          </cell>
          <cell r="AE1991" t="str">
            <v>CC</v>
          </cell>
          <cell r="AF1991" t="str">
            <v>60288166</v>
          </cell>
          <cell r="AG1991" t="str">
            <v>MARIA MAXIMINA GRANADOS LONDOÑO</v>
          </cell>
          <cell r="AH1991" t="str">
            <v>1000017590</v>
          </cell>
          <cell r="AI1991" t="str">
            <v>DAYRA MARCELA ALDANA DIAZ</v>
          </cell>
          <cell r="AJ1991" t="str">
            <v>1004993529</v>
          </cell>
          <cell r="AK1991" t="str">
            <v>LUIS GUILLERMO FLECHAS SALCEDO</v>
          </cell>
          <cell r="AL1991">
            <v>3652799</v>
          </cell>
          <cell r="AM1991">
            <v>0</v>
          </cell>
          <cell r="AN1991">
            <v>0</v>
          </cell>
          <cell r="AO1991">
            <v>3652799</v>
          </cell>
          <cell r="AP1991">
            <v>2083450</v>
          </cell>
          <cell r="AQ1991">
            <v>1569349</v>
          </cell>
          <cell r="AR1991" t="str">
            <v>5000722410</v>
          </cell>
          <cell r="AS1991" t="str">
            <v>1</v>
          </cell>
          <cell r="AT1991" t="str">
            <v>591828</v>
          </cell>
          <cell r="AU1991" t="str">
            <v>1</v>
          </cell>
          <cell r="AV1991">
            <v>45516</v>
          </cell>
          <cell r="AW1991" t="str">
            <v/>
          </cell>
        </row>
        <row r="1992">
          <cell r="A1992" t="str">
            <v>1542-2024</v>
          </cell>
          <cell r="B1992" t="str">
            <v>2024</v>
          </cell>
          <cell r="C1992" t="str">
            <v>8</v>
          </cell>
          <cell r="D1992">
            <v>45292</v>
          </cell>
          <cell r="E1992">
            <v>45611</v>
          </cell>
          <cell r="F1992" t="str">
            <v>0121-01</v>
          </cell>
          <cell r="G1992">
            <v>45516</v>
          </cell>
          <cell r="H1992" t="str">
            <v>148</v>
          </cell>
          <cell r="I1992" t="str">
            <v>CONTRATO DE PRESTACION DE SERVICIOS DE APOYO A LA GESTION</v>
          </cell>
          <cell r="J1992">
            <v>1542</v>
          </cell>
          <cell r="K1992">
            <v>45517</v>
          </cell>
          <cell r="L1992">
            <v>45657</v>
          </cell>
          <cell r="M1992" t="str">
            <v>140</v>
          </cell>
          <cell r="N1992" t="str">
            <v>02</v>
          </cell>
          <cell r="O1992" t="str">
            <v>ORDENES DE PAGO</v>
          </cell>
          <cell r="P1992" t="str">
            <v>1636</v>
          </cell>
          <cell r="Q1992" t="str">
            <v>1656</v>
          </cell>
          <cell r="R1992" t="str">
            <v>Apoyar en la socialización de la oferta de servicios de la Dirección de Enfoque Diferencial, es especial de la Estrategia Casa de Todas en todas las localidades, a través de medios presenciales y virtuales, así  como en la identificación de las mujeres que realizan actividades sexuales pagadas en el Distrito Capital y en las dinámicas propias de esta actividad.</v>
          </cell>
          <cell r="S1992" t="str">
            <v>O23011745022024030808038</v>
          </cell>
          <cell r="T1992" t="str">
            <v>Servicio de promoción de la garantía de derechos</v>
          </cell>
          <cell r="U1992" t="str">
            <v>1-100-F001</v>
          </cell>
          <cell r="V1992" t="str">
            <v>VA-RECURSOS DISTRITO</v>
          </cell>
          <cell r="W1992" t="str">
            <v>O232020200991122</v>
          </cell>
          <cell r="X1992" t="str">
            <v>Servicios de la administración pública relacionados con la salud</v>
          </cell>
          <cell r="Y1992" t="str">
            <v>PM/0121/0108/45020380308</v>
          </cell>
          <cell r="Z1992" t="str">
            <v/>
          </cell>
          <cell r="AA1992" t="str">
            <v>Servicio de promoción de la garantía de derechos</v>
          </cell>
          <cell r="AB1992" t="str">
            <v>10</v>
          </cell>
          <cell r="AC1992" t="str">
            <v>CONTRATACIÓN DIRECTA</v>
          </cell>
          <cell r="AD1992" t="str">
            <v>1000126477</v>
          </cell>
          <cell r="AE1992" t="str">
            <v>CC</v>
          </cell>
          <cell r="AF1992" t="str">
            <v>60288166</v>
          </cell>
          <cell r="AG1992" t="str">
            <v>MARIA MAXIMINA GRANADOS LONDOÑO</v>
          </cell>
          <cell r="AH1992" t="str">
            <v>1000017590</v>
          </cell>
          <cell r="AI1992" t="str">
            <v>DAYRA MARCELA ALDANA DIAZ</v>
          </cell>
          <cell r="AJ1992" t="str">
            <v>1004993529</v>
          </cell>
          <cell r="AK1992" t="str">
            <v>LUIS GUILLERMO FLECHAS SALCEDO</v>
          </cell>
          <cell r="AL1992">
            <v>3545363</v>
          </cell>
          <cell r="AM1992">
            <v>0</v>
          </cell>
          <cell r="AN1992">
            <v>0</v>
          </cell>
          <cell r="AO1992">
            <v>3545363</v>
          </cell>
          <cell r="AP1992">
            <v>2022169</v>
          </cell>
          <cell r="AQ1992">
            <v>1523194</v>
          </cell>
          <cell r="AR1992" t="str">
            <v>5000722410</v>
          </cell>
          <cell r="AS1992" t="str">
            <v>2</v>
          </cell>
          <cell r="AT1992" t="str">
            <v>591828</v>
          </cell>
          <cell r="AU1992" t="str">
            <v>2</v>
          </cell>
          <cell r="AV1992">
            <v>45516</v>
          </cell>
          <cell r="AW1992" t="str">
            <v/>
          </cell>
        </row>
        <row r="1993">
          <cell r="A1993" t="str">
            <v>1542-2024</v>
          </cell>
          <cell r="B1993" t="str">
            <v>2024</v>
          </cell>
          <cell r="C1993" t="str">
            <v>8</v>
          </cell>
          <cell r="D1993">
            <v>45292</v>
          </cell>
          <cell r="E1993">
            <v>45611</v>
          </cell>
          <cell r="F1993" t="str">
            <v>0121-01</v>
          </cell>
          <cell r="G1993">
            <v>45516</v>
          </cell>
          <cell r="H1993" t="str">
            <v>148</v>
          </cell>
          <cell r="I1993" t="str">
            <v>CONTRATO DE PRESTACION DE SERVICIOS DE APOYO A LA GESTION</v>
          </cell>
          <cell r="J1993">
            <v>1542</v>
          </cell>
          <cell r="K1993">
            <v>45517</v>
          </cell>
          <cell r="L1993">
            <v>45657</v>
          </cell>
          <cell r="M1993" t="str">
            <v>140</v>
          </cell>
          <cell r="N1993" t="str">
            <v>02</v>
          </cell>
          <cell r="O1993" t="str">
            <v>ORDENES DE PAGO</v>
          </cell>
          <cell r="P1993" t="str">
            <v>1636</v>
          </cell>
          <cell r="Q1993" t="str">
            <v>1656</v>
          </cell>
          <cell r="R1993" t="str">
            <v>Apoyar en la socialización de la oferta de servicios de la Dirección de Enfoque Diferencial, es especial de la Estrategia Casa de Todas en todas las localidades, a través de medios presenciales y virtuales, así  como en la identificación de las mujeres que realizan actividades sexuales pagadas en el Distrito Capital y en las dinámicas propias de esta actividad.</v>
          </cell>
          <cell r="S1993" t="str">
            <v>O23011745022024030808038</v>
          </cell>
          <cell r="T1993" t="str">
            <v>Servicio de promoción de la garantía de derechos</v>
          </cell>
          <cell r="U1993" t="str">
            <v>1-100-F001</v>
          </cell>
          <cell r="V1993" t="str">
            <v>VA-RECURSOS DISTRITO</v>
          </cell>
          <cell r="W1993" t="str">
            <v>O232020200991122</v>
          </cell>
          <cell r="X1993" t="str">
            <v>Servicios de la administración pública relacionados con la salud</v>
          </cell>
          <cell r="Y1993" t="str">
            <v>PM/0121/0108/45020380308</v>
          </cell>
          <cell r="Z1993" t="str">
            <v/>
          </cell>
          <cell r="AA1993" t="str">
            <v>Servicio de promoción de la garantía de derechos</v>
          </cell>
          <cell r="AB1993" t="str">
            <v>10</v>
          </cell>
          <cell r="AC1993" t="str">
            <v>CONTRATACIÓN DIRECTA</v>
          </cell>
          <cell r="AD1993" t="str">
            <v>1000126477</v>
          </cell>
          <cell r="AE1993" t="str">
            <v>CC</v>
          </cell>
          <cell r="AF1993" t="str">
            <v>60288166</v>
          </cell>
          <cell r="AG1993" t="str">
            <v>MARIA MAXIMINA GRANADOS LONDOÑO</v>
          </cell>
          <cell r="AH1993" t="str">
            <v>1000017590</v>
          </cell>
          <cell r="AI1993" t="str">
            <v>DAYRA MARCELA ALDANA DIAZ</v>
          </cell>
          <cell r="AJ1993" t="str">
            <v>1004993529</v>
          </cell>
          <cell r="AK1993" t="str">
            <v>LUIS GUILLERMO FLECHAS SALCEDO</v>
          </cell>
          <cell r="AL1993">
            <v>3545363</v>
          </cell>
          <cell r="AM1993">
            <v>0</v>
          </cell>
          <cell r="AN1993">
            <v>0</v>
          </cell>
          <cell r="AO1993">
            <v>3545363</v>
          </cell>
          <cell r="AP1993">
            <v>2022169</v>
          </cell>
          <cell r="AQ1993">
            <v>1523194</v>
          </cell>
          <cell r="AR1993" t="str">
            <v>5000722410</v>
          </cell>
          <cell r="AS1993" t="str">
            <v>3</v>
          </cell>
          <cell r="AT1993" t="str">
            <v>591828</v>
          </cell>
          <cell r="AU1993" t="str">
            <v>3</v>
          </cell>
          <cell r="AV1993">
            <v>45516</v>
          </cell>
          <cell r="AW1993" t="str">
            <v/>
          </cell>
        </row>
        <row r="1994">
          <cell r="A1994" t="str">
            <v>1538-2024</v>
          </cell>
          <cell r="B1994" t="str">
            <v>2024</v>
          </cell>
          <cell r="C1994" t="str">
            <v>8</v>
          </cell>
          <cell r="D1994">
            <v>45292</v>
          </cell>
          <cell r="E1994">
            <v>45611</v>
          </cell>
          <cell r="F1994" t="str">
            <v>0121-01</v>
          </cell>
          <cell r="G1994">
            <v>45516</v>
          </cell>
          <cell r="H1994" t="str">
            <v>145</v>
          </cell>
          <cell r="I1994" t="str">
            <v>CONTRATO DE PRESTACION DE SERVICIOS PROFESIONALES</v>
          </cell>
          <cell r="J1994">
            <v>1538</v>
          </cell>
          <cell r="K1994">
            <v>45516</v>
          </cell>
          <cell r="L1994">
            <v>45657</v>
          </cell>
          <cell r="M1994" t="str">
            <v>141</v>
          </cell>
          <cell r="N1994" t="str">
            <v>02</v>
          </cell>
          <cell r="O1994" t="str">
            <v>ORDENES DE PAGO</v>
          </cell>
          <cell r="P1994" t="str">
            <v>1642</v>
          </cell>
          <cell r="Q1994" t="str">
            <v>1657</v>
          </cell>
          <cell r="R1994" t="str">
            <v>Apoyar la elaboración e implementación de estrategias con enfoque diferencial en el sector público y privado que vinculen a la ciudadanía y a las mujeres en sus diferencias y diversidad.</v>
          </cell>
          <cell r="S1994" t="str">
            <v>O23011745022024031108038</v>
          </cell>
          <cell r="T1994" t="str">
            <v>Servicio de promoción de la garantía de derechos</v>
          </cell>
          <cell r="U1994" t="str">
            <v>1-100-F001</v>
          </cell>
          <cell r="V1994" t="str">
            <v>VA-RECURSOS DISTRITO</v>
          </cell>
          <cell r="W1994" t="str">
            <v>O232020200991122</v>
          </cell>
          <cell r="X1994" t="str">
            <v>Servicios de la administración pública relacionados con la salud</v>
          </cell>
          <cell r="Y1994" t="str">
            <v>PM/0121/0108/45020380311</v>
          </cell>
          <cell r="Z1994" t="str">
            <v/>
          </cell>
          <cell r="AA1994" t="str">
            <v>Servicio de promoción de la garantía de derechos</v>
          </cell>
          <cell r="AB1994" t="str">
            <v>10</v>
          </cell>
          <cell r="AC1994" t="str">
            <v>CONTRATACIÓN DIRECTA</v>
          </cell>
          <cell r="AD1994" t="str">
            <v>1004717237</v>
          </cell>
          <cell r="AE1994" t="str">
            <v>CC</v>
          </cell>
          <cell r="AF1994" t="str">
            <v>1012350248</v>
          </cell>
          <cell r="AG1994" t="str">
            <v>EDNA JOHANA MEDINA BARRETO</v>
          </cell>
          <cell r="AH1994" t="str">
            <v>1000017590</v>
          </cell>
          <cell r="AI1994" t="str">
            <v>DAYRA MARCELA ALDANA DIAZ</v>
          </cell>
          <cell r="AJ1994" t="str">
            <v>1004993529</v>
          </cell>
          <cell r="AK1994" t="str">
            <v>LUIS GUILLERMO FLECHAS SALCEDO</v>
          </cell>
          <cell r="AL1994">
            <v>26000000</v>
          </cell>
          <cell r="AM1994">
            <v>0</v>
          </cell>
          <cell r="AN1994">
            <v>0</v>
          </cell>
          <cell r="AO1994">
            <v>26000000</v>
          </cell>
          <cell r="AP1994">
            <v>16900000</v>
          </cell>
          <cell r="AQ1994">
            <v>9100000</v>
          </cell>
          <cell r="AR1994" t="str">
            <v>5000722414</v>
          </cell>
          <cell r="AS1994" t="str">
            <v>1</v>
          </cell>
          <cell r="AT1994" t="str">
            <v>591837</v>
          </cell>
          <cell r="AU1994" t="str">
            <v>1</v>
          </cell>
          <cell r="AV1994">
            <v>45516</v>
          </cell>
          <cell r="AW1994" t="str">
            <v/>
          </cell>
        </row>
        <row r="1995">
          <cell r="A1995" t="str">
            <v>1540-2024</v>
          </cell>
          <cell r="B1995" t="str">
            <v>2024</v>
          </cell>
          <cell r="C1995" t="str">
            <v>8</v>
          </cell>
          <cell r="D1995">
            <v>45292</v>
          </cell>
          <cell r="E1995">
            <v>45611</v>
          </cell>
          <cell r="F1995" t="str">
            <v>0121-01</v>
          </cell>
          <cell r="G1995">
            <v>45516</v>
          </cell>
          <cell r="H1995" t="str">
            <v>148</v>
          </cell>
          <cell r="I1995" t="str">
            <v>CONTRATO DE PRESTACION DE SERVICIOS DE APOYO A LA GESTION</v>
          </cell>
          <cell r="J1995">
            <v>1540</v>
          </cell>
          <cell r="K1995">
            <v>45517</v>
          </cell>
          <cell r="L1995">
            <v>45638</v>
          </cell>
          <cell r="M1995" t="str">
            <v>121</v>
          </cell>
          <cell r="N1995" t="str">
            <v>02</v>
          </cell>
          <cell r="O1995" t="str">
            <v>ORDENES DE PAGO</v>
          </cell>
          <cell r="P1995" t="str">
            <v>1635</v>
          </cell>
          <cell r="Q1995" t="str">
            <v>1658</v>
          </cell>
          <cell r="R1995"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95" t="str">
            <v>O23011745022024030808038</v>
          </cell>
          <cell r="T1995" t="str">
            <v>Servicio de promoción de la garantía de derechos</v>
          </cell>
          <cell r="U1995" t="str">
            <v>1-100-F001</v>
          </cell>
          <cell r="V1995" t="str">
            <v>VA-RECURSOS DISTRITO</v>
          </cell>
          <cell r="W1995" t="str">
            <v>O232020200991122</v>
          </cell>
          <cell r="X1995" t="str">
            <v>Servicios de la administración pública relacionados con la salud</v>
          </cell>
          <cell r="Y1995" t="str">
            <v>PM/0121/0108/45020380308</v>
          </cell>
          <cell r="Z1995" t="str">
            <v/>
          </cell>
          <cell r="AA1995" t="str">
            <v>Servicio de promoción de la garantía de derechos</v>
          </cell>
          <cell r="AB1995" t="str">
            <v>10</v>
          </cell>
          <cell r="AC1995" t="str">
            <v>CONTRATACIÓN DIRECTA</v>
          </cell>
          <cell r="AD1995" t="str">
            <v>1000335653</v>
          </cell>
          <cell r="AE1995" t="str">
            <v>CC</v>
          </cell>
          <cell r="AF1995" t="str">
            <v>1022411484</v>
          </cell>
          <cell r="AG1995" t="str">
            <v>LAURA  MEDINA AMADO</v>
          </cell>
          <cell r="AH1995" t="str">
            <v>1000017590</v>
          </cell>
          <cell r="AI1995" t="str">
            <v>DAYRA MARCELA ALDANA DIAZ</v>
          </cell>
          <cell r="AJ1995" t="str">
            <v>1004993529</v>
          </cell>
          <cell r="AK1995" t="str">
            <v>LUIS GUILLERMO FLECHAS SALCEDO</v>
          </cell>
          <cell r="AL1995">
            <v>3652799</v>
          </cell>
          <cell r="AM1995">
            <v>0</v>
          </cell>
          <cell r="AN1995">
            <v>0</v>
          </cell>
          <cell r="AO1995">
            <v>3652799</v>
          </cell>
          <cell r="AP1995">
            <v>2083450</v>
          </cell>
          <cell r="AQ1995">
            <v>1569349</v>
          </cell>
          <cell r="AR1995" t="str">
            <v>5000722415</v>
          </cell>
          <cell r="AS1995" t="str">
            <v>1</v>
          </cell>
          <cell r="AT1995" t="str">
            <v>591825</v>
          </cell>
          <cell r="AU1995" t="str">
            <v>1</v>
          </cell>
          <cell r="AV1995">
            <v>45516</v>
          </cell>
          <cell r="AW1995" t="str">
            <v/>
          </cell>
        </row>
        <row r="1996">
          <cell r="A1996" t="str">
            <v>1540-2024</v>
          </cell>
          <cell r="B1996" t="str">
            <v>2024</v>
          </cell>
          <cell r="C1996" t="str">
            <v>8</v>
          </cell>
          <cell r="D1996">
            <v>45292</v>
          </cell>
          <cell r="E1996">
            <v>45611</v>
          </cell>
          <cell r="F1996" t="str">
            <v>0121-01</v>
          </cell>
          <cell r="G1996">
            <v>45516</v>
          </cell>
          <cell r="H1996" t="str">
            <v>148</v>
          </cell>
          <cell r="I1996" t="str">
            <v>CONTRATO DE PRESTACION DE SERVICIOS DE APOYO A LA GESTION</v>
          </cell>
          <cell r="J1996">
            <v>1540</v>
          </cell>
          <cell r="K1996">
            <v>45517</v>
          </cell>
          <cell r="L1996">
            <v>45638</v>
          </cell>
          <cell r="M1996" t="str">
            <v>121</v>
          </cell>
          <cell r="N1996" t="str">
            <v>02</v>
          </cell>
          <cell r="O1996" t="str">
            <v>ORDENES DE PAGO</v>
          </cell>
          <cell r="P1996" t="str">
            <v>1635</v>
          </cell>
          <cell r="Q1996" t="str">
            <v>1658</v>
          </cell>
          <cell r="R1996"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96" t="str">
            <v>O23011745022024030808038</v>
          </cell>
          <cell r="T1996" t="str">
            <v>Servicio de promoción de la garantía de derechos</v>
          </cell>
          <cell r="U1996" t="str">
            <v>1-100-F001</v>
          </cell>
          <cell r="V1996" t="str">
            <v>VA-RECURSOS DISTRITO</v>
          </cell>
          <cell r="W1996" t="str">
            <v>O232020200991122</v>
          </cell>
          <cell r="X1996" t="str">
            <v>Servicios de la administración pública relacionados con la salud</v>
          </cell>
          <cell r="Y1996" t="str">
            <v>PM/0121/0108/45020380308</v>
          </cell>
          <cell r="Z1996" t="str">
            <v/>
          </cell>
          <cell r="AA1996" t="str">
            <v>Servicio de promoción de la garantía de derechos</v>
          </cell>
          <cell r="AB1996" t="str">
            <v>10</v>
          </cell>
          <cell r="AC1996" t="str">
            <v>CONTRATACIÓN DIRECTA</v>
          </cell>
          <cell r="AD1996" t="str">
            <v>1000335653</v>
          </cell>
          <cell r="AE1996" t="str">
            <v>CC</v>
          </cell>
          <cell r="AF1996" t="str">
            <v>1022411484</v>
          </cell>
          <cell r="AG1996" t="str">
            <v>LAURA  MEDINA AMADO</v>
          </cell>
          <cell r="AH1996" t="str">
            <v>1000017590</v>
          </cell>
          <cell r="AI1996" t="str">
            <v>DAYRA MARCELA ALDANA DIAZ</v>
          </cell>
          <cell r="AJ1996" t="str">
            <v>1004993529</v>
          </cell>
          <cell r="AK1996" t="str">
            <v>LUIS GUILLERMO FLECHAS SALCEDO</v>
          </cell>
          <cell r="AL1996">
            <v>3545363</v>
          </cell>
          <cell r="AM1996">
            <v>0</v>
          </cell>
          <cell r="AN1996">
            <v>0</v>
          </cell>
          <cell r="AO1996">
            <v>3545363</v>
          </cell>
          <cell r="AP1996">
            <v>2022169</v>
          </cell>
          <cell r="AQ1996">
            <v>1523194</v>
          </cell>
          <cell r="AR1996" t="str">
            <v>5000722415</v>
          </cell>
          <cell r="AS1996" t="str">
            <v>2</v>
          </cell>
          <cell r="AT1996" t="str">
            <v>591825</v>
          </cell>
          <cell r="AU1996" t="str">
            <v>2</v>
          </cell>
          <cell r="AV1996">
            <v>45516</v>
          </cell>
          <cell r="AW1996" t="str">
            <v/>
          </cell>
        </row>
        <row r="1997">
          <cell r="A1997" t="str">
            <v>1540-2024</v>
          </cell>
          <cell r="B1997" t="str">
            <v>2024</v>
          </cell>
          <cell r="C1997" t="str">
            <v>8</v>
          </cell>
          <cell r="D1997">
            <v>45292</v>
          </cell>
          <cell r="E1997">
            <v>45611</v>
          </cell>
          <cell r="F1997" t="str">
            <v>0121-01</v>
          </cell>
          <cell r="G1997">
            <v>45516</v>
          </cell>
          <cell r="H1997" t="str">
            <v>148</v>
          </cell>
          <cell r="I1997" t="str">
            <v>CONTRATO DE PRESTACION DE SERVICIOS DE APOYO A LA GESTION</v>
          </cell>
          <cell r="J1997">
            <v>1540</v>
          </cell>
          <cell r="K1997">
            <v>45517</v>
          </cell>
          <cell r="L1997">
            <v>45638</v>
          </cell>
          <cell r="M1997" t="str">
            <v>121</v>
          </cell>
          <cell r="N1997" t="str">
            <v>02</v>
          </cell>
          <cell r="O1997" t="str">
            <v>ORDENES DE PAGO</v>
          </cell>
          <cell r="P1997" t="str">
            <v>1635</v>
          </cell>
          <cell r="Q1997" t="str">
            <v>1658</v>
          </cell>
          <cell r="R1997" t="str">
            <v>Apoyar en la socialización de la oferta de servicios de la Dirección de Enfoque Diferencial, es especial de la Estrategia Casa de Todas en todas las localidades, a través de medios presenciales y virtuales, asi como en la identificación de las mujeres que realizan actividades sexuales pagadas en el Distrito Capital y en las dinámicas propias de esta actividad.</v>
          </cell>
          <cell r="S1997" t="str">
            <v>O23011745022024030808038</v>
          </cell>
          <cell r="T1997" t="str">
            <v>Servicio de promoción de la garantía de derechos</v>
          </cell>
          <cell r="U1997" t="str">
            <v>1-100-F001</v>
          </cell>
          <cell r="V1997" t="str">
            <v>VA-RECURSOS DISTRITO</v>
          </cell>
          <cell r="W1997" t="str">
            <v>O232020200991122</v>
          </cell>
          <cell r="X1997" t="str">
            <v>Servicios de la administración pública relacionados con la salud</v>
          </cell>
          <cell r="Y1997" t="str">
            <v>PM/0121/0108/45020380308</v>
          </cell>
          <cell r="Z1997" t="str">
            <v/>
          </cell>
          <cell r="AA1997" t="str">
            <v>Servicio de promoción de la garantía de derechos</v>
          </cell>
          <cell r="AB1997" t="str">
            <v>10</v>
          </cell>
          <cell r="AC1997" t="str">
            <v>CONTRATACIÓN DIRECTA</v>
          </cell>
          <cell r="AD1997" t="str">
            <v>1000335653</v>
          </cell>
          <cell r="AE1997" t="str">
            <v>CC</v>
          </cell>
          <cell r="AF1997" t="str">
            <v>1022411484</v>
          </cell>
          <cell r="AG1997" t="str">
            <v>LAURA  MEDINA AMADO</v>
          </cell>
          <cell r="AH1997" t="str">
            <v>1000017590</v>
          </cell>
          <cell r="AI1997" t="str">
            <v>DAYRA MARCELA ALDANA DIAZ</v>
          </cell>
          <cell r="AJ1997" t="str">
            <v>1004993529</v>
          </cell>
          <cell r="AK1997" t="str">
            <v>LUIS GUILLERMO FLECHAS SALCEDO</v>
          </cell>
          <cell r="AL1997">
            <v>3545363</v>
          </cell>
          <cell r="AM1997">
            <v>0</v>
          </cell>
          <cell r="AN1997">
            <v>0</v>
          </cell>
          <cell r="AO1997">
            <v>3545363</v>
          </cell>
          <cell r="AP1997">
            <v>2022169</v>
          </cell>
          <cell r="AQ1997">
            <v>1523194</v>
          </cell>
          <cell r="AR1997" t="str">
            <v>5000722415</v>
          </cell>
          <cell r="AS1997" t="str">
            <v>3</v>
          </cell>
          <cell r="AT1997" t="str">
            <v>591825</v>
          </cell>
          <cell r="AU1997" t="str">
            <v>3</v>
          </cell>
          <cell r="AV1997">
            <v>45516</v>
          </cell>
          <cell r="AW1997" t="str">
            <v/>
          </cell>
        </row>
        <row r="1998">
          <cell r="A1998" t="str">
            <v>1543-2024</v>
          </cell>
          <cell r="B1998" t="str">
            <v>2024</v>
          </cell>
          <cell r="C1998" t="str">
            <v>8</v>
          </cell>
          <cell r="D1998">
            <v>45292</v>
          </cell>
          <cell r="E1998">
            <v>45611</v>
          </cell>
          <cell r="F1998" t="str">
            <v>0121-01</v>
          </cell>
          <cell r="G1998">
            <v>45516</v>
          </cell>
          <cell r="H1998" t="str">
            <v>145</v>
          </cell>
          <cell r="I1998" t="str">
            <v>CONTRATO DE PRESTACION DE SERVICIOS PROFESIONALES</v>
          </cell>
          <cell r="J1998">
            <v>1543</v>
          </cell>
          <cell r="K1998">
            <v>45516</v>
          </cell>
          <cell r="L1998">
            <v>45657</v>
          </cell>
          <cell r="M1998" t="str">
            <v>141</v>
          </cell>
          <cell r="N1998" t="str">
            <v>02</v>
          </cell>
          <cell r="O1998" t="str">
            <v>ORDENES DE PAGO</v>
          </cell>
          <cell r="P1998" t="str">
            <v>1651</v>
          </cell>
          <cell r="Q1998" t="str">
            <v>1659</v>
          </cell>
          <cell r="R1998" t="str">
            <v>Apoyar la elaboración e implementación de estrategias con enfoque diferencial en el sector público y privado que fomenten el desarrollo de capacidades de las mujeres en sus diferencias y diversidad.</v>
          </cell>
          <cell r="S1998" t="str">
            <v>O23011745022024031108038</v>
          </cell>
          <cell r="T1998" t="str">
            <v>Servicio de promoción de la garantía de derechos</v>
          </cell>
          <cell r="U1998" t="str">
            <v>1-100-F001</v>
          </cell>
          <cell r="V1998" t="str">
            <v>VA-RECURSOS DISTRITO</v>
          </cell>
          <cell r="W1998" t="str">
            <v>O232020200991122</v>
          </cell>
          <cell r="X1998" t="str">
            <v>Servicios de la administración pública relacionados con la salud</v>
          </cell>
          <cell r="Y1998" t="str">
            <v>PM/0121/0108/45020380311</v>
          </cell>
          <cell r="Z1998" t="str">
            <v/>
          </cell>
          <cell r="AA1998" t="str">
            <v>Servicio de promoción de la garantía de derechos</v>
          </cell>
          <cell r="AB1998" t="str">
            <v>10</v>
          </cell>
          <cell r="AC1998" t="str">
            <v>CONTRATACIÓN DIRECTA</v>
          </cell>
          <cell r="AD1998" t="str">
            <v>1000397632</v>
          </cell>
          <cell r="AE1998" t="str">
            <v>CC</v>
          </cell>
          <cell r="AF1998" t="str">
            <v>1030594520</v>
          </cell>
          <cell r="AG1998" t="str">
            <v>NATHALIA  CASTILLO CHAVERRA</v>
          </cell>
          <cell r="AH1998" t="str">
            <v>1000017590</v>
          </cell>
          <cell r="AI1998" t="str">
            <v>DAYRA MARCELA ALDANA DIAZ</v>
          </cell>
          <cell r="AJ1998" t="str">
            <v>1004993529</v>
          </cell>
          <cell r="AK1998" t="str">
            <v>LUIS GUILLERMO FLECHAS SALCEDO</v>
          </cell>
          <cell r="AL1998">
            <v>20920000</v>
          </cell>
          <cell r="AM1998">
            <v>0</v>
          </cell>
          <cell r="AN1998">
            <v>0</v>
          </cell>
          <cell r="AO1998">
            <v>20920000</v>
          </cell>
          <cell r="AP1998">
            <v>13423667</v>
          </cell>
          <cell r="AQ1998">
            <v>7496333</v>
          </cell>
          <cell r="AR1998" t="str">
            <v>5000722416</v>
          </cell>
          <cell r="AS1998" t="str">
            <v>1</v>
          </cell>
          <cell r="AT1998" t="str">
            <v>591865</v>
          </cell>
          <cell r="AU1998" t="str">
            <v>1</v>
          </cell>
          <cell r="AV1998">
            <v>45516</v>
          </cell>
          <cell r="AW1998" t="str">
            <v/>
          </cell>
        </row>
        <row r="1999">
          <cell r="A1999" t="str">
            <v>1511-2024</v>
          </cell>
          <cell r="B1999" t="str">
            <v>2024</v>
          </cell>
          <cell r="C1999" t="str">
            <v>8</v>
          </cell>
          <cell r="D1999">
            <v>45292</v>
          </cell>
          <cell r="E1999">
            <v>45611</v>
          </cell>
          <cell r="F1999" t="str">
            <v>0121-01</v>
          </cell>
          <cell r="G1999">
            <v>45516</v>
          </cell>
          <cell r="H1999" t="str">
            <v>145</v>
          </cell>
          <cell r="I1999" t="str">
            <v>CONTRATO DE PRESTACION DE SERVICIOS PROFESIONALES</v>
          </cell>
          <cell r="J1999">
            <v>1511</v>
          </cell>
          <cell r="K1999">
            <v>45517</v>
          </cell>
          <cell r="L1999">
            <v>45638</v>
          </cell>
          <cell r="M1999" t="str">
            <v>121</v>
          </cell>
          <cell r="N1999" t="str">
            <v>02</v>
          </cell>
          <cell r="O1999" t="str">
            <v>ORDENES DE PAGO</v>
          </cell>
          <cell r="P1999" t="str">
            <v>1665</v>
          </cell>
          <cell r="Q1999" t="str">
            <v>1660</v>
          </cell>
          <cell r="R1999" t="str">
            <v>Apoyar la formulación e implementación de acciones afirmativas dirigidas a la  transformación de imaginarios, representaciones y estereotipos de las distintas formas de discriminación contra las mujeres en toda sus diferencias y diversidad.</v>
          </cell>
          <cell r="S1999" t="str">
            <v>O23011745022024031108032</v>
          </cell>
          <cell r="T1999" t="str">
            <v>Documentos de lineamientos técnicos</v>
          </cell>
          <cell r="U1999" t="str">
            <v>1-100-F001</v>
          </cell>
          <cell r="V1999" t="str">
            <v>VA-RECURSOS DISTRITO</v>
          </cell>
          <cell r="W1999" t="str">
            <v>O232020200991122</v>
          </cell>
          <cell r="X1999" t="str">
            <v>Servicios de la administración pública relacionados con la salud</v>
          </cell>
          <cell r="Y1999" t="str">
            <v>PM/0121/0108/45020320311</v>
          </cell>
          <cell r="Z1999" t="str">
            <v/>
          </cell>
          <cell r="AA1999" t="str">
            <v>Servicio de promoción de la garantía de derechos</v>
          </cell>
          <cell r="AB1999" t="str">
            <v>10</v>
          </cell>
          <cell r="AC1999" t="str">
            <v>CONTRATACIÓN DIRECTA</v>
          </cell>
          <cell r="AD1999" t="str">
            <v>1012361514</v>
          </cell>
          <cell r="AE1999" t="str">
            <v>CC</v>
          </cell>
          <cell r="AF1999" t="str">
            <v>1020806705</v>
          </cell>
          <cell r="AG1999" t="str">
            <v>VALERIA  CABRERA BERNAL</v>
          </cell>
          <cell r="AH1999" t="str">
            <v>1000017590</v>
          </cell>
          <cell r="AI1999" t="str">
            <v>DAYRA MARCELA ALDANA DIAZ</v>
          </cell>
          <cell r="AJ1999" t="str">
            <v>1004993529</v>
          </cell>
          <cell r="AK1999" t="str">
            <v>LUIS GUILLERMO FLECHAS SALCEDO</v>
          </cell>
          <cell r="AL1999">
            <v>28000000</v>
          </cell>
          <cell r="AM1999">
            <v>0</v>
          </cell>
          <cell r="AN1999">
            <v>0</v>
          </cell>
          <cell r="AO1999">
            <v>28000000</v>
          </cell>
          <cell r="AP1999">
            <v>12366666</v>
          </cell>
          <cell r="AQ1999">
            <v>15633334</v>
          </cell>
          <cell r="AR1999" t="str">
            <v>5000722421</v>
          </cell>
          <cell r="AS1999" t="str">
            <v>1</v>
          </cell>
          <cell r="AT1999" t="str">
            <v>591899</v>
          </cell>
          <cell r="AU1999" t="str">
            <v>1</v>
          </cell>
          <cell r="AV1999">
            <v>45516</v>
          </cell>
          <cell r="AW1999" t="str">
            <v/>
          </cell>
        </row>
        <row r="2000">
          <cell r="A2000" t="str">
            <v>1449-2024</v>
          </cell>
          <cell r="B2000" t="str">
            <v>2024</v>
          </cell>
          <cell r="C2000" t="str">
            <v>8</v>
          </cell>
          <cell r="D2000">
            <v>45292</v>
          </cell>
          <cell r="E2000">
            <v>45611</v>
          </cell>
          <cell r="F2000" t="str">
            <v>0121-01</v>
          </cell>
          <cell r="G2000">
            <v>45516</v>
          </cell>
          <cell r="H2000" t="str">
            <v>145</v>
          </cell>
          <cell r="I2000" t="str">
            <v>CONTRATO DE PRESTACION DE SERVICIOS PROFESIONALES</v>
          </cell>
          <cell r="J2000">
            <v>1449</v>
          </cell>
          <cell r="K2000">
            <v>45516</v>
          </cell>
          <cell r="L2000">
            <v>45657</v>
          </cell>
          <cell r="M2000" t="str">
            <v>141</v>
          </cell>
          <cell r="N2000" t="str">
            <v>02</v>
          </cell>
          <cell r="O2000" t="str">
            <v>ORDENES DE PAGO</v>
          </cell>
          <cell r="P2000" t="str">
            <v>1624</v>
          </cell>
          <cell r="Q2000" t="str">
            <v>1661</v>
          </cell>
          <cell r="R2000" t="str">
            <v>Apoyar las actividades que fortalezcan la implementación de estrategias de los proyectos de inversión a cargo de la a Dirección de Enfoque Diferencial.</v>
          </cell>
          <cell r="S2000" t="str">
            <v>O23011745022024030808038</v>
          </cell>
          <cell r="T2000" t="str">
            <v>Servicio de promoción de la garantía de derechos</v>
          </cell>
          <cell r="U2000" t="str">
            <v>1-100-F001</v>
          </cell>
          <cell r="V2000" t="str">
            <v>VA-RECURSOS DISTRITO</v>
          </cell>
          <cell r="W2000" t="str">
            <v>O232020200991122</v>
          </cell>
          <cell r="X2000" t="str">
            <v>Servicios de la administración pública relacionados con la salud</v>
          </cell>
          <cell r="Y2000" t="str">
            <v>PM/0121/0108/45020380308</v>
          </cell>
          <cell r="Z2000" t="str">
            <v/>
          </cell>
          <cell r="AA2000" t="str">
            <v>Servicio de promoción de la garantía de derechos</v>
          </cell>
          <cell r="AB2000" t="str">
            <v>10</v>
          </cell>
          <cell r="AC2000" t="str">
            <v>CONTRATACIÓN DIRECTA</v>
          </cell>
          <cell r="AD2000" t="str">
            <v>1011938815</v>
          </cell>
          <cell r="AE2000" t="str">
            <v>CC</v>
          </cell>
          <cell r="AF2000" t="str">
            <v>1032490243</v>
          </cell>
          <cell r="AG2000" t="str">
            <v>NATHALIA LUCIA DIAZ ZAFRA</v>
          </cell>
          <cell r="AH2000" t="str">
            <v>1000017590</v>
          </cell>
          <cell r="AI2000" t="str">
            <v>DAYRA MARCELA ALDANA DIAZ</v>
          </cell>
          <cell r="AJ2000" t="str">
            <v>1004993529</v>
          </cell>
          <cell r="AK2000" t="str">
            <v>LUIS GUILLERMO FLECHAS SALCEDO</v>
          </cell>
          <cell r="AL2000">
            <v>10139616</v>
          </cell>
          <cell r="AM2000">
            <v>422484</v>
          </cell>
          <cell r="AN2000">
            <v>0</v>
          </cell>
          <cell r="AO2000">
            <v>9717132</v>
          </cell>
          <cell r="AP2000">
            <v>5492292</v>
          </cell>
          <cell r="AQ2000">
            <v>4224840</v>
          </cell>
          <cell r="AR2000" t="str">
            <v>5000722426</v>
          </cell>
          <cell r="AS2000" t="str">
            <v>1</v>
          </cell>
          <cell r="AT2000" t="str">
            <v>591806</v>
          </cell>
          <cell r="AU2000" t="str">
            <v>1</v>
          </cell>
          <cell r="AV2000">
            <v>45516</v>
          </cell>
          <cell r="AW2000" t="str">
            <v/>
          </cell>
        </row>
        <row r="2001">
          <cell r="A2001" t="str">
            <v>1449-2024</v>
          </cell>
          <cell r="B2001" t="str">
            <v>2024</v>
          </cell>
          <cell r="C2001" t="str">
            <v>8</v>
          </cell>
          <cell r="D2001">
            <v>45292</v>
          </cell>
          <cell r="E2001">
            <v>45611</v>
          </cell>
          <cell r="F2001" t="str">
            <v>0121-01</v>
          </cell>
          <cell r="G2001">
            <v>45516</v>
          </cell>
          <cell r="H2001" t="str">
            <v>145</v>
          </cell>
          <cell r="I2001" t="str">
            <v>CONTRATO DE PRESTACION DE SERVICIOS PROFESIONALES</v>
          </cell>
          <cell r="J2001">
            <v>1449</v>
          </cell>
          <cell r="K2001">
            <v>45516</v>
          </cell>
          <cell r="L2001">
            <v>45657</v>
          </cell>
          <cell r="M2001" t="str">
            <v>141</v>
          </cell>
          <cell r="N2001" t="str">
            <v>02</v>
          </cell>
          <cell r="O2001" t="str">
            <v>ORDENES DE PAGO</v>
          </cell>
          <cell r="P2001" t="str">
            <v>1624</v>
          </cell>
          <cell r="Q2001" t="str">
            <v>1661</v>
          </cell>
          <cell r="R2001" t="str">
            <v>Apoyar las actividades que fortalezcan la implementación de estrategias de los proyectos de inversión a cargo de la a Dirección de Enfoque Diferencial.</v>
          </cell>
          <cell r="S2001" t="str">
            <v>O23011745022024030808038</v>
          </cell>
          <cell r="T2001" t="str">
            <v>Servicio de promoción de la garantía de derechos</v>
          </cell>
          <cell r="U2001" t="str">
            <v>1-100-F001</v>
          </cell>
          <cell r="V2001" t="str">
            <v>VA-RECURSOS DISTRITO</v>
          </cell>
          <cell r="W2001" t="str">
            <v>O232020200991122</v>
          </cell>
          <cell r="X2001" t="str">
            <v>Servicios de la administración pública relacionados con la salud</v>
          </cell>
          <cell r="Y2001" t="str">
            <v>PM/0121/0108/45020380308</v>
          </cell>
          <cell r="Z2001" t="str">
            <v/>
          </cell>
          <cell r="AA2001" t="str">
            <v>Servicio de promoción de la garantía de derechos</v>
          </cell>
          <cell r="AB2001" t="str">
            <v>10</v>
          </cell>
          <cell r="AC2001" t="str">
            <v>CONTRATACIÓN DIRECTA</v>
          </cell>
          <cell r="AD2001" t="str">
            <v>1011938815</v>
          </cell>
          <cell r="AE2001" t="str">
            <v>CC</v>
          </cell>
          <cell r="AF2001" t="str">
            <v>1032490243</v>
          </cell>
          <cell r="AG2001" t="str">
            <v>NATHALIA LUCIA DIAZ ZAFRA</v>
          </cell>
          <cell r="AH2001" t="str">
            <v>1000017590</v>
          </cell>
          <cell r="AI2001" t="str">
            <v>DAYRA MARCELA ALDANA DIAZ</v>
          </cell>
          <cell r="AJ2001" t="str">
            <v>1004993529</v>
          </cell>
          <cell r="AK2001" t="str">
            <v>LUIS GUILLERMO FLECHAS SALCEDO</v>
          </cell>
          <cell r="AL2001">
            <v>9841392</v>
          </cell>
          <cell r="AM2001">
            <v>410058</v>
          </cell>
          <cell r="AN2001">
            <v>0</v>
          </cell>
          <cell r="AO2001">
            <v>9431334</v>
          </cell>
          <cell r="AP2001">
            <v>5330754</v>
          </cell>
          <cell r="AQ2001">
            <v>4100580</v>
          </cell>
          <cell r="AR2001" t="str">
            <v>5000722426</v>
          </cell>
          <cell r="AS2001" t="str">
            <v>2</v>
          </cell>
          <cell r="AT2001" t="str">
            <v>591806</v>
          </cell>
          <cell r="AU2001" t="str">
            <v>2</v>
          </cell>
          <cell r="AV2001">
            <v>45516</v>
          </cell>
          <cell r="AW2001" t="str">
            <v/>
          </cell>
        </row>
        <row r="2002">
          <cell r="A2002" t="str">
            <v>1449-2024</v>
          </cell>
          <cell r="B2002" t="str">
            <v>2024</v>
          </cell>
          <cell r="C2002" t="str">
            <v>10</v>
          </cell>
          <cell r="D2002">
            <v>45292</v>
          </cell>
          <cell r="E2002">
            <v>45611</v>
          </cell>
          <cell r="F2002" t="str">
            <v>0121-01</v>
          </cell>
          <cell r="G2002">
            <v>45516</v>
          </cell>
          <cell r="H2002" t="str">
            <v>145</v>
          </cell>
          <cell r="I2002" t="str">
            <v>CONTRATO DE PRESTACION DE SERVICIOS PROFESIONALES</v>
          </cell>
          <cell r="J2002">
            <v>1449</v>
          </cell>
          <cell r="K2002">
            <v>45516</v>
          </cell>
          <cell r="L2002">
            <v>45657</v>
          </cell>
          <cell r="M2002" t="str">
            <v>141</v>
          </cell>
          <cell r="N2002" t="str">
            <v>02</v>
          </cell>
          <cell r="O2002" t="str">
            <v>ORDENES DE PAGO</v>
          </cell>
          <cell r="P2002" t="str">
            <v>1624</v>
          </cell>
          <cell r="Q2002" t="str">
            <v>1661</v>
          </cell>
          <cell r="R2002" t="str">
            <v>Apoyar las actividades que fortalezcan la implementación de estrategias de los proyectos de inversión a cargo de la a Dirección de Enfoque Diferencial.</v>
          </cell>
          <cell r="S2002" t="str">
            <v>O23011745022024030808038</v>
          </cell>
          <cell r="T2002" t="str">
            <v>Servicio de promoción de la garantía de derechos</v>
          </cell>
          <cell r="U2002" t="str">
            <v>1-100-F001</v>
          </cell>
          <cell r="V2002" t="str">
            <v>VA-RECURSOS DISTRITO</v>
          </cell>
          <cell r="W2002" t="str">
            <v>O232020200991122</v>
          </cell>
          <cell r="X2002" t="str">
            <v>Servicios de la administración pública relacionados con la salud</v>
          </cell>
          <cell r="Y2002" t="str">
            <v>PM/0121/0108/45020380308</v>
          </cell>
          <cell r="Z2002" t="str">
            <v/>
          </cell>
          <cell r="AA2002" t="str">
            <v>Servicio de promoción de la garantía de derechos</v>
          </cell>
          <cell r="AB2002" t="str">
            <v>10</v>
          </cell>
          <cell r="AC2002" t="str">
            <v>CONTRATACIÓN DIRECTA</v>
          </cell>
          <cell r="AD2002" t="str">
            <v>1011938815</v>
          </cell>
          <cell r="AE2002" t="str">
            <v>CC</v>
          </cell>
          <cell r="AF2002" t="str">
            <v>1032490243</v>
          </cell>
          <cell r="AG2002" t="str">
            <v>NATHALIA LUCIA DIAZ ZAFRA</v>
          </cell>
          <cell r="AH2002" t="str">
            <v>1000017590</v>
          </cell>
          <cell r="AI2002" t="str">
            <v>DAYRA MARCELA ALDANA DIAZ</v>
          </cell>
          <cell r="AJ2002" t="str">
            <v>1004993529</v>
          </cell>
          <cell r="AK2002" t="str">
            <v>LUIS GUILLERMO FLECHAS SALCEDO</v>
          </cell>
          <cell r="AL2002">
            <v>9841392</v>
          </cell>
          <cell r="AM2002">
            <v>410058</v>
          </cell>
          <cell r="AN2002">
            <v>0</v>
          </cell>
          <cell r="AO2002">
            <v>9431334</v>
          </cell>
          <cell r="AP2002">
            <v>5330754</v>
          </cell>
          <cell r="AQ2002">
            <v>4100580</v>
          </cell>
          <cell r="AR2002" t="str">
            <v>5000722426</v>
          </cell>
          <cell r="AS2002" t="str">
            <v>3</v>
          </cell>
          <cell r="AT2002" t="str">
            <v>591806</v>
          </cell>
          <cell r="AU2002" t="str">
            <v>3</v>
          </cell>
          <cell r="AV2002">
            <v>45516</v>
          </cell>
          <cell r="AW2002" t="str">
            <v/>
          </cell>
        </row>
        <row r="2003">
          <cell r="A2003" t="str">
            <v>1448-2024</v>
          </cell>
          <cell r="B2003" t="str">
            <v>2024</v>
          </cell>
          <cell r="C2003" t="str">
            <v>8</v>
          </cell>
          <cell r="D2003">
            <v>45292</v>
          </cell>
          <cell r="E2003">
            <v>45611</v>
          </cell>
          <cell r="F2003" t="str">
            <v>0121-01</v>
          </cell>
          <cell r="G2003">
            <v>45516</v>
          </cell>
          <cell r="H2003" t="str">
            <v>145</v>
          </cell>
          <cell r="I2003" t="str">
            <v>CONTRATO DE PRESTACION DE SERVICIOS PROFESIONALES</v>
          </cell>
          <cell r="J2003">
            <v>1448</v>
          </cell>
          <cell r="K2003">
            <v>45516</v>
          </cell>
          <cell r="L2003">
            <v>45657</v>
          </cell>
          <cell r="M2003" t="str">
            <v>141</v>
          </cell>
          <cell r="N2003" t="str">
            <v>02</v>
          </cell>
          <cell r="O2003" t="str">
            <v>ORDENES DE PAGO</v>
          </cell>
          <cell r="P2003" t="str">
            <v>1614</v>
          </cell>
          <cell r="Q2003" t="str">
            <v>1662</v>
          </cell>
          <cell r="R2003" t="str">
            <v>Prestar servicios profesionales a la Dirección de Eliminación de Violencias contra las Mujeres y Acceso a la Justicia, para el seguimiento y apoyo a la supervisión de los contratos de operación derivados de la estrategia Casas Refugio, así la orientación técnica en la promoción del derecho a la salud integral, en atención a la normativa sobre la materia y los lineamientos establecidos por la Entidad.,,</v>
          </cell>
          <cell r="S2003" t="str">
            <v>O23011745012024029806006</v>
          </cell>
          <cell r="T2003" t="str">
            <v>Servicio de protección individual en riesgo extraordinario y extremo</v>
          </cell>
          <cell r="U2003" t="str">
            <v>1-100-F001</v>
          </cell>
          <cell r="V2003" t="str">
            <v>VA-RECURSOS DISTRITO</v>
          </cell>
          <cell r="W2003" t="str">
            <v>O232020200991114</v>
          </cell>
          <cell r="X2003" t="str">
            <v>Servicios de planificación económica, social y estadística de la administración publica</v>
          </cell>
          <cell r="Y2003" t="str">
            <v>PM/0121/0106/45010060298</v>
          </cell>
          <cell r="Z2003" t="str">
            <v/>
          </cell>
          <cell r="AA2003" t="str">
            <v>Servicios de prevención, atención y acogida para e</v>
          </cell>
          <cell r="AB2003" t="str">
            <v>10</v>
          </cell>
          <cell r="AC2003" t="str">
            <v>CONTRATACIÓN DIRECTA</v>
          </cell>
          <cell r="AD2003" t="str">
            <v>1005975602</v>
          </cell>
          <cell r="AE2003" t="str">
            <v>CC</v>
          </cell>
          <cell r="AF2003" t="str">
            <v>52490688</v>
          </cell>
          <cell r="AG2003" t="str">
            <v>GLADYS EDITH VILLALOBOS BOLIVAR</v>
          </cell>
          <cell r="AH2003" t="str">
            <v>1000017590</v>
          </cell>
          <cell r="AI2003" t="str">
            <v>DAYRA MARCELA ALDANA DIAZ</v>
          </cell>
          <cell r="AJ2003" t="str">
            <v>1004993529</v>
          </cell>
          <cell r="AK2003" t="str">
            <v>LUIS GUILLERMO FLECHAS SALCEDO</v>
          </cell>
          <cell r="AL2003">
            <v>30210000</v>
          </cell>
          <cell r="AM2003">
            <v>2416800</v>
          </cell>
          <cell r="AN2003">
            <v>0</v>
          </cell>
          <cell r="AO2003">
            <v>27793200</v>
          </cell>
          <cell r="AP2003">
            <v>9667200</v>
          </cell>
          <cell r="AQ2003">
            <v>18126000</v>
          </cell>
          <cell r="AR2003" t="str">
            <v>5000722430</v>
          </cell>
          <cell r="AS2003" t="str">
            <v>1</v>
          </cell>
          <cell r="AT2003" t="str">
            <v>591604</v>
          </cell>
          <cell r="AU2003" t="str">
            <v>1</v>
          </cell>
          <cell r="AV2003">
            <v>45516</v>
          </cell>
          <cell r="AW2003" t="str">
            <v/>
          </cell>
        </row>
        <row r="2004">
          <cell r="A2004" t="str">
            <v>1501-2024</v>
          </cell>
          <cell r="B2004" t="str">
            <v>2024</v>
          </cell>
          <cell r="C2004" t="str">
            <v>8</v>
          </cell>
          <cell r="D2004">
            <v>45292</v>
          </cell>
          <cell r="E2004">
            <v>45611</v>
          </cell>
          <cell r="F2004" t="str">
            <v>0121-01</v>
          </cell>
          <cell r="G2004">
            <v>45516</v>
          </cell>
          <cell r="H2004" t="str">
            <v>145</v>
          </cell>
          <cell r="I2004" t="str">
            <v>CONTRATO DE PRESTACION DE SERVICIOS PROFESIONALES</v>
          </cell>
          <cell r="J2004">
            <v>1501</v>
          </cell>
          <cell r="K2004">
            <v>45516</v>
          </cell>
          <cell r="L2004">
            <v>45657</v>
          </cell>
          <cell r="M2004" t="str">
            <v>141</v>
          </cell>
          <cell r="N2004" t="str">
            <v>02</v>
          </cell>
          <cell r="O2004" t="str">
            <v>ORDENES DE PAGO</v>
          </cell>
          <cell r="P2004" t="str">
            <v>1458</v>
          </cell>
          <cell r="Q2004" t="str">
            <v>1663</v>
          </cell>
          <cell r="R2004" t="str">
            <v>Prestar servicios profesionales para gestionar la consolidación y fortalecimiento del modelo de manzanas del cuidado y su articulación interinstitucional dentro del Sistema Distrital de Cuidado y sus enfoques.</v>
          </cell>
          <cell r="S2004" t="str">
            <v>O23011745022024030911033</v>
          </cell>
          <cell r="T2004" t="str">
            <v>Servicio de integración de la oferta pública</v>
          </cell>
          <cell r="U2004" t="str">
            <v>1-100-F001</v>
          </cell>
          <cell r="V2004" t="str">
            <v>VA-RECURSOS DISTRITO</v>
          </cell>
          <cell r="W2004" t="str">
            <v>O232020200991122</v>
          </cell>
          <cell r="X2004" t="str">
            <v>Servicios de la administración pública relacionados con la salud</v>
          </cell>
          <cell r="Y2004" t="str">
            <v>PM/0121/0111/45020330309</v>
          </cell>
          <cell r="Z2004" t="str">
            <v/>
          </cell>
          <cell r="AA2004" t="str">
            <v>Servicio de coordinación del Sistema Distrital de</v>
          </cell>
          <cell r="AB2004" t="str">
            <v>10</v>
          </cell>
          <cell r="AC2004" t="str">
            <v>CONTRATACIÓN DIRECTA</v>
          </cell>
          <cell r="AD2004" t="str">
            <v>1000130856</v>
          </cell>
          <cell r="AE2004" t="str">
            <v>CC</v>
          </cell>
          <cell r="AF2004" t="str">
            <v>1010162537</v>
          </cell>
          <cell r="AG2004" t="str">
            <v>ANDREA CATHERINE GONZALEZ TARAZONA</v>
          </cell>
          <cell r="AH2004" t="str">
            <v>1000017590</v>
          </cell>
          <cell r="AI2004" t="str">
            <v>DAYRA MARCELA ALDANA DIAZ</v>
          </cell>
          <cell r="AJ2004" t="str">
            <v>1004993529</v>
          </cell>
          <cell r="AK2004" t="str">
            <v>LUIS GUILLERMO FLECHAS SALCEDO</v>
          </cell>
          <cell r="AL2004">
            <v>26522500</v>
          </cell>
          <cell r="AM2004">
            <v>2121800</v>
          </cell>
          <cell r="AN2004">
            <v>0</v>
          </cell>
          <cell r="AO2004">
            <v>24400700</v>
          </cell>
          <cell r="AP2004">
            <v>8487200</v>
          </cell>
          <cell r="AQ2004">
            <v>15913500</v>
          </cell>
          <cell r="AR2004" t="str">
            <v>5000722432</v>
          </cell>
          <cell r="AS2004" t="str">
            <v>1</v>
          </cell>
          <cell r="AT2004" t="str">
            <v>590375</v>
          </cell>
          <cell r="AU2004" t="str">
            <v>1</v>
          </cell>
          <cell r="AV2004">
            <v>45516</v>
          </cell>
          <cell r="AW2004" t="str">
            <v/>
          </cell>
        </row>
        <row r="2005">
          <cell r="A2005" t="str">
            <v>1515-2024</v>
          </cell>
          <cell r="B2005" t="str">
            <v>2024</v>
          </cell>
          <cell r="C2005" t="str">
            <v>8</v>
          </cell>
          <cell r="D2005">
            <v>45292</v>
          </cell>
          <cell r="E2005">
            <v>45611</v>
          </cell>
          <cell r="F2005" t="str">
            <v>0121-01</v>
          </cell>
          <cell r="G2005">
            <v>45516</v>
          </cell>
          <cell r="H2005" t="str">
            <v>145</v>
          </cell>
          <cell r="I2005" t="str">
            <v>CONTRATO DE PRESTACION DE SERVICIOS PROFESIONALES</v>
          </cell>
          <cell r="J2005">
            <v>1515</v>
          </cell>
          <cell r="K2005">
            <v>45516</v>
          </cell>
          <cell r="L2005">
            <v>45657</v>
          </cell>
          <cell r="M2005" t="str">
            <v>141</v>
          </cell>
          <cell r="N2005" t="str">
            <v>02</v>
          </cell>
          <cell r="O2005" t="str">
            <v>ORDENES DE PAGO</v>
          </cell>
          <cell r="P2005" t="str">
            <v>1444</v>
          </cell>
          <cell r="Q2005" t="str">
            <v>1664</v>
          </cell>
          <cell r="R2005" t="str">
            <v>Prestar servicios profesionales para gestionar la consolidación y fortalecimiento del modelo de manzanas del cuidado y su articulación interinstitucional dentro del Sistema Distrital de Cuidado y sus enfoques.</v>
          </cell>
          <cell r="S2005" t="str">
            <v>O23011745022024030911033</v>
          </cell>
          <cell r="T2005" t="str">
            <v>Servicio de integración de la oferta pública</v>
          </cell>
          <cell r="U2005" t="str">
            <v>1-100-F001</v>
          </cell>
          <cell r="V2005" t="str">
            <v>VA-RECURSOS DISTRITO</v>
          </cell>
          <cell r="W2005" t="str">
            <v>O232020200991122</v>
          </cell>
          <cell r="X2005" t="str">
            <v>Servicios de la administración pública relacionados con la salud</v>
          </cell>
          <cell r="Y2005" t="str">
            <v>PM/0121/0111/45020330309</v>
          </cell>
          <cell r="Z2005" t="str">
            <v/>
          </cell>
          <cell r="AA2005" t="str">
            <v>Servicio de coordinación del Sistema Distrital de</v>
          </cell>
          <cell r="AB2005" t="str">
            <v>10</v>
          </cell>
          <cell r="AC2005" t="str">
            <v>CONTRATACIÓN DIRECTA</v>
          </cell>
          <cell r="AD2005" t="str">
            <v>1004724406</v>
          </cell>
          <cell r="AE2005" t="str">
            <v>CC</v>
          </cell>
          <cell r="AF2005" t="str">
            <v>1013633241</v>
          </cell>
          <cell r="AG2005" t="str">
            <v>ANGIE ZULEIDY OLAVE MARTINEZ</v>
          </cell>
          <cell r="AH2005" t="str">
            <v>1000017590</v>
          </cell>
          <cell r="AI2005" t="str">
            <v>DAYRA MARCELA ALDANA DIAZ</v>
          </cell>
          <cell r="AJ2005" t="str">
            <v>1004993529</v>
          </cell>
          <cell r="AK2005" t="str">
            <v>LUIS GUILLERMO FLECHAS SALCEDO</v>
          </cell>
          <cell r="AL2005">
            <v>26522500</v>
          </cell>
          <cell r="AM2005">
            <v>2121800</v>
          </cell>
          <cell r="AN2005">
            <v>0</v>
          </cell>
          <cell r="AO2005">
            <v>24400700</v>
          </cell>
          <cell r="AP2005">
            <v>8487200</v>
          </cell>
          <cell r="AQ2005">
            <v>15913500</v>
          </cell>
          <cell r="AR2005" t="str">
            <v>5000722467</v>
          </cell>
          <cell r="AS2005" t="str">
            <v>1</v>
          </cell>
          <cell r="AT2005" t="str">
            <v>590325</v>
          </cell>
          <cell r="AU2005" t="str">
            <v>1</v>
          </cell>
          <cell r="AV2005">
            <v>45516</v>
          </cell>
          <cell r="AW2005" t="str">
            <v/>
          </cell>
        </row>
        <row r="2006">
          <cell r="A2006" t="str">
            <v>1526-2024</v>
          </cell>
          <cell r="B2006" t="str">
            <v>2024</v>
          </cell>
          <cell r="C2006" t="str">
            <v>8</v>
          </cell>
          <cell r="D2006">
            <v>45292</v>
          </cell>
          <cell r="E2006">
            <v>45611</v>
          </cell>
          <cell r="F2006" t="str">
            <v>0121-01</v>
          </cell>
          <cell r="G2006">
            <v>45516</v>
          </cell>
          <cell r="H2006" t="str">
            <v>145</v>
          </cell>
          <cell r="I2006" t="str">
            <v>CONTRATO DE PRESTACION DE SERVICIOS PROFESIONALES</v>
          </cell>
          <cell r="J2006">
            <v>1526</v>
          </cell>
          <cell r="K2006">
            <v>45517</v>
          </cell>
          <cell r="L2006">
            <v>45638</v>
          </cell>
          <cell r="M2006" t="str">
            <v>121</v>
          </cell>
          <cell r="N2006" t="str">
            <v>02</v>
          </cell>
          <cell r="O2006" t="str">
            <v>ORDENES DE PAGO</v>
          </cell>
          <cell r="P2006" t="str">
            <v>1653</v>
          </cell>
          <cell r="Q2006" t="str">
            <v>1665</v>
          </cell>
          <cell r="R2006" t="str">
            <v>Apoyar la elaboración e implementación de estrategias con enfoque diferencial en el sector público y privado que fomenten el desarrollo de capacidades de las mujeres en sus diferencias y diversidad.</v>
          </cell>
          <cell r="S2006" t="str">
            <v>O23011745022024031108032</v>
          </cell>
          <cell r="T2006" t="str">
            <v>Documentos de lineamientos técnicos</v>
          </cell>
          <cell r="U2006" t="str">
            <v>1-100-F001</v>
          </cell>
          <cell r="V2006" t="str">
            <v>VA-RECURSOS DISTRITO</v>
          </cell>
          <cell r="W2006" t="str">
            <v>O232020200991122</v>
          </cell>
          <cell r="X2006" t="str">
            <v>Servicios de la administración pública relacionados con la salud</v>
          </cell>
          <cell r="Y2006" t="str">
            <v>PM/0121/0108/45020320311</v>
          </cell>
          <cell r="Z2006" t="str">
            <v/>
          </cell>
          <cell r="AA2006" t="str">
            <v>Servicio de promoción de la garantía de derechos</v>
          </cell>
          <cell r="AB2006" t="str">
            <v>10</v>
          </cell>
          <cell r="AC2006" t="str">
            <v>CONTRATACIÓN DIRECTA</v>
          </cell>
          <cell r="AD2006" t="str">
            <v>1000095158</v>
          </cell>
          <cell r="AE2006" t="str">
            <v>CC</v>
          </cell>
          <cell r="AF2006" t="str">
            <v>51729728</v>
          </cell>
          <cell r="AG2006" t="str">
            <v>SANDRA ASCENCION MEDINA BOADA</v>
          </cell>
          <cell r="AH2006" t="str">
            <v>1000017590</v>
          </cell>
          <cell r="AI2006" t="str">
            <v>DAYRA MARCELA ALDANA DIAZ</v>
          </cell>
          <cell r="AJ2006" t="str">
            <v>1004993529</v>
          </cell>
          <cell r="AK2006" t="str">
            <v>LUIS GUILLERMO FLECHAS SALCEDO</v>
          </cell>
          <cell r="AL2006">
            <v>20920000</v>
          </cell>
          <cell r="AM2006">
            <v>0</v>
          </cell>
          <cell r="AN2006">
            <v>0</v>
          </cell>
          <cell r="AO2006">
            <v>20920000</v>
          </cell>
          <cell r="AP2006">
            <v>8193667</v>
          </cell>
          <cell r="AQ2006">
            <v>12726333</v>
          </cell>
          <cell r="AR2006" t="str">
            <v>5000722470</v>
          </cell>
          <cell r="AS2006" t="str">
            <v>1</v>
          </cell>
          <cell r="AT2006" t="str">
            <v>591870</v>
          </cell>
          <cell r="AU2006" t="str">
            <v>1</v>
          </cell>
          <cell r="AV2006">
            <v>45516</v>
          </cell>
          <cell r="AW2006" t="str">
            <v/>
          </cell>
        </row>
        <row r="2007">
          <cell r="A2007" t="str">
            <v>1517-2024</v>
          </cell>
          <cell r="B2007" t="str">
            <v>2024</v>
          </cell>
          <cell r="C2007" t="str">
            <v>8</v>
          </cell>
          <cell r="D2007">
            <v>45292</v>
          </cell>
          <cell r="E2007">
            <v>45611</v>
          </cell>
          <cell r="F2007" t="str">
            <v>0121-01</v>
          </cell>
          <cell r="G2007">
            <v>45516</v>
          </cell>
          <cell r="H2007" t="str">
            <v>145</v>
          </cell>
          <cell r="I2007" t="str">
            <v>CONTRATO DE PRESTACION DE SERVICIOS PROFESIONALES</v>
          </cell>
          <cell r="J2007">
            <v>1517</v>
          </cell>
          <cell r="K2007">
            <v>45516</v>
          </cell>
          <cell r="L2007">
            <v>45657</v>
          </cell>
          <cell r="M2007" t="str">
            <v>141</v>
          </cell>
          <cell r="N2007" t="str">
            <v>02</v>
          </cell>
          <cell r="O2007" t="str">
            <v>ORDENES DE PAGO</v>
          </cell>
          <cell r="P2007" t="str">
            <v>1466</v>
          </cell>
          <cell r="Q2007" t="str">
            <v>1666</v>
          </cell>
          <cell r="R2007" t="str">
            <v>Prestar servicios profesionales para apoyar la articulación y seguimiento intra e interinstitucional de las acciones que permitan el adecuado funcionamiento zonal del modelo de operación de manzanas del cuidado, en el marco del Sistema Distrital de Cuidado.</v>
          </cell>
          <cell r="S2007" t="str">
            <v>O23011745022024030911033</v>
          </cell>
          <cell r="T2007" t="str">
            <v>Servicio de integración de la oferta pública</v>
          </cell>
          <cell r="U2007" t="str">
            <v>1-100-F001</v>
          </cell>
          <cell r="V2007" t="str">
            <v>VA-RECURSOS DISTRITO</v>
          </cell>
          <cell r="W2007" t="str">
            <v>O232020200991122</v>
          </cell>
          <cell r="X2007" t="str">
            <v>Servicios de la administración pública relacionados con la salud</v>
          </cell>
          <cell r="Y2007" t="str">
            <v>PM/0121/0111/45020330309</v>
          </cell>
          <cell r="Z2007" t="str">
            <v/>
          </cell>
          <cell r="AA2007" t="str">
            <v>Servicio de coordinación del Sistema Distrital de</v>
          </cell>
          <cell r="AB2007" t="str">
            <v>10</v>
          </cell>
          <cell r="AC2007" t="str">
            <v>CONTRATACIÓN DIRECTA</v>
          </cell>
          <cell r="AD2007" t="str">
            <v>1008993045</v>
          </cell>
          <cell r="AE2007" t="str">
            <v>CC</v>
          </cell>
          <cell r="AF2007" t="str">
            <v>1014263145</v>
          </cell>
          <cell r="AG2007" t="str">
            <v>WINNY JULIETH DIAZ ACEVEDO</v>
          </cell>
          <cell r="AH2007" t="str">
            <v>1000017590</v>
          </cell>
          <cell r="AI2007" t="str">
            <v>DAYRA MARCELA ALDANA DIAZ</v>
          </cell>
          <cell r="AJ2007" t="str">
            <v>1004993529</v>
          </cell>
          <cell r="AK2007" t="str">
            <v>LUIS GUILLERMO FLECHAS SALCEDO</v>
          </cell>
          <cell r="AL2007">
            <v>37130000</v>
          </cell>
          <cell r="AM2007">
            <v>3217933</v>
          </cell>
          <cell r="AN2007">
            <v>0</v>
          </cell>
          <cell r="AO2007">
            <v>33912067</v>
          </cell>
          <cell r="AP2007">
            <v>19060067</v>
          </cell>
          <cell r="AQ2007">
            <v>14852000</v>
          </cell>
          <cell r="AR2007" t="str">
            <v>5000722472</v>
          </cell>
          <cell r="AS2007" t="str">
            <v>1</v>
          </cell>
          <cell r="AT2007" t="str">
            <v>590410</v>
          </cell>
          <cell r="AU2007" t="str">
            <v>1</v>
          </cell>
          <cell r="AV2007">
            <v>45516</v>
          </cell>
          <cell r="AW2007" t="str">
            <v/>
          </cell>
        </row>
        <row r="2008">
          <cell r="A2008" t="str">
            <v>1518-2024</v>
          </cell>
          <cell r="B2008" t="str">
            <v>2024</v>
          </cell>
          <cell r="C2008" t="str">
            <v>10</v>
          </cell>
          <cell r="D2008">
            <v>45292</v>
          </cell>
          <cell r="E2008">
            <v>45611</v>
          </cell>
          <cell r="F2008" t="str">
            <v>0121-01</v>
          </cell>
          <cell r="G2008">
            <v>45516</v>
          </cell>
          <cell r="H2008" t="str">
            <v>145</v>
          </cell>
          <cell r="I2008" t="str">
            <v>CONTRATO DE PRESTACION DE SERVICIOS PROFESIONALES</v>
          </cell>
          <cell r="J2008">
            <v>1518</v>
          </cell>
          <cell r="K2008">
            <v>45516</v>
          </cell>
          <cell r="L2008">
            <v>45657</v>
          </cell>
          <cell r="M2008" t="str">
            <v>141</v>
          </cell>
          <cell r="N2008" t="str">
            <v>02</v>
          </cell>
          <cell r="O2008" t="str">
            <v>ORDENES DE PAGO</v>
          </cell>
          <cell r="P2008" t="str">
            <v>1468</v>
          </cell>
          <cell r="Q2008" t="str">
            <v>1667</v>
          </cell>
          <cell r="R2008" t="str">
            <v>Prestar servicios profesionales para apoyar la articulación y seguimiento intra e interinstitucional de las acciones que permitan el adecuado funcionamiento zonal del modelo de operación de manzanas del cuidado, en el marco del Sistema Distrital de Cuidado.</v>
          </cell>
          <cell r="S2008" t="str">
            <v>O23011745022024030911033</v>
          </cell>
          <cell r="T2008" t="str">
            <v>Servicio de integración de la oferta pública</v>
          </cell>
          <cell r="U2008" t="str">
            <v>1-100-F001</v>
          </cell>
          <cell r="V2008" t="str">
            <v>VA-RECURSOS DISTRITO</v>
          </cell>
          <cell r="W2008" t="str">
            <v>O232020200991122</v>
          </cell>
          <cell r="X2008" t="str">
            <v>Servicios de la administración pública relacionados con la salud</v>
          </cell>
          <cell r="Y2008" t="str">
            <v>PM/0121/0111/45020330309</v>
          </cell>
          <cell r="Z2008" t="str">
            <v/>
          </cell>
          <cell r="AA2008" t="str">
            <v>Servicio de coordinación del Sistema Distrital de</v>
          </cell>
          <cell r="AB2008" t="str">
            <v>10</v>
          </cell>
          <cell r="AC2008" t="str">
            <v>CONTRATACIÓN DIRECTA</v>
          </cell>
          <cell r="AD2008" t="str">
            <v>1000192631</v>
          </cell>
          <cell r="AE2008" t="str">
            <v>CC</v>
          </cell>
          <cell r="AF2008" t="str">
            <v>80238651</v>
          </cell>
          <cell r="AG2008" t="str">
            <v>RICHARD  OLAYA MONTAÑEZ</v>
          </cell>
          <cell r="AH2008" t="str">
            <v>1000017590</v>
          </cell>
          <cell r="AI2008" t="str">
            <v>DAYRA MARCELA ALDANA DIAZ</v>
          </cell>
          <cell r="AJ2008" t="str">
            <v>1004993529</v>
          </cell>
          <cell r="AK2008" t="str">
            <v>LUIS GUILLERMO FLECHAS SALCEDO</v>
          </cell>
          <cell r="AL2008">
            <v>37130000</v>
          </cell>
          <cell r="AM2008">
            <v>2970400</v>
          </cell>
          <cell r="AN2008">
            <v>0</v>
          </cell>
          <cell r="AO2008">
            <v>34159600</v>
          </cell>
          <cell r="AP2008">
            <v>19307600</v>
          </cell>
          <cell r="AQ2008">
            <v>14852000</v>
          </cell>
          <cell r="AR2008" t="str">
            <v>5000722482</v>
          </cell>
          <cell r="AS2008" t="str">
            <v>1</v>
          </cell>
          <cell r="AT2008" t="str">
            <v>590415</v>
          </cell>
          <cell r="AU2008" t="str">
            <v>1</v>
          </cell>
          <cell r="AV2008">
            <v>45516</v>
          </cell>
          <cell r="AW2008" t="str">
            <v/>
          </cell>
        </row>
        <row r="2009">
          <cell r="A2009" t="str">
            <v>1256-2024</v>
          </cell>
          <cell r="B2009" t="str">
            <v>2024</v>
          </cell>
          <cell r="C2009" t="str">
            <v>8</v>
          </cell>
          <cell r="D2009">
            <v>45292</v>
          </cell>
          <cell r="E2009">
            <v>45611</v>
          </cell>
          <cell r="F2009" t="str">
            <v>0121-01</v>
          </cell>
          <cell r="G2009">
            <v>45516</v>
          </cell>
          <cell r="H2009" t="str">
            <v>145</v>
          </cell>
          <cell r="I2009" t="str">
            <v>CONTRATO DE PRESTACION DE SERVICIOS PROFESIONALES</v>
          </cell>
          <cell r="J2009">
            <v>1256</v>
          </cell>
          <cell r="K2009">
            <v>45516</v>
          </cell>
          <cell r="L2009">
            <v>45657</v>
          </cell>
          <cell r="M2009" t="str">
            <v>141</v>
          </cell>
          <cell r="N2009" t="str">
            <v>02</v>
          </cell>
          <cell r="O2009" t="str">
            <v>ORDENES DE PAGO</v>
          </cell>
          <cell r="P2009" t="str">
            <v>1290</v>
          </cell>
          <cell r="Q2009" t="str">
            <v>1668</v>
          </cell>
          <cell r="R2009" t="str">
            <v>Prestar servicios profesionales a la Dirección de Gestión del Conocimiento para apoyar el análisis de información en el marco de los estudios e investigaciones del OMEG, así como en la operación de INFOCUIDADO.</v>
          </cell>
          <cell r="S2009" t="str">
            <v>O23011745022024031707030</v>
          </cell>
          <cell r="T2009" t="str">
            <v>Documentos de investigación</v>
          </cell>
          <cell r="U2009" t="str">
            <v>1-100-F001</v>
          </cell>
          <cell r="V2009" t="str">
            <v>VA-RECURSOS DISTRITO</v>
          </cell>
          <cell r="W2009" t="str">
            <v>O232020200991114</v>
          </cell>
          <cell r="X2009" t="str">
            <v>Servicios de planificación económica, social y estadística de la administración publica</v>
          </cell>
          <cell r="Y2009" t="str">
            <v>PM/0121/0107/45020300317</v>
          </cell>
          <cell r="Z2009" t="str">
            <v/>
          </cell>
          <cell r="AA2009" t="str">
            <v>Servicio de información estadística en temas de gé</v>
          </cell>
          <cell r="AB2009" t="str">
            <v>10</v>
          </cell>
          <cell r="AC2009" t="str">
            <v>CONTRATACIÓN DIRECTA</v>
          </cell>
          <cell r="AD2009" t="str">
            <v>1013640800</v>
          </cell>
          <cell r="AE2009" t="str">
            <v>CC</v>
          </cell>
          <cell r="AF2009" t="str">
            <v>1072710051</v>
          </cell>
          <cell r="AG2009" t="str">
            <v>MARIA PAULA SOLER LOPEZ</v>
          </cell>
          <cell r="AH2009" t="str">
            <v>1000017590</v>
          </cell>
          <cell r="AI2009" t="str">
            <v>DAYRA MARCELA ALDANA DIAZ</v>
          </cell>
          <cell r="AJ2009" t="str">
            <v>1004993529</v>
          </cell>
          <cell r="AK2009" t="str">
            <v>LUIS GUILLERMO FLECHAS SALCEDO</v>
          </cell>
          <cell r="AL2009">
            <v>32400000</v>
          </cell>
          <cell r="AM2009">
            <v>0</v>
          </cell>
          <cell r="AN2009">
            <v>0</v>
          </cell>
          <cell r="AO2009">
            <v>32400000</v>
          </cell>
          <cell r="AP2009">
            <v>18720000</v>
          </cell>
          <cell r="AQ2009">
            <v>13680000</v>
          </cell>
          <cell r="AR2009" t="str">
            <v>5000722523</v>
          </cell>
          <cell r="AS2009" t="str">
            <v>1</v>
          </cell>
          <cell r="AT2009" t="str">
            <v>589037</v>
          </cell>
          <cell r="AU2009" t="str">
            <v>1</v>
          </cell>
          <cell r="AV2009">
            <v>45516</v>
          </cell>
          <cell r="AW2009" t="str">
            <v/>
          </cell>
        </row>
        <row r="2010">
          <cell r="A2010" t="str">
            <v>1544-2024</v>
          </cell>
          <cell r="B2010" t="str">
            <v>2024</v>
          </cell>
          <cell r="C2010" t="str">
            <v>10</v>
          </cell>
          <cell r="D2010">
            <v>45292</v>
          </cell>
          <cell r="E2010">
            <v>45611</v>
          </cell>
          <cell r="F2010" t="str">
            <v>0121-01</v>
          </cell>
          <cell r="G2010">
            <v>45516</v>
          </cell>
          <cell r="H2010" t="str">
            <v>145</v>
          </cell>
          <cell r="I2010" t="str">
            <v>CONTRATO DE PRESTACION DE SERVICIOS PROFESIONALES</v>
          </cell>
          <cell r="J2010">
            <v>1544</v>
          </cell>
          <cell r="K2010">
            <v>45516</v>
          </cell>
          <cell r="L2010">
            <v>45657</v>
          </cell>
          <cell r="M2010" t="str">
            <v>141</v>
          </cell>
          <cell r="N2010" t="str">
            <v>02</v>
          </cell>
          <cell r="O2010" t="str">
            <v>ORDENES DE PAGO</v>
          </cell>
          <cell r="P2010" t="str">
            <v>1475</v>
          </cell>
          <cell r="Q2010" t="str">
            <v>1669</v>
          </cell>
          <cell r="R2010" t="str">
            <v>Prestar servicios profesionales para gestionar la consolidación y fortalecimiento del modelo de manzanas del cuidado y su articulación interinstitucional dentro del Sistema Distrital de Cuidado y sus enfoques.</v>
          </cell>
          <cell r="S2010" t="str">
            <v>O23011745022024030911033</v>
          </cell>
          <cell r="T2010" t="str">
            <v>Servicio de integración de la oferta pública</v>
          </cell>
          <cell r="U2010" t="str">
            <v>1-100-F001</v>
          </cell>
          <cell r="V2010" t="str">
            <v>VA-RECURSOS DISTRITO</v>
          </cell>
          <cell r="W2010" t="str">
            <v>O232020200991122</v>
          </cell>
          <cell r="X2010" t="str">
            <v>Servicios de la administración pública relacionados con la salud</v>
          </cell>
          <cell r="Y2010" t="str">
            <v>PM/0121/0111/45020330309</v>
          </cell>
          <cell r="Z2010" t="str">
            <v/>
          </cell>
          <cell r="AA2010" t="str">
            <v>Servicio de coordinación del Sistema Distrital de</v>
          </cell>
          <cell r="AB2010" t="str">
            <v>10</v>
          </cell>
          <cell r="AC2010" t="str">
            <v>CONTRATACIÓN DIRECTA</v>
          </cell>
          <cell r="AD2010" t="str">
            <v>1000139784</v>
          </cell>
          <cell r="AE2010" t="str">
            <v>CC</v>
          </cell>
          <cell r="AF2010" t="str">
            <v>53905017</v>
          </cell>
          <cell r="AG2010" t="str">
            <v>MARIA TERESA BARRANTES CASALLAS</v>
          </cell>
          <cell r="AH2010" t="str">
            <v>1000017590</v>
          </cell>
          <cell r="AI2010" t="str">
            <v>DAYRA MARCELA ALDANA DIAZ</v>
          </cell>
          <cell r="AJ2010" t="str">
            <v>1004993529</v>
          </cell>
          <cell r="AK2010" t="str">
            <v>LUIS GUILLERMO FLECHAS SALCEDO</v>
          </cell>
          <cell r="AL2010">
            <v>26522500</v>
          </cell>
          <cell r="AM2010">
            <v>2121800</v>
          </cell>
          <cell r="AN2010">
            <v>0</v>
          </cell>
          <cell r="AO2010">
            <v>24400700</v>
          </cell>
          <cell r="AP2010">
            <v>8487200</v>
          </cell>
          <cell r="AQ2010">
            <v>15913500</v>
          </cell>
          <cell r="AR2010" t="str">
            <v>5000722575</v>
          </cell>
          <cell r="AS2010" t="str">
            <v>1</v>
          </cell>
          <cell r="AT2010" t="str">
            <v>590489</v>
          </cell>
          <cell r="AU2010" t="str">
            <v>1</v>
          </cell>
          <cell r="AV2010">
            <v>45516</v>
          </cell>
          <cell r="AW2010" t="str">
            <v/>
          </cell>
        </row>
        <row r="2011">
          <cell r="A2011" t="str">
            <v>1565-2024</v>
          </cell>
          <cell r="B2011" t="str">
            <v>2024</v>
          </cell>
          <cell r="C2011" t="str">
            <v>8</v>
          </cell>
          <cell r="D2011">
            <v>45292</v>
          </cell>
          <cell r="E2011">
            <v>45611</v>
          </cell>
          <cell r="F2011" t="str">
            <v>0121-01</v>
          </cell>
          <cell r="G2011">
            <v>45516</v>
          </cell>
          <cell r="H2011" t="str">
            <v>145</v>
          </cell>
          <cell r="I2011" t="str">
            <v>CONTRATO DE PRESTACION DE SERVICIOS PROFESIONALES</v>
          </cell>
          <cell r="J2011">
            <v>1565</v>
          </cell>
          <cell r="K2011">
            <v>45516</v>
          </cell>
          <cell r="L2011">
            <v>45657</v>
          </cell>
          <cell r="M2011" t="str">
            <v>141</v>
          </cell>
          <cell r="N2011" t="str">
            <v>02</v>
          </cell>
          <cell r="O2011" t="str">
            <v>ORDENES DE PAGO</v>
          </cell>
          <cell r="P2011" t="str">
            <v>1512</v>
          </cell>
          <cell r="Q2011" t="str">
            <v>1670</v>
          </cell>
          <cell r="R20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11" t="str">
            <v>O23011712022024030006019</v>
          </cell>
          <cell r="T2011" t="str">
            <v>Servicio de promoción del acceso a la justicia</v>
          </cell>
          <cell r="U2011" t="str">
            <v>1-100-F001</v>
          </cell>
          <cell r="V2011" t="str">
            <v>VA-RECURSOS DISTRITO</v>
          </cell>
          <cell r="W2011" t="str">
            <v>O232020200991122</v>
          </cell>
          <cell r="X2011" t="str">
            <v>Servicios de la administración pública relacionados con la salud</v>
          </cell>
          <cell r="Y2011" t="str">
            <v>PM/0121/0106/12020190300</v>
          </cell>
          <cell r="Z2011" t="str">
            <v/>
          </cell>
          <cell r="AA2011" t="str">
            <v>Servicios de prevención, atención y acogida para e</v>
          </cell>
          <cell r="AB2011" t="str">
            <v>10</v>
          </cell>
          <cell r="AC2011" t="str">
            <v>CONTRATACIÓN DIRECTA</v>
          </cell>
          <cell r="AD2011" t="str">
            <v>1004972181</v>
          </cell>
          <cell r="AE2011" t="str">
            <v>CC</v>
          </cell>
          <cell r="AF2011" t="str">
            <v>52833019</v>
          </cell>
          <cell r="AG2011" t="str">
            <v>MARIA DEL PILAR BONILLA MARTINEZ</v>
          </cell>
          <cell r="AH2011" t="str">
            <v>1000017590</v>
          </cell>
          <cell r="AI2011" t="str">
            <v>DAYRA MARCELA ALDANA DIAZ</v>
          </cell>
          <cell r="AJ2011" t="str">
            <v>1004993529</v>
          </cell>
          <cell r="AK2011" t="str">
            <v>LUIS GUILLERMO FLECHAS SALCEDO</v>
          </cell>
          <cell r="AL2011">
            <v>25854733</v>
          </cell>
          <cell r="AM2011">
            <v>0</v>
          </cell>
          <cell r="AN2011">
            <v>0</v>
          </cell>
          <cell r="AO2011">
            <v>25854733</v>
          </cell>
          <cell r="AP2011">
            <v>15208667</v>
          </cell>
          <cell r="AQ2011">
            <v>10646066</v>
          </cell>
          <cell r="AR2011" t="str">
            <v>5000722609</v>
          </cell>
          <cell r="AS2011" t="str">
            <v>1</v>
          </cell>
          <cell r="AT2011" t="str">
            <v>590875</v>
          </cell>
          <cell r="AU2011" t="str">
            <v>1</v>
          </cell>
          <cell r="AV2011">
            <v>45516</v>
          </cell>
          <cell r="AW2011" t="str">
            <v/>
          </cell>
        </row>
        <row r="2012">
          <cell r="A2012" t="str">
            <v>1524-2024</v>
          </cell>
          <cell r="B2012" t="str">
            <v>2024</v>
          </cell>
          <cell r="C2012" t="str">
            <v>8</v>
          </cell>
          <cell r="D2012">
            <v>45292</v>
          </cell>
          <cell r="E2012">
            <v>45611</v>
          </cell>
          <cell r="F2012" t="str">
            <v>0121-01</v>
          </cell>
          <cell r="G2012">
            <v>45516</v>
          </cell>
          <cell r="H2012" t="str">
            <v>145</v>
          </cell>
          <cell r="I2012" t="str">
            <v>CONTRATO DE PRESTACION DE SERVICIOS PROFESIONALES</v>
          </cell>
          <cell r="J2012">
            <v>1524</v>
          </cell>
          <cell r="K2012">
            <v>45517</v>
          </cell>
          <cell r="L2012">
            <v>45657</v>
          </cell>
          <cell r="M2012" t="str">
            <v>140</v>
          </cell>
          <cell r="N2012" t="str">
            <v>02</v>
          </cell>
          <cell r="O2012" t="str">
            <v>ORDENES DE PAGO</v>
          </cell>
          <cell r="P2012" t="str">
            <v>1201</v>
          </cell>
          <cell r="Q2012" t="str">
            <v>1671</v>
          </cell>
          <cell r="R2012"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v>
          </cell>
          <cell r="S2012" t="str">
            <v>O23011745022024031010032</v>
          </cell>
          <cell r="T2012" t="str">
            <v>Implementación de estrategias de partici - Documentos de lineamientos técnicos</v>
          </cell>
          <cell r="U2012" t="str">
            <v>1-100-F001</v>
          </cell>
          <cell r="V2012" t="str">
            <v>VA-RECURSOS DISTRITO</v>
          </cell>
          <cell r="W2012" t="str">
            <v>O232020200991122</v>
          </cell>
          <cell r="X2012" t="str">
            <v>Servicios de la administración pública relacionados con la salud</v>
          </cell>
          <cell r="Y2012" t="str">
            <v>PM/0121/0110/45020320310</v>
          </cell>
          <cell r="Z2012" t="str">
            <v/>
          </cell>
          <cell r="AA2012" t="str">
            <v>Servicio de formación para la participación ciudad</v>
          </cell>
          <cell r="AB2012" t="str">
            <v>10</v>
          </cell>
          <cell r="AC2012" t="str">
            <v>CONTRATACIÓN DIRECTA</v>
          </cell>
          <cell r="AD2012" t="str">
            <v>1011993479</v>
          </cell>
          <cell r="AE2012" t="str">
            <v>CC</v>
          </cell>
          <cell r="AF2012" t="str">
            <v>1020833654</v>
          </cell>
          <cell r="AG2012" t="str">
            <v>NATALY DAYANA TRIANA GUERRERO</v>
          </cell>
          <cell r="AH2012" t="str">
            <v>1000017590</v>
          </cell>
          <cell r="AI2012" t="str">
            <v>DAYRA MARCELA ALDANA DIAZ</v>
          </cell>
          <cell r="AJ2012" t="str">
            <v>1004993529</v>
          </cell>
          <cell r="AK2012" t="str">
            <v>LUIS GUILLERMO FLECHAS SALCEDO</v>
          </cell>
          <cell r="AL2012">
            <v>29848500</v>
          </cell>
          <cell r="AM2012">
            <v>0</v>
          </cell>
          <cell r="AN2012">
            <v>0</v>
          </cell>
          <cell r="AO2012">
            <v>29848500</v>
          </cell>
          <cell r="AP2012">
            <v>16803600</v>
          </cell>
          <cell r="AQ2012">
            <v>13044900</v>
          </cell>
          <cell r="AR2012" t="str">
            <v>5000722614</v>
          </cell>
          <cell r="AS2012" t="str">
            <v>1</v>
          </cell>
          <cell r="AT2012" t="str">
            <v>588512</v>
          </cell>
          <cell r="AU2012" t="str">
            <v>1</v>
          </cell>
          <cell r="AV2012">
            <v>45516</v>
          </cell>
          <cell r="AW2012" t="str">
            <v/>
          </cell>
        </row>
        <row r="2013">
          <cell r="A2013" t="str">
            <v>1567-2024</v>
          </cell>
          <cell r="B2013" t="str">
            <v>2024</v>
          </cell>
          <cell r="C2013" t="str">
            <v>8</v>
          </cell>
          <cell r="D2013">
            <v>45292</v>
          </cell>
          <cell r="E2013">
            <v>45611</v>
          </cell>
          <cell r="F2013" t="str">
            <v>0121-01</v>
          </cell>
          <cell r="G2013">
            <v>45516</v>
          </cell>
          <cell r="H2013" t="str">
            <v>145</v>
          </cell>
          <cell r="I2013" t="str">
            <v>CONTRATO DE PRESTACION DE SERVICIOS PROFESIONALES</v>
          </cell>
          <cell r="J2013">
            <v>1567</v>
          </cell>
          <cell r="K2013">
            <v>45516</v>
          </cell>
          <cell r="L2013">
            <v>45657</v>
          </cell>
          <cell r="M2013" t="str">
            <v>141</v>
          </cell>
          <cell r="N2013" t="str">
            <v>02</v>
          </cell>
          <cell r="O2013" t="str">
            <v>ORDENES DE PAGO</v>
          </cell>
          <cell r="P2013" t="str">
            <v>1513</v>
          </cell>
          <cell r="Q2013" t="str">
            <v>1672</v>
          </cell>
          <cell r="R201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13" t="str">
            <v>O23011712022024030006019</v>
          </cell>
          <cell r="T2013" t="str">
            <v>Servicio de promoción del acceso a la justicia</v>
          </cell>
          <cell r="U2013" t="str">
            <v>1-100-F001</v>
          </cell>
          <cell r="V2013" t="str">
            <v>VA-RECURSOS DISTRITO</v>
          </cell>
          <cell r="W2013" t="str">
            <v>O232020200991122</v>
          </cell>
          <cell r="X2013" t="str">
            <v>Servicios de la administración pública relacionados con la salud</v>
          </cell>
          <cell r="Y2013" t="str">
            <v>PM/0121/0106/12020190300</v>
          </cell>
          <cell r="Z2013" t="str">
            <v/>
          </cell>
          <cell r="AA2013" t="str">
            <v>Servicios de prevención, atención y acogida para e</v>
          </cell>
          <cell r="AB2013" t="str">
            <v>10</v>
          </cell>
          <cell r="AC2013" t="str">
            <v>CONTRATACIÓN DIRECTA</v>
          </cell>
          <cell r="AD2013" t="str">
            <v>1005523618</v>
          </cell>
          <cell r="AE2013" t="str">
            <v>CC</v>
          </cell>
          <cell r="AF2013" t="str">
            <v>1012393327</v>
          </cell>
          <cell r="AG2013" t="str">
            <v>PAOLA SHYRLEY JIMENEZ BUITRAGO</v>
          </cell>
          <cell r="AH2013" t="str">
            <v>1000017590</v>
          </cell>
          <cell r="AI2013" t="str">
            <v>DAYRA MARCELA ALDANA DIAZ</v>
          </cell>
          <cell r="AJ2013" t="str">
            <v>1004993529</v>
          </cell>
          <cell r="AK2013" t="str">
            <v>LUIS GUILLERMO FLECHAS SALCEDO</v>
          </cell>
          <cell r="AL2013">
            <v>25854733</v>
          </cell>
          <cell r="AM2013">
            <v>0</v>
          </cell>
          <cell r="AN2013">
            <v>0</v>
          </cell>
          <cell r="AO2013">
            <v>25854733</v>
          </cell>
          <cell r="AP2013">
            <v>16946800</v>
          </cell>
          <cell r="AQ2013">
            <v>8907933</v>
          </cell>
          <cell r="AR2013" t="str">
            <v>5000722615</v>
          </cell>
          <cell r="AS2013" t="str">
            <v>1</v>
          </cell>
          <cell r="AT2013" t="str">
            <v>590876</v>
          </cell>
          <cell r="AU2013" t="str">
            <v>1</v>
          </cell>
          <cell r="AV2013">
            <v>45516</v>
          </cell>
          <cell r="AW2013" t="str">
            <v/>
          </cell>
        </row>
        <row r="2014">
          <cell r="A2014" t="str">
            <v>1506-2024</v>
          </cell>
          <cell r="B2014" t="str">
            <v>2024</v>
          </cell>
          <cell r="C2014" t="str">
            <v>8</v>
          </cell>
          <cell r="D2014">
            <v>45292</v>
          </cell>
          <cell r="E2014">
            <v>45611</v>
          </cell>
          <cell r="F2014" t="str">
            <v>0121-01</v>
          </cell>
          <cell r="G2014">
            <v>45516</v>
          </cell>
          <cell r="H2014" t="str">
            <v>145</v>
          </cell>
          <cell r="I2014" t="str">
            <v>CONTRATO DE PRESTACION DE SERVICIOS PROFESIONALES</v>
          </cell>
          <cell r="J2014">
            <v>1506</v>
          </cell>
          <cell r="K2014">
            <v>45517</v>
          </cell>
          <cell r="L2014">
            <v>45657</v>
          </cell>
          <cell r="M2014" t="str">
            <v>140</v>
          </cell>
          <cell r="N2014" t="str">
            <v>02</v>
          </cell>
          <cell r="O2014" t="str">
            <v>ORDENES DE PAGO</v>
          </cell>
          <cell r="P2014" t="str">
            <v>1641</v>
          </cell>
          <cell r="Q2014" t="str">
            <v>1673</v>
          </cell>
          <cell r="R2014" t="str">
            <v>Apoyar la elaboración e implementación de estrategias con enfoque diferencial en el sector público y privado que vinculen a la ciudadanía y a las mujeres en sus diferencias y diversidad.</v>
          </cell>
          <cell r="S2014" t="str">
            <v>O23011745022024031108038</v>
          </cell>
          <cell r="T2014" t="str">
            <v>Servicio de promoción de la garantía de derechos</v>
          </cell>
          <cell r="U2014" t="str">
            <v>1-100-F001</v>
          </cell>
          <cell r="V2014" t="str">
            <v>VA-RECURSOS DISTRITO</v>
          </cell>
          <cell r="W2014" t="str">
            <v>O232020200991122</v>
          </cell>
          <cell r="X2014" t="str">
            <v>Servicios de la administración pública relacionados con la salud</v>
          </cell>
          <cell r="Y2014" t="str">
            <v>PM/0121/0108/45020380311</v>
          </cell>
          <cell r="Z2014" t="str">
            <v/>
          </cell>
          <cell r="AA2014" t="str">
            <v>Servicio de promoción de la garantía de derechos</v>
          </cell>
          <cell r="AB2014" t="str">
            <v>10</v>
          </cell>
          <cell r="AC2014" t="str">
            <v>CONTRATACIÓN DIRECTA</v>
          </cell>
          <cell r="AD2014" t="str">
            <v>1000383747</v>
          </cell>
          <cell r="AE2014" t="str">
            <v>CC</v>
          </cell>
          <cell r="AF2014" t="str">
            <v>37745134</v>
          </cell>
          <cell r="AG2014" t="str">
            <v>ANGELICA LIZZET BADILLO RAMIREZ</v>
          </cell>
          <cell r="AH2014" t="str">
            <v>1000017590</v>
          </cell>
          <cell r="AI2014" t="str">
            <v>DAYRA MARCELA ALDANA DIAZ</v>
          </cell>
          <cell r="AJ2014" t="str">
            <v>1004993529</v>
          </cell>
          <cell r="AK2014" t="str">
            <v>LUIS GUILLERMO FLECHAS SALCEDO</v>
          </cell>
          <cell r="AL2014">
            <v>26000000</v>
          </cell>
          <cell r="AM2014">
            <v>0</v>
          </cell>
          <cell r="AN2014">
            <v>0</v>
          </cell>
          <cell r="AO2014">
            <v>26000000</v>
          </cell>
          <cell r="AP2014">
            <v>9966667</v>
          </cell>
          <cell r="AQ2014">
            <v>16033333</v>
          </cell>
          <cell r="AR2014" t="str">
            <v>5000722618</v>
          </cell>
          <cell r="AS2014" t="str">
            <v>1</v>
          </cell>
          <cell r="AT2014" t="str">
            <v>591835</v>
          </cell>
          <cell r="AU2014" t="str">
            <v>1</v>
          </cell>
          <cell r="AV2014">
            <v>45516</v>
          </cell>
          <cell r="AW2014" t="str">
            <v/>
          </cell>
        </row>
        <row r="2015">
          <cell r="A2015" t="str">
            <v>1504-2024</v>
          </cell>
          <cell r="B2015" t="str">
            <v>2024</v>
          </cell>
          <cell r="C2015" t="str">
            <v>8</v>
          </cell>
          <cell r="D2015">
            <v>45292</v>
          </cell>
          <cell r="E2015">
            <v>45611</v>
          </cell>
          <cell r="F2015" t="str">
            <v>0121-01</v>
          </cell>
          <cell r="G2015">
            <v>45516</v>
          </cell>
          <cell r="H2015" t="str">
            <v>145</v>
          </cell>
          <cell r="I2015" t="str">
            <v>CONTRATO DE PRESTACION DE SERVICIOS PROFESIONALES</v>
          </cell>
          <cell r="J2015">
            <v>1504</v>
          </cell>
          <cell r="K2015">
            <v>45517</v>
          </cell>
          <cell r="L2015">
            <v>45657</v>
          </cell>
          <cell r="M2015" t="str">
            <v>140</v>
          </cell>
          <cell r="N2015" t="str">
            <v>02</v>
          </cell>
          <cell r="O2015" t="str">
            <v>ORDENES DE PAGO</v>
          </cell>
          <cell r="P2015" t="str">
            <v>1924</v>
          </cell>
          <cell r="Q2015" t="str">
            <v>1674</v>
          </cell>
          <cell r="R2015" t="str">
            <v>Prestar servicios profesionales para apoyar el desarrollo de actividades de promoción de los derechos de las mujeres dirigidos a niños, niñas y adolescentes en el marco del Modelo de Atención de las Casas de Igualdad de Oportunidades para las Mujeres.,,</v>
          </cell>
          <cell r="S2015" t="str">
            <v>O23011745022024031008001</v>
          </cell>
          <cell r="T2015" t="str">
            <v>Servicio de promoción a la participación ciudadana</v>
          </cell>
          <cell r="U2015" t="str">
            <v>1-100-F001</v>
          </cell>
          <cell r="V2015" t="str">
            <v>VA-RECURSOS DISTRITO</v>
          </cell>
          <cell r="W2015" t="str">
            <v>O232020200991122</v>
          </cell>
          <cell r="X2015" t="str">
            <v>Servicios de la administración pública relacionados con la salud</v>
          </cell>
          <cell r="Y2015" t="str">
            <v>PM/0121/0108/45020010310</v>
          </cell>
          <cell r="Z2015" t="str">
            <v/>
          </cell>
          <cell r="AA2015" t="str">
            <v>Servicio de promoción de la garantía de derechos</v>
          </cell>
          <cell r="AB2015" t="str">
            <v>10</v>
          </cell>
          <cell r="AC2015" t="str">
            <v>CONTRATACIÓN DIRECTA</v>
          </cell>
          <cell r="AD2015" t="str">
            <v>1011831470</v>
          </cell>
          <cell r="AE2015" t="str">
            <v>CC</v>
          </cell>
          <cell r="AF2015" t="str">
            <v>1085254906</v>
          </cell>
          <cell r="AG2015" t="str">
            <v>JENNYS FERNANDA OBANDO JARAMILLO</v>
          </cell>
          <cell r="AH2015" t="str">
            <v>1000017590</v>
          </cell>
          <cell r="AI2015" t="str">
            <v>DAYRA MARCELA ALDANA DIAZ</v>
          </cell>
          <cell r="AJ2015" t="str">
            <v>1004993529</v>
          </cell>
          <cell r="AK2015" t="str">
            <v>LUIS GUILLERMO FLECHAS SALCEDO</v>
          </cell>
          <cell r="AL2015">
            <v>24444000</v>
          </cell>
          <cell r="AM2015">
            <v>0</v>
          </cell>
          <cell r="AN2015">
            <v>0</v>
          </cell>
          <cell r="AO2015">
            <v>24444000</v>
          </cell>
          <cell r="AP2015">
            <v>13942133</v>
          </cell>
          <cell r="AQ2015">
            <v>10501867</v>
          </cell>
          <cell r="AR2015" t="str">
            <v>5000722620</v>
          </cell>
          <cell r="AS2015" t="str">
            <v>1</v>
          </cell>
          <cell r="AT2015" t="str">
            <v>595435</v>
          </cell>
          <cell r="AU2015" t="str">
            <v>1</v>
          </cell>
          <cell r="AV2015">
            <v>45516</v>
          </cell>
          <cell r="AW2015" t="str">
            <v/>
          </cell>
        </row>
        <row r="2016">
          <cell r="A2016" t="str">
            <v>1534-2024</v>
          </cell>
          <cell r="B2016" t="str">
            <v>2024</v>
          </cell>
          <cell r="C2016" t="str">
            <v>8</v>
          </cell>
          <cell r="D2016">
            <v>45292</v>
          </cell>
          <cell r="E2016">
            <v>45611</v>
          </cell>
          <cell r="F2016" t="str">
            <v>0121-01</v>
          </cell>
          <cell r="G2016">
            <v>45516</v>
          </cell>
          <cell r="H2016" t="str">
            <v>145</v>
          </cell>
          <cell r="I2016" t="str">
            <v>CONTRATO DE PRESTACION DE SERVICIOS PROFESIONALES</v>
          </cell>
          <cell r="J2016">
            <v>1534</v>
          </cell>
          <cell r="K2016">
            <v>45517</v>
          </cell>
          <cell r="L2016">
            <v>45657</v>
          </cell>
          <cell r="M2016" t="str">
            <v>140</v>
          </cell>
          <cell r="N2016" t="str">
            <v>02</v>
          </cell>
          <cell r="O2016" t="str">
            <v>ORDENES DE PAGO</v>
          </cell>
          <cell r="P2016" t="str">
            <v>1673</v>
          </cell>
          <cell r="Q2016" t="str">
            <v>1675</v>
          </cell>
          <cell r="R2016" t="str">
            <v>Apoyar a la Dirección de Enfoque Diferencial en las actividades que fortalezcan la implementación de estrategias dirigidas a mujeres de los diferentes grupos poblaciones, particularmente mujeres víctimas del conflicto armado y de otros hechos victimizantes.</v>
          </cell>
          <cell r="S2016" t="str">
            <v>O23011745022024031108038</v>
          </cell>
          <cell r="T2016" t="str">
            <v>Servicio de promoción de la garantía de derechos</v>
          </cell>
          <cell r="U2016" t="str">
            <v>1-100-F001</v>
          </cell>
          <cell r="V2016" t="str">
            <v>VA-RECURSOS DISTRITO</v>
          </cell>
          <cell r="W2016" t="str">
            <v>O232020200991122</v>
          </cell>
          <cell r="X2016" t="str">
            <v>Servicios de la administración pública relacionados con la salud</v>
          </cell>
          <cell r="Y2016" t="str">
            <v>PM/0121/0108/45020380311</v>
          </cell>
          <cell r="Z2016" t="str">
            <v/>
          </cell>
          <cell r="AA2016" t="str">
            <v>Servicio de promoción de la garantía de derechos</v>
          </cell>
          <cell r="AB2016" t="str">
            <v>10</v>
          </cell>
          <cell r="AC2016" t="str">
            <v>CONTRATACIÓN DIRECTA</v>
          </cell>
          <cell r="AD2016" t="str">
            <v>1000106222</v>
          </cell>
          <cell r="AE2016" t="str">
            <v>CC</v>
          </cell>
          <cell r="AF2016" t="str">
            <v>64892400</v>
          </cell>
          <cell r="AG2016" t="str">
            <v>JULIA ESTER CONTRERAS RIVAS</v>
          </cell>
          <cell r="AH2016" t="str">
            <v>1000017590</v>
          </cell>
          <cell r="AI2016" t="str">
            <v>DAYRA MARCELA ALDANA DIAZ</v>
          </cell>
          <cell r="AJ2016" t="str">
            <v>1004993529</v>
          </cell>
          <cell r="AK2016" t="str">
            <v>LUIS GUILLERMO FLECHAS SALCEDO</v>
          </cell>
          <cell r="AL2016">
            <v>15235760</v>
          </cell>
          <cell r="AM2016">
            <v>0</v>
          </cell>
          <cell r="AN2016">
            <v>0</v>
          </cell>
          <cell r="AO2016">
            <v>15235760</v>
          </cell>
          <cell r="AP2016">
            <v>9014491</v>
          </cell>
          <cell r="AQ2016">
            <v>6221269</v>
          </cell>
          <cell r="AR2016" t="str">
            <v>5000722621</v>
          </cell>
          <cell r="AS2016" t="str">
            <v>1</v>
          </cell>
          <cell r="AT2016" t="str">
            <v>591915</v>
          </cell>
          <cell r="AU2016" t="str">
            <v>1</v>
          </cell>
          <cell r="AV2016">
            <v>45516</v>
          </cell>
          <cell r="AW2016" t="str">
            <v/>
          </cell>
        </row>
        <row r="2017">
          <cell r="A2017" t="str">
            <v>1507-2024</v>
          </cell>
          <cell r="B2017" t="str">
            <v>2024</v>
          </cell>
          <cell r="C2017" t="str">
            <v>10</v>
          </cell>
          <cell r="D2017">
            <v>45292</v>
          </cell>
          <cell r="E2017">
            <v>45611</v>
          </cell>
          <cell r="F2017" t="str">
            <v>0121-01</v>
          </cell>
          <cell r="G2017">
            <v>45516</v>
          </cell>
          <cell r="H2017" t="str">
            <v>145</v>
          </cell>
          <cell r="I2017" t="str">
            <v>CONTRATO DE PRESTACION DE SERVICIOS PROFESIONALES</v>
          </cell>
          <cell r="J2017">
            <v>1507</v>
          </cell>
          <cell r="K2017">
            <v>45517</v>
          </cell>
          <cell r="L2017">
            <v>45657</v>
          </cell>
          <cell r="M2017" t="str">
            <v>140</v>
          </cell>
          <cell r="N2017" t="str">
            <v>02</v>
          </cell>
          <cell r="O2017" t="str">
            <v>ORDENES DE PAGO</v>
          </cell>
          <cell r="P2017" t="str">
            <v>1625</v>
          </cell>
          <cell r="Q2017" t="str">
            <v>1676</v>
          </cell>
          <cell r="R2017"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017" t="str">
            <v>O23011745022024030808038</v>
          </cell>
          <cell r="T2017" t="str">
            <v>Servicio de promoción de la garantía de derechos</v>
          </cell>
          <cell r="U2017" t="str">
            <v>1-100-F001</v>
          </cell>
          <cell r="V2017" t="str">
            <v>VA-RECURSOS DISTRITO</v>
          </cell>
          <cell r="W2017" t="str">
            <v>O232020200991122</v>
          </cell>
          <cell r="X2017" t="str">
            <v>Servicios de la administración pública relacionados con la salud</v>
          </cell>
          <cell r="Y2017" t="str">
            <v>PM/0121/0108/45020380308</v>
          </cell>
          <cell r="Z2017" t="str">
            <v/>
          </cell>
          <cell r="AA2017" t="str">
            <v>Servicio de promoción de la garantía de derechos</v>
          </cell>
          <cell r="AB2017" t="str">
            <v>10</v>
          </cell>
          <cell r="AC2017" t="str">
            <v>CONTRATACIÓN DIRECTA</v>
          </cell>
          <cell r="AD2017" t="str">
            <v>1000148655</v>
          </cell>
          <cell r="AE2017" t="str">
            <v>CC</v>
          </cell>
          <cell r="AF2017" t="str">
            <v>39637235</v>
          </cell>
          <cell r="AG2017" t="str">
            <v>RUTH MARIA FRANCO VARGAS</v>
          </cell>
          <cell r="AH2017" t="str">
            <v>1000017590</v>
          </cell>
          <cell r="AI2017" t="str">
            <v>DAYRA MARCELA ALDANA DIAZ</v>
          </cell>
          <cell r="AJ2017" t="str">
            <v>1004993529</v>
          </cell>
          <cell r="AK2017" t="str">
            <v>LUIS GUILLERMO FLECHAS SALCEDO</v>
          </cell>
          <cell r="AL2017">
            <v>8115885</v>
          </cell>
          <cell r="AM2017">
            <v>1</v>
          </cell>
          <cell r="AN2017">
            <v>0</v>
          </cell>
          <cell r="AO2017">
            <v>8115884</v>
          </cell>
          <cell r="AP2017">
            <v>4689178</v>
          </cell>
          <cell r="AQ2017">
            <v>3426706</v>
          </cell>
          <cell r="AR2017" t="str">
            <v>5000722623</v>
          </cell>
          <cell r="AS2017" t="str">
            <v>1</v>
          </cell>
          <cell r="AT2017" t="str">
            <v>591807</v>
          </cell>
          <cell r="AU2017" t="str">
            <v>1</v>
          </cell>
          <cell r="AV2017">
            <v>45516</v>
          </cell>
          <cell r="AW2017" t="str">
            <v/>
          </cell>
        </row>
        <row r="2018">
          <cell r="A2018" t="str">
            <v>1507-2024</v>
          </cell>
          <cell r="B2018" t="str">
            <v>2024</v>
          </cell>
          <cell r="C2018" t="str">
            <v>8</v>
          </cell>
          <cell r="D2018">
            <v>45292</v>
          </cell>
          <cell r="E2018">
            <v>45611</v>
          </cell>
          <cell r="F2018" t="str">
            <v>0121-01</v>
          </cell>
          <cell r="G2018">
            <v>45516</v>
          </cell>
          <cell r="H2018" t="str">
            <v>145</v>
          </cell>
          <cell r="I2018" t="str">
            <v>CONTRATO DE PRESTACION DE SERVICIOS PROFESIONALES</v>
          </cell>
          <cell r="J2018">
            <v>1507</v>
          </cell>
          <cell r="K2018">
            <v>45517</v>
          </cell>
          <cell r="L2018">
            <v>45657</v>
          </cell>
          <cell r="M2018" t="str">
            <v>140</v>
          </cell>
          <cell r="N2018" t="str">
            <v>02</v>
          </cell>
          <cell r="O2018" t="str">
            <v>ORDENES DE PAGO</v>
          </cell>
          <cell r="P2018" t="str">
            <v>1625</v>
          </cell>
          <cell r="Q2018" t="str">
            <v>1676</v>
          </cell>
          <cell r="R2018"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018" t="str">
            <v>O23011745022024030808038</v>
          </cell>
          <cell r="T2018" t="str">
            <v>Servicio de promoción de la garantía de derechos</v>
          </cell>
          <cell r="U2018" t="str">
            <v>1-100-F001</v>
          </cell>
          <cell r="V2018" t="str">
            <v>VA-RECURSOS DISTRITO</v>
          </cell>
          <cell r="W2018" t="str">
            <v>O232020200991122</v>
          </cell>
          <cell r="X2018" t="str">
            <v>Servicios de la administración pública relacionados con la salud</v>
          </cell>
          <cell r="Y2018" t="str">
            <v>PM/0121/0108/45020380308</v>
          </cell>
          <cell r="Z2018" t="str">
            <v/>
          </cell>
          <cell r="AA2018" t="str">
            <v>Servicio de promoción de la garantía de derechos</v>
          </cell>
          <cell r="AB2018" t="str">
            <v>10</v>
          </cell>
          <cell r="AC2018" t="str">
            <v>CONTRATACIÓN DIRECTA</v>
          </cell>
          <cell r="AD2018" t="str">
            <v>1000148655</v>
          </cell>
          <cell r="AE2018" t="str">
            <v>CC</v>
          </cell>
          <cell r="AF2018" t="str">
            <v>39637235</v>
          </cell>
          <cell r="AG2018" t="str">
            <v>RUTH MARIA FRANCO VARGAS</v>
          </cell>
          <cell r="AH2018" t="str">
            <v>1000017590</v>
          </cell>
          <cell r="AI2018" t="str">
            <v>DAYRA MARCELA ALDANA DIAZ</v>
          </cell>
          <cell r="AJ2018" t="str">
            <v>1004993529</v>
          </cell>
          <cell r="AK2018" t="str">
            <v>LUIS GUILLERMO FLECHAS SALCEDO</v>
          </cell>
          <cell r="AL2018">
            <v>7877183</v>
          </cell>
          <cell r="AM2018">
            <v>0</v>
          </cell>
          <cell r="AN2018">
            <v>0</v>
          </cell>
          <cell r="AO2018">
            <v>7877183</v>
          </cell>
          <cell r="AP2018">
            <v>4551261</v>
          </cell>
          <cell r="AQ2018">
            <v>3325922</v>
          </cell>
          <cell r="AR2018" t="str">
            <v>5000722623</v>
          </cell>
          <cell r="AS2018" t="str">
            <v>2</v>
          </cell>
          <cell r="AT2018" t="str">
            <v>591807</v>
          </cell>
          <cell r="AU2018" t="str">
            <v>2</v>
          </cell>
          <cell r="AV2018">
            <v>45516</v>
          </cell>
          <cell r="AW2018" t="str">
            <v/>
          </cell>
        </row>
        <row r="2019">
          <cell r="A2019" t="str">
            <v>1507-2024</v>
          </cell>
          <cell r="B2019" t="str">
            <v>2024</v>
          </cell>
          <cell r="C2019" t="str">
            <v>8</v>
          </cell>
          <cell r="D2019">
            <v>45292</v>
          </cell>
          <cell r="E2019">
            <v>45611</v>
          </cell>
          <cell r="F2019" t="str">
            <v>0121-01</v>
          </cell>
          <cell r="G2019">
            <v>45516</v>
          </cell>
          <cell r="H2019" t="str">
            <v>145</v>
          </cell>
          <cell r="I2019" t="str">
            <v>CONTRATO DE PRESTACION DE SERVICIOS PROFESIONALES</v>
          </cell>
          <cell r="J2019">
            <v>1507</v>
          </cell>
          <cell r="K2019">
            <v>45517</v>
          </cell>
          <cell r="L2019">
            <v>45657</v>
          </cell>
          <cell r="M2019" t="str">
            <v>140</v>
          </cell>
          <cell r="N2019" t="str">
            <v>02</v>
          </cell>
          <cell r="O2019" t="str">
            <v>ORDENES DE PAGO</v>
          </cell>
          <cell r="P2019" t="str">
            <v>1625</v>
          </cell>
          <cell r="Q2019" t="str">
            <v>1676</v>
          </cell>
          <cell r="R2019"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019" t="str">
            <v>O23011745022024030808038</v>
          </cell>
          <cell r="T2019" t="str">
            <v>Servicio de promoción de la garantía de derechos</v>
          </cell>
          <cell r="U2019" t="str">
            <v>1-100-F001</v>
          </cell>
          <cell r="V2019" t="str">
            <v>VA-RECURSOS DISTRITO</v>
          </cell>
          <cell r="W2019" t="str">
            <v>O232020200991122</v>
          </cell>
          <cell r="X2019" t="str">
            <v>Servicios de la administración pública relacionados con la salud</v>
          </cell>
          <cell r="Y2019" t="str">
            <v>PM/0121/0108/45020380308</v>
          </cell>
          <cell r="Z2019" t="str">
            <v/>
          </cell>
          <cell r="AA2019" t="str">
            <v>Servicio de promoción de la garantía de derechos</v>
          </cell>
          <cell r="AB2019" t="str">
            <v>10</v>
          </cell>
          <cell r="AC2019" t="str">
            <v>CONTRATACIÓN DIRECTA</v>
          </cell>
          <cell r="AD2019" t="str">
            <v>1000148655</v>
          </cell>
          <cell r="AE2019" t="str">
            <v>CC</v>
          </cell>
          <cell r="AF2019" t="str">
            <v>39637235</v>
          </cell>
          <cell r="AG2019" t="str">
            <v>RUTH MARIA FRANCO VARGAS</v>
          </cell>
          <cell r="AH2019" t="str">
            <v>1000017590</v>
          </cell>
          <cell r="AI2019" t="str">
            <v>DAYRA MARCELA ALDANA DIAZ</v>
          </cell>
          <cell r="AJ2019" t="str">
            <v>1004993529</v>
          </cell>
          <cell r="AK2019" t="str">
            <v>LUIS GUILLERMO FLECHAS SALCEDO</v>
          </cell>
          <cell r="AL2019">
            <v>7877183</v>
          </cell>
          <cell r="AM2019">
            <v>0</v>
          </cell>
          <cell r="AN2019">
            <v>0</v>
          </cell>
          <cell r="AO2019">
            <v>7877183</v>
          </cell>
          <cell r="AP2019">
            <v>4551261</v>
          </cell>
          <cell r="AQ2019">
            <v>3325922</v>
          </cell>
          <cell r="AR2019" t="str">
            <v>5000722623</v>
          </cell>
          <cell r="AS2019" t="str">
            <v>3</v>
          </cell>
          <cell r="AT2019" t="str">
            <v>591807</v>
          </cell>
          <cell r="AU2019" t="str">
            <v>3</v>
          </cell>
          <cell r="AV2019">
            <v>45516</v>
          </cell>
          <cell r="AW2019" t="str">
            <v/>
          </cell>
        </row>
        <row r="2020">
          <cell r="A2020" t="str">
            <v>1509-2024</v>
          </cell>
          <cell r="B2020" t="str">
            <v>2024</v>
          </cell>
          <cell r="C2020" t="str">
            <v>8</v>
          </cell>
          <cell r="D2020">
            <v>45292</v>
          </cell>
          <cell r="E2020">
            <v>45611</v>
          </cell>
          <cell r="F2020" t="str">
            <v>0121-01</v>
          </cell>
          <cell r="G2020">
            <v>45516</v>
          </cell>
          <cell r="H2020" t="str">
            <v>145</v>
          </cell>
          <cell r="I2020" t="str">
            <v>CONTRATO DE PRESTACION DE SERVICIOS PROFESIONALES</v>
          </cell>
          <cell r="J2020">
            <v>1509</v>
          </cell>
          <cell r="K2020">
            <v>45517</v>
          </cell>
          <cell r="L2020">
            <v>45657</v>
          </cell>
          <cell r="M2020" t="str">
            <v>140</v>
          </cell>
          <cell r="N2020" t="str">
            <v>02</v>
          </cell>
          <cell r="O2020" t="str">
            <v>ORDENES DE PAGO</v>
          </cell>
          <cell r="P2020" t="str">
            <v>1959</v>
          </cell>
          <cell r="Q2020" t="str">
            <v>1677</v>
          </cell>
          <cell r="R2020" t="str">
            <v>Prestar servicios profesionales a la Dirección de territorialización, para acompañar jurídicamente los procesos, trámites y actuaciones que se requieran en cumplimiento de la misionalidad de la Dirección, así como el seguimiento a los mismos.</v>
          </cell>
          <cell r="S2020" t="str">
            <v>O23011745022024031008033</v>
          </cell>
          <cell r="T2020" t="str">
            <v>Servicio de integración de la oferta pública</v>
          </cell>
          <cell r="U2020" t="str">
            <v>1-100-F001</v>
          </cell>
          <cell r="V2020" t="str">
            <v>VA-RECURSOS DISTRITO</v>
          </cell>
          <cell r="W2020" t="str">
            <v>O232020200991114</v>
          </cell>
          <cell r="X2020" t="str">
            <v>Servicios de planificación económica, social y estadística de la administración publica</v>
          </cell>
          <cell r="Y2020" t="str">
            <v>PM/0121/0108/45020330310</v>
          </cell>
          <cell r="Z2020" t="str">
            <v/>
          </cell>
          <cell r="AA2020" t="str">
            <v>Servicio de promoción de la garantía de derechos</v>
          </cell>
          <cell r="AB2020" t="str">
            <v>10</v>
          </cell>
          <cell r="AC2020" t="str">
            <v>CONTRATACIÓN DIRECTA</v>
          </cell>
          <cell r="AD2020" t="str">
            <v>1011971132</v>
          </cell>
          <cell r="AE2020" t="str">
            <v>CC</v>
          </cell>
          <cell r="AF2020" t="str">
            <v>1098777417</v>
          </cell>
          <cell r="AG2020" t="str">
            <v>ELIZABETH  SALAZAR NIÑO</v>
          </cell>
          <cell r="AH2020" t="str">
            <v>1000017590</v>
          </cell>
          <cell r="AI2020" t="str">
            <v>DAYRA MARCELA ALDANA DIAZ</v>
          </cell>
          <cell r="AJ2020" t="str">
            <v>1004993529</v>
          </cell>
          <cell r="AK2020" t="str">
            <v>LUIS GUILLERMO FLECHAS SALCEDO</v>
          </cell>
          <cell r="AL2020">
            <v>24444000</v>
          </cell>
          <cell r="AM2020">
            <v>0</v>
          </cell>
          <cell r="AN2020">
            <v>0</v>
          </cell>
          <cell r="AO2020">
            <v>24444000</v>
          </cell>
          <cell r="AP2020">
            <v>14123200</v>
          </cell>
          <cell r="AQ2020">
            <v>10320800</v>
          </cell>
          <cell r="AR2020" t="str">
            <v>5000722625</v>
          </cell>
          <cell r="AS2020" t="str">
            <v>1</v>
          </cell>
          <cell r="AT2020" t="str">
            <v>598557</v>
          </cell>
          <cell r="AU2020" t="str">
            <v>1</v>
          </cell>
          <cell r="AV2020">
            <v>45516</v>
          </cell>
          <cell r="AW2020" t="str">
            <v/>
          </cell>
        </row>
        <row r="2021">
          <cell r="A2021" t="str">
            <v>1505-2024</v>
          </cell>
          <cell r="B2021" t="str">
            <v>2024</v>
          </cell>
          <cell r="C2021" t="str">
            <v>8</v>
          </cell>
          <cell r="D2021">
            <v>45292</v>
          </cell>
          <cell r="E2021">
            <v>45611</v>
          </cell>
          <cell r="F2021" t="str">
            <v>0121-01</v>
          </cell>
          <cell r="G2021">
            <v>45516</v>
          </cell>
          <cell r="H2021" t="str">
            <v>145</v>
          </cell>
          <cell r="I2021" t="str">
            <v>CONTRATO DE PRESTACION DE SERVICIOS PROFESIONALES</v>
          </cell>
          <cell r="J2021">
            <v>1505</v>
          </cell>
          <cell r="K2021">
            <v>45517</v>
          </cell>
          <cell r="L2021">
            <v>45657</v>
          </cell>
          <cell r="M2021" t="str">
            <v>140</v>
          </cell>
          <cell r="N2021" t="str">
            <v>02</v>
          </cell>
          <cell r="O2021" t="str">
            <v>ORDENES DE PAGO</v>
          </cell>
          <cell r="P2021" t="str">
            <v>1647</v>
          </cell>
          <cell r="Q2021" t="str">
            <v>1678</v>
          </cell>
          <cell r="R2021" t="str">
            <v>Apoyar la elaboración e implementación de estrategias con enfoque diferencial en el sector público y privado que vinculen a la ciudadanía y a las mujeres en sus diferencias y diversidad.</v>
          </cell>
          <cell r="S2021" t="str">
            <v>O23011745022024031108038</v>
          </cell>
          <cell r="T2021" t="str">
            <v>Servicio de promoción de la garantía de derechos</v>
          </cell>
          <cell r="U2021" t="str">
            <v>1-100-F001</v>
          </cell>
          <cell r="V2021" t="str">
            <v>VA-RECURSOS DISTRITO</v>
          </cell>
          <cell r="W2021" t="str">
            <v>O232020200991122</v>
          </cell>
          <cell r="X2021" t="str">
            <v>Servicios de la administración pública relacionados con la salud</v>
          </cell>
          <cell r="Y2021" t="str">
            <v>PM/0121/0108/45020380311</v>
          </cell>
          <cell r="Z2021" t="str">
            <v/>
          </cell>
          <cell r="AA2021" t="str">
            <v>Servicio de promoción de la garantía de derechos</v>
          </cell>
          <cell r="AB2021" t="str">
            <v>10</v>
          </cell>
          <cell r="AC2021" t="str">
            <v>CONTRATACIÓN DIRECTA</v>
          </cell>
          <cell r="AD2021" t="str">
            <v>1000095264</v>
          </cell>
          <cell r="AE2021" t="str">
            <v>CC</v>
          </cell>
          <cell r="AF2021" t="str">
            <v>80502946</v>
          </cell>
          <cell r="AG2021" t="str">
            <v>LORENA  DUARTE BEDOYA</v>
          </cell>
          <cell r="AH2021" t="str">
            <v>1000017590</v>
          </cell>
          <cell r="AI2021" t="str">
            <v>DAYRA MARCELA ALDANA DIAZ</v>
          </cell>
          <cell r="AJ2021" t="str">
            <v>1004993529</v>
          </cell>
          <cell r="AK2021" t="str">
            <v>LUIS GUILLERMO FLECHAS SALCEDO</v>
          </cell>
          <cell r="AL2021">
            <v>26000000</v>
          </cell>
          <cell r="AM2021">
            <v>0</v>
          </cell>
          <cell r="AN2021">
            <v>0</v>
          </cell>
          <cell r="AO2021">
            <v>26000000</v>
          </cell>
          <cell r="AP2021">
            <v>16250000</v>
          </cell>
          <cell r="AQ2021">
            <v>9750000</v>
          </cell>
          <cell r="AR2021" t="str">
            <v>5000722626</v>
          </cell>
          <cell r="AS2021" t="str">
            <v>1</v>
          </cell>
          <cell r="AT2021" t="str">
            <v>591856</v>
          </cell>
          <cell r="AU2021" t="str">
            <v>1</v>
          </cell>
          <cell r="AV2021">
            <v>45516</v>
          </cell>
          <cell r="AW2021" t="str">
            <v/>
          </cell>
        </row>
        <row r="2022">
          <cell r="A2022" t="str">
            <v>1490-2024</v>
          </cell>
          <cell r="B2022" t="str">
            <v>2024</v>
          </cell>
          <cell r="C2022" t="str">
            <v>8</v>
          </cell>
          <cell r="D2022">
            <v>45292</v>
          </cell>
          <cell r="E2022">
            <v>45611</v>
          </cell>
          <cell r="F2022" t="str">
            <v>0121-01</v>
          </cell>
          <cell r="G2022">
            <v>45516</v>
          </cell>
          <cell r="H2022" t="str">
            <v>145</v>
          </cell>
          <cell r="I2022" t="str">
            <v>CONTRATO DE PRESTACION DE SERVICIOS PROFESIONALES</v>
          </cell>
          <cell r="J2022">
            <v>1490</v>
          </cell>
          <cell r="K2022">
            <v>45517</v>
          </cell>
          <cell r="L2022">
            <v>45657</v>
          </cell>
          <cell r="M2022" t="str">
            <v>140</v>
          </cell>
          <cell r="N2022" t="str">
            <v>02</v>
          </cell>
          <cell r="O2022" t="str">
            <v>ORDENES DE PAGO</v>
          </cell>
          <cell r="P2022" t="str">
            <v>1866</v>
          </cell>
          <cell r="Q2022" t="str">
            <v>1679</v>
          </cell>
          <cell r="R2022" t="str">
            <v>Prestar servicios profesionales para la administración, gestión y mantenimiento de las secciones comunicativas y especiales "online" de la página web de la Entidad, de acuerdo con los parámetros establecidos por Gobierno en Línea, en el marco del proceso de comunicación estratégica. ,,</v>
          </cell>
          <cell r="S2022" t="str">
            <v>O23011745022024029908038</v>
          </cell>
          <cell r="T2022" t="str">
            <v>Servicio de promoción de la garantía de derechos</v>
          </cell>
          <cell r="U2022" t="str">
            <v>1-100-F001</v>
          </cell>
          <cell r="V2022" t="str">
            <v>VA-RECURSOS DISTRITO</v>
          </cell>
          <cell r="W2022" t="str">
            <v>O232020200883121</v>
          </cell>
          <cell r="X2022" t="str">
            <v>Servicios de relaciones públicas</v>
          </cell>
          <cell r="Y2022" t="str">
            <v>PM/0121/0108/45020380299</v>
          </cell>
          <cell r="Z2022" t="str">
            <v/>
          </cell>
          <cell r="AA2022" t="str">
            <v>Servicio de promoción de la garantía de derechos</v>
          </cell>
          <cell r="AB2022" t="str">
            <v>10</v>
          </cell>
          <cell r="AC2022" t="str">
            <v>CONTRATACIÓN DIRECTA</v>
          </cell>
          <cell r="AD2022" t="str">
            <v>1000501277</v>
          </cell>
          <cell r="AE2022" t="str">
            <v>CC</v>
          </cell>
          <cell r="AF2022" t="str">
            <v>91080090</v>
          </cell>
          <cell r="AG2022" t="str">
            <v>LUIS FRANCISCO GONZALEZ SILVA</v>
          </cell>
          <cell r="AH2022" t="str">
            <v>1000017590</v>
          </cell>
          <cell r="AI2022" t="str">
            <v>DAYRA MARCELA ALDANA DIAZ</v>
          </cell>
          <cell r="AJ2022" t="str">
            <v>1004993529</v>
          </cell>
          <cell r="AK2022" t="str">
            <v>LUIS GUILLERMO FLECHAS SALCEDO</v>
          </cell>
          <cell r="AL2022">
            <v>31534794</v>
          </cell>
          <cell r="AM2022">
            <v>0</v>
          </cell>
          <cell r="AN2022">
            <v>0</v>
          </cell>
          <cell r="AO2022">
            <v>31534794</v>
          </cell>
          <cell r="AP2022">
            <v>18220103</v>
          </cell>
          <cell r="AQ2022">
            <v>13314691</v>
          </cell>
          <cell r="AR2022" t="str">
            <v>5000722629</v>
          </cell>
          <cell r="AS2022" t="str">
            <v>1</v>
          </cell>
          <cell r="AT2022" t="str">
            <v>593684</v>
          </cell>
          <cell r="AU2022" t="str">
            <v>1</v>
          </cell>
          <cell r="AV2022">
            <v>45516</v>
          </cell>
          <cell r="AW2022" t="str">
            <v/>
          </cell>
        </row>
        <row r="2023">
          <cell r="A2023" t="str">
            <v>1523-2024</v>
          </cell>
          <cell r="B2023" t="str">
            <v>2024</v>
          </cell>
          <cell r="C2023" t="str">
            <v>8</v>
          </cell>
          <cell r="D2023">
            <v>45292</v>
          </cell>
          <cell r="E2023">
            <v>45611</v>
          </cell>
          <cell r="F2023" t="str">
            <v>0121-01</v>
          </cell>
          <cell r="G2023">
            <v>45516</v>
          </cell>
          <cell r="H2023" t="str">
            <v>145</v>
          </cell>
          <cell r="I2023" t="str">
            <v>CONTRATO DE PRESTACION DE SERVICIOS PROFESIONALES</v>
          </cell>
          <cell r="J2023">
            <v>1523</v>
          </cell>
          <cell r="K2023">
            <v>45517</v>
          </cell>
          <cell r="L2023">
            <v>45657</v>
          </cell>
          <cell r="M2023" t="str">
            <v>140</v>
          </cell>
          <cell r="N2023" t="str">
            <v>02</v>
          </cell>
          <cell r="O2023" t="str">
            <v>ORDENES DE PAGO</v>
          </cell>
          <cell r="P2023" t="str">
            <v>1640</v>
          </cell>
          <cell r="Q2023" t="str">
            <v>1680</v>
          </cell>
          <cell r="R2023" t="str">
            <v>Apoyar la elaboración e implementación de estrategias con enfoque diferencial en el sector público y privado que vinculen a la ciudadanía y a las mujeres en sus diferencias y diversidad a la Estrategia de cuidado menstrual.</v>
          </cell>
          <cell r="S2023" t="str">
            <v>O23011745022024031108038</v>
          </cell>
          <cell r="T2023" t="str">
            <v>Servicio de promoción de la garantía de derechos</v>
          </cell>
          <cell r="U2023" t="str">
            <v>1-100-F001</v>
          </cell>
          <cell r="V2023" t="str">
            <v>VA-RECURSOS DISTRITO</v>
          </cell>
          <cell r="W2023" t="str">
            <v>O232020200991122</v>
          </cell>
          <cell r="X2023" t="str">
            <v>Servicios de la administración pública relacionados con la salud</v>
          </cell>
          <cell r="Y2023" t="str">
            <v>PM/0121/0108/45020380311</v>
          </cell>
          <cell r="Z2023" t="str">
            <v/>
          </cell>
          <cell r="AA2023" t="str">
            <v>Servicio de promoción de la garantía de derechos</v>
          </cell>
          <cell r="AB2023" t="str">
            <v>10</v>
          </cell>
          <cell r="AC2023" t="str">
            <v>CONTRATACIÓN DIRECTA</v>
          </cell>
          <cell r="AD2023" t="str">
            <v>1010115089</v>
          </cell>
          <cell r="AE2023" t="str">
            <v>CC</v>
          </cell>
          <cell r="AF2023" t="str">
            <v>1070923157</v>
          </cell>
          <cell r="AG2023" t="str">
            <v>ADELAIDA  ROA ROA</v>
          </cell>
          <cell r="AH2023" t="str">
            <v>1000017590</v>
          </cell>
          <cell r="AI2023" t="str">
            <v>DAYRA MARCELA ALDANA DIAZ</v>
          </cell>
          <cell r="AJ2023" t="str">
            <v>1004993529</v>
          </cell>
          <cell r="AK2023" t="str">
            <v>LUIS GUILLERMO FLECHAS SALCEDO</v>
          </cell>
          <cell r="AL2023">
            <v>26000000</v>
          </cell>
          <cell r="AM2023">
            <v>0</v>
          </cell>
          <cell r="AN2023">
            <v>0</v>
          </cell>
          <cell r="AO2023">
            <v>26000000</v>
          </cell>
          <cell r="AP2023">
            <v>9966667</v>
          </cell>
          <cell r="AQ2023">
            <v>16033333</v>
          </cell>
          <cell r="AR2023" t="str">
            <v>5000722631</v>
          </cell>
          <cell r="AS2023" t="str">
            <v>1</v>
          </cell>
          <cell r="AT2023" t="str">
            <v>591834</v>
          </cell>
          <cell r="AU2023" t="str">
            <v>1</v>
          </cell>
          <cell r="AV2023">
            <v>45516</v>
          </cell>
          <cell r="AW2023" t="str">
            <v/>
          </cell>
        </row>
        <row r="2024">
          <cell r="A2024" t="str">
            <v>1508-2024</v>
          </cell>
          <cell r="B2024" t="str">
            <v>2024</v>
          </cell>
          <cell r="C2024" t="str">
            <v>8</v>
          </cell>
          <cell r="D2024">
            <v>45292</v>
          </cell>
          <cell r="E2024">
            <v>45611</v>
          </cell>
          <cell r="F2024" t="str">
            <v>0121-01</v>
          </cell>
          <cell r="G2024">
            <v>45516</v>
          </cell>
          <cell r="H2024" t="str">
            <v>145</v>
          </cell>
          <cell r="I2024" t="str">
            <v>CONTRATO DE PRESTACION DE SERVICIOS PROFESIONALES</v>
          </cell>
          <cell r="J2024">
            <v>1508</v>
          </cell>
          <cell r="K2024">
            <v>45517</v>
          </cell>
          <cell r="L2024">
            <v>45657</v>
          </cell>
          <cell r="M2024" t="str">
            <v>140</v>
          </cell>
          <cell r="N2024" t="str">
            <v>02</v>
          </cell>
          <cell r="O2024" t="str">
            <v>ORDENES DE PAGO</v>
          </cell>
          <cell r="P2024" t="str">
            <v>1878</v>
          </cell>
          <cell r="Q2024" t="str">
            <v>1681</v>
          </cell>
          <cell r="R2024"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v>
          </cell>
          <cell r="S2024" t="str">
            <v>O23011745022024031010022</v>
          </cell>
          <cell r="T2024" t="str">
            <v>Servicio de asistencia técnica</v>
          </cell>
          <cell r="U2024" t="str">
            <v>1-100-F001</v>
          </cell>
          <cell r="V2024" t="str">
            <v>VA-RECURSOS DISTRITO</v>
          </cell>
          <cell r="W2024" t="str">
            <v>O232020200991122</v>
          </cell>
          <cell r="X2024" t="str">
            <v>Servicios de la administración pública relacionados con la salud</v>
          </cell>
          <cell r="Y2024" t="str">
            <v>PM/0121/0110/45020220310</v>
          </cell>
          <cell r="Z2024" t="str">
            <v/>
          </cell>
          <cell r="AA2024" t="str">
            <v>Servicio de formación para la participación ciudad</v>
          </cell>
          <cell r="AB2024" t="str">
            <v>10</v>
          </cell>
          <cell r="AC2024" t="str">
            <v>CONTRATACIÓN DIRECTA</v>
          </cell>
          <cell r="AD2024" t="str">
            <v>1002273895</v>
          </cell>
          <cell r="AE2024" t="str">
            <v>CC</v>
          </cell>
          <cell r="AF2024" t="str">
            <v>52959467</v>
          </cell>
          <cell r="AG2024" t="str">
            <v>ANGELICA MARIA RODRIGUEZ CELY</v>
          </cell>
          <cell r="AH2024" t="str">
            <v>1000017590</v>
          </cell>
          <cell r="AI2024" t="str">
            <v>DAYRA MARCELA ALDANA DIAZ</v>
          </cell>
          <cell r="AJ2024" t="str">
            <v>1004993529</v>
          </cell>
          <cell r="AK2024" t="str">
            <v>LUIS GUILLERMO FLECHAS SALCEDO</v>
          </cell>
          <cell r="AL2024">
            <v>30213000</v>
          </cell>
          <cell r="AM2024">
            <v>0</v>
          </cell>
          <cell r="AN2024">
            <v>0</v>
          </cell>
          <cell r="AO2024">
            <v>30213000</v>
          </cell>
          <cell r="AP2024">
            <v>17008800</v>
          </cell>
          <cell r="AQ2024">
            <v>13204200</v>
          </cell>
          <cell r="AR2024" t="str">
            <v>5000722632</v>
          </cell>
          <cell r="AS2024" t="str">
            <v>1</v>
          </cell>
          <cell r="AT2024" t="str">
            <v>595050</v>
          </cell>
          <cell r="AU2024" t="str">
            <v>1</v>
          </cell>
          <cell r="AV2024">
            <v>45516</v>
          </cell>
          <cell r="AW2024" t="str">
            <v/>
          </cell>
        </row>
        <row r="2025">
          <cell r="A2025" t="str">
            <v>1502-2024</v>
          </cell>
          <cell r="B2025" t="str">
            <v>2024</v>
          </cell>
          <cell r="C2025" t="str">
            <v>10</v>
          </cell>
          <cell r="D2025">
            <v>45292</v>
          </cell>
          <cell r="E2025">
            <v>45611</v>
          </cell>
          <cell r="F2025" t="str">
            <v>0121-01</v>
          </cell>
          <cell r="G2025">
            <v>45516</v>
          </cell>
          <cell r="H2025" t="str">
            <v>145</v>
          </cell>
          <cell r="I2025" t="str">
            <v>CONTRATO DE PRESTACION DE SERVICIOS PROFESIONALES</v>
          </cell>
          <cell r="J2025">
            <v>1502</v>
          </cell>
          <cell r="K2025">
            <v>45517</v>
          </cell>
          <cell r="L2025">
            <v>45657</v>
          </cell>
          <cell r="M2025" t="str">
            <v>140</v>
          </cell>
          <cell r="N2025" t="str">
            <v>02</v>
          </cell>
          <cell r="O2025" t="str">
            <v>ORDENES DE PAGO</v>
          </cell>
          <cell r="P2025" t="str">
            <v>1610</v>
          </cell>
          <cell r="Q2025" t="str">
            <v>1682</v>
          </cell>
          <cell r="R2025" t="str">
            <v>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v>
          </cell>
          <cell r="S2025" t="str">
            <v>O23011745012024029806006</v>
          </cell>
          <cell r="T2025" t="str">
            <v>Servicio de protección individual en riesgo extraordinario y extremo</v>
          </cell>
          <cell r="U2025" t="str">
            <v>1-100-F001</v>
          </cell>
          <cell r="V2025" t="str">
            <v>VA-RECURSOS DISTRITO</v>
          </cell>
          <cell r="W2025" t="str">
            <v>O232020200882120</v>
          </cell>
          <cell r="X2025" t="str">
            <v>Servicios de asesoramiento y representación jurídica relativos a otros campos del derecho</v>
          </cell>
          <cell r="Y2025" t="str">
            <v>PM/0121/0106/45010060298</v>
          </cell>
          <cell r="Z2025" t="str">
            <v/>
          </cell>
          <cell r="AA2025" t="str">
            <v>Servicios de prevención, atención y acogida para e</v>
          </cell>
          <cell r="AB2025" t="str">
            <v>10</v>
          </cell>
          <cell r="AC2025" t="str">
            <v>CONTRATACIÓN DIRECTA</v>
          </cell>
          <cell r="AD2025" t="str">
            <v>1009577258</v>
          </cell>
          <cell r="AE2025" t="str">
            <v>CC</v>
          </cell>
          <cell r="AF2025" t="str">
            <v>1053834314</v>
          </cell>
          <cell r="AG2025" t="str">
            <v>YENNY PAOLA BETANCOURT ROJAS</v>
          </cell>
          <cell r="AH2025" t="str">
            <v>1000017590</v>
          </cell>
          <cell r="AI2025" t="str">
            <v>DAYRA MARCELA ALDANA DIAZ</v>
          </cell>
          <cell r="AJ2025" t="str">
            <v>1004993529</v>
          </cell>
          <cell r="AK2025" t="str">
            <v>LUIS GUILLERMO FLECHAS SALCEDO</v>
          </cell>
          <cell r="AL2025">
            <v>41955000</v>
          </cell>
          <cell r="AM2025">
            <v>3636100</v>
          </cell>
          <cell r="AN2025">
            <v>0</v>
          </cell>
          <cell r="AO2025">
            <v>38318900</v>
          </cell>
          <cell r="AP2025">
            <v>13145900</v>
          </cell>
          <cell r="AQ2025">
            <v>25173000</v>
          </cell>
          <cell r="AR2025" t="str">
            <v>5000722639</v>
          </cell>
          <cell r="AS2025" t="str">
            <v>1</v>
          </cell>
          <cell r="AT2025" t="str">
            <v>591538</v>
          </cell>
          <cell r="AU2025" t="str">
            <v>1</v>
          </cell>
          <cell r="AV2025">
            <v>45516</v>
          </cell>
          <cell r="AW2025" t="str">
            <v/>
          </cell>
        </row>
        <row r="2026">
          <cell r="A2026" t="str">
            <v>1530-2024</v>
          </cell>
          <cell r="B2026" t="str">
            <v>2024</v>
          </cell>
          <cell r="C2026" t="str">
            <v>10</v>
          </cell>
          <cell r="D2026">
            <v>45292</v>
          </cell>
          <cell r="E2026">
            <v>45611</v>
          </cell>
          <cell r="F2026" t="str">
            <v>0121-01</v>
          </cell>
          <cell r="G2026">
            <v>45516</v>
          </cell>
          <cell r="H2026" t="str">
            <v>145</v>
          </cell>
          <cell r="I2026" t="str">
            <v>CONTRATO DE PRESTACION DE SERVICIOS PROFESIONALES</v>
          </cell>
          <cell r="J2026">
            <v>1530</v>
          </cell>
          <cell r="K2026">
            <v>45517</v>
          </cell>
          <cell r="L2026">
            <v>45657</v>
          </cell>
          <cell r="M2026" t="str">
            <v>140</v>
          </cell>
          <cell r="N2026" t="str">
            <v>02</v>
          </cell>
          <cell r="O2026" t="str">
            <v>ORDENES DE PAGO</v>
          </cell>
          <cell r="P2026" t="str">
            <v>1472</v>
          </cell>
          <cell r="Q2026" t="str">
            <v>1683</v>
          </cell>
          <cell r="R2026" t="str">
            <v>Prestar servicios profesionales para gestionar la consolidación y fortalecimiento del modelo de manzanas del cuidado y su articulación interinstitucional dentro del Sistema Distrital de Cuidado y sus enfoques.,,</v>
          </cell>
          <cell r="S2026" t="str">
            <v>O23011745022024030911033</v>
          </cell>
          <cell r="T2026" t="str">
            <v>Servicio de integración de la oferta pública</v>
          </cell>
          <cell r="U2026" t="str">
            <v>1-100-F001</v>
          </cell>
          <cell r="V2026" t="str">
            <v>VA-RECURSOS DISTRITO</v>
          </cell>
          <cell r="W2026" t="str">
            <v>O232020200991122</v>
          </cell>
          <cell r="X2026" t="str">
            <v>Servicios de la administración pública relacionados con la salud</v>
          </cell>
          <cell r="Y2026" t="str">
            <v>PM/0121/0111/45020330309</v>
          </cell>
          <cell r="Z2026" t="str">
            <v/>
          </cell>
          <cell r="AA2026" t="str">
            <v>Servicio de coordinación del Sistema Distrital de</v>
          </cell>
          <cell r="AB2026" t="str">
            <v>10</v>
          </cell>
          <cell r="AC2026" t="str">
            <v>CONTRATACIÓN DIRECTA</v>
          </cell>
          <cell r="AD2026" t="str">
            <v>1001924264</v>
          </cell>
          <cell r="AE2026" t="str">
            <v>CC</v>
          </cell>
          <cell r="AF2026" t="str">
            <v>1023881004</v>
          </cell>
          <cell r="AG2026" t="str">
            <v>DIANA ESPERANZA TOVAR RODRIGUEZ</v>
          </cell>
          <cell r="AH2026" t="str">
            <v>1000017590</v>
          </cell>
          <cell r="AI2026" t="str">
            <v>DAYRA MARCELA ALDANA DIAZ</v>
          </cell>
          <cell r="AJ2026" t="str">
            <v>1004993529</v>
          </cell>
          <cell r="AK2026" t="str">
            <v>LUIS GUILLERMO FLECHAS SALCEDO</v>
          </cell>
          <cell r="AL2026">
            <v>26522500</v>
          </cell>
          <cell r="AM2026">
            <v>3536333</v>
          </cell>
          <cell r="AN2026">
            <v>0</v>
          </cell>
          <cell r="AO2026">
            <v>22986167</v>
          </cell>
          <cell r="AP2026">
            <v>7072667</v>
          </cell>
          <cell r="AQ2026">
            <v>15913500</v>
          </cell>
          <cell r="AR2026" t="str">
            <v>5000722811</v>
          </cell>
          <cell r="AS2026" t="str">
            <v>1</v>
          </cell>
          <cell r="AT2026" t="str">
            <v>590430</v>
          </cell>
          <cell r="AU2026" t="str">
            <v>1</v>
          </cell>
          <cell r="AV2026">
            <v>45516</v>
          </cell>
          <cell r="AW2026" t="str">
            <v/>
          </cell>
        </row>
        <row r="2027">
          <cell r="A2027" t="str">
            <v>1242-2024</v>
          </cell>
          <cell r="B2027" t="str">
            <v>2024</v>
          </cell>
          <cell r="C2027" t="str">
            <v>8</v>
          </cell>
          <cell r="D2027">
            <v>45292</v>
          </cell>
          <cell r="E2027">
            <v>45611</v>
          </cell>
          <cell r="F2027" t="str">
            <v>0121-01</v>
          </cell>
          <cell r="G2027">
            <v>45516</v>
          </cell>
          <cell r="H2027" t="str">
            <v>145</v>
          </cell>
          <cell r="I2027" t="str">
            <v>CONTRATO DE PRESTACION DE SERVICIOS PROFESIONALES</v>
          </cell>
          <cell r="J2027">
            <v>1242</v>
          </cell>
          <cell r="K2027">
            <v>45517</v>
          </cell>
          <cell r="L2027">
            <v>45657</v>
          </cell>
          <cell r="M2027" t="str">
            <v>140</v>
          </cell>
          <cell r="N2027" t="str">
            <v>02</v>
          </cell>
          <cell r="O2027" t="str">
            <v>ORDENES DE PAGO</v>
          </cell>
          <cell r="P2027" t="str">
            <v>1268</v>
          </cell>
          <cell r="Q2027" t="str">
            <v>1684</v>
          </cell>
          <cell r="R2027" t="str">
            <v>Prestar los servicios profesionales para apoyar la orientación y desarrollo de las acciones estratégicas y de asistencia técnica de los sectores de la administración distrital y de otros actores claves para el reconocimiento y garantía de los derechos de las mujeres en el marco de las políticas públicas lideradas por el sector mujeres y del plan distrital de desarrollo.</v>
          </cell>
          <cell r="S2027" t="str">
            <v>O23011745992024029708031</v>
          </cell>
          <cell r="T2027" t="str">
            <v>Servicio de asistencia técnica</v>
          </cell>
          <cell r="U2027" t="str">
            <v>1-100-F001</v>
          </cell>
          <cell r="V2027" t="str">
            <v>VA-RECURSOS DISTRITO</v>
          </cell>
          <cell r="W2027" t="str">
            <v>O232020200991114</v>
          </cell>
          <cell r="X2027" t="str">
            <v>Servicios de planificación económica, social y estadística de la administración publica</v>
          </cell>
          <cell r="Y2027" t="str">
            <v>PM/0121/0108/45990310297</v>
          </cell>
          <cell r="Z2027" t="str">
            <v/>
          </cell>
          <cell r="AA2027" t="str">
            <v>Servicio de promoción de la garantía de derechos</v>
          </cell>
          <cell r="AB2027" t="str">
            <v>10</v>
          </cell>
          <cell r="AC2027" t="str">
            <v>CONTRATACIÓN DIRECTA</v>
          </cell>
          <cell r="AD2027" t="str">
            <v>1004834470</v>
          </cell>
          <cell r="AE2027" t="str">
            <v>CC</v>
          </cell>
          <cell r="AF2027" t="str">
            <v>1020748592</v>
          </cell>
          <cell r="AG2027" t="str">
            <v>ELIANA  MEJIA SOTO</v>
          </cell>
          <cell r="AH2027" t="str">
            <v>1000017590</v>
          </cell>
          <cell r="AI2027" t="str">
            <v>DAYRA MARCELA ALDANA DIAZ</v>
          </cell>
          <cell r="AJ2027" t="str">
            <v>1004993529</v>
          </cell>
          <cell r="AK2027" t="str">
            <v>LUIS GUILLERMO FLECHAS SALCEDO</v>
          </cell>
          <cell r="AL2027">
            <v>30000000</v>
          </cell>
          <cell r="AM2027">
            <v>0</v>
          </cell>
          <cell r="AN2027">
            <v>0</v>
          </cell>
          <cell r="AO2027">
            <v>30000000</v>
          </cell>
          <cell r="AP2027">
            <v>19250000</v>
          </cell>
          <cell r="AQ2027">
            <v>10750000</v>
          </cell>
          <cell r="AR2027" t="str">
            <v>5000722823</v>
          </cell>
          <cell r="AS2027" t="str">
            <v>1</v>
          </cell>
          <cell r="AT2027" t="str">
            <v>589013</v>
          </cell>
          <cell r="AU2027" t="str">
            <v>1</v>
          </cell>
          <cell r="AV2027">
            <v>45516</v>
          </cell>
          <cell r="AW2027" t="str">
            <v/>
          </cell>
        </row>
        <row r="2028">
          <cell r="A2028" t="str">
            <v>1531-2024</v>
          </cell>
          <cell r="B2028" t="str">
            <v>2024</v>
          </cell>
          <cell r="C2028" t="str">
            <v>8</v>
          </cell>
          <cell r="D2028">
            <v>45292</v>
          </cell>
          <cell r="E2028">
            <v>45611</v>
          </cell>
          <cell r="F2028" t="str">
            <v>0121-01</v>
          </cell>
          <cell r="G2028">
            <v>45516</v>
          </cell>
          <cell r="H2028" t="str">
            <v>145</v>
          </cell>
          <cell r="I2028" t="str">
            <v>CONTRATO DE PRESTACION DE SERVICIOS PROFESIONALES</v>
          </cell>
          <cell r="J2028">
            <v>1531</v>
          </cell>
          <cell r="K2028">
            <v>45517</v>
          </cell>
          <cell r="L2028">
            <v>45657</v>
          </cell>
          <cell r="M2028" t="str">
            <v>140</v>
          </cell>
          <cell r="N2028" t="str">
            <v>02</v>
          </cell>
          <cell r="O2028" t="str">
            <v>ORDENES DE PAGO</v>
          </cell>
          <cell r="P2028" t="str">
            <v>1439</v>
          </cell>
          <cell r="Q2028" t="str">
            <v>1685</v>
          </cell>
          <cell r="R2028" t="str">
            <v>Prestar servicios profesionales para gestionar la consolidación y fortalecimiento del modelo de manzanas del cuidado y su articulación interinstitucional dentro del Sistema Distrital de Cuidado y sus enfoques.,,</v>
          </cell>
          <cell r="S2028" t="str">
            <v>O23011745022024030911033</v>
          </cell>
          <cell r="T2028" t="str">
            <v>Servicio de integración de la oferta pública</v>
          </cell>
          <cell r="U2028" t="str">
            <v>1-100-F001</v>
          </cell>
          <cell r="V2028" t="str">
            <v>VA-RECURSOS DISTRITO</v>
          </cell>
          <cell r="W2028" t="str">
            <v>O232020200991122</v>
          </cell>
          <cell r="X2028" t="str">
            <v>Servicios de la administración pública relacionados con la salud</v>
          </cell>
          <cell r="Y2028" t="str">
            <v>PM/0121/0111/45020330309</v>
          </cell>
          <cell r="Z2028" t="str">
            <v/>
          </cell>
          <cell r="AA2028" t="str">
            <v>Servicio de coordinación del Sistema Distrital de</v>
          </cell>
          <cell r="AB2028" t="str">
            <v>10</v>
          </cell>
          <cell r="AC2028" t="str">
            <v>CONTRATACIÓN DIRECTA</v>
          </cell>
          <cell r="AD2028" t="str">
            <v>1000232315</v>
          </cell>
          <cell r="AE2028" t="str">
            <v>CC</v>
          </cell>
          <cell r="AF2028" t="str">
            <v>1024478859</v>
          </cell>
          <cell r="AG2028" t="str">
            <v>HEIDY NATHALIA POVEDA RUBIO</v>
          </cell>
          <cell r="AH2028" t="str">
            <v>1000017590</v>
          </cell>
          <cell r="AI2028" t="str">
            <v>DAYRA MARCELA ALDANA DIAZ</v>
          </cell>
          <cell r="AJ2028" t="str">
            <v>1004993529</v>
          </cell>
          <cell r="AK2028" t="str">
            <v>LUIS GUILLERMO FLECHAS SALCEDO</v>
          </cell>
          <cell r="AL2028">
            <v>26522500</v>
          </cell>
          <cell r="AM2028">
            <v>2475433</v>
          </cell>
          <cell r="AN2028">
            <v>0</v>
          </cell>
          <cell r="AO2028">
            <v>24047067</v>
          </cell>
          <cell r="AP2028">
            <v>8133567</v>
          </cell>
          <cell r="AQ2028">
            <v>15913500</v>
          </cell>
          <cell r="AR2028" t="str">
            <v>5000722826</v>
          </cell>
          <cell r="AS2028" t="str">
            <v>1</v>
          </cell>
          <cell r="AT2028" t="str">
            <v>590312</v>
          </cell>
          <cell r="AU2028" t="str">
            <v>1</v>
          </cell>
          <cell r="AV2028">
            <v>45516</v>
          </cell>
          <cell r="AW2028" t="str">
            <v/>
          </cell>
        </row>
        <row r="2029">
          <cell r="A2029" t="str">
            <v>1245-2024</v>
          </cell>
          <cell r="B2029" t="str">
            <v>2024</v>
          </cell>
          <cell r="C2029" t="str">
            <v>8</v>
          </cell>
          <cell r="D2029">
            <v>45292</v>
          </cell>
          <cell r="E2029">
            <v>45611</v>
          </cell>
          <cell r="F2029" t="str">
            <v>0121-01</v>
          </cell>
          <cell r="G2029">
            <v>45516</v>
          </cell>
          <cell r="H2029" t="str">
            <v>145</v>
          </cell>
          <cell r="I2029" t="str">
            <v>CONTRATO DE PRESTACION DE SERVICIOS PROFESIONALES</v>
          </cell>
          <cell r="J2029">
            <v>1245</v>
          </cell>
          <cell r="K2029">
            <v>45517</v>
          </cell>
          <cell r="L2029">
            <v>45657</v>
          </cell>
          <cell r="M2029" t="str">
            <v>140</v>
          </cell>
          <cell r="N2029" t="str">
            <v>02</v>
          </cell>
          <cell r="O2029" t="str">
            <v>ORDENES DE PAGO</v>
          </cell>
          <cell r="P2029" t="str">
            <v>1244</v>
          </cell>
          <cell r="Q2029" t="str">
            <v>1686</v>
          </cell>
          <cell r="R2029" t="str">
            <v>Prestar servicios profesionales a la Dirección de Derechos y Diseño de Política para apoyar el seguimiento y monitoreo de los reportes en el marco de la implementación de las Políticas Públicas lideradas por el sector mujer, así como los planes de trabajo para la igualdad de género.</v>
          </cell>
          <cell r="S2029" t="str">
            <v>O23011745992024029708020</v>
          </cell>
          <cell r="T2029" t="str">
            <v>Documentos metodológicos</v>
          </cell>
          <cell r="U2029" t="str">
            <v>1-100-F001</v>
          </cell>
          <cell r="V2029" t="str">
            <v>VA-RECURSOS DISTRITO</v>
          </cell>
          <cell r="W2029" t="str">
            <v>O232020200991114</v>
          </cell>
          <cell r="X2029" t="str">
            <v>Servicios de planificación económica, social y estadística de la administración publica</v>
          </cell>
          <cell r="Y2029" t="str">
            <v>PM/0121/0108/45990200297</v>
          </cell>
          <cell r="Z2029" t="str">
            <v/>
          </cell>
          <cell r="AA2029" t="str">
            <v>Servicio de promoción de la garantía de derechos</v>
          </cell>
          <cell r="AB2029" t="str">
            <v>10</v>
          </cell>
          <cell r="AC2029" t="str">
            <v>CONTRATACIÓN DIRECTA</v>
          </cell>
          <cell r="AD2029" t="str">
            <v>1002376984</v>
          </cell>
          <cell r="AE2029" t="str">
            <v>CC</v>
          </cell>
          <cell r="AF2029" t="str">
            <v>1019061637</v>
          </cell>
          <cell r="AG2029" t="str">
            <v>JULIETH CRISTINA MEDRANO GAMBOA</v>
          </cell>
          <cell r="AH2029" t="str">
            <v>1000017590</v>
          </cell>
          <cell r="AI2029" t="str">
            <v>DAYRA MARCELA ALDANA DIAZ</v>
          </cell>
          <cell r="AJ2029" t="str">
            <v>1004993529</v>
          </cell>
          <cell r="AK2029" t="str">
            <v>LUIS GUILLERMO FLECHAS SALCEDO</v>
          </cell>
          <cell r="AL2029">
            <v>27000000</v>
          </cell>
          <cell r="AM2029">
            <v>0</v>
          </cell>
          <cell r="AN2029">
            <v>0</v>
          </cell>
          <cell r="AO2029">
            <v>27000000</v>
          </cell>
          <cell r="AP2029">
            <v>15600000</v>
          </cell>
          <cell r="AQ2029">
            <v>11400000</v>
          </cell>
          <cell r="AR2029" t="str">
            <v>5000722829</v>
          </cell>
          <cell r="AS2029" t="str">
            <v>1</v>
          </cell>
          <cell r="AT2029" t="str">
            <v>588836</v>
          </cell>
          <cell r="AU2029" t="str">
            <v>1</v>
          </cell>
          <cell r="AV2029">
            <v>45516</v>
          </cell>
          <cell r="AW2029" t="str">
            <v/>
          </cell>
        </row>
        <row r="2030">
          <cell r="A2030" t="str">
            <v>1545-2024</v>
          </cell>
          <cell r="B2030" t="str">
            <v>2024</v>
          </cell>
          <cell r="C2030" t="str">
            <v>8</v>
          </cell>
          <cell r="D2030">
            <v>45292</v>
          </cell>
          <cell r="E2030">
            <v>45611</v>
          </cell>
          <cell r="F2030" t="str">
            <v>0121-01</v>
          </cell>
          <cell r="G2030">
            <v>45516</v>
          </cell>
          <cell r="H2030" t="str">
            <v>145</v>
          </cell>
          <cell r="I2030" t="str">
            <v>CONTRATO DE PRESTACION DE SERVICIOS PROFESIONALES</v>
          </cell>
          <cell r="J2030">
            <v>1545</v>
          </cell>
          <cell r="K2030">
            <v>45516</v>
          </cell>
          <cell r="L2030">
            <v>45657</v>
          </cell>
          <cell r="M2030" t="str">
            <v>141</v>
          </cell>
          <cell r="N2030" t="str">
            <v>02</v>
          </cell>
          <cell r="O2030" t="str">
            <v>ORDENES DE PAGO</v>
          </cell>
          <cell r="P2030" t="str">
            <v>1363</v>
          </cell>
          <cell r="Q2030" t="str">
            <v>1687</v>
          </cell>
          <cell r="R2030" t="str">
            <v>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v>
          </cell>
          <cell r="S2030" t="str">
            <v>O23011745022024030911034</v>
          </cell>
          <cell r="T2030" t="str">
            <v>Servicio de educación informal</v>
          </cell>
          <cell r="U2030" t="str">
            <v>1-100-F001</v>
          </cell>
          <cell r="V2030" t="str">
            <v>VA-RECURSOS DISTRITO</v>
          </cell>
          <cell r="W2030" t="str">
            <v>O232020200992913</v>
          </cell>
          <cell r="X2030" t="str">
            <v>Servicios de educación para la formación y el trabajo</v>
          </cell>
          <cell r="Y2030" t="str">
            <v>PM/0121/0111/45020340309</v>
          </cell>
          <cell r="Z2030" t="str">
            <v/>
          </cell>
          <cell r="AA2030" t="str">
            <v>Servicio de coordinación del Sistema Distrital de</v>
          </cell>
          <cell r="AB2030" t="str">
            <v>10</v>
          </cell>
          <cell r="AC2030" t="str">
            <v>CONTRATACIÓN DIRECTA</v>
          </cell>
          <cell r="AD2030" t="str">
            <v>1000301112</v>
          </cell>
          <cell r="AE2030" t="str">
            <v>CC</v>
          </cell>
          <cell r="AF2030" t="str">
            <v>53129961</v>
          </cell>
          <cell r="AG2030" t="str">
            <v>SANDRA PATRICIA MALAGON</v>
          </cell>
          <cell r="AH2030" t="str">
            <v>1000017590</v>
          </cell>
          <cell r="AI2030" t="str">
            <v>DAYRA MARCELA ALDANA DIAZ</v>
          </cell>
          <cell r="AJ2030" t="str">
            <v>1004993529</v>
          </cell>
          <cell r="AK2030" t="str">
            <v>LUIS GUILLERMO FLECHAS SALCEDO</v>
          </cell>
          <cell r="AL2030">
            <v>28325000</v>
          </cell>
          <cell r="AM2030">
            <v>2454833</v>
          </cell>
          <cell r="AN2030">
            <v>0</v>
          </cell>
          <cell r="AO2030">
            <v>25870167</v>
          </cell>
          <cell r="AP2030">
            <v>8875167</v>
          </cell>
          <cell r="AQ2030">
            <v>16995000</v>
          </cell>
          <cell r="AR2030" t="str">
            <v>5000722832</v>
          </cell>
          <cell r="AS2030" t="str">
            <v>1</v>
          </cell>
          <cell r="AT2030" t="str">
            <v>589503</v>
          </cell>
          <cell r="AU2030" t="str">
            <v>1</v>
          </cell>
          <cell r="AV2030">
            <v>45516</v>
          </cell>
          <cell r="AW2030" t="str">
            <v/>
          </cell>
        </row>
        <row r="2031">
          <cell r="A2031" t="str">
            <v>1247-2024</v>
          </cell>
          <cell r="B2031" t="str">
            <v>2024</v>
          </cell>
          <cell r="C2031" t="str">
            <v>8</v>
          </cell>
          <cell r="D2031">
            <v>45292</v>
          </cell>
          <cell r="E2031">
            <v>45611</v>
          </cell>
          <cell r="F2031" t="str">
            <v>0121-01</v>
          </cell>
          <cell r="G2031">
            <v>45516</v>
          </cell>
          <cell r="H2031" t="str">
            <v>145</v>
          </cell>
          <cell r="I2031" t="str">
            <v>CONTRATO DE PRESTACION DE SERVICIOS PROFESIONALES</v>
          </cell>
          <cell r="J2031">
            <v>1247</v>
          </cell>
          <cell r="K2031">
            <v>45517</v>
          </cell>
          <cell r="L2031">
            <v>45657</v>
          </cell>
          <cell r="M2031" t="str">
            <v>140</v>
          </cell>
          <cell r="N2031" t="str">
            <v>02</v>
          </cell>
          <cell r="O2031" t="str">
            <v>ORDENES DE PAGO</v>
          </cell>
          <cell r="P2031" t="str">
            <v>1246</v>
          </cell>
          <cell r="Q2031" t="str">
            <v>1688</v>
          </cell>
          <cell r="R2031" t="str">
            <v>Prestar servicios profesionales a la Dirección de Derechos y Diseño de Política para apoyar el seguimiento y monitoreo de los reportes en el marco de la implementación de las Políticas Públicas lideradas por el sector mujer, así como los planes de trabajo para la igualdad de género.</v>
          </cell>
          <cell r="S2031" t="str">
            <v>O23011745992024029708020</v>
          </cell>
          <cell r="T2031" t="str">
            <v>Documentos metodológicos</v>
          </cell>
          <cell r="U2031" t="str">
            <v>1-100-F001</v>
          </cell>
          <cell r="V2031" t="str">
            <v>VA-RECURSOS DISTRITO</v>
          </cell>
          <cell r="W2031" t="str">
            <v>O232020200991114</v>
          </cell>
          <cell r="X2031" t="str">
            <v>Servicios de planificación económica, social y estadística de la administración publica</v>
          </cell>
          <cell r="Y2031" t="str">
            <v>PM/0121/0108/45990200297</v>
          </cell>
          <cell r="Z2031" t="str">
            <v/>
          </cell>
          <cell r="AA2031" t="str">
            <v>Servicio de promoción de la garantía de derechos</v>
          </cell>
          <cell r="AB2031" t="str">
            <v>10</v>
          </cell>
          <cell r="AC2031" t="str">
            <v>CONTRATACIÓN DIRECTA</v>
          </cell>
          <cell r="AD2031" t="str">
            <v>1000302871</v>
          </cell>
          <cell r="AE2031" t="str">
            <v>CC</v>
          </cell>
          <cell r="AF2031" t="str">
            <v>1020738110</v>
          </cell>
          <cell r="AG2031" t="str">
            <v>RAFAEL ANDRES ESPEJO GARZON</v>
          </cell>
          <cell r="AH2031" t="str">
            <v>1000017590</v>
          </cell>
          <cell r="AI2031" t="str">
            <v>DAYRA MARCELA ALDANA DIAZ</v>
          </cell>
          <cell r="AJ2031" t="str">
            <v>1004993529</v>
          </cell>
          <cell r="AK2031" t="str">
            <v>LUIS GUILLERMO FLECHAS SALCEDO</v>
          </cell>
          <cell r="AL2031">
            <v>27000000</v>
          </cell>
          <cell r="AM2031">
            <v>0</v>
          </cell>
          <cell r="AN2031">
            <v>0</v>
          </cell>
          <cell r="AO2031">
            <v>27000000</v>
          </cell>
          <cell r="AP2031">
            <v>15600000</v>
          </cell>
          <cell r="AQ2031">
            <v>11400000</v>
          </cell>
          <cell r="AR2031" t="str">
            <v>5000722833</v>
          </cell>
          <cell r="AS2031" t="str">
            <v>1</v>
          </cell>
          <cell r="AT2031" t="str">
            <v>588838</v>
          </cell>
          <cell r="AU2031" t="str">
            <v>1</v>
          </cell>
          <cell r="AV2031">
            <v>45516</v>
          </cell>
          <cell r="AW2031" t="str">
            <v/>
          </cell>
        </row>
        <row r="2032">
          <cell r="A2032" t="str">
            <v>1539-2024</v>
          </cell>
          <cell r="B2032" t="str">
            <v>2024</v>
          </cell>
          <cell r="C2032" t="str">
            <v>8</v>
          </cell>
          <cell r="D2032">
            <v>45292</v>
          </cell>
          <cell r="E2032">
            <v>45611</v>
          </cell>
          <cell r="F2032" t="str">
            <v>0121-01</v>
          </cell>
          <cell r="G2032">
            <v>45516</v>
          </cell>
          <cell r="H2032" t="str">
            <v>145</v>
          </cell>
          <cell r="I2032" t="str">
            <v>CONTRATO DE PRESTACION DE SERVICIOS PROFESIONALES</v>
          </cell>
          <cell r="J2032">
            <v>1539</v>
          </cell>
          <cell r="K2032">
            <v>45516</v>
          </cell>
          <cell r="L2032">
            <v>45657</v>
          </cell>
          <cell r="M2032" t="str">
            <v>141</v>
          </cell>
          <cell r="N2032" t="str">
            <v>02</v>
          </cell>
          <cell r="O2032" t="str">
            <v>ORDENES DE PAGO</v>
          </cell>
          <cell r="P2032" t="str">
            <v>1362</v>
          </cell>
          <cell r="Q2032" t="str">
            <v>1689</v>
          </cell>
          <cell r="R2032" t="str">
            <v>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v>
          </cell>
          <cell r="S2032" t="str">
            <v>O23011745022024030911034</v>
          </cell>
          <cell r="T2032" t="str">
            <v>Servicio de educación informal</v>
          </cell>
          <cell r="U2032" t="str">
            <v>1-100-F001</v>
          </cell>
          <cell r="V2032" t="str">
            <v>VA-RECURSOS DISTRITO</v>
          </cell>
          <cell r="W2032" t="str">
            <v>O232020200992913</v>
          </cell>
          <cell r="X2032" t="str">
            <v>Servicios de educación para la formación y el trabajo</v>
          </cell>
          <cell r="Y2032" t="str">
            <v>PM/0121/0111/45020340309</v>
          </cell>
          <cell r="Z2032" t="str">
            <v/>
          </cell>
          <cell r="AA2032" t="str">
            <v>Servicio de coordinación del Sistema Distrital de</v>
          </cell>
          <cell r="AB2032" t="str">
            <v>10</v>
          </cell>
          <cell r="AC2032" t="str">
            <v>CONTRATACIÓN DIRECTA</v>
          </cell>
          <cell r="AD2032" t="str">
            <v>1010998881</v>
          </cell>
          <cell r="AE2032" t="str">
            <v>CC</v>
          </cell>
          <cell r="AF2032" t="str">
            <v>1072661251</v>
          </cell>
          <cell r="AG2032" t="str">
            <v>DIANA PAOLA LOPEZ BOJACA</v>
          </cell>
          <cell r="AH2032" t="str">
            <v>1000017590</v>
          </cell>
          <cell r="AI2032" t="str">
            <v>DAYRA MARCELA ALDANA DIAZ</v>
          </cell>
          <cell r="AJ2032" t="str">
            <v>1004993529</v>
          </cell>
          <cell r="AK2032" t="str">
            <v>LUIS GUILLERMO FLECHAS SALCEDO</v>
          </cell>
          <cell r="AL2032">
            <v>28325000</v>
          </cell>
          <cell r="AM2032">
            <v>2266000</v>
          </cell>
          <cell r="AN2032">
            <v>0</v>
          </cell>
          <cell r="AO2032">
            <v>26059000</v>
          </cell>
          <cell r="AP2032">
            <v>14729000</v>
          </cell>
          <cell r="AQ2032">
            <v>11330000</v>
          </cell>
          <cell r="AR2032" t="str">
            <v>5000722836</v>
          </cell>
          <cell r="AS2032" t="str">
            <v>1</v>
          </cell>
          <cell r="AT2032" t="str">
            <v>589501</v>
          </cell>
          <cell r="AU2032" t="str">
            <v>1</v>
          </cell>
          <cell r="AV2032">
            <v>45516</v>
          </cell>
          <cell r="AW2032" t="str">
            <v/>
          </cell>
        </row>
        <row r="2033">
          <cell r="A2033" t="str">
            <v>1218-2024</v>
          </cell>
          <cell r="B2033" t="str">
            <v>2024</v>
          </cell>
          <cell r="C2033" t="str">
            <v>8</v>
          </cell>
          <cell r="D2033">
            <v>45292</v>
          </cell>
          <cell r="E2033">
            <v>45611</v>
          </cell>
          <cell r="F2033" t="str">
            <v>0121-01</v>
          </cell>
          <cell r="G2033">
            <v>45516</v>
          </cell>
          <cell r="H2033" t="str">
            <v>145</v>
          </cell>
          <cell r="I2033" t="str">
            <v>CONTRATO DE PRESTACION DE SERVICIOS PROFESIONALES</v>
          </cell>
          <cell r="J2033">
            <v>1218</v>
          </cell>
          <cell r="K2033">
            <v>45517</v>
          </cell>
          <cell r="L2033">
            <v>45657</v>
          </cell>
          <cell r="M2033" t="str">
            <v>140</v>
          </cell>
          <cell r="N2033" t="str">
            <v>02</v>
          </cell>
          <cell r="O2033" t="str">
            <v>ORDENES DE PAGO</v>
          </cell>
          <cell r="P2033" t="str">
            <v>1266</v>
          </cell>
          <cell r="Q2033" t="str">
            <v>1690</v>
          </cell>
          <cell r="R2033" t="str">
            <v>Prestar servicios profesionales para apoyar la orientación, implementación y seguimiento de las acciones estratégicas y de articulación con el sector público, privado y otros actores claves, para el reconocimiento y garantía de los derechos de las mujeres en el marco de las políticas públicas lideradas por el sector mujeres y del plan distrital de desarrollo.</v>
          </cell>
          <cell r="S2033" t="str">
            <v>O23011745992024029708031</v>
          </cell>
          <cell r="T2033" t="str">
            <v>Servicio de asistencia técnica</v>
          </cell>
          <cell r="U2033" t="str">
            <v>1-100-F001</v>
          </cell>
          <cell r="V2033" t="str">
            <v>VA-RECURSOS DISTRITO</v>
          </cell>
          <cell r="W2033" t="str">
            <v>O232020200991114</v>
          </cell>
          <cell r="X2033" t="str">
            <v>Servicios de planificación económica, social y estadística de la administración publica</v>
          </cell>
          <cell r="Y2033" t="str">
            <v>PM/0121/0108/45990310297</v>
          </cell>
          <cell r="Z2033" t="str">
            <v/>
          </cell>
          <cell r="AA2033" t="str">
            <v>Servicio de promoción de la garantía de derechos</v>
          </cell>
          <cell r="AB2033" t="str">
            <v>10</v>
          </cell>
          <cell r="AC2033" t="str">
            <v>CONTRATACIÓN DIRECTA</v>
          </cell>
          <cell r="AD2033" t="str">
            <v>1010925841</v>
          </cell>
          <cell r="AE2033" t="str">
            <v>CC</v>
          </cell>
          <cell r="AF2033" t="str">
            <v>1032467630</v>
          </cell>
          <cell r="AG2033" t="str">
            <v>KATHERINE  CUTIVA BENITEZ</v>
          </cell>
          <cell r="AH2033" t="str">
            <v>1000017590</v>
          </cell>
          <cell r="AI2033" t="str">
            <v>DAYRA MARCELA ALDANA DIAZ</v>
          </cell>
          <cell r="AJ2033" t="str">
            <v>1004993529</v>
          </cell>
          <cell r="AK2033" t="str">
            <v>LUIS GUILLERMO FLECHAS SALCEDO</v>
          </cell>
          <cell r="AL2033">
            <v>30000000</v>
          </cell>
          <cell r="AM2033">
            <v>0</v>
          </cell>
          <cell r="AN2033">
            <v>0</v>
          </cell>
          <cell r="AO2033">
            <v>30000000</v>
          </cell>
          <cell r="AP2033">
            <v>19500000</v>
          </cell>
          <cell r="AQ2033">
            <v>10500000</v>
          </cell>
          <cell r="AR2033" t="str">
            <v>5000722845</v>
          </cell>
          <cell r="AS2033" t="str">
            <v>1</v>
          </cell>
          <cell r="AT2033" t="str">
            <v>589011</v>
          </cell>
          <cell r="AU2033" t="str">
            <v>1</v>
          </cell>
          <cell r="AV2033">
            <v>45516</v>
          </cell>
          <cell r="AW2033" t="str">
            <v/>
          </cell>
        </row>
        <row r="2034">
          <cell r="A2034" t="str">
            <v>1561-2024</v>
          </cell>
          <cell r="B2034" t="str">
            <v>2024</v>
          </cell>
          <cell r="C2034" t="str">
            <v>8</v>
          </cell>
          <cell r="D2034">
            <v>45292</v>
          </cell>
          <cell r="E2034">
            <v>45611</v>
          </cell>
          <cell r="F2034" t="str">
            <v>0121-01</v>
          </cell>
          <cell r="G2034">
            <v>45516</v>
          </cell>
          <cell r="H2034" t="str">
            <v>148</v>
          </cell>
          <cell r="I2034" t="str">
            <v>CONTRATO DE PRESTACION DE SERVICIOS DE APOYO A LA GESTION</v>
          </cell>
          <cell r="J2034">
            <v>1561</v>
          </cell>
          <cell r="K2034">
            <v>45517</v>
          </cell>
          <cell r="L2034">
            <v>45657</v>
          </cell>
          <cell r="M2034" t="str">
            <v>140</v>
          </cell>
          <cell r="N2034" t="str">
            <v>02</v>
          </cell>
          <cell r="O2034" t="str">
            <v>ORDENES DE PAGO</v>
          </cell>
          <cell r="P2034" t="str">
            <v>1940</v>
          </cell>
          <cell r="Q2034" t="str">
            <v>1691</v>
          </cell>
          <cell r="R2034" t="str">
            <v>Prestar servicios técnicos para apoyar a la Oficina de Control Disciplinario Interno.</v>
          </cell>
          <cell r="S2034" t="str">
            <v>O21202020080383990</v>
          </cell>
          <cell r="T2034" t="str">
            <v>Otros servicios profesionales, técnicos y empresariales n.c.p.</v>
          </cell>
          <cell r="U2034" t="str">
            <v>1-100-F001</v>
          </cell>
          <cell r="V2034" t="str">
            <v>VA-RECURSOS DISTRITO</v>
          </cell>
          <cell r="W2034" t="str">
            <v>000000000000000000121</v>
          </cell>
          <cell r="X2034" t="str">
            <v>0121 - Programa Funcionamiento - SECRETARÍA DISTRITAL DE LA MUJER</v>
          </cell>
          <cell r="Y2034" t="str">
            <v>PM/0121/0001/FUNC</v>
          </cell>
          <cell r="Z2034" t="str">
            <v/>
          </cell>
          <cell r="AA2034" t="str">
            <v>FUNCIONAMIENTO SECRETARÍA DISTRITAL DE LA MUJER</v>
          </cell>
          <cell r="AB2034" t="str">
            <v>10</v>
          </cell>
          <cell r="AC2034" t="str">
            <v>CONTRATACIÓN DIRECTA</v>
          </cell>
          <cell r="AD2034" t="str">
            <v>1000129378</v>
          </cell>
          <cell r="AE2034" t="str">
            <v>CC</v>
          </cell>
          <cell r="AF2034" t="str">
            <v>80778536</v>
          </cell>
          <cell r="AG2034" t="str">
            <v>GERSON REINALDO PEDRAZA GUIO</v>
          </cell>
          <cell r="AH2034" t="str">
            <v>1000017590</v>
          </cell>
          <cell r="AI2034" t="str">
            <v>DAYRA MARCELA ALDANA DIAZ</v>
          </cell>
          <cell r="AJ2034" t="str">
            <v>1004993529</v>
          </cell>
          <cell r="AK2034" t="str">
            <v>LUIS GUILLERMO FLECHAS SALCEDO</v>
          </cell>
          <cell r="AL2034">
            <v>18025000</v>
          </cell>
          <cell r="AM2034">
            <v>1442000</v>
          </cell>
          <cell r="AN2034">
            <v>0</v>
          </cell>
          <cell r="AO2034">
            <v>16583000</v>
          </cell>
          <cell r="AP2034">
            <v>9373000</v>
          </cell>
          <cell r="AQ2034">
            <v>7210000</v>
          </cell>
          <cell r="AR2034" t="str">
            <v>5000722852</v>
          </cell>
          <cell r="AS2034" t="str">
            <v>1</v>
          </cell>
          <cell r="AT2034" t="str">
            <v>597197</v>
          </cell>
          <cell r="AU2034" t="str">
            <v>1</v>
          </cell>
          <cell r="AV2034">
            <v>45516</v>
          </cell>
          <cell r="AW2034" t="str">
            <v/>
          </cell>
        </row>
        <row r="2035">
          <cell r="A2035" t="str">
            <v>1569-2024</v>
          </cell>
          <cell r="B2035" t="str">
            <v>2024</v>
          </cell>
          <cell r="C2035" t="str">
            <v>8</v>
          </cell>
          <cell r="D2035">
            <v>45292</v>
          </cell>
          <cell r="E2035">
            <v>45611</v>
          </cell>
          <cell r="F2035" t="str">
            <v>0121-01</v>
          </cell>
          <cell r="G2035">
            <v>45516</v>
          </cell>
          <cell r="H2035" t="str">
            <v>145</v>
          </cell>
          <cell r="I2035" t="str">
            <v>CONTRATO DE PRESTACION DE SERVICIOS PROFESIONALES</v>
          </cell>
          <cell r="J2035">
            <v>1569</v>
          </cell>
          <cell r="K2035">
            <v>45516</v>
          </cell>
          <cell r="L2035">
            <v>45657</v>
          </cell>
          <cell r="M2035" t="str">
            <v>141</v>
          </cell>
          <cell r="N2035" t="str">
            <v>02</v>
          </cell>
          <cell r="O2035" t="str">
            <v>ORDENES DE PAGO</v>
          </cell>
          <cell r="P2035" t="str">
            <v>1515</v>
          </cell>
          <cell r="Q2035" t="str">
            <v>1692</v>
          </cell>
          <cell r="R203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35" t="str">
            <v>O23011712022024030006019</v>
          </cell>
          <cell r="T2035" t="str">
            <v>Servicio de promoción del acceso a la justicia</v>
          </cell>
          <cell r="U2035" t="str">
            <v>1-100-F001</v>
          </cell>
          <cell r="V2035" t="str">
            <v>VA-RECURSOS DISTRITO</v>
          </cell>
          <cell r="W2035" t="str">
            <v>O232020200991122</v>
          </cell>
          <cell r="X2035" t="str">
            <v>Servicios de la administración pública relacionados con la salud</v>
          </cell>
          <cell r="Y2035" t="str">
            <v>PM/0121/0106/12020190300</v>
          </cell>
          <cell r="Z2035" t="str">
            <v/>
          </cell>
          <cell r="AA2035" t="str">
            <v>Servicios de prevención, atención y acogida para e</v>
          </cell>
          <cell r="AB2035" t="str">
            <v>10</v>
          </cell>
          <cell r="AC2035" t="str">
            <v>CONTRATACIÓN DIRECTA</v>
          </cell>
          <cell r="AD2035" t="str">
            <v>1012351771</v>
          </cell>
          <cell r="AE2035" t="str">
            <v>CC</v>
          </cell>
          <cell r="AF2035" t="str">
            <v>1075251482</v>
          </cell>
          <cell r="AG2035" t="str">
            <v>KARLA DAYANA CASTRO POLANIA</v>
          </cell>
          <cell r="AH2035" t="str">
            <v>1000017590</v>
          </cell>
          <cell r="AI2035" t="str">
            <v>DAYRA MARCELA ALDANA DIAZ</v>
          </cell>
          <cell r="AJ2035" t="str">
            <v>1004993529</v>
          </cell>
          <cell r="AK2035" t="str">
            <v>LUIS GUILLERMO FLECHAS SALCEDO</v>
          </cell>
          <cell r="AL2035">
            <v>25854733</v>
          </cell>
          <cell r="AM2035">
            <v>0</v>
          </cell>
          <cell r="AN2035">
            <v>0</v>
          </cell>
          <cell r="AO2035">
            <v>25854733</v>
          </cell>
          <cell r="AP2035">
            <v>10428800</v>
          </cell>
          <cell r="AQ2035">
            <v>15425933</v>
          </cell>
          <cell r="AR2035" t="str">
            <v>5000722880</v>
          </cell>
          <cell r="AS2035" t="str">
            <v>1</v>
          </cell>
          <cell r="AT2035" t="str">
            <v>590879</v>
          </cell>
          <cell r="AU2035" t="str">
            <v>1</v>
          </cell>
          <cell r="AV2035">
            <v>45516</v>
          </cell>
          <cell r="AW2035" t="str">
            <v/>
          </cell>
        </row>
        <row r="2036">
          <cell r="A2036" t="str">
            <v>1566-2024</v>
          </cell>
          <cell r="B2036" t="str">
            <v>2024</v>
          </cell>
          <cell r="C2036" t="str">
            <v>8</v>
          </cell>
          <cell r="D2036">
            <v>45292</v>
          </cell>
          <cell r="E2036">
            <v>45611</v>
          </cell>
          <cell r="F2036" t="str">
            <v>0121-01</v>
          </cell>
          <cell r="G2036">
            <v>45516</v>
          </cell>
          <cell r="H2036" t="str">
            <v>145</v>
          </cell>
          <cell r="I2036" t="str">
            <v>CONTRATO DE PRESTACION DE SERVICIOS PROFESIONALES</v>
          </cell>
          <cell r="J2036">
            <v>1566</v>
          </cell>
          <cell r="K2036">
            <v>45519</v>
          </cell>
          <cell r="L2036">
            <v>45657</v>
          </cell>
          <cell r="M2036" t="str">
            <v>138</v>
          </cell>
          <cell r="N2036" t="str">
            <v>02</v>
          </cell>
          <cell r="O2036" t="str">
            <v>ORDENES DE PAGO</v>
          </cell>
          <cell r="P2036" t="str">
            <v>1517</v>
          </cell>
          <cell r="Q2036" t="str">
            <v>1693</v>
          </cell>
          <cell r="R203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36" t="str">
            <v>O23011712022024030006019</v>
          </cell>
          <cell r="T2036" t="str">
            <v>Servicio de promoción del acceso a la justicia</v>
          </cell>
          <cell r="U2036" t="str">
            <v>1-100-F001</v>
          </cell>
          <cell r="V2036" t="str">
            <v>VA-RECURSOS DISTRITO</v>
          </cell>
          <cell r="W2036" t="str">
            <v>O232020200991122</v>
          </cell>
          <cell r="X2036" t="str">
            <v>Servicios de la administración pública relacionados con la salud</v>
          </cell>
          <cell r="Y2036" t="str">
            <v>PM/0121/0106/12020190300</v>
          </cell>
          <cell r="Z2036" t="str">
            <v/>
          </cell>
          <cell r="AA2036" t="str">
            <v>Servicios de prevención, atención y acogida para e</v>
          </cell>
          <cell r="AB2036" t="str">
            <v>10</v>
          </cell>
          <cell r="AC2036" t="str">
            <v>CONTRATACIÓN DIRECTA</v>
          </cell>
          <cell r="AD2036" t="str">
            <v>1004717113</v>
          </cell>
          <cell r="AE2036" t="str">
            <v>CC</v>
          </cell>
          <cell r="AF2036">
            <v>52910729</v>
          </cell>
          <cell r="AG2036" t="str">
            <v>MARY LUZ AVILA CRISTANCHO</v>
          </cell>
          <cell r="AH2036" t="str">
            <v>1000017590</v>
          </cell>
          <cell r="AI2036" t="str">
            <v>DAYRA MARCELA ALDANA DIAZ</v>
          </cell>
          <cell r="AJ2036" t="str">
            <v>1004993529</v>
          </cell>
          <cell r="AK2036" t="str">
            <v>LUIS GUILLERMO FLECHAS SALCEDO</v>
          </cell>
          <cell r="AL2036">
            <v>25854733</v>
          </cell>
          <cell r="AM2036">
            <v>0</v>
          </cell>
          <cell r="AN2036">
            <v>0</v>
          </cell>
          <cell r="AO2036">
            <v>25854733</v>
          </cell>
          <cell r="AP2036">
            <v>14991400</v>
          </cell>
          <cell r="AQ2036">
            <v>10863333</v>
          </cell>
          <cell r="AR2036" t="str">
            <v>5000722884</v>
          </cell>
          <cell r="AS2036" t="str">
            <v>1</v>
          </cell>
          <cell r="AT2036" t="str">
            <v>590883</v>
          </cell>
          <cell r="AU2036" t="str">
            <v>1</v>
          </cell>
          <cell r="AV2036">
            <v>45516</v>
          </cell>
          <cell r="AW2036" t="str">
            <v/>
          </cell>
        </row>
        <row r="2037">
          <cell r="A2037" t="str">
            <v>1586-2024</v>
          </cell>
          <cell r="B2037" t="str">
            <v>2024</v>
          </cell>
          <cell r="C2037" t="str">
            <v>8</v>
          </cell>
          <cell r="D2037">
            <v>45292</v>
          </cell>
          <cell r="E2037">
            <v>45611</v>
          </cell>
          <cell r="F2037" t="str">
            <v>0121-01</v>
          </cell>
          <cell r="G2037">
            <v>45516</v>
          </cell>
          <cell r="H2037" t="str">
            <v>145</v>
          </cell>
          <cell r="I2037" t="str">
            <v>CONTRATO DE PRESTACION DE SERVICIOS PROFESIONALES</v>
          </cell>
          <cell r="J2037">
            <v>1586</v>
          </cell>
          <cell r="K2037">
            <v>45517</v>
          </cell>
          <cell r="L2037">
            <v>45657</v>
          </cell>
          <cell r="M2037" t="str">
            <v>140</v>
          </cell>
          <cell r="N2037" t="str">
            <v>02</v>
          </cell>
          <cell r="O2037" t="str">
            <v>ORDENES DE PAGO</v>
          </cell>
          <cell r="P2037" t="str">
            <v>1533</v>
          </cell>
          <cell r="Q2037" t="str">
            <v>1694</v>
          </cell>
          <cell r="R203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037" t="str">
            <v>O23011745012024029806050</v>
          </cell>
          <cell r="T2037" t="str">
            <v>Servicio de orientación a casos de violencia de género</v>
          </cell>
          <cell r="U2037" t="str">
            <v>1-100-F001</v>
          </cell>
          <cell r="V2037" t="str">
            <v>VA-RECURSOS DISTRITO</v>
          </cell>
          <cell r="W2037" t="str">
            <v>O232020200882120</v>
          </cell>
          <cell r="X2037" t="str">
            <v>Servicios de asesoramiento y representación jurídica relativos a otros campos del derecho</v>
          </cell>
          <cell r="Y2037" t="str">
            <v>PM/0121/0106/45010500298</v>
          </cell>
          <cell r="Z2037" t="str">
            <v/>
          </cell>
          <cell r="AA2037" t="str">
            <v>Servicios de prevención, atención y acogida para e</v>
          </cell>
          <cell r="AB2037" t="str">
            <v>10</v>
          </cell>
          <cell r="AC2037" t="str">
            <v>CONTRATACIÓN DIRECTA</v>
          </cell>
          <cell r="AD2037" t="str">
            <v>1005737289</v>
          </cell>
          <cell r="AE2037" t="str">
            <v>CC</v>
          </cell>
          <cell r="AF2037" t="str">
            <v>52315864</v>
          </cell>
          <cell r="AG2037" t="str">
            <v>JOHANA  VARGAS BAQUERO</v>
          </cell>
          <cell r="AH2037" t="str">
            <v>1000017590</v>
          </cell>
          <cell r="AI2037" t="str">
            <v>DAYRA MARCELA ALDANA DIAZ</v>
          </cell>
          <cell r="AJ2037" t="str">
            <v>1004993529</v>
          </cell>
          <cell r="AK2037" t="str">
            <v>LUIS GUILLERMO FLECHAS SALCEDO</v>
          </cell>
          <cell r="AL2037">
            <v>22900500</v>
          </cell>
          <cell r="AM2037">
            <v>0</v>
          </cell>
          <cell r="AN2037">
            <v>0</v>
          </cell>
          <cell r="AO2037">
            <v>22900500</v>
          </cell>
          <cell r="AP2037">
            <v>12892133</v>
          </cell>
          <cell r="AQ2037">
            <v>10008367</v>
          </cell>
          <cell r="AR2037" t="str">
            <v>5000722886</v>
          </cell>
          <cell r="AS2037" t="str">
            <v>1</v>
          </cell>
          <cell r="AT2037" t="str">
            <v>590927</v>
          </cell>
          <cell r="AU2037" t="str">
            <v>1</v>
          </cell>
          <cell r="AV2037">
            <v>45516</v>
          </cell>
          <cell r="AW2037" t="str">
            <v/>
          </cell>
        </row>
        <row r="2038">
          <cell r="A2038" t="str">
            <v>1587-2024</v>
          </cell>
          <cell r="B2038" t="str">
            <v>2024</v>
          </cell>
          <cell r="C2038" t="str">
            <v>10</v>
          </cell>
          <cell r="D2038">
            <v>45292</v>
          </cell>
          <cell r="E2038">
            <v>45611</v>
          </cell>
          <cell r="F2038" t="str">
            <v>0121-01</v>
          </cell>
          <cell r="G2038">
            <v>45516</v>
          </cell>
          <cell r="H2038" t="str">
            <v>145</v>
          </cell>
          <cell r="I2038" t="str">
            <v>CONTRATO DE PRESTACION DE SERVICIOS PROFESIONALES</v>
          </cell>
          <cell r="J2038">
            <v>1587</v>
          </cell>
          <cell r="K2038">
            <v>45517</v>
          </cell>
          <cell r="L2038">
            <v>45657</v>
          </cell>
          <cell r="M2038" t="str">
            <v>140</v>
          </cell>
          <cell r="N2038" t="str">
            <v>02</v>
          </cell>
          <cell r="O2038" t="str">
            <v>ORDENES DE PAGO</v>
          </cell>
          <cell r="P2038" t="str">
            <v>1698</v>
          </cell>
          <cell r="Q2038" t="str">
            <v>1695</v>
          </cell>
          <cell r="R2038"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2038" t="str">
            <v>O23011745012024029806050</v>
          </cell>
          <cell r="T2038" t="str">
            <v>Servicio de orientación a casos de violencia de género</v>
          </cell>
          <cell r="U2038" t="str">
            <v>1-100-F001</v>
          </cell>
          <cell r="V2038" t="str">
            <v>VA-RECURSOS DISTRITO</v>
          </cell>
          <cell r="W2038" t="str">
            <v>O232020200993500</v>
          </cell>
          <cell r="X2038" t="str">
            <v>Otros servicios sociales sin alojamiento</v>
          </cell>
          <cell r="Y2038" t="str">
            <v>PM/0121/0106/45010500298</v>
          </cell>
          <cell r="Z2038" t="str">
            <v/>
          </cell>
          <cell r="AA2038" t="str">
            <v>Servicios de prevención, atención y acogida para e</v>
          </cell>
          <cell r="AB2038" t="str">
            <v>10</v>
          </cell>
          <cell r="AC2038" t="str">
            <v>CONTRATACIÓN DIRECTA</v>
          </cell>
          <cell r="AD2038" t="str">
            <v>1005711132</v>
          </cell>
          <cell r="AE2038" t="str">
            <v>CC</v>
          </cell>
          <cell r="AF2038" t="str">
            <v>52930764</v>
          </cell>
          <cell r="AG2038" t="str">
            <v>ANGELICA  MORALES HERNANDEZ</v>
          </cell>
          <cell r="AH2038" t="str">
            <v>1000017590</v>
          </cell>
          <cell r="AI2038" t="str">
            <v>DAYRA MARCELA ALDANA DIAZ</v>
          </cell>
          <cell r="AJ2038" t="str">
            <v>1004993529</v>
          </cell>
          <cell r="AK2038" t="str">
            <v>LUIS GUILLERMO FLECHAS SALCEDO</v>
          </cell>
          <cell r="AL2038">
            <v>26790000</v>
          </cell>
          <cell r="AM2038">
            <v>2143200</v>
          </cell>
          <cell r="AN2038">
            <v>0</v>
          </cell>
          <cell r="AO2038">
            <v>24646800</v>
          </cell>
          <cell r="AP2038">
            <v>13930800</v>
          </cell>
          <cell r="AQ2038">
            <v>10716000</v>
          </cell>
          <cell r="AR2038" t="str">
            <v>5000722889</v>
          </cell>
          <cell r="AS2038" t="str">
            <v>1</v>
          </cell>
          <cell r="AT2038" t="str">
            <v>591956</v>
          </cell>
          <cell r="AU2038" t="str">
            <v>1</v>
          </cell>
          <cell r="AV2038">
            <v>45516</v>
          </cell>
          <cell r="AW2038" t="str">
            <v/>
          </cell>
        </row>
        <row r="2039">
          <cell r="A2039" t="str">
            <v>1552-2024</v>
          </cell>
          <cell r="B2039" t="str">
            <v>2024</v>
          </cell>
          <cell r="C2039" t="str">
            <v>10</v>
          </cell>
          <cell r="D2039">
            <v>45292</v>
          </cell>
          <cell r="E2039">
            <v>45611</v>
          </cell>
          <cell r="F2039" t="str">
            <v>0121-01</v>
          </cell>
          <cell r="G2039">
            <v>45516</v>
          </cell>
          <cell r="H2039" t="str">
            <v>145</v>
          </cell>
          <cell r="I2039" t="str">
            <v>CONTRATO DE PRESTACION DE SERVICIOS PROFESIONALES</v>
          </cell>
          <cell r="J2039">
            <v>1552</v>
          </cell>
          <cell r="K2039">
            <v>45516</v>
          </cell>
          <cell r="L2039">
            <v>45657</v>
          </cell>
          <cell r="M2039" t="str">
            <v>141</v>
          </cell>
          <cell r="N2039" t="str">
            <v>02</v>
          </cell>
          <cell r="O2039" t="str">
            <v>ORDENES DE PAGO</v>
          </cell>
          <cell r="P2039" t="str">
            <v>1821</v>
          </cell>
          <cell r="Q2039" t="str">
            <v>1696</v>
          </cell>
          <cell r="R2039" t="str">
            <v>Prestar los servicios profesionales para representar jurídicamente a mujeres víctimas de violencias ante instancias judiciales y/o administrativas, en el marco de la Estrategia de Justicia de Género.</v>
          </cell>
          <cell r="S2039" t="str">
            <v>O23011712022024030006002</v>
          </cell>
          <cell r="T2039" t="str">
            <v>Servicio de justicia a los ciudadanos</v>
          </cell>
          <cell r="U2039" t="str">
            <v>1-100-F001</v>
          </cell>
          <cell r="V2039" t="str">
            <v>VA-RECURSOS DISTRITO</v>
          </cell>
          <cell r="W2039" t="str">
            <v>O232020200882120</v>
          </cell>
          <cell r="X2039" t="str">
            <v>Servicios de asesoramiento y representación jurídica relativos a otros campos del derecho</v>
          </cell>
          <cell r="Y2039" t="str">
            <v>PM/0121/0106/12020020300</v>
          </cell>
          <cell r="Z2039" t="str">
            <v/>
          </cell>
          <cell r="AA2039" t="str">
            <v>Servicios de prevención, atención y acogida para e</v>
          </cell>
          <cell r="AB2039" t="str">
            <v>10</v>
          </cell>
          <cell r="AC2039" t="str">
            <v>CONTRATACIÓN DIRECTA</v>
          </cell>
          <cell r="AD2039" t="str">
            <v>1012118777</v>
          </cell>
          <cell r="AE2039" t="str">
            <v>CC</v>
          </cell>
          <cell r="AF2039" t="str">
            <v>1117546634</v>
          </cell>
          <cell r="AG2039" t="str">
            <v>INGRID DAYANA ROJAS ERAZO</v>
          </cell>
          <cell r="AH2039" t="str">
            <v>1000017590</v>
          </cell>
          <cell r="AI2039" t="str">
            <v>DAYRA MARCELA ALDANA DIAZ</v>
          </cell>
          <cell r="AJ2039" t="str">
            <v>1004993529</v>
          </cell>
          <cell r="AK2039" t="str">
            <v>LUIS GUILLERMO FLECHAS SALCEDO</v>
          </cell>
          <cell r="AL2039">
            <v>32590000</v>
          </cell>
          <cell r="AM2039">
            <v>2824467</v>
          </cell>
          <cell r="AN2039">
            <v>0</v>
          </cell>
          <cell r="AO2039">
            <v>29765533</v>
          </cell>
          <cell r="AP2039">
            <v>16729533</v>
          </cell>
          <cell r="AQ2039">
            <v>13036000</v>
          </cell>
          <cell r="AR2039" t="str">
            <v>5000722912</v>
          </cell>
          <cell r="AS2039" t="str">
            <v>1</v>
          </cell>
          <cell r="AT2039" t="str">
            <v>593107</v>
          </cell>
          <cell r="AU2039" t="str">
            <v>1</v>
          </cell>
          <cell r="AV2039">
            <v>45516</v>
          </cell>
          <cell r="AW2039" t="str">
            <v/>
          </cell>
        </row>
        <row r="2040">
          <cell r="A2040" t="str">
            <v>1550-2024</v>
          </cell>
          <cell r="B2040" t="str">
            <v>2024</v>
          </cell>
          <cell r="C2040" t="str">
            <v>10</v>
          </cell>
          <cell r="D2040">
            <v>45292</v>
          </cell>
          <cell r="E2040">
            <v>45611</v>
          </cell>
          <cell r="F2040" t="str">
            <v>0121-01</v>
          </cell>
          <cell r="G2040">
            <v>45516</v>
          </cell>
          <cell r="H2040" t="str">
            <v>145</v>
          </cell>
          <cell r="I2040" t="str">
            <v>CONTRATO DE PRESTACION DE SERVICIOS PROFESIONALES</v>
          </cell>
          <cell r="J2040">
            <v>1550</v>
          </cell>
          <cell r="K2040">
            <v>45516</v>
          </cell>
          <cell r="L2040">
            <v>45657</v>
          </cell>
          <cell r="M2040" t="str">
            <v>141</v>
          </cell>
          <cell r="N2040" t="str">
            <v>02</v>
          </cell>
          <cell r="O2040" t="str">
            <v>ORDENES DE PAGO</v>
          </cell>
          <cell r="P2040" t="str">
            <v>1781</v>
          </cell>
          <cell r="Q2040" t="str">
            <v>1697</v>
          </cell>
          <cell r="R2040" t="str">
            <v>Prestar los servicios profesionales para realizar orientación y/o asesoría jurídica a mujeres víctimas de violencias en el espacio o escenario institucional que le sea asignado, en el marco de la Estrategia de Justicia de Género.</v>
          </cell>
          <cell r="S2040" t="str">
            <v>O23011712022024030006019</v>
          </cell>
          <cell r="T2040" t="str">
            <v>Servicio de promoción del acceso a la justicia</v>
          </cell>
          <cell r="U2040" t="str">
            <v>1-100-F001</v>
          </cell>
          <cell r="V2040" t="str">
            <v>VA-RECURSOS DISTRITO</v>
          </cell>
          <cell r="W2040" t="str">
            <v>O232020200882120</v>
          </cell>
          <cell r="X2040" t="str">
            <v>Servicios de asesoramiento y representación jurídica relativos a otros campos del derecho</v>
          </cell>
          <cell r="Y2040" t="str">
            <v>PM/0121/0106/12020190300</v>
          </cell>
          <cell r="Z2040" t="str">
            <v/>
          </cell>
          <cell r="AA2040" t="str">
            <v>Servicios de prevención, atención y acogida para e</v>
          </cell>
          <cell r="AB2040" t="str">
            <v>10</v>
          </cell>
          <cell r="AC2040" t="str">
            <v>CONTRATACIÓN DIRECTA</v>
          </cell>
          <cell r="AD2040" t="str">
            <v>1000375176</v>
          </cell>
          <cell r="AE2040" t="str">
            <v>CC</v>
          </cell>
          <cell r="AF2040" t="str">
            <v>52748620</v>
          </cell>
          <cell r="AG2040" t="str">
            <v>MARIA VIRGINIA RINCON MOYA</v>
          </cell>
          <cell r="AH2040" t="str">
            <v>1000017590</v>
          </cell>
          <cell r="AI2040" t="str">
            <v>DAYRA MARCELA ALDANA DIAZ</v>
          </cell>
          <cell r="AJ2040" t="str">
            <v>1004993529</v>
          </cell>
          <cell r="AK2040" t="str">
            <v>LUIS GUILLERMO FLECHAS SALCEDO</v>
          </cell>
          <cell r="AL2040">
            <v>32590000</v>
          </cell>
          <cell r="AM2040">
            <v>2607200</v>
          </cell>
          <cell r="AN2040">
            <v>0</v>
          </cell>
          <cell r="AO2040">
            <v>29982800</v>
          </cell>
          <cell r="AP2040">
            <v>16946800</v>
          </cell>
          <cell r="AQ2040">
            <v>13036000</v>
          </cell>
          <cell r="AR2040" t="str">
            <v>5000722941</v>
          </cell>
          <cell r="AS2040" t="str">
            <v>1</v>
          </cell>
          <cell r="AT2040" t="str">
            <v>592764</v>
          </cell>
          <cell r="AU2040" t="str">
            <v>1</v>
          </cell>
          <cell r="AV2040">
            <v>45516</v>
          </cell>
          <cell r="AW2040" t="str">
            <v/>
          </cell>
        </row>
        <row r="2041">
          <cell r="A2041" t="str">
            <v>1547-2024</v>
          </cell>
          <cell r="B2041" t="str">
            <v>2024</v>
          </cell>
          <cell r="C2041" t="str">
            <v>8</v>
          </cell>
          <cell r="D2041">
            <v>45292</v>
          </cell>
          <cell r="E2041">
            <v>45611</v>
          </cell>
          <cell r="F2041" t="str">
            <v>0121-01</v>
          </cell>
          <cell r="G2041">
            <v>45516</v>
          </cell>
          <cell r="H2041" t="str">
            <v>145</v>
          </cell>
          <cell r="I2041" t="str">
            <v>CONTRATO DE PRESTACION DE SERVICIOS PROFESIONALES</v>
          </cell>
          <cell r="J2041">
            <v>1547</v>
          </cell>
          <cell r="K2041">
            <v>45516</v>
          </cell>
          <cell r="L2041">
            <v>45657</v>
          </cell>
          <cell r="M2041" t="str">
            <v>141</v>
          </cell>
          <cell r="N2041" t="str">
            <v>02</v>
          </cell>
          <cell r="O2041" t="str">
            <v>ORDENES DE PAGO</v>
          </cell>
          <cell r="P2041" t="str">
            <v>1798</v>
          </cell>
          <cell r="Q2041" t="str">
            <v>1698</v>
          </cell>
          <cell r="R2041" t="str">
            <v>Prestar los servicios profesionales para brindar atención a mujeres víctimas de violencias en los niveles de orientación, asesoría y/o representación jurídica en el territorio.</v>
          </cell>
          <cell r="S2041" t="str">
            <v>O23011712022024030006002</v>
          </cell>
          <cell r="T2041" t="str">
            <v>Servicio de justicia a los ciudadanos</v>
          </cell>
          <cell r="U2041" t="str">
            <v>1-100-F001</v>
          </cell>
          <cell r="V2041" t="str">
            <v>VA-RECURSOS DISTRITO</v>
          </cell>
          <cell r="W2041" t="str">
            <v>O232020200882120</v>
          </cell>
          <cell r="X2041" t="str">
            <v>Servicios de asesoramiento y representación jurídica relativos a otros campos del derecho</v>
          </cell>
          <cell r="Y2041" t="str">
            <v>PM/0121/0106/12020020300</v>
          </cell>
          <cell r="Z2041" t="str">
            <v/>
          </cell>
          <cell r="AA2041" t="str">
            <v>Servicios de prevención, atención y acogida para e</v>
          </cell>
          <cell r="AB2041" t="str">
            <v>10</v>
          </cell>
          <cell r="AC2041" t="str">
            <v>CONTRATACIÓN DIRECTA</v>
          </cell>
          <cell r="AD2041" t="str">
            <v>1000222302</v>
          </cell>
          <cell r="AE2041" t="str">
            <v>CC</v>
          </cell>
          <cell r="AF2041" t="str">
            <v>41957780</v>
          </cell>
          <cell r="AG2041" t="str">
            <v>JACQUELINE  VALENCIA DIAZ</v>
          </cell>
          <cell r="AH2041" t="str">
            <v>1000017590</v>
          </cell>
          <cell r="AI2041" t="str">
            <v>DAYRA MARCELA ALDANA DIAZ</v>
          </cell>
          <cell r="AJ2041" t="str">
            <v>1004993529</v>
          </cell>
          <cell r="AK2041" t="str">
            <v>LUIS GUILLERMO FLECHAS SALCEDO</v>
          </cell>
          <cell r="AL2041">
            <v>34000000</v>
          </cell>
          <cell r="AM2041">
            <v>2946667</v>
          </cell>
          <cell r="AN2041">
            <v>0</v>
          </cell>
          <cell r="AO2041">
            <v>31053333</v>
          </cell>
          <cell r="AP2041">
            <v>10653333</v>
          </cell>
          <cell r="AQ2041">
            <v>20400000</v>
          </cell>
          <cell r="AR2041" t="str">
            <v>5000722947</v>
          </cell>
          <cell r="AS2041" t="str">
            <v>1</v>
          </cell>
          <cell r="AT2041" t="str">
            <v>592792</v>
          </cell>
          <cell r="AU2041" t="str">
            <v>1</v>
          </cell>
          <cell r="AV2041">
            <v>45516</v>
          </cell>
          <cell r="AW2041" t="str">
            <v/>
          </cell>
        </row>
        <row r="2042">
          <cell r="A2042" t="str">
            <v>1546-2024</v>
          </cell>
          <cell r="B2042" t="str">
            <v>2024</v>
          </cell>
          <cell r="C2042" t="str">
            <v>10</v>
          </cell>
          <cell r="D2042">
            <v>45292</v>
          </cell>
          <cell r="E2042">
            <v>45611</v>
          </cell>
          <cell r="F2042" t="str">
            <v>0121-01</v>
          </cell>
          <cell r="G2042">
            <v>45516</v>
          </cell>
          <cell r="H2042" t="str">
            <v>145</v>
          </cell>
          <cell r="I2042" t="str">
            <v>CONTRATO DE PRESTACION DE SERVICIOS PROFESIONALES</v>
          </cell>
          <cell r="J2042">
            <v>1546</v>
          </cell>
          <cell r="K2042">
            <v>45516</v>
          </cell>
          <cell r="L2042">
            <v>45657</v>
          </cell>
          <cell r="M2042" t="str">
            <v>141</v>
          </cell>
          <cell r="N2042" t="str">
            <v>02</v>
          </cell>
          <cell r="O2042" t="str">
            <v>ORDENES DE PAGO</v>
          </cell>
          <cell r="P2042" t="str">
            <v>1795</v>
          </cell>
          <cell r="Q2042" t="str">
            <v>1699</v>
          </cell>
          <cell r="R2042" t="str">
            <v>Prestar los servicios profesionales para brindar atención a mujeres víctimas de violencias en los niveles de orientación, asesoría y/o representación jurídica en el territorio.</v>
          </cell>
          <cell r="S2042" t="str">
            <v>O23011712022024030006002</v>
          </cell>
          <cell r="T2042" t="str">
            <v>Servicio de justicia a los ciudadanos</v>
          </cell>
          <cell r="U2042" t="str">
            <v>1-100-F001</v>
          </cell>
          <cell r="V2042" t="str">
            <v>VA-RECURSOS DISTRITO</v>
          </cell>
          <cell r="W2042" t="str">
            <v>O232020200882120</v>
          </cell>
          <cell r="X2042" t="str">
            <v>Servicios de asesoramiento y representación jurídica relativos a otros campos del derecho</v>
          </cell>
          <cell r="Y2042" t="str">
            <v>PM/0121/0106/12020020300</v>
          </cell>
          <cell r="Z2042" t="str">
            <v/>
          </cell>
          <cell r="AA2042" t="str">
            <v>Servicios de prevención, atención y acogida para e</v>
          </cell>
          <cell r="AB2042" t="str">
            <v>10</v>
          </cell>
          <cell r="AC2042" t="str">
            <v>CONTRATACIÓN DIRECTA</v>
          </cell>
          <cell r="AD2042" t="str">
            <v>1002419091</v>
          </cell>
          <cell r="AE2042" t="str">
            <v>CC</v>
          </cell>
          <cell r="AF2042" t="str">
            <v>52903938</v>
          </cell>
          <cell r="AG2042" t="str">
            <v>ANGELA CRISTINA MOSQUERA MALDONADO</v>
          </cell>
          <cell r="AH2042" t="str">
            <v>1000017590</v>
          </cell>
          <cell r="AI2042" t="str">
            <v>DAYRA MARCELA ALDANA DIAZ</v>
          </cell>
          <cell r="AJ2042" t="str">
            <v>1004993529</v>
          </cell>
          <cell r="AK2042" t="str">
            <v>LUIS GUILLERMO FLECHAS SALCEDO</v>
          </cell>
          <cell r="AL2042">
            <v>34000000</v>
          </cell>
          <cell r="AM2042">
            <v>2720000</v>
          </cell>
          <cell r="AN2042">
            <v>0</v>
          </cell>
          <cell r="AO2042">
            <v>31280000</v>
          </cell>
          <cell r="AP2042">
            <v>17680000</v>
          </cell>
          <cell r="AQ2042">
            <v>13600000</v>
          </cell>
          <cell r="AR2042" t="str">
            <v>5000722953</v>
          </cell>
          <cell r="AS2042" t="str">
            <v>1</v>
          </cell>
          <cell r="AT2042" t="str">
            <v>592784</v>
          </cell>
          <cell r="AU2042" t="str">
            <v>1</v>
          </cell>
          <cell r="AV2042">
            <v>45516</v>
          </cell>
          <cell r="AW2042" t="str">
            <v/>
          </cell>
        </row>
        <row r="2043">
          <cell r="A2043" t="str">
            <v>1578-2024</v>
          </cell>
          <cell r="B2043" t="str">
            <v>2024</v>
          </cell>
          <cell r="C2043" t="str">
            <v>8</v>
          </cell>
          <cell r="D2043">
            <v>45292</v>
          </cell>
          <cell r="E2043">
            <v>45611</v>
          </cell>
          <cell r="F2043" t="str">
            <v>0121-01</v>
          </cell>
          <cell r="G2043">
            <v>45516</v>
          </cell>
          <cell r="H2043" t="str">
            <v>145</v>
          </cell>
          <cell r="I2043" t="str">
            <v>CONTRATO DE PRESTACION DE SERVICIOS PROFESIONALES</v>
          </cell>
          <cell r="J2043">
            <v>1578</v>
          </cell>
          <cell r="K2043">
            <v>45517</v>
          </cell>
          <cell r="L2043">
            <v>45652</v>
          </cell>
          <cell r="M2043" t="str">
            <v>135</v>
          </cell>
          <cell r="N2043" t="str">
            <v>02</v>
          </cell>
          <cell r="O2043" t="str">
            <v>ORDENES DE PAGO</v>
          </cell>
          <cell r="P2043" t="str">
            <v>1434</v>
          </cell>
          <cell r="Q2043" t="str">
            <v>1700</v>
          </cell>
          <cell r="R2043" t="str">
            <v>Prestar servicios profesionales para apoyar a la Subsecretaría del Cuidado y Políticas de Igualdad en la coordinación, seguimiento y monitoreo del equipo territorial de la estrategia de autonomía económica para las mujeres.</v>
          </cell>
          <cell r="S2043" t="str">
            <v>O23011745022024031809034</v>
          </cell>
          <cell r="T2043" t="str">
            <v>Servicio de educación informal</v>
          </cell>
          <cell r="U2043" t="str">
            <v>1-100-F001</v>
          </cell>
          <cell r="V2043" t="str">
            <v>VA-RECURSOS DISTRITO</v>
          </cell>
          <cell r="W2043" t="str">
            <v>O232020200991114</v>
          </cell>
          <cell r="X2043" t="str">
            <v>Servicios de planificación económica, social y estadística de la administración publica</v>
          </cell>
          <cell r="Y2043" t="str">
            <v>PM/0121/0109/45020340318</v>
          </cell>
          <cell r="Z2043" t="str">
            <v/>
          </cell>
          <cell r="AA2043" t="str">
            <v>Servicio de educación informal</v>
          </cell>
          <cell r="AB2043" t="str">
            <v>10</v>
          </cell>
          <cell r="AC2043" t="str">
            <v>CONTRATACIÓN DIRECTA</v>
          </cell>
          <cell r="AD2043" t="str">
            <v>1000278132</v>
          </cell>
          <cell r="AE2043" t="str">
            <v>CC</v>
          </cell>
          <cell r="AF2043" t="str">
            <v>1026269732</v>
          </cell>
          <cell r="AG2043" t="str">
            <v>LINDA KATHERINE QUIROGA NIETO</v>
          </cell>
          <cell r="AH2043" t="str">
            <v>1000017590</v>
          </cell>
          <cell r="AI2043" t="str">
            <v>DAYRA MARCELA ALDANA DIAZ</v>
          </cell>
          <cell r="AJ2043" t="str">
            <v>1004993529</v>
          </cell>
          <cell r="AK2043" t="str">
            <v>LUIS GUILLERMO FLECHAS SALCEDO</v>
          </cell>
          <cell r="AL2043">
            <v>17325000</v>
          </cell>
          <cell r="AM2043">
            <v>0</v>
          </cell>
          <cell r="AN2043">
            <v>0</v>
          </cell>
          <cell r="AO2043">
            <v>17325000</v>
          </cell>
          <cell r="AP2043">
            <v>9881666</v>
          </cell>
          <cell r="AQ2043">
            <v>7443334</v>
          </cell>
          <cell r="AR2043" t="str">
            <v>5000722954</v>
          </cell>
          <cell r="AS2043" t="str">
            <v>1</v>
          </cell>
          <cell r="AT2043" t="str">
            <v>590307</v>
          </cell>
          <cell r="AU2043" t="str">
            <v>1</v>
          </cell>
          <cell r="AV2043">
            <v>45516</v>
          </cell>
          <cell r="AW2043" t="str">
            <v/>
          </cell>
        </row>
        <row r="2044">
          <cell r="A2044" t="str">
            <v>1578-2024</v>
          </cell>
          <cell r="B2044" t="str">
            <v>2024</v>
          </cell>
          <cell r="C2044" t="str">
            <v>8</v>
          </cell>
          <cell r="D2044">
            <v>45292</v>
          </cell>
          <cell r="E2044">
            <v>45611</v>
          </cell>
          <cell r="F2044" t="str">
            <v>0121-01</v>
          </cell>
          <cell r="G2044">
            <v>45516</v>
          </cell>
          <cell r="H2044" t="str">
            <v>145</v>
          </cell>
          <cell r="I2044" t="str">
            <v>CONTRATO DE PRESTACION DE SERVICIOS PROFESIONALES</v>
          </cell>
          <cell r="J2044">
            <v>1578</v>
          </cell>
          <cell r="K2044">
            <v>45517</v>
          </cell>
          <cell r="L2044">
            <v>45652</v>
          </cell>
          <cell r="M2044" t="str">
            <v>135</v>
          </cell>
          <cell r="N2044" t="str">
            <v>02</v>
          </cell>
          <cell r="O2044" t="str">
            <v>ORDENES DE PAGO</v>
          </cell>
          <cell r="P2044" t="str">
            <v>1434</v>
          </cell>
          <cell r="Q2044" t="str">
            <v>1700</v>
          </cell>
          <cell r="R2044" t="str">
            <v>Prestar servicios profesionales para apoyar a la Subsecretaría del Cuidado y Políticas de Igualdad en la coordinación, seguimiento y monitoreo del equipo territorial de la estrategia de autonomía económica para las mujeres.</v>
          </cell>
          <cell r="S2044" t="str">
            <v>O23011745022024031809034</v>
          </cell>
          <cell r="T2044" t="str">
            <v>Servicio de educación informal</v>
          </cell>
          <cell r="U2044" t="str">
            <v>1-100-F001</v>
          </cell>
          <cell r="V2044" t="str">
            <v>VA-RECURSOS DISTRITO</v>
          </cell>
          <cell r="W2044" t="str">
            <v>O232020200991114</v>
          </cell>
          <cell r="X2044" t="str">
            <v>Servicios de planificación económica, social y estadística de la administración publica</v>
          </cell>
          <cell r="Y2044" t="str">
            <v>PM/0121/0109/45020340318</v>
          </cell>
          <cell r="Z2044" t="str">
            <v/>
          </cell>
          <cell r="AA2044" t="str">
            <v>Servicio de educación informal</v>
          </cell>
          <cell r="AB2044" t="str">
            <v>10</v>
          </cell>
          <cell r="AC2044" t="str">
            <v>CONTRATACIÓN DIRECTA</v>
          </cell>
          <cell r="AD2044" t="str">
            <v>1000278132</v>
          </cell>
          <cell r="AE2044" t="str">
            <v>CC</v>
          </cell>
          <cell r="AF2044" t="str">
            <v>1026269732</v>
          </cell>
          <cell r="AG2044" t="str">
            <v>LINDA KATHERINE QUIROGA NIETO</v>
          </cell>
          <cell r="AH2044" t="str">
            <v>1000017590</v>
          </cell>
          <cell r="AI2044" t="str">
            <v>DAYRA MARCELA ALDANA DIAZ</v>
          </cell>
          <cell r="AJ2044" t="str">
            <v>1004993529</v>
          </cell>
          <cell r="AK2044" t="str">
            <v>LUIS GUILLERMO FLECHAS SALCEDO</v>
          </cell>
          <cell r="AL2044">
            <v>17325000</v>
          </cell>
          <cell r="AM2044">
            <v>0</v>
          </cell>
          <cell r="AN2044">
            <v>0</v>
          </cell>
          <cell r="AO2044">
            <v>17325000</v>
          </cell>
          <cell r="AP2044">
            <v>9881667</v>
          </cell>
          <cell r="AQ2044">
            <v>7443333</v>
          </cell>
          <cell r="AR2044" t="str">
            <v>5000722954</v>
          </cell>
          <cell r="AS2044" t="str">
            <v>2</v>
          </cell>
          <cell r="AT2044" t="str">
            <v>590307</v>
          </cell>
          <cell r="AU2044" t="str">
            <v>2</v>
          </cell>
          <cell r="AV2044">
            <v>45516</v>
          </cell>
          <cell r="AW2044" t="str">
            <v/>
          </cell>
        </row>
        <row r="2045">
          <cell r="A2045" t="str">
            <v>1522-2024</v>
          </cell>
          <cell r="B2045" t="str">
            <v>2024</v>
          </cell>
          <cell r="C2045" t="str">
            <v>10</v>
          </cell>
          <cell r="D2045">
            <v>45292</v>
          </cell>
          <cell r="E2045">
            <v>45611</v>
          </cell>
          <cell r="F2045" t="str">
            <v>0121-01</v>
          </cell>
          <cell r="G2045">
            <v>45516</v>
          </cell>
          <cell r="H2045" t="str">
            <v>145</v>
          </cell>
          <cell r="I2045" t="str">
            <v>CONTRATO DE PRESTACION DE SERVICIOS PROFESIONALES</v>
          </cell>
          <cell r="J2045">
            <v>1522</v>
          </cell>
          <cell r="K2045">
            <v>45516</v>
          </cell>
          <cell r="L2045">
            <v>45657</v>
          </cell>
          <cell r="M2045" t="str">
            <v>141</v>
          </cell>
          <cell r="N2045" t="str">
            <v>02</v>
          </cell>
          <cell r="O2045" t="str">
            <v>ORDENES DE PAGO</v>
          </cell>
          <cell r="P2045" t="str">
            <v>1780</v>
          </cell>
          <cell r="Q2045" t="str">
            <v>1701</v>
          </cell>
          <cell r="R2045" t="str">
            <v>Prestar los servicios profesionales para realizar orientación y/o asesoría jurídica a mujeres víctimas de violencias en el espacio o escenario institucional que le sea asignado, en el marco de la Estrategia de Justicia de Género.</v>
          </cell>
          <cell r="S2045" t="str">
            <v>O23011712022024030006019</v>
          </cell>
          <cell r="T2045" t="str">
            <v>Servicio de promoción del acceso a la justicia</v>
          </cell>
          <cell r="U2045" t="str">
            <v>1-100-F001</v>
          </cell>
          <cell r="V2045" t="str">
            <v>VA-RECURSOS DISTRITO</v>
          </cell>
          <cell r="W2045" t="str">
            <v>O232020200882120</v>
          </cell>
          <cell r="X2045" t="str">
            <v>Servicios de asesoramiento y representación jurídica relativos a otros campos del derecho</v>
          </cell>
          <cell r="Y2045" t="str">
            <v>PM/0121/0106/12020190300</v>
          </cell>
          <cell r="Z2045" t="str">
            <v/>
          </cell>
          <cell r="AA2045" t="str">
            <v>Servicios de prevención, atención y acogida para e</v>
          </cell>
          <cell r="AB2045" t="str">
            <v>10</v>
          </cell>
          <cell r="AC2045" t="str">
            <v>CONTRATACIÓN DIRECTA</v>
          </cell>
          <cell r="AD2045" t="str">
            <v>1000120585</v>
          </cell>
          <cell r="AE2045" t="str">
            <v>CC</v>
          </cell>
          <cell r="AF2045" t="str">
            <v>28697041</v>
          </cell>
          <cell r="AG2045" t="str">
            <v>LUZ MARINA ARGUELLES ROSAS</v>
          </cell>
          <cell r="AH2045" t="str">
            <v>1000017590</v>
          </cell>
          <cell r="AI2045" t="str">
            <v>DAYRA MARCELA ALDANA DIAZ</v>
          </cell>
          <cell r="AJ2045" t="str">
            <v>1004993529</v>
          </cell>
          <cell r="AK2045" t="str">
            <v>LUIS GUILLERMO FLECHAS SALCEDO</v>
          </cell>
          <cell r="AL2045">
            <v>32590000</v>
          </cell>
          <cell r="AM2045">
            <v>2607200</v>
          </cell>
          <cell r="AN2045">
            <v>0</v>
          </cell>
          <cell r="AO2045">
            <v>29982800</v>
          </cell>
          <cell r="AP2045">
            <v>16946800</v>
          </cell>
          <cell r="AQ2045">
            <v>13036000</v>
          </cell>
          <cell r="AR2045" t="str">
            <v>5000722960</v>
          </cell>
          <cell r="AS2045" t="str">
            <v>1</v>
          </cell>
          <cell r="AT2045" t="str">
            <v>592763</v>
          </cell>
          <cell r="AU2045" t="str">
            <v>1</v>
          </cell>
          <cell r="AV2045">
            <v>45516</v>
          </cell>
          <cell r="AW2045" t="str">
            <v/>
          </cell>
        </row>
        <row r="2046">
          <cell r="A2046" t="str">
            <v>1521-2024</v>
          </cell>
          <cell r="B2046" t="str">
            <v>2024</v>
          </cell>
          <cell r="C2046" t="str">
            <v>8</v>
          </cell>
          <cell r="D2046">
            <v>45292</v>
          </cell>
          <cell r="E2046">
            <v>45611</v>
          </cell>
          <cell r="F2046" t="str">
            <v>0121-01</v>
          </cell>
          <cell r="G2046">
            <v>45516</v>
          </cell>
          <cell r="H2046" t="str">
            <v>145</v>
          </cell>
          <cell r="I2046" t="str">
            <v>CONTRATO DE PRESTACION DE SERVICIOS PROFESIONALES</v>
          </cell>
          <cell r="J2046">
            <v>1521</v>
          </cell>
          <cell r="K2046">
            <v>45516</v>
          </cell>
          <cell r="L2046">
            <v>45657</v>
          </cell>
          <cell r="M2046" t="str">
            <v>141</v>
          </cell>
          <cell r="N2046" t="str">
            <v>02</v>
          </cell>
          <cell r="O2046" t="str">
            <v>ORDENES DE PAGO</v>
          </cell>
          <cell r="P2046" t="str">
            <v>1773</v>
          </cell>
          <cell r="Q2046" t="str">
            <v>1702</v>
          </cell>
          <cell r="R2046" t="str">
            <v>Prestar los servicios profesionales para realizar orientación y/o asesoría jurídica a mujeres víctimas de violencias en el espacio o escenario institucional que le sea asignado, en el marco de la Estrategia de Justicia de Género.</v>
          </cell>
          <cell r="S2046" t="str">
            <v>O23011712022024030006019</v>
          </cell>
          <cell r="T2046" t="str">
            <v>Servicio de promoción del acceso a la justicia</v>
          </cell>
          <cell r="U2046" t="str">
            <v>1-100-F001</v>
          </cell>
          <cell r="V2046" t="str">
            <v>VA-RECURSOS DISTRITO</v>
          </cell>
          <cell r="W2046" t="str">
            <v>O232020200882120</v>
          </cell>
          <cell r="X2046" t="str">
            <v>Servicios de asesoramiento y representación jurídica relativos a otros campos del derecho</v>
          </cell>
          <cell r="Y2046" t="str">
            <v>PM/0121/0106/12020190300</v>
          </cell>
          <cell r="Z2046" t="str">
            <v/>
          </cell>
          <cell r="AA2046" t="str">
            <v>Servicios de prevención, atención y acogida para e</v>
          </cell>
          <cell r="AB2046" t="str">
            <v>10</v>
          </cell>
          <cell r="AC2046" t="str">
            <v>CONTRATACIÓN DIRECTA</v>
          </cell>
          <cell r="AD2046" t="str">
            <v>1000184010</v>
          </cell>
          <cell r="AE2046" t="str">
            <v>CC</v>
          </cell>
          <cell r="AF2046" t="str">
            <v>52186895</v>
          </cell>
          <cell r="AG2046" t="str">
            <v>ROCIO  POVEDA PEÑA</v>
          </cell>
          <cell r="AH2046" t="str">
            <v>1000017590</v>
          </cell>
          <cell r="AI2046" t="str">
            <v>DAYRA MARCELA ALDANA DIAZ</v>
          </cell>
          <cell r="AJ2046" t="str">
            <v>1004993529</v>
          </cell>
          <cell r="AK2046" t="str">
            <v>LUIS GUILLERMO FLECHAS SALCEDO</v>
          </cell>
          <cell r="AL2046">
            <v>32590000</v>
          </cell>
          <cell r="AM2046">
            <v>2607200</v>
          </cell>
          <cell r="AN2046">
            <v>0</v>
          </cell>
          <cell r="AO2046">
            <v>29982800</v>
          </cell>
          <cell r="AP2046">
            <v>10428800</v>
          </cell>
          <cell r="AQ2046">
            <v>19554000</v>
          </cell>
          <cell r="AR2046" t="str">
            <v>5000722970</v>
          </cell>
          <cell r="AS2046" t="str">
            <v>1</v>
          </cell>
          <cell r="AT2046" t="str">
            <v>592756</v>
          </cell>
          <cell r="AU2046" t="str">
            <v>1</v>
          </cell>
          <cell r="AV2046">
            <v>45516</v>
          </cell>
          <cell r="AW2046" t="str">
            <v/>
          </cell>
        </row>
        <row r="2047">
          <cell r="A2047" t="str">
            <v>1520-2024</v>
          </cell>
          <cell r="B2047" t="str">
            <v>2024</v>
          </cell>
          <cell r="C2047" t="str">
            <v>8</v>
          </cell>
          <cell r="D2047">
            <v>45292</v>
          </cell>
          <cell r="E2047">
            <v>45611</v>
          </cell>
          <cell r="F2047" t="str">
            <v>0121-01</v>
          </cell>
          <cell r="G2047">
            <v>45516</v>
          </cell>
          <cell r="H2047" t="str">
            <v>145</v>
          </cell>
          <cell r="I2047" t="str">
            <v>CONTRATO DE PRESTACION DE SERVICIOS PROFESIONALES</v>
          </cell>
          <cell r="J2047">
            <v>1520</v>
          </cell>
          <cell r="K2047">
            <v>45516</v>
          </cell>
          <cell r="L2047">
            <v>45657</v>
          </cell>
          <cell r="M2047" t="str">
            <v>141</v>
          </cell>
          <cell r="N2047" t="str">
            <v>02</v>
          </cell>
          <cell r="O2047" t="str">
            <v>ORDENES DE PAGO</v>
          </cell>
          <cell r="P2047" t="str">
            <v>1775</v>
          </cell>
          <cell r="Q2047" t="str">
            <v>1703</v>
          </cell>
          <cell r="R2047" t="str">
            <v>Prestar los servicios profesionales para realizar orientación y/o asesoría jurídica a mujeres víctimas de violencias en el espacio o escenario institucional que le sea asignado, en el marco de la Estrategia de Justicia de Género.</v>
          </cell>
          <cell r="S2047" t="str">
            <v>O23011712022024030006019</v>
          </cell>
          <cell r="T2047" t="str">
            <v>Servicio de promoción del acceso a la justicia</v>
          </cell>
          <cell r="U2047" t="str">
            <v>1-100-F001</v>
          </cell>
          <cell r="V2047" t="str">
            <v>VA-RECURSOS DISTRITO</v>
          </cell>
          <cell r="W2047" t="str">
            <v>O232020200882120</v>
          </cell>
          <cell r="X2047" t="str">
            <v>Servicios de asesoramiento y representación jurídica relativos a otros campos del derecho</v>
          </cell>
          <cell r="Y2047" t="str">
            <v>PM/0121/0106/12020190300</v>
          </cell>
          <cell r="Z2047" t="str">
            <v/>
          </cell>
          <cell r="AA2047" t="str">
            <v>Servicios de prevención, atención y acogida para e</v>
          </cell>
          <cell r="AB2047" t="str">
            <v>10</v>
          </cell>
          <cell r="AC2047" t="str">
            <v>CONTRATACIÓN DIRECTA</v>
          </cell>
          <cell r="AD2047" t="str">
            <v>1000149914</v>
          </cell>
          <cell r="AE2047" t="str">
            <v>CC</v>
          </cell>
          <cell r="AF2047" t="str">
            <v>52085598</v>
          </cell>
          <cell r="AG2047" t="str">
            <v>SANDRA MILENA DIAZ LARA</v>
          </cell>
          <cell r="AH2047" t="str">
            <v>1000017590</v>
          </cell>
          <cell r="AI2047" t="str">
            <v>DAYRA MARCELA ALDANA DIAZ</v>
          </cell>
          <cell r="AJ2047" t="str">
            <v>1004993529</v>
          </cell>
          <cell r="AK2047" t="str">
            <v>LUIS GUILLERMO FLECHAS SALCEDO</v>
          </cell>
          <cell r="AL2047">
            <v>32590000</v>
          </cell>
          <cell r="AM2047">
            <v>4345333</v>
          </cell>
          <cell r="AN2047">
            <v>0</v>
          </cell>
          <cell r="AO2047">
            <v>28244667</v>
          </cell>
          <cell r="AP2047">
            <v>15208667</v>
          </cell>
          <cell r="AQ2047">
            <v>13036000</v>
          </cell>
          <cell r="AR2047" t="str">
            <v>5000722973</v>
          </cell>
          <cell r="AS2047" t="str">
            <v>1</v>
          </cell>
          <cell r="AT2047" t="str">
            <v>592758</v>
          </cell>
          <cell r="AU2047" t="str">
            <v>1</v>
          </cell>
          <cell r="AV2047">
            <v>45516</v>
          </cell>
          <cell r="AW2047" t="str">
            <v/>
          </cell>
        </row>
        <row r="2048">
          <cell r="A2048" t="str">
            <v>1519-2024</v>
          </cell>
          <cell r="B2048" t="str">
            <v>2024</v>
          </cell>
          <cell r="C2048" t="str">
            <v>8</v>
          </cell>
          <cell r="D2048">
            <v>45292</v>
          </cell>
          <cell r="E2048">
            <v>45611</v>
          </cell>
          <cell r="F2048" t="str">
            <v>0121-01</v>
          </cell>
          <cell r="G2048">
            <v>45516</v>
          </cell>
          <cell r="H2048" t="str">
            <v>145</v>
          </cell>
          <cell r="I2048" t="str">
            <v>CONTRATO DE PRESTACION DE SERVICIOS PROFESIONALES</v>
          </cell>
          <cell r="J2048">
            <v>1519</v>
          </cell>
          <cell r="K2048">
            <v>45516</v>
          </cell>
          <cell r="L2048">
            <v>45657</v>
          </cell>
          <cell r="M2048" t="str">
            <v>141</v>
          </cell>
          <cell r="N2048" t="str">
            <v>02</v>
          </cell>
          <cell r="O2048" t="str">
            <v>ORDENES DE PAGO</v>
          </cell>
          <cell r="P2048" t="str">
            <v>1772</v>
          </cell>
          <cell r="Q2048" t="str">
            <v>1704</v>
          </cell>
          <cell r="R2048" t="str">
            <v>Prestar los servicios profesionales para realizar orientación y/o asesoría jurídica a mujeres víctimas de violencias en el espacio o escenario institucional que le sea asignado, en el marco de la Estrategia de Justicia de Género.</v>
          </cell>
          <cell r="S2048" t="str">
            <v>O23011712022024030006019</v>
          </cell>
          <cell r="T2048" t="str">
            <v>Servicio de promoción del acceso a la justicia</v>
          </cell>
          <cell r="U2048" t="str">
            <v>1-100-F001</v>
          </cell>
          <cell r="V2048" t="str">
            <v>VA-RECURSOS DISTRITO</v>
          </cell>
          <cell r="W2048" t="str">
            <v>O232020200882120</v>
          </cell>
          <cell r="X2048" t="str">
            <v>Servicios de asesoramiento y representación jurídica relativos a otros campos del derecho</v>
          </cell>
          <cell r="Y2048" t="str">
            <v>PM/0121/0106/12020190300</v>
          </cell>
          <cell r="Z2048" t="str">
            <v/>
          </cell>
          <cell r="AA2048" t="str">
            <v>Servicios de prevención, atención y acogida para e</v>
          </cell>
          <cell r="AB2048" t="str">
            <v>10</v>
          </cell>
          <cell r="AC2048" t="str">
            <v>CONTRATACIÓN DIRECTA</v>
          </cell>
          <cell r="AD2048" t="str">
            <v>1008836939</v>
          </cell>
          <cell r="AE2048" t="str">
            <v>CC</v>
          </cell>
          <cell r="AF2048" t="str">
            <v>1018486377</v>
          </cell>
          <cell r="AG2048" t="str">
            <v>LUISA FERNANDA URIBE PINEDA</v>
          </cell>
          <cell r="AH2048" t="str">
            <v>1000017590</v>
          </cell>
          <cell r="AI2048" t="str">
            <v>DAYRA MARCELA ALDANA DIAZ</v>
          </cell>
          <cell r="AJ2048" t="str">
            <v>1004993529</v>
          </cell>
          <cell r="AK2048" t="str">
            <v>LUIS GUILLERMO FLECHAS SALCEDO</v>
          </cell>
          <cell r="AL2048">
            <v>32590000</v>
          </cell>
          <cell r="AM2048">
            <v>2607200</v>
          </cell>
          <cell r="AN2048">
            <v>0</v>
          </cell>
          <cell r="AO2048">
            <v>29982800</v>
          </cell>
          <cell r="AP2048">
            <v>16946800</v>
          </cell>
          <cell r="AQ2048">
            <v>13036000</v>
          </cell>
          <cell r="AR2048" t="str">
            <v>5000722977</v>
          </cell>
          <cell r="AS2048" t="str">
            <v>1</v>
          </cell>
          <cell r="AT2048" t="str">
            <v>592755</v>
          </cell>
          <cell r="AU2048" t="str">
            <v>1</v>
          </cell>
          <cell r="AV2048">
            <v>45516</v>
          </cell>
          <cell r="AW2048" t="str">
            <v/>
          </cell>
        </row>
        <row r="2049">
          <cell r="A2049" t="str">
            <v>1532-2024</v>
          </cell>
          <cell r="B2049" t="str">
            <v>2024</v>
          </cell>
          <cell r="C2049" t="str">
            <v>8</v>
          </cell>
          <cell r="D2049">
            <v>45292</v>
          </cell>
          <cell r="E2049">
            <v>45611</v>
          </cell>
          <cell r="F2049" t="str">
            <v>0121-01</v>
          </cell>
          <cell r="G2049">
            <v>45516</v>
          </cell>
          <cell r="H2049" t="str">
            <v>145</v>
          </cell>
          <cell r="I2049" t="str">
            <v>CONTRATO DE PRESTACION DE SERVICIOS PROFESIONALES</v>
          </cell>
          <cell r="J2049">
            <v>1532</v>
          </cell>
          <cell r="K2049">
            <v>45517</v>
          </cell>
          <cell r="L2049">
            <v>45657</v>
          </cell>
          <cell r="M2049" t="str">
            <v>140</v>
          </cell>
          <cell r="N2049" t="str">
            <v>02</v>
          </cell>
          <cell r="O2049" t="str">
            <v>ORDENES DE PAGO</v>
          </cell>
          <cell r="P2049" t="str">
            <v>1448</v>
          </cell>
          <cell r="Q2049" t="str">
            <v>1706</v>
          </cell>
          <cell r="R2049" t="str">
            <v>Prestar servicios profesionales para gestionar la consolidación y fortalecimiento del modelo de manzanas del cuidado y su articulación interinstitucional dentro del Sistema Distrital de Cuidado y sus enfoques.</v>
          </cell>
          <cell r="S2049" t="str">
            <v>O23011745022024030911033</v>
          </cell>
          <cell r="T2049" t="str">
            <v>Servicio de integración de la oferta pública</v>
          </cell>
          <cell r="U2049" t="str">
            <v>1-100-F001</v>
          </cell>
          <cell r="V2049" t="str">
            <v>VA-RECURSOS DISTRITO</v>
          </cell>
          <cell r="W2049" t="str">
            <v>O232020200991122</v>
          </cell>
          <cell r="X2049" t="str">
            <v>Servicios de la administración pública relacionados con la salud</v>
          </cell>
          <cell r="Y2049" t="str">
            <v>PM/0121/0111/45020330309</v>
          </cell>
          <cell r="Z2049" t="str">
            <v/>
          </cell>
          <cell r="AA2049" t="str">
            <v>Servicio de coordinación del Sistema Distrital de</v>
          </cell>
          <cell r="AB2049" t="str">
            <v>10</v>
          </cell>
          <cell r="AC2049" t="str">
            <v>CONTRATACIÓN DIRECTA</v>
          </cell>
          <cell r="AD2049" t="str">
            <v>1004896186</v>
          </cell>
          <cell r="AE2049" t="str">
            <v>CC</v>
          </cell>
          <cell r="AF2049" t="str">
            <v>52964970</v>
          </cell>
          <cell r="AG2049" t="str">
            <v>CLAUDIA MARCELA ARIZA RAMOS</v>
          </cell>
          <cell r="AH2049" t="str">
            <v>1000017590</v>
          </cell>
          <cell r="AI2049" t="str">
            <v>DAYRA MARCELA ALDANA DIAZ</v>
          </cell>
          <cell r="AJ2049" t="str">
            <v>1004993529</v>
          </cell>
          <cell r="AK2049" t="str">
            <v>LUIS GUILLERMO FLECHAS SALCEDO</v>
          </cell>
          <cell r="AL2049">
            <v>26522500</v>
          </cell>
          <cell r="AM2049">
            <v>2298617</v>
          </cell>
          <cell r="AN2049">
            <v>0</v>
          </cell>
          <cell r="AO2049">
            <v>24223883</v>
          </cell>
          <cell r="AP2049">
            <v>8310383</v>
          </cell>
          <cell r="AQ2049">
            <v>15913500</v>
          </cell>
          <cell r="AR2049" t="str">
            <v>5000722998</v>
          </cell>
          <cell r="AS2049" t="str">
            <v>1</v>
          </cell>
          <cell r="AT2049" t="str">
            <v>590335</v>
          </cell>
          <cell r="AU2049" t="str">
            <v>1</v>
          </cell>
          <cell r="AV2049">
            <v>45516</v>
          </cell>
          <cell r="AW2049" t="str">
            <v/>
          </cell>
        </row>
        <row r="2050">
          <cell r="A2050" t="str">
            <v>1409-2024</v>
          </cell>
          <cell r="B2050" t="str">
            <v>2024</v>
          </cell>
          <cell r="C2050" t="str">
            <v>8</v>
          </cell>
          <cell r="D2050">
            <v>45292</v>
          </cell>
          <cell r="E2050">
            <v>45611</v>
          </cell>
          <cell r="F2050" t="str">
            <v>0121-01</v>
          </cell>
          <cell r="G2050">
            <v>45516</v>
          </cell>
          <cell r="H2050" t="str">
            <v>145</v>
          </cell>
          <cell r="I2050" t="str">
            <v>CONTRATO DE PRESTACION DE SERVICIOS PROFESIONALES</v>
          </cell>
          <cell r="J2050">
            <v>1409</v>
          </cell>
          <cell r="K2050">
            <v>45516</v>
          </cell>
          <cell r="L2050">
            <v>45657</v>
          </cell>
          <cell r="M2050" t="str">
            <v>141</v>
          </cell>
          <cell r="N2050" t="str">
            <v>02</v>
          </cell>
          <cell r="O2050" t="str">
            <v>ORDENES DE PAGO</v>
          </cell>
          <cell r="P2050" t="str">
            <v>1288</v>
          </cell>
          <cell r="Q2050" t="str">
            <v>1707</v>
          </cell>
          <cell r="R2050" t="str">
            <v>Prestar servicios profesionales a la Dirección de Gestión del Conocimiento para apoyar en la gestión, análisis y procesamiento de información estadística y articulación con otros sectores.</v>
          </cell>
          <cell r="S2050" t="str">
            <v>O23011745022024031707030</v>
          </cell>
          <cell r="T2050" t="str">
            <v>Documentos de investigación</v>
          </cell>
          <cell r="U2050" t="str">
            <v>1-100-F001</v>
          </cell>
          <cell r="V2050" t="str">
            <v>VA-RECURSOS DISTRITO</v>
          </cell>
          <cell r="W2050" t="str">
            <v>O232020200991114</v>
          </cell>
          <cell r="X2050" t="str">
            <v>Servicios de planificación económica, social y estadística de la administración publica</v>
          </cell>
          <cell r="Y2050" t="str">
            <v>PM/0121/0107/45020300317</v>
          </cell>
          <cell r="Z2050" t="str">
            <v/>
          </cell>
          <cell r="AA2050" t="str">
            <v>Servicio de información estadística en temas de gé</v>
          </cell>
          <cell r="AB2050" t="str">
            <v>10</v>
          </cell>
          <cell r="AC2050" t="str">
            <v>CONTRATACIÓN DIRECTA</v>
          </cell>
          <cell r="AD2050" t="str">
            <v>1005549036</v>
          </cell>
          <cell r="AE2050" t="str">
            <v>CC</v>
          </cell>
          <cell r="AF2050" t="str">
            <v>1032433447</v>
          </cell>
          <cell r="AG2050" t="str">
            <v>OLIVIA LIZETH LEAL ALTURO</v>
          </cell>
          <cell r="AH2050" t="str">
            <v>1000017590</v>
          </cell>
          <cell r="AI2050" t="str">
            <v>DAYRA MARCELA ALDANA DIAZ</v>
          </cell>
          <cell r="AJ2050" t="str">
            <v>1004993529</v>
          </cell>
          <cell r="AK2050" t="str">
            <v>LUIS GUILLERMO FLECHAS SALCEDO</v>
          </cell>
          <cell r="AL2050">
            <v>38250000</v>
          </cell>
          <cell r="AM2050">
            <v>0</v>
          </cell>
          <cell r="AN2050">
            <v>0</v>
          </cell>
          <cell r="AO2050">
            <v>38250000</v>
          </cell>
          <cell r="AP2050">
            <v>21816667</v>
          </cell>
          <cell r="AQ2050">
            <v>16433333</v>
          </cell>
          <cell r="AR2050" t="str">
            <v>5000723005</v>
          </cell>
          <cell r="AS2050" t="str">
            <v>1</v>
          </cell>
          <cell r="AT2050" t="str">
            <v>589035</v>
          </cell>
          <cell r="AU2050" t="str">
            <v>1</v>
          </cell>
          <cell r="AV2050">
            <v>45516</v>
          </cell>
          <cell r="AW2050" t="str">
            <v/>
          </cell>
        </row>
        <row r="2051">
          <cell r="A2051" t="str">
            <v>1591-2024</v>
          </cell>
          <cell r="B2051" t="str">
            <v>2024</v>
          </cell>
          <cell r="C2051" t="str">
            <v>9</v>
          </cell>
          <cell r="D2051">
            <v>45292</v>
          </cell>
          <cell r="E2051">
            <v>45611</v>
          </cell>
          <cell r="F2051" t="str">
            <v>0121-01</v>
          </cell>
          <cell r="G2051">
            <v>45516</v>
          </cell>
          <cell r="H2051" t="str">
            <v>145</v>
          </cell>
          <cell r="I2051" t="str">
            <v>CONTRATO DE PRESTACION DE SERVICIOS PROFESIONALES</v>
          </cell>
          <cell r="J2051">
            <v>1591</v>
          </cell>
          <cell r="K2051">
            <v>45516</v>
          </cell>
          <cell r="L2051">
            <v>45657</v>
          </cell>
          <cell r="M2051" t="str">
            <v>141</v>
          </cell>
          <cell r="N2051" t="str">
            <v>02</v>
          </cell>
          <cell r="O2051" t="str">
            <v>ORDENES DE PAGO</v>
          </cell>
          <cell r="P2051" t="str">
            <v>1972</v>
          </cell>
          <cell r="Q2051" t="str">
            <v>1708</v>
          </cell>
          <cell r="R2051" t="str">
            <v>Prestar servicios profesionales en la revisión contable y tributaria de la liquidación de las cuentas por pagar de contratistas y proveedores asignados y demás temas contables relacionados con proveedores, en la Dirección Administrativa y Financiera.</v>
          </cell>
          <cell r="S2051" t="str">
            <v>O23011745992024031612023</v>
          </cell>
          <cell r="T2051" t="str">
            <v>Mejoramiento del Modelo de Operación por - Servicio de Implementación Sistemas de Gestión</v>
          </cell>
          <cell r="U2051" t="str">
            <v>1-100-F001</v>
          </cell>
          <cell r="V2051" t="str">
            <v>VA-RECURSOS DISTRITO</v>
          </cell>
          <cell r="W2051" t="str">
            <v>O232020200991114</v>
          </cell>
          <cell r="X2051" t="str">
            <v>Servicios de planificación económica, social y estadística de la administración publica</v>
          </cell>
          <cell r="Y2051" t="str">
            <v>PM/0121/0112/45990230316</v>
          </cell>
          <cell r="Z2051" t="str">
            <v/>
          </cell>
          <cell r="AA2051" t="str">
            <v>Servicios para la planeación y sistemas de gestión</v>
          </cell>
          <cell r="AB2051" t="str">
            <v>10</v>
          </cell>
          <cell r="AC2051" t="str">
            <v>CONTRATACIÓN DIRECTA</v>
          </cell>
          <cell r="AD2051" t="str">
            <v>1012097563</v>
          </cell>
          <cell r="AE2051" t="str">
            <v>CC</v>
          </cell>
          <cell r="AF2051" t="str">
            <v>1070968907</v>
          </cell>
          <cell r="AG2051" t="str">
            <v>MARIA ALEJANDRA TOVAR CARRANZA</v>
          </cell>
          <cell r="AH2051" t="str">
            <v>1000017590</v>
          </cell>
          <cell r="AI2051" t="str">
            <v>DAYRA MARCELA ALDANA DIAZ</v>
          </cell>
          <cell r="AJ2051" t="str">
            <v>1004993529</v>
          </cell>
          <cell r="AK2051" t="str">
            <v>LUIS GUILLERMO FLECHAS SALCEDO</v>
          </cell>
          <cell r="AL2051">
            <v>28000000</v>
          </cell>
          <cell r="AM2051">
            <v>24453333</v>
          </cell>
          <cell r="AN2051">
            <v>0</v>
          </cell>
          <cell r="AO2051">
            <v>3546667</v>
          </cell>
          <cell r="AP2051">
            <v>3546667</v>
          </cell>
          <cell r="AQ2051">
            <v>0</v>
          </cell>
          <cell r="AR2051" t="str">
            <v>5000723153</v>
          </cell>
          <cell r="AS2051" t="str">
            <v>1</v>
          </cell>
          <cell r="AT2051" t="str">
            <v>600643</v>
          </cell>
          <cell r="AU2051" t="str">
            <v>1</v>
          </cell>
          <cell r="AV2051">
            <v>45516</v>
          </cell>
          <cell r="AW2051" t="str">
            <v/>
          </cell>
        </row>
        <row r="2052">
          <cell r="A2052" t="str">
            <v>1564-2024</v>
          </cell>
          <cell r="B2052" t="str">
            <v>2024</v>
          </cell>
          <cell r="C2052" t="str">
            <v>10</v>
          </cell>
          <cell r="D2052">
            <v>45292</v>
          </cell>
          <cell r="E2052">
            <v>45611</v>
          </cell>
          <cell r="F2052" t="str">
            <v>0121-01</v>
          </cell>
          <cell r="G2052">
            <v>45517</v>
          </cell>
          <cell r="H2052" t="str">
            <v>145</v>
          </cell>
          <cell r="I2052" t="str">
            <v>CONTRATO DE PRESTACION DE SERVICIOS PROFESIONALES</v>
          </cell>
          <cell r="J2052">
            <v>1564</v>
          </cell>
          <cell r="K2052">
            <v>45516</v>
          </cell>
          <cell r="L2052">
            <v>45657</v>
          </cell>
          <cell r="M2052" t="str">
            <v>141</v>
          </cell>
          <cell r="N2052" t="str">
            <v>02</v>
          </cell>
          <cell r="O2052" t="str">
            <v>ORDENES DE PAGO</v>
          </cell>
          <cell r="P2052" t="str">
            <v>1511</v>
          </cell>
          <cell r="Q2052" t="str">
            <v>1709</v>
          </cell>
          <cell r="R205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52" t="str">
            <v>O23011712022024030006019</v>
          </cell>
          <cell r="T2052" t="str">
            <v>Servicio de promoción del acceso a la justicia</v>
          </cell>
          <cell r="U2052" t="str">
            <v>1-100-F001</v>
          </cell>
          <cell r="V2052" t="str">
            <v>VA-RECURSOS DISTRITO</v>
          </cell>
          <cell r="W2052" t="str">
            <v>O232020200991122</v>
          </cell>
          <cell r="X2052" t="str">
            <v>Servicios de la administración pública relacionados con la salud</v>
          </cell>
          <cell r="Y2052" t="str">
            <v>PM/0121/0106/12020190300</v>
          </cell>
          <cell r="Z2052" t="str">
            <v/>
          </cell>
          <cell r="AA2052" t="str">
            <v>Servicios de prevención, atención y acogida para e</v>
          </cell>
          <cell r="AB2052" t="str">
            <v>10</v>
          </cell>
          <cell r="AC2052" t="str">
            <v>CONTRATACIÓN DIRECTA</v>
          </cell>
          <cell r="AD2052" t="str">
            <v>1009778001</v>
          </cell>
          <cell r="AE2052" t="str">
            <v>CC</v>
          </cell>
          <cell r="AF2052" t="str">
            <v>1019092681</v>
          </cell>
          <cell r="AG2052" t="str">
            <v>LINA MARIA RODRIGUEZ QUINTANA</v>
          </cell>
          <cell r="AH2052" t="str">
            <v>1000017590</v>
          </cell>
          <cell r="AI2052" t="str">
            <v>DAYRA MARCELA ALDANA DIAZ</v>
          </cell>
          <cell r="AJ2052" t="str">
            <v>1004993529</v>
          </cell>
          <cell r="AK2052" t="str">
            <v>LUIS GUILLERMO FLECHAS SALCEDO</v>
          </cell>
          <cell r="AL2052">
            <v>32590000</v>
          </cell>
          <cell r="AM2052">
            <v>3259000</v>
          </cell>
          <cell r="AN2052">
            <v>0</v>
          </cell>
          <cell r="AO2052">
            <v>29331000</v>
          </cell>
          <cell r="AP2052">
            <v>16295000</v>
          </cell>
          <cell r="AQ2052">
            <v>13036000</v>
          </cell>
          <cell r="AR2052" t="str">
            <v>5000723243</v>
          </cell>
          <cell r="AS2052" t="str">
            <v>1</v>
          </cell>
          <cell r="AT2052" t="str">
            <v>590874</v>
          </cell>
          <cell r="AU2052" t="str">
            <v>1</v>
          </cell>
          <cell r="AV2052">
            <v>45517</v>
          </cell>
          <cell r="AW2052" t="str">
            <v/>
          </cell>
        </row>
        <row r="2053">
          <cell r="A2053" t="str">
            <v>1570-2024</v>
          </cell>
          <cell r="B2053" t="str">
            <v>2024</v>
          </cell>
          <cell r="C2053" t="str">
            <v>8</v>
          </cell>
          <cell r="D2053">
            <v>45292</v>
          </cell>
          <cell r="E2053">
            <v>45611</v>
          </cell>
          <cell r="F2053" t="str">
            <v>0121-01</v>
          </cell>
          <cell r="G2053">
            <v>45517</v>
          </cell>
          <cell r="H2053" t="str">
            <v>145</v>
          </cell>
          <cell r="I2053" t="str">
            <v>CONTRATO DE PRESTACION DE SERVICIOS PROFESIONALES</v>
          </cell>
          <cell r="J2053">
            <v>1570</v>
          </cell>
          <cell r="K2053">
            <v>45516</v>
          </cell>
          <cell r="L2053">
            <v>45657</v>
          </cell>
          <cell r="M2053" t="str">
            <v>141</v>
          </cell>
          <cell r="N2053" t="str">
            <v>02</v>
          </cell>
          <cell r="O2053" t="str">
            <v>ORDENES DE PAGO</v>
          </cell>
          <cell r="P2053" t="str">
            <v>1516</v>
          </cell>
          <cell r="Q2053" t="str">
            <v>1710</v>
          </cell>
          <cell r="R205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53" t="str">
            <v>O23011712022024030006019</v>
          </cell>
          <cell r="T2053" t="str">
            <v>Servicio de promoción del acceso a la justicia</v>
          </cell>
          <cell r="U2053" t="str">
            <v>1-100-F001</v>
          </cell>
          <cell r="V2053" t="str">
            <v>VA-RECURSOS DISTRITO</v>
          </cell>
          <cell r="W2053" t="str">
            <v>O232020200991122</v>
          </cell>
          <cell r="X2053" t="str">
            <v>Servicios de la administración pública relacionados con la salud</v>
          </cell>
          <cell r="Y2053" t="str">
            <v>PM/0121/0106/12020190300</v>
          </cell>
          <cell r="Z2053" t="str">
            <v/>
          </cell>
          <cell r="AA2053" t="str">
            <v>Servicios de prevención, atención y acogida para e</v>
          </cell>
          <cell r="AB2053" t="str">
            <v>10</v>
          </cell>
          <cell r="AC2053" t="str">
            <v>CONTRATACIÓN DIRECTA</v>
          </cell>
          <cell r="AD2053" t="str">
            <v>1002130008</v>
          </cell>
          <cell r="AE2053" t="str">
            <v>CC</v>
          </cell>
          <cell r="AF2053" t="str">
            <v>33378133</v>
          </cell>
          <cell r="AG2053" t="str">
            <v>NATALY  CRUZ INFANTE</v>
          </cell>
          <cell r="AH2053" t="str">
            <v>1000017590</v>
          </cell>
          <cell r="AI2053" t="str">
            <v>DAYRA MARCELA ALDANA DIAZ</v>
          </cell>
          <cell r="AJ2053" t="str">
            <v>1004993529</v>
          </cell>
          <cell r="AK2053" t="str">
            <v>LUIS GUILLERMO FLECHAS SALCEDO</v>
          </cell>
          <cell r="AL2053">
            <v>25854733</v>
          </cell>
          <cell r="AM2053">
            <v>0</v>
          </cell>
          <cell r="AN2053">
            <v>0</v>
          </cell>
          <cell r="AO2053">
            <v>25854733</v>
          </cell>
          <cell r="AP2053">
            <v>16512267</v>
          </cell>
          <cell r="AQ2053">
            <v>9342466</v>
          </cell>
          <cell r="AR2053" t="str">
            <v>5000723251</v>
          </cell>
          <cell r="AS2053" t="str">
            <v>1</v>
          </cell>
          <cell r="AT2053" t="str">
            <v>590881</v>
          </cell>
          <cell r="AU2053" t="str">
            <v>1</v>
          </cell>
          <cell r="AV2053">
            <v>45517</v>
          </cell>
          <cell r="AW2053" t="str">
            <v/>
          </cell>
        </row>
        <row r="2054">
          <cell r="A2054" t="str">
            <v>1568-2024</v>
          </cell>
          <cell r="B2054" t="str">
            <v>2024</v>
          </cell>
          <cell r="C2054" t="str">
            <v>8</v>
          </cell>
          <cell r="D2054">
            <v>45292</v>
          </cell>
          <cell r="E2054">
            <v>45611</v>
          </cell>
          <cell r="F2054" t="str">
            <v>0121-01</v>
          </cell>
          <cell r="G2054">
            <v>45517</v>
          </cell>
          <cell r="H2054" t="str">
            <v>145</v>
          </cell>
          <cell r="I2054" t="str">
            <v>CONTRATO DE PRESTACION DE SERVICIOS PROFESIONALES</v>
          </cell>
          <cell r="J2054">
            <v>1568</v>
          </cell>
          <cell r="K2054">
            <v>45516</v>
          </cell>
          <cell r="L2054">
            <v>45657</v>
          </cell>
          <cell r="M2054" t="str">
            <v>141</v>
          </cell>
          <cell r="N2054" t="str">
            <v>02</v>
          </cell>
          <cell r="O2054" t="str">
            <v>ORDENES DE PAGO</v>
          </cell>
          <cell r="P2054" t="str">
            <v>1514</v>
          </cell>
          <cell r="Q2054" t="str">
            <v>1711</v>
          </cell>
          <cell r="R205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054" t="str">
            <v>O23011712022024030006019</v>
          </cell>
          <cell r="T2054" t="str">
            <v>Servicio de promoción del acceso a la justicia</v>
          </cell>
          <cell r="U2054" t="str">
            <v>1-100-F001</v>
          </cell>
          <cell r="V2054" t="str">
            <v>VA-RECURSOS DISTRITO</v>
          </cell>
          <cell r="W2054" t="str">
            <v>O232020200991122</v>
          </cell>
          <cell r="X2054" t="str">
            <v>Servicios de la administración pública relacionados con la salud</v>
          </cell>
          <cell r="Y2054" t="str">
            <v>PM/0121/0106/12020190300</v>
          </cell>
          <cell r="Z2054" t="str">
            <v/>
          </cell>
          <cell r="AA2054" t="str">
            <v>Servicios de prevención, atención y acogida para e</v>
          </cell>
          <cell r="AB2054" t="str">
            <v>10</v>
          </cell>
          <cell r="AC2054" t="str">
            <v>CONTRATACIÓN DIRECTA</v>
          </cell>
          <cell r="AD2054" t="str">
            <v>1000241553</v>
          </cell>
          <cell r="AE2054" t="str">
            <v>CC</v>
          </cell>
          <cell r="AF2054" t="str">
            <v>1016045970</v>
          </cell>
          <cell r="AG2054" t="str">
            <v>LUZ ALEJANDRA PEDREROS SIERRA</v>
          </cell>
          <cell r="AH2054" t="str">
            <v>1000017590</v>
          </cell>
          <cell r="AI2054" t="str">
            <v>DAYRA MARCELA ALDANA DIAZ</v>
          </cell>
          <cell r="AJ2054" t="str">
            <v>1004993529</v>
          </cell>
          <cell r="AK2054" t="str">
            <v>LUIS GUILLERMO FLECHAS SALCEDO</v>
          </cell>
          <cell r="AL2054">
            <v>25854733</v>
          </cell>
          <cell r="AM2054">
            <v>0</v>
          </cell>
          <cell r="AN2054">
            <v>0</v>
          </cell>
          <cell r="AO2054">
            <v>25854733</v>
          </cell>
          <cell r="AP2054">
            <v>15208667</v>
          </cell>
          <cell r="AQ2054">
            <v>10646066</v>
          </cell>
          <cell r="AR2054" t="str">
            <v>5000723256</v>
          </cell>
          <cell r="AS2054" t="str">
            <v>1</v>
          </cell>
          <cell r="AT2054" t="str">
            <v>590878</v>
          </cell>
          <cell r="AU2054" t="str">
            <v>1</v>
          </cell>
          <cell r="AV2054">
            <v>45517</v>
          </cell>
          <cell r="AW2054" t="str">
            <v/>
          </cell>
        </row>
        <row r="2055">
          <cell r="A2055" t="str">
            <v>1589-2024</v>
          </cell>
          <cell r="B2055" t="str">
            <v>2024</v>
          </cell>
          <cell r="C2055" t="str">
            <v>10</v>
          </cell>
          <cell r="D2055">
            <v>45292</v>
          </cell>
          <cell r="E2055">
            <v>45611</v>
          </cell>
          <cell r="F2055" t="str">
            <v>0121-01</v>
          </cell>
          <cell r="G2055">
            <v>45517</v>
          </cell>
          <cell r="H2055" t="str">
            <v>145</v>
          </cell>
          <cell r="I2055" t="str">
            <v>CONTRATO DE PRESTACION DE SERVICIOS PROFESIONALES</v>
          </cell>
          <cell r="J2055">
            <v>1589</v>
          </cell>
          <cell r="K2055">
            <v>45517</v>
          </cell>
          <cell r="L2055">
            <v>45657</v>
          </cell>
          <cell r="M2055" t="str">
            <v>140</v>
          </cell>
          <cell r="N2055" t="str">
            <v>02</v>
          </cell>
          <cell r="O2055" t="str">
            <v>ORDENES DE PAGO</v>
          </cell>
          <cell r="P2055" t="str">
            <v>1919</v>
          </cell>
          <cell r="Q2055" t="str">
            <v>1712</v>
          </cell>
          <cell r="R2055" t="str">
            <v>Prestar servicios profesionales para apoyar el desarrollo de actividades de promoción de los derechos de las mujeres dirigidos a niños, niñas y adolescentes en el marco del Modelo de Atención de las Casas de Igualdad de Oportunidades para las Mujeres.,,</v>
          </cell>
          <cell r="S2055" t="str">
            <v>O23011745022024031008001</v>
          </cell>
          <cell r="T2055" t="str">
            <v>Servicio de promoción a la participación ciudadana</v>
          </cell>
          <cell r="U2055" t="str">
            <v>1-100-F001</v>
          </cell>
          <cell r="V2055" t="str">
            <v>VA-RECURSOS DISTRITO</v>
          </cell>
          <cell r="W2055" t="str">
            <v>O232020200991122</v>
          </cell>
          <cell r="X2055" t="str">
            <v>Servicios de la administración pública relacionados con la salud</v>
          </cell>
          <cell r="Y2055" t="str">
            <v>PM/0121/0108/45020010310</v>
          </cell>
          <cell r="Z2055" t="str">
            <v/>
          </cell>
          <cell r="AA2055" t="str">
            <v>Servicio de promoción de la garantía de derechos</v>
          </cell>
          <cell r="AB2055" t="str">
            <v>10</v>
          </cell>
          <cell r="AC2055" t="str">
            <v>CONTRATACIÓN DIRECTA</v>
          </cell>
          <cell r="AD2055" t="str">
            <v>1000285306</v>
          </cell>
          <cell r="AE2055" t="str">
            <v>CC</v>
          </cell>
          <cell r="AF2055" t="str">
            <v>52204744</v>
          </cell>
          <cell r="AG2055" t="str">
            <v>ANGELA ESPERANZA REYES MONTAÑEZ</v>
          </cell>
          <cell r="AH2055" t="str">
            <v>1000017590</v>
          </cell>
          <cell r="AI2055" t="str">
            <v>DAYRA MARCELA ALDANA DIAZ</v>
          </cell>
          <cell r="AJ2055" t="str">
            <v>1004993529</v>
          </cell>
          <cell r="AK2055" t="str">
            <v>LUIS GUILLERMO FLECHAS SALCEDO</v>
          </cell>
          <cell r="AL2055">
            <v>24444000</v>
          </cell>
          <cell r="AM2055">
            <v>905333</v>
          </cell>
          <cell r="AN2055">
            <v>0</v>
          </cell>
          <cell r="AO2055">
            <v>23538667</v>
          </cell>
          <cell r="AP2055">
            <v>12674667</v>
          </cell>
          <cell r="AQ2055">
            <v>10864000</v>
          </cell>
          <cell r="AR2055" t="str">
            <v>5000723279</v>
          </cell>
          <cell r="AS2055" t="str">
            <v>1</v>
          </cell>
          <cell r="AT2055" t="str">
            <v>595376</v>
          </cell>
          <cell r="AU2055" t="str">
            <v>1</v>
          </cell>
          <cell r="AV2055">
            <v>45517</v>
          </cell>
          <cell r="AW2055" t="str">
            <v/>
          </cell>
        </row>
        <row r="2056">
          <cell r="A2056" t="str">
            <v>1609-2024</v>
          </cell>
          <cell r="B2056" t="str">
            <v>2024</v>
          </cell>
          <cell r="C2056" t="str">
            <v>10</v>
          </cell>
          <cell r="D2056">
            <v>45292</v>
          </cell>
          <cell r="E2056">
            <v>45611</v>
          </cell>
          <cell r="F2056" t="str">
            <v>0121-01</v>
          </cell>
          <cell r="G2056">
            <v>45517</v>
          </cell>
          <cell r="H2056" t="str">
            <v>145</v>
          </cell>
          <cell r="I2056" t="str">
            <v>CONTRATO DE PRESTACION DE SERVICIOS PROFESIONALES</v>
          </cell>
          <cell r="J2056">
            <v>1609</v>
          </cell>
          <cell r="K2056">
            <v>45517</v>
          </cell>
          <cell r="L2056">
            <v>45657</v>
          </cell>
          <cell r="M2056" t="str">
            <v>140</v>
          </cell>
          <cell r="N2056" t="str">
            <v>02</v>
          </cell>
          <cell r="O2056" t="str">
            <v>ORDENES DE PAGO</v>
          </cell>
          <cell r="P2056" t="str">
            <v>1941</v>
          </cell>
          <cell r="Q2056" t="str">
            <v>1713</v>
          </cell>
          <cell r="R2056" t="str">
            <v>Prestar servicios profesionales en la elaboración de los autos de apertura de indagación previa, inhibitorios y demás actuaciones que requiera la Oficina de Control Disciplinario Interno.</v>
          </cell>
          <cell r="S2056" t="str">
            <v>O21202020080383990</v>
          </cell>
          <cell r="T2056" t="str">
            <v>Otros servicios profesionales, técnicos y empresariales n.c.p.</v>
          </cell>
          <cell r="U2056" t="str">
            <v>1-100-F001</v>
          </cell>
          <cell r="V2056" t="str">
            <v>VA-RECURSOS DISTRITO</v>
          </cell>
          <cell r="W2056" t="str">
            <v>000000000000000000121</v>
          </cell>
          <cell r="X2056" t="str">
            <v>0121 - Programa Funcionamiento - SECRETARÍA DISTRITAL DE LA MUJER</v>
          </cell>
          <cell r="Y2056" t="str">
            <v>PM/0121/0001/FUNC</v>
          </cell>
          <cell r="Z2056" t="str">
            <v/>
          </cell>
          <cell r="AA2056" t="str">
            <v>FUNCIONAMIENTO SECRETARÍA DISTRITAL DE LA MUJER</v>
          </cell>
          <cell r="AB2056" t="str">
            <v>10</v>
          </cell>
          <cell r="AC2056" t="str">
            <v>CONTRATACIÓN DIRECTA</v>
          </cell>
          <cell r="AD2056" t="str">
            <v>1011932730</v>
          </cell>
          <cell r="AE2056" t="str">
            <v>CC</v>
          </cell>
          <cell r="AF2056" t="str">
            <v>1033695416</v>
          </cell>
          <cell r="AG2056" t="str">
            <v>LUZ DARY GUEVARA FORERO</v>
          </cell>
          <cell r="AH2056" t="str">
            <v>1000017590</v>
          </cell>
          <cell r="AI2056" t="str">
            <v>DAYRA MARCELA ALDANA DIAZ</v>
          </cell>
          <cell r="AJ2056" t="str">
            <v>1004993529</v>
          </cell>
          <cell r="AK2056" t="str">
            <v>LUIS GUILLERMO FLECHAS SALCEDO</v>
          </cell>
          <cell r="AL2056">
            <v>21630000</v>
          </cell>
          <cell r="AM2056">
            <v>3605000</v>
          </cell>
          <cell r="AN2056">
            <v>0</v>
          </cell>
          <cell r="AO2056">
            <v>18025000</v>
          </cell>
          <cell r="AP2056">
            <v>9373000</v>
          </cell>
          <cell r="AQ2056">
            <v>8652000</v>
          </cell>
          <cell r="AR2056" t="str">
            <v>5000723288</v>
          </cell>
          <cell r="AS2056" t="str">
            <v>1</v>
          </cell>
          <cell r="AT2056" t="str">
            <v>597223</v>
          </cell>
          <cell r="AU2056" t="str">
            <v>1</v>
          </cell>
          <cell r="AV2056">
            <v>45517</v>
          </cell>
          <cell r="AW2056" t="str">
            <v/>
          </cell>
        </row>
        <row r="2057">
          <cell r="A2057" t="str">
            <v>1580-2024</v>
          </cell>
          <cell r="B2057" t="str">
            <v>2024</v>
          </cell>
          <cell r="C2057" t="str">
            <v>8</v>
          </cell>
          <cell r="D2057">
            <v>45292</v>
          </cell>
          <cell r="E2057">
            <v>45611</v>
          </cell>
          <cell r="F2057" t="str">
            <v>0121-01</v>
          </cell>
          <cell r="G2057">
            <v>45517</v>
          </cell>
          <cell r="H2057" t="str">
            <v>145</v>
          </cell>
          <cell r="I2057" t="str">
            <v>CONTRATO DE PRESTACION DE SERVICIOS PROFESIONALES</v>
          </cell>
          <cell r="J2057">
            <v>1580</v>
          </cell>
          <cell r="K2057">
            <v>45518</v>
          </cell>
          <cell r="L2057">
            <v>45657</v>
          </cell>
          <cell r="M2057" t="str">
            <v>139</v>
          </cell>
          <cell r="N2057" t="str">
            <v>02</v>
          </cell>
          <cell r="O2057" t="str">
            <v>ORDENES DE PAGO</v>
          </cell>
          <cell r="P2057" t="str">
            <v>1654</v>
          </cell>
          <cell r="Q2057" t="str">
            <v>1714</v>
          </cell>
          <cell r="R2057" t="str">
            <v>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de operación y de prestación de servicios profesionales y apoyo a la gestión derivados de dicha estrategia.,,</v>
          </cell>
          <cell r="S2057" t="str">
            <v>O23011745012024029806050</v>
          </cell>
          <cell r="T2057" t="str">
            <v>Servicio de orientación a casos de violencia de género</v>
          </cell>
          <cell r="U2057" t="str">
            <v>1-100-F001</v>
          </cell>
          <cell r="V2057" t="str">
            <v>VA-RECURSOS DISTRITO</v>
          </cell>
          <cell r="W2057" t="str">
            <v>O232020200991114</v>
          </cell>
          <cell r="X2057" t="str">
            <v>Servicios de planificación económica, social y estadística de la administración publica</v>
          </cell>
          <cell r="Y2057" t="str">
            <v>PM/0121/0106/45010500298</v>
          </cell>
          <cell r="Z2057" t="str">
            <v/>
          </cell>
          <cell r="AA2057" t="str">
            <v>Servicios de prevención, atención y acogida para e</v>
          </cell>
          <cell r="AB2057" t="str">
            <v>10</v>
          </cell>
          <cell r="AC2057" t="str">
            <v>CONTRATACIÓN DIRECTA</v>
          </cell>
          <cell r="AD2057" t="str">
            <v>1002174772</v>
          </cell>
          <cell r="AE2057" t="str">
            <v>CC</v>
          </cell>
          <cell r="AF2057" t="str">
            <v>80102165</v>
          </cell>
          <cell r="AG2057" t="str">
            <v>CAMILO ANDRES RODRIGUEZ PORTELA</v>
          </cell>
          <cell r="AH2057" t="str">
            <v>1000017590</v>
          </cell>
          <cell r="AI2057" t="str">
            <v>DAYRA MARCELA ALDANA DIAZ</v>
          </cell>
          <cell r="AJ2057" t="str">
            <v>1004993529</v>
          </cell>
          <cell r="AK2057" t="str">
            <v>LUIS GUILLERMO FLECHAS SALCEDO</v>
          </cell>
          <cell r="AL2057">
            <v>35310000</v>
          </cell>
          <cell r="AM2057">
            <v>3060200</v>
          </cell>
          <cell r="AN2057">
            <v>0</v>
          </cell>
          <cell r="AO2057">
            <v>32249800</v>
          </cell>
          <cell r="AP2057">
            <v>18125800</v>
          </cell>
          <cell r="AQ2057">
            <v>14124000</v>
          </cell>
          <cell r="AR2057" t="str">
            <v>5000723397</v>
          </cell>
          <cell r="AS2057" t="str">
            <v>1</v>
          </cell>
          <cell r="AT2057" t="str">
            <v>591875</v>
          </cell>
          <cell r="AU2057" t="str">
            <v>1</v>
          </cell>
          <cell r="AV2057">
            <v>45517</v>
          </cell>
          <cell r="AW2057" t="str">
            <v/>
          </cell>
        </row>
        <row r="2058">
          <cell r="A2058" t="str">
            <v>1601-2024</v>
          </cell>
          <cell r="B2058" t="str">
            <v>2024</v>
          </cell>
          <cell r="C2058" t="str">
            <v>8</v>
          </cell>
          <cell r="D2058">
            <v>45292</v>
          </cell>
          <cell r="E2058">
            <v>45611</v>
          </cell>
          <cell r="F2058" t="str">
            <v>0121-01</v>
          </cell>
          <cell r="G2058">
            <v>45517</v>
          </cell>
          <cell r="H2058" t="str">
            <v>145</v>
          </cell>
          <cell r="I2058" t="str">
            <v>CONTRATO DE PRESTACION DE SERVICIOS PROFESIONALES</v>
          </cell>
          <cell r="J2058">
            <v>1601</v>
          </cell>
          <cell r="K2058">
            <v>45517</v>
          </cell>
          <cell r="L2058">
            <v>45657</v>
          </cell>
          <cell r="M2058" t="str">
            <v>140</v>
          </cell>
          <cell r="N2058" t="str">
            <v>02</v>
          </cell>
          <cell r="O2058" t="str">
            <v>ORDENES DE PAGO</v>
          </cell>
          <cell r="P2058" t="str">
            <v>1447</v>
          </cell>
          <cell r="Q2058" t="str">
            <v>1715</v>
          </cell>
          <cell r="R2058" t="str">
            <v>Prestar servicios profesionales para gestionar la consolidación y fortalecimiento del modelo de manzanas del cuidado y su articulación interinstitucional dentro del Sistema Distrital de Cuidado y sus enfoques.</v>
          </cell>
          <cell r="S2058" t="str">
            <v>O23011745022024030911033</v>
          </cell>
          <cell r="T2058" t="str">
            <v>Servicio de integración de la oferta pública</v>
          </cell>
          <cell r="U2058" t="str">
            <v>1-100-F001</v>
          </cell>
          <cell r="V2058" t="str">
            <v>VA-RECURSOS DISTRITO</v>
          </cell>
          <cell r="W2058" t="str">
            <v>O232020200991122</v>
          </cell>
          <cell r="X2058" t="str">
            <v>Servicios de la administración pública relacionados con la salud</v>
          </cell>
          <cell r="Y2058" t="str">
            <v>PM/0121/0111/45020330309</v>
          </cell>
          <cell r="Z2058" t="str">
            <v/>
          </cell>
          <cell r="AA2058" t="str">
            <v>Servicio de coordinación del Sistema Distrital de</v>
          </cell>
          <cell r="AB2058" t="str">
            <v>10</v>
          </cell>
          <cell r="AC2058" t="str">
            <v>CONTRATACIÓN DIRECTA</v>
          </cell>
          <cell r="AD2058" t="str">
            <v>1000117070</v>
          </cell>
          <cell r="AE2058" t="str">
            <v>CC</v>
          </cell>
          <cell r="AF2058" t="str">
            <v>53051848</v>
          </cell>
          <cell r="AG2058" t="str">
            <v>NELCY  ORJUELA HERRERA</v>
          </cell>
          <cell r="AH2058" t="str">
            <v>1000017590</v>
          </cell>
          <cell r="AI2058" t="str">
            <v>DAYRA MARCELA ALDANA DIAZ</v>
          </cell>
          <cell r="AJ2058" t="str">
            <v>1004993529</v>
          </cell>
          <cell r="AK2058" t="str">
            <v>LUIS GUILLERMO FLECHAS SALCEDO</v>
          </cell>
          <cell r="AL2058">
            <v>26522500</v>
          </cell>
          <cell r="AM2058">
            <v>2298617</v>
          </cell>
          <cell r="AN2058">
            <v>0</v>
          </cell>
          <cell r="AO2058">
            <v>24223883</v>
          </cell>
          <cell r="AP2058">
            <v>13614883</v>
          </cell>
          <cell r="AQ2058">
            <v>10609000</v>
          </cell>
          <cell r="AR2058" t="str">
            <v>5000723401</v>
          </cell>
          <cell r="AS2058" t="str">
            <v>1</v>
          </cell>
          <cell r="AT2058" t="str">
            <v>590333</v>
          </cell>
          <cell r="AU2058" t="str">
            <v>1</v>
          </cell>
          <cell r="AV2058">
            <v>45517</v>
          </cell>
          <cell r="AW2058" t="str">
            <v/>
          </cell>
        </row>
        <row r="2059">
          <cell r="A2059" t="str">
            <v>1579-2024</v>
          </cell>
          <cell r="B2059" t="str">
            <v>2024</v>
          </cell>
          <cell r="C2059" t="str">
            <v>8</v>
          </cell>
          <cell r="D2059">
            <v>45292</v>
          </cell>
          <cell r="E2059">
            <v>45611</v>
          </cell>
          <cell r="F2059" t="str">
            <v>0121-01</v>
          </cell>
          <cell r="G2059">
            <v>45517</v>
          </cell>
          <cell r="H2059" t="str">
            <v>145</v>
          </cell>
          <cell r="I2059" t="str">
            <v>CONTRATO DE PRESTACION DE SERVICIOS PROFESIONALES</v>
          </cell>
          <cell r="J2059">
            <v>1579</v>
          </cell>
          <cell r="K2059">
            <v>45517</v>
          </cell>
          <cell r="L2059">
            <v>45657</v>
          </cell>
          <cell r="M2059" t="str">
            <v>140</v>
          </cell>
          <cell r="N2059" t="str">
            <v>02</v>
          </cell>
          <cell r="O2059" t="str">
            <v>ORDENES DE PAGO</v>
          </cell>
          <cell r="P2059" t="str">
            <v>1602</v>
          </cell>
          <cell r="Q2059" t="str">
            <v>1716</v>
          </cell>
          <cell r="R2059" t="str">
            <v>Prestar servicios profesionales para apoyar jurídicamente a la Subsecretaría de Gestión Corporativa, en materia de Derecho Administrativo, Contratación Pública, Disciplinario y Fiscal.,,</v>
          </cell>
          <cell r="S2059" t="str">
            <v>O23011745992024031612023</v>
          </cell>
          <cell r="T2059" t="str">
            <v>Mejoramiento del Modelo de Operación por - Servicio de Implementación Sistemas de Gestión</v>
          </cell>
          <cell r="U2059" t="str">
            <v>1-100-F001</v>
          </cell>
          <cell r="V2059" t="str">
            <v>VA-RECURSOS DISTRITO</v>
          </cell>
          <cell r="W2059" t="str">
            <v>O232020200991114</v>
          </cell>
          <cell r="X2059" t="str">
            <v>Servicios de planificación económica, social y estadística de la administración publica</v>
          </cell>
          <cell r="Y2059" t="str">
            <v>PM/0121/0112/45990230316</v>
          </cell>
          <cell r="Z2059" t="str">
            <v/>
          </cell>
          <cell r="AA2059" t="str">
            <v>Servicios para la planeación y sistemas de gestión</v>
          </cell>
          <cell r="AB2059" t="str">
            <v>10</v>
          </cell>
          <cell r="AC2059" t="str">
            <v>CONTRATACIÓN DIRECTA</v>
          </cell>
          <cell r="AD2059" t="str">
            <v>1000534803</v>
          </cell>
          <cell r="AE2059" t="str">
            <v>CC</v>
          </cell>
          <cell r="AF2059" t="str">
            <v>79953215</v>
          </cell>
          <cell r="AG2059" t="str">
            <v>CARLOS FELIPE ORTEGON PULIDO</v>
          </cell>
          <cell r="AH2059" t="str">
            <v>1000017590</v>
          </cell>
          <cell r="AI2059" t="str">
            <v>DAYRA MARCELA ALDANA DIAZ</v>
          </cell>
          <cell r="AJ2059" t="str">
            <v>1004993529</v>
          </cell>
          <cell r="AK2059" t="str">
            <v>LUIS GUILLERMO FLECHAS SALCEDO</v>
          </cell>
          <cell r="AL2059">
            <v>41715000</v>
          </cell>
          <cell r="AM2059">
            <v>0</v>
          </cell>
          <cell r="AN2059">
            <v>0</v>
          </cell>
          <cell r="AO2059">
            <v>41715000</v>
          </cell>
          <cell r="AP2059">
            <v>23484000</v>
          </cell>
          <cell r="AQ2059">
            <v>18231000</v>
          </cell>
          <cell r="AR2059" t="str">
            <v>5000723404</v>
          </cell>
          <cell r="AS2059" t="str">
            <v>1</v>
          </cell>
          <cell r="AT2059" t="str">
            <v>591398</v>
          </cell>
          <cell r="AU2059" t="str">
            <v>1</v>
          </cell>
          <cell r="AV2059">
            <v>45517</v>
          </cell>
          <cell r="AW2059" t="str">
            <v/>
          </cell>
        </row>
        <row r="2060">
          <cell r="A2060" t="str">
            <v>1574-2024</v>
          </cell>
          <cell r="B2060" t="str">
            <v>2024</v>
          </cell>
          <cell r="C2060" t="str">
            <v>8</v>
          </cell>
          <cell r="D2060">
            <v>45292</v>
          </cell>
          <cell r="E2060">
            <v>45611</v>
          </cell>
          <cell r="F2060" t="str">
            <v>0121-01</v>
          </cell>
          <cell r="G2060">
            <v>45517</v>
          </cell>
          <cell r="H2060" t="str">
            <v>145</v>
          </cell>
          <cell r="I2060" t="str">
            <v>CONTRATO DE PRESTACION DE SERVICIOS PROFESIONALES</v>
          </cell>
          <cell r="J2060">
            <v>1574</v>
          </cell>
          <cell r="K2060">
            <v>45517</v>
          </cell>
          <cell r="L2060">
            <v>45657</v>
          </cell>
          <cell r="M2060" t="str">
            <v>140</v>
          </cell>
          <cell r="N2060" t="str">
            <v>02</v>
          </cell>
          <cell r="O2060" t="str">
            <v>ORDENES DE PAGO</v>
          </cell>
          <cell r="P2060" t="str">
            <v>1252</v>
          </cell>
          <cell r="Q2060" t="str">
            <v>1717</v>
          </cell>
          <cell r="R2060" t="str">
            <v>Prestar servicios profesionales a la Dirección de Derechos y Diseño de Política para apoyar la gestión e implementación del Sello Distrital de Igualdad de Género con el sector privado.</v>
          </cell>
          <cell r="S2060" t="str">
            <v>O23011745992024029708031</v>
          </cell>
          <cell r="T2060" t="str">
            <v>Servicio de asistencia técnica</v>
          </cell>
          <cell r="U2060" t="str">
            <v>1-100-F001</v>
          </cell>
          <cell r="V2060" t="str">
            <v>VA-RECURSOS DISTRITO</v>
          </cell>
          <cell r="W2060" t="str">
            <v>O232020200991114</v>
          </cell>
          <cell r="X2060" t="str">
            <v>Servicios de planificación económica, social y estadística de la administración publica</v>
          </cell>
          <cell r="Y2060" t="str">
            <v>PM/0121/0108/45990310297</v>
          </cell>
          <cell r="Z2060" t="str">
            <v/>
          </cell>
          <cell r="AA2060" t="str">
            <v>Servicio de promoción de la garantía de derechos</v>
          </cell>
          <cell r="AB2060" t="str">
            <v>10</v>
          </cell>
          <cell r="AC2060" t="str">
            <v>CONTRATACIÓN DIRECTA</v>
          </cell>
          <cell r="AD2060" t="str">
            <v>1009287163</v>
          </cell>
          <cell r="AE2060" t="str">
            <v>CC</v>
          </cell>
          <cell r="AF2060" t="str">
            <v>1013588461</v>
          </cell>
          <cell r="AG2060" t="str">
            <v>LUISA FERNANDA ZAMBRANO DUQUE</v>
          </cell>
          <cell r="AH2060" t="str">
            <v>1000017590</v>
          </cell>
          <cell r="AI2060" t="str">
            <v>DAYRA MARCELA ALDANA DIAZ</v>
          </cell>
          <cell r="AJ2060" t="str">
            <v>1004993529</v>
          </cell>
          <cell r="AK2060" t="str">
            <v>LUIS GUILLERMO FLECHAS SALCEDO</v>
          </cell>
          <cell r="AL2060">
            <v>31500000</v>
          </cell>
          <cell r="AM2060">
            <v>0</v>
          </cell>
          <cell r="AN2060">
            <v>0</v>
          </cell>
          <cell r="AO2060">
            <v>31500000</v>
          </cell>
          <cell r="AP2060">
            <v>17733333</v>
          </cell>
          <cell r="AQ2060">
            <v>13766667</v>
          </cell>
          <cell r="AR2060" t="str">
            <v>5000723405</v>
          </cell>
          <cell r="AS2060" t="str">
            <v>1</v>
          </cell>
          <cell r="AT2060" t="str">
            <v>588844</v>
          </cell>
          <cell r="AU2060" t="str">
            <v>1</v>
          </cell>
          <cell r="AV2060">
            <v>45517</v>
          </cell>
          <cell r="AW2060" t="str">
            <v/>
          </cell>
        </row>
        <row r="2061">
          <cell r="A2061" t="str">
            <v>1575-2024</v>
          </cell>
          <cell r="B2061" t="str">
            <v>2024</v>
          </cell>
          <cell r="C2061" t="str">
            <v>8</v>
          </cell>
          <cell r="D2061">
            <v>45292</v>
          </cell>
          <cell r="E2061">
            <v>45611</v>
          </cell>
          <cell r="F2061" t="str">
            <v>0121-01</v>
          </cell>
          <cell r="G2061">
            <v>45517</v>
          </cell>
          <cell r="H2061" t="str">
            <v>145</v>
          </cell>
          <cell r="I2061" t="str">
            <v>CONTRATO DE PRESTACION DE SERVICIOS PROFESIONALES</v>
          </cell>
          <cell r="J2061">
            <v>1575</v>
          </cell>
          <cell r="K2061">
            <v>45517</v>
          </cell>
          <cell r="L2061">
            <v>45657</v>
          </cell>
          <cell r="M2061" t="str">
            <v>140</v>
          </cell>
          <cell r="N2061" t="str">
            <v>02</v>
          </cell>
          <cell r="O2061" t="str">
            <v>ORDENES DE PAGO</v>
          </cell>
          <cell r="P2061" t="str">
            <v>1247</v>
          </cell>
          <cell r="Q2061" t="str">
            <v>1718</v>
          </cell>
          <cell r="R2061" t="str">
            <v>Prestar servicios profesionales a la Dirección de Derechos y Diseño de Política para apoyar el seguimiento a los compromisos de la Secretaría Distrital de la Mujer en otras políticas públicas distritales.</v>
          </cell>
          <cell r="S2061" t="str">
            <v>O23011745992024029708020</v>
          </cell>
          <cell r="T2061" t="str">
            <v>Documentos metodológicos</v>
          </cell>
          <cell r="U2061" t="str">
            <v>1-100-F001</v>
          </cell>
          <cell r="V2061" t="str">
            <v>VA-RECURSOS DISTRITO</v>
          </cell>
          <cell r="W2061" t="str">
            <v>O232020200991114</v>
          </cell>
          <cell r="X2061" t="str">
            <v>Servicios de planificación económica, social y estadística de la administración publica</v>
          </cell>
          <cell r="Y2061" t="str">
            <v>PM/0121/0108/45990200297</v>
          </cell>
          <cell r="Z2061" t="str">
            <v/>
          </cell>
          <cell r="AA2061" t="str">
            <v>Servicio de promoción de la garantía de derechos</v>
          </cell>
          <cell r="AB2061" t="str">
            <v>10</v>
          </cell>
          <cell r="AC2061" t="str">
            <v>CONTRATACIÓN DIRECTA</v>
          </cell>
          <cell r="AD2061" t="str">
            <v>1009566725</v>
          </cell>
          <cell r="AE2061" t="str">
            <v>CE</v>
          </cell>
          <cell r="AF2061" t="str">
            <v>367422</v>
          </cell>
          <cell r="AG2061" t="str">
            <v>JOVANA  NEGRETE FLORES</v>
          </cell>
          <cell r="AH2061" t="str">
            <v>1000017590</v>
          </cell>
          <cell r="AI2061" t="str">
            <v>DAYRA MARCELA ALDANA DIAZ</v>
          </cell>
          <cell r="AJ2061" t="str">
            <v>1004993529</v>
          </cell>
          <cell r="AK2061" t="str">
            <v>LUIS GUILLERMO FLECHAS SALCEDO</v>
          </cell>
          <cell r="AL2061">
            <v>27000000</v>
          </cell>
          <cell r="AM2061">
            <v>0</v>
          </cell>
          <cell r="AN2061">
            <v>0</v>
          </cell>
          <cell r="AO2061">
            <v>27000000</v>
          </cell>
          <cell r="AP2061">
            <v>15400000</v>
          </cell>
          <cell r="AQ2061">
            <v>11600000</v>
          </cell>
          <cell r="AR2061" t="str">
            <v>5000723407</v>
          </cell>
          <cell r="AS2061" t="str">
            <v>1</v>
          </cell>
          <cell r="AT2061" t="str">
            <v>588839</v>
          </cell>
          <cell r="AU2061" t="str">
            <v>1</v>
          </cell>
          <cell r="AV2061">
            <v>45517</v>
          </cell>
          <cell r="AW2061" t="str">
            <v/>
          </cell>
        </row>
        <row r="2062">
          <cell r="A2062" t="str">
            <v>1577-2024</v>
          </cell>
          <cell r="B2062" t="str">
            <v>2024</v>
          </cell>
          <cell r="C2062" t="str">
            <v>8</v>
          </cell>
          <cell r="D2062">
            <v>45292</v>
          </cell>
          <cell r="E2062">
            <v>45611</v>
          </cell>
          <cell r="F2062" t="str">
            <v>0121-01</v>
          </cell>
          <cell r="G2062">
            <v>45517</v>
          </cell>
          <cell r="H2062" t="str">
            <v>145</v>
          </cell>
          <cell r="I2062" t="str">
            <v>CONTRATO DE PRESTACION DE SERVICIOS PROFESIONALES</v>
          </cell>
          <cell r="J2062">
            <v>1577</v>
          </cell>
          <cell r="K2062">
            <v>45517</v>
          </cell>
          <cell r="L2062">
            <v>45657</v>
          </cell>
          <cell r="M2062" t="str">
            <v>140</v>
          </cell>
          <cell r="N2062" t="str">
            <v>02</v>
          </cell>
          <cell r="O2062" t="str">
            <v>ORDENES DE PAGO</v>
          </cell>
          <cell r="P2062" t="str">
            <v>1253</v>
          </cell>
          <cell r="Q2062" t="str">
            <v>1719</v>
          </cell>
          <cell r="R2062" t="str">
            <v>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v>
          </cell>
          <cell r="S2062" t="str">
            <v>O23011745992024029708020</v>
          </cell>
          <cell r="T2062" t="str">
            <v>Documentos metodológicos</v>
          </cell>
          <cell r="U2062" t="str">
            <v>1-100-F001</v>
          </cell>
          <cell r="V2062" t="str">
            <v>VA-RECURSOS DISTRITO</v>
          </cell>
          <cell r="W2062" t="str">
            <v>O232020200991114</v>
          </cell>
          <cell r="X2062" t="str">
            <v>Servicios de planificación económica, social y estadística de la administración publica</v>
          </cell>
          <cell r="Y2062" t="str">
            <v>PM/0121/0108/45990200297</v>
          </cell>
          <cell r="Z2062" t="str">
            <v/>
          </cell>
          <cell r="AA2062" t="str">
            <v>Servicio de promoción de la garantía de derechos</v>
          </cell>
          <cell r="AB2062" t="str">
            <v>10</v>
          </cell>
          <cell r="AC2062" t="str">
            <v>CONTRATACIÓN DIRECTA</v>
          </cell>
          <cell r="AD2062" t="str">
            <v>1000268020</v>
          </cell>
          <cell r="AE2062" t="str">
            <v>CC</v>
          </cell>
          <cell r="AF2062" t="str">
            <v>1020758832</v>
          </cell>
          <cell r="AG2062" t="str">
            <v>MARIA ALEJANDRA MUÑOZ DOMINGUEZ</v>
          </cell>
          <cell r="AH2062" t="str">
            <v>1000017590</v>
          </cell>
          <cell r="AI2062" t="str">
            <v>DAYRA MARCELA ALDANA DIAZ</v>
          </cell>
          <cell r="AJ2062" t="str">
            <v>1004993529</v>
          </cell>
          <cell r="AK2062" t="str">
            <v>LUIS GUILLERMO FLECHAS SALCEDO</v>
          </cell>
          <cell r="AL2062">
            <v>31500000</v>
          </cell>
          <cell r="AM2062">
            <v>0</v>
          </cell>
          <cell r="AN2062">
            <v>0</v>
          </cell>
          <cell r="AO2062">
            <v>31500000</v>
          </cell>
          <cell r="AP2062">
            <v>17966667</v>
          </cell>
          <cell r="AQ2062">
            <v>13533333</v>
          </cell>
          <cell r="AR2062" t="str">
            <v>5000723408</v>
          </cell>
          <cell r="AS2062" t="str">
            <v>1</v>
          </cell>
          <cell r="AT2062" t="str">
            <v>588845</v>
          </cell>
          <cell r="AU2062" t="str">
            <v>1</v>
          </cell>
          <cell r="AV2062">
            <v>45517</v>
          </cell>
          <cell r="AW2062" t="str">
            <v/>
          </cell>
        </row>
        <row r="2063">
          <cell r="A2063" t="str">
            <v>1576-2024</v>
          </cell>
          <cell r="B2063" t="str">
            <v>2024</v>
          </cell>
          <cell r="C2063" t="str">
            <v>8</v>
          </cell>
          <cell r="D2063">
            <v>45292</v>
          </cell>
          <cell r="E2063">
            <v>45611</v>
          </cell>
          <cell r="F2063" t="str">
            <v>0121-01</v>
          </cell>
          <cell r="G2063">
            <v>45517</v>
          </cell>
          <cell r="H2063" t="str">
            <v>145</v>
          </cell>
          <cell r="I2063" t="str">
            <v>CONTRATO DE PRESTACION DE SERVICIOS PROFESIONALES</v>
          </cell>
          <cell r="J2063">
            <v>1576</v>
          </cell>
          <cell r="K2063">
            <v>45517</v>
          </cell>
          <cell r="L2063">
            <v>45657</v>
          </cell>
          <cell r="M2063" t="str">
            <v>140</v>
          </cell>
          <cell r="N2063" t="str">
            <v>02</v>
          </cell>
          <cell r="O2063" t="str">
            <v>ORDENES DE PAGO</v>
          </cell>
          <cell r="P2063" t="str">
            <v>1248</v>
          </cell>
          <cell r="Q2063" t="str">
            <v>1720</v>
          </cell>
          <cell r="R2063" t="str">
            <v>Prestar servicios profesionales a la Dirección de Derechos y Diseño de Política para apoyar las estrategias de seguimiento, procesos de sistematización y consolidación de la información de las políticas públicas lideradas por el sector mujer y el Trazador Presupuestal de Igualdad y Equidad de Género.</v>
          </cell>
          <cell r="S2063" t="str">
            <v>O23011745992024029708020</v>
          </cell>
          <cell r="T2063" t="str">
            <v>Documentos metodológicos</v>
          </cell>
          <cell r="U2063" t="str">
            <v>1-100-F001</v>
          </cell>
          <cell r="V2063" t="str">
            <v>VA-RECURSOS DISTRITO</v>
          </cell>
          <cell r="W2063" t="str">
            <v>O232020200991114</v>
          </cell>
          <cell r="X2063" t="str">
            <v>Servicios de planificación económica, social y estadística de la administración publica</v>
          </cell>
          <cell r="Y2063" t="str">
            <v>PM/0121/0108/45990200297</v>
          </cell>
          <cell r="Z2063" t="str">
            <v/>
          </cell>
          <cell r="AA2063" t="str">
            <v>Servicio de promoción de la garantía de derechos</v>
          </cell>
          <cell r="AB2063" t="str">
            <v>10</v>
          </cell>
          <cell r="AC2063" t="str">
            <v>CONTRATACIÓN DIRECTA</v>
          </cell>
          <cell r="AD2063" t="str">
            <v>1000112858</v>
          </cell>
          <cell r="AE2063" t="str">
            <v>CC</v>
          </cell>
          <cell r="AF2063" t="str">
            <v>1010174817</v>
          </cell>
          <cell r="AG2063" t="str">
            <v>LEIDY YOHANA RODRIGUEZ NIÑO</v>
          </cell>
          <cell r="AH2063" t="str">
            <v>1000017590</v>
          </cell>
          <cell r="AI2063" t="str">
            <v>DAYRA MARCELA ALDANA DIAZ</v>
          </cell>
          <cell r="AJ2063" t="str">
            <v>1004993529</v>
          </cell>
          <cell r="AK2063" t="str">
            <v>LUIS GUILLERMO FLECHAS SALCEDO</v>
          </cell>
          <cell r="AL2063">
            <v>31500000</v>
          </cell>
          <cell r="AM2063">
            <v>0</v>
          </cell>
          <cell r="AN2063">
            <v>0</v>
          </cell>
          <cell r="AO2063">
            <v>31500000</v>
          </cell>
          <cell r="AP2063">
            <v>10966667</v>
          </cell>
          <cell r="AQ2063">
            <v>20533333</v>
          </cell>
          <cell r="AR2063" t="str">
            <v>5000723410</v>
          </cell>
          <cell r="AS2063" t="str">
            <v>1</v>
          </cell>
          <cell r="AT2063" t="str">
            <v>588840</v>
          </cell>
          <cell r="AU2063" t="str">
            <v>1</v>
          </cell>
          <cell r="AV2063">
            <v>45517</v>
          </cell>
          <cell r="AW2063" t="str">
            <v/>
          </cell>
        </row>
        <row r="2064">
          <cell r="A2064" t="str">
            <v>1527-2024</v>
          </cell>
          <cell r="B2064" t="str">
            <v>2024</v>
          </cell>
          <cell r="C2064" t="str">
            <v>8</v>
          </cell>
          <cell r="D2064">
            <v>45292</v>
          </cell>
          <cell r="E2064">
            <v>45611</v>
          </cell>
          <cell r="F2064" t="str">
            <v>0121-01</v>
          </cell>
          <cell r="G2064">
            <v>45517</v>
          </cell>
          <cell r="H2064" t="str">
            <v>145</v>
          </cell>
          <cell r="I2064" t="str">
            <v>CONTRATO DE PRESTACION DE SERVICIOS PROFESIONALES</v>
          </cell>
          <cell r="J2064">
            <v>1527</v>
          </cell>
          <cell r="K2064">
            <v>45518</v>
          </cell>
          <cell r="L2064">
            <v>45639</v>
          </cell>
          <cell r="M2064" t="str">
            <v>121</v>
          </cell>
          <cell r="N2064" t="str">
            <v>02</v>
          </cell>
          <cell r="O2064" t="str">
            <v>ORDENES DE PAGO</v>
          </cell>
          <cell r="P2064" t="str">
            <v>1652</v>
          </cell>
          <cell r="Q2064" t="str">
            <v>1721</v>
          </cell>
          <cell r="R2064" t="str">
            <v>Apoyar la elaboración e implementación de estrategias con enfoque diferencial en el sector público y privado que fomenten el desarrollo de capacidades de las mujeres en sus diferencias y diversidad.</v>
          </cell>
          <cell r="S2064" t="str">
            <v>O23011745022024031108038</v>
          </cell>
          <cell r="T2064" t="str">
            <v>Servicio de promoción de la garantía de derechos</v>
          </cell>
          <cell r="U2064" t="str">
            <v>1-100-F001</v>
          </cell>
          <cell r="V2064" t="str">
            <v>VA-RECURSOS DISTRITO</v>
          </cell>
          <cell r="W2064" t="str">
            <v>O232020200991122</v>
          </cell>
          <cell r="X2064" t="str">
            <v>Servicios de la administración pública relacionados con la salud</v>
          </cell>
          <cell r="Y2064" t="str">
            <v>PM/0121/0108/45020380311</v>
          </cell>
          <cell r="Z2064" t="str">
            <v/>
          </cell>
          <cell r="AA2064" t="str">
            <v>Servicio de promoción de la garantía de derechos</v>
          </cell>
          <cell r="AB2064" t="str">
            <v>10</v>
          </cell>
          <cell r="AC2064" t="str">
            <v>CONTRATACIÓN DIRECTA</v>
          </cell>
          <cell r="AD2064" t="str">
            <v>1005679910</v>
          </cell>
          <cell r="AE2064" t="str">
            <v>CC</v>
          </cell>
          <cell r="AF2064" t="str">
            <v>53084190</v>
          </cell>
          <cell r="AG2064" t="str">
            <v>KAREN LILIANA TIETJE ARBELAEZ</v>
          </cell>
          <cell r="AH2064" t="str">
            <v>1000017590</v>
          </cell>
          <cell r="AI2064" t="str">
            <v>DAYRA MARCELA ALDANA DIAZ</v>
          </cell>
          <cell r="AJ2064" t="str">
            <v>1004993529</v>
          </cell>
          <cell r="AK2064" t="str">
            <v>LUIS GUILLERMO FLECHAS SALCEDO</v>
          </cell>
          <cell r="AL2064">
            <v>20920000</v>
          </cell>
          <cell r="AM2064">
            <v>0</v>
          </cell>
          <cell r="AN2064">
            <v>0</v>
          </cell>
          <cell r="AO2064">
            <v>20920000</v>
          </cell>
          <cell r="AP2064">
            <v>13249333</v>
          </cell>
          <cell r="AQ2064">
            <v>7670667</v>
          </cell>
          <cell r="AR2064" t="str">
            <v>5000723580</v>
          </cell>
          <cell r="AS2064" t="str">
            <v>1</v>
          </cell>
          <cell r="AT2064" t="str">
            <v>591867</v>
          </cell>
          <cell r="AU2064" t="str">
            <v>1</v>
          </cell>
          <cell r="AV2064">
            <v>45517</v>
          </cell>
          <cell r="AW2064" t="str">
            <v/>
          </cell>
        </row>
        <row r="2065">
          <cell r="A2065" t="str">
            <v>1528-2024</v>
          </cell>
          <cell r="B2065" t="str">
            <v>2024</v>
          </cell>
          <cell r="C2065" t="str">
            <v>8</v>
          </cell>
          <cell r="D2065">
            <v>45292</v>
          </cell>
          <cell r="E2065">
            <v>45611</v>
          </cell>
          <cell r="F2065" t="str">
            <v>0121-01</v>
          </cell>
          <cell r="G2065">
            <v>45517</v>
          </cell>
          <cell r="H2065" t="str">
            <v>145</v>
          </cell>
          <cell r="I2065" t="str">
            <v>CONTRATO DE PRESTACION DE SERVICIOS PROFESIONALES</v>
          </cell>
          <cell r="J2065">
            <v>1528</v>
          </cell>
          <cell r="K2065">
            <v>45518</v>
          </cell>
          <cell r="L2065">
            <v>45639</v>
          </cell>
          <cell r="M2065" t="str">
            <v>121</v>
          </cell>
          <cell r="N2065" t="str">
            <v>02</v>
          </cell>
          <cell r="O2065" t="str">
            <v>ORDENES DE PAGO</v>
          </cell>
          <cell r="P2065" t="str">
            <v>1632</v>
          </cell>
          <cell r="Q2065" t="str">
            <v>1722</v>
          </cell>
          <cell r="R2065" t="str">
            <v>Apoyar la elaboración e implementación de estrategias con enfoque diferencial en el sector público y privado que fomenten el desarrollo de capacidades de las mujeres en sus diferencias y diversidad.</v>
          </cell>
          <cell r="S2065" t="str">
            <v>O23011745022024031108032</v>
          </cell>
          <cell r="T2065" t="str">
            <v>Documentos de lineamientos técnicos</v>
          </cell>
          <cell r="U2065" t="str">
            <v>1-100-F001</v>
          </cell>
          <cell r="V2065" t="str">
            <v>VA-RECURSOS DISTRITO</v>
          </cell>
          <cell r="W2065" t="str">
            <v>O232020200991122</v>
          </cell>
          <cell r="X2065" t="str">
            <v>Servicios de la administración pública relacionados con la salud</v>
          </cell>
          <cell r="Y2065" t="str">
            <v>PM/0121/0108/45020320311</v>
          </cell>
          <cell r="Z2065" t="str">
            <v/>
          </cell>
          <cell r="AA2065" t="str">
            <v>Servicio de promoción de la garantía de derechos</v>
          </cell>
          <cell r="AB2065" t="str">
            <v>10</v>
          </cell>
          <cell r="AC2065" t="str">
            <v>CONTRATACIÓN DIRECTA</v>
          </cell>
          <cell r="AD2065" t="str">
            <v>1008954118</v>
          </cell>
          <cell r="AE2065" t="str">
            <v>CC</v>
          </cell>
          <cell r="AF2065" t="str">
            <v>1032362672</v>
          </cell>
          <cell r="AG2065" t="str">
            <v>OMAIRA JIMENA TELPIZ FUELAGAN</v>
          </cell>
          <cell r="AH2065" t="str">
            <v>1000017590</v>
          </cell>
          <cell r="AI2065" t="str">
            <v>DAYRA MARCELA ALDANA DIAZ</v>
          </cell>
          <cell r="AJ2065" t="str">
            <v>1004993529</v>
          </cell>
          <cell r="AK2065" t="str">
            <v>LUIS GUILLERMO FLECHAS SALCEDO</v>
          </cell>
          <cell r="AL2065">
            <v>20920000</v>
          </cell>
          <cell r="AM2065">
            <v>0</v>
          </cell>
          <cell r="AN2065">
            <v>0</v>
          </cell>
          <cell r="AO2065">
            <v>20920000</v>
          </cell>
          <cell r="AP2065">
            <v>8193667</v>
          </cell>
          <cell r="AQ2065">
            <v>12726333</v>
          </cell>
          <cell r="AR2065" t="str">
            <v>5000723592</v>
          </cell>
          <cell r="AS2065" t="str">
            <v>1</v>
          </cell>
          <cell r="AT2065" t="str">
            <v>591817</v>
          </cell>
          <cell r="AU2065" t="str">
            <v>1</v>
          </cell>
          <cell r="AV2065">
            <v>45517</v>
          </cell>
          <cell r="AW2065" t="str">
            <v/>
          </cell>
        </row>
        <row r="2066">
          <cell r="A2066" t="str">
            <v>1581-2024</v>
          </cell>
          <cell r="B2066" t="str">
            <v>2024</v>
          </cell>
          <cell r="C2066" t="str">
            <v>10</v>
          </cell>
          <cell r="D2066">
            <v>45292</v>
          </cell>
          <cell r="E2066">
            <v>45611</v>
          </cell>
          <cell r="F2066" t="str">
            <v>0121-01</v>
          </cell>
          <cell r="G2066">
            <v>45517</v>
          </cell>
          <cell r="H2066" t="str">
            <v>145</v>
          </cell>
          <cell r="I2066" t="str">
            <v>CONTRATO DE PRESTACION DE SERVICIOS PROFESIONALES</v>
          </cell>
          <cell r="J2066">
            <v>1581</v>
          </cell>
          <cell r="K2066">
            <v>45517</v>
          </cell>
          <cell r="L2066">
            <v>45657</v>
          </cell>
          <cell r="M2066" t="str">
            <v>140</v>
          </cell>
          <cell r="N2066" t="str">
            <v>02</v>
          </cell>
          <cell r="O2066" t="str">
            <v>ORDENES DE PAGO</v>
          </cell>
          <cell r="P2066" t="str">
            <v>1476</v>
          </cell>
          <cell r="Q2066" t="str">
            <v>1723</v>
          </cell>
          <cell r="R2066" t="str">
            <v>Prestar servicios profesionales para gestionar la consolidación y fortalecimiento del modelo de manzanas del cuidado y su articulación interinstitucional dentro del Sistema Distrital de Cuidado y sus enfoques.</v>
          </cell>
          <cell r="S2066" t="str">
            <v>O23011745022024030911033</v>
          </cell>
          <cell r="T2066" t="str">
            <v>Servicio de integración de la oferta pública</v>
          </cell>
          <cell r="U2066" t="str">
            <v>1-100-F001</v>
          </cell>
          <cell r="V2066" t="str">
            <v>VA-RECURSOS DISTRITO</v>
          </cell>
          <cell r="W2066" t="str">
            <v>O232020200991122</v>
          </cell>
          <cell r="X2066" t="str">
            <v>Servicios de la administración pública relacionados con la salud</v>
          </cell>
          <cell r="Y2066" t="str">
            <v>PM/0121/0111/45020330309</v>
          </cell>
          <cell r="Z2066" t="str">
            <v/>
          </cell>
          <cell r="AA2066" t="str">
            <v>Servicio de coordinación del Sistema Distrital de</v>
          </cell>
          <cell r="AB2066" t="str">
            <v>10</v>
          </cell>
          <cell r="AC2066" t="str">
            <v>CONTRATACIÓN DIRECTA</v>
          </cell>
          <cell r="AD2066" t="str">
            <v>1013579479</v>
          </cell>
          <cell r="AE2066" t="str">
            <v>CC</v>
          </cell>
          <cell r="AF2066" t="str">
            <v>1016080002</v>
          </cell>
          <cell r="AG2066" t="str">
            <v>ANNIE PAOLA ALEJO MONROY</v>
          </cell>
          <cell r="AH2066" t="str">
            <v>1000017590</v>
          </cell>
          <cell r="AI2066" t="str">
            <v>DAYRA MARCELA ALDANA DIAZ</v>
          </cell>
          <cell r="AJ2066" t="str">
            <v>1004993529</v>
          </cell>
          <cell r="AK2066" t="str">
            <v>LUIS GUILLERMO FLECHAS SALCEDO</v>
          </cell>
          <cell r="AL2066">
            <v>26522500</v>
          </cell>
          <cell r="AM2066">
            <v>2475433</v>
          </cell>
          <cell r="AN2066">
            <v>0</v>
          </cell>
          <cell r="AO2066">
            <v>24047067</v>
          </cell>
          <cell r="AP2066">
            <v>8133567</v>
          </cell>
          <cell r="AQ2066">
            <v>15913500</v>
          </cell>
          <cell r="AR2066" t="str">
            <v>5000723639</v>
          </cell>
          <cell r="AS2066" t="str">
            <v>1</v>
          </cell>
          <cell r="AT2066" t="str">
            <v>590494</v>
          </cell>
          <cell r="AU2066" t="str">
            <v>1</v>
          </cell>
          <cell r="AV2066">
            <v>45517</v>
          </cell>
          <cell r="AW2066" t="str">
            <v/>
          </cell>
        </row>
        <row r="2067">
          <cell r="A2067" t="str">
            <v>1516-2024</v>
          </cell>
          <cell r="B2067" t="str">
            <v>2024</v>
          </cell>
          <cell r="C2067" t="str">
            <v>8</v>
          </cell>
          <cell r="D2067">
            <v>45292</v>
          </cell>
          <cell r="E2067">
            <v>45611</v>
          </cell>
          <cell r="F2067" t="str">
            <v>0121-01</v>
          </cell>
          <cell r="G2067">
            <v>45517</v>
          </cell>
          <cell r="H2067" t="str">
            <v>145</v>
          </cell>
          <cell r="I2067" t="str">
            <v>CONTRATO DE PRESTACION DE SERVICIOS PROFESIONALES</v>
          </cell>
          <cell r="J2067">
            <v>1516</v>
          </cell>
          <cell r="K2067">
            <v>45518</v>
          </cell>
          <cell r="L2067">
            <v>45657</v>
          </cell>
          <cell r="M2067" t="str">
            <v>139</v>
          </cell>
          <cell r="N2067" t="str">
            <v>02</v>
          </cell>
          <cell r="O2067" t="str">
            <v>ORDENES DE PAGO</v>
          </cell>
          <cell r="P2067" t="str">
            <v>1368</v>
          </cell>
          <cell r="Q2067" t="str">
            <v>1724</v>
          </cell>
          <cell r="R2067"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067" t="str">
            <v>O23011745022024030911034</v>
          </cell>
          <cell r="T2067" t="str">
            <v>Servicio de educación informal</v>
          </cell>
          <cell r="U2067" t="str">
            <v>1-100-F001</v>
          </cell>
          <cell r="V2067" t="str">
            <v>VA-RECURSOS DISTRITO</v>
          </cell>
          <cell r="W2067" t="str">
            <v>O232020200992913</v>
          </cell>
          <cell r="X2067" t="str">
            <v>Servicios de educación para la formación y el trabajo</v>
          </cell>
          <cell r="Y2067" t="str">
            <v>PM/0121/0111/45020340309</v>
          </cell>
          <cell r="Z2067" t="str">
            <v/>
          </cell>
          <cell r="AA2067" t="str">
            <v>Servicio de coordinación del Sistema Distrital de</v>
          </cell>
          <cell r="AB2067" t="str">
            <v>10</v>
          </cell>
          <cell r="AC2067" t="str">
            <v>CONTRATACIÓN DIRECTA</v>
          </cell>
          <cell r="AD2067" t="str">
            <v>1010019132</v>
          </cell>
          <cell r="AE2067" t="str">
            <v>CC</v>
          </cell>
          <cell r="AF2067" t="str">
            <v>1030635918</v>
          </cell>
          <cell r="AG2067" t="str">
            <v>DIANA GISEL MUNAR BASTIDAS</v>
          </cell>
          <cell r="AH2067" t="str">
            <v>1000017590</v>
          </cell>
          <cell r="AI2067" t="str">
            <v>DAYRA MARCELA ALDANA DIAZ</v>
          </cell>
          <cell r="AJ2067" t="str">
            <v>1004993529</v>
          </cell>
          <cell r="AK2067" t="str">
            <v>LUIS GUILLERMO FLECHAS SALCEDO</v>
          </cell>
          <cell r="AL2067">
            <v>20000000</v>
          </cell>
          <cell r="AM2067">
            <v>1866667</v>
          </cell>
          <cell r="AN2067">
            <v>0</v>
          </cell>
          <cell r="AO2067">
            <v>18133333</v>
          </cell>
          <cell r="AP2067">
            <v>6133333</v>
          </cell>
          <cell r="AQ2067">
            <v>12000000</v>
          </cell>
          <cell r="AR2067" t="str">
            <v>5000723645</v>
          </cell>
          <cell r="AS2067" t="str">
            <v>1</v>
          </cell>
          <cell r="AT2067" t="str">
            <v>589778</v>
          </cell>
          <cell r="AU2067" t="str">
            <v>1</v>
          </cell>
          <cell r="AV2067">
            <v>45517</v>
          </cell>
          <cell r="AW2067" t="str">
            <v/>
          </cell>
        </row>
        <row r="2068">
          <cell r="A2068" t="str">
            <v>1588-2024</v>
          </cell>
          <cell r="B2068" t="str">
            <v>2024</v>
          </cell>
          <cell r="C2068" t="str">
            <v>8</v>
          </cell>
          <cell r="D2068">
            <v>45292</v>
          </cell>
          <cell r="E2068">
            <v>45611</v>
          </cell>
          <cell r="F2068" t="str">
            <v>0121-01</v>
          </cell>
          <cell r="G2068">
            <v>45517</v>
          </cell>
          <cell r="H2068" t="str">
            <v>145</v>
          </cell>
          <cell r="I2068" t="str">
            <v>CONTRATO DE PRESTACION DE SERVICIOS PROFESIONALES</v>
          </cell>
          <cell r="J2068">
            <v>1588</v>
          </cell>
          <cell r="K2068">
            <v>45517</v>
          </cell>
          <cell r="L2068">
            <v>45657</v>
          </cell>
          <cell r="M2068" t="str">
            <v>140</v>
          </cell>
          <cell r="N2068" t="str">
            <v>02</v>
          </cell>
          <cell r="O2068" t="str">
            <v>ORDENES DE PAGO</v>
          </cell>
          <cell r="P2068" t="str">
            <v>1375</v>
          </cell>
          <cell r="Q2068" t="str">
            <v>1725</v>
          </cell>
          <cell r="R2068"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068" t="str">
            <v>O23011745022024030911034</v>
          </cell>
          <cell r="T2068" t="str">
            <v>Servicio de educación informal</v>
          </cell>
          <cell r="U2068" t="str">
            <v>1-100-F001</v>
          </cell>
          <cell r="V2068" t="str">
            <v>VA-RECURSOS DISTRITO</v>
          </cell>
          <cell r="W2068" t="str">
            <v>O232020200992913</v>
          </cell>
          <cell r="X2068" t="str">
            <v>Servicios de educación para la formación y el trabajo</v>
          </cell>
          <cell r="Y2068" t="str">
            <v>PM/0121/0111/45020340309</v>
          </cell>
          <cell r="Z2068" t="str">
            <v/>
          </cell>
          <cell r="AA2068" t="str">
            <v>Servicio de coordinación del Sistema Distrital de</v>
          </cell>
          <cell r="AB2068" t="str">
            <v>10</v>
          </cell>
          <cell r="AC2068" t="str">
            <v>CONTRATACIÓN DIRECTA</v>
          </cell>
          <cell r="AD2068" t="str">
            <v>1000322672</v>
          </cell>
          <cell r="AE2068" t="str">
            <v>CC</v>
          </cell>
          <cell r="AF2068" t="str">
            <v>1024472408</v>
          </cell>
          <cell r="AG2068" t="str">
            <v>LINA MILENA MARIN PEÑA</v>
          </cell>
          <cell r="AH2068" t="str">
            <v>1000017590</v>
          </cell>
          <cell r="AI2068" t="str">
            <v>DAYRA MARCELA ALDANA DIAZ</v>
          </cell>
          <cell r="AJ2068" t="str">
            <v>1004993529</v>
          </cell>
          <cell r="AK2068" t="str">
            <v>LUIS GUILLERMO FLECHAS SALCEDO</v>
          </cell>
          <cell r="AL2068">
            <v>20000000</v>
          </cell>
          <cell r="AM2068">
            <v>2533333</v>
          </cell>
          <cell r="AN2068">
            <v>0</v>
          </cell>
          <cell r="AO2068">
            <v>17466667</v>
          </cell>
          <cell r="AP2068">
            <v>9466667</v>
          </cell>
          <cell r="AQ2068">
            <v>8000000</v>
          </cell>
          <cell r="AR2068" t="str">
            <v>5000723656</v>
          </cell>
          <cell r="AS2068" t="str">
            <v>1</v>
          </cell>
          <cell r="AT2068" t="str">
            <v>589802</v>
          </cell>
          <cell r="AU2068" t="str">
            <v>1</v>
          </cell>
          <cell r="AV2068">
            <v>45517</v>
          </cell>
          <cell r="AW2068" t="str">
            <v/>
          </cell>
        </row>
        <row r="2069">
          <cell r="A2069" t="str">
            <v>1584-2024</v>
          </cell>
          <cell r="B2069" t="str">
            <v>2024</v>
          </cell>
          <cell r="C2069" t="str">
            <v>8</v>
          </cell>
          <cell r="D2069">
            <v>45292</v>
          </cell>
          <cell r="E2069">
            <v>45611</v>
          </cell>
          <cell r="F2069" t="str">
            <v>0121-01</v>
          </cell>
          <cell r="G2069">
            <v>45517</v>
          </cell>
          <cell r="H2069" t="str">
            <v>148</v>
          </cell>
          <cell r="I2069" t="str">
            <v>CONTRATO DE PRESTACION DE SERVICIOS DE APOYO A LA GESTION</v>
          </cell>
          <cell r="J2069">
            <v>1584</v>
          </cell>
          <cell r="K2069">
            <v>45518</v>
          </cell>
          <cell r="L2069">
            <v>45653</v>
          </cell>
          <cell r="M2069" t="str">
            <v>135</v>
          </cell>
          <cell r="N2069" t="str">
            <v>02</v>
          </cell>
          <cell r="O2069" t="str">
            <v>ORDENES DE PAGO</v>
          </cell>
          <cell r="P2069" t="str">
            <v>1916</v>
          </cell>
          <cell r="Q2069" t="str">
            <v>1726</v>
          </cell>
          <cell r="R2069"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069" t="str">
            <v>O23011745022024031008001</v>
          </cell>
          <cell r="T2069" t="str">
            <v>Servicio de promoción a la participación ciudadana</v>
          </cell>
          <cell r="U2069" t="str">
            <v>1-100-F001</v>
          </cell>
          <cell r="V2069" t="str">
            <v>VA-RECURSOS DISTRITO</v>
          </cell>
          <cell r="W2069" t="str">
            <v>O232020200991122</v>
          </cell>
          <cell r="X2069" t="str">
            <v>Servicios de la administración pública relacionados con la salud</v>
          </cell>
          <cell r="Y2069" t="str">
            <v>PM/0121/0108/45020010310</v>
          </cell>
          <cell r="Z2069" t="str">
            <v/>
          </cell>
          <cell r="AA2069" t="str">
            <v>Servicio de promoción de la garantía de derechos</v>
          </cell>
          <cell r="AB2069" t="str">
            <v>10</v>
          </cell>
          <cell r="AC2069" t="str">
            <v>CONTRATACIÓN DIRECTA</v>
          </cell>
          <cell r="AD2069" t="str">
            <v>1011083269</v>
          </cell>
          <cell r="AE2069" t="str">
            <v>CC</v>
          </cell>
          <cell r="AF2069" t="str">
            <v>1018456182</v>
          </cell>
          <cell r="AG2069" t="str">
            <v>LEIDY JANETH CARDENAS MONTAÑEZ</v>
          </cell>
          <cell r="AH2069" t="str">
            <v>1000017590</v>
          </cell>
          <cell r="AI2069" t="str">
            <v>DAYRA MARCELA ALDANA DIAZ</v>
          </cell>
          <cell r="AJ2069" t="str">
            <v>1004993529</v>
          </cell>
          <cell r="AK2069" t="str">
            <v>LUIS GUILLERMO FLECHAS SALCEDO</v>
          </cell>
          <cell r="AL2069">
            <v>10026000</v>
          </cell>
          <cell r="AM2069">
            <v>445600</v>
          </cell>
          <cell r="AN2069">
            <v>0</v>
          </cell>
          <cell r="AO2069">
            <v>9580400</v>
          </cell>
          <cell r="AP2069">
            <v>5124400</v>
          </cell>
          <cell r="AQ2069">
            <v>4456000</v>
          </cell>
          <cell r="AR2069" t="str">
            <v>5000723667</v>
          </cell>
          <cell r="AS2069" t="str">
            <v>1</v>
          </cell>
          <cell r="AT2069" t="str">
            <v>595345</v>
          </cell>
          <cell r="AU2069" t="str">
            <v>1</v>
          </cell>
          <cell r="AV2069">
            <v>45517</v>
          </cell>
          <cell r="AW2069" t="str">
            <v/>
          </cell>
        </row>
        <row r="2070">
          <cell r="A2070" t="str">
            <v>1600-2024</v>
          </cell>
          <cell r="B2070" t="str">
            <v>2024</v>
          </cell>
          <cell r="C2070" t="str">
            <v>8</v>
          </cell>
          <cell r="D2070">
            <v>45292</v>
          </cell>
          <cell r="E2070">
            <v>45611</v>
          </cell>
          <cell r="F2070" t="str">
            <v>0121-01</v>
          </cell>
          <cell r="G2070">
            <v>45517</v>
          </cell>
          <cell r="H2070" t="str">
            <v>148</v>
          </cell>
          <cell r="I2070" t="str">
            <v>CONTRATO DE PRESTACION DE SERVICIOS DE APOYO A LA GESTION</v>
          </cell>
          <cell r="J2070">
            <v>1600</v>
          </cell>
          <cell r="K2070">
            <v>45518</v>
          </cell>
          <cell r="L2070">
            <v>45654</v>
          </cell>
          <cell r="M2070" t="str">
            <v>136</v>
          </cell>
          <cell r="N2070" t="str">
            <v>02</v>
          </cell>
          <cell r="O2070" t="str">
            <v>ORDENES DE PAGO</v>
          </cell>
          <cell r="P2070" t="str">
            <v>1917</v>
          </cell>
          <cell r="Q2070" t="str">
            <v>1727</v>
          </cell>
          <cell r="R2070"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070" t="str">
            <v>O23011745022024031008001</v>
          </cell>
          <cell r="T2070" t="str">
            <v>Servicio de promoción a la participación ciudadana</v>
          </cell>
          <cell r="U2070" t="str">
            <v>1-100-F001</v>
          </cell>
          <cell r="V2070" t="str">
            <v>VA-RECURSOS DISTRITO</v>
          </cell>
          <cell r="W2070" t="str">
            <v>O232020200991122</v>
          </cell>
          <cell r="X2070" t="str">
            <v>Servicios de la administración pública relacionados con la salud</v>
          </cell>
          <cell r="Y2070" t="str">
            <v>PM/0121/0108/45020010310</v>
          </cell>
          <cell r="Z2070" t="str">
            <v/>
          </cell>
          <cell r="AA2070" t="str">
            <v>Servicio de promoción de la garantía de derechos</v>
          </cell>
          <cell r="AB2070" t="str">
            <v>10</v>
          </cell>
          <cell r="AC2070" t="str">
            <v>CONTRATACIÓN DIRECTA</v>
          </cell>
          <cell r="AD2070" t="str">
            <v>1003236690</v>
          </cell>
          <cell r="AE2070" t="str">
            <v>CC</v>
          </cell>
          <cell r="AF2070" t="str">
            <v>52060754</v>
          </cell>
          <cell r="AG2070" t="str">
            <v>MARIA ANGELA DE LA TORRE ROJAS</v>
          </cell>
          <cell r="AH2070" t="str">
            <v>1000017590</v>
          </cell>
          <cell r="AI2070" t="str">
            <v>DAYRA MARCELA ALDANA DIAZ</v>
          </cell>
          <cell r="AJ2070" t="str">
            <v>1004993529</v>
          </cell>
          <cell r="AK2070" t="str">
            <v>LUIS GUILLERMO FLECHAS SALCEDO</v>
          </cell>
          <cell r="AL2070">
            <v>10026000</v>
          </cell>
          <cell r="AM2070">
            <v>297067</v>
          </cell>
          <cell r="AN2070">
            <v>0</v>
          </cell>
          <cell r="AO2070">
            <v>9728933</v>
          </cell>
          <cell r="AP2070">
            <v>5272933</v>
          </cell>
          <cell r="AQ2070">
            <v>4456000</v>
          </cell>
          <cell r="AR2070" t="str">
            <v>5000723676</v>
          </cell>
          <cell r="AS2070" t="str">
            <v>1</v>
          </cell>
          <cell r="AT2070" t="str">
            <v>595349</v>
          </cell>
          <cell r="AU2070" t="str">
            <v>1</v>
          </cell>
          <cell r="AV2070">
            <v>45517</v>
          </cell>
          <cell r="AW2070" t="str">
            <v/>
          </cell>
        </row>
        <row r="2071">
          <cell r="A2071" t="str">
            <v>1599-2024</v>
          </cell>
          <cell r="B2071" t="str">
            <v>2024</v>
          </cell>
          <cell r="C2071" t="str">
            <v>8</v>
          </cell>
          <cell r="D2071">
            <v>45292</v>
          </cell>
          <cell r="E2071">
            <v>45611</v>
          </cell>
          <cell r="F2071" t="str">
            <v>0121-01</v>
          </cell>
          <cell r="G2071">
            <v>45517</v>
          </cell>
          <cell r="H2071" t="str">
            <v>145</v>
          </cell>
          <cell r="I2071" t="str">
            <v>CONTRATO DE PRESTACION DE SERVICIOS PROFESIONALES</v>
          </cell>
          <cell r="J2071">
            <v>1599</v>
          </cell>
          <cell r="K2071">
            <v>45518</v>
          </cell>
          <cell r="L2071">
            <v>45657</v>
          </cell>
          <cell r="M2071" t="str">
            <v>139</v>
          </cell>
          <cell r="N2071" t="str">
            <v>02</v>
          </cell>
          <cell r="O2071" t="str">
            <v>ORDENES DE PAGO</v>
          </cell>
          <cell r="P2071" t="str">
            <v>1874</v>
          </cell>
          <cell r="Q2071" t="str">
            <v>1728</v>
          </cell>
          <cell r="R2071" t="str">
            <v>Prestar servicios profesionales a la Dirección de Territorialización de Derechos y Participación para para apoyar la implementación de acciones orientadas al fortalecimiento de grupos, redes y organizaciones de mujeres derivadas de las acciones de la Secretaría Distrital de la Mujer para el acompañamiento y la promoción de los liderazgos de las mujeres en las áreas rurales y urbanas de Bogotá.,,</v>
          </cell>
          <cell r="S2071" t="str">
            <v>O23011745022024031008001</v>
          </cell>
          <cell r="T2071" t="str">
            <v>Servicio de promoción a la participación ciudadana</v>
          </cell>
          <cell r="U2071" t="str">
            <v>1-100-F001</v>
          </cell>
          <cell r="V2071" t="str">
            <v>VA-RECURSOS DISTRITO</v>
          </cell>
          <cell r="W2071" t="str">
            <v>O232020200991122</v>
          </cell>
          <cell r="X2071" t="str">
            <v>Servicios de la administración pública relacionados con la salud</v>
          </cell>
          <cell r="Y2071" t="str">
            <v>PM/0121/0108/45020010310</v>
          </cell>
          <cell r="Z2071" t="str">
            <v/>
          </cell>
          <cell r="AA2071" t="str">
            <v>Servicio de promoción de la garantía de derechos</v>
          </cell>
          <cell r="AB2071" t="str">
            <v>10</v>
          </cell>
          <cell r="AC2071" t="str">
            <v>CONTRATACIÓN DIRECTA</v>
          </cell>
          <cell r="AD2071" t="str">
            <v>1000145218</v>
          </cell>
          <cell r="AE2071" t="str">
            <v>CC</v>
          </cell>
          <cell r="AF2071" t="str">
            <v>52396704</v>
          </cell>
          <cell r="AG2071" t="str">
            <v>YOLANDA  BULLA YOPASA</v>
          </cell>
          <cell r="AH2071" t="str">
            <v>1000017590</v>
          </cell>
          <cell r="AI2071" t="str">
            <v>DAYRA MARCELA ALDANA DIAZ</v>
          </cell>
          <cell r="AJ2071" t="str">
            <v>1004993529</v>
          </cell>
          <cell r="AK2071" t="str">
            <v>LUIS GUILLERMO FLECHAS SALCEDO</v>
          </cell>
          <cell r="AL2071">
            <v>23850000</v>
          </cell>
          <cell r="AM2071">
            <v>1060000</v>
          </cell>
          <cell r="AN2071">
            <v>0</v>
          </cell>
          <cell r="AO2071">
            <v>22790000</v>
          </cell>
          <cell r="AP2071">
            <v>12190000</v>
          </cell>
          <cell r="AQ2071">
            <v>10600000</v>
          </cell>
          <cell r="AR2071" t="str">
            <v>5000723685</v>
          </cell>
          <cell r="AS2071" t="str">
            <v>1</v>
          </cell>
          <cell r="AT2071" t="str">
            <v>595035</v>
          </cell>
          <cell r="AU2071" t="str">
            <v>1</v>
          </cell>
          <cell r="AV2071">
            <v>45517</v>
          </cell>
          <cell r="AW2071" t="str">
            <v/>
          </cell>
        </row>
        <row r="2072">
          <cell r="A2072" t="str">
            <v>1563-2024</v>
          </cell>
          <cell r="B2072" t="str">
            <v>2024</v>
          </cell>
          <cell r="C2072" t="str">
            <v>8</v>
          </cell>
          <cell r="D2072">
            <v>45292</v>
          </cell>
          <cell r="E2072">
            <v>45611</v>
          </cell>
          <cell r="F2072" t="str">
            <v>0121-01</v>
          </cell>
          <cell r="G2072">
            <v>45517</v>
          </cell>
          <cell r="H2072" t="str">
            <v>145</v>
          </cell>
          <cell r="I2072" t="str">
            <v>CONTRATO DE PRESTACION DE SERVICIOS PROFESIONALES</v>
          </cell>
          <cell r="J2072">
            <v>1563</v>
          </cell>
          <cell r="K2072">
            <v>45517</v>
          </cell>
          <cell r="L2072">
            <v>45657</v>
          </cell>
          <cell r="M2072" t="str">
            <v>140</v>
          </cell>
          <cell r="N2072" t="str">
            <v>02</v>
          </cell>
          <cell r="O2072" t="str">
            <v>ORDENES DE PAGO</v>
          </cell>
          <cell r="P2072" t="str">
            <v>1463</v>
          </cell>
          <cell r="Q2072" t="str">
            <v>1729</v>
          </cell>
          <cell r="R2072"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072" t="str">
            <v>O23011745022024030911033</v>
          </cell>
          <cell r="T2072" t="str">
            <v>Servicio de integración de la oferta pública</v>
          </cell>
          <cell r="U2072" t="str">
            <v>1-100-F001</v>
          </cell>
          <cell r="V2072" t="str">
            <v>VA-RECURSOS DISTRITO</v>
          </cell>
          <cell r="W2072" t="str">
            <v>O232020200992913</v>
          </cell>
          <cell r="X2072" t="str">
            <v>Servicios de educación para la formación y el trabajo</v>
          </cell>
          <cell r="Y2072" t="str">
            <v>PM/0121/0111/45020330309</v>
          </cell>
          <cell r="Z2072" t="str">
            <v/>
          </cell>
          <cell r="AA2072" t="str">
            <v>Servicio de coordinación del Sistema Distrital de</v>
          </cell>
          <cell r="AB2072" t="str">
            <v>10</v>
          </cell>
          <cell r="AC2072" t="str">
            <v>CONTRATACIÓN DIRECTA</v>
          </cell>
          <cell r="AD2072" t="str">
            <v>1000335335</v>
          </cell>
          <cell r="AE2072" t="str">
            <v>CC</v>
          </cell>
          <cell r="AF2072" t="str">
            <v>52231493</v>
          </cell>
          <cell r="AG2072" t="str">
            <v>YENY CONSUELO ALVAREZ CUENCA</v>
          </cell>
          <cell r="AH2072" t="str">
            <v>1000017590</v>
          </cell>
          <cell r="AI2072" t="str">
            <v>DAYRA MARCELA ALDANA DIAZ</v>
          </cell>
          <cell r="AJ2072" t="str">
            <v>1004993529</v>
          </cell>
          <cell r="AK2072" t="str">
            <v>LUIS GUILLERMO FLECHAS SALCEDO</v>
          </cell>
          <cell r="AL2072">
            <v>20000000</v>
          </cell>
          <cell r="AM2072">
            <v>1866667</v>
          </cell>
          <cell r="AN2072">
            <v>0</v>
          </cell>
          <cell r="AO2072">
            <v>18133333</v>
          </cell>
          <cell r="AP2072">
            <v>6133333</v>
          </cell>
          <cell r="AQ2072">
            <v>12000000</v>
          </cell>
          <cell r="AR2072" t="str">
            <v>5000723687</v>
          </cell>
          <cell r="AS2072" t="str">
            <v>1</v>
          </cell>
          <cell r="AT2072" t="str">
            <v>590395</v>
          </cell>
          <cell r="AU2072" t="str">
            <v>1</v>
          </cell>
          <cell r="AV2072">
            <v>45517</v>
          </cell>
          <cell r="AW2072" t="str">
            <v/>
          </cell>
        </row>
        <row r="2073">
          <cell r="A2073" t="str">
            <v>1553-2024</v>
          </cell>
          <cell r="B2073" t="str">
            <v>2024</v>
          </cell>
          <cell r="C2073" t="str">
            <v>10</v>
          </cell>
          <cell r="D2073">
            <v>45292</v>
          </cell>
          <cell r="E2073">
            <v>45611</v>
          </cell>
          <cell r="F2073" t="str">
            <v>0121-01</v>
          </cell>
          <cell r="G2073">
            <v>45518</v>
          </cell>
          <cell r="H2073" t="str">
            <v>145</v>
          </cell>
          <cell r="I2073" t="str">
            <v>CONTRATO DE PRESTACION DE SERVICIOS PROFESIONALES</v>
          </cell>
          <cell r="J2073">
            <v>1553</v>
          </cell>
          <cell r="K2073">
            <v>45517</v>
          </cell>
          <cell r="L2073">
            <v>45657</v>
          </cell>
          <cell r="M2073" t="str">
            <v>140</v>
          </cell>
          <cell r="N2073" t="str">
            <v>02</v>
          </cell>
          <cell r="O2073" t="str">
            <v>ORDENES DE PAGO</v>
          </cell>
          <cell r="P2073" t="str">
            <v>1832</v>
          </cell>
          <cell r="Q2073" t="str">
            <v>1730</v>
          </cell>
          <cell r="R2073" t="str">
            <v>Prestar los servicios profesionales para representar jurídicamente a mujeres víctimas de violencias ante instancias judiciales y/o administrativas, en el marco de la Estrategia de Justicia de Género.</v>
          </cell>
          <cell r="S2073" t="str">
            <v>O23011712022024030006002</v>
          </cell>
          <cell r="T2073" t="str">
            <v>Servicio de justicia a los ciudadanos</v>
          </cell>
          <cell r="U2073" t="str">
            <v>1-100-F001</v>
          </cell>
          <cell r="V2073" t="str">
            <v>VA-RECURSOS DISTRITO</v>
          </cell>
          <cell r="W2073" t="str">
            <v>O232020200882120</v>
          </cell>
          <cell r="X2073" t="str">
            <v>Servicios de asesoramiento y representación jurídica relativos a otros campos del derecho</v>
          </cell>
          <cell r="Y2073" t="str">
            <v>PM/0121/0106/12020020300</v>
          </cell>
          <cell r="Z2073" t="str">
            <v/>
          </cell>
          <cell r="AA2073" t="str">
            <v>Servicios de prevención, atención y acogida para e</v>
          </cell>
          <cell r="AB2073" t="str">
            <v>10</v>
          </cell>
          <cell r="AC2073" t="str">
            <v>CONTRATACIÓN DIRECTA</v>
          </cell>
          <cell r="AD2073" t="str">
            <v>1009658083</v>
          </cell>
          <cell r="AE2073" t="str">
            <v>CC</v>
          </cell>
          <cell r="AF2073" t="str">
            <v>1026293199</v>
          </cell>
          <cell r="AG2073" t="str">
            <v>JULIET NATALIA TOLOSA SANCHEZ</v>
          </cell>
          <cell r="AH2073" t="str">
            <v>1000017590</v>
          </cell>
          <cell r="AI2073" t="str">
            <v>DAYRA MARCELA ALDANA DIAZ</v>
          </cell>
          <cell r="AJ2073" t="str">
            <v>1004993529</v>
          </cell>
          <cell r="AK2073" t="str">
            <v>LUIS GUILLERMO FLECHAS SALCEDO</v>
          </cell>
          <cell r="AL2073">
            <v>32590000</v>
          </cell>
          <cell r="AM2073">
            <v>3041733</v>
          </cell>
          <cell r="AN2073">
            <v>0</v>
          </cell>
          <cell r="AO2073">
            <v>29548267</v>
          </cell>
          <cell r="AP2073">
            <v>9994267</v>
          </cell>
          <cell r="AQ2073">
            <v>19554000</v>
          </cell>
          <cell r="AR2073" t="str">
            <v>5000723930</v>
          </cell>
          <cell r="AS2073" t="str">
            <v>1</v>
          </cell>
          <cell r="AT2073" t="str">
            <v>593237</v>
          </cell>
          <cell r="AU2073" t="str">
            <v>1</v>
          </cell>
          <cell r="AV2073">
            <v>45518</v>
          </cell>
          <cell r="AW2073" t="str">
            <v/>
          </cell>
        </row>
        <row r="2074">
          <cell r="A2074" t="str">
            <v>1571-2024</v>
          </cell>
          <cell r="B2074" t="str">
            <v>2024</v>
          </cell>
          <cell r="C2074" t="str">
            <v>10</v>
          </cell>
          <cell r="D2074">
            <v>45292</v>
          </cell>
          <cell r="E2074">
            <v>45611</v>
          </cell>
          <cell r="F2074" t="str">
            <v>0121-01</v>
          </cell>
          <cell r="G2074">
            <v>45518</v>
          </cell>
          <cell r="H2074" t="str">
            <v>145</v>
          </cell>
          <cell r="I2074" t="str">
            <v>CONTRATO DE PRESTACION DE SERVICIOS PROFESIONALES</v>
          </cell>
          <cell r="J2074">
            <v>1571</v>
          </cell>
          <cell r="K2074">
            <v>45517</v>
          </cell>
          <cell r="L2074">
            <v>45657</v>
          </cell>
          <cell r="M2074" t="str">
            <v>140</v>
          </cell>
          <cell r="N2074" t="str">
            <v>02</v>
          </cell>
          <cell r="O2074" t="str">
            <v>ORDENES DE PAGO</v>
          </cell>
          <cell r="P2074" t="str">
            <v>1797</v>
          </cell>
          <cell r="Q2074" t="str">
            <v>1731</v>
          </cell>
          <cell r="R2074" t="str">
            <v>Prestar los servicios profesionales para brindar atención a mujeres víctimas de violencias en los niveles de orientación, asesoría y/o representación jurídica en el territorio.</v>
          </cell>
          <cell r="S2074" t="str">
            <v>O23011712022024030006002</v>
          </cell>
          <cell r="T2074" t="str">
            <v>Servicio de justicia a los ciudadanos</v>
          </cell>
          <cell r="U2074" t="str">
            <v>1-100-F001</v>
          </cell>
          <cell r="V2074" t="str">
            <v>VA-RECURSOS DISTRITO</v>
          </cell>
          <cell r="W2074" t="str">
            <v>O232020200882120</v>
          </cell>
          <cell r="X2074" t="str">
            <v>Servicios de asesoramiento y representación jurídica relativos a otros campos del derecho</v>
          </cell>
          <cell r="Y2074" t="str">
            <v>PM/0121/0106/12020020300</v>
          </cell>
          <cell r="Z2074" t="str">
            <v/>
          </cell>
          <cell r="AA2074" t="str">
            <v>Servicios de prevención, atención y acogida para e</v>
          </cell>
          <cell r="AB2074" t="str">
            <v>10</v>
          </cell>
          <cell r="AC2074" t="str">
            <v>CONTRATACIÓN DIRECTA</v>
          </cell>
          <cell r="AD2074" t="str">
            <v>1000296681</v>
          </cell>
          <cell r="AE2074" t="str">
            <v>CC</v>
          </cell>
          <cell r="AF2074" t="str">
            <v>39525320</v>
          </cell>
          <cell r="AG2074" t="str">
            <v>ELVIA LUCELLY CESPEDES ESPITIA</v>
          </cell>
          <cell r="AH2074" t="str">
            <v>1000017590</v>
          </cell>
          <cell r="AI2074" t="str">
            <v>DAYRA MARCELA ALDANA DIAZ</v>
          </cell>
          <cell r="AJ2074" t="str">
            <v>1004993529</v>
          </cell>
          <cell r="AK2074" t="str">
            <v>LUIS GUILLERMO FLECHAS SALCEDO</v>
          </cell>
          <cell r="AL2074">
            <v>34000000</v>
          </cell>
          <cell r="AM2074">
            <v>3173333</v>
          </cell>
          <cell r="AN2074">
            <v>0</v>
          </cell>
          <cell r="AO2074">
            <v>30826667</v>
          </cell>
          <cell r="AP2074">
            <v>17226667</v>
          </cell>
          <cell r="AQ2074">
            <v>13600000</v>
          </cell>
          <cell r="AR2074" t="str">
            <v>5000723935</v>
          </cell>
          <cell r="AS2074" t="str">
            <v>1</v>
          </cell>
          <cell r="AT2074" t="str">
            <v>592790</v>
          </cell>
          <cell r="AU2074" t="str">
            <v>1</v>
          </cell>
          <cell r="AV2074">
            <v>45518</v>
          </cell>
          <cell r="AW2074" t="str">
            <v/>
          </cell>
        </row>
        <row r="2075">
          <cell r="A2075" t="str">
            <v>1572-2024</v>
          </cell>
          <cell r="B2075" t="str">
            <v>2024</v>
          </cell>
          <cell r="C2075" t="str">
            <v>8</v>
          </cell>
          <cell r="D2075">
            <v>45292</v>
          </cell>
          <cell r="E2075">
            <v>45611</v>
          </cell>
          <cell r="F2075" t="str">
            <v>0121-01</v>
          </cell>
          <cell r="G2075">
            <v>45518</v>
          </cell>
          <cell r="H2075" t="str">
            <v>145</v>
          </cell>
          <cell r="I2075" t="str">
            <v>CONTRATO DE PRESTACION DE SERVICIOS PROFESIONALES</v>
          </cell>
          <cell r="J2075">
            <v>1572</v>
          </cell>
          <cell r="K2075">
            <v>45517</v>
          </cell>
          <cell r="L2075">
            <v>45657</v>
          </cell>
          <cell r="M2075" t="str">
            <v>140</v>
          </cell>
          <cell r="N2075" t="str">
            <v>02</v>
          </cell>
          <cell r="O2075" t="str">
            <v>ORDENES DE PAGO</v>
          </cell>
          <cell r="P2075" t="str">
            <v>1778</v>
          </cell>
          <cell r="Q2075" t="str">
            <v>1732</v>
          </cell>
          <cell r="R2075" t="str">
            <v>Prestar los servicios profesionales para realizar orientación y/o asesoría jurídica a mujeres víctimas de violencias en el espacio o escenario institucional que le sea asignado, en el marco de la Estrategia de Justicia de Género.</v>
          </cell>
          <cell r="S2075" t="str">
            <v>O23011712022024030006019</v>
          </cell>
          <cell r="T2075" t="str">
            <v>Servicio de promoción del acceso a la justicia</v>
          </cell>
          <cell r="U2075" t="str">
            <v>1-100-F001</v>
          </cell>
          <cell r="V2075" t="str">
            <v>VA-RECURSOS DISTRITO</v>
          </cell>
          <cell r="W2075" t="str">
            <v>O232020200882120</v>
          </cell>
          <cell r="X2075" t="str">
            <v>Servicios de asesoramiento y representación jurídica relativos a otros campos del derecho</v>
          </cell>
          <cell r="Y2075" t="str">
            <v>PM/0121/0106/12020190300</v>
          </cell>
          <cell r="Z2075" t="str">
            <v/>
          </cell>
          <cell r="AA2075" t="str">
            <v>Servicios de prevención, atención y acogida para e</v>
          </cell>
          <cell r="AB2075" t="str">
            <v>10</v>
          </cell>
          <cell r="AC2075" t="str">
            <v>CONTRATACIÓN DIRECTA</v>
          </cell>
          <cell r="AD2075" t="str">
            <v>1000324125</v>
          </cell>
          <cell r="AE2075" t="str">
            <v>CC</v>
          </cell>
          <cell r="AF2075" t="str">
            <v>52910625</v>
          </cell>
          <cell r="AG2075" t="str">
            <v>IPSIS CAROLINA PLAZAS</v>
          </cell>
          <cell r="AH2075" t="str">
            <v>1000017590</v>
          </cell>
          <cell r="AI2075" t="str">
            <v>DAYRA MARCELA ALDANA DIAZ</v>
          </cell>
          <cell r="AJ2075" t="str">
            <v>1004993529</v>
          </cell>
          <cell r="AK2075" t="str">
            <v>LUIS GUILLERMO FLECHAS SALCEDO</v>
          </cell>
          <cell r="AL2075">
            <v>32590000</v>
          </cell>
          <cell r="AM2075">
            <v>4779867</v>
          </cell>
          <cell r="AN2075">
            <v>0</v>
          </cell>
          <cell r="AO2075">
            <v>27810133</v>
          </cell>
          <cell r="AP2075">
            <v>14774133</v>
          </cell>
          <cell r="AQ2075">
            <v>13036000</v>
          </cell>
          <cell r="AR2075" t="str">
            <v>5000723938</v>
          </cell>
          <cell r="AS2075" t="str">
            <v>1</v>
          </cell>
          <cell r="AT2075" t="str">
            <v>592761</v>
          </cell>
          <cell r="AU2075" t="str">
            <v>1</v>
          </cell>
          <cell r="AV2075">
            <v>45518</v>
          </cell>
          <cell r="AW2075" t="str">
            <v/>
          </cell>
        </row>
        <row r="2076">
          <cell r="A2076" t="str">
            <v>1614-2024</v>
          </cell>
          <cell r="B2076" t="str">
            <v>2024</v>
          </cell>
          <cell r="C2076" t="str">
            <v>8</v>
          </cell>
          <cell r="D2076">
            <v>45292</v>
          </cell>
          <cell r="E2076">
            <v>45611</v>
          </cell>
          <cell r="F2076" t="str">
            <v>0121-01</v>
          </cell>
          <cell r="G2076">
            <v>45518</v>
          </cell>
          <cell r="H2076" t="str">
            <v>145</v>
          </cell>
          <cell r="I2076" t="str">
            <v>CONTRATO DE PRESTACION DE SERVICIOS PROFESIONALES</v>
          </cell>
          <cell r="J2076">
            <v>1614</v>
          </cell>
          <cell r="K2076">
            <v>45518</v>
          </cell>
          <cell r="L2076">
            <v>45657</v>
          </cell>
          <cell r="M2076" t="str">
            <v>139</v>
          </cell>
          <cell r="N2076" t="str">
            <v>02</v>
          </cell>
          <cell r="O2076" t="str">
            <v>ORDENES DE PAGO</v>
          </cell>
          <cell r="P2076" t="str">
            <v>1650</v>
          </cell>
          <cell r="Q2076" t="str">
            <v>1733</v>
          </cell>
          <cell r="R2076" t="str">
            <v>Prestar servicios profesionales a la Dirección de Eliminación de Violencias contra las Mujeres y Acceso a la Justicia, en la atención jurídica y monitoreo a los casos de las mujeres víctimas de violencia o en situación de riesgo de feminicidio que sean recibidas en el marco de la operación de la Casa Refugio modelo intermedio.,,</v>
          </cell>
          <cell r="S2076" t="str">
            <v>O23011745012024029806006</v>
          </cell>
          <cell r="T2076" t="str">
            <v>Servicio de protección individual en riesgo extraordinario y extremo</v>
          </cell>
          <cell r="U2076" t="str">
            <v>1-100-F001</v>
          </cell>
          <cell r="V2076" t="str">
            <v>VA-RECURSOS DISTRITO</v>
          </cell>
          <cell r="W2076" t="str">
            <v>O232020200882120</v>
          </cell>
          <cell r="X2076" t="str">
            <v>Servicios de asesoramiento y representación jurídica relativos a otros campos del derecho</v>
          </cell>
          <cell r="Y2076" t="str">
            <v>PM/0121/0106/45010060298</v>
          </cell>
          <cell r="Z2076" t="str">
            <v/>
          </cell>
          <cell r="AA2076" t="str">
            <v>Servicios de prevención, atención y acogida para e</v>
          </cell>
          <cell r="AB2076" t="str">
            <v>10</v>
          </cell>
          <cell r="AC2076" t="str">
            <v>CONTRATACIÓN DIRECTA</v>
          </cell>
          <cell r="AD2076" t="str">
            <v>1000095159</v>
          </cell>
          <cell r="AE2076" t="str">
            <v>CC</v>
          </cell>
          <cell r="AF2076" t="str">
            <v>1033752285</v>
          </cell>
          <cell r="AG2076" t="str">
            <v>SARA ESTEFANIA PRECIADO RIVERA</v>
          </cell>
          <cell r="AH2076" t="str">
            <v>1000017590</v>
          </cell>
          <cell r="AI2076" t="str">
            <v>DAYRA MARCELA ALDANA DIAZ</v>
          </cell>
          <cell r="AJ2076" t="str">
            <v>1004993529</v>
          </cell>
          <cell r="AK2076" t="str">
            <v>LUIS GUILLERMO FLECHAS SALCEDO</v>
          </cell>
          <cell r="AL2076">
            <v>30210000</v>
          </cell>
          <cell r="AM2076">
            <v>2819600</v>
          </cell>
          <cell r="AN2076">
            <v>0</v>
          </cell>
          <cell r="AO2076">
            <v>27390400</v>
          </cell>
          <cell r="AP2076">
            <v>15306400</v>
          </cell>
          <cell r="AQ2076">
            <v>12084000</v>
          </cell>
          <cell r="AR2076" t="str">
            <v>5000723943</v>
          </cell>
          <cell r="AS2076" t="str">
            <v>1</v>
          </cell>
          <cell r="AT2076" t="str">
            <v>591863</v>
          </cell>
          <cell r="AU2076" t="str">
            <v>1</v>
          </cell>
          <cell r="AV2076">
            <v>45518</v>
          </cell>
          <cell r="AW2076" t="str">
            <v/>
          </cell>
        </row>
        <row r="2077">
          <cell r="A2077" t="str">
            <v>1615-2024</v>
          </cell>
          <cell r="B2077" t="str">
            <v>2024</v>
          </cell>
          <cell r="C2077" t="str">
            <v>10</v>
          </cell>
          <cell r="D2077">
            <v>45292</v>
          </cell>
          <cell r="E2077">
            <v>45611</v>
          </cell>
          <cell r="F2077" t="str">
            <v>0121-01</v>
          </cell>
          <cell r="G2077">
            <v>45518</v>
          </cell>
          <cell r="H2077" t="str">
            <v>145</v>
          </cell>
          <cell r="I2077" t="str">
            <v>CONTRATO DE PRESTACION DE SERVICIOS PROFESIONALES</v>
          </cell>
          <cell r="J2077">
            <v>1615</v>
          </cell>
          <cell r="K2077">
            <v>45518</v>
          </cell>
          <cell r="L2077">
            <v>45657</v>
          </cell>
          <cell r="M2077" t="str">
            <v>139</v>
          </cell>
          <cell r="N2077" t="str">
            <v>02</v>
          </cell>
          <cell r="O2077" t="str">
            <v>ORDENES DE PAGO</v>
          </cell>
          <cell r="P2077" t="str">
            <v>1607</v>
          </cell>
          <cell r="Q2077" t="str">
            <v>1734</v>
          </cell>
          <cell r="R2077"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v>
          </cell>
          <cell r="S2077" t="str">
            <v>O23011745012024029806006</v>
          </cell>
          <cell r="T2077" t="str">
            <v>Servicio de protección individual en riesgo extraordinario y extremo</v>
          </cell>
          <cell r="U2077" t="str">
            <v>1-100-F001</v>
          </cell>
          <cell r="V2077" t="str">
            <v>VA-RECURSOS DISTRITO</v>
          </cell>
          <cell r="W2077" t="str">
            <v>O232020200991114</v>
          </cell>
          <cell r="X2077" t="str">
            <v>Servicios de planificación económica, social y estadística de la administración publica</v>
          </cell>
          <cell r="Y2077" t="str">
            <v>PM/0121/0106/45010060298</v>
          </cell>
          <cell r="Z2077" t="str">
            <v/>
          </cell>
          <cell r="AA2077" t="str">
            <v>Servicios de prevención, atención y acogida para e</v>
          </cell>
          <cell r="AB2077" t="str">
            <v>10</v>
          </cell>
          <cell r="AC2077" t="str">
            <v>CONTRATACIÓN DIRECTA</v>
          </cell>
          <cell r="AD2077" t="str">
            <v>1000260751</v>
          </cell>
          <cell r="AE2077" t="str">
            <v>CC</v>
          </cell>
          <cell r="AF2077" t="str">
            <v>52964013</v>
          </cell>
          <cell r="AG2077" t="str">
            <v>LISSET BRIGITTE GUTIERREZ SUAREZ</v>
          </cell>
          <cell r="AH2077" t="str">
            <v>1000017590</v>
          </cell>
          <cell r="AI2077" t="str">
            <v>DAYRA MARCELA ALDANA DIAZ</v>
          </cell>
          <cell r="AJ2077" t="str">
            <v>1004993529</v>
          </cell>
          <cell r="AK2077" t="str">
            <v>LUIS GUILLERMO FLECHAS SALCEDO</v>
          </cell>
          <cell r="AL2077">
            <v>30210000</v>
          </cell>
          <cell r="AM2077">
            <v>2819600</v>
          </cell>
          <cell r="AN2077">
            <v>0</v>
          </cell>
          <cell r="AO2077">
            <v>27390400</v>
          </cell>
          <cell r="AP2077">
            <v>15306400</v>
          </cell>
          <cell r="AQ2077">
            <v>12084000</v>
          </cell>
          <cell r="AR2077" t="str">
            <v>5000723947</v>
          </cell>
          <cell r="AS2077" t="str">
            <v>1</v>
          </cell>
          <cell r="AT2077" t="str">
            <v>591518</v>
          </cell>
          <cell r="AU2077" t="str">
            <v>1</v>
          </cell>
          <cell r="AV2077">
            <v>45518</v>
          </cell>
          <cell r="AW2077" t="str">
            <v/>
          </cell>
        </row>
        <row r="2078">
          <cell r="A2078" t="str">
            <v>1533-2024</v>
          </cell>
          <cell r="B2078" t="str">
            <v>2024</v>
          </cell>
          <cell r="C2078" t="str">
            <v>10</v>
          </cell>
          <cell r="D2078">
            <v>45292</v>
          </cell>
          <cell r="E2078">
            <v>45611</v>
          </cell>
          <cell r="F2078" t="str">
            <v>0121-01</v>
          </cell>
          <cell r="G2078">
            <v>45518</v>
          </cell>
          <cell r="H2078" t="str">
            <v>145</v>
          </cell>
          <cell r="I2078" t="str">
            <v>CONTRATO DE PRESTACION DE SERVICIOS PROFESIONALES</v>
          </cell>
          <cell r="J2078">
            <v>1533</v>
          </cell>
          <cell r="K2078">
            <v>45518</v>
          </cell>
          <cell r="L2078">
            <v>45657</v>
          </cell>
          <cell r="M2078" t="str">
            <v>139</v>
          </cell>
          <cell r="N2078" t="str">
            <v>02</v>
          </cell>
          <cell r="O2078" t="str">
            <v>ORDENES DE PAGO</v>
          </cell>
          <cell r="P2078" t="str">
            <v>1453</v>
          </cell>
          <cell r="Q2078" t="str">
            <v>1735</v>
          </cell>
          <cell r="R2078" t="str">
            <v>Prestar servicios profesionales para gestionar la consolidación y fortalecimiento del modelo de manzanas del cuidado y su articulación interinstitucional dentro del Sistema Distrital de Cuidado y sus enfoques.</v>
          </cell>
          <cell r="S2078" t="str">
            <v>O23011745022024030911033</v>
          </cell>
          <cell r="T2078" t="str">
            <v>Servicio de integración de la oferta pública</v>
          </cell>
          <cell r="U2078" t="str">
            <v>1-100-F001</v>
          </cell>
          <cell r="V2078" t="str">
            <v>VA-RECURSOS DISTRITO</v>
          </cell>
          <cell r="W2078" t="str">
            <v>O232020200991122</v>
          </cell>
          <cell r="X2078" t="str">
            <v>Servicios de la administración pública relacionados con la salud</v>
          </cell>
          <cell r="Y2078" t="str">
            <v>PM/0121/0111/45020330309</v>
          </cell>
          <cell r="Z2078" t="str">
            <v/>
          </cell>
          <cell r="AA2078" t="str">
            <v>Servicio de coordinación del Sistema Distrital de</v>
          </cell>
          <cell r="AB2078" t="str">
            <v>10</v>
          </cell>
          <cell r="AC2078" t="str">
            <v>CONTRATACIÓN DIRECTA</v>
          </cell>
          <cell r="AD2078" t="str">
            <v>1012218699</v>
          </cell>
          <cell r="AE2078" t="str">
            <v>CC</v>
          </cell>
          <cell r="AF2078" t="str">
            <v>1019082575</v>
          </cell>
          <cell r="AG2078" t="str">
            <v>JESICA PAOLA RODRIGUEZ HERNANDEZ</v>
          </cell>
          <cell r="AH2078" t="str">
            <v>1000017590</v>
          </cell>
          <cell r="AI2078" t="str">
            <v>DAYRA MARCELA ALDANA DIAZ</v>
          </cell>
          <cell r="AJ2078" t="str">
            <v>1004993529</v>
          </cell>
          <cell r="AK2078" t="str">
            <v>LUIS GUILLERMO FLECHAS SALCEDO</v>
          </cell>
          <cell r="AL2078">
            <v>26522500</v>
          </cell>
          <cell r="AM2078">
            <v>2475433</v>
          </cell>
          <cell r="AN2078">
            <v>0</v>
          </cell>
          <cell r="AO2078">
            <v>24047067</v>
          </cell>
          <cell r="AP2078">
            <v>13438067</v>
          </cell>
          <cell r="AQ2078">
            <v>10609000</v>
          </cell>
          <cell r="AR2078" t="str">
            <v>5000723952</v>
          </cell>
          <cell r="AS2078" t="str">
            <v>1</v>
          </cell>
          <cell r="AT2078" t="str">
            <v>590358</v>
          </cell>
          <cell r="AU2078" t="str">
            <v>1</v>
          </cell>
          <cell r="AV2078">
            <v>45518</v>
          </cell>
          <cell r="AW2078" t="str">
            <v/>
          </cell>
        </row>
        <row r="2079">
          <cell r="A2079" t="str">
            <v>1436-2024</v>
          </cell>
          <cell r="B2079" t="str">
            <v>2024</v>
          </cell>
          <cell r="C2079" t="str">
            <v>8</v>
          </cell>
          <cell r="D2079">
            <v>45292</v>
          </cell>
          <cell r="E2079">
            <v>45611</v>
          </cell>
          <cell r="F2079" t="str">
            <v>0121-01</v>
          </cell>
          <cell r="G2079">
            <v>45518</v>
          </cell>
          <cell r="H2079" t="str">
            <v>145</v>
          </cell>
          <cell r="I2079" t="str">
            <v>CONTRATO DE PRESTACION DE SERVICIOS PROFESIONALES</v>
          </cell>
          <cell r="J2079">
            <v>1436</v>
          </cell>
          <cell r="K2079">
            <v>45518</v>
          </cell>
          <cell r="L2079">
            <v>45657</v>
          </cell>
          <cell r="M2079" t="str">
            <v>139</v>
          </cell>
          <cell r="N2079" t="str">
            <v>02</v>
          </cell>
          <cell r="O2079" t="str">
            <v>ORDENES DE PAGO</v>
          </cell>
          <cell r="P2079" t="str">
            <v>1576</v>
          </cell>
          <cell r="Q2079" t="str">
            <v>1736</v>
          </cell>
          <cell r="R2079"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079" t="str">
            <v>O23011745012024029806001</v>
          </cell>
          <cell r="T2079" t="str">
            <v>Servicio de asistencia técnica</v>
          </cell>
          <cell r="U2079" t="str">
            <v>1-100-F001</v>
          </cell>
          <cell r="V2079" t="str">
            <v>VA-RECURSOS DISTRITO</v>
          </cell>
          <cell r="W2079" t="str">
            <v>O232020200993500</v>
          </cell>
          <cell r="X2079" t="str">
            <v>Otros servicios sociales sin alojamiento</v>
          </cell>
          <cell r="Y2079" t="str">
            <v>PM/0121/0106/45010010298</v>
          </cell>
          <cell r="Z2079" t="str">
            <v/>
          </cell>
          <cell r="AA2079" t="str">
            <v>Servicios de prevención, atención y acogida para e</v>
          </cell>
          <cell r="AB2079" t="str">
            <v>10</v>
          </cell>
          <cell r="AC2079" t="str">
            <v>CONTRATACIÓN DIRECTA</v>
          </cell>
          <cell r="AD2079" t="str">
            <v>1004767911</v>
          </cell>
          <cell r="AE2079" t="str">
            <v>CC</v>
          </cell>
          <cell r="AF2079" t="str">
            <v>53070829</v>
          </cell>
          <cell r="AG2079" t="str">
            <v>CLAUDIA PATRICIA GALLO ESPINOSA</v>
          </cell>
          <cell r="AH2079" t="str">
            <v>1000017590</v>
          </cell>
          <cell r="AI2079" t="str">
            <v>DAYRA MARCELA ALDANA DIAZ</v>
          </cell>
          <cell r="AJ2079" t="str">
            <v>1004993529</v>
          </cell>
          <cell r="AK2079" t="str">
            <v>LUIS GUILLERMO FLECHAS SALCEDO</v>
          </cell>
          <cell r="AL2079">
            <v>26887500</v>
          </cell>
          <cell r="AM2079">
            <v>0</v>
          </cell>
          <cell r="AN2079">
            <v>0</v>
          </cell>
          <cell r="AO2079">
            <v>26887500</v>
          </cell>
          <cell r="AP2079">
            <v>9161667</v>
          </cell>
          <cell r="AQ2079">
            <v>17725833</v>
          </cell>
          <cell r="AR2079" t="str">
            <v>5000724028</v>
          </cell>
          <cell r="AS2079" t="str">
            <v>1</v>
          </cell>
          <cell r="AT2079" t="str">
            <v>591096</v>
          </cell>
          <cell r="AU2079" t="str">
            <v>1</v>
          </cell>
          <cell r="AV2079">
            <v>45518</v>
          </cell>
          <cell r="AW2079" t="str">
            <v/>
          </cell>
        </row>
        <row r="2080">
          <cell r="A2080" t="str">
            <v>1442-2024</v>
          </cell>
          <cell r="B2080" t="str">
            <v>2024</v>
          </cell>
          <cell r="C2080" t="str">
            <v>8</v>
          </cell>
          <cell r="D2080">
            <v>45292</v>
          </cell>
          <cell r="E2080">
            <v>45611</v>
          </cell>
          <cell r="F2080" t="str">
            <v>0121-01</v>
          </cell>
          <cell r="G2080">
            <v>45518</v>
          </cell>
          <cell r="H2080" t="str">
            <v>145</v>
          </cell>
          <cell r="I2080" t="str">
            <v>CONTRATO DE PRESTACION DE SERVICIOS PROFESIONALES</v>
          </cell>
          <cell r="J2080">
            <v>1442</v>
          </cell>
          <cell r="K2080">
            <v>45518</v>
          </cell>
          <cell r="L2080">
            <v>45657</v>
          </cell>
          <cell r="M2080" t="str">
            <v>139</v>
          </cell>
          <cell r="N2080" t="str">
            <v>02</v>
          </cell>
          <cell r="O2080" t="str">
            <v>ORDENES DE PAGO</v>
          </cell>
          <cell r="P2080" t="str">
            <v>1656</v>
          </cell>
          <cell r="Q2080" t="str">
            <v>1737</v>
          </cell>
          <cell r="R2080" t="str">
            <v>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v>
          </cell>
          <cell r="S2080" t="str">
            <v>O23011745012024029806050</v>
          </cell>
          <cell r="T2080" t="str">
            <v>Servicio de orientación a casos de violencia de género</v>
          </cell>
          <cell r="U2080" t="str">
            <v>1-100-F001</v>
          </cell>
          <cell r="V2080" t="str">
            <v>VA-RECURSOS DISTRITO</v>
          </cell>
          <cell r="W2080" t="str">
            <v>O232020200991114</v>
          </cell>
          <cell r="X2080" t="str">
            <v>Servicios de planificación económica, social y estadística de la administración publica</v>
          </cell>
          <cell r="Y2080" t="str">
            <v>PM/0121/0106/45010500298</v>
          </cell>
          <cell r="Z2080" t="str">
            <v/>
          </cell>
          <cell r="AA2080" t="str">
            <v>Servicios de prevención, atención y acogida para e</v>
          </cell>
          <cell r="AB2080" t="str">
            <v>10</v>
          </cell>
          <cell r="AC2080" t="str">
            <v>CONTRATACIÓN DIRECTA</v>
          </cell>
          <cell r="AD2080" t="str">
            <v>1004706825</v>
          </cell>
          <cell r="AE2080" t="str">
            <v>CC</v>
          </cell>
          <cell r="AF2080" t="str">
            <v>1032442354</v>
          </cell>
          <cell r="AG2080" t="str">
            <v>ANDREA MARCELA HOYOS MARTINEZ</v>
          </cell>
          <cell r="AH2080" t="str">
            <v>1000017590</v>
          </cell>
          <cell r="AI2080" t="str">
            <v>DAYRA MARCELA ALDANA DIAZ</v>
          </cell>
          <cell r="AJ2080" t="str">
            <v>1004993529</v>
          </cell>
          <cell r="AK2080" t="str">
            <v>LUIS GUILLERMO FLECHAS SALCEDO</v>
          </cell>
          <cell r="AL2080">
            <v>31779000</v>
          </cell>
          <cell r="AM2080">
            <v>0</v>
          </cell>
          <cell r="AN2080">
            <v>0</v>
          </cell>
          <cell r="AO2080">
            <v>31779000</v>
          </cell>
          <cell r="AP2080">
            <v>17890400</v>
          </cell>
          <cell r="AQ2080">
            <v>13888600</v>
          </cell>
          <cell r="AR2080" t="str">
            <v>5000724034</v>
          </cell>
          <cell r="AS2080" t="str">
            <v>1</v>
          </cell>
          <cell r="AT2080" t="str">
            <v>591880</v>
          </cell>
          <cell r="AU2080" t="str">
            <v>1</v>
          </cell>
          <cell r="AV2080">
            <v>45518</v>
          </cell>
          <cell r="AW2080" t="str">
            <v/>
          </cell>
        </row>
        <row r="2081">
          <cell r="A2081" t="str">
            <v>1610-2024</v>
          </cell>
          <cell r="B2081" t="str">
            <v>2024</v>
          </cell>
          <cell r="C2081" t="str">
            <v>8</v>
          </cell>
          <cell r="D2081">
            <v>45292</v>
          </cell>
          <cell r="E2081">
            <v>45611</v>
          </cell>
          <cell r="F2081" t="str">
            <v>0121-01</v>
          </cell>
          <cell r="G2081">
            <v>45518</v>
          </cell>
          <cell r="H2081" t="str">
            <v>145</v>
          </cell>
          <cell r="I2081" t="str">
            <v>CONTRATO DE PRESTACION DE SERVICIOS PROFESIONALES</v>
          </cell>
          <cell r="J2081">
            <v>1610</v>
          </cell>
          <cell r="K2081">
            <v>45517</v>
          </cell>
          <cell r="L2081">
            <v>45657</v>
          </cell>
          <cell r="M2081" t="str">
            <v>140</v>
          </cell>
          <cell r="N2081" t="str">
            <v>02</v>
          </cell>
          <cell r="O2081" t="str">
            <v>ORDENES DE PAGO</v>
          </cell>
          <cell r="P2081" t="str">
            <v>1286</v>
          </cell>
          <cell r="Q2081" t="str">
            <v>1738</v>
          </cell>
          <cell r="R2081" t="str">
            <v>Prestar servicios profesionales a la Secretaría Distrital de la Mujer - Oficina de Control Interno para apoyar el desarrollo de Auditorías Internas al Sistema de Gestión de seguridad de la Información (SGSI) de la Entidad, acorde con el Plan Anual de Auditoría vigente, las Políticas del MIPG, Modelo de Seguridad y Privacidad de la Información (MSPI) y demás lineamientos aplicables.</v>
          </cell>
          <cell r="S2081" t="str">
            <v>O23011745992024031612023</v>
          </cell>
          <cell r="T2081" t="str">
            <v>Mejoramiento del Modelo de Operación por - Servicio de Implementación Sistemas de Gestión</v>
          </cell>
          <cell r="U2081" t="str">
            <v>1-100-F001</v>
          </cell>
          <cell r="V2081" t="str">
            <v>VA-RECURSOS DISTRITO</v>
          </cell>
          <cell r="W2081" t="str">
            <v>O232020200991114</v>
          </cell>
          <cell r="X2081" t="str">
            <v>Servicios de planificación económica, social y estadística de la administración publica</v>
          </cell>
          <cell r="Y2081" t="str">
            <v>PM/0121/0112/45990230316</v>
          </cell>
          <cell r="Z2081" t="str">
            <v/>
          </cell>
          <cell r="AA2081" t="str">
            <v>Servicios para la planeación y sistemas de gestión</v>
          </cell>
          <cell r="AB2081" t="str">
            <v>10</v>
          </cell>
          <cell r="AC2081" t="str">
            <v>CONTRATACIÓN DIRECTA</v>
          </cell>
          <cell r="AD2081" t="str">
            <v>1000246229</v>
          </cell>
          <cell r="AE2081" t="str">
            <v>CC</v>
          </cell>
          <cell r="AF2081" t="str">
            <v>1013588328</v>
          </cell>
          <cell r="AG2081" t="str">
            <v>JAVIER ALFONSO SARMIENTO PIÑEROS</v>
          </cell>
          <cell r="AH2081" t="str">
            <v>1000017590</v>
          </cell>
          <cell r="AI2081" t="str">
            <v>DAYRA MARCELA ALDANA DIAZ</v>
          </cell>
          <cell r="AJ2081" t="str">
            <v>1004993529</v>
          </cell>
          <cell r="AK2081" t="str">
            <v>LUIS GUILLERMO FLECHAS SALCEDO</v>
          </cell>
          <cell r="AL2081">
            <v>17500000</v>
          </cell>
          <cell r="AM2081">
            <v>7233333</v>
          </cell>
          <cell r="AN2081">
            <v>0</v>
          </cell>
          <cell r="AO2081">
            <v>10266667</v>
          </cell>
          <cell r="AP2081">
            <v>10266667</v>
          </cell>
          <cell r="AQ2081">
            <v>0</v>
          </cell>
          <cell r="AR2081" t="str">
            <v>5000724040</v>
          </cell>
          <cell r="AS2081" t="str">
            <v>1</v>
          </cell>
          <cell r="AT2081" t="str">
            <v>589033</v>
          </cell>
          <cell r="AU2081" t="str">
            <v>1</v>
          </cell>
          <cell r="AV2081">
            <v>45518</v>
          </cell>
          <cell r="AW2081" t="str">
            <v/>
          </cell>
        </row>
        <row r="2082">
          <cell r="A2082" t="str">
            <v>1603-2024</v>
          </cell>
          <cell r="B2082" t="str">
            <v>2024</v>
          </cell>
          <cell r="C2082" t="str">
            <v>10</v>
          </cell>
          <cell r="D2082">
            <v>45292</v>
          </cell>
          <cell r="E2082">
            <v>45611</v>
          </cell>
          <cell r="F2082" t="str">
            <v>0121-01</v>
          </cell>
          <cell r="G2082">
            <v>45518</v>
          </cell>
          <cell r="H2082" t="str">
            <v>145</v>
          </cell>
          <cell r="I2082" t="str">
            <v>CONTRATO DE PRESTACION DE SERVICIOS PROFESIONALES</v>
          </cell>
          <cell r="J2082">
            <v>1603</v>
          </cell>
          <cell r="K2082">
            <v>45518</v>
          </cell>
          <cell r="L2082">
            <v>45657</v>
          </cell>
          <cell r="M2082" t="str">
            <v>139</v>
          </cell>
          <cell r="N2082" t="str">
            <v>02</v>
          </cell>
          <cell r="O2082" t="str">
            <v>ORDENES DE PAGO</v>
          </cell>
          <cell r="P2082" t="str">
            <v>1740</v>
          </cell>
          <cell r="Q2082" t="str">
            <v>1739</v>
          </cell>
          <cell r="R2082"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v>
          </cell>
          <cell r="S2082" t="str">
            <v>O23011745992024031612018</v>
          </cell>
          <cell r="T2082" t="str">
            <v>Mejoramiento del Modelo de Operación por - Documentos de lineamientos técnicos</v>
          </cell>
          <cell r="U2082" t="str">
            <v>1-100-F001</v>
          </cell>
          <cell r="V2082" t="str">
            <v>VA-RECURSOS DISTRITO</v>
          </cell>
          <cell r="W2082" t="str">
            <v>O232020200991114</v>
          </cell>
          <cell r="X2082" t="str">
            <v>Servicios de planificación económica, social y estadística de la administración publica</v>
          </cell>
          <cell r="Y2082" t="str">
            <v>PM/0121/0112/45990180316</v>
          </cell>
          <cell r="Z2082" t="str">
            <v/>
          </cell>
          <cell r="AA2082" t="str">
            <v>Servicios para la planeación y sistemas de gestión</v>
          </cell>
          <cell r="AB2082" t="str">
            <v>10</v>
          </cell>
          <cell r="AC2082" t="str">
            <v>CONTRATACIÓN DIRECTA</v>
          </cell>
          <cell r="AD2082" t="str">
            <v>1006046335</v>
          </cell>
          <cell r="AE2082" t="str">
            <v>CC</v>
          </cell>
          <cell r="AF2082" t="str">
            <v>1073669705</v>
          </cell>
          <cell r="AG2082" t="str">
            <v>MARIA ANGELICA GARZON GODOY</v>
          </cell>
          <cell r="AH2082" t="str">
            <v>1000017590</v>
          </cell>
          <cell r="AI2082" t="str">
            <v>DAYRA MARCELA ALDANA DIAZ</v>
          </cell>
          <cell r="AJ2082" t="str">
            <v>1004993529</v>
          </cell>
          <cell r="AK2082" t="str">
            <v>LUIS GUILLERMO FLECHAS SALCEDO</v>
          </cell>
          <cell r="AL2082">
            <v>25750000</v>
          </cell>
          <cell r="AM2082">
            <v>2403333</v>
          </cell>
          <cell r="AN2082">
            <v>0</v>
          </cell>
          <cell r="AO2082">
            <v>23346667</v>
          </cell>
          <cell r="AP2082">
            <v>13046667</v>
          </cell>
          <cell r="AQ2082">
            <v>10300000</v>
          </cell>
          <cell r="AR2082" t="str">
            <v>5000724049</v>
          </cell>
          <cell r="AS2082" t="str">
            <v>1</v>
          </cell>
          <cell r="AT2082" t="str">
            <v>592489</v>
          </cell>
          <cell r="AU2082" t="str">
            <v>1</v>
          </cell>
          <cell r="AV2082">
            <v>45518</v>
          </cell>
          <cell r="AW2082" t="str">
            <v/>
          </cell>
        </row>
        <row r="2083">
          <cell r="A2083" t="str">
            <v>1602-2024</v>
          </cell>
          <cell r="B2083" t="str">
            <v>2024</v>
          </cell>
          <cell r="C2083" t="str">
            <v>8</v>
          </cell>
          <cell r="D2083">
            <v>45292</v>
          </cell>
          <cell r="E2083">
            <v>45611</v>
          </cell>
          <cell r="F2083" t="str">
            <v>0121-01</v>
          </cell>
          <cell r="G2083">
            <v>45518</v>
          </cell>
          <cell r="H2083" t="str">
            <v>145</v>
          </cell>
          <cell r="I2083" t="str">
            <v>CONTRATO DE PRESTACION DE SERVICIOS PROFESIONALES</v>
          </cell>
          <cell r="J2083">
            <v>1602</v>
          </cell>
          <cell r="K2083">
            <v>45518</v>
          </cell>
          <cell r="L2083">
            <v>45657</v>
          </cell>
          <cell r="M2083" t="str">
            <v>139</v>
          </cell>
          <cell r="N2083" t="str">
            <v>02</v>
          </cell>
          <cell r="O2083" t="str">
            <v>ORDENES DE PAGO</v>
          </cell>
          <cell r="P2083" t="str">
            <v>1918</v>
          </cell>
          <cell r="Q2083" t="str">
            <v>1740</v>
          </cell>
          <cell r="R2083"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v>
          </cell>
          <cell r="S2083" t="str">
            <v>O23011745022024031008001</v>
          </cell>
          <cell r="T2083" t="str">
            <v>Servicio de promoción a la participación ciudadana</v>
          </cell>
          <cell r="U2083" t="str">
            <v>1-100-F001</v>
          </cell>
          <cell r="V2083" t="str">
            <v>VA-RECURSOS DISTRITO</v>
          </cell>
          <cell r="W2083" t="str">
            <v>O232020200991122</v>
          </cell>
          <cell r="X2083" t="str">
            <v>Servicios de la administración pública relacionados con la salud</v>
          </cell>
          <cell r="Y2083" t="str">
            <v>PM/0121/0108/45020010310</v>
          </cell>
          <cell r="Z2083" t="str">
            <v/>
          </cell>
          <cell r="AA2083" t="str">
            <v>Servicio de promoción de la garantía de derechos</v>
          </cell>
          <cell r="AB2083" t="str">
            <v>10</v>
          </cell>
          <cell r="AC2083" t="str">
            <v>CONTRATACIÓN DIRECTA</v>
          </cell>
          <cell r="AD2083" t="str">
            <v>1005069851</v>
          </cell>
          <cell r="AE2083" t="str">
            <v>CC</v>
          </cell>
          <cell r="AF2083" t="str">
            <v>43667606</v>
          </cell>
          <cell r="AG2083" t="str">
            <v>FLOR ALBA LOPERA ZULETA</v>
          </cell>
          <cell r="AH2083" t="str">
            <v>1000017590</v>
          </cell>
          <cell r="AI2083" t="str">
            <v>DAYRA MARCELA ALDANA DIAZ</v>
          </cell>
          <cell r="AJ2083" t="str">
            <v>1004993529</v>
          </cell>
          <cell r="AK2083" t="str">
            <v>LUIS GUILLERMO FLECHAS SALCEDO</v>
          </cell>
          <cell r="AL2083">
            <v>33516000</v>
          </cell>
          <cell r="AM2083">
            <v>0</v>
          </cell>
          <cell r="AN2083">
            <v>0</v>
          </cell>
          <cell r="AO2083">
            <v>33516000</v>
          </cell>
          <cell r="AP2083">
            <v>18868267</v>
          </cell>
          <cell r="AQ2083">
            <v>14647733</v>
          </cell>
          <cell r="AR2083" t="str">
            <v>5000724061</v>
          </cell>
          <cell r="AS2083" t="str">
            <v>1</v>
          </cell>
          <cell r="AT2083" t="str">
            <v>595363</v>
          </cell>
          <cell r="AU2083" t="str">
            <v>1</v>
          </cell>
          <cell r="AV2083">
            <v>45518</v>
          </cell>
          <cell r="AW2083" t="str">
            <v/>
          </cell>
        </row>
        <row r="2084">
          <cell r="A2084" t="str">
            <v>1617-2024</v>
          </cell>
          <cell r="B2084" t="str">
            <v>2024</v>
          </cell>
          <cell r="C2084" t="str">
            <v>8</v>
          </cell>
          <cell r="D2084">
            <v>45292</v>
          </cell>
          <cell r="E2084">
            <v>45611</v>
          </cell>
          <cell r="F2084" t="str">
            <v>0121-01</v>
          </cell>
          <cell r="G2084">
            <v>45518</v>
          </cell>
          <cell r="H2084" t="str">
            <v>145</v>
          </cell>
          <cell r="I2084" t="str">
            <v>CONTRATO DE PRESTACION DE SERVICIOS PROFESIONALES</v>
          </cell>
          <cell r="J2084">
            <v>1617</v>
          </cell>
          <cell r="K2084">
            <v>45519</v>
          </cell>
          <cell r="L2084">
            <v>45657</v>
          </cell>
          <cell r="M2084" t="str">
            <v>138</v>
          </cell>
          <cell r="N2084" t="str">
            <v>02</v>
          </cell>
          <cell r="O2084" t="str">
            <v>ORDENES DE PAGO</v>
          </cell>
          <cell r="P2084" t="str">
            <v>1233</v>
          </cell>
          <cell r="Q2084" t="str">
            <v>1741</v>
          </cell>
          <cell r="R2084" t="str">
            <v>Prestar servicios profesionales para apoyar la asistencia técnica sectorial orientada a la transversalización de la igualdad de género en el ámbito local en el marco del Modelo de Atención de las Casas de Igualdad de Oportunidades para las Mujeres.,,</v>
          </cell>
          <cell r="S2084" t="str">
            <v>O23011745022024031010022</v>
          </cell>
          <cell r="T2084" t="str">
            <v>Servicio de asistencia técnica</v>
          </cell>
          <cell r="U2084" t="str">
            <v>1-100-F001</v>
          </cell>
          <cell r="V2084" t="str">
            <v>VA-RECURSOS DISTRITO</v>
          </cell>
          <cell r="W2084" t="str">
            <v>O232020200991122</v>
          </cell>
          <cell r="X2084" t="str">
            <v>Servicios de la administración pública relacionados con la salud</v>
          </cell>
          <cell r="Y2084" t="str">
            <v>PM/0121/0110/45020220310</v>
          </cell>
          <cell r="Z2084" t="str">
            <v/>
          </cell>
          <cell r="AA2084" t="str">
            <v>Servicio de formación para la participación ciudad</v>
          </cell>
          <cell r="AB2084" t="str">
            <v>10</v>
          </cell>
          <cell r="AC2084" t="str">
            <v>CONTRATACIÓN DIRECTA</v>
          </cell>
          <cell r="AD2084" t="str">
            <v>1000816639</v>
          </cell>
          <cell r="AE2084" t="str">
            <v>CC</v>
          </cell>
          <cell r="AF2084" t="str">
            <v>1030663302</v>
          </cell>
          <cell r="AG2084" t="str">
            <v>YHIRA ZURLEY LOPEZ GONZALEZ</v>
          </cell>
          <cell r="AH2084" t="str">
            <v>1000017590</v>
          </cell>
          <cell r="AI2084" t="str">
            <v>DAYRA MARCELA ALDANA DIAZ</v>
          </cell>
          <cell r="AJ2084" t="str">
            <v>1004993529</v>
          </cell>
          <cell r="AK2084" t="str">
            <v>LUIS GUILLERMO FLECHAS SALCEDO</v>
          </cell>
          <cell r="AL2084">
            <v>30213000</v>
          </cell>
          <cell r="AM2084">
            <v>0</v>
          </cell>
          <cell r="AN2084">
            <v>0</v>
          </cell>
          <cell r="AO2084">
            <v>30213000</v>
          </cell>
          <cell r="AP2084">
            <v>17008800</v>
          </cell>
          <cell r="AQ2084">
            <v>13204200</v>
          </cell>
          <cell r="AR2084" t="str">
            <v>5000724068</v>
          </cell>
          <cell r="AS2084" t="str">
            <v>1</v>
          </cell>
          <cell r="AT2084" t="str">
            <v>588768</v>
          </cell>
          <cell r="AU2084" t="str">
            <v>1</v>
          </cell>
          <cell r="AV2084">
            <v>45518</v>
          </cell>
          <cell r="AW2084" t="str">
            <v/>
          </cell>
        </row>
        <row r="2085">
          <cell r="A2085" t="str">
            <v>1590-2024</v>
          </cell>
          <cell r="B2085" t="str">
            <v>2024</v>
          </cell>
          <cell r="C2085" t="str">
            <v>8</v>
          </cell>
          <cell r="D2085">
            <v>45292</v>
          </cell>
          <cell r="E2085">
            <v>45611</v>
          </cell>
          <cell r="F2085" t="str">
            <v>0121-01</v>
          </cell>
          <cell r="G2085">
            <v>45518</v>
          </cell>
          <cell r="H2085" t="str">
            <v>145</v>
          </cell>
          <cell r="I2085" t="str">
            <v>CONTRATO DE PRESTACION DE SERVICIOS PROFESIONALES</v>
          </cell>
          <cell r="J2085">
            <v>1590</v>
          </cell>
          <cell r="K2085">
            <v>45518</v>
          </cell>
          <cell r="L2085">
            <v>45657</v>
          </cell>
          <cell r="M2085" t="str">
            <v>139</v>
          </cell>
          <cell r="N2085" t="str">
            <v>02</v>
          </cell>
          <cell r="O2085" t="str">
            <v>ORDENES DE PAGO</v>
          </cell>
          <cell r="P2085" t="str">
            <v>1895</v>
          </cell>
          <cell r="Q2085" t="str">
            <v>1742</v>
          </cell>
          <cell r="R2085" t="str">
            <v>Prestar servicios profesionales en las actividades contables de la entidad, de acuerdo con la normatividad contable, tributaria, financiera, así como en el desarrollo y puesta en marcha de aplicativos y/o herramientas asociadas al proceso de Gestión Financiera de la Dirección Administrativa y Financiera.</v>
          </cell>
          <cell r="S2085" t="str">
            <v>O23011745992024031612023</v>
          </cell>
          <cell r="T2085" t="str">
            <v>Mejoramiento del Modelo de Operación por - Servicio de Implementación Sistemas de Gestión</v>
          </cell>
          <cell r="U2085" t="str">
            <v>1-100-F001</v>
          </cell>
          <cell r="V2085" t="str">
            <v>VA-RECURSOS DISTRITO</v>
          </cell>
          <cell r="W2085" t="str">
            <v>O232020200991114</v>
          </cell>
          <cell r="X2085" t="str">
            <v>Servicios de planificación económica, social y estadística de la administración publica</v>
          </cell>
          <cell r="Y2085" t="str">
            <v>PM/0121/0112/45990230316</v>
          </cell>
          <cell r="Z2085" t="str">
            <v/>
          </cell>
          <cell r="AA2085" t="str">
            <v>Servicios para la planeación y sistemas de gestión</v>
          </cell>
          <cell r="AB2085" t="str">
            <v>10</v>
          </cell>
          <cell r="AC2085" t="str">
            <v>CONTRATACIÓN DIRECTA</v>
          </cell>
          <cell r="AD2085" t="str">
            <v>1000677199</v>
          </cell>
          <cell r="AE2085" t="str">
            <v>CC</v>
          </cell>
          <cell r="AF2085" t="str">
            <v>1094895758</v>
          </cell>
          <cell r="AG2085" t="str">
            <v>EDITH LORENA SANCHEZ OCHOA</v>
          </cell>
          <cell r="AH2085" t="str">
            <v>1000017590</v>
          </cell>
          <cell r="AI2085" t="str">
            <v>DAYRA MARCELA ALDANA DIAZ</v>
          </cell>
          <cell r="AJ2085" t="str">
            <v>1004993529</v>
          </cell>
          <cell r="AK2085" t="str">
            <v>LUIS GUILLERMO FLECHAS SALCEDO</v>
          </cell>
          <cell r="AL2085">
            <v>28000000</v>
          </cell>
          <cell r="AM2085">
            <v>24826667</v>
          </cell>
          <cell r="AN2085">
            <v>0</v>
          </cell>
          <cell r="AO2085">
            <v>3173333</v>
          </cell>
          <cell r="AP2085">
            <v>3173333</v>
          </cell>
          <cell r="AQ2085">
            <v>0</v>
          </cell>
          <cell r="AR2085" t="str">
            <v>5000724079</v>
          </cell>
          <cell r="AS2085" t="str">
            <v>1</v>
          </cell>
          <cell r="AT2085" t="str">
            <v>595180</v>
          </cell>
          <cell r="AU2085" t="str">
            <v>1</v>
          </cell>
          <cell r="AV2085">
            <v>45518</v>
          </cell>
          <cell r="AW2085" t="str">
            <v/>
          </cell>
        </row>
        <row r="2086">
          <cell r="A2086" t="str">
            <v>1592-2024</v>
          </cell>
          <cell r="B2086" t="str">
            <v>2024</v>
          </cell>
          <cell r="C2086" t="str">
            <v>10</v>
          </cell>
          <cell r="D2086">
            <v>45292</v>
          </cell>
          <cell r="E2086">
            <v>45611</v>
          </cell>
          <cell r="F2086" t="str">
            <v>0121-01</v>
          </cell>
          <cell r="G2086">
            <v>45518</v>
          </cell>
          <cell r="H2086" t="str">
            <v>145</v>
          </cell>
          <cell r="I2086" t="str">
            <v>CONTRATO DE PRESTACION DE SERVICIOS PROFESIONALES</v>
          </cell>
          <cell r="J2086">
            <v>1592</v>
          </cell>
          <cell r="K2086">
            <v>45518</v>
          </cell>
          <cell r="L2086">
            <v>45657</v>
          </cell>
          <cell r="M2086" t="str">
            <v>139</v>
          </cell>
          <cell r="N2086" t="str">
            <v>02</v>
          </cell>
          <cell r="O2086" t="str">
            <v>ORDENES DE PAGO</v>
          </cell>
          <cell r="P2086" t="str">
            <v>1887</v>
          </cell>
          <cell r="Q2086" t="str">
            <v>1743</v>
          </cell>
          <cell r="R2086" t="str">
            <v>Prestación de servicios profesionales a la Dirección Administrativa y Financiera en la generación de reportes y respuesta a solicitudes de información financiera, así como apoyar el trámite de pagos y participar en la evaluación financiera y de capacidad organizacional y Evaluación Económica, así como en la elaboración de los análisis económicos del sector y aspectos financieros correspondientes a las diferentes modalidades de selección en contratación estatal.</v>
          </cell>
          <cell r="S2086" t="str">
            <v>O23011745992024031612023</v>
          </cell>
          <cell r="T2086" t="str">
            <v>Mejoramiento del Modelo de Operación por - Servicio de Implementación Sistemas de Gestión</v>
          </cell>
          <cell r="U2086" t="str">
            <v>1-100-F001</v>
          </cell>
          <cell r="V2086" t="str">
            <v>VA-RECURSOS DISTRITO</v>
          </cell>
          <cell r="W2086" t="str">
            <v>O232020200991114</v>
          </cell>
          <cell r="X2086" t="str">
            <v>Servicios de planificación económica, social y estadística de la administración publica</v>
          </cell>
          <cell r="Y2086" t="str">
            <v>PM/0121/0112/45990230316</v>
          </cell>
          <cell r="Z2086" t="str">
            <v/>
          </cell>
          <cell r="AA2086" t="str">
            <v>Servicios para la planeación y sistemas de gestión</v>
          </cell>
          <cell r="AB2086" t="str">
            <v>10</v>
          </cell>
          <cell r="AC2086" t="str">
            <v>CONTRATACIÓN DIRECTA</v>
          </cell>
          <cell r="AD2086" t="str">
            <v>1008296642</v>
          </cell>
          <cell r="AE2086" t="str">
            <v>CC</v>
          </cell>
          <cell r="AF2086" t="str">
            <v>53100411</v>
          </cell>
          <cell r="AG2086" t="str">
            <v>IVONNE  FORERO LOPEZ</v>
          </cell>
          <cell r="AH2086" t="str">
            <v>1000017590</v>
          </cell>
          <cell r="AI2086" t="str">
            <v>DAYRA MARCELA ALDANA DIAZ</v>
          </cell>
          <cell r="AJ2086" t="str">
            <v>1004993529</v>
          </cell>
          <cell r="AK2086" t="str">
            <v>LUIS GUILLERMO FLECHAS SALCEDO</v>
          </cell>
          <cell r="AL2086">
            <v>28000000</v>
          </cell>
          <cell r="AM2086">
            <v>2426667</v>
          </cell>
          <cell r="AN2086">
            <v>0</v>
          </cell>
          <cell r="AO2086">
            <v>25573333</v>
          </cell>
          <cell r="AP2086">
            <v>8773333</v>
          </cell>
          <cell r="AQ2086">
            <v>16800000</v>
          </cell>
          <cell r="AR2086" t="str">
            <v>5000724084</v>
          </cell>
          <cell r="AS2086" t="str">
            <v>1</v>
          </cell>
          <cell r="AT2086" t="str">
            <v>595171</v>
          </cell>
          <cell r="AU2086" t="str">
            <v>1</v>
          </cell>
          <cell r="AV2086">
            <v>45518</v>
          </cell>
          <cell r="AW2086" t="str">
            <v/>
          </cell>
        </row>
        <row r="2087">
          <cell r="A2087" t="str">
            <v>1594-2024</v>
          </cell>
          <cell r="B2087" t="str">
            <v>2024</v>
          </cell>
          <cell r="C2087" t="str">
            <v>10</v>
          </cell>
          <cell r="D2087">
            <v>45292</v>
          </cell>
          <cell r="E2087">
            <v>45611</v>
          </cell>
          <cell r="F2087" t="str">
            <v>0121-01</v>
          </cell>
          <cell r="G2087">
            <v>45518</v>
          </cell>
          <cell r="H2087" t="str">
            <v>145</v>
          </cell>
          <cell r="I2087" t="str">
            <v>CONTRATO DE PRESTACION DE SERVICIOS PROFESIONALES</v>
          </cell>
          <cell r="J2087">
            <v>1594</v>
          </cell>
          <cell r="K2087">
            <v>45518</v>
          </cell>
          <cell r="L2087">
            <v>45657</v>
          </cell>
          <cell r="M2087" t="str">
            <v>139</v>
          </cell>
          <cell r="N2087" t="str">
            <v>02</v>
          </cell>
          <cell r="O2087" t="str">
            <v>ORDENES DE PAGO</v>
          </cell>
          <cell r="P2087" t="str">
            <v>1896</v>
          </cell>
          <cell r="Q2087" t="str">
            <v>1744</v>
          </cell>
          <cell r="R2087" t="str">
            <v>Prestar servicios profesionales a la Dirección Administrativa y Financiera para apoyar las actividades relacionadas con la gestión e informes de pagos de la entidad, la evaluación financiera y de capacidad organizacional y evaluación económica, así como en la elaboración de los análisis económicos del sector y aspectos financieros correspondientes a las diferentes modalidades de selección en contratación estatal.</v>
          </cell>
          <cell r="S2087" t="str">
            <v>O23011745992024031612023</v>
          </cell>
          <cell r="T2087" t="str">
            <v>Mejoramiento del Modelo de Operación por - Servicio de Implementación Sistemas de Gestión</v>
          </cell>
          <cell r="U2087" t="str">
            <v>1-100-F001</v>
          </cell>
          <cell r="V2087" t="str">
            <v>VA-RECURSOS DISTRITO</v>
          </cell>
          <cell r="W2087" t="str">
            <v>O232020200991114</v>
          </cell>
          <cell r="X2087" t="str">
            <v>Servicios de planificación económica, social y estadística de la administración publica</v>
          </cell>
          <cell r="Y2087" t="str">
            <v>PM/0121/0112/45990230316</v>
          </cell>
          <cell r="Z2087" t="str">
            <v/>
          </cell>
          <cell r="AA2087" t="str">
            <v>Servicios para la planeación y sistemas de gestión</v>
          </cell>
          <cell r="AB2087" t="str">
            <v>10</v>
          </cell>
          <cell r="AC2087" t="str">
            <v>CONTRATACIÓN DIRECTA</v>
          </cell>
          <cell r="AD2087" t="str">
            <v>1005384394</v>
          </cell>
          <cell r="AE2087" t="str">
            <v>CC</v>
          </cell>
          <cell r="AF2087" t="str">
            <v>1022391132</v>
          </cell>
          <cell r="AG2087" t="str">
            <v>LUISA FERNANDA RODRIGUEZ SANTAFE</v>
          </cell>
          <cell r="AH2087" t="str">
            <v>1000017590</v>
          </cell>
          <cell r="AI2087" t="str">
            <v>DAYRA MARCELA ALDANA DIAZ</v>
          </cell>
          <cell r="AJ2087" t="str">
            <v>1004993529</v>
          </cell>
          <cell r="AK2087" t="str">
            <v>LUIS GUILLERMO FLECHAS SALCEDO</v>
          </cell>
          <cell r="AL2087">
            <v>28000000</v>
          </cell>
          <cell r="AM2087">
            <v>2426667</v>
          </cell>
          <cell r="AN2087">
            <v>0</v>
          </cell>
          <cell r="AO2087">
            <v>25573333</v>
          </cell>
          <cell r="AP2087">
            <v>14373333</v>
          </cell>
          <cell r="AQ2087">
            <v>11200000</v>
          </cell>
          <cell r="AR2087" t="str">
            <v>5000724086</v>
          </cell>
          <cell r="AS2087" t="str">
            <v>1</v>
          </cell>
          <cell r="AT2087" t="str">
            <v>595181</v>
          </cell>
          <cell r="AU2087" t="str">
            <v>1</v>
          </cell>
          <cell r="AV2087">
            <v>45518</v>
          </cell>
          <cell r="AW2087" t="str">
            <v/>
          </cell>
        </row>
        <row r="2088">
          <cell r="A2088" t="str">
            <v>1607-2024</v>
          </cell>
          <cell r="B2088" t="str">
            <v>2024</v>
          </cell>
          <cell r="C2088" t="str">
            <v>8</v>
          </cell>
          <cell r="D2088">
            <v>45292</v>
          </cell>
          <cell r="E2088">
            <v>45611</v>
          </cell>
          <cell r="F2088" t="str">
            <v>0121-01</v>
          </cell>
          <cell r="G2088">
            <v>45518</v>
          </cell>
          <cell r="H2088" t="str">
            <v>145</v>
          </cell>
          <cell r="I2088" t="str">
            <v>CONTRATO DE PRESTACION DE SERVICIOS PROFESIONALES</v>
          </cell>
          <cell r="J2088">
            <v>1607</v>
          </cell>
          <cell r="K2088">
            <v>45518</v>
          </cell>
          <cell r="L2088">
            <v>45657</v>
          </cell>
          <cell r="M2088" t="str">
            <v>139</v>
          </cell>
          <cell r="N2088" t="str">
            <v>02</v>
          </cell>
          <cell r="O2088" t="str">
            <v>ORDENES DE PAGO</v>
          </cell>
          <cell r="P2088" t="str">
            <v>1230</v>
          </cell>
          <cell r="Q2088" t="str">
            <v>1745</v>
          </cell>
          <cell r="R2088" t="str">
            <v>Prestar servicios profesionales para apoyar la asistencia técnica sectorial orientada a la transversalización de la igualdad de género en el ámbito local en el marco del Modelo de Atención de las Casas de Igualdad de Oportunidades para las Mujeres.  ,,</v>
          </cell>
          <cell r="S2088" t="str">
            <v>O23011745022024031010022</v>
          </cell>
          <cell r="T2088" t="str">
            <v>Servicio de asistencia técnica</v>
          </cell>
          <cell r="U2088" t="str">
            <v>1-100-F001</v>
          </cell>
          <cell r="V2088" t="str">
            <v>VA-RECURSOS DISTRITO</v>
          </cell>
          <cell r="W2088" t="str">
            <v>O232020200991122</v>
          </cell>
          <cell r="X2088" t="str">
            <v>Servicios de la administración pública relacionados con la salud</v>
          </cell>
          <cell r="Y2088" t="str">
            <v>PM/0121/0110/45020220310</v>
          </cell>
          <cell r="Z2088" t="str">
            <v/>
          </cell>
          <cell r="AA2088" t="str">
            <v>Servicio de formación para la participación ciudad</v>
          </cell>
          <cell r="AB2088" t="str">
            <v>10</v>
          </cell>
          <cell r="AC2088" t="str">
            <v>CONTRATACIÓN DIRECTA</v>
          </cell>
          <cell r="AD2088" t="str">
            <v>1011835153</v>
          </cell>
          <cell r="AE2088" t="str">
            <v>CC</v>
          </cell>
          <cell r="AF2088" t="str">
            <v>1032492067</v>
          </cell>
          <cell r="AG2088" t="str">
            <v>SOFIA  AYALA SAAVEDRA</v>
          </cell>
          <cell r="AH2088" t="str">
            <v>1000017590</v>
          </cell>
          <cell r="AI2088" t="str">
            <v>DAYRA MARCELA ALDANA DIAZ</v>
          </cell>
          <cell r="AJ2088" t="str">
            <v>1004993529</v>
          </cell>
          <cell r="AK2088" t="str">
            <v>LUIS GUILLERMO FLECHAS SALCEDO</v>
          </cell>
          <cell r="AL2088">
            <v>30213000</v>
          </cell>
          <cell r="AM2088">
            <v>223800</v>
          </cell>
          <cell r="AN2088">
            <v>0</v>
          </cell>
          <cell r="AO2088">
            <v>29989200</v>
          </cell>
          <cell r="AP2088">
            <v>15889800</v>
          </cell>
          <cell r="AQ2088">
            <v>14099400</v>
          </cell>
          <cell r="AR2088" t="str">
            <v>5000724100</v>
          </cell>
          <cell r="AS2088" t="str">
            <v>1</v>
          </cell>
          <cell r="AT2088" t="str">
            <v>588734</v>
          </cell>
          <cell r="AU2088" t="str">
            <v>1</v>
          </cell>
          <cell r="AV2088">
            <v>45518</v>
          </cell>
          <cell r="AW2088" t="str">
            <v/>
          </cell>
        </row>
        <row r="2089">
          <cell r="A2089" t="str">
            <v>1573-2024</v>
          </cell>
          <cell r="B2089" t="str">
            <v>2024</v>
          </cell>
          <cell r="C2089" t="str">
            <v>8</v>
          </cell>
          <cell r="D2089">
            <v>45292</v>
          </cell>
          <cell r="E2089">
            <v>45611</v>
          </cell>
          <cell r="F2089" t="str">
            <v>0121-01</v>
          </cell>
          <cell r="G2089">
            <v>45518</v>
          </cell>
          <cell r="H2089" t="str">
            <v>145</v>
          </cell>
          <cell r="I2089" t="str">
            <v>CONTRATO DE PRESTACION DE SERVICIOS PROFESIONALES</v>
          </cell>
          <cell r="J2089">
            <v>1573</v>
          </cell>
          <cell r="K2089">
            <v>45518</v>
          </cell>
          <cell r="L2089">
            <v>45657</v>
          </cell>
          <cell r="M2089" t="str">
            <v>139</v>
          </cell>
          <cell r="N2089" t="str">
            <v>02</v>
          </cell>
          <cell r="O2089" t="str">
            <v>ORDENES DE PAGO</v>
          </cell>
          <cell r="P2089" t="str">
            <v>1279</v>
          </cell>
          <cell r="Q2089" t="str">
            <v>1746</v>
          </cell>
          <cell r="R2089" t="str">
            <v>Prestar servicios profesionales en la Dirección de Talento Humano apoyando la realización y seguimiento de las actividades enmarcadas en el SG-SST de la Entidad.</v>
          </cell>
          <cell r="S2089" t="str">
            <v>O23011745992024031612023</v>
          </cell>
          <cell r="T2089" t="str">
            <v>Mejoramiento del Modelo de Operación por - Servicio de Implementación Sistemas de Gestión</v>
          </cell>
          <cell r="U2089" t="str">
            <v>1-100-F001</v>
          </cell>
          <cell r="V2089" t="str">
            <v>VA-RECURSOS DISTRITO</v>
          </cell>
          <cell r="W2089" t="str">
            <v>O232020200991114</v>
          </cell>
          <cell r="X2089" t="str">
            <v>Servicios de planificación económica, social y estadística de la administración publica</v>
          </cell>
          <cell r="Y2089" t="str">
            <v>PM/0121/0112/45990230316</v>
          </cell>
          <cell r="Z2089" t="str">
            <v/>
          </cell>
          <cell r="AA2089" t="str">
            <v>Servicios para la planeación y sistemas de gestión</v>
          </cell>
          <cell r="AB2089" t="str">
            <v>10</v>
          </cell>
          <cell r="AC2089" t="str">
            <v>CONTRATACIÓN DIRECTA</v>
          </cell>
          <cell r="AD2089" t="str">
            <v>1007532695</v>
          </cell>
          <cell r="AE2089" t="str">
            <v>CC</v>
          </cell>
          <cell r="AF2089" t="str">
            <v>52902487</v>
          </cell>
          <cell r="AG2089" t="str">
            <v>MARTHA ISABEL MONTES FINO</v>
          </cell>
          <cell r="AH2089" t="str">
            <v>1000017590</v>
          </cell>
          <cell r="AI2089" t="str">
            <v>DAYRA MARCELA ALDANA DIAZ</v>
          </cell>
          <cell r="AJ2089" t="str">
            <v>1004993529</v>
          </cell>
          <cell r="AK2089" t="str">
            <v>LUIS GUILLERMO FLECHAS SALCEDO</v>
          </cell>
          <cell r="AL2089">
            <v>27000000</v>
          </cell>
          <cell r="AM2089">
            <v>0</v>
          </cell>
          <cell r="AN2089">
            <v>0</v>
          </cell>
          <cell r="AO2089">
            <v>27000000</v>
          </cell>
          <cell r="AP2089">
            <v>15400000</v>
          </cell>
          <cell r="AQ2089">
            <v>11600000</v>
          </cell>
          <cell r="AR2089" t="str">
            <v>5000724103</v>
          </cell>
          <cell r="AS2089" t="str">
            <v>1</v>
          </cell>
          <cell r="AT2089" t="str">
            <v>589026</v>
          </cell>
          <cell r="AU2089" t="str">
            <v>1</v>
          </cell>
          <cell r="AV2089">
            <v>45518</v>
          </cell>
          <cell r="AW2089" t="str">
            <v/>
          </cell>
        </row>
        <row r="2090">
          <cell r="A2090" t="str">
            <v>1496-2024</v>
          </cell>
          <cell r="B2090" t="str">
            <v>2024</v>
          </cell>
          <cell r="C2090" t="str">
            <v>8</v>
          </cell>
          <cell r="D2090">
            <v>45292</v>
          </cell>
          <cell r="E2090">
            <v>45611</v>
          </cell>
          <cell r="F2090" t="str">
            <v>0121-01</v>
          </cell>
          <cell r="G2090">
            <v>45518</v>
          </cell>
          <cell r="H2090" t="str">
            <v>145</v>
          </cell>
          <cell r="I2090" t="str">
            <v>CONTRATO DE PRESTACION DE SERVICIOS PROFESIONALES</v>
          </cell>
          <cell r="J2090">
            <v>1496</v>
          </cell>
          <cell r="K2090">
            <v>45505</v>
          </cell>
          <cell r="L2090">
            <v>45657</v>
          </cell>
          <cell r="M2090" t="str">
            <v>152</v>
          </cell>
          <cell r="N2090" t="str">
            <v>02</v>
          </cell>
          <cell r="O2090" t="str">
            <v>ORDENES DE PAGO</v>
          </cell>
          <cell r="P2090" t="str">
            <v>1828</v>
          </cell>
          <cell r="Q2090" t="str">
            <v>1747</v>
          </cell>
          <cell r="R2090" t="str">
            <v>Prestar los servicios profesionales para representar jurídicamente a mujeres víctimas de violencias ante instancias judiciales y/o administrativas, en el marco de la Estrategia de Justicia de Género</v>
          </cell>
          <cell r="S2090" t="str">
            <v>O23011712022024030006002</v>
          </cell>
          <cell r="T2090" t="str">
            <v>Servicio de justicia a los ciudadanos</v>
          </cell>
          <cell r="U2090" t="str">
            <v>1-100-F001</v>
          </cell>
          <cell r="V2090" t="str">
            <v>VA-RECURSOS DISTRITO</v>
          </cell>
          <cell r="W2090" t="str">
            <v>O232020200882120</v>
          </cell>
          <cell r="X2090" t="str">
            <v>Servicios de asesoramiento y representación jurídica relativos a otros campos del derecho</v>
          </cell>
          <cell r="Y2090" t="str">
            <v>PM/0121/0106/12020020300</v>
          </cell>
          <cell r="Z2090" t="str">
            <v/>
          </cell>
          <cell r="AA2090" t="str">
            <v>Servicios de prevención, atención y acogida para e</v>
          </cell>
          <cell r="AB2090" t="str">
            <v>10</v>
          </cell>
          <cell r="AC2090" t="str">
            <v>CONTRATACIÓN DIRECTA</v>
          </cell>
          <cell r="AD2090" t="str">
            <v>1004731758</v>
          </cell>
          <cell r="AE2090" t="str">
            <v>CC</v>
          </cell>
          <cell r="AF2090" t="str">
            <v>1020730532</v>
          </cell>
          <cell r="AG2090" t="str">
            <v>DIANA ALEJANDRA GOMEZ PAEZ</v>
          </cell>
          <cell r="AH2090" t="str">
            <v>1000017590</v>
          </cell>
          <cell r="AI2090" t="str">
            <v>DAYRA MARCELA ALDANA DIAZ</v>
          </cell>
          <cell r="AJ2090" t="str">
            <v>1004993529</v>
          </cell>
          <cell r="AK2090" t="str">
            <v>LUIS GUILLERMO FLECHAS SALCEDO</v>
          </cell>
          <cell r="AL2090">
            <v>32590000</v>
          </cell>
          <cell r="AM2090">
            <v>3041733</v>
          </cell>
          <cell r="AN2090">
            <v>0</v>
          </cell>
          <cell r="AO2090">
            <v>29548267</v>
          </cell>
          <cell r="AP2090">
            <v>9994267</v>
          </cell>
          <cell r="AQ2090">
            <v>19554000</v>
          </cell>
          <cell r="AR2090" t="str">
            <v>5000724110</v>
          </cell>
          <cell r="AS2090" t="str">
            <v>1</v>
          </cell>
          <cell r="AT2090" t="str">
            <v>593191</v>
          </cell>
          <cell r="AU2090" t="str">
            <v>1</v>
          </cell>
          <cell r="AV2090">
            <v>45518</v>
          </cell>
          <cell r="AW2090" t="str">
            <v/>
          </cell>
        </row>
        <row r="2091">
          <cell r="A2091" t="str">
            <v>1554-2024</v>
          </cell>
          <cell r="B2091" t="str">
            <v>2024</v>
          </cell>
          <cell r="C2091" t="str">
            <v>10</v>
          </cell>
          <cell r="D2091">
            <v>45292</v>
          </cell>
          <cell r="E2091">
            <v>45611</v>
          </cell>
          <cell r="F2091" t="str">
            <v>0121-01</v>
          </cell>
          <cell r="G2091">
            <v>45518</v>
          </cell>
          <cell r="H2091" t="str">
            <v>145</v>
          </cell>
          <cell r="I2091" t="str">
            <v>CONTRATO DE PRESTACION DE SERVICIOS PROFESIONALES</v>
          </cell>
          <cell r="J2091">
            <v>1554</v>
          </cell>
          <cell r="K2091">
            <v>45505</v>
          </cell>
          <cell r="L2091">
            <v>45657</v>
          </cell>
          <cell r="M2091" t="str">
            <v>152</v>
          </cell>
          <cell r="N2091" t="str">
            <v>02</v>
          </cell>
          <cell r="O2091" t="str">
            <v>ORDENES DE PAGO</v>
          </cell>
          <cell r="P2091" t="str">
            <v>1790</v>
          </cell>
          <cell r="Q2091" t="str">
            <v>1748</v>
          </cell>
          <cell r="R2091" t="str">
            <v>Prestar los servicios profesionales para brindar atención a mujeres víctimas de violencias en los niveles de orientación, asesoría y/o representación jurídica en el territorio.</v>
          </cell>
          <cell r="S2091" t="str">
            <v>O23011712022024030006002</v>
          </cell>
          <cell r="T2091" t="str">
            <v>Servicio de justicia a los ciudadanos</v>
          </cell>
          <cell r="U2091" t="str">
            <v>1-100-F001</v>
          </cell>
          <cell r="V2091" t="str">
            <v>VA-RECURSOS DISTRITO</v>
          </cell>
          <cell r="W2091" t="str">
            <v>O232020200882120</v>
          </cell>
          <cell r="X2091" t="str">
            <v>Servicios de asesoramiento y representación jurídica relativos a otros campos del derecho</v>
          </cell>
          <cell r="Y2091" t="str">
            <v>PM/0121/0106/12020020300</v>
          </cell>
          <cell r="Z2091" t="str">
            <v/>
          </cell>
          <cell r="AA2091" t="str">
            <v>Servicios de prevención, atención y acogida para e</v>
          </cell>
          <cell r="AB2091" t="str">
            <v>10</v>
          </cell>
          <cell r="AC2091" t="str">
            <v>CONTRATACIÓN DIRECTA</v>
          </cell>
          <cell r="AD2091" t="str">
            <v>1000110769</v>
          </cell>
          <cell r="AE2091" t="str">
            <v>CC</v>
          </cell>
          <cell r="AF2091" t="str">
            <v>1012384777</v>
          </cell>
          <cell r="AG2091" t="str">
            <v>CAMILA ETSOMINA CUESTA MOYA</v>
          </cell>
          <cell r="AH2091" t="str">
            <v>1000017590</v>
          </cell>
          <cell r="AI2091" t="str">
            <v>DAYRA MARCELA ALDANA DIAZ</v>
          </cell>
          <cell r="AJ2091" t="str">
            <v>1004993529</v>
          </cell>
          <cell r="AK2091" t="str">
            <v>LUIS GUILLERMO FLECHAS SALCEDO</v>
          </cell>
          <cell r="AL2091">
            <v>34000000</v>
          </cell>
          <cell r="AM2091">
            <v>3173333</v>
          </cell>
          <cell r="AN2091">
            <v>0</v>
          </cell>
          <cell r="AO2091">
            <v>30826667</v>
          </cell>
          <cell r="AP2091">
            <v>17226667</v>
          </cell>
          <cell r="AQ2091">
            <v>13600000</v>
          </cell>
          <cell r="AR2091" t="str">
            <v>5000724116</v>
          </cell>
          <cell r="AS2091" t="str">
            <v>1</v>
          </cell>
          <cell r="AT2091" t="str">
            <v>592778</v>
          </cell>
          <cell r="AU2091" t="str">
            <v>1</v>
          </cell>
          <cell r="AV2091">
            <v>45518</v>
          </cell>
          <cell r="AW2091" t="str">
            <v/>
          </cell>
        </row>
        <row r="2092">
          <cell r="A2092" t="str">
            <v>1555-2024</v>
          </cell>
          <cell r="B2092" t="str">
            <v>2024</v>
          </cell>
          <cell r="C2092" t="str">
            <v>10</v>
          </cell>
          <cell r="D2092">
            <v>45292</v>
          </cell>
          <cell r="E2092">
            <v>45611</v>
          </cell>
          <cell r="F2092" t="str">
            <v>0121-01</v>
          </cell>
          <cell r="G2092">
            <v>45518</v>
          </cell>
          <cell r="H2092" t="str">
            <v>145</v>
          </cell>
          <cell r="I2092" t="str">
            <v>CONTRATO DE PRESTACION DE SERVICIOS PROFESIONALES</v>
          </cell>
          <cell r="J2092">
            <v>1555</v>
          </cell>
          <cell r="K2092">
            <v>45505</v>
          </cell>
          <cell r="L2092">
            <v>45657</v>
          </cell>
          <cell r="M2092" t="str">
            <v>152</v>
          </cell>
          <cell r="N2092" t="str">
            <v>02</v>
          </cell>
          <cell r="O2092" t="str">
            <v>ORDENES DE PAGO</v>
          </cell>
          <cell r="P2092" t="str">
            <v>1792</v>
          </cell>
          <cell r="Q2092" t="str">
            <v>1749</v>
          </cell>
          <cell r="R2092" t="str">
            <v>Prestar los servicios profesionales para brindar atención a mujeres víctimas de violencias en los niveles de orientación, asesoría y/o representación jurídica en el territorio.</v>
          </cell>
          <cell r="S2092" t="str">
            <v>O23011712022024030006002</v>
          </cell>
          <cell r="T2092" t="str">
            <v>Servicio de justicia a los ciudadanos</v>
          </cell>
          <cell r="U2092" t="str">
            <v>1-100-F001</v>
          </cell>
          <cell r="V2092" t="str">
            <v>VA-RECURSOS DISTRITO</v>
          </cell>
          <cell r="W2092" t="str">
            <v>O232020200882120</v>
          </cell>
          <cell r="X2092" t="str">
            <v>Servicios de asesoramiento y representación jurídica relativos a otros campos del derecho</v>
          </cell>
          <cell r="Y2092" t="str">
            <v>PM/0121/0106/12020020300</v>
          </cell>
          <cell r="Z2092" t="str">
            <v/>
          </cell>
          <cell r="AA2092" t="str">
            <v>Servicios de prevención, atención y acogida para e</v>
          </cell>
          <cell r="AB2092" t="str">
            <v>10</v>
          </cell>
          <cell r="AC2092" t="str">
            <v>CONTRATACIÓN DIRECTA</v>
          </cell>
          <cell r="AD2092" t="str">
            <v>1002432698</v>
          </cell>
          <cell r="AE2092" t="str">
            <v>CC</v>
          </cell>
          <cell r="AF2092" t="str">
            <v>36284808</v>
          </cell>
          <cell r="AG2092" t="str">
            <v>ALBA RUTH VALDERRAMA SILVA</v>
          </cell>
          <cell r="AH2092" t="str">
            <v>1000017590</v>
          </cell>
          <cell r="AI2092" t="str">
            <v>DAYRA MARCELA ALDANA DIAZ</v>
          </cell>
          <cell r="AJ2092" t="str">
            <v>1004993529</v>
          </cell>
          <cell r="AK2092" t="str">
            <v>LUIS GUILLERMO FLECHAS SALCEDO</v>
          </cell>
          <cell r="AL2092">
            <v>34000000</v>
          </cell>
          <cell r="AM2092">
            <v>3173333</v>
          </cell>
          <cell r="AN2092">
            <v>0</v>
          </cell>
          <cell r="AO2092">
            <v>30826667</v>
          </cell>
          <cell r="AP2092">
            <v>17226667</v>
          </cell>
          <cell r="AQ2092">
            <v>13600000</v>
          </cell>
          <cell r="AR2092" t="str">
            <v>5000724127</v>
          </cell>
          <cell r="AS2092" t="str">
            <v>1</v>
          </cell>
          <cell r="AT2092" t="str">
            <v>592781</v>
          </cell>
          <cell r="AU2092" t="str">
            <v>1</v>
          </cell>
          <cell r="AV2092">
            <v>45518</v>
          </cell>
          <cell r="AW2092" t="str">
            <v/>
          </cell>
        </row>
        <row r="2093">
          <cell r="A2093" t="str">
            <v>1556-2024</v>
          </cell>
          <cell r="B2093" t="str">
            <v>2024</v>
          </cell>
          <cell r="C2093" t="str">
            <v>8</v>
          </cell>
          <cell r="D2093">
            <v>45292</v>
          </cell>
          <cell r="E2093">
            <v>45611</v>
          </cell>
          <cell r="F2093" t="str">
            <v>0121-01</v>
          </cell>
          <cell r="G2093">
            <v>45518</v>
          </cell>
          <cell r="H2093" t="str">
            <v>145</v>
          </cell>
          <cell r="I2093" t="str">
            <v>CONTRATO DE PRESTACION DE SERVICIOS PROFESIONALES</v>
          </cell>
          <cell r="J2093">
            <v>1556</v>
          </cell>
          <cell r="K2093">
            <v>45505</v>
          </cell>
          <cell r="L2093">
            <v>45657</v>
          </cell>
          <cell r="M2093" t="str">
            <v>152</v>
          </cell>
          <cell r="N2093" t="str">
            <v>02</v>
          </cell>
          <cell r="O2093" t="str">
            <v>ORDENES DE PAGO</v>
          </cell>
          <cell r="P2093" t="str">
            <v>1800</v>
          </cell>
          <cell r="Q2093" t="str">
            <v>1750</v>
          </cell>
          <cell r="R2093" t="str">
            <v>Prestar los servicios profesionales para brindar atención a mujeres víctimas de violencias en los niveles de orientación, asesoría y/o representación jurídica en el territorio.</v>
          </cell>
          <cell r="S2093" t="str">
            <v>O23011712022024030006002</v>
          </cell>
          <cell r="T2093" t="str">
            <v>Servicio de justicia a los ciudadanos</v>
          </cell>
          <cell r="U2093" t="str">
            <v>1-100-F001</v>
          </cell>
          <cell r="V2093" t="str">
            <v>VA-RECURSOS DISTRITO</v>
          </cell>
          <cell r="W2093" t="str">
            <v>O232020200882120</v>
          </cell>
          <cell r="X2093" t="str">
            <v>Servicios de asesoramiento y representación jurídica relativos a otros campos del derecho</v>
          </cell>
          <cell r="Y2093" t="str">
            <v>PM/0121/0106/12020020300</v>
          </cell>
          <cell r="Z2093" t="str">
            <v/>
          </cell>
          <cell r="AA2093" t="str">
            <v>Servicios de prevención, atención y acogida para e</v>
          </cell>
          <cell r="AB2093" t="str">
            <v>10</v>
          </cell>
          <cell r="AC2093" t="str">
            <v>CONTRATACIÓN DIRECTA</v>
          </cell>
          <cell r="AD2093" t="str">
            <v>1000195552</v>
          </cell>
          <cell r="AE2093" t="str">
            <v>CC</v>
          </cell>
          <cell r="AF2093" t="str">
            <v>51959804</v>
          </cell>
          <cell r="AG2093" t="str">
            <v>ZAMIRA DEL CARMEN PEREA MOSQUERA</v>
          </cell>
          <cell r="AH2093" t="str">
            <v>1000017590</v>
          </cell>
          <cell r="AI2093" t="str">
            <v>DAYRA MARCELA ALDANA DIAZ</v>
          </cell>
          <cell r="AJ2093" t="str">
            <v>1004993529</v>
          </cell>
          <cell r="AK2093" t="str">
            <v>LUIS GUILLERMO FLECHAS SALCEDO</v>
          </cell>
          <cell r="AL2093">
            <v>34000000</v>
          </cell>
          <cell r="AM2093">
            <v>3173333</v>
          </cell>
          <cell r="AN2093">
            <v>0</v>
          </cell>
          <cell r="AO2093">
            <v>30826667</v>
          </cell>
          <cell r="AP2093">
            <v>17226667</v>
          </cell>
          <cell r="AQ2093">
            <v>13600000</v>
          </cell>
          <cell r="AR2093" t="str">
            <v>5000724143</v>
          </cell>
          <cell r="AS2093" t="str">
            <v>1</v>
          </cell>
          <cell r="AT2093" t="str">
            <v>592796</v>
          </cell>
          <cell r="AU2093" t="str">
            <v>1</v>
          </cell>
          <cell r="AV2093">
            <v>45518</v>
          </cell>
          <cell r="AW2093" t="str">
            <v/>
          </cell>
        </row>
        <row r="2094">
          <cell r="A2094" t="str">
            <v>1557-2024</v>
          </cell>
          <cell r="B2094" t="str">
            <v>2024</v>
          </cell>
          <cell r="C2094" t="str">
            <v>8</v>
          </cell>
          <cell r="D2094">
            <v>45292</v>
          </cell>
          <cell r="E2094">
            <v>45611</v>
          </cell>
          <cell r="F2094" t="str">
            <v>0121-01</v>
          </cell>
          <cell r="G2094">
            <v>45518</v>
          </cell>
          <cell r="H2094" t="str">
            <v>145</v>
          </cell>
          <cell r="I2094" t="str">
            <v>CONTRATO DE PRESTACION DE SERVICIOS PROFESIONALES</v>
          </cell>
          <cell r="J2094">
            <v>1557</v>
          </cell>
          <cell r="K2094">
            <v>45505</v>
          </cell>
          <cell r="L2094">
            <v>45657</v>
          </cell>
          <cell r="M2094" t="str">
            <v>152</v>
          </cell>
          <cell r="N2094" t="str">
            <v>02</v>
          </cell>
          <cell r="O2094" t="str">
            <v>ORDENES DE PAGO</v>
          </cell>
          <cell r="P2094" t="str">
            <v>1799</v>
          </cell>
          <cell r="Q2094" t="str">
            <v>1751</v>
          </cell>
          <cell r="R2094" t="str">
            <v>Prestar los servicios profesionales para brindar atención a mujeres víctimas de violencias en los niveles de orientación, asesoría y/o representación jurídica en el territorio.</v>
          </cell>
          <cell r="S2094" t="str">
            <v>O23011712022024030006002</v>
          </cell>
          <cell r="T2094" t="str">
            <v>Servicio de justicia a los ciudadanos</v>
          </cell>
          <cell r="U2094" t="str">
            <v>1-100-F001</v>
          </cell>
          <cell r="V2094" t="str">
            <v>VA-RECURSOS DISTRITO</v>
          </cell>
          <cell r="W2094" t="str">
            <v>O232020200882120</v>
          </cell>
          <cell r="X2094" t="str">
            <v>Servicios de asesoramiento y representación jurídica relativos a otros campos del derecho</v>
          </cell>
          <cell r="Y2094" t="str">
            <v>PM/0121/0106/12020020300</v>
          </cell>
          <cell r="Z2094" t="str">
            <v/>
          </cell>
          <cell r="AA2094" t="str">
            <v>Servicios de prevención, atención y acogida para e</v>
          </cell>
          <cell r="AB2094" t="str">
            <v>10</v>
          </cell>
          <cell r="AC2094" t="str">
            <v>CONTRATACIÓN DIRECTA</v>
          </cell>
          <cell r="AD2094" t="str">
            <v>1009182153</v>
          </cell>
          <cell r="AE2094" t="str">
            <v>CC</v>
          </cell>
          <cell r="AF2094" t="str">
            <v>1018419161</v>
          </cell>
          <cell r="AG2094" t="str">
            <v>YICCEDT ALEJANDRA VARGAS PINZON</v>
          </cell>
          <cell r="AH2094" t="str">
            <v>1000017590</v>
          </cell>
          <cell r="AI2094" t="str">
            <v>DAYRA MARCELA ALDANA DIAZ</v>
          </cell>
          <cell r="AJ2094" t="str">
            <v>1004993529</v>
          </cell>
          <cell r="AK2094" t="str">
            <v>LUIS GUILLERMO FLECHAS SALCEDO</v>
          </cell>
          <cell r="AL2094">
            <v>34000000</v>
          </cell>
          <cell r="AM2094">
            <v>3173333</v>
          </cell>
          <cell r="AN2094">
            <v>0</v>
          </cell>
          <cell r="AO2094">
            <v>30826667</v>
          </cell>
          <cell r="AP2094">
            <v>17226667</v>
          </cell>
          <cell r="AQ2094">
            <v>13600000</v>
          </cell>
          <cell r="AR2094" t="str">
            <v>5000724192</v>
          </cell>
          <cell r="AS2094" t="str">
            <v>1</v>
          </cell>
          <cell r="AT2094" t="str">
            <v>592795</v>
          </cell>
          <cell r="AU2094" t="str">
            <v>1</v>
          </cell>
          <cell r="AV2094">
            <v>45518</v>
          </cell>
          <cell r="AW2094" t="str">
            <v/>
          </cell>
        </row>
        <row r="2095">
          <cell r="A2095" t="str">
            <v>1606-2024</v>
          </cell>
          <cell r="B2095" t="str">
            <v>2024</v>
          </cell>
          <cell r="C2095" t="str">
            <v>10</v>
          </cell>
          <cell r="D2095">
            <v>45292</v>
          </cell>
          <cell r="E2095">
            <v>45611</v>
          </cell>
          <cell r="F2095" t="str">
            <v>0121-01</v>
          </cell>
          <cell r="G2095">
            <v>45518</v>
          </cell>
          <cell r="H2095" t="str">
            <v>145</v>
          </cell>
          <cell r="I2095" t="str">
            <v>CONTRATO DE PRESTACION DE SERVICIOS PROFESIONALES</v>
          </cell>
          <cell r="J2095">
            <v>1606</v>
          </cell>
          <cell r="K2095">
            <v>45505</v>
          </cell>
          <cell r="L2095">
            <v>45657</v>
          </cell>
          <cell r="M2095" t="str">
            <v>152</v>
          </cell>
          <cell r="N2095" t="str">
            <v>02</v>
          </cell>
          <cell r="O2095" t="str">
            <v>ORDENES DE PAGO</v>
          </cell>
          <cell r="P2095" t="str">
            <v>1950</v>
          </cell>
          <cell r="Q2095" t="str">
            <v>1752</v>
          </cell>
          <cell r="R2095" t="str">
            <v>Prestar servicios profesionales de manera transversal a la Dirección de Gestión del Conocimiento para acompañar los procesos de definición, ejecución, desarrollo y articulación de las actividades que realiza la Dependencia, en cumplimiento de la Política Pública de Mujeres y Equidad de Género.</v>
          </cell>
          <cell r="S2095" t="str">
            <v>O23011745022024031707030</v>
          </cell>
          <cell r="T2095" t="str">
            <v>Documentos de investigación</v>
          </cell>
          <cell r="U2095" t="str">
            <v>1-100-F001</v>
          </cell>
          <cell r="V2095" t="str">
            <v>VA-RECURSOS DISTRITO</v>
          </cell>
          <cell r="W2095" t="str">
            <v>O232020200991114</v>
          </cell>
          <cell r="X2095" t="str">
            <v>Servicios de planificación económica, social y estadística de la administración publica</v>
          </cell>
          <cell r="Y2095" t="str">
            <v>PM/0121/0107/45020300317</v>
          </cell>
          <cell r="Z2095" t="str">
            <v/>
          </cell>
          <cell r="AA2095" t="str">
            <v>Servicio de información estadística en temas de gé</v>
          </cell>
          <cell r="AB2095" t="str">
            <v>10</v>
          </cell>
          <cell r="AC2095" t="str">
            <v>CONTRATACIÓN DIRECTA</v>
          </cell>
          <cell r="AD2095" t="str">
            <v>1009308824</v>
          </cell>
          <cell r="AE2095" t="str">
            <v>CC</v>
          </cell>
          <cell r="AF2095" t="str">
            <v>1018451831</v>
          </cell>
          <cell r="AG2095" t="str">
            <v>DAVID MAURICIO RODRIGUEZ JIMENEZ</v>
          </cell>
          <cell r="AH2095" t="str">
            <v>1000017590</v>
          </cell>
          <cell r="AI2095" t="str">
            <v>DAYRA MARCELA ALDANA DIAZ</v>
          </cell>
          <cell r="AJ2095" t="str">
            <v>1004993529</v>
          </cell>
          <cell r="AK2095" t="str">
            <v>LUIS GUILLERMO FLECHAS SALCEDO</v>
          </cell>
          <cell r="AL2095">
            <v>25000000</v>
          </cell>
          <cell r="AM2095">
            <v>2500000</v>
          </cell>
          <cell r="AN2095">
            <v>0</v>
          </cell>
          <cell r="AO2095">
            <v>22500000</v>
          </cell>
          <cell r="AP2095">
            <v>7500000</v>
          </cell>
          <cell r="AQ2095">
            <v>15000000</v>
          </cell>
          <cell r="AR2095" t="str">
            <v>5000724226</v>
          </cell>
          <cell r="AS2095" t="str">
            <v>1</v>
          </cell>
          <cell r="AT2095" t="str">
            <v>598081</v>
          </cell>
          <cell r="AU2095" t="str">
            <v>1</v>
          </cell>
          <cell r="AV2095">
            <v>45518</v>
          </cell>
          <cell r="AW2095" t="str">
            <v/>
          </cell>
        </row>
        <row r="2096">
          <cell r="A2096" t="str">
            <v>1606-2024</v>
          </cell>
          <cell r="B2096" t="str">
            <v>2024</v>
          </cell>
          <cell r="C2096" t="str">
            <v>10</v>
          </cell>
          <cell r="D2096">
            <v>45292</v>
          </cell>
          <cell r="E2096">
            <v>45611</v>
          </cell>
          <cell r="F2096" t="str">
            <v>0121-01</v>
          </cell>
          <cell r="G2096">
            <v>45518</v>
          </cell>
          <cell r="H2096" t="str">
            <v>145</v>
          </cell>
          <cell r="I2096" t="str">
            <v>CONTRATO DE PRESTACION DE SERVICIOS PROFESIONALES</v>
          </cell>
          <cell r="J2096">
            <v>1606</v>
          </cell>
          <cell r="K2096">
            <v>45505</v>
          </cell>
          <cell r="L2096">
            <v>45657</v>
          </cell>
          <cell r="M2096" t="str">
            <v>152</v>
          </cell>
          <cell r="N2096" t="str">
            <v>02</v>
          </cell>
          <cell r="O2096" t="str">
            <v>ORDENES DE PAGO</v>
          </cell>
          <cell r="P2096" t="str">
            <v>1950</v>
          </cell>
          <cell r="Q2096" t="str">
            <v>1752</v>
          </cell>
          <cell r="R2096" t="str">
            <v>Prestar servicios profesionales de manera transversal a la Dirección de Gestión del Conocimiento para acompañar los procesos de definición, ejecución, desarrollo y articulación de las actividades que realiza la Dependencia, en cumplimiento de la Política Pública de Mujeres y Equidad de Género.</v>
          </cell>
          <cell r="S2096" t="str">
            <v>O23011745022024031707030</v>
          </cell>
          <cell r="T2096" t="str">
            <v>Documentos de investigación</v>
          </cell>
          <cell r="U2096" t="str">
            <v>1-100-F001</v>
          </cell>
          <cell r="V2096" t="str">
            <v>VA-RECURSOS DISTRITO</v>
          </cell>
          <cell r="W2096" t="str">
            <v>O232020200991114</v>
          </cell>
          <cell r="X2096" t="str">
            <v>Servicios de planificación económica, social y estadística de la administración publica</v>
          </cell>
          <cell r="Y2096" t="str">
            <v>PM/0121/0107/45020300317</v>
          </cell>
          <cell r="Z2096" t="str">
            <v/>
          </cell>
          <cell r="AA2096" t="str">
            <v>Servicio de información estadística en temas de gé</v>
          </cell>
          <cell r="AB2096" t="str">
            <v>10</v>
          </cell>
          <cell r="AC2096" t="str">
            <v>CONTRATACIÓN DIRECTA</v>
          </cell>
          <cell r="AD2096" t="str">
            <v>1009308824</v>
          </cell>
          <cell r="AE2096" t="str">
            <v>CC</v>
          </cell>
          <cell r="AF2096" t="str">
            <v>1018451831</v>
          </cell>
          <cell r="AG2096" t="str">
            <v>DAVID MAURICIO RODRIGUEZ JIMENEZ</v>
          </cell>
          <cell r="AH2096" t="str">
            <v>1000017590</v>
          </cell>
          <cell r="AI2096" t="str">
            <v>DAYRA MARCELA ALDANA DIAZ</v>
          </cell>
          <cell r="AJ2096" t="str">
            <v>1004993529</v>
          </cell>
          <cell r="AK2096" t="str">
            <v>LUIS GUILLERMO FLECHAS SALCEDO</v>
          </cell>
          <cell r="AL2096">
            <v>25000000</v>
          </cell>
          <cell r="AM2096">
            <v>2500000</v>
          </cell>
          <cell r="AN2096">
            <v>0</v>
          </cell>
          <cell r="AO2096">
            <v>22500000</v>
          </cell>
          <cell r="AP2096">
            <v>7500000</v>
          </cell>
          <cell r="AQ2096">
            <v>15000000</v>
          </cell>
          <cell r="AR2096" t="str">
            <v>5000724226</v>
          </cell>
          <cell r="AS2096" t="str">
            <v>2</v>
          </cell>
          <cell r="AT2096" t="str">
            <v>598081</v>
          </cell>
          <cell r="AU2096" t="str">
            <v>2</v>
          </cell>
          <cell r="AV2096">
            <v>45518</v>
          </cell>
          <cell r="AW2096" t="str">
            <v/>
          </cell>
        </row>
        <row r="2097">
          <cell r="A2097" t="str">
            <v>1558-2024</v>
          </cell>
          <cell r="B2097" t="str">
            <v>2024</v>
          </cell>
          <cell r="C2097" t="str">
            <v>8</v>
          </cell>
          <cell r="D2097">
            <v>45292</v>
          </cell>
          <cell r="E2097">
            <v>45611</v>
          </cell>
          <cell r="F2097" t="str">
            <v>0121-01</v>
          </cell>
          <cell r="G2097">
            <v>45518</v>
          </cell>
          <cell r="H2097" t="str">
            <v>145</v>
          </cell>
          <cell r="I2097" t="str">
            <v>CONTRATO DE PRESTACION DE SERVICIOS PROFESIONALES</v>
          </cell>
          <cell r="J2097">
            <v>1558</v>
          </cell>
          <cell r="K2097">
            <v>45505</v>
          </cell>
          <cell r="L2097">
            <v>45657</v>
          </cell>
          <cell r="M2097" t="str">
            <v>152</v>
          </cell>
          <cell r="N2097" t="str">
            <v>02</v>
          </cell>
          <cell r="O2097" t="str">
            <v>ORDENES DE PAGO</v>
          </cell>
          <cell r="P2097" t="str">
            <v>1770</v>
          </cell>
          <cell r="Q2097" t="str">
            <v>1753</v>
          </cell>
          <cell r="R2097" t="str">
            <v>Prestar los servicios profesionales para realizar orientación y/o asesoría jurídica a mujeres víctimas de violencias en el espacio o escenario institucional que le sea asignado, en el marco de la Estrategia de Justicia de Género.</v>
          </cell>
          <cell r="S2097" t="str">
            <v>O23011712022024030006019</v>
          </cell>
          <cell r="T2097" t="str">
            <v>Servicio de promoción del acceso a la justicia</v>
          </cell>
          <cell r="U2097" t="str">
            <v>1-100-F001</v>
          </cell>
          <cell r="V2097" t="str">
            <v>VA-RECURSOS DISTRITO</v>
          </cell>
          <cell r="W2097" t="str">
            <v>O232020200882120</v>
          </cell>
          <cell r="X2097" t="str">
            <v>Servicios de asesoramiento y representación jurídica relativos a otros campos del derecho</v>
          </cell>
          <cell r="Y2097" t="str">
            <v>PM/0121/0106/12020190300</v>
          </cell>
          <cell r="Z2097" t="str">
            <v/>
          </cell>
          <cell r="AA2097" t="str">
            <v>Servicios de prevención, atención y acogida para e</v>
          </cell>
          <cell r="AB2097" t="str">
            <v>10</v>
          </cell>
          <cell r="AC2097" t="str">
            <v>CONTRATACIÓN DIRECTA</v>
          </cell>
          <cell r="AD2097" t="str">
            <v>1009572532</v>
          </cell>
          <cell r="AE2097" t="str">
            <v>CC</v>
          </cell>
          <cell r="AF2097" t="str">
            <v>1123732305</v>
          </cell>
          <cell r="AG2097" t="str">
            <v>LILIANA ASTRID ESCOBAR COTRINO</v>
          </cell>
          <cell r="AH2097" t="str">
            <v>1000017590</v>
          </cell>
          <cell r="AI2097" t="str">
            <v>DAYRA MARCELA ALDANA DIAZ</v>
          </cell>
          <cell r="AJ2097" t="str">
            <v>1004993529</v>
          </cell>
          <cell r="AK2097" t="str">
            <v>LUIS GUILLERMO FLECHAS SALCEDO</v>
          </cell>
          <cell r="AL2097">
            <v>32590000</v>
          </cell>
          <cell r="AM2097">
            <v>3041733</v>
          </cell>
          <cell r="AN2097">
            <v>0</v>
          </cell>
          <cell r="AO2097">
            <v>29548267</v>
          </cell>
          <cell r="AP2097">
            <v>16512267</v>
          </cell>
          <cell r="AQ2097">
            <v>13036000</v>
          </cell>
          <cell r="AR2097" t="str">
            <v>5000724237</v>
          </cell>
          <cell r="AS2097" t="str">
            <v>1</v>
          </cell>
          <cell r="AT2097" t="str">
            <v>592751</v>
          </cell>
          <cell r="AU2097" t="str">
            <v>1</v>
          </cell>
          <cell r="AV2097">
            <v>45518</v>
          </cell>
          <cell r="AW2097" t="str">
            <v/>
          </cell>
        </row>
        <row r="2098">
          <cell r="A2098" t="str">
            <v>1608-2024</v>
          </cell>
          <cell r="B2098" t="str">
            <v>2024</v>
          </cell>
          <cell r="C2098" t="str">
            <v>8</v>
          </cell>
          <cell r="D2098">
            <v>45292</v>
          </cell>
          <cell r="E2098">
            <v>45611</v>
          </cell>
          <cell r="F2098" t="str">
            <v>0121-01</v>
          </cell>
          <cell r="G2098">
            <v>45518</v>
          </cell>
          <cell r="H2098" t="str">
            <v>145</v>
          </cell>
          <cell r="I2098" t="str">
            <v>CONTRATO DE PRESTACION DE SERVICIOS PROFESIONALES</v>
          </cell>
          <cell r="J2098">
            <v>1608</v>
          </cell>
          <cell r="K2098">
            <v>45519</v>
          </cell>
          <cell r="L2098">
            <v>45657</v>
          </cell>
          <cell r="M2098" t="str">
            <v>138</v>
          </cell>
          <cell r="N2098" t="str">
            <v>02</v>
          </cell>
          <cell r="O2098" t="str">
            <v>ORDENES DE PAGO</v>
          </cell>
          <cell r="P2098" t="str">
            <v>1631</v>
          </cell>
          <cell r="Q2098" t="str">
            <v>1754</v>
          </cell>
          <cell r="R2098" t="str">
            <v>Apoyar la elaboración e implementación de estrategias con enfoque diferencial en el sector público y privado que fomenten el desarrollo de capacidades de las mujeres en sus diferencias y diversidad.</v>
          </cell>
          <cell r="S2098" t="str">
            <v>O23011745022024031108032</v>
          </cell>
          <cell r="T2098" t="str">
            <v>Documentos de lineamientos técnicos</v>
          </cell>
          <cell r="U2098" t="str">
            <v>1-100-F001</v>
          </cell>
          <cell r="V2098" t="str">
            <v>VA-RECURSOS DISTRITO</v>
          </cell>
          <cell r="W2098" t="str">
            <v>O232020200991122</v>
          </cell>
          <cell r="X2098" t="str">
            <v>Servicios de la administración pública relacionados con la salud</v>
          </cell>
          <cell r="Y2098" t="str">
            <v>PM/0121/0108/45020320311</v>
          </cell>
          <cell r="Z2098" t="str">
            <v/>
          </cell>
          <cell r="AA2098" t="str">
            <v>Servicio de promoción de la garantía de derechos</v>
          </cell>
          <cell r="AB2098" t="str">
            <v>10</v>
          </cell>
          <cell r="AC2098" t="str">
            <v>CONTRATACIÓN DIRECTA</v>
          </cell>
          <cell r="AD2098" t="str">
            <v>1000243541</v>
          </cell>
          <cell r="AE2098" t="str">
            <v>CC</v>
          </cell>
          <cell r="AF2098" t="str">
            <v>1022342491</v>
          </cell>
          <cell r="AG2098" t="str">
            <v>INDY HARLET TUNTAQUIMBA PALACIOS</v>
          </cell>
          <cell r="AH2098" t="str">
            <v>1000017590</v>
          </cell>
          <cell r="AI2098" t="str">
            <v>DAYRA MARCELA ALDANA DIAZ</v>
          </cell>
          <cell r="AJ2098" t="str">
            <v>1004993529</v>
          </cell>
          <cell r="AK2098" t="str">
            <v>LUIS GUILLERMO FLECHAS SALCEDO</v>
          </cell>
          <cell r="AL2098">
            <v>20920000</v>
          </cell>
          <cell r="AM2098">
            <v>0</v>
          </cell>
          <cell r="AN2098">
            <v>0</v>
          </cell>
          <cell r="AO2098">
            <v>20920000</v>
          </cell>
          <cell r="AP2098">
            <v>6799000</v>
          </cell>
          <cell r="AQ2098">
            <v>14121000</v>
          </cell>
          <cell r="AR2098" t="str">
            <v>5000724377</v>
          </cell>
          <cell r="AS2098" t="str">
            <v>1</v>
          </cell>
          <cell r="AT2098" t="str">
            <v>591815</v>
          </cell>
          <cell r="AU2098" t="str">
            <v>1</v>
          </cell>
          <cell r="AV2098">
            <v>45518</v>
          </cell>
          <cell r="AW2098" t="str">
            <v/>
          </cell>
        </row>
        <row r="2099">
          <cell r="A2099" t="str">
            <v>1499-2024</v>
          </cell>
          <cell r="B2099" t="str">
            <v>2024</v>
          </cell>
          <cell r="C2099" t="str">
            <v>8</v>
          </cell>
          <cell r="D2099">
            <v>45292</v>
          </cell>
          <cell r="E2099">
            <v>45611</v>
          </cell>
          <cell r="F2099" t="str">
            <v>0121-01</v>
          </cell>
          <cell r="G2099">
            <v>45518</v>
          </cell>
          <cell r="H2099" t="str">
            <v>145</v>
          </cell>
          <cell r="I2099" t="str">
            <v>CONTRATO DE PRESTACION DE SERVICIOS PROFESIONALES</v>
          </cell>
          <cell r="J2099">
            <v>1499</v>
          </cell>
          <cell r="K2099">
            <v>45519</v>
          </cell>
          <cell r="L2099">
            <v>45657</v>
          </cell>
          <cell r="M2099" t="str">
            <v>138</v>
          </cell>
          <cell r="N2099" t="str">
            <v>02</v>
          </cell>
          <cell r="O2099" t="str">
            <v>ORDENES DE PAGO</v>
          </cell>
          <cell r="P2099" t="str">
            <v>1947</v>
          </cell>
          <cell r="Q2099" t="str">
            <v>1755</v>
          </cell>
          <cell r="R2099" t="str">
            <v>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v>
          </cell>
          <cell r="S2099" t="str">
            <v>O23011745992024031612023</v>
          </cell>
          <cell r="T2099" t="str">
            <v>Mejoramiento del Modelo de Operación por - Servicio de Implementación Sistemas de Gestión</v>
          </cell>
          <cell r="U2099" t="str">
            <v>1-100-F001</v>
          </cell>
          <cell r="V2099" t="str">
            <v>VA-RECURSOS DISTRITO</v>
          </cell>
          <cell r="W2099" t="str">
            <v>O232020200991114</v>
          </cell>
          <cell r="X2099" t="str">
            <v>Servicios de planificación económica, social y estadística de la administración publica</v>
          </cell>
          <cell r="Y2099" t="str">
            <v>PM/0121/0112/45990230316</v>
          </cell>
          <cell r="Z2099" t="str">
            <v/>
          </cell>
          <cell r="AA2099" t="str">
            <v>Servicios para la planeación y sistemas de gestión</v>
          </cell>
          <cell r="AB2099" t="str">
            <v>10</v>
          </cell>
          <cell r="AC2099" t="str">
            <v>CONTRATACIÓN DIRECTA</v>
          </cell>
          <cell r="AD2099" t="str">
            <v>1010766742</v>
          </cell>
          <cell r="AE2099" t="str">
            <v>CC</v>
          </cell>
          <cell r="AF2099" t="str">
            <v>1030607374</v>
          </cell>
          <cell r="AG2099" t="str">
            <v>ANGELICA MARIA DIAZ GUEVARA</v>
          </cell>
          <cell r="AH2099" t="str">
            <v>1000017590</v>
          </cell>
          <cell r="AI2099" t="str">
            <v>DAYRA MARCELA ALDANA DIAZ</v>
          </cell>
          <cell r="AJ2099" t="str">
            <v>1004993529</v>
          </cell>
          <cell r="AK2099" t="str">
            <v>LUIS GUILLERMO FLECHAS SALCEDO</v>
          </cell>
          <cell r="AL2099">
            <v>21450000</v>
          </cell>
          <cell r="AM2099">
            <v>2002000</v>
          </cell>
          <cell r="AN2099">
            <v>0</v>
          </cell>
          <cell r="AO2099">
            <v>19448000</v>
          </cell>
          <cell r="AP2099">
            <v>10868000</v>
          </cell>
          <cell r="AQ2099">
            <v>8580000</v>
          </cell>
          <cell r="AR2099" t="str">
            <v>5000724397</v>
          </cell>
          <cell r="AS2099" t="str">
            <v>1</v>
          </cell>
          <cell r="AT2099" t="str">
            <v>597334</v>
          </cell>
          <cell r="AU2099" t="str">
            <v>1</v>
          </cell>
          <cell r="AV2099">
            <v>45518</v>
          </cell>
          <cell r="AW2099" t="str">
            <v/>
          </cell>
        </row>
        <row r="2100">
          <cell r="A2100" t="str">
            <v>1612-2024</v>
          </cell>
          <cell r="B2100" t="str">
            <v>2024</v>
          </cell>
          <cell r="C2100" t="str">
            <v>8</v>
          </cell>
          <cell r="D2100">
            <v>45292</v>
          </cell>
          <cell r="E2100">
            <v>45611</v>
          </cell>
          <cell r="F2100" t="str">
            <v>0121-01</v>
          </cell>
          <cell r="G2100">
            <v>45518</v>
          </cell>
          <cell r="H2100" t="str">
            <v>148</v>
          </cell>
          <cell r="I2100" t="str">
            <v>CONTRATO DE PRESTACION DE SERVICIOS DE APOYO A LA GESTION</v>
          </cell>
          <cell r="J2100">
            <v>1612</v>
          </cell>
          <cell r="K2100">
            <v>45518</v>
          </cell>
          <cell r="L2100">
            <v>45657</v>
          </cell>
          <cell r="M2100" t="str">
            <v>139</v>
          </cell>
          <cell r="N2100" t="str">
            <v>02</v>
          </cell>
          <cell r="O2100" t="str">
            <v>ORDENES DE PAGO</v>
          </cell>
          <cell r="P2100" t="str">
            <v>1911</v>
          </cell>
          <cell r="Q2100" t="str">
            <v>1756</v>
          </cell>
          <cell r="R2100"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100" t="str">
            <v>O23011745022024031008001</v>
          </cell>
          <cell r="T2100" t="str">
            <v>Servicio de promoción a la participación ciudadana</v>
          </cell>
          <cell r="U2100" t="str">
            <v>1-100-F001</v>
          </cell>
          <cell r="V2100" t="str">
            <v>VA-RECURSOS DISTRITO</v>
          </cell>
          <cell r="W2100" t="str">
            <v>O232020200991122</v>
          </cell>
          <cell r="X2100" t="str">
            <v>Servicios de la administración pública relacionados con la salud</v>
          </cell>
          <cell r="Y2100" t="str">
            <v>PM/0121/0108/45020010310</v>
          </cell>
          <cell r="Z2100" t="str">
            <v/>
          </cell>
          <cell r="AA2100" t="str">
            <v>Servicio de promoción de la garantía de derechos</v>
          </cell>
          <cell r="AB2100" t="str">
            <v>10</v>
          </cell>
          <cell r="AC2100" t="str">
            <v>CONTRATACIÓN DIRECTA</v>
          </cell>
          <cell r="AD2100" t="str">
            <v>1004375698</v>
          </cell>
          <cell r="AE2100" t="str">
            <v>CC</v>
          </cell>
          <cell r="AF2100" t="str">
            <v>35502609</v>
          </cell>
          <cell r="AG2100" t="str">
            <v>ESMERALDA  PIÑEROS DE TALERO</v>
          </cell>
          <cell r="AH2100" t="str">
            <v>1000017590</v>
          </cell>
          <cell r="AI2100" t="str">
            <v>DAYRA MARCELA ALDANA DIAZ</v>
          </cell>
          <cell r="AJ2100" t="str">
            <v>1004993529</v>
          </cell>
          <cell r="AK2100" t="str">
            <v>LUIS GUILLERMO FLECHAS SALCEDO</v>
          </cell>
          <cell r="AL2100">
            <v>10026000</v>
          </cell>
          <cell r="AM2100">
            <v>297067</v>
          </cell>
          <cell r="AN2100">
            <v>0</v>
          </cell>
          <cell r="AO2100">
            <v>9728933</v>
          </cell>
          <cell r="AP2100">
            <v>5272933</v>
          </cell>
          <cell r="AQ2100">
            <v>4456000</v>
          </cell>
          <cell r="AR2100" t="str">
            <v>5000724439</v>
          </cell>
          <cell r="AS2100" t="str">
            <v>1</v>
          </cell>
          <cell r="AT2100" t="str">
            <v>595301</v>
          </cell>
          <cell r="AU2100" t="str">
            <v>1</v>
          </cell>
          <cell r="AV2100">
            <v>45518</v>
          </cell>
          <cell r="AW2100" t="str">
            <v/>
          </cell>
        </row>
        <row r="2101">
          <cell r="A2101" t="str">
            <v>1613-2024</v>
          </cell>
          <cell r="B2101" t="str">
            <v>2024</v>
          </cell>
          <cell r="C2101" t="str">
            <v>8</v>
          </cell>
          <cell r="D2101">
            <v>45292</v>
          </cell>
          <cell r="E2101">
            <v>45611</v>
          </cell>
          <cell r="F2101" t="str">
            <v>0121-01</v>
          </cell>
          <cell r="G2101">
            <v>45518</v>
          </cell>
          <cell r="H2101" t="str">
            <v>148</v>
          </cell>
          <cell r="I2101" t="str">
            <v>CONTRATO DE PRESTACION DE SERVICIOS DE APOYO A LA GESTION</v>
          </cell>
          <cell r="J2101">
            <v>1613</v>
          </cell>
          <cell r="K2101">
            <v>45518</v>
          </cell>
          <cell r="L2101">
            <v>45657</v>
          </cell>
          <cell r="M2101" t="str">
            <v>139</v>
          </cell>
          <cell r="N2101" t="str">
            <v>02</v>
          </cell>
          <cell r="O2101" t="str">
            <v>ORDENES DE PAGO</v>
          </cell>
          <cell r="P2101" t="str">
            <v>1913</v>
          </cell>
          <cell r="Q2101" t="str">
            <v>1757</v>
          </cell>
          <cell r="R2101"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101" t="str">
            <v>O23011745022024031008001</v>
          </cell>
          <cell r="T2101" t="str">
            <v>Servicio de promoción a la participación ciudadana</v>
          </cell>
          <cell r="U2101" t="str">
            <v>1-100-F001</v>
          </cell>
          <cell r="V2101" t="str">
            <v>VA-RECURSOS DISTRITO</v>
          </cell>
          <cell r="W2101" t="str">
            <v>O232020200991122</v>
          </cell>
          <cell r="X2101" t="str">
            <v>Servicios de la administración pública relacionados con la salud</v>
          </cell>
          <cell r="Y2101" t="str">
            <v>PM/0121/0108/45020010310</v>
          </cell>
          <cell r="Z2101" t="str">
            <v/>
          </cell>
          <cell r="AA2101" t="str">
            <v>Servicio de promoción de la garantía de derechos</v>
          </cell>
          <cell r="AB2101" t="str">
            <v>10</v>
          </cell>
          <cell r="AC2101" t="str">
            <v>CONTRATACIÓN DIRECTA</v>
          </cell>
          <cell r="AD2101" t="str">
            <v>1000148053</v>
          </cell>
          <cell r="AE2101" t="str">
            <v>CC</v>
          </cell>
          <cell r="AF2101" t="str">
            <v>1013659629</v>
          </cell>
          <cell r="AG2101" t="str">
            <v>CAROL MAYERLY MOJICA GOMEZ</v>
          </cell>
          <cell r="AH2101" t="str">
            <v>1000017590</v>
          </cell>
          <cell r="AI2101" t="str">
            <v>DAYRA MARCELA ALDANA DIAZ</v>
          </cell>
          <cell r="AJ2101" t="str">
            <v>1004993529</v>
          </cell>
          <cell r="AK2101" t="str">
            <v>LUIS GUILLERMO FLECHAS SALCEDO</v>
          </cell>
          <cell r="AL2101">
            <v>10026000</v>
          </cell>
          <cell r="AM2101">
            <v>297067</v>
          </cell>
          <cell r="AN2101">
            <v>0</v>
          </cell>
          <cell r="AO2101">
            <v>9728933</v>
          </cell>
          <cell r="AP2101">
            <v>5272933</v>
          </cell>
          <cell r="AQ2101">
            <v>4456000</v>
          </cell>
          <cell r="AR2101" t="str">
            <v>5000724466</v>
          </cell>
          <cell r="AS2101" t="str">
            <v>1</v>
          </cell>
          <cell r="AT2101" t="str">
            <v>595325</v>
          </cell>
          <cell r="AU2101" t="str">
            <v>1</v>
          </cell>
          <cell r="AV2101">
            <v>45518</v>
          </cell>
          <cell r="AW2101" t="str">
            <v/>
          </cell>
        </row>
        <row r="2102">
          <cell r="A2102" t="str">
            <v>1626-2024</v>
          </cell>
          <cell r="B2102" t="str">
            <v>2024</v>
          </cell>
          <cell r="C2102" t="str">
            <v>8</v>
          </cell>
          <cell r="D2102">
            <v>45292</v>
          </cell>
          <cell r="E2102">
            <v>45611</v>
          </cell>
          <cell r="F2102" t="str">
            <v>0121-01</v>
          </cell>
          <cell r="G2102">
            <v>45518</v>
          </cell>
          <cell r="H2102" t="str">
            <v>145</v>
          </cell>
          <cell r="I2102" t="str">
            <v>CONTRATO DE PRESTACION DE SERVICIOS PROFESIONALES</v>
          </cell>
          <cell r="J2102">
            <v>1626</v>
          </cell>
          <cell r="K2102">
            <v>45518</v>
          </cell>
          <cell r="L2102">
            <v>45657</v>
          </cell>
          <cell r="M2102" t="str">
            <v>139</v>
          </cell>
          <cell r="N2102" t="str">
            <v>02</v>
          </cell>
          <cell r="O2102" t="str">
            <v>ORDENES DE PAGO</v>
          </cell>
          <cell r="P2102" t="str">
            <v>1287</v>
          </cell>
          <cell r="Q2102" t="str">
            <v>1758</v>
          </cell>
          <cell r="R2102" t="str">
            <v>Prestar servicios profesionales a la Secretaría Distrital de la Mujer - Oficina de Control Interno para apoyar el desarrollo de Auditorías Internas al Sistema de Gestión de Seguridad y Salud en el Trabajo (SG-SST), acorde con el Plan Anual de Auditoría vigente, las Políticas y demás lineamientos normativos aplicables.</v>
          </cell>
          <cell r="S2102" t="str">
            <v>O23011745992024031612023</v>
          </cell>
          <cell r="T2102" t="str">
            <v>Mejoramiento del Modelo de Operación por - Servicio de Implementación Sistemas de Gestión</v>
          </cell>
          <cell r="U2102" t="str">
            <v>1-100-F001</v>
          </cell>
          <cell r="V2102" t="str">
            <v>VA-RECURSOS DISTRITO</v>
          </cell>
          <cell r="W2102" t="str">
            <v>O232020200991114</v>
          </cell>
          <cell r="X2102" t="str">
            <v>Servicios de planificación económica, social y estadística de la administración publica</v>
          </cell>
          <cell r="Y2102" t="str">
            <v>PM/0121/0112/45990230316</v>
          </cell>
          <cell r="Z2102" t="str">
            <v/>
          </cell>
          <cell r="AA2102" t="str">
            <v>Servicios para la planeación y sistemas de gestión</v>
          </cell>
          <cell r="AB2102" t="str">
            <v>10</v>
          </cell>
          <cell r="AC2102" t="str">
            <v>CONTRATACIÓN DIRECTA</v>
          </cell>
          <cell r="AD2102" t="str">
            <v>1009271916</v>
          </cell>
          <cell r="AE2102" t="str">
            <v>CC</v>
          </cell>
          <cell r="AF2102" t="str">
            <v>1013591987</v>
          </cell>
          <cell r="AG2102" t="str">
            <v>OSCAR FABIAN GONZALEZ ROMERO</v>
          </cell>
          <cell r="AH2102" t="str">
            <v>1000017590</v>
          </cell>
          <cell r="AI2102" t="str">
            <v>DAYRA MARCELA ALDANA DIAZ</v>
          </cell>
          <cell r="AJ2102" t="str">
            <v>1004993529</v>
          </cell>
          <cell r="AK2102" t="str">
            <v>LUIS GUILLERMO FLECHAS SALCEDO</v>
          </cell>
          <cell r="AL2102">
            <v>17500000</v>
          </cell>
          <cell r="AM2102">
            <v>0</v>
          </cell>
          <cell r="AN2102">
            <v>0</v>
          </cell>
          <cell r="AO2102">
            <v>17500000</v>
          </cell>
          <cell r="AP2102">
            <v>9100000</v>
          </cell>
          <cell r="AQ2102">
            <v>8400000</v>
          </cell>
          <cell r="AR2102" t="str">
            <v>5000724475</v>
          </cell>
          <cell r="AS2102" t="str">
            <v>1</v>
          </cell>
          <cell r="AT2102" t="str">
            <v>589034</v>
          </cell>
          <cell r="AU2102" t="str">
            <v>1</v>
          </cell>
          <cell r="AV2102">
            <v>45518</v>
          </cell>
          <cell r="AW2102" t="str">
            <v/>
          </cell>
        </row>
        <row r="2103">
          <cell r="A2103" t="str">
            <v>1604-2024</v>
          </cell>
          <cell r="B2103" t="str">
            <v>2024</v>
          </cell>
          <cell r="C2103" t="str">
            <v>8</v>
          </cell>
          <cell r="D2103">
            <v>45292</v>
          </cell>
          <cell r="E2103">
            <v>45611</v>
          </cell>
          <cell r="F2103" t="str">
            <v>0121-01</v>
          </cell>
          <cell r="G2103">
            <v>45518</v>
          </cell>
          <cell r="H2103" t="str">
            <v>145</v>
          </cell>
          <cell r="I2103" t="str">
            <v>CONTRATO DE PRESTACION DE SERVICIOS PROFESIONALES</v>
          </cell>
          <cell r="J2103">
            <v>1604</v>
          </cell>
          <cell r="K2103">
            <v>45518</v>
          </cell>
          <cell r="L2103">
            <v>45657</v>
          </cell>
          <cell r="M2103" t="str">
            <v>139</v>
          </cell>
          <cell r="N2103" t="str">
            <v>02</v>
          </cell>
          <cell r="O2103" t="str">
            <v>ORDENES DE PAGO</v>
          </cell>
          <cell r="P2103" t="str">
            <v>1372</v>
          </cell>
          <cell r="Q2103" t="str">
            <v>1759</v>
          </cell>
          <cell r="R2103"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103" t="str">
            <v>O23011745022024030911034</v>
          </cell>
          <cell r="T2103" t="str">
            <v>Servicio de educación informal</v>
          </cell>
          <cell r="U2103" t="str">
            <v>1-100-F001</v>
          </cell>
          <cell r="V2103" t="str">
            <v>VA-RECURSOS DISTRITO</v>
          </cell>
          <cell r="W2103" t="str">
            <v>O232020200992913</v>
          </cell>
          <cell r="X2103" t="str">
            <v>Servicios de educación para la formación y el trabajo</v>
          </cell>
          <cell r="Y2103" t="str">
            <v>PM/0121/0111/45020340309</v>
          </cell>
          <cell r="Z2103" t="str">
            <v/>
          </cell>
          <cell r="AA2103" t="str">
            <v>Servicio de coordinación del Sistema Distrital de</v>
          </cell>
          <cell r="AB2103" t="str">
            <v>10</v>
          </cell>
          <cell r="AC2103" t="str">
            <v>CONTRATACIÓN DIRECTA</v>
          </cell>
          <cell r="AD2103" t="str">
            <v>1005179524</v>
          </cell>
          <cell r="AE2103" t="str">
            <v>CC</v>
          </cell>
          <cell r="AF2103" t="str">
            <v>1033783668</v>
          </cell>
          <cell r="AG2103" t="str">
            <v>WENDY NATALY SANCHEZ NARANJO</v>
          </cell>
          <cell r="AH2103" t="str">
            <v>1000017590</v>
          </cell>
          <cell r="AI2103" t="str">
            <v>DAYRA MARCELA ALDANA DIAZ</v>
          </cell>
          <cell r="AJ2103" t="str">
            <v>1004993529</v>
          </cell>
          <cell r="AK2103" t="str">
            <v>LUIS GUILLERMO FLECHAS SALCEDO</v>
          </cell>
          <cell r="AL2103">
            <v>20000000</v>
          </cell>
          <cell r="AM2103">
            <v>2533333</v>
          </cell>
          <cell r="AN2103">
            <v>0</v>
          </cell>
          <cell r="AO2103">
            <v>17466667</v>
          </cell>
          <cell r="AP2103">
            <v>9466667</v>
          </cell>
          <cell r="AQ2103">
            <v>8000000</v>
          </cell>
          <cell r="AR2103" t="str">
            <v>5000724485</v>
          </cell>
          <cell r="AS2103" t="str">
            <v>1</v>
          </cell>
          <cell r="AT2103" t="str">
            <v>589796</v>
          </cell>
          <cell r="AU2103" t="str">
            <v>1</v>
          </cell>
          <cell r="AV2103">
            <v>45518</v>
          </cell>
          <cell r="AW2103" t="str">
            <v/>
          </cell>
        </row>
        <row r="2104">
          <cell r="A2104" t="str">
            <v>1485-2024</v>
          </cell>
          <cell r="B2104" t="str">
            <v>2024</v>
          </cell>
          <cell r="C2104" t="str">
            <v>8</v>
          </cell>
          <cell r="D2104">
            <v>45292</v>
          </cell>
          <cell r="E2104">
            <v>45611</v>
          </cell>
          <cell r="F2104" t="str">
            <v>0121-01</v>
          </cell>
          <cell r="G2104">
            <v>45519</v>
          </cell>
          <cell r="H2104" t="str">
            <v>148</v>
          </cell>
          <cell r="I2104" t="str">
            <v>CONTRATO DE PRESTACION DE SERVICIOS DE APOYO A LA GESTION</v>
          </cell>
          <cell r="J2104">
            <v>1485</v>
          </cell>
          <cell r="K2104">
            <v>45519</v>
          </cell>
          <cell r="L2104">
            <v>45657</v>
          </cell>
          <cell r="M2104" t="str">
            <v>138</v>
          </cell>
          <cell r="N2104" t="str">
            <v>02</v>
          </cell>
          <cell r="O2104" t="str">
            <v>ORDENES DE PAGO</v>
          </cell>
          <cell r="P2104" t="str">
            <v>1621</v>
          </cell>
          <cell r="Q2104" t="str">
            <v>1760</v>
          </cell>
          <cell r="R2104" t="str">
            <v>Apoyar la vinculación de la comunidad y las entidades territoriales en la implementación de estrategias que promuevan los derechos de las mujeres en sus diferencias y diversidad a cargo de la Secretaria de la Mujer, en especial de la estrategia Casa de Todas.</v>
          </cell>
          <cell r="S2104" t="str">
            <v>O23011745022024030808038</v>
          </cell>
          <cell r="T2104" t="str">
            <v>Servicio de promoción de la garantía de derechos</v>
          </cell>
          <cell r="U2104" t="str">
            <v>1-100-F001</v>
          </cell>
          <cell r="V2104" t="str">
            <v>VA-RECURSOS DISTRITO</v>
          </cell>
          <cell r="W2104" t="str">
            <v>O232020200991122</v>
          </cell>
          <cell r="X2104" t="str">
            <v>Servicios de la administración pública relacionados con la salud</v>
          </cell>
          <cell r="Y2104" t="str">
            <v>PM/0121/0108/45020380308</v>
          </cell>
          <cell r="Z2104" t="str">
            <v/>
          </cell>
          <cell r="AA2104" t="str">
            <v>Servicio de promoción de la garantía de derechos</v>
          </cell>
          <cell r="AB2104" t="str">
            <v>10</v>
          </cell>
          <cell r="AC2104" t="str">
            <v>CONTRATACIÓN DIRECTA</v>
          </cell>
          <cell r="AD2104" t="str">
            <v>1000310858</v>
          </cell>
          <cell r="AE2104" t="str">
            <v>CC</v>
          </cell>
          <cell r="AF2104" t="str">
            <v>52287875</v>
          </cell>
          <cell r="AG2104" t="str">
            <v>ZONIA ROCIO CIFUENTES HUERTAS</v>
          </cell>
          <cell r="AH2104" t="str">
            <v>1000017590</v>
          </cell>
          <cell r="AI2104" t="str">
            <v>DAYRA MARCELA ALDANA DIAZ</v>
          </cell>
          <cell r="AJ2104" t="str">
            <v>1004993529</v>
          </cell>
          <cell r="AK2104" t="str">
            <v>LUIS GUILLERMO FLECHAS SALCEDO</v>
          </cell>
          <cell r="AL2104">
            <v>13950000</v>
          </cell>
          <cell r="AM2104">
            <v>0</v>
          </cell>
          <cell r="AN2104">
            <v>0</v>
          </cell>
          <cell r="AO2104">
            <v>13950000</v>
          </cell>
          <cell r="AP2104">
            <v>4650000</v>
          </cell>
          <cell r="AQ2104">
            <v>9300000</v>
          </cell>
          <cell r="AR2104" t="str">
            <v>5000724691</v>
          </cell>
          <cell r="AS2104" t="str">
            <v>1</v>
          </cell>
          <cell r="AT2104" t="str">
            <v>591761</v>
          </cell>
          <cell r="AU2104" t="str">
            <v>1</v>
          </cell>
          <cell r="AV2104">
            <v>45519</v>
          </cell>
          <cell r="AW2104" t="str">
            <v/>
          </cell>
        </row>
        <row r="2105">
          <cell r="A2105" t="str">
            <v>1630-2024</v>
          </cell>
          <cell r="B2105" t="str">
            <v>2024</v>
          </cell>
          <cell r="C2105" t="str">
            <v>8</v>
          </cell>
          <cell r="D2105">
            <v>45292</v>
          </cell>
          <cell r="E2105">
            <v>45611</v>
          </cell>
          <cell r="F2105" t="str">
            <v>0121-01</v>
          </cell>
          <cell r="G2105">
            <v>45519</v>
          </cell>
          <cell r="H2105" t="str">
            <v>145</v>
          </cell>
          <cell r="I2105" t="str">
            <v>CONTRATO DE PRESTACION DE SERVICIOS PROFESIONALES</v>
          </cell>
          <cell r="J2105">
            <v>1630</v>
          </cell>
          <cell r="K2105">
            <v>45519</v>
          </cell>
          <cell r="L2105">
            <v>45657</v>
          </cell>
          <cell r="M2105" t="str">
            <v>138</v>
          </cell>
          <cell r="N2105" t="str">
            <v>02</v>
          </cell>
          <cell r="O2105" t="str">
            <v>ORDENES DE PAGO</v>
          </cell>
          <cell r="P2105" t="str">
            <v>1634</v>
          </cell>
          <cell r="Q2105" t="str">
            <v>1761</v>
          </cell>
          <cell r="R2105" t="str">
            <v>Apoyar la elaboración e implementación de estrategias con enfoque diferencial en el sector público y privado que fomenten el desarrollo de capacidades de las mujeres en sus diferencias y diversidad.</v>
          </cell>
          <cell r="S2105" t="str">
            <v>O23011745022024031108032</v>
          </cell>
          <cell r="T2105" t="str">
            <v>Documentos de lineamientos técnicos</v>
          </cell>
          <cell r="U2105" t="str">
            <v>1-100-F001</v>
          </cell>
          <cell r="V2105" t="str">
            <v>VA-RECURSOS DISTRITO</v>
          </cell>
          <cell r="W2105" t="str">
            <v>O232020200991122</v>
          </cell>
          <cell r="X2105" t="str">
            <v>Servicios de la administración pública relacionados con la salud</v>
          </cell>
          <cell r="Y2105" t="str">
            <v>PM/0121/0108/45020320311</v>
          </cell>
          <cell r="Z2105" t="str">
            <v/>
          </cell>
          <cell r="AA2105" t="str">
            <v>Servicio de promoción de la garantía de derechos</v>
          </cell>
          <cell r="AB2105" t="str">
            <v>10</v>
          </cell>
          <cell r="AC2105" t="str">
            <v>CONTRATACIÓN DIRECTA</v>
          </cell>
          <cell r="AD2105" t="str">
            <v>1005432528</v>
          </cell>
          <cell r="AE2105" t="str">
            <v>CC</v>
          </cell>
          <cell r="AF2105" t="str">
            <v>1018433338</v>
          </cell>
          <cell r="AG2105" t="str">
            <v>MILKA ELAINE PEDROZA JACKSON</v>
          </cell>
          <cell r="AH2105" t="str">
            <v>1000017590</v>
          </cell>
          <cell r="AI2105" t="str">
            <v>DAYRA MARCELA ALDANA DIAZ</v>
          </cell>
          <cell r="AJ2105" t="str">
            <v>1004993529</v>
          </cell>
          <cell r="AK2105" t="str">
            <v>LUIS GUILLERMO FLECHAS SALCEDO</v>
          </cell>
          <cell r="AL2105">
            <v>20920000</v>
          </cell>
          <cell r="AM2105">
            <v>0</v>
          </cell>
          <cell r="AN2105">
            <v>0</v>
          </cell>
          <cell r="AO2105">
            <v>20920000</v>
          </cell>
          <cell r="AP2105">
            <v>5927333</v>
          </cell>
          <cell r="AQ2105">
            <v>14992667</v>
          </cell>
          <cell r="AR2105" t="str">
            <v>5000724695</v>
          </cell>
          <cell r="AS2105" t="str">
            <v>1</v>
          </cell>
          <cell r="AT2105" t="str">
            <v>591821</v>
          </cell>
          <cell r="AU2105" t="str">
            <v>1</v>
          </cell>
          <cell r="AV2105">
            <v>45519</v>
          </cell>
          <cell r="AW2105" t="str">
            <v/>
          </cell>
        </row>
        <row r="2106">
          <cell r="A2106" t="str">
            <v>1628-2024</v>
          </cell>
          <cell r="B2106" t="str">
            <v>2024</v>
          </cell>
          <cell r="C2106" t="str">
            <v>8</v>
          </cell>
          <cell r="D2106">
            <v>45292</v>
          </cell>
          <cell r="E2106">
            <v>45611</v>
          </cell>
          <cell r="F2106" t="str">
            <v>0121-01</v>
          </cell>
          <cell r="G2106">
            <v>45519</v>
          </cell>
          <cell r="H2106" t="str">
            <v>148</v>
          </cell>
          <cell r="I2106" t="str">
            <v>CONTRATO DE PRESTACION DE SERVICIOS DE APOYO A LA GESTION</v>
          </cell>
          <cell r="J2106">
            <v>1628</v>
          </cell>
          <cell r="K2106">
            <v>45519</v>
          </cell>
          <cell r="L2106">
            <v>45657</v>
          </cell>
          <cell r="M2106" t="str">
            <v>138</v>
          </cell>
          <cell r="N2106" t="str">
            <v>02</v>
          </cell>
          <cell r="O2106" t="str">
            <v>ORDENES DE PAGO</v>
          </cell>
          <cell r="P2106" t="str">
            <v>1620</v>
          </cell>
          <cell r="Q2106" t="str">
            <v>1762</v>
          </cell>
          <cell r="R2106"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v>
          </cell>
          <cell r="S2106" t="str">
            <v>O23011745022024030808038</v>
          </cell>
          <cell r="T2106" t="str">
            <v>Servicio de promoción de la garantía de derechos</v>
          </cell>
          <cell r="U2106" t="str">
            <v>1-100-F001</v>
          </cell>
          <cell r="V2106" t="str">
            <v>VA-RECURSOS DISTRITO</v>
          </cell>
          <cell r="W2106" t="str">
            <v>O232020200991114</v>
          </cell>
          <cell r="X2106" t="str">
            <v>Servicios de planificación económica, social y estadística de la administración publica</v>
          </cell>
          <cell r="Y2106" t="str">
            <v>PM/0121/0108/45020380308</v>
          </cell>
          <cell r="Z2106" t="str">
            <v/>
          </cell>
          <cell r="AA2106" t="str">
            <v>Servicio de promoción de la garantía de derechos</v>
          </cell>
          <cell r="AB2106" t="str">
            <v>10</v>
          </cell>
          <cell r="AC2106" t="str">
            <v>CONTRATACIÓN DIRECTA</v>
          </cell>
          <cell r="AD2106" t="str">
            <v>1013405128</v>
          </cell>
          <cell r="AE2106" t="str">
            <v>CC</v>
          </cell>
          <cell r="AF2106" t="str">
            <v>1000831210</v>
          </cell>
          <cell r="AG2106" t="str">
            <v>JENNIFER  RUBIANO BARRIOS</v>
          </cell>
          <cell r="AH2106" t="str">
            <v>1000017590</v>
          </cell>
          <cell r="AI2106" t="str">
            <v>DAYRA MARCELA ALDANA DIAZ</v>
          </cell>
          <cell r="AJ2106" t="str">
            <v>1004993529</v>
          </cell>
          <cell r="AK2106" t="str">
            <v>LUIS GUILLERMO FLECHAS SALCEDO</v>
          </cell>
          <cell r="AL2106">
            <v>4131000</v>
          </cell>
          <cell r="AM2106">
            <v>122400</v>
          </cell>
          <cell r="AN2106">
            <v>0</v>
          </cell>
          <cell r="AO2106">
            <v>4008600</v>
          </cell>
          <cell r="AP2106">
            <v>2172600</v>
          </cell>
          <cell r="AQ2106">
            <v>1836000</v>
          </cell>
          <cell r="AR2106" t="str">
            <v>5000724701</v>
          </cell>
          <cell r="AS2106" t="str">
            <v>1</v>
          </cell>
          <cell r="AT2106" t="str">
            <v>591760</v>
          </cell>
          <cell r="AU2106" t="str">
            <v>1</v>
          </cell>
          <cell r="AV2106">
            <v>45519</v>
          </cell>
          <cell r="AW2106" t="str">
            <v/>
          </cell>
        </row>
        <row r="2107">
          <cell r="A2107" t="str">
            <v>1628-2024</v>
          </cell>
          <cell r="B2107" t="str">
            <v>2024</v>
          </cell>
          <cell r="C2107" t="str">
            <v>8</v>
          </cell>
          <cell r="D2107">
            <v>45292</v>
          </cell>
          <cell r="E2107">
            <v>45611</v>
          </cell>
          <cell r="F2107" t="str">
            <v>0121-01</v>
          </cell>
          <cell r="G2107">
            <v>45519</v>
          </cell>
          <cell r="H2107" t="str">
            <v>148</v>
          </cell>
          <cell r="I2107" t="str">
            <v>CONTRATO DE PRESTACION DE SERVICIOS DE APOYO A LA GESTION</v>
          </cell>
          <cell r="J2107">
            <v>1628</v>
          </cell>
          <cell r="K2107">
            <v>45519</v>
          </cell>
          <cell r="L2107">
            <v>45657</v>
          </cell>
          <cell r="M2107" t="str">
            <v>138</v>
          </cell>
          <cell r="N2107" t="str">
            <v>02</v>
          </cell>
          <cell r="O2107" t="str">
            <v>ORDENES DE PAGO</v>
          </cell>
          <cell r="P2107" t="str">
            <v>1620</v>
          </cell>
          <cell r="Q2107" t="str">
            <v>1762</v>
          </cell>
          <cell r="R2107"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v>
          </cell>
          <cell r="S2107" t="str">
            <v>O23011745022024030808038</v>
          </cell>
          <cell r="T2107" t="str">
            <v>Servicio de promoción de la garantía de derechos</v>
          </cell>
          <cell r="U2107" t="str">
            <v>1-100-F001</v>
          </cell>
          <cell r="V2107" t="str">
            <v>VA-RECURSOS DISTRITO</v>
          </cell>
          <cell r="W2107" t="str">
            <v>O232020200991114</v>
          </cell>
          <cell r="X2107" t="str">
            <v>Servicios de planificación económica, social y estadística de la administración publica</v>
          </cell>
          <cell r="Y2107" t="str">
            <v>PM/0121/0108/45020380308</v>
          </cell>
          <cell r="Z2107" t="str">
            <v/>
          </cell>
          <cell r="AA2107" t="str">
            <v>Servicio de promoción de la garantía de derechos</v>
          </cell>
          <cell r="AB2107" t="str">
            <v>10</v>
          </cell>
          <cell r="AC2107" t="str">
            <v>CONTRATACIÓN DIRECTA</v>
          </cell>
          <cell r="AD2107" t="str">
            <v>1013405128</v>
          </cell>
          <cell r="AE2107" t="str">
            <v>CC</v>
          </cell>
          <cell r="AF2107" t="str">
            <v>1000831210</v>
          </cell>
          <cell r="AG2107" t="str">
            <v>JENNIFER  RUBIANO BARRIOS</v>
          </cell>
          <cell r="AH2107" t="str">
            <v>1000017590</v>
          </cell>
          <cell r="AI2107" t="str">
            <v>DAYRA MARCELA ALDANA DIAZ</v>
          </cell>
          <cell r="AJ2107" t="str">
            <v>1004993529</v>
          </cell>
          <cell r="AK2107" t="str">
            <v>LUIS GUILLERMO FLECHAS SALCEDO</v>
          </cell>
          <cell r="AL2107">
            <v>4009500</v>
          </cell>
          <cell r="AM2107">
            <v>118800</v>
          </cell>
          <cell r="AN2107">
            <v>0</v>
          </cell>
          <cell r="AO2107">
            <v>3890700</v>
          </cell>
          <cell r="AP2107">
            <v>2108700</v>
          </cell>
          <cell r="AQ2107">
            <v>1782000</v>
          </cell>
          <cell r="AR2107" t="str">
            <v>5000724701</v>
          </cell>
          <cell r="AS2107" t="str">
            <v>2</v>
          </cell>
          <cell r="AT2107" t="str">
            <v>591760</v>
          </cell>
          <cell r="AU2107" t="str">
            <v>2</v>
          </cell>
          <cell r="AV2107">
            <v>45519</v>
          </cell>
          <cell r="AW2107" t="str">
            <v/>
          </cell>
        </row>
        <row r="2108">
          <cell r="A2108" t="str">
            <v>1628-2024</v>
          </cell>
          <cell r="B2108" t="str">
            <v>2024</v>
          </cell>
          <cell r="C2108" t="str">
            <v>8</v>
          </cell>
          <cell r="D2108">
            <v>45292</v>
          </cell>
          <cell r="E2108">
            <v>45611</v>
          </cell>
          <cell r="F2108" t="str">
            <v>0121-01</v>
          </cell>
          <cell r="G2108">
            <v>45519</v>
          </cell>
          <cell r="H2108" t="str">
            <v>148</v>
          </cell>
          <cell r="I2108" t="str">
            <v>CONTRATO DE PRESTACION DE SERVICIOS DE APOYO A LA GESTION</v>
          </cell>
          <cell r="J2108">
            <v>1628</v>
          </cell>
          <cell r="K2108">
            <v>45519</v>
          </cell>
          <cell r="L2108">
            <v>45657</v>
          </cell>
          <cell r="M2108" t="str">
            <v>138</v>
          </cell>
          <cell r="N2108" t="str">
            <v>02</v>
          </cell>
          <cell r="O2108" t="str">
            <v>ORDENES DE PAGO</v>
          </cell>
          <cell r="P2108" t="str">
            <v>1620</v>
          </cell>
          <cell r="Q2108" t="str">
            <v>1762</v>
          </cell>
          <cell r="R2108"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v>
          </cell>
          <cell r="S2108" t="str">
            <v>O23011745022024030808038</v>
          </cell>
          <cell r="T2108" t="str">
            <v>Servicio de promoción de la garantía de derechos</v>
          </cell>
          <cell r="U2108" t="str">
            <v>1-100-F001</v>
          </cell>
          <cell r="V2108" t="str">
            <v>VA-RECURSOS DISTRITO</v>
          </cell>
          <cell r="W2108" t="str">
            <v>O232020200991114</v>
          </cell>
          <cell r="X2108" t="str">
            <v>Servicios de planificación económica, social y estadística de la administración publica</v>
          </cell>
          <cell r="Y2108" t="str">
            <v>PM/0121/0108/45020380308</v>
          </cell>
          <cell r="Z2108" t="str">
            <v/>
          </cell>
          <cell r="AA2108" t="str">
            <v>Servicio de promoción de la garantía de derechos</v>
          </cell>
          <cell r="AB2108" t="str">
            <v>10</v>
          </cell>
          <cell r="AC2108" t="str">
            <v>CONTRATACIÓN DIRECTA</v>
          </cell>
          <cell r="AD2108" t="str">
            <v>1013405128</v>
          </cell>
          <cell r="AE2108" t="str">
            <v>CC</v>
          </cell>
          <cell r="AF2108" t="str">
            <v>1000831210</v>
          </cell>
          <cell r="AG2108" t="str">
            <v>JENNIFER  RUBIANO BARRIOS</v>
          </cell>
          <cell r="AH2108" t="str">
            <v>1000017590</v>
          </cell>
          <cell r="AI2108" t="str">
            <v>DAYRA MARCELA ALDANA DIAZ</v>
          </cell>
          <cell r="AJ2108" t="str">
            <v>1004993529</v>
          </cell>
          <cell r="AK2108" t="str">
            <v>LUIS GUILLERMO FLECHAS SALCEDO</v>
          </cell>
          <cell r="AL2108">
            <v>4009500</v>
          </cell>
          <cell r="AM2108">
            <v>118800</v>
          </cell>
          <cell r="AN2108">
            <v>0</v>
          </cell>
          <cell r="AO2108">
            <v>3890700</v>
          </cell>
          <cell r="AP2108">
            <v>2108700</v>
          </cell>
          <cell r="AQ2108">
            <v>1782000</v>
          </cell>
          <cell r="AR2108" t="str">
            <v>5000724701</v>
          </cell>
          <cell r="AS2108" t="str">
            <v>3</v>
          </cell>
          <cell r="AT2108" t="str">
            <v>591760</v>
          </cell>
          <cell r="AU2108" t="str">
            <v>3</v>
          </cell>
          <cell r="AV2108">
            <v>45519</v>
          </cell>
          <cell r="AW2108" t="str">
            <v/>
          </cell>
        </row>
        <row r="2109">
          <cell r="A2109" t="str">
            <v>1562-2024</v>
          </cell>
          <cell r="B2109" t="str">
            <v>2024</v>
          </cell>
          <cell r="C2109" t="str">
            <v>10</v>
          </cell>
          <cell r="D2109">
            <v>45292</v>
          </cell>
          <cell r="E2109">
            <v>45611</v>
          </cell>
          <cell r="F2109" t="str">
            <v>0121-01</v>
          </cell>
          <cell r="G2109">
            <v>45519</v>
          </cell>
          <cell r="H2109" t="str">
            <v>145</v>
          </cell>
          <cell r="I2109" t="str">
            <v>CONTRATO DE PRESTACION DE SERVICIOS PROFESIONALES</v>
          </cell>
          <cell r="J2109">
            <v>1562</v>
          </cell>
          <cell r="K2109">
            <v>45518</v>
          </cell>
          <cell r="L2109">
            <v>45657</v>
          </cell>
          <cell r="M2109" t="str">
            <v>139</v>
          </cell>
          <cell r="N2109" t="str">
            <v>02</v>
          </cell>
          <cell r="O2109" t="str">
            <v>ORDENES DE PAGO</v>
          </cell>
          <cell r="P2109" t="str">
            <v>1801</v>
          </cell>
          <cell r="Q2109" t="str">
            <v>1763</v>
          </cell>
          <cell r="R2109" t="str">
            <v>Prestar los servicios profesionales para brindar el apoyo en las actividades y acciones que faciliten el desarrollo de la estrategia semipresencial de atención en las URI de la Fiscalía General de la Nación, para la orientación y atención de mujeres víctimas de violencia.</v>
          </cell>
          <cell r="S2109" t="str">
            <v>O23011712022024030006019</v>
          </cell>
          <cell r="T2109" t="str">
            <v>Servicio de promoción del acceso a la justicia</v>
          </cell>
          <cell r="U2109" t="str">
            <v>1-100-F001</v>
          </cell>
          <cell r="V2109" t="str">
            <v>VA-RECURSOS DISTRITO</v>
          </cell>
          <cell r="W2109" t="str">
            <v>O232020200991114</v>
          </cell>
          <cell r="X2109" t="str">
            <v>Servicios de planificación económica, social y estadística de la administración publica</v>
          </cell>
          <cell r="Y2109" t="str">
            <v>PM/0121/0106/12020190300</v>
          </cell>
          <cell r="Z2109" t="str">
            <v/>
          </cell>
          <cell r="AA2109" t="str">
            <v>Servicios de prevención, atención y acogida para e</v>
          </cell>
          <cell r="AB2109" t="str">
            <v>10</v>
          </cell>
          <cell r="AC2109" t="str">
            <v>CONTRATACIÓN DIRECTA</v>
          </cell>
          <cell r="AD2109" t="str">
            <v>1013241668</v>
          </cell>
          <cell r="AE2109" t="str">
            <v>CC</v>
          </cell>
          <cell r="AF2109" t="str">
            <v>1022429596</v>
          </cell>
          <cell r="AG2109" t="str">
            <v>DIANA MARCELA RODRIGUEZ RINCON</v>
          </cell>
          <cell r="AH2109" t="str">
            <v>1000017590</v>
          </cell>
          <cell r="AI2109" t="str">
            <v>DAYRA MARCELA ALDANA DIAZ</v>
          </cell>
          <cell r="AJ2109" t="str">
            <v>1004993529</v>
          </cell>
          <cell r="AK2109" t="str">
            <v>LUIS GUILLERMO FLECHAS SALCEDO</v>
          </cell>
          <cell r="AL2109">
            <v>15755000</v>
          </cell>
          <cell r="AM2109">
            <v>1575500</v>
          </cell>
          <cell r="AN2109">
            <v>0</v>
          </cell>
          <cell r="AO2109">
            <v>14179500</v>
          </cell>
          <cell r="AP2109">
            <v>7877500</v>
          </cell>
          <cell r="AQ2109">
            <v>6302000</v>
          </cell>
          <cell r="AR2109" t="str">
            <v>5000724706</v>
          </cell>
          <cell r="AS2109" t="str">
            <v>1</v>
          </cell>
          <cell r="AT2109" t="str">
            <v>592798</v>
          </cell>
          <cell r="AU2109" t="str">
            <v>1</v>
          </cell>
          <cell r="AV2109">
            <v>45519</v>
          </cell>
          <cell r="AW2109" t="str">
            <v/>
          </cell>
        </row>
        <row r="2110">
          <cell r="A2110" t="str">
            <v>1618-2024</v>
          </cell>
          <cell r="B2110" t="str">
            <v>2024</v>
          </cell>
          <cell r="C2110" t="str">
            <v>8</v>
          </cell>
          <cell r="D2110">
            <v>45292</v>
          </cell>
          <cell r="E2110">
            <v>45611</v>
          </cell>
          <cell r="F2110" t="str">
            <v>0121-01</v>
          </cell>
          <cell r="G2110">
            <v>45519</v>
          </cell>
          <cell r="H2110" t="str">
            <v>148</v>
          </cell>
          <cell r="I2110" t="str">
            <v>CONTRATO DE PRESTACION DE SERVICIOS DE APOYO A LA GESTION</v>
          </cell>
          <cell r="J2110">
            <v>1618</v>
          </cell>
          <cell r="K2110">
            <v>45519</v>
          </cell>
          <cell r="L2110">
            <v>45657</v>
          </cell>
          <cell r="M2110" t="str">
            <v>138</v>
          </cell>
          <cell r="N2110" t="str">
            <v>02</v>
          </cell>
          <cell r="O2110" t="str">
            <v>ORDENES DE PAGO</v>
          </cell>
          <cell r="P2110" t="str">
            <v>1671</v>
          </cell>
          <cell r="Q2110" t="str">
            <v>1764</v>
          </cell>
          <cell r="R2110" t="str">
            <v>Apoyar a la Dirección de Enfoque Diferencial en  la elaboración e implementación de las estrategias  dirigidas al desarrollo de capacidades de las mujeres sordas y con discapacidad auditiva.</v>
          </cell>
          <cell r="S2110" t="str">
            <v>O23011745022024031108032</v>
          </cell>
          <cell r="T2110" t="str">
            <v>Documentos de lineamientos técnicos</v>
          </cell>
          <cell r="U2110" t="str">
            <v>1-100-F001</v>
          </cell>
          <cell r="V2110" t="str">
            <v>VA-RECURSOS DISTRITO</v>
          </cell>
          <cell r="W2110" t="str">
            <v>O232020200991122</v>
          </cell>
          <cell r="X2110" t="str">
            <v>Servicios de la administración pública relacionados con la salud</v>
          </cell>
          <cell r="Y2110" t="str">
            <v>PM/0121/0108/45020320311</v>
          </cell>
          <cell r="Z2110" t="str">
            <v/>
          </cell>
          <cell r="AA2110" t="str">
            <v>Servicio de promoción de la garantía de derechos</v>
          </cell>
          <cell r="AB2110" t="str">
            <v>10</v>
          </cell>
          <cell r="AC2110" t="str">
            <v>CONTRATACIÓN DIRECTA</v>
          </cell>
          <cell r="AD2110" t="str">
            <v>1000228924</v>
          </cell>
          <cell r="AE2110" t="str">
            <v>CC</v>
          </cell>
          <cell r="AF2110" t="str">
            <v>1032366228</v>
          </cell>
          <cell r="AG2110" t="str">
            <v>KELLY JOHANNA MONTIEL BONILLA</v>
          </cell>
          <cell r="AH2110" t="str">
            <v>1000017590</v>
          </cell>
          <cell r="AI2110" t="str">
            <v>DAYRA MARCELA ALDANA DIAZ</v>
          </cell>
          <cell r="AJ2110" t="str">
            <v>1004993529</v>
          </cell>
          <cell r="AK2110" t="str">
            <v>LUIS GUILLERMO FLECHAS SALCEDO</v>
          </cell>
          <cell r="AL2110">
            <v>14003332</v>
          </cell>
          <cell r="AM2110">
            <v>0</v>
          </cell>
          <cell r="AN2110">
            <v>0</v>
          </cell>
          <cell r="AO2110">
            <v>14003332</v>
          </cell>
          <cell r="AP2110">
            <v>8285305</v>
          </cell>
          <cell r="AQ2110">
            <v>5718027</v>
          </cell>
          <cell r="AR2110" t="str">
            <v>5000724709</v>
          </cell>
          <cell r="AS2110" t="str">
            <v>1</v>
          </cell>
          <cell r="AT2110" t="str">
            <v>591910</v>
          </cell>
          <cell r="AU2110" t="str">
            <v>1</v>
          </cell>
          <cell r="AV2110">
            <v>45519</v>
          </cell>
          <cell r="AW2110" t="str">
            <v/>
          </cell>
        </row>
        <row r="2111">
          <cell r="A2111" t="str">
            <v>1622-2024</v>
          </cell>
          <cell r="B2111" t="str">
            <v>2024</v>
          </cell>
          <cell r="C2111" t="str">
            <v>8</v>
          </cell>
          <cell r="D2111">
            <v>45292</v>
          </cell>
          <cell r="E2111">
            <v>45611</v>
          </cell>
          <cell r="F2111" t="str">
            <v>0121-01</v>
          </cell>
          <cell r="G2111">
            <v>45519</v>
          </cell>
          <cell r="H2111" t="str">
            <v>145</v>
          </cell>
          <cell r="I2111" t="str">
            <v>CONTRATO DE PRESTACION DE SERVICIOS PROFESIONALES</v>
          </cell>
          <cell r="J2111">
            <v>1622</v>
          </cell>
          <cell r="K2111">
            <v>45519</v>
          </cell>
          <cell r="L2111">
            <v>45657</v>
          </cell>
          <cell r="M2111" t="str">
            <v>138</v>
          </cell>
          <cell r="N2111" t="str">
            <v>02</v>
          </cell>
          <cell r="O2111" t="str">
            <v>ORDENES DE PAGO</v>
          </cell>
          <cell r="P2111" t="str">
            <v>1645</v>
          </cell>
          <cell r="Q2111" t="str">
            <v>1765</v>
          </cell>
          <cell r="R2111" t="str">
            <v>Apoyar a la Dirección de Enfoque Diferencial, en todo lo relacionado con estrategias que promuevan el reconocimiento de la diversidad y el cuidado menstrual.</v>
          </cell>
          <cell r="S2111" t="str">
            <v>O23011745022024031108038</v>
          </cell>
          <cell r="T2111" t="str">
            <v>Servicio de promoción de la garantía de derechos</v>
          </cell>
          <cell r="U2111" t="str">
            <v>1-100-F001</v>
          </cell>
          <cell r="V2111" t="str">
            <v>VA-RECURSOS DISTRITO</v>
          </cell>
          <cell r="W2111" t="str">
            <v>O232020200991122</v>
          </cell>
          <cell r="X2111" t="str">
            <v>Servicios de la administración pública relacionados con la salud</v>
          </cell>
          <cell r="Y2111" t="str">
            <v>PM/0121/0108/45020380311</v>
          </cell>
          <cell r="Z2111" t="str">
            <v/>
          </cell>
          <cell r="AA2111" t="str">
            <v>Servicio de promoción de la garantía de derechos</v>
          </cell>
          <cell r="AB2111" t="str">
            <v>10</v>
          </cell>
          <cell r="AC2111" t="str">
            <v>CONTRATACIÓN DIRECTA</v>
          </cell>
          <cell r="AD2111" t="str">
            <v>1000291564</v>
          </cell>
          <cell r="AE2111" t="str">
            <v>CC</v>
          </cell>
          <cell r="AF2111" t="str">
            <v>53072108</v>
          </cell>
          <cell r="AG2111" t="str">
            <v>CINDY YU LLIANA VANEGAS MEDINA</v>
          </cell>
          <cell r="AH2111" t="str">
            <v>1000017590</v>
          </cell>
          <cell r="AI2111" t="str">
            <v>DAYRA MARCELA ALDANA DIAZ</v>
          </cell>
          <cell r="AJ2111" t="str">
            <v>1004993529</v>
          </cell>
          <cell r="AK2111" t="str">
            <v>LUIS GUILLERMO FLECHAS SALCEDO</v>
          </cell>
          <cell r="AL2111">
            <v>20920000</v>
          </cell>
          <cell r="AM2111">
            <v>0</v>
          </cell>
          <cell r="AN2111">
            <v>0</v>
          </cell>
          <cell r="AO2111">
            <v>20920000</v>
          </cell>
          <cell r="AP2111">
            <v>6101667</v>
          </cell>
          <cell r="AQ2111">
            <v>14818333</v>
          </cell>
          <cell r="AR2111" t="str">
            <v>5000724712</v>
          </cell>
          <cell r="AS2111" t="str">
            <v>1</v>
          </cell>
          <cell r="AT2111" t="str">
            <v>591846</v>
          </cell>
          <cell r="AU2111" t="str">
            <v>1</v>
          </cell>
          <cell r="AV2111">
            <v>45519</v>
          </cell>
          <cell r="AW2111" t="str">
            <v/>
          </cell>
        </row>
        <row r="2112">
          <cell r="A2112" t="str">
            <v>1593-2024</v>
          </cell>
          <cell r="B2112" t="str">
            <v>2024</v>
          </cell>
          <cell r="C2112" t="str">
            <v>10</v>
          </cell>
          <cell r="D2112">
            <v>45292</v>
          </cell>
          <cell r="E2112">
            <v>45611</v>
          </cell>
          <cell r="F2112" t="str">
            <v>0121-01</v>
          </cell>
          <cell r="G2112">
            <v>45519</v>
          </cell>
          <cell r="H2112" t="str">
            <v>145</v>
          </cell>
          <cell r="I2112" t="str">
            <v>CONTRATO DE PRESTACION DE SERVICIOS PROFESIONALES</v>
          </cell>
          <cell r="J2112">
            <v>1593</v>
          </cell>
          <cell r="K2112">
            <v>45518</v>
          </cell>
          <cell r="L2112">
            <v>45657</v>
          </cell>
          <cell r="M2112" t="str">
            <v>139</v>
          </cell>
          <cell r="N2112" t="str">
            <v>02</v>
          </cell>
          <cell r="O2112" t="str">
            <v>ORDENES DE PAGO</v>
          </cell>
          <cell r="P2112" t="str">
            <v>1904</v>
          </cell>
          <cell r="Q2112" t="str">
            <v>1766</v>
          </cell>
          <cell r="R2112" t="str">
            <v>Prestar servicios profesionales para apoyar y ejecutar las actividades requeridas en el proceso de pagos incluido en la gestión financiera de la entidad, así como participar en el desarrollo y puesta en marcha de aplicativos asociados al proceso financiero en la Dirección Administrativa y Financiera.</v>
          </cell>
          <cell r="S2112" t="str">
            <v>O23011745992024031612023</v>
          </cell>
          <cell r="T2112" t="str">
            <v>Mejoramiento del Modelo de Operación por - Servicio de Implementación Sistemas de Gestión</v>
          </cell>
          <cell r="U2112" t="str">
            <v>1-100-F001</v>
          </cell>
          <cell r="V2112" t="str">
            <v>VA-RECURSOS DISTRITO</v>
          </cell>
          <cell r="W2112" t="str">
            <v>O232020200991114</v>
          </cell>
          <cell r="X2112" t="str">
            <v>Servicios de planificación económica, social y estadística de la administración publica</v>
          </cell>
          <cell r="Y2112" t="str">
            <v>PM/0121/0112/45990230316</v>
          </cell>
          <cell r="Z2112" t="str">
            <v/>
          </cell>
          <cell r="AA2112" t="str">
            <v>Servicios para la planeación y sistemas de gestión</v>
          </cell>
          <cell r="AB2112" t="str">
            <v>10</v>
          </cell>
          <cell r="AC2112" t="str">
            <v>CONTRATACIÓN DIRECTA</v>
          </cell>
          <cell r="AD2112" t="str">
            <v>1013584302</v>
          </cell>
          <cell r="AE2112" t="str">
            <v>CC</v>
          </cell>
          <cell r="AF2112" t="str">
            <v>1033773498</v>
          </cell>
          <cell r="AG2112" t="str">
            <v>ANDRY JULYETH TRUJILLO ARIAS</v>
          </cell>
          <cell r="AH2112" t="str">
            <v>1000017590</v>
          </cell>
          <cell r="AI2112" t="str">
            <v>DAYRA MARCELA ALDANA DIAZ</v>
          </cell>
          <cell r="AJ2112" t="str">
            <v>1004993529</v>
          </cell>
          <cell r="AK2112" t="str">
            <v>LUIS GUILLERMO FLECHAS SALCEDO</v>
          </cell>
          <cell r="AL2112">
            <v>47500000</v>
          </cell>
          <cell r="AM2112">
            <v>4433333</v>
          </cell>
          <cell r="AN2112">
            <v>0</v>
          </cell>
          <cell r="AO2112">
            <v>43066667</v>
          </cell>
          <cell r="AP2112">
            <v>14566667</v>
          </cell>
          <cell r="AQ2112">
            <v>28500000</v>
          </cell>
          <cell r="AR2112" t="str">
            <v>5000724723</v>
          </cell>
          <cell r="AS2112" t="str">
            <v>1</v>
          </cell>
          <cell r="AT2112" t="str">
            <v>595189</v>
          </cell>
          <cell r="AU2112" t="str">
            <v>1</v>
          </cell>
          <cell r="AV2112">
            <v>45519</v>
          </cell>
          <cell r="AW2112" t="str">
            <v/>
          </cell>
        </row>
        <row r="2113">
          <cell r="A2113" t="str">
            <v>1629-2024</v>
          </cell>
          <cell r="B2113" t="str">
            <v>2024</v>
          </cell>
          <cell r="C2113" t="str">
            <v>8</v>
          </cell>
          <cell r="D2113">
            <v>45292</v>
          </cell>
          <cell r="E2113">
            <v>45611</v>
          </cell>
          <cell r="F2113" t="str">
            <v>0121-01</v>
          </cell>
          <cell r="G2113">
            <v>45519</v>
          </cell>
          <cell r="H2113" t="str">
            <v>145</v>
          </cell>
          <cell r="I2113" t="str">
            <v>CONTRATO DE PRESTACION DE SERVICIOS PROFESIONALES</v>
          </cell>
          <cell r="J2113">
            <v>1629</v>
          </cell>
          <cell r="K2113">
            <v>45520</v>
          </cell>
          <cell r="L2113">
            <v>45657</v>
          </cell>
          <cell r="M2113" t="str">
            <v>137</v>
          </cell>
          <cell r="N2113" t="str">
            <v>02</v>
          </cell>
          <cell r="O2113" t="str">
            <v>ORDENES DE PAGO</v>
          </cell>
          <cell r="P2113" t="str">
            <v>1633</v>
          </cell>
          <cell r="Q2113" t="str">
            <v>1767</v>
          </cell>
          <cell r="R2113" t="str">
            <v>Apoyar la elaboración e implementación de estrategias con enfoque diferencial en el sector público y privado que fomenten el desarrollo de capacidades de las mujeres en sus diferencias y diversidad.</v>
          </cell>
          <cell r="S2113" t="str">
            <v>O23011745022024031108032</v>
          </cell>
          <cell r="T2113" t="str">
            <v>Documentos de lineamientos técnicos</v>
          </cell>
          <cell r="U2113" t="str">
            <v>1-100-F001</v>
          </cell>
          <cell r="V2113" t="str">
            <v>VA-RECURSOS DISTRITO</v>
          </cell>
          <cell r="W2113" t="str">
            <v>O232020200991122</v>
          </cell>
          <cell r="X2113" t="str">
            <v>Servicios de la administración pública relacionados con la salud</v>
          </cell>
          <cell r="Y2113" t="str">
            <v>PM/0121/0108/45020320311</v>
          </cell>
          <cell r="Z2113" t="str">
            <v/>
          </cell>
          <cell r="AA2113" t="str">
            <v>Servicio de promoción de la garantía de derechos</v>
          </cell>
          <cell r="AB2113" t="str">
            <v>10</v>
          </cell>
          <cell r="AC2113" t="str">
            <v>CONTRATACIÓN DIRECTA</v>
          </cell>
          <cell r="AD2113" t="str">
            <v>1008887574</v>
          </cell>
          <cell r="AE2113" t="str">
            <v>CC</v>
          </cell>
          <cell r="AF2113" t="str">
            <v>1045675679</v>
          </cell>
          <cell r="AG2113" t="str">
            <v>INILIDA MARIA CASSIANI CASSERES</v>
          </cell>
          <cell r="AH2113" t="str">
            <v>1000017590</v>
          </cell>
          <cell r="AI2113" t="str">
            <v>DAYRA MARCELA ALDANA DIAZ</v>
          </cell>
          <cell r="AJ2113" t="str">
            <v>1004993529</v>
          </cell>
          <cell r="AK2113" t="str">
            <v>LUIS GUILLERMO FLECHAS SALCEDO</v>
          </cell>
          <cell r="AL2113">
            <v>20920000</v>
          </cell>
          <cell r="AM2113">
            <v>0</v>
          </cell>
          <cell r="AN2113">
            <v>0</v>
          </cell>
          <cell r="AO2113">
            <v>20920000</v>
          </cell>
          <cell r="AP2113">
            <v>6624667</v>
          </cell>
          <cell r="AQ2113">
            <v>14295333</v>
          </cell>
          <cell r="AR2113" t="str">
            <v>5000724779</v>
          </cell>
          <cell r="AS2113" t="str">
            <v>1</v>
          </cell>
          <cell r="AT2113" t="str">
            <v>591819</v>
          </cell>
          <cell r="AU2113" t="str">
            <v>1</v>
          </cell>
          <cell r="AV2113">
            <v>45519</v>
          </cell>
          <cell r="AW2113" t="str">
            <v/>
          </cell>
        </row>
        <row r="2114">
          <cell r="A2114" t="str">
            <v>1649-2024</v>
          </cell>
          <cell r="B2114" t="str">
            <v>2024</v>
          </cell>
          <cell r="C2114" t="str">
            <v>10</v>
          </cell>
          <cell r="D2114">
            <v>45292</v>
          </cell>
          <cell r="E2114">
            <v>45611</v>
          </cell>
          <cell r="F2114" t="str">
            <v>0121-01</v>
          </cell>
          <cell r="G2114">
            <v>45519</v>
          </cell>
          <cell r="H2114" t="str">
            <v>145</v>
          </cell>
          <cell r="I2114" t="str">
            <v>CONTRATO DE PRESTACION DE SERVICIOS PROFESIONALES</v>
          </cell>
          <cell r="J2114">
            <v>1649</v>
          </cell>
          <cell r="K2114">
            <v>45519</v>
          </cell>
          <cell r="L2114">
            <v>45657</v>
          </cell>
          <cell r="M2114" t="str">
            <v>138</v>
          </cell>
          <cell r="N2114" t="str">
            <v>02</v>
          </cell>
          <cell r="O2114" t="str">
            <v>ORDENES DE PAGO</v>
          </cell>
          <cell r="P2114" t="str">
            <v>1528</v>
          </cell>
          <cell r="Q2114" t="str">
            <v>1768</v>
          </cell>
          <cell r="R2114" t="str">
            <v>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v>
          </cell>
          <cell r="S2114" t="str">
            <v>O23011745012024029806050</v>
          </cell>
          <cell r="T2114" t="str">
            <v>Servicio de orientación a casos de violencia de género</v>
          </cell>
          <cell r="U2114" t="str">
            <v>1-100-F001</v>
          </cell>
          <cell r="V2114" t="str">
            <v>VA-RECURSOS DISTRITO</v>
          </cell>
          <cell r="W2114" t="str">
            <v>O232020200882120</v>
          </cell>
          <cell r="X2114" t="str">
            <v>Servicios de asesoramiento y representación jurídica relativos a otros campos del derecho</v>
          </cell>
          <cell r="Y2114" t="str">
            <v>PM/0121/0106/45010500298</v>
          </cell>
          <cell r="Z2114" t="str">
            <v/>
          </cell>
          <cell r="AA2114" t="str">
            <v>Servicios de prevención, atención y acogida para e</v>
          </cell>
          <cell r="AB2114" t="str">
            <v>10</v>
          </cell>
          <cell r="AC2114" t="str">
            <v>CONTRATACIÓN DIRECTA</v>
          </cell>
          <cell r="AD2114" t="str">
            <v>1013384582</v>
          </cell>
          <cell r="AE2114" t="str">
            <v>CC</v>
          </cell>
          <cell r="AF2114" t="str">
            <v>1110466671</v>
          </cell>
          <cell r="AG2114" t="str">
            <v>MARIA ANGELICA HERNANDEZ CESPEDES</v>
          </cell>
          <cell r="AH2114" t="str">
            <v>1000017590</v>
          </cell>
          <cell r="AI2114" t="str">
            <v>DAYRA MARCELA ALDANA DIAZ</v>
          </cell>
          <cell r="AJ2114" t="str">
            <v>1004993529</v>
          </cell>
          <cell r="AK2114" t="str">
            <v>LUIS GUILLERMO FLECHAS SALCEDO</v>
          </cell>
          <cell r="AL2114">
            <v>35310000</v>
          </cell>
          <cell r="AM2114">
            <v>3531000</v>
          </cell>
          <cell r="AN2114">
            <v>0</v>
          </cell>
          <cell r="AO2114">
            <v>31779000</v>
          </cell>
          <cell r="AP2114">
            <v>17655000</v>
          </cell>
          <cell r="AQ2114">
            <v>14124000</v>
          </cell>
          <cell r="AR2114" t="str">
            <v>5000724787</v>
          </cell>
          <cell r="AS2114" t="str">
            <v>1</v>
          </cell>
          <cell r="AT2114" t="str">
            <v>590914</v>
          </cell>
          <cell r="AU2114" t="str">
            <v>1</v>
          </cell>
          <cell r="AV2114">
            <v>45519</v>
          </cell>
          <cell r="AW2114" t="str">
            <v/>
          </cell>
        </row>
        <row r="2115">
          <cell r="A2115" t="str">
            <v>1631-2024</v>
          </cell>
          <cell r="B2115" t="str">
            <v>2024</v>
          </cell>
          <cell r="C2115" t="str">
            <v>8</v>
          </cell>
          <cell r="D2115">
            <v>45292</v>
          </cell>
          <cell r="E2115">
            <v>45611</v>
          </cell>
          <cell r="F2115" t="str">
            <v>0121-01</v>
          </cell>
          <cell r="G2115">
            <v>45519</v>
          </cell>
          <cell r="H2115" t="str">
            <v>145</v>
          </cell>
          <cell r="I2115" t="str">
            <v>CONTRATO DE PRESTACION DE SERVICIOS PROFESIONALES</v>
          </cell>
          <cell r="J2115">
            <v>1631</v>
          </cell>
          <cell r="K2115">
            <v>45520</v>
          </cell>
          <cell r="L2115">
            <v>45657</v>
          </cell>
          <cell r="M2115" t="str">
            <v>137</v>
          </cell>
          <cell r="N2115" t="str">
            <v>02</v>
          </cell>
          <cell r="O2115" t="str">
            <v>ORDENES DE PAGO</v>
          </cell>
          <cell r="P2115" t="str">
            <v>1962</v>
          </cell>
          <cell r="Q2115" t="str">
            <v>1769</v>
          </cell>
          <cell r="R2115" t="str">
            <v>Prestar servicios profesionales para la creación, gestión y divulgación estratégica de contenidos comunicacionales proyectados a los Enfoques de Género y de Derechos, dirigido a medios masivos alternativos y nuevos formatos, relacionados con temáticas de la misionalidad y la oferta de servicios de la Secretaría Distrital de la Mujer, en el marco del proceso de Comunicación Estratégica.</v>
          </cell>
          <cell r="S2115" t="str">
            <v>O23011745022024029908038</v>
          </cell>
          <cell r="T2115" t="str">
            <v>Servicio de promoción de la garantía de derechos</v>
          </cell>
          <cell r="U2115" t="str">
            <v>1-100-F001</v>
          </cell>
          <cell r="V2115" t="str">
            <v>VA-RECURSOS DISTRITO</v>
          </cell>
          <cell r="W2115" t="str">
            <v>O232020200883121</v>
          </cell>
          <cell r="X2115" t="str">
            <v>Servicios de relaciones públicas</v>
          </cell>
          <cell r="Y2115" t="str">
            <v>PM/0121/0108/45020380299</v>
          </cell>
          <cell r="Z2115" t="str">
            <v/>
          </cell>
          <cell r="AA2115" t="str">
            <v>Servicio de promoción de la garantía de derechos</v>
          </cell>
          <cell r="AB2115" t="str">
            <v>10</v>
          </cell>
          <cell r="AC2115" t="str">
            <v>CONTRATACIÓN DIRECTA</v>
          </cell>
          <cell r="AD2115" t="str">
            <v>1000190485</v>
          </cell>
          <cell r="AE2115" t="str">
            <v>CC</v>
          </cell>
          <cell r="AF2115" t="str">
            <v>52708833</v>
          </cell>
          <cell r="AG2115" t="str">
            <v>KAREN TATIANA FRANCO DIAZ</v>
          </cell>
          <cell r="AH2115" t="str">
            <v>1000017590</v>
          </cell>
          <cell r="AI2115" t="str">
            <v>DAYRA MARCELA ALDANA DIAZ</v>
          </cell>
          <cell r="AJ2115" t="str">
            <v>1004993529</v>
          </cell>
          <cell r="AK2115" t="str">
            <v>LUIS GUILLERMO FLECHAS SALCEDO</v>
          </cell>
          <cell r="AL2115">
            <v>42000000</v>
          </cell>
          <cell r="AM2115">
            <v>0</v>
          </cell>
          <cell r="AN2115">
            <v>0</v>
          </cell>
          <cell r="AO2115">
            <v>42000000</v>
          </cell>
          <cell r="AP2115">
            <v>24850000</v>
          </cell>
          <cell r="AQ2115">
            <v>17150000</v>
          </cell>
          <cell r="AR2115" t="str">
            <v>5000724792</v>
          </cell>
          <cell r="AS2115" t="str">
            <v>1</v>
          </cell>
          <cell r="AT2115" t="str">
            <v>598636</v>
          </cell>
          <cell r="AU2115" t="str">
            <v>1</v>
          </cell>
          <cell r="AV2115">
            <v>45519</v>
          </cell>
          <cell r="AW2115" t="str">
            <v/>
          </cell>
        </row>
        <row r="2116">
          <cell r="A2116" t="str">
            <v>1632-2024</v>
          </cell>
          <cell r="B2116" t="str">
            <v>2024</v>
          </cell>
          <cell r="C2116" t="str">
            <v>10</v>
          </cell>
          <cell r="D2116">
            <v>45292</v>
          </cell>
          <cell r="E2116">
            <v>45611</v>
          </cell>
          <cell r="F2116" t="str">
            <v>0121-01</v>
          </cell>
          <cell r="G2116">
            <v>45519</v>
          </cell>
          <cell r="H2116" t="str">
            <v>145</v>
          </cell>
          <cell r="I2116" t="str">
            <v>CONTRATO DE PRESTACION DE SERVICIOS PROFESIONALES</v>
          </cell>
          <cell r="J2116">
            <v>1632</v>
          </cell>
          <cell r="K2116">
            <v>45520</v>
          </cell>
          <cell r="L2116">
            <v>45657</v>
          </cell>
          <cell r="M2116" t="str">
            <v>137</v>
          </cell>
          <cell r="N2116" t="str">
            <v>02</v>
          </cell>
          <cell r="O2116" t="str">
            <v>ORDENES DE PAGO</v>
          </cell>
          <cell r="P2116" t="str">
            <v>1870</v>
          </cell>
          <cell r="Q2116" t="str">
            <v>1770</v>
          </cell>
          <cell r="R2116" t="str">
            <v>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v>
          </cell>
          <cell r="S2116" t="str">
            <v>O23011745022024031008033</v>
          </cell>
          <cell r="T2116" t="str">
            <v>Servicio de integración de la oferta pública</v>
          </cell>
          <cell r="U2116" t="str">
            <v>1-100-F001</v>
          </cell>
          <cell r="V2116" t="str">
            <v>VA-RECURSOS DISTRITO</v>
          </cell>
          <cell r="W2116" t="str">
            <v>O232020200991122</v>
          </cell>
          <cell r="X2116" t="str">
            <v>Servicios de la administración pública relacionados con la salud</v>
          </cell>
          <cell r="Y2116" t="str">
            <v>PM/0121/0108/45020330310</v>
          </cell>
          <cell r="Z2116" t="str">
            <v/>
          </cell>
          <cell r="AA2116" t="str">
            <v>Servicio de promoción de la garantía de derechos</v>
          </cell>
          <cell r="AB2116" t="str">
            <v>10</v>
          </cell>
          <cell r="AC2116" t="str">
            <v>CONTRATACIÓN DIRECTA</v>
          </cell>
          <cell r="AD2116" t="str">
            <v>1011834617</v>
          </cell>
          <cell r="AE2116" t="str">
            <v>CC</v>
          </cell>
          <cell r="AF2116" t="str">
            <v>1030562814</v>
          </cell>
          <cell r="AG2116" t="str">
            <v>IVONNE LORENA CHARRY BUITRAGO</v>
          </cell>
          <cell r="AH2116" t="str">
            <v>1000017590</v>
          </cell>
          <cell r="AI2116" t="str">
            <v>DAYRA MARCELA ALDANA DIAZ</v>
          </cell>
          <cell r="AJ2116" t="str">
            <v>1004993529</v>
          </cell>
          <cell r="AK2116" t="str">
            <v>LUIS GUILLERMO FLECHAS SALCEDO</v>
          </cell>
          <cell r="AL2116">
            <v>30213000</v>
          </cell>
          <cell r="AM2116">
            <v>895200</v>
          </cell>
          <cell r="AN2116">
            <v>0</v>
          </cell>
          <cell r="AO2116">
            <v>29317800</v>
          </cell>
          <cell r="AP2116">
            <v>15889800</v>
          </cell>
          <cell r="AQ2116">
            <v>13428000</v>
          </cell>
          <cell r="AR2116" t="str">
            <v>5000724800</v>
          </cell>
          <cell r="AS2116" t="str">
            <v>1</v>
          </cell>
          <cell r="AT2116" t="str">
            <v>595010</v>
          </cell>
          <cell r="AU2116" t="str">
            <v>1</v>
          </cell>
          <cell r="AV2116">
            <v>45519</v>
          </cell>
          <cell r="AW2116" t="str">
            <v/>
          </cell>
        </row>
        <row r="2117">
          <cell r="A2117" t="str">
            <v>1633-2024</v>
          </cell>
          <cell r="B2117" t="str">
            <v>2024</v>
          </cell>
          <cell r="C2117" t="str">
            <v>8</v>
          </cell>
          <cell r="D2117">
            <v>45292</v>
          </cell>
          <cell r="E2117">
            <v>45611</v>
          </cell>
          <cell r="F2117" t="str">
            <v>0121-01</v>
          </cell>
          <cell r="G2117">
            <v>45519</v>
          </cell>
          <cell r="H2117" t="str">
            <v>145</v>
          </cell>
          <cell r="I2117" t="str">
            <v>CONTRATO DE PRESTACION DE SERVICIOS PROFESIONALES</v>
          </cell>
          <cell r="J2117">
            <v>1633</v>
          </cell>
          <cell r="K2117">
            <v>45519</v>
          </cell>
          <cell r="L2117">
            <v>45657</v>
          </cell>
          <cell r="M2117" t="str">
            <v>138</v>
          </cell>
          <cell r="N2117" t="str">
            <v>02</v>
          </cell>
          <cell r="O2117" t="str">
            <v>ORDENES DE PAGO</v>
          </cell>
          <cell r="P2117" t="str">
            <v>1920</v>
          </cell>
          <cell r="Q2117" t="str">
            <v>1771</v>
          </cell>
          <cell r="R2117" t="str">
            <v>Prestar servicios profesionales para apoyar el desarrollo de actividades de promoción de los derechos de las mujeres dirigidos a niños, niñas y adolescentes en el marco del Modelo de Atención de las Casas de Igualdad de Oportunidades para las Mujeres.,,</v>
          </cell>
          <cell r="S2117" t="str">
            <v>O23011745022024031008001</v>
          </cell>
          <cell r="T2117" t="str">
            <v>Servicio de promoción a la participación ciudadana</v>
          </cell>
          <cell r="U2117" t="str">
            <v>1-100-F001</v>
          </cell>
          <cell r="V2117" t="str">
            <v>VA-RECURSOS DISTRITO</v>
          </cell>
          <cell r="W2117" t="str">
            <v>O232020200991122</v>
          </cell>
          <cell r="X2117" t="str">
            <v>Servicios de la administración pública relacionados con la salud</v>
          </cell>
          <cell r="Y2117" t="str">
            <v>PM/0121/0108/45020010310</v>
          </cell>
          <cell r="Z2117" t="str">
            <v/>
          </cell>
          <cell r="AA2117" t="str">
            <v>Servicio de promoción de la garantía de derechos</v>
          </cell>
          <cell r="AB2117" t="str">
            <v>10</v>
          </cell>
          <cell r="AC2117" t="str">
            <v>CONTRATACIÓN DIRECTA</v>
          </cell>
          <cell r="AD2117" t="str">
            <v>1000301076</v>
          </cell>
          <cell r="AE2117" t="str">
            <v>CC</v>
          </cell>
          <cell r="AF2117" t="str">
            <v>53103863</v>
          </cell>
          <cell r="AG2117" t="str">
            <v>VICTORIA CATALINA SANCHEZ CALDERON</v>
          </cell>
          <cell r="AH2117" t="str">
            <v>1000017590</v>
          </cell>
          <cell r="AI2117" t="str">
            <v>DAYRA MARCELA ALDANA DIAZ</v>
          </cell>
          <cell r="AJ2117" t="str">
            <v>1004993529</v>
          </cell>
          <cell r="AK2117" t="str">
            <v>LUIS GUILLERMO FLECHAS SALCEDO</v>
          </cell>
          <cell r="AL2117">
            <v>24444000</v>
          </cell>
          <cell r="AM2117">
            <v>905333</v>
          </cell>
          <cell r="AN2117">
            <v>0</v>
          </cell>
          <cell r="AO2117">
            <v>23538667</v>
          </cell>
          <cell r="AP2117">
            <v>12674667</v>
          </cell>
          <cell r="AQ2117">
            <v>10864000</v>
          </cell>
          <cell r="AR2117" t="str">
            <v>5000724806</v>
          </cell>
          <cell r="AS2117" t="str">
            <v>1</v>
          </cell>
          <cell r="AT2117" t="str">
            <v>595388</v>
          </cell>
          <cell r="AU2117" t="str">
            <v>1</v>
          </cell>
          <cell r="AV2117">
            <v>45519</v>
          </cell>
          <cell r="AW2117" t="str">
            <v/>
          </cell>
        </row>
        <row r="2118">
          <cell r="A2118" t="str">
            <v>1634-2024</v>
          </cell>
          <cell r="B2118" t="str">
            <v>2024</v>
          </cell>
          <cell r="C2118" t="str">
            <v>10</v>
          </cell>
          <cell r="D2118">
            <v>45292</v>
          </cell>
          <cell r="E2118">
            <v>45611</v>
          </cell>
          <cell r="F2118" t="str">
            <v>0121-01</v>
          </cell>
          <cell r="G2118">
            <v>45519</v>
          </cell>
          <cell r="H2118" t="str">
            <v>145</v>
          </cell>
          <cell r="I2118" t="str">
            <v>CONTRATO DE PRESTACION DE SERVICIOS PROFESIONALES</v>
          </cell>
          <cell r="J2118">
            <v>1634</v>
          </cell>
          <cell r="K2118">
            <v>45520</v>
          </cell>
          <cell r="L2118">
            <v>45657</v>
          </cell>
          <cell r="M2118" t="str">
            <v>137</v>
          </cell>
          <cell r="N2118" t="str">
            <v>02</v>
          </cell>
          <cell r="O2118" t="str">
            <v>ORDENES DE PAGO</v>
          </cell>
          <cell r="P2118" t="str">
            <v>1551</v>
          </cell>
          <cell r="Q2118" t="str">
            <v>1772</v>
          </cell>
          <cell r="R2118" t="str">
            <v>Prestar servicios profesionales de apoyo en la planificación, ejecución, seguimiento y evaluación de la Estrategia de Transformación Cultural de la Secretaría Distrital de la Mujer.</v>
          </cell>
          <cell r="S2118" t="str">
            <v>O23011745022024028908032</v>
          </cell>
          <cell r="T2118" t="str">
            <v>Documentos de lineamientos técnicos</v>
          </cell>
          <cell r="U2118" t="str">
            <v>1-100-F001</v>
          </cell>
          <cell r="V2118" t="str">
            <v>VA-RECURSOS DISTRITO</v>
          </cell>
          <cell r="W2118" t="str">
            <v>O232020200991122</v>
          </cell>
          <cell r="X2118" t="str">
            <v>Servicios de la administración pública relacionados con la salud</v>
          </cell>
          <cell r="Y2118" t="str">
            <v>PM/0121/0108/45020320289</v>
          </cell>
          <cell r="Z2118" t="str">
            <v/>
          </cell>
          <cell r="AA2118" t="str">
            <v>Servicio de promoción de la garantía de derechos</v>
          </cell>
          <cell r="AB2118" t="str">
            <v>10</v>
          </cell>
          <cell r="AC2118" t="str">
            <v>CONTRATACIÓN DIRECTA</v>
          </cell>
          <cell r="AD2118" t="str">
            <v>1000579039</v>
          </cell>
          <cell r="AE2118" t="str">
            <v>CC</v>
          </cell>
          <cell r="AF2118" t="str">
            <v>1014239350</v>
          </cell>
          <cell r="AG2118" t="str">
            <v>NATHALIE VIVIANA CONTRERAS TELLEZ</v>
          </cell>
          <cell r="AH2118" t="str">
            <v>1000017590</v>
          </cell>
          <cell r="AI2118" t="str">
            <v>DAYRA MARCELA ALDANA DIAZ</v>
          </cell>
          <cell r="AJ2118" t="str">
            <v>1004993529</v>
          </cell>
          <cell r="AK2118" t="str">
            <v>LUIS GUILLERMO FLECHAS SALCEDO</v>
          </cell>
          <cell r="AL2118">
            <v>21158776</v>
          </cell>
          <cell r="AM2118">
            <v>783659</v>
          </cell>
          <cell r="AN2118">
            <v>0</v>
          </cell>
          <cell r="AO2118">
            <v>20375117</v>
          </cell>
          <cell r="AP2118">
            <v>6269266</v>
          </cell>
          <cell r="AQ2118">
            <v>14105851</v>
          </cell>
          <cell r="AR2118" t="str">
            <v>5000724814</v>
          </cell>
          <cell r="AS2118" t="str">
            <v>1</v>
          </cell>
          <cell r="AT2118" t="str">
            <v>590985</v>
          </cell>
          <cell r="AU2118" t="str">
            <v>1</v>
          </cell>
          <cell r="AV2118">
            <v>45519</v>
          </cell>
          <cell r="AW2118" t="str">
            <v/>
          </cell>
        </row>
        <row r="2119">
          <cell r="A2119" t="str">
            <v>1634-2024</v>
          </cell>
          <cell r="B2119" t="str">
            <v>2024</v>
          </cell>
          <cell r="C2119" t="str">
            <v>8</v>
          </cell>
          <cell r="D2119">
            <v>45292</v>
          </cell>
          <cell r="E2119">
            <v>45611</v>
          </cell>
          <cell r="F2119" t="str">
            <v>0121-01</v>
          </cell>
          <cell r="G2119">
            <v>45519</v>
          </cell>
          <cell r="H2119" t="str">
            <v>145</v>
          </cell>
          <cell r="I2119" t="str">
            <v>CONTRATO DE PRESTACION DE SERVICIOS PROFESIONALES</v>
          </cell>
          <cell r="J2119">
            <v>1634</v>
          </cell>
          <cell r="K2119">
            <v>45520</v>
          </cell>
          <cell r="L2119">
            <v>45657</v>
          </cell>
          <cell r="M2119" t="str">
            <v>137</v>
          </cell>
          <cell r="N2119" t="str">
            <v>02</v>
          </cell>
          <cell r="O2119" t="str">
            <v>ORDENES DE PAGO</v>
          </cell>
          <cell r="P2119" t="str">
            <v>1551</v>
          </cell>
          <cell r="Q2119" t="str">
            <v>1772</v>
          </cell>
          <cell r="R2119" t="str">
            <v>Prestar servicios profesionales de apoyo en la planificación, ejecución, seguimiento y evaluación de la Estrategia de Transformación Cultural de la Secretaría Distrital de la Mujer.</v>
          </cell>
          <cell r="S2119" t="str">
            <v>O23011745022024028908032</v>
          </cell>
          <cell r="T2119" t="str">
            <v>Documentos de lineamientos técnicos</v>
          </cell>
          <cell r="U2119" t="str">
            <v>1-100-F001</v>
          </cell>
          <cell r="V2119" t="str">
            <v>VA-RECURSOS DISTRITO</v>
          </cell>
          <cell r="W2119" t="str">
            <v>O232020200991122</v>
          </cell>
          <cell r="X2119" t="str">
            <v>Servicios de la administración pública relacionados con la salud</v>
          </cell>
          <cell r="Y2119" t="str">
            <v>PM/0121/0108/45020320289</v>
          </cell>
          <cell r="Z2119" t="str">
            <v/>
          </cell>
          <cell r="AA2119" t="str">
            <v>Servicio de promoción de la garantía de derechos</v>
          </cell>
          <cell r="AB2119" t="str">
            <v>10</v>
          </cell>
          <cell r="AC2119" t="str">
            <v>CONTRATACIÓN DIRECTA</v>
          </cell>
          <cell r="AD2119" t="str">
            <v>1000579039</v>
          </cell>
          <cell r="AE2119" t="str">
            <v>CC</v>
          </cell>
          <cell r="AF2119" t="str">
            <v>1014239350</v>
          </cell>
          <cell r="AG2119" t="str">
            <v>NATHALIE VIVIANA CONTRERAS TELLEZ</v>
          </cell>
          <cell r="AH2119" t="str">
            <v>1000017590</v>
          </cell>
          <cell r="AI2119" t="str">
            <v>DAYRA MARCELA ALDANA DIAZ</v>
          </cell>
          <cell r="AJ2119" t="str">
            <v>1004993529</v>
          </cell>
          <cell r="AK2119" t="str">
            <v>LUIS GUILLERMO FLECHAS SALCEDO</v>
          </cell>
          <cell r="AL2119">
            <v>4333724</v>
          </cell>
          <cell r="AM2119">
            <v>160508</v>
          </cell>
          <cell r="AN2119">
            <v>0</v>
          </cell>
          <cell r="AO2119">
            <v>4173216</v>
          </cell>
          <cell r="AP2119">
            <v>1284067</v>
          </cell>
          <cell r="AQ2119">
            <v>2889149</v>
          </cell>
          <cell r="AR2119" t="str">
            <v>5000724814</v>
          </cell>
          <cell r="AS2119" t="str">
            <v>2</v>
          </cell>
          <cell r="AT2119" t="str">
            <v>590985</v>
          </cell>
          <cell r="AU2119" t="str">
            <v>2</v>
          </cell>
          <cell r="AV2119">
            <v>45519</v>
          </cell>
          <cell r="AW2119" t="str">
            <v/>
          </cell>
        </row>
        <row r="2120">
          <cell r="A2120" t="str">
            <v>1627-2024</v>
          </cell>
          <cell r="B2120" t="str">
            <v>2024</v>
          </cell>
          <cell r="C2120" t="str">
            <v>8</v>
          </cell>
          <cell r="D2120">
            <v>45292</v>
          </cell>
          <cell r="E2120">
            <v>45611</v>
          </cell>
          <cell r="F2120" t="str">
            <v>0121-01</v>
          </cell>
          <cell r="G2120">
            <v>45519</v>
          </cell>
          <cell r="H2120" t="str">
            <v>145</v>
          </cell>
          <cell r="I2120" t="str">
            <v>CONTRATO DE PRESTACION DE SERVICIOS PROFESIONALES</v>
          </cell>
          <cell r="J2120">
            <v>1627</v>
          </cell>
          <cell r="K2120">
            <v>45519</v>
          </cell>
          <cell r="L2120">
            <v>45657</v>
          </cell>
          <cell r="M2120" t="str">
            <v>138</v>
          </cell>
          <cell r="N2120" t="str">
            <v>02</v>
          </cell>
          <cell r="O2120" t="str">
            <v>ORDENES DE PAGO</v>
          </cell>
          <cell r="P2120" t="str">
            <v>1367</v>
          </cell>
          <cell r="Q2120" t="str">
            <v>1773</v>
          </cell>
          <cell r="R2120"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120" t="str">
            <v>O23011745022024030911034</v>
          </cell>
          <cell r="T2120" t="str">
            <v>Servicio de educación informal</v>
          </cell>
          <cell r="U2120" t="str">
            <v>1-100-F001</v>
          </cell>
          <cell r="V2120" t="str">
            <v>VA-RECURSOS DISTRITO</v>
          </cell>
          <cell r="W2120" t="str">
            <v>O232020200992913</v>
          </cell>
          <cell r="X2120" t="str">
            <v>Servicios de educación para la formación y el trabajo</v>
          </cell>
          <cell r="Y2120" t="str">
            <v>PM/0121/0111/45020340309</v>
          </cell>
          <cell r="Z2120" t="str">
            <v/>
          </cell>
          <cell r="AA2120" t="str">
            <v>Servicio de coordinación del Sistema Distrital de</v>
          </cell>
          <cell r="AB2120" t="str">
            <v>10</v>
          </cell>
          <cell r="AC2120" t="str">
            <v>CONTRATACIÓN DIRECTA</v>
          </cell>
          <cell r="AD2120" t="str">
            <v>1002228825</v>
          </cell>
          <cell r="AE2120" t="str">
            <v>CC</v>
          </cell>
          <cell r="AF2120" t="str">
            <v>1014210688</v>
          </cell>
          <cell r="AG2120" t="str">
            <v>JERLY JOHANNA LOZANO CHOCONTA</v>
          </cell>
          <cell r="AH2120" t="str">
            <v>1000017590</v>
          </cell>
          <cell r="AI2120" t="str">
            <v>DAYRA MARCELA ALDANA DIAZ</v>
          </cell>
          <cell r="AJ2120" t="str">
            <v>1004993529</v>
          </cell>
          <cell r="AK2120" t="str">
            <v>LUIS GUILLERMO FLECHAS SALCEDO</v>
          </cell>
          <cell r="AL2120">
            <v>20000000</v>
          </cell>
          <cell r="AM2120">
            <v>2800000</v>
          </cell>
          <cell r="AN2120">
            <v>0</v>
          </cell>
          <cell r="AO2120">
            <v>17200000</v>
          </cell>
          <cell r="AP2120">
            <v>9200000</v>
          </cell>
          <cell r="AQ2120">
            <v>8000000</v>
          </cell>
          <cell r="AR2120" t="str">
            <v>5000725107</v>
          </cell>
          <cell r="AS2120" t="str">
            <v>1</v>
          </cell>
          <cell r="AT2120" t="str">
            <v>589605</v>
          </cell>
          <cell r="AU2120" t="str">
            <v>1</v>
          </cell>
          <cell r="AV2120">
            <v>45519</v>
          </cell>
          <cell r="AW2120" t="str">
            <v/>
          </cell>
        </row>
        <row r="2121">
          <cell r="A2121" t="str">
            <v>1638-2024</v>
          </cell>
          <cell r="B2121" t="str">
            <v>2024</v>
          </cell>
          <cell r="C2121" t="str">
            <v>8</v>
          </cell>
          <cell r="D2121">
            <v>45292</v>
          </cell>
          <cell r="E2121">
            <v>45611</v>
          </cell>
          <cell r="F2121" t="str">
            <v>0121-01</v>
          </cell>
          <cell r="G2121">
            <v>45519</v>
          </cell>
          <cell r="H2121" t="str">
            <v>145</v>
          </cell>
          <cell r="I2121" t="str">
            <v>CONTRATO DE PRESTACION DE SERVICIOS PROFESIONALES</v>
          </cell>
          <cell r="J2121">
            <v>1638</v>
          </cell>
          <cell r="K2121">
            <v>45519</v>
          </cell>
          <cell r="L2121">
            <v>45657</v>
          </cell>
          <cell r="M2121" t="str">
            <v>138</v>
          </cell>
          <cell r="N2121" t="str">
            <v>02</v>
          </cell>
          <cell r="O2121" t="str">
            <v>ORDENES DE PAGO</v>
          </cell>
          <cell r="P2121" t="str">
            <v>1284</v>
          </cell>
          <cell r="Q2121" t="str">
            <v>1774</v>
          </cell>
          <cell r="R2121" t="str">
            <v>Prestar servicios profesionales en la Dirección de Talento Humano en la gestión de los asuntos a su cargo.</v>
          </cell>
          <cell r="S2121" t="str">
            <v>O23011745992024031612023</v>
          </cell>
          <cell r="T2121" t="str">
            <v>Mejoramiento del Modelo de Operación por - Servicio de Implementación Sistemas de Gestión</v>
          </cell>
          <cell r="U2121" t="str">
            <v>1-100-F001</v>
          </cell>
          <cell r="V2121" t="str">
            <v>VA-RECURSOS DISTRITO</v>
          </cell>
          <cell r="W2121" t="str">
            <v>O232020200991114</v>
          </cell>
          <cell r="X2121" t="str">
            <v>Servicios de planificación económica, social y estadística de la administración publica</v>
          </cell>
          <cell r="Y2121" t="str">
            <v>PM/0121/0112/45990230316</v>
          </cell>
          <cell r="Z2121" t="str">
            <v/>
          </cell>
          <cell r="AA2121" t="str">
            <v>Servicios para la planeación y sistemas de gestión</v>
          </cell>
          <cell r="AB2121" t="str">
            <v>10</v>
          </cell>
          <cell r="AC2121" t="str">
            <v>CONTRATACIÓN DIRECTA</v>
          </cell>
          <cell r="AD2121" t="str">
            <v>1013681001</v>
          </cell>
          <cell r="AE2121" t="str">
            <v>CC</v>
          </cell>
          <cell r="AF2121" t="str">
            <v>1013680180</v>
          </cell>
          <cell r="AG2121" t="str">
            <v>MARIA FERNANDA LEON SARMIENTO</v>
          </cell>
          <cell r="AH2121" t="str">
            <v>1000017590</v>
          </cell>
          <cell r="AI2121" t="str">
            <v>DAYRA MARCELA ALDANA DIAZ</v>
          </cell>
          <cell r="AJ2121" t="str">
            <v>1004993529</v>
          </cell>
          <cell r="AK2121" t="str">
            <v>LUIS GUILLERMO FLECHAS SALCEDO</v>
          </cell>
          <cell r="AL2121">
            <v>27000000</v>
          </cell>
          <cell r="AM2121">
            <v>0</v>
          </cell>
          <cell r="AN2121">
            <v>0</v>
          </cell>
          <cell r="AO2121">
            <v>27000000</v>
          </cell>
          <cell r="AP2121">
            <v>15200000</v>
          </cell>
          <cell r="AQ2121">
            <v>11800000</v>
          </cell>
          <cell r="AR2121" t="str">
            <v>5000725111</v>
          </cell>
          <cell r="AS2121" t="str">
            <v>1</v>
          </cell>
          <cell r="AT2121" t="str">
            <v>589031</v>
          </cell>
          <cell r="AU2121" t="str">
            <v>1</v>
          </cell>
          <cell r="AV2121">
            <v>45519</v>
          </cell>
          <cell r="AW2121" t="str">
            <v/>
          </cell>
        </row>
        <row r="2122">
          <cell r="A2122" t="str">
            <v>152161752-2-2024</v>
          </cell>
          <cell r="B2122" t="str">
            <v>2024</v>
          </cell>
          <cell r="C2122" t="str">
            <v>8</v>
          </cell>
          <cell r="D2122">
            <v>45292</v>
          </cell>
          <cell r="E2122">
            <v>45611</v>
          </cell>
          <cell r="F2122" t="str">
            <v>0121-01</v>
          </cell>
          <cell r="G2122">
            <v>45519</v>
          </cell>
          <cell r="H2122" t="str">
            <v>28</v>
          </cell>
          <cell r="I2122" t="str">
            <v>FACTURAS</v>
          </cell>
          <cell r="J2122" t="str">
            <v>152161752-2</v>
          </cell>
          <cell r="K2122">
            <v>45518</v>
          </cell>
          <cell r="L2122">
            <v>45525</v>
          </cell>
          <cell r="M2122" t="str">
            <v>7</v>
          </cell>
          <cell r="N2122" t="str">
            <v>02</v>
          </cell>
          <cell r="O2122" t="str">
            <v>ORDENES DE PAGO</v>
          </cell>
          <cell r="P2122" t="str">
            <v>3</v>
          </cell>
          <cell r="Q2122" t="str">
            <v>1775</v>
          </cell>
          <cell r="R2122" t="str">
            <v>Amparar los gastos de servicios públicos de la Secretaría Distrital de la Mujer. Energía Bodega Almacen Cliente 0356309-5</v>
          </cell>
          <cell r="S2122" t="str">
            <v>O21202020080686312</v>
          </cell>
          <cell r="T2122" t="str">
            <v>Servicios de distribución de electricidad (a comisión o por contrato)</v>
          </cell>
          <cell r="U2122" t="str">
            <v>1-100-F001</v>
          </cell>
          <cell r="V2122" t="str">
            <v>VA-RECURSOS DISTRITO</v>
          </cell>
          <cell r="W2122" t="str">
            <v>000000000000000000121</v>
          </cell>
          <cell r="X2122" t="str">
            <v>0121 - Programa Funcionamiento - SECRETARÍA DISTRITAL DE LA MUJER</v>
          </cell>
          <cell r="Y2122" t="str">
            <v>PM/0121/0001/FUNC</v>
          </cell>
          <cell r="Z2122" t="str">
            <v/>
          </cell>
          <cell r="AA2122" t="str">
            <v>FUNCIONAMIENTO SECRETARÍA DISTRITAL DE LA MUJER</v>
          </cell>
          <cell r="AB2122" t="str">
            <v>93</v>
          </cell>
          <cell r="AC2122" t="str">
            <v>N/A SERVICIOS PÚBLICOS</v>
          </cell>
          <cell r="AD2122" t="str">
            <v>1000455356</v>
          </cell>
          <cell r="AE2122" t="str">
            <v>NIT</v>
          </cell>
          <cell r="AF2122" t="str">
            <v>860063875</v>
          </cell>
          <cell r="AG2122" t="str">
            <v>ENEL COLOMBIA SA ESP</v>
          </cell>
          <cell r="AH2122" t="str">
            <v>1000017590</v>
          </cell>
          <cell r="AI2122" t="str">
            <v>DAYRA MARCELA ALDANA DIAZ</v>
          </cell>
          <cell r="AJ2122" t="str">
            <v>1000017590</v>
          </cell>
          <cell r="AK2122" t="str">
            <v>DAYRA MARCELA ALDANA DIAZ</v>
          </cell>
          <cell r="AL2122">
            <v>163040</v>
          </cell>
          <cell r="AM2122">
            <v>0</v>
          </cell>
          <cell r="AN2122">
            <v>0</v>
          </cell>
          <cell r="AO2122">
            <v>163040</v>
          </cell>
          <cell r="AP2122">
            <v>163040</v>
          </cell>
          <cell r="AQ2122">
            <v>0</v>
          </cell>
          <cell r="AR2122" t="str">
            <v>5000725443</v>
          </cell>
          <cell r="AS2122" t="str">
            <v>1</v>
          </cell>
          <cell r="AT2122" t="str">
            <v>485380</v>
          </cell>
          <cell r="AU2122" t="str">
            <v>1</v>
          </cell>
          <cell r="AV2122">
            <v>45519</v>
          </cell>
          <cell r="AW2122" t="str">
            <v/>
          </cell>
        </row>
        <row r="2123">
          <cell r="A2123" t="str">
            <v>137898432-2024</v>
          </cell>
          <cell r="B2123" t="str">
            <v>2024</v>
          </cell>
          <cell r="C2123" t="str">
            <v>8</v>
          </cell>
          <cell r="D2123">
            <v>45292</v>
          </cell>
          <cell r="E2123">
            <v>45611</v>
          </cell>
          <cell r="F2123" t="str">
            <v>0121-01</v>
          </cell>
          <cell r="G2123">
            <v>45519</v>
          </cell>
          <cell r="H2123" t="str">
            <v>28</v>
          </cell>
          <cell r="I2123" t="str">
            <v>FACTURAS</v>
          </cell>
          <cell r="J2123">
            <v>137898432</v>
          </cell>
          <cell r="K2123">
            <v>45518</v>
          </cell>
          <cell r="L2123">
            <v>45534</v>
          </cell>
          <cell r="M2123" t="str">
            <v>16</v>
          </cell>
          <cell r="N2123" t="str">
            <v>02</v>
          </cell>
          <cell r="O2123" t="str">
            <v>ORDENES DE PAGO</v>
          </cell>
          <cell r="P2123" t="str">
            <v>1158</v>
          </cell>
          <cell r="Q2123" t="str">
            <v>1776</v>
          </cell>
          <cell r="R2123" t="str">
            <v>Amparar los gastos de servicios públicos de la Secretaría Distrital de la Mujer. Aseo Bodega Almacén Cuenta de Contrato 10048326</v>
          </cell>
          <cell r="S2123" t="str">
            <v>O21202020090494229</v>
          </cell>
          <cell r="T2123" t="str">
            <v>Servicios de recolección de otros materiales reciclables no peligrosos</v>
          </cell>
          <cell r="U2123" t="str">
            <v>1-100-F001</v>
          </cell>
          <cell r="V2123" t="str">
            <v>VA-RECURSOS DISTRITO</v>
          </cell>
          <cell r="W2123" t="str">
            <v>000000000000000000121</v>
          </cell>
          <cell r="X2123" t="str">
            <v>0121 - Programa Funcionamiento - SECRETARÍA DISTRITAL DE LA MUJER</v>
          </cell>
          <cell r="Y2123" t="str">
            <v>PM/0121/0001/FUNC</v>
          </cell>
          <cell r="Z2123" t="str">
            <v/>
          </cell>
          <cell r="AA2123" t="str">
            <v>FUNCIONAMIENTO SECRETARÍA DISTRITAL DE LA MUJER</v>
          </cell>
          <cell r="AB2123" t="str">
            <v>93</v>
          </cell>
          <cell r="AC2123" t="str">
            <v>N/A SERVICIOS PÚBLICOS</v>
          </cell>
          <cell r="AD2123" t="str">
            <v>1000452505</v>
          </cell>
          <cell r="AE2123" t="str">
            <v>NIT</v>
          </cell>
          <cell r="AF2123" t="str">
            <v>830123461</v>
          </cell>
          <cell r="AG2123" t="str">
            <v>LIMPIEZA METROPOLITANA S A E S P Y PODRA UTILIZAR LA SIGLA LIME S A E S P</v>
          </cell>
          <cell r="AH2123" t="str">
            <v>1000017590</v>
          </cell>
          <cell r="AI2123" t="str">
            <v>DAYRA MARCELA ALDANA DIAZ</v>
          </cell>
          <cell r="AJ2123" t="str">
            <v>1000017590</v>
          </cell>
          <cell r="AK2123" t="str">
            <v>DAYRA MARCELA ALDANA DIAZ</v>
          </cell>
          <cell r="AL2123">
            <v>88810</v>
          </cell>
          <cell r="AM2123">
            <v>0</v>
          </cell>
          <cell r="AN2123">
            <v>0</v>
          </cell>
          <cell r="AO2123">
            <v>88810</v>
          </cell>
          <cell r="AP2123">
            <v>88810</v>
          </cell>
          <cell r="AQ2123">
            <v>0</v>
          </cell>
          <cell r="AR2123" t="str">
            <v>5000725454</v>
          </cell>
          <cell r="AS2123" t="str">
            <v>1</v>
          </cell>
          <cell r="AT2123" t="str">
            <v>579650</v>
          </cell>
          <cell r="AU2123" t="str">
            <v>3</v>
          </cell>
          <cell r="AV2123">
            <v>45519</v>
          </cell>
          <cell r="AW2123" t="str">
            <v/>
          </cell>
        </row>
        <row r="2124">
          <cell r="A2124" t="str">
            <v>772-2024</v>
          </cell>
          <cell r="B2124" t="str">
            <v>2024</v>
          </cell>
          <cell r="C2124" t="str">
            <v>8</v>
          </cell>
          <cell r="D2124">
            <v>45292</v>
          </cell>
          <cell r="E2124">
            <v>45611</v>
          </cell>
          <cell r="F2124" t="str">
            <v>0121-01</v>
          </cell>
          <cell r="G2124">
            <v>45519</v>
          </cell>
          <cell r="H2124" t="str">
            <v>145</v>
          </cell>
          <cell r="I2124" t="str">
            <v>CONTRATO DE PRESTACION DE SERVICIOS PROFESIONALES</v>
          </cell>
          <cell r="J2124" t="str">
            <v>772-2024</v>
          </cell>
          <cell r="K2124">
            <v>45505</v>
          </cell>
          <cell r="L2124">
            <v>45565</v>
          </cell>
          <cell r="M2124" t="str">
            <v>60</v>
          </cell>
          <cell r="N2124" t="str">
            <v>02</v>
          </cell>
          <cell r="O2124" t="str">
            <v>ORDENES DE PAGO</v>
          </cell>
          <cell r="P2124" t="str">
            <v>1402</v>
          </cell>
          <cell r="Q2124" t="str">
            <v>1777</v>
          </cell>
          <cell r="R2124" t="str">
            <v>Adición al contrato de prestación de servicios 772 de 2024 cuyo objeto es: 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v>
          </cell>
          <cell r="S2124" t="str">
            <v>O23011745022024031008038</v>
          </cell>
          <cell r="T2124" t="str">
            <v>Implementación de estrategias de partici - Servicio de promoción de la garantía de derechos</v>
          </cell>
          <cell r="U2124" t="str">
            <v>1-100-F001</v>
          </cell>
          <cell r="V2124" t="str">
            <v>VA-RECURSOS DISTRITO</v>
          </cell>
          <cell r="W2124" t="str">
            <v>O232020200882120</v>
          </cell>
          <cell r="X2124" t="str">
            <v>Servicios de asesoramiento y representación jurídica relativos a otros campos del derecho</v>
          </cell>
          <cell r="Y2124" t="str">
            <v>PM/0121/0108/45020380310</v>
          </cell>
          <cell r="Z2124" t="str">
            <v/>
          </cell>
          <cell r="AA2124" t="str">
            <v>Servicio de promoción de la garantía de derechos</v>
          </cell>
          <cell r="AB2124" t="str">
            <v>10</v>
          </cell>
          <cell r="AC2124" t="str">
            <v>CONTRATACIÓN DIRECTA</v>
          </cell>
          <cell r="AD2124" t="str">
            <v>1000133810</v>
          </cell>
          <cell r="AE2124" t="str">
            <v>CC</v>
          </cell>
          <cell r="AF2124" t="str">
            <v>52718702</v>
          </cell>
          <cell r="AG2124" t="str">
            <v>LINA SILVANA MONGUI MILA</v>
          </cell>
          <cell r="AH2124" t="str">
            <v>1000017590</v>
          </cell>
          <cell r="AI2124" t="str">
            <v>DAYRA MARCELA ALDANA DIAZ</v>
          </cell>
          <cell r="AJ2124" t="str">
            <v>1004993529</v>
          </cell>
          <cell r="AK2124" t="str">
            <v>LUIS GUILLERMO FLECHAS SALCEDO</v>
          </cell>
          <cell r="AL2124">
            <v>5250933</v>
          </cell>
          <cell r="AM2124">
            <v>0</v>
          </cell>
          <cell r="AN2124">
            <v>0</v>
          </cell>
          <cell r="AO2124">
            <v>5250933</v>
          </cell>
          <cell r="AP2124">
            <v>5250933</v>
          </cell>
          <cell r="AQ2124">
            <v>0</v>
          </cell>
          <cell r="AR2124" t="str">
            <v>5000725465</v>
          </cell>
          <cell r="AS2124" t="str">
            <v>1</v>
          </cell>
          <cell r="AT2124" t="str">
            <v>590121</v>
          </cell>
          <cell r="AU2124" t="str">
            <v>1</v>
          </cell>
          <cell r="AV2124">
            <v>45519</v>
          </cell>
          <cell r="AW2124" t="str">
            <v/>
          </cell>
        </row>
        <row r="2125">
          <cell r="A2125" t="str">
            <v>137895809-2024</v>
          </cell>
          <cell r="B2125" t="str">
            <v>2024</v>
          </cell>
          <cell r="C2125" t="str">
            <v>8</v>
          </cell>
          <cell r="D2125">
            <v>45292</v>
          </cell>
          <cell r="E2125">
            <v>45611</v>
          </cell>
          <cell r="F2125" t="str">
            <v>0121-01</v>
          </cell>
          <cell r="G2125">
            <v>45519</v>
          </cell>
          <cell r="H2125" t="str">
            <v>28</v>
          </cell>
          <cell r="I2125" t="str">
            <v>FACTURAS</v>
          </cell>
          <cell r="J2125">
            <v>137895809</v>
          </cell>
          <cell r="K2125">
            <v>45518</v>
          </cell>
          <cell r="L2125">
            <v>45534</v>
          </cell>
          <cell r="M2125" t="str">
            <v>16</v>
          </cell>
          <cell r="N2125" t="str">
            <v>02</v>
          </cell>
          <cell r="O2125" t="str">
            <v>ORDENES DE PAGO</v>
          </cell>
          <cell r="P2125" t="str">
            <v>1158</v>
          </cell>
          <cell r="Q2125" t="str">
            <v>1778</v>
          </cell>
          <cell r="R2125" t="str">
            <v>Amparar los gastos de servicios públicos de la Secretaría Distrital de la Mujer. Aseo Sede Central de la Secretaria Distrital de la Mujer ubicada en la Calle 26 No. 69-76 Torre 1 P9, Oficina 901 Cuenta de Contrato 12299972, Oficina 902 Cuenta de Contrato 12299973, Oficina 903 Cuenta de Contrato 12299974, ,Oficina 904 Contrato 12299975, Oficina 905 Cuenta de Contrato 12299976.</v>
          </cell>
          <cell r="S2125" t="str">
            <v>O21202020090494229</v>
          </cell>
          <cell r="T2125" t="str">
            <v>Servicios de recolección de otros materiales reciclables no peligrosos</v>
          </cell>
          <cell r="U2125" t="str">
            <v>1-100-F001</v>
          </cell>
          <cell r="V2125" t="str">
            <v>VA-RECURSOS DISTRITO</v>
          </cell>
          <cell r="W2125" t="str">
            <v>000000000000000000121</v>
          </cell>
          <cell r="X2125" t="str">
            <v>0121 - Programa Funcionamiento - SECRETARÍA DISTRITAL DE LA MUJER</v>
          </cell>
          <cell r="Y2125" t="str">
            <v>PM/0121/0001/FUNC</v>
          </cell>
          <cell r="Z2125" t="str">
            <v/>
          </cell>
          <cell r="AA2125" t="str">
            <v>FUNCIONAMIENTO SECRETARÍA DISTRITAL DE LA MUJER</v>
          </cell>
          <cell r="AB2125" t="str">
            <v>93</v>
          </cell>
          <cell r="AC2125" t="str">
            <v>N/A SERVICIOS PÚBLICOS</v>
          </cell>
          <cell r="AD2125" t="str">
            <v>1000661220</v>
          </cell>
          <cell r="AE2125" t="str">
            <v>NIT</v>
          </cell>
          <cell r="AF2125" t="str">
            <v>901144843</v>
          </cell>
          <cell r="AG2125" t="str">
            <v>BOGOTA LIMPIA S.A.S. E.S.P.</v>
          </cell>
          <cell r="AH2125" t="str">
            <v>1000017590</v>
          </cell>
          <cell r="AI2125" t="str">
            <v>DAYRA MARCELA ALDANA DIAZ</v>
          </cell>
          <cell r="AJ2125" t="str">
            <v>1000017590</v>
          </cell>
          <cell r="AK2125" t="str">
            <v>DAYRA MARCELA ALDANA DIAZ</v>
          </cell>
          <cell r="AL2125">
            <v>477630</v>
          </cell>
          <cell r="AM2125">
            <v>0</v>
          </cell>
          <cell r="AN2125">
            <v>0</v>
          </cell>
          <cell r="AO2125">
            <v>477630</v>
          </cell>
          <cell r="AP2125">
            <v>477630</v>
          </cell>
          <cell r="AQ2125">
            <v>0</v>
          </cell>
          <cell r="AR2125" t="str">
            <v>5000725470</v>
          </cell>
          <cell r="AS2125" t="str">
            <v>1</v>
          </cell>
          <cell r="AT2125" t="str">
            <v>579650</v>
          </cell>
          <cell r="AU2125" t="str">
            <v>3</v>
          </cell>
          <cell r="AV2125">
            <v>45519</v>
          </cell>
          <cell r="AW2125" t="str">
            <v/>
          </cell>
        </row>
        <row r="2126">
          <cell r="A2126" t="str">
            <v>152161752-2-2024</v>
          </cell>
          <cell r="B2126" t="str">
            <v>2024</v>
          </cell>
          <cell r="C2126" t="str">
            <v>8</v>
          </cell>
          <cell r="D2126">
            <v>45292</v>
          </cell>
          <cell r="E2126">
            <v>45611</v>
          </cell>
          <cell r="F2126" t="str">
            <v>0121-01</v>
          </cell>
          <cell r="G2126">
            <v>45519</v>
          </cell>
          <cell r="H2126" t="str">
            <v>28</v>
          </cell>
          <cell r="I2126" t="str">
            <v>FACTURAS</v>
          </cell>
          <cell r="J2126" t="str">
            <v>152161752-2</v>
          </cell>
          <cell r="K2126">
            <v>45518</v>
          </cell>
          <cell r="L2126">
            <v>45525</v>
          </cell>
          <cell r="M2126" t="str">
            <v>7</v>
          </cell>
          <cell r="N2126" t="str">
            <v>02</v>
          </cell>
          <cell r="O2126" t="str">
            <v>ORDENES DE PAGO</v>
          </cell>
          <cell r="P2126" t="str">
            <v>3</v>
          </cell>
          <cell r="Q2126" t="str">
            <v>1779</v>
          </cell>
          <cell r="R2126" t="str">
            <v>Amparar los gastos de servicios públicos de la Secretaría Distrital de la Mujer. Energía Bodega Almacen Cliente 0356309-5</v>
          </cell>
          <cell r="S2126" t="str">
            <v>O21202020080686312</v>
          </cell>
          <cell r="T2126" t="str">
            <v>Servicios de distribución de electricidad (a comisión o por contrato)</v>
          </cell>
          <cell r="U2126" t="str">
            <v>1-100-F001</v>
          </cell>
          <cell r="V2126" t="str">
            <v>VA-RECURSOS DISTRITO</v>
          </cell>
          <cell r="W2126" t="str">
            <v>000000000000000000121</v>
          </cell>
          <cell r="X2126" t="str">
            <v>0121 - Programa Funcionamiento - SECRETARÍA DISTRITAL DE LA MUJER</v>
          </cell>
          <cell r="Y2126" t="str">
            <v>PM/0121/0001/FUNC</v>
          </cell>
          <cell r="Z2126" t="str">
            <v/>
          </cell>
          <cell r="AA2126" t="str">
            <v>FUNCIONAMIENTO SECRETARÍA DISTRITAL DE LA MUJER</v>
          </cell>
          <cell r="AB2126" t="str">
            <v>93</v>
          </cell>
          <cell r="AC2126" t="str">
            <v>N/A SERVICIOS PÚBLICOS</v>
          </cell>
          <cell r="AD2126" t="str">
            <v>1000455356</v>
          </cell>
          <cell r="AE2126" t="str">
            <v>NIT</v>
          </cell>
          <cell r="AF2126" t="str">
            <v>860063875</v>
          </cell>
          <cell r="AG2126" t="str">
            <v>ENEL COLOMBIA SA ESP</v>
          </cell>
          <cell r="AH2126" t="str">
            <v>1000017590</v>
          </cell>
          <cell r="AI2126" t="str">
            <v>DAYRA MARCELA ALDANA DIAZ</v>
          </cell>
          <cell r="AJ2126" t="str">
            <v>1000017590</v>
          </cell>
          <cell r="AK2126" t="str">
            <v>DAYRA MARCELA ALDANA DIAZ</v>
          </cell>
          <cell r="AL2126">
            <v>163040</v>
          </cell>
          <cell r="AM2126">
            <v>163040</v>
          </cell>
          <cell r="AN2126">
            <v>0</v>
          </cell>
          <cell r="AO2126">
            <v>0</v>
          </cell>
          <cell r="AP2126">
            <v>0</v>
          </cell>
          <cell r="AQ2126">
            <v>0</v>
          </cell>
          <cell r="AR2126" t="str">
            <v>5000725472</v>
          </cell>
          <cell r="AS2126" t="str">
            <v>1</v>
          </cell>
          <cell r="AT2126" t="str">
            <v>485380</v>
          </cell>
          <cell r="AU2126" t="str">
            <v>1</v>
          </cell>
          <cell r="AV2126">
            <v>45519</v>
          </cell>
          <cell r="AW2126" t="str">
            <v/>
          </cell>
        </row>
        <row r="2127">
          <cell r="A2127" t="str">
            <v>1653-2024</v>
          </cell>
          <cell r="B2127" t="str">
            <v>2024</v>
          </cell>
          <cell r="C2127" t="str">
            <v>8</v>
          </cell>
          <cell r="D2127">
            <v>45292</v>
          </cell>
          <cell r="E2127">
            <v>45611</v>
          </cell>
          <cell r="F2127" t="str">
            <v>0121-01</v>
          </cell>
          <cell r="G2127">
            <v>45519</v>
          </cell>
          <cell r="H2127" t="str">
            <v>17</v>
          </cell>
          <cell r="I2127" t="str">
            <v>CONTRATO DE ARRENDAMIENTO</v>
          </cell>
          <cell r="J2127">
            <v>1653</v>
          </cell>
          <cell r="K2127">
            <v>45519</v>
          </cell>
          <cell r="L2127">
            <v>45657</v>
          </cell>
          <cell r="M2127" t="str">
            <v>138</v>
          </cell>
          <cell r="N2127" t="str">
            <v>02</v>
          </cell>
          <cell r="O2127" t="str">
            <v>ORDENES DE PAGO</v>
          </cell>
          <cell r="P2127" t="str">
            <v>1213</v>
          </cell>
          <cell r="Q2127" t="str">
            <v>1780</v>
          </cell>
          <cell r="R2127" t="str">
            <v>Contratar a título de arrendamiento un bien inmueble para la operación del modelo de atención: Casa de Igualdad de Oportunidades para las mujeres en la localidad de SUBA</v>
          </cell>
          <cell r="S2127" t="str">
            <v>O23011745022024031008033</v>
          </cell>
          <cell r="T2127" t="str">
            <v>Servicio de integración de la oferta pública</v>
          </cell>
          <cell r="U2127" t="str">
            <v>1-100-F001</v>
          </cell>
          <cell r="V2127" t="str">
            <v>VA-RECURSOS DISTRITO</v>
          </cell>
          <cell r="W2127" t="str">
            <v>O232020200772112</v>
          </cell>
          <cell r="X2127" t="str">
            <v>Servicios de alquiler o arrendamiento con o sin opción de compra, relativos a bienes inmuebles no residenciales (diferentes a vivienda), propios o arrendados</v>
          </cell>
          <cell r="Y2127" t="str">
            <v>PM/0121/0108/45020330310</v>
          </cell>
          <cell r="Z2127" t="str">
            <v/>
          </cell>
          <cell r="AA2127" t="str">
            <v>Servicio de promoción de la garantía de derechos</v>
          </cell>
          <cell r="AB2127" t="str">
            <v>10</v>
          </cell>
          <cell r="AC2127" t="str">
            <v>CONTRATACIÓN DIRECTA</v>
          </cell>
          <cell r="AD2127" t="str">
            <v>1000527099</v>
          </cell>
          <cell r="AE2127" t="str">
            <v>NIT</v>
          </cell>
          <cell r="AF2127" t="str">
            <v>860049599</v>
          </cell>
          <cell r="AG2127" t="str">
            <v>R V INMOBILIARIA S A</v>
          </cell>
          <cell r="AH2127" t="str">
            <v>1000017590</v>
          </cell>
          <cell r="AI2127" t="str">
            <v>DAYRA MARCELA ALDANA DIAZ</v>
          </cell>
          <cell r="AJ2127" t="str">
            <v>1004993529</v>
          </cell>
          <cell r="AK2127" t="str">
            <v>LUIS GUILLERMO FLECHAS SALCEDO</v>
          </cell>
          <cell r="AL2127">
            <v>89162487</v>
          </cell>
          <cell r="AM2127">
            <v>0</v>
          </cell>
          <cell r="AN2127">
            <v>0</v>
          </cell>
          <cell r="AO2127">
            <v>89162487</v>
          </cell>
          <cell r="AP2127">
            <v>17832497</v>
          </cell>
          <cell r="AQ2127">
            <v>71329990</v>
          </cell>
          <cell r="AR2127" t="str">
            <v>5000725526</v>
          </cell>
          <cell r="AS2127" t="str">
            <v>1</v>
          </cell>
          <cell r="AT2127" t="str">
            <v>588634</v>
          </cell>
          <cell r="AU2127" t="str">
            <v>1</v>
          </cell>
          <cell r="AV2127">
            <v>45519</v>
          </cell>
          <cell r="AW2127" t="str">
            <v/>
          </cell>
        </row>
        <row r="2128">
          <cell r="A2128" t="str">
            <v>1664-2024</v>
          </cell>
          <cell r="B2128" t="str">
            <v>2024</v>
          </cell>
          <cell r="C2128" t="str">
            <v>8</v>
          </cell>
          <cell r="D2128">
            <v>45292</v>
          </cell>
          <cell r="E2128">
            <v>45611</v>
          </cell>
          <cell r="F2128" t="str">
            <v>0121-01</v>
          </cell>
          <cell r="G2128">
            <v>45520</v>
          </cell>
          <cell r="H2128" t="str">
            <v>145</v>
          </cell>
          <cell r="I2128" t="str">
            <v>CONTRATO DE PRESTACION DE SERVICIOS PROFESIONALES</v>
          </cell>
          <cell r="J2128">
            <v>1664</v>
          </cell>
          <cell r="K2128">
            <v>45520</v>
          </cell>
          <cell r="L2128">
            <v>45657</v>
          </cell>
          <cell r="M2128" t="str">
            <v>137</v>
          </cell>
          <cell r="N2128" t="str">
            <v>02</v>
          </cell>
          <cell r="O2128" t="str">
            <v>ORDENES DE PAGO</v>
          </cell>
          <cell r="P2128" t="str">
            <v>1948</v>
          </cell>
          <cell r="Q2128" t="str">
            <v>1781</v>
          </cell>
          <cell r="R2128" t="str">
            <v>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v>
          </cell>
          <cell r="S2128" t="str">
            <v>O23011745992024031612023</v>
          </cell>
          <cell r="T2128" t="str">
            <v>Mejoramiento del Modelo de Operación por - Servicio de Implementación Sistemas de Gestión</v>
          </cell>
          <cell r="U2128" t="str">
            <v>1-100-F001</v>
          </cell>
          <cell r="V2128" t="str">
            <v>VA-RECURSOS DISTRITO</v>
          </cell>
          <cell r="W2128" t="str">
            <v>O232020200991114</v>
          </cell>
          <cell r="X2128" t="str">
            <v>Servicios de planificación económica, social y estadística de la administración publica</v>
          </cell>
          <cell r="Y2128" t="str">
            <v>PM/0121/0112/45990230316</v>
          </cell>
          <cell r="Z2128" t="str">
            <v/>
          </cell>
          <cell r="AA2128" t="str">
            <v>Servicios para la planeación y sistemas de gestión</v>
          </cell>
          <cell r="AB2128" t="str">
            <v>10</v>
          </cell>
          <cell r="AC2128" t="str">
            <v>CONTRATACIÓN DIRECTA</v>
          </cell>
          <cell r="AD2128" t="str">
            <v>1011938645</v>
          </cell>
          <cell r="AE2128" t="str">
            <v>CC</v>
          </cell>
          <cell r="AF2128" t="str">
            <v>1075274452</v>
          </cell>
          <cell r="AG2128" t="str">
            <v>DANIELA  MARIN BARREIRO</v>
          </cell>
          <cell r="AH2128" t="str">
            <v>1000017590</v>
          </cell>
          <cell r="AI2128" t="str">
            <v>DAYRA MARCELA ALDANA DIAZ</v>
          </cell>
          <cell r="AJ2128" t="str">
            <v>1004993529</v>
          </cell>
          <cell r="AK2128" t="str">
            <v>LUIS GUILLERMO FLECHAS SALCEDO</v>
          </cell>
          <cell r="AL2128">
            <v>34078500</v>
          </cell>
          <cell r="AM2128">
            <v>1514600</v>
          </cell>
          <cell r="AN2128">
            <v>0</v>
          </cell>
          <cell r="AO2128">
            <v>32563900</v>
          </cell>
          <cell r="AP2128">
            <v>9844900</v>
          </cell>
          <cell r="AQ2128">
            <v>22719000</v>
          </cell>
          <cell r="AR2128" t="str">
            <v>5000725631</v>
          </cell>
          <cell r="AS2128" t="str">
            <v>1</v>
          </cell>
          <cell r="AT2128" t="str">
            <v>597525</v>
          </cell>
          <cell r="AU2128" t="str">
            <v>1</v>
          </cell>
          <cell r="AV2128">
            <v>45520</v>
          </cell>
          <cell r="AW2128" t="str">
            <v/>
          </cell>
        </row>
        <row r="2129">
          <cell r="A2129" t="str">
            <v>1635-2024</v>
          </cell>
          <cell r="B2129" t="str">
            <v>2024</v>
          </cell>
          <cell r="C2129" t="str">
            <v>8</v>
          </cell>
          <cell r="D2129">
            <v>45292</v>
          </cell>
          <cell r="E2129">
            <v>45611</v>
          </cell>
          <cell r="F2129" t="str">
            <v>0121-01</v>
          </cell>
          <cell r="G2129">
            <v>45520</v>
          </cell>
          <cell r="H2129" t="str">
            <v>145</v>
          </cell>
          <cell r="I2129" t="str">
            <v>CONTRATO DE PRESTACION DE SERVICIOS PROFESIONALES</v>
          </cell>
          <cell r="J2129">
            <v>1635</v>
          </cell>
          <cell r="K2129">
            <v>45520</v>
          </cell>
          <cell r="L2129">
            <v>45657</v>
          </cell>
          <cell r="M2129" t="str">
            <v>137</v>
          </cell>
          <cell r="N2129" t="str">
            <v>02</v>
          </cell>
          <cell r="O2129" t="str">
            <v>ORDENES DE PAGO</v>
          </cell>
          <cell r="P2129" t="str">
            <v>1432</v>
          </cell>
          <cell r="Q2129" t="str">
            <v>1782</v>
          </cell>
          <cell r="R2129" t="str">
            <v>Prestar servicios profesionales para apoyar la elaboración y revisión de documentos e informes relacionados con las acciones técnicas y territoriales que se deriven de la implementación de los proyectos de inversión a cargo de la Subsecretaría del Cuidado y Políticas de Igualdad.</v>
          </cell>
          <cell r="S2129" t="str">
            <v>O23011745022024031809034</v>
          </cell>
          <cell r="T2129" t="str">
            <v>Servicio de educación informal</v>
          </cell>
          <cell r="U2129" t="str">
            <v>1-100-F001</v>
          </cell>
          <cell r="V2129" t="str">
            <v>VA-RECURSOS DISTRITO</v>
          </cell>
          <cell r="W2129" t="str">
            <v>O232020200991114</v>
          </cell>
          <cell r="X2129" t="str">
            <v>Servicios de planificación económica, social y estadística de la administración publica</v>
          </cell>
          <cell r="Y2129" t="str">
            <v>PM/0121/0109/45020340318</v>
          </cell>
          <cell r="Z2129" t="str">
            <v/>
          </cell>
          <cell r="AA2129" t="str">
            <v>Servicio de educación informal</v>
          </cell>
          <cell r="AB2129" t="str">
            <v>10</v>
          </cell>
          <cell r="AC2129" t="str">
            <v>CONTRATACIÓN DIRECTA</v>
          </cell>
          <cell r="AD2129" t="str">
            <v>1002161261</v>
          </cell>
          <cell r="AE2129" t="str">
            <v>CC</v>
          </cell>
          <cell r="AF2129" t="str">
            <v>1117492089</v>
          </cell>
          <cell r="AG2129" t="str">
            <v>ANA MARIA OCHOA TRUJILLO</v>
          </cell>
          <cell r="AH2129" t="str">
            <v>1000017590</v>
          </cell>
          <cell r="AI2129" t="str">
            <v>DAYRA MARCELA ALDANA DIAZ</v>
          </cell>
          <cell r="AJ2129" t="str">
            <v>1004993529</v>
          </cell>
          <cell r="AK2129" t="str">
            <v>LUIS GUILLERMO FLECHAS SALCEDO</v>
          </cell>
          <cell r="AL2129">
            <v>7484400</v>
          </cell>
          <cell r="AM2129">
            <v>0</v>
          </cell>
          <cell r="AN2129">
            <v>0</v>
          </cell>
          <cell r="AO2129">
            <v>7484400</v>
          </cell>
          <cell r="AP2129">
            <v>2806650</v>
          </cell>
          <cell r="AQ2129">
            <v>4677750</v>
          </cell>
          <cell r="AR2129" t="str">
            <v>5000725641</v>
          </cell>
          <cell r="AS2129" t="str">
            <v>1</v>
          </cell>
          <cell r="AT2129" t="str">
            <v>590304</v>
          </cell>
          <cell r="AU2129" t="str">
            <v>1</v>
          </cell>
          <cell r="AV2129">
            <v>45520</v>
          </cell>
          <cell r="AW2129" t="str">
            <v/>
          </cell>
        </row>
        <row r="2130">
          <cell r="A2130" t="str">
            <v>1635-2024</v>
          </cell>
          <cell r="B2130" t="str">
            <v>2024</v>
          </cell>
          <cell r="C2130" t="str">
            <v>8</v>
          </cell>
          <cell r="D2130">
            <v>45292</v>
          </cell>
          <cell r="E2130">
            <v>45611</v>
          </cell>
          <cell r="F2130" t="str">
            <v>0121-01</v>
          </cell>
          <cell r="G2130">
            <v>45520</v>
          </cell>
          <cell r="H2130" t="str">
            <v>145</v>
          </cell>
          <cell r="I2130" t="str">
            <v>CONTRATO DE PRESTACION DE SERVICIOS PROFESIONALES</v>
          </cell>
          <cell r="J2130">
            <v>1635</v>
          </cell>
          <cell r="K2130">
            <v>45520</v>
          </cell>
          <cell r="L2130">
            <v>45657</v>
          </cell>
          <cell r="M2130" t="str">
            <v>137</v>
          </cell>
          <cell r="N2130" t="str">
            <v>02</v>
          </cell>
          <cell r="O2130" t="str">
            <v>ORDENES DE PAGO</v>
          </cell>
          <cell r="P2130" t="str">
            <v>1432</v>
          </cell>
          <cell r="Q2130" t="str">
            <v>1782</v>
          </cell>
          <cell r="R2130" t="str">
            <v>Prestar servicios profesionales para apoyar la elaboración y revisión de documentos e informes relacionados con las acciones técnicas y territoriales que se deriven de la implementación de los proyectos de inversión a cargo de la Subsecretaría del Cuidado y Políticas de Igualdad.</v>
          </cell>
          <cell r="S2130" t="str">
            <v>O23011745022024031809034</v>
          </cell>
          <cell r="T2130" t="str">
            <v>Servicio de educación informal</v>
          </cell>
          <cell r="U2130" t="str">
            <v>1-100-F001</v>
          </cell>
          <cell r="V2130" t="str">
            <v>VA-RECURSOS DISTRITO</v>
          </cell>
          <cell r="W2130" t="str">
            <v>O232020200991114</v>
          </cell>
          <cell r="X2130" t="str">
            <v>Servicios de planificación económica, social y estadística de la administración publica</v>
          </cell>
          <cell r="Y2130" t="str">
            <v>PM/0121/0109/45020340318</v>
          </cell>
          <cell r="Z2130" t="str">
            <v/>
          </cell>
          <cell r="AA2130" t="str">
            <v>Servicio de educación informal</v>
          </cell>
          <cell r="AB2130" t="str">
            <v>10</v>
          </cell>
          <cell r="AC2130" t="str">
            <v>CONTRATACIÓN DIRECTA</v>
          </cell>
          <cell r="AD2130" t="str">
            <v>1002161261</v>
          </cell>
          <cell r="AE2130" t="str">
            <v>CC</v>
          </cell>
          <cell r="AF2130" t="str">
            <v>1117492089</v>
          </cell>
          <cell r="AG2130" t="str">
            <v>ANA MARIA OCHOA TRUJILLO</v>
          </cell>
          <cell r="AH2130" t="str">
            <v>1000017590</v>
          </cell>
          <cell r="AI2130" t="str">
            <v>DAYRA MARCELA ALDANA DIAZ</v>
          </cell>
          <cell r="AJ2130" t="str">
            <v>1004993529</v>
          </cell>
          <cell r="AK2130" t="str">
            <v>LUIS GUILLERMO FLECHAS SALCEDO</v>
          </cell>
          <cell r="AL2130">
            <v>7484400</v>
          </cell>
          <cell r="AM2130">
            <v>0</v>
          </cell>
          <cell r="AN2130">
            <v>0</v>
          </cell>
          <cell r="AO2130">
            <v>7484400</v>
          </cell>
          <cell r="AP2130">
            <v>2806650</v>
          </cell>
          <cell r="AQ2130">
            <v>4677750</v>
          </cell>
          <cell r="AR2130" t="str">
            <v>5000725641</v>
          </cell>
          <cell r="AS2130" t="str">
            <v>2</v>
          </cell>
          <cell r="AT2130" t="str">
            <v>590304</v>
          </cell>
          <cell r="AU2130" t="str">
            <v>2</v>
          </cell>
          <cell r="AV2130">
            <v>45520</v>
          </cell>
          <cell r="AW2130" t="str">
            <v/>
          </cell>
        </row>
        <row r="2131">
          <cell r="A2131" t="str">
            <v>1635-2024</v>
          </cell>
          <cell r="B2131" t="str">
            <v>2024</v>
          </cell>
          <cell r="C2131" t="str">
            <v>8</v>
          </cell>
          <cell r="D2131">
            <v>45292</v>
          </cell>
          <cell r="E2131">
            <v>45611</v>
          </cell>
          <cell r="F2131" t="str">
            <v>0121-01</v>
          </cell>
          <cell r="G2131">
            <v>45520</v>
          </cell>
          <cell r="H2131" t="str">
            <v>145</v>
          </cell>
          <cell r="I2131" t="str">
            <v>CONTRATO DE PRESTACION DE SERVICIOS PROFESIONALES</v>
          </cell>
          <cell r="J2131">
            <v>1635</v>
          </cell>
          <cell r="K2131">
            <v>45520</v>
          </cell>
          <cell r="L2131">
            <v>45657</v>
          </cell>
          <cell r="M2131" t="str">
            <v>137</v>
          </cell>
          <cell r="N2131" t="str">
            <v>02</v>
          </cell>
          <cell r="O2131" t="str">
            <v>ORDENES DE PAGO</v>
          </cell>
          <cell r="P2131" t="str">
            <v>1432</v>
          </cell>
          <cell r="Q2131" t="str">
            <v>1782</v>
          </cell>
          <cell r="R2131" t="str">
            <v>Prestar servicios profesionales para apoyar la elaboración y revisión de documentos e informes relacionados con las acciones técnicas y territoriales que se deriven de la implementación de los proyectos de inversión a cargo de la Subsecretaría del Cuidado y Políticas de Igualdad.</v>
          </cell>
          <cell r="S2131" t="str">
            <v>O23011745022024031809034</v>
          </cell>
          <cell r="T2131" t="str">
            <v>Servicio de educación informal</v>
          </cell>
          <cell r="U2131" t="str">
            <v>1-100-F001</v>
          </cell>
          <cell r="V2131" t="str">
            <v>VA-RECURSOS DISTRITO</v>
          </cell>
          <cell r="W2131" t="str">
            <v>O232020200991114</v>
          </cell>
          <cell r="X2131" t="str">
            <v>Servicios de planificación económica, social y estadística de la administración publica</v>
          </cell>
          <cell r="Y2131" t="str">
            <v>PM/0121/0109/45020340318</v>
          </cell>
          <cell r="Z2131" t="str">
            <v/>
          </cell>
          <cell r="AA2131" t="str">
            <v>Servicio de educación informal</v>
          </cell>
          <cell r="AB2131" t="str">
            <v>10</v>
          </cell>
          <cell r="AC2131" t="str">
            <v>CONTRATACIÓN DIRECTA</v>
          </cell>
          <cell r="AD2131" t="str">
            <v>1002161261</v>
          </cell>
          <cell r="AE2131" t="str">
            <v>CC</v>
          </cell>
          <cell r="AF2131" t="str">
            <v>1117492089</v>
          </cell>
          <cell r="AG2131" t="str">
            <v>ANA MARIA OCHOA TRUJILLO</v>
          </cell>
          <cell r="AH2131" t="str">
            <v>1000017590</v>
          </cell>
          <cell r="AI2131" t="str">
            <v>DAYRA MARCELA ALDANA DIAZ</v>
          </cell>
          <cell r="AJ2131" t="str">
            <v>1004993529</v>
          </cell>
          <cell r="AK2131" t="str">
            <v>LUIS GUILLERMO FLECHAS SALCEDO</v>
          </cell>
          <cell r="AL2131">
            <v>7711200</v>
          </cell>
          <cell r="AM2131">
            <v>0</v>
          </cell>
          <cell r="AN2131">
            <v>0</v>
          </cell>
          <cell r="AO2131">
            <v>7711200</v>
          </cell>
          <cell r="AP2131">
            <v>2891700</v>
          </cell>
          <cell r="AQ2131">
            <v>4819500</v>
          </cell>
          <cell r="AR2131" t="str">
            <v>5000725641</v>
          </cell>
          <cell r="AS2131" t="str">
            <v>3</v>
          </cell>
          <cell r="AT2131" t="str">
            <v>590304</v>
          </cell>
          <cell r="AU2131" t="str">
            <v>3</v>
          </cell>
          <cell r="AV2131">
            <v>45520</v>
          </cell>
          <cell r="AW2131" t="str">
            <v/>
          </cell>
        </row>
        <row r="2132">
          <cell r="A2132" t="str">
            <v>1665-2024</v>
          </cell>
          <cell r="B2132" t="str">
            <v>2024</v>
          </cell>
          <cell r="C2132" t="str">
            <v>8</v>
          </cell>
          <cell r="D2132">
            <v>45292</v>
          </cell>
          <cell r="E2132">
            <v>45611</v>
          </cell>
          <cell r="F2132" t="str">
            <v>0121-01</v>
          </cell>
          <cell r="G2132">
            <v>45520</v>
          </cell>
          <cell r="H2132" t="str">
            <v>145</v>
          </cell>
          <cell r="I2132" t="str">
            <v>CONTRATO DE PRESTACION DE SERVICIOS PROFESIONALES</v>
          </cell>
          <cell r="J2132">
            <v>1665</v>
          </cell>
          <cell r="K2132">
            <v>45520</v>
          </cell>
          <cell r="L2132">
            <v>45657</v>
          </cell>
          <cell r="M2132" t="str">
            <v>137</v>
          </cell>
          <cell r="N2132" t="str">
            <v>02</v>
          </cell>
          <cell r="O2132" t="str">
            <v>ORDENES DE PAGO</v>
          </cell>
          <cell r="P2132" t="str">
            <v>1755</v>
          </cell>
          <cell r="Q2132" t="str">
            <v>1783</v>
          </cell>
          <cell r="R2132" t="str">
            <v>Prestar servicios profesionales a la Dirección de Eliminación de Violencias contra las Mujeres y Acceso a la Justicia para la gestión y seguimiento presupuestal, contable y financiero requerido por la dependencia en desarrollo de su misionalidad. ,,</v>
          </cell>
          <cell r="S2132" t="str">
            <v>O23011745012024029806001</v>
          </cell>
          <cell r="T2132" t="str">
            <v>Servicio de asistencia técnica</v>
          </cell>
          <cell r="U2132" t="str">
            <v>1-100-F001</v>
          </cell>
          <cell r="V2132" t="str">
            <v>VA-RECURSOS DISTRITO</v>
          </cell>
          <cell r="W2132" t="str">
            <v>O232020200991114</v>
          </cell>
          <cell r="X2132" t="str">
            <v>Servicios de planificación económica, social y estadística de la administración publica</v>
          </cell>
          <cell r="Y2132" t="str">
            <v>PM/0121/0106/45010010298</v>
          </cell>
          <cell r="Z2132" t="str">
            <v/>
          </cell>
          <cell r="AA2132" t="str">
            <v>Servicios de prevención, atención y acogida para e</v>
          </cell>
          <cell r="AB2132" t="str">
            <v>10</v>
          </cell>
          <cell r="AC2132" t="str">
            <v>CONTRATACIÓN DIRECTA</v>
          </cell>
          <cell r="AD2132" t="str">
            <v>1003285402</v>
          </cell>
          <cell r="AE2132" t="str">
            <v>CC</v>
          </cell>
          <cell r="AF2132" t="str">
            <v>63477423</v>
          </cell>
          <cell r="AG2132" t="str">
            <v>MARIA TERESA SARMIENTO RODRIGUEZ</v>
          </cell>
          <cell r="AH2132" t="str">
            <v>1000017590</v>
          </cell>
          <cell r="AI2132" t="str">
            <v>DAYRA MARCELA ALDANA DIAZ</v>
          </cell>
          <cell r="AJ2132" t="str">
            <v>1004993529</v>
          </cell>
          <cell r="AK2132" t="str">
            <v>LUIS GUILLERMO FLECHAS SALCEDO</v>
          </cell>
          <cell r="AL2132">
            <v>41990000</v>
          </cell>
          <cell r="AM2132">
            <v>5318733</v>
          </cell>
          <cell r="AN2132">
            <v>0</v>
          </cell>
          <cell r="AO2132">
            <v>36671267</v>
          </cell>
          <cell r="AP2132">
            <v>19875267</v>
          </cell>
          <cell r="AQ2132">
            <v>16796000</v>
          </cell>
          <cell r="AR2132" t="str">
            <v>5000725704</v>
          </cell>
          <cell r="AS2132" t="str">
            <v>1</v>
          </cell>
          <cell r="AT2132" t="str">
            <v>592591</v>
          </cell>
          <cell r="AU2132" t="str">
            <v>1</v>
          </cell>
          <cell r="AV2132">
            <v>45520</v>
          </cell>
          <cell r="AW2132" t="str">
            <v/>
          </cell>
        </row>
        <row r="2133">
          <cell r="A2133" t="str">
            <v>137849913-2024</v>
          </cell>
          <cell r="B2133" t="str">
            <v>2024</v>
          </cell>
          <cell r="C2133" t="str">
            <v>8</v>
          </cell>
          <cell r="D2133">
            <v>45292</v>
          </cell>
          <cell r="E2133">
            <v>45611</v>
          </cell>
          <cell r="F2133" t="str">
            <v>0121-01</v>
          </cell>
          <cell r="G2133">
            <v>45520</v>
          </cell>
          <cell r="H2133" t="str">
            <v>28</v>
          </cell>
          <cell r="I2133" t="str">
            <v>FACTURAS</v>
          </cell>
          <cell r="J2133">
            <v>137849913</v>
          </cell>
          <cell r="K2133">
            <v>45519</v>
          </cell>
          <cell r="L2133">
            <v>45531</v>
          </cell>
          <cell r="M2133" t="str">
            <v>12</v>
          </cell>
          <cell r="N2133" t="str">
            <v>02</v>
          </cell>
          <cell r="O2133" t="str">
            <v>ORDENES DE PAGO</v>
          </cell>
          <cell r="P2133" t="str">
            <v>1158</v>
          </cell>
          <cell r="Q2133" t="str">
            <v>1784</v>
          </cell>
          <cell r="R2133" t="str">
            <v>Amparar los gastos de servicios públicos de la Secretaría Distrital de la Mujer. Aseo Archivo Central Cuenta Contrato 12345104</v>
          </cell>
          <cell r="S2133" t="str">
            <v>O21202020090494229</v>
          </cell>
          <cell r="T2133" t="str">
            <v>Servicios de recolección de otros materiales reciclables no peligrosos</v>
          </cell>
          <cell r="U2133" t="str">
            <v>1-100-F001</v>
          </cell>
          <cell r="V2133" t="str">
            <v>VA-RECURSOS DISTRITO</v>
          </cell>
          <cell r="W2133" t="str">
            <v>000000000000000000121</v>
          </cell>
          <cell r="X2133" t="str">
            <v>0121 - Programa Funcionamiento - SECRETARÍA DISTRITAL DE LA MUJER</v>
          </cell>
          <cell r="Y2133" t="str">
            <v>PM/0121/0001/FUNC</v>
          </cell>
          <cell r="Z2133" t="str">
            <v/>
          </cell>
          <cell r="AA2133" t="str">
            <v>FUNCIONAMIENTO SECRETARÍA DISTRITAL DE LA MUJER</v>
          </cell>
          <cell r="AB2133" t="str">
            <v>93</v>
          </cell>
          <cell r="AC2133" t="str">
            <v>N/A SERVICIOS PÚBLICOS</v>
          </cell>
          <cell r="AD2133" t="str">
            <v>1000523336</v>
          </cell>
          <cell r="AE2133" t="str">
            <v>NIT</v>
          </cell>
          <cell r="AF2133" t="str">
            <v>830048122</v>
          </cell>
          <cell r="AG2133" t="str">
            <v>CIUDAD LIMPIA BOGOTA S A E S P</v>
          </cell>
          <cell r="AH2133" t="str">
            <v>1000017590</v>
          </cell>
          <cell r="AI2133" t="str">
            <v>DAYRA MARCELA ALDANA DIAZ</v>
          </cell>
          <cell r="AJ2133" t="str">
            <v>1000017590</v>
          </cell>
          <cell r="AK2133" t="str">
            <v>DAYRA MARCELA ALDANA DIAZ</v>
          </cell>
          <cell r="AL2133">
            <v>64760</v>
          </cell>
          <cell r="AM2133">
            <v>0</v>
          </cell>
          <cell r="AN2133">
            <v>0</v>
          </cell>
          <cell r="AO2133">
            <v>64760</v>
          </cell>
          <cell r="AP2133">
            <v>64760</v>
          </cell>
          <cell r="AQ2133">
            <v>0</v>
          </cell>
          <cell r="AR2133" t="str">
            <v>5000725718</v>
          </cell>
          <cell r="AS2133" t="str">
            <v>1</v>
          </cell>
          <cell r="AT2133" t="str">
            <v>579650</v>
          </cell>
          <cell r="AU2133" t="str">
            <v>3</v>
          </cell>
          <cell r="AV2133">
            <v>45520</v>
          </cell>
          <cell r="AW2133" t="str">
            <v/>
          </cell>
        </row>
        <row r="2134">
          <cell r="A2134" t="str">
            <v>1639-2024</v>
          </cell>
          <cell r="B2134" t="str">
            <v>2024</v>
          </cell>
          <cell r="C2134" t="str">
            <v>10</v>
          </cell>
          <cell r="D2134">
            <v>45292</v>
          </cell>
          <cell r="E2134">
            <v>45611</v>
          </cell>
          <cell r="F2134" t="str">
            <v>0121-01</v>
          </cell>
          <cell r="G2134">
            <v>45520</v>
          </cell>
          <cell r="H2134" t="str">
            <v>145</v>
          </cell>
          <cell r="I2134" t="str">
            <v>CONTRATO DE PRESTACION DE SERVICIOS PROFESIONALES</v>
          </cell>
          <cell r="J2134">
            <v>1639</v>
          </cell>
          <cell r="K2134">
            <v>45520</v>
          </cell>
          <cell r="L2134">
            <v>45657</v>
          </cell>
          <cell r="M2134" t="str">
            <v>137</v>
          </cell>
          <cell r="N2134" t="str">
            <v>02</v>
          </cell>
          <cell r="O2134" t="str">
            <v>ORDENES DE PAGO</v>
          </cell>
          <cell r="P2134" t="str">
            <v>1524</v>
          </cell>
          <cell r="Q2134" t="str">
            <v>1785</v>
          </cell>
          <cell r="R2134" t="str">
            <v>Prestar los servicios profesionales para apoyar a la Subsecretaría de Fortalecimiento de Capacidades y Oportunidades en la divulgación y activación de la ruta de atención a mujeres víctimas de violencias en el territorio.</v>
          </cell>
          <cell r="S2134" t="str">
            <v>O23011712022024030006019</v>
          </cell>
          <cell r="T2134" t="str">
            <v>Servicio de promoción del acceso a la justicia</v>
          </cell>
          <cell r="U2134" t="str">
            <v>1-100-F001</v>
          </cell>
          <cell r="V2134" t="str">
            <v>VA-RECURSOS DISTRITO</v>
          </cell>
          <cell r="W2134" t="str">
            <v>O232020200991114</v>
          </cell>
          <cell r="X2134" t="str">
            <v>Servicios de planificación económica, social y estadística de la administración publica</v>
          </cell>
          <cell r="Y2134" t="str">
            <v>PM/0121/0106/12020190300</v>
          </cell>
          <cell r="Z2134" t="str">
            <v/>
          </cell>
          <cell r="AA2134" t="str">
            <v>Servicios de prevención, atención y acogida para e</v>
          </cell>
          <cell r="AB2134" t="str">
            <v>10</v>
          </cell>
          <cell r="AC2134" t="str">
            <v>CONTRATACIÓN DIRECTA</v>
          </cell>
          <cell r="AD2134" t="str">
            <v>1013525405</v>
          </cell>
          <cell r="AE2134" t="str">
            <v>CC</v>
          </cell>
          <cell r="AF2134" t="str">
            <v>1016047664</v>
          </cell>
          <cell r="AG2134" t="str">
            <v>LEIDY XIOMARA ALBARRACIN DIAZ</v>
          </cell>
          <cell r="AH2134" t="str">
            <v>1000017590</v>
          </cell>
          <cell r="AI2134" t="str">
            <v>DAYRA MARCELA ALDANA DIAZ</v>
          </cell>
          <cell r="AJ2134" t="str">
            <v>1004993529</v>
          </cell>
          <cell r="AK2134" t="str">
            <v>LUIS GUILLERMO FLECHAS SALCEDO</v>
          </cell>
          <cell r="AL2134">
            <v>27160000</v>
          </cell>
          <cell r="AM2134">
            <v>3440267</v>
          </cell>
          <cell r="AN2134">
            <v>0</v>
          </cell>
          <cell r="AO2134">
            <v>23719733</v>
          </cell>
          <cell r="AP2134">
            <v>12855733</v>
          </cell>
          <cell r="AQ2134">
            <v>10864000</v>
          </cell>
          <cell r="AR2134" t="str">
            <v>5000725720</v>
          </cell>
          <cell r="AS2134" t="str">
            <v>1</v>
          </cell>
          <cell r="AT2134" t="str">
            <v>590898</v>
          </cell>
          <cell r="AU2134" t="str">
            <v>1</v>
          </cell>
          <cell r="AV2134">
            <v>45520</v>
          </cell>
          <cell r="AW2134" t="str">
            <v/>
          </cell>
        </row>
        <row r="2135">
          <cell r="A2135" t="str">
            <v>1641-2024</v>
          </cell>
          <cell r="B2135" t="str">
            <v>2024</v>
          </cell>
          <cell r="C2135" t="str">
            <v>10</v>
          </cell>
          <cell r="D2135">
            <v>45292</v>
          </cell>
          <cell r="E2135">
            <v>45611</v>
          </cell>
          <cell r="F2135" t="str">
            <v>0121-01</v>
          </cell>
          <cell r="G2135">
            <v>45520</v>
          </cell>
          <cell r="H2135" t="str">
            <v>145</v>
          </cell>
          <cell r="I2135" t="str">
            <v>CONTRATO DE PRESTACION DE SERVICIOS PROFESIONALES</v>
          </cell>
          <cell r="J2135">
            <v>1641</v>
          </cell>
          <cell r="K2135">
            <v>45520</v>
          </cell>
          <cell r="L2135">
            <v>45657</v>
          </cell>
          <cell r="M2135" t="str">
            <v>137</v>
          </cell>
          <cell r="N2135" t="str">
            <v>02</v>
          </cell>
          <cell r="O2135" t="str">
            <v>ORDENES DE PAGO</v>
          </cell>
          <cell r="P2135" t="str">
            <v>1784</v>
          </cell>
          <cell r="Q2135" t="str">
            <v>1786</v>
          </cell>
          <cell r="R2135" t="str">
            <v>Prestar los servicios profesionales para realizar orientación y/o asesoría jurídica a mujeres víctimas de violencias en el espacio o escenario institucional que le sea asignado, en el marco de la Estrategia de Justicia de Género.</v>
          </cell>
          <cell r="S2135" t="str">
            <v>O23011712022024030006019</v>
          </cell>
          <cell r="T2135" t="str">
            <v>Servicio de promoción del acceso a la justicia</v>
          </cell>
          <cell r="U2135" t="str">
            <v>1-100-F001</v>
          </cell>
          <cell r="V2135" t="str">
            <v>VA-RECURSOS DISTRITO</v>
          </cell>
          <cell r="W2135" t="str">
            <v>O232020200882120</v>
          </cell>
          <cell r="X2135" t="str">
            <v>Servicios de asesoramiento y representación jurídica relativos a otros campos del derecho</v>
          </cell>
          <cell r="Y2135" t="str">
            <v>PM/0121/0106/12020190300</v>
          </cell>
          <cell r="Z2135" t="str">
            <v/>
          </cell>
          <cell r="AA2135" t="str">
            <v>Servicios de prevención, atención y acogida para e</v>
          </cell>
          <cell r="AB2135" t="str">
            <v>10</v>
          </cell>
          <cell r="AC2135" t="str">
            <v>CONTRATACIÓN DIRECTA</v>
          </cell>
          <cell r="AD2135" t="str">
            <v>1000145742</v>
          </cell>
          <cell r="AE2135" t="str">
            <v>CC</v>
          </cell>
          <cell r="AF2135" t="str">
            <v>52953267</v>
          </cell>
          <cell r="AG2135" t="str">
            <v>DIANA ROCIO PACHON MURCIA</v>
          </cell>
          <cell r="AH2135" t="str">
            <v>1000017590</v>
          </cell>
          <cell r="AI2135" t="str">
            <v>DAYRA MARCELA ALDANA DIAZ</v>
          </cell>
          <cell r="AJ2135" t="str">
            <v>1004993529</v>
          </cell>
          <cell r="AK2135" t="str">
            <v>LUIS GUILLERMO FLECHAS SALCEDO</v>
          </cell>
          <cell r="AL2135">
            <v>32590000</v>
          </cell>
          <cell r="AM2135">
            <v>4128067</v>
          </cell>
          <cell r="AN2135">
            <v>0</v>
          </cell>
          <cell r="AO2135">
            <v>28461933</v>
          </cell>
          <cell r="AP2135">
            <v>15425933</v>
          </cell>
          <cell r="AQ2135">
            <v>13036000</v>
          </cell>
          <cell r="AR2135" t="str">
            <v>5000725724</v>
          </cell>
          <cell r="AS2135" t="str">
            <v>1</v>
          </cell>
          <cell r="AT2135" t="str">
            <v>592767</v>
          </cell>
          <cell r="AU2135" t="str">
            <v>1</v>
          </cell>
          <cell r="AV2135">
            <v>45520</v>
          </cell>
          <cell r="AW2135" t="str">
            <v/>
          </cell>
        </row>
        <row r="2136">
          <cell r="A2136" t="str">
            <v>1647-2024</v>
          </cell>
          <cell r="B2136" t="str">
            <v>2024</v>
          </cell>
          <cell r="C2136" t="str">
            <v>10</v>
          </cell>
          <cell r="D2136">
            <v>45292</v>
          </cell>
          <cell r="E2136">
            <v>45611</v>
          </cell>
          <cell r="F2136" t="str">
            <v>0121-01</v>
          </cell>
          <cell r="G2136">
            <v>45520</v>
          </cell>
          <cell r="H2136" t="str">
            <v>145</v>
          </cell>
          <cell r="I2136" t="str">
            <v>CONTRATO DE PRESTACION DE SERVICIOS PROFESIONALES</v>
          </cell>
          <cell r="J2136">
            <v>1647</v>
          </cell>
          <cell r="K2136">
            <v>45520</v>
          </cell>
          <cell r="L2136">
            <v>45657</v>
          </cell>
          <cell r="M2136" t="str">
            <v>137</v>
          </cell>
          <cell r="N2136" t="str">
            <v>02</v>
          </cell>
          <cell r="O2136" t="str">
            <v>ORDENES DE PAGO</v>
          </cell>
          <cell r="P2136" t="str">
            <v>1975</v>
          </cell>
          <cell r="Q2136" t="str">
            <v>1787</v>
          </cell>
          <cell r="R2136" t="str">
            <v>Prestar los servicios profesionales para apoyar a la Subsecretaría de Fortalecimiento de Capacidades y Oportunidades en la articulación y seguimiento del equipo de profesionales que brindan orientación y acompañamiento psicosocial.</v>
          </cell>
          <cell r="S2136" t="str">
            <v>O23011712022024030006002</v>
          </cell>
          <cell r="T2136" t="str">
            <v>Servicio de justicia a los ciudadanos</v>
          </cell>
          <cell r="U2136" t="str">
            <v>1-100-F001</v>
          </cell>
          <cell r="V2136" t="str">
            <v>VA-RECURSOS DISTRITO</v>
          </cell>
          <cell r="W2136" t="str">
            <v>O232020200991114</v>
          </cell>
          <cell r="X2136" t="str">
            <v>Servicios de planificación económica, social y estadística de la administración publica</v>
          </cell>
          <cell r="Y2136" t="str">
            <v>PM/0121/0106/12020020300</v>
          </cell>
          <cell r="Z2136" t="str">
            <v/>
          </cell>
          <cell r="AA2136" t="str">
            <v>Servicios de prevención, atención y acogida para e</v>
          </cell>
          <cell r="AB2136" t="str">
            <v>10</v>
          </cell>
          <cell r="AC2136" t="str">
            <v>CONTRATACIÓN DIRECTA</v>
          </cell>
          <cell r="AD2136" t="str">
            <v>1005915937</v>
          </cell>
          <cell r="AE2136" t="str">
            <v>CC</v>
          </cell>
          <cell r="AF2136" t="str">
            <v>1018416874</v>
          </cell>
          <cell r="AG2136" t="str">
            <v>LAURA ALEJANDRA FRANCO DUSSAN</v>
          </cell>
          <cell r="AH2136" t="str">
            <v>1000017590</v>
          </cell>
          <cell r="AI2136" t="str">
            <v>DAYRA MARCELA ALDANA DIAZ</v>
          </cell>
          <cell r="AJ2136" t="str">
            <v>1004993529</v>
          </cell>
          <cell r="AK2136" t="str">
            <v>LUIS GUILLERMO FLECHAS SALCEDO</v>
          </cell>
          <cell r="AL2136">
            <v>40590333</v>
          </cell>
          <cell r="AM2136">
            <v>3919066</v>
          </cell>
          <cell r="AN2136">
            <v>0</v>
          </cell>
          <cell r="AO2136">
            <v>36671267</v>
          </cell>
          <cell r="AP2136">
            <v>19875267</v>
          </cell>
          <cell r="AQ2136">
            <v>16796000</v>
          </cell>
          <cell r="AR2136" t="str">
            <v>5000725726</v>
          </cell>
          <cell r="AS2136" t="str">
            <v>1</v>
          </cell>
          <cell r="AT2136" t="str">
            <v>601637</v>
          </cell>
          <cell r="AU2136" t="str">
            <v>1</v>
          </cell>
          <cell r="AV2136">
            <v>45520</v>
          </cell>
          <cell r="AW2136" t="str">
            <v/>
          </cell>
        </row>
        <row r="2137">
          <cell r="A2137" t="str">
            <v>1646-2024</v>
          </cell>
          <cell r="B2137" t="str">
            <v>2024</v>
          </cell>
          <cell r="C2137" t="str">
            <v>8</v>
          </cell>
          <cell r="D2137">
            <v>45292</v>
          </cell>
          <cell r="E2137">
            <v>45611</v>
          </cell>
          <cell r="F2137" t="str">
            <v>0121-01</v>
          </cell>
          <cell r="G2137">
            <v>45520</v>
          </cell>
          <cell r="H2137" t="str">
            <v>145</v>
          </cell>
          <cell r="I2137" t="str">
            <v>CONTRATO DE PRESTACION DE SERVICIOS PROFESIONALES</v>
          </cell>
          <cell r="J2137">
            <v>1646</v>
          </cell>
          <cell r="K2137">
            <v>45520</v>
          </cell>
          <cell r="L2137">
            <v>45657</v>
          </cell>
          <cell r="M2137" t="str">
            <v>137</v>
          </cell>
          <cell r="N2137" t="str">
            <v>02</v>
          </cell>
          <cell r="O2137" t="str">
            <v>ORDENES DE PAGO</v>
          </cell>
          <cell r="P2137" t="str">
            <v>1522</v>
          </cell>
          <cell r="Q2137" t="str">
            <v>1788</v>
          </cell>
          <cell r="R2137" t="str">
            <v>Prestar los servicios profesionales para apoyar a la Subsecretaría de Fortalecimiento de Capacidades y Oportunidades en la divulgación y activación de la ruta de atención a mujeres víctimas de violencias en el territorio.</v>
          </cell>
          <cell r="S2137" t="str">
            <v>O23011712022024030006019</v>
          </cell>
          <cell r="T2137" t="str">
            <v>Servicio de promoción del acceso a la justicia</v>
          </cell>
          <cell r="U2137" t="str">
            <v>1-100-F001</v>
          </cell>
          <cell r="V2137" t="str">
            <v>VA-RECURSOS DISTRITO</v>
          </cell>
          <cell r="W2137" t="str">
            <v>O232020200991114</v>
          </cell>
          <cell r="X2137" t="str">
            <v>Servicios de planificación económica, social y estadística de la administración publica</v>
          </cell>
          <cell r="Y2137" t="str">
            <v>PM/0121/0106/12020190300</v>
          </cell>
          <cell r="Z2137" t="str">
            <v/>
          </cell>
          <cell r="AA2137" t="str">
            <v>Servicios de prevención, atención y acogida para e</v>
          </cell>
          <cell r="AB2137" t="str">
            <v>10</v>
          </cell>
          <cell r="AC2137" t="str">
            <v>CONTRATACIÓN DIRECTA</v>
          </cell>
          <cell r="AD2137" t="str">
            <v>1004678579</v>
          </cell>
          <cell r="AE2137" t="str">
            <v>CC</v>
          </cell>
          <cell r="AF2137" t="str">
            <v>52984171</v>
          </cell>
          <cell r="AG2137" t="str">
            <v>JULY ASTRID RODRIGUEZ MARTINEZ</v>
          </cell>
          <cell r="AH2137" t="str">
            <v>1000017590</v>
          </cell>
          <cell r="AI2137" t="str">
            <v>DAYRA MARCELA ALDANA DIAZ</v>
          </cell>
          <cell r="AJ2137" t="str">
            <v>1004993529</v>
          </cell>
          <cell r="AK2137" t="str">
            <v>LUIS GUILLERMO FLECHAS SALCEDO</v>
          </cell>
          <cell r="AL2137">
            <v>27160000</v>
          </cell>
          <cell r="AM2137">
            <v>3440267</v>
          </cell>
          <cell r="AN2137">
            <v>0</v>
          </cell>
          <cell r="AO2137">
            <v>23719733</v>
          </cell>
          <cell r="AP2137">
            <v>12855733</v>
          </cell>
          <cell r="AQ2137">
            <v>10864000</v>
          </cell>
          <cell r="AR2137" t="str">
            <v>5000725756</v>
          </cell>
          <cell r="AS2137" t="str">
            <v>1</v>
          </cell>
          <cell r="AT2137" t="str">
            <v>590892</v>
          </cell>
          <cell r="AU2137" t="str">
            <v>1</v>
          </cell>
          <cell r="AV2137">
            <v>45520</v>
          </cell>
          <cell r="AW2137" t="str">
            <v/>
          </cell>
        </row>
        <row r="2138">
          <cell r="A2138" t="str">
            <v>1643-2024</v>
          </cell>
          <cell r="B2138" t="str">
            <v>2024</v>
          </cell>
          <cell r="C2138" t="str">
            <v>8</v>
          </cell>
          <cell r="D2138">
            <v>45292</v>
          </cell>
          <cell r="E2138">
            <v>45611</v>
          </cell>
          <cell r="F2138" t="str">
            <v>0121-01</v>
          </cell>
          <cell r="G2138">
            <v>45520</v>
          </cell>
          <cell r="H2138" t="str">
            <v>145</v>
          </cell>
          <cell r="I2138" t="str">
            <v>CONTRATO DE PRESTACION DE SERVICIOS PROFESIONALES</v>
          </cell>
          <cell r="J2138">
            <v>1643</v>
          </cell>
          <cell r="K2138">
            <v>45520</v>
          </cell>
          <cell r="L2138">
            <v>45657</v>
          </cell>
          <cell r="M2138" t="str">
            <v>137</v>
          </cell>
          <cell r="N2138" t="str">
            <v>02</v>
          </cell>
          <cell r="O2138" t="str">
            <v>ORDENES DE PAGO</v>
          </cell>
          <cell r="P2138" t="str">
            <v>1844</v>
          </cell>
          <cell r="Q2138" t="str">
            <v>1789</v>
          </cell>
          <cell r="R2138"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S2138" t="str">
            <v>O23011712022024030006002</v>
          </cell>
          <cell r="T2138" t="str">
            <v>Servicio de justicia a los ciudadanos</v>
          </cell>
          <cell r="U2138" t="str">
            <v>1-100-F001</v>
          </cell>
          <cell r="V2138" t="str">
            <v>VA-RECURSOS DISTRITO</v>
          </cell>
          <cell r="W2138" t="str">
            <v>O232020200991122</v>
          </cell>
          <cell r="X2138" t="str">
            <v>Servicios de la administración pública relacionados con la salud</v>
          </cell>
          <cell r="Y2138" t="str">
            <v>PM/0121/0106/12020020300</v>
          </cell>
          <cell r="Z2138" t="str">
            <v/>
          </cell>
          <cell r="AA2138" t="str">
            <v>Servicios de prevención, atención y acogida para e</v>
          </cell>
          <cell r="AB2138" t="str">
            <v>10</v>
          </cell>
          <cell r="AC2138" t="str">
            <v>CONTRATACIÓN DIRECTA</v>
          </cell>
          <cell r="AD2138" t="str">
            <v>1012121819</v>
          </cell>
          <cell r="AE2138" t="str">
            <v>CC</v>
          </cell>
          <cell r="AF2138" t="str">
            <v>1023938563</v>
          </cell>
          <cell r="AG2138" t="str">
            <v>LINA VICTORIA BORDA CAMARGO</v>
          </cell>
          <cell r="AH2138" t="str">
            <v>1000017590</v>
          </cell>
          <cell r="AI2138" t="str">
            <v>DAYRA MARCELA ALDANA DIAZ</v>
          </cell>
          <cell r="AJ2138" t="str">
            <v>1004993529</v>
          </cell>
          <cell r="AK2138" t="str">
            <v>LUIS GUILLERMO FLECHAS SALCEDO</v>
          </cell>
          <cell r="AL2138">
            <v>33675000</v>
          </cell>
          <cell r="AM2138">
            <v>4265500</v>
          </cell>
          <cell r="AN2138">
            <v>0</v>
          </cell>
          <cell r="AO2138">
            <v>29409500</v>
          </cell>
          <cell r="AP2138">
            <v>15939500</v>
          </cell>
          <cell r="AQ2138">
            <v>13470000</v>
          </cell>
          <cell r="AR2138" t="str">
            <v>5000725785</v>
          </cell>
          <cell r="AS2138" t="str">
            <v>1</v>
          </cell>
          <cell r="AT2138" t="str">
            <v>593325</v>
          </cell>
          <cell r="AU2138" t="str">
            <v>1</v>
          </cell>
          <cell r="AV2138">
            <v>45520</v>
          </cell>
          <cell r="AW2138" t="str">
            <v/>
          </cell>
        </row>
        <row r="2139">
          <cell r="A2139" t="str">
            <v>1644-2024</v>
          </cell>
          <cell r="B2139" t="str">
            <v>2024</v>
          </cell>
          <cell r="C2139" t="str">
            <v>8</v>
          </cell>
          <cell r="D2139">
            <v>45292</v>
          </cell>
          <cell r="E2139">
            <v>45611</v>
          </cell>
          <cell r="F2139" t="str">
            <v>0121-01</v>
          </cell>
          <cell r="G2139">
            <v>45520</v>
          </cell>
          <cell r="H2139" t="str">
            <v>145</v>
          </cell>
          <cell r="I2139" t="str">
            <v>CONTRATO DE PRESTACION DE SERVICIOS PROFESIONALES</v>
          </cell>
          <cell r="J2139">
            <v>1644</v>
          </cell>
          <cell r="K2139">
            <v>45520</v>
          </cell>
          <cell r="L2139">
            <v>45657</v>
          </cell>
          <cell r="M2139" t="str">
            <v>137</v>
          </cell>
          <cell r="N2139" t="str">
            <v>02</v>
          </cell>
          <cell r="O2139" t="str">
            <v>ORDENES DE PAGO</v>
          </cell>
          <cell r="P2139" t="str">
            <v>1311</v>
          </cell>
          <cell r="Q2139" t="str">
            <v>1790</v>
          </cell>
          <cell r="R2139" t="str">
            <v>Prestar servicios profesionales para el diseño e implementación de contenidos pedagógicos con enfoque de derechos humanos, de género y diferencial que favorezcan el desarrollo de capacidades digitales de las mujeres urbanas y rurales.</v>
          </cell>
          <cell r="S2139" t="str">
            <v>O23011745022024031309034</v>
          </cell>
          <cell r="T2139" t="str">
            <v>Servicio de educación informal</v>
          </cell>
          <cell r="U2139" t="str">
            <v>1-100-F001</v>
          </cell>
          <cell r="V2139" t="str">
            <v>VA-RECURSOS DISTRITO</v>
          </cell>
          <cell r="W2139" t="str">
            <v>O232020200991114</v>
          </cell>
          <cell r="X2139" t="str">
            <v>Servicios de planificación económica, social y estadística de la administración publica</v>
          </cell>
          <cell r="Y2139" t="str">
            <v>PM/0121/0109/45020340313</v>
          </cell>
          <cell r="Z2139" t="str">
            <v/>
          </cell>
          <cell r="AA2139" t="str">
            <v>Servicio de educación informal</v>
          </cell>
          <cell r="AB2139" t="str">
            <v>10</v>
          </cell>
          <cell r="AC2139" t="str">
            <v>CONTRATACIÓN DIRECTA</v>
          </cell>
          <cell r="AD2139" t="str">
            <v>1000014431</v>
          </cell>
          <cell r="AE2139" t="str">
            <v>CC</v>
          </cell>
          <cell r="AF2139" t="str">
            <v>1015395389</v>
          </cell>
          <cell r="AG2139" t="str">
            <v>LADY ALEXANDRA GALINDO ANGARITA</v>
          </cell>
          <cell r="AH2139" t="str">
            <v>1000017590</v>
          </cell>
          <cell r="AI2139" t="str">
            <v>DAYRA MARCELA ALDANA DIAZ</v>
          </cell>
          <cell r="AJ2139" t="str">
            <v>1004993529</v>
          </cell>
          <cell r="AK2139" t="str">
            <v>LUIS GUILLERMO FLECHAS SALCEDO</v>
          </cell>
          <cell r="AL2139">
            <v>10500000</v>
          </cell>
          <cell r="AM2139">
            <v>1330000</v>
          </cell>
          <cell r="AN2139">
            <v>0</v>
          </cell>
          <cell r="AO2139">
            <v>9170000</v>
          </cell>
          <cell r="AP2139">
            <v>2870000</v>
          </cell>
          <cell r="AQ2139">
            <v>6300000</v>
          </cell>
          <cell r="AR2139" t="str">
            <v>5000725788</v>
          </cell>
          <cell r="AS2139" t="str">
            <v>1</v>
          </cell>
          <cell r="AT2139" t="str">
            <v>589080</v>
          </cell>
          <cell r="AU2139" t="str">
            <v>1</v>
          </cell>
          <cell r="AV2139">
            <v>45520</v>
          </cell>
          <cell r="AW2139" t="str">
            <v/>
          </cell>
        </row>
        <row r="2140">
          <cell r="A2140" t="str">
            <v>1644-2024</v>
          </cell>
          <cell r="B2140" t="str">
            <v>2024</v>
          </cell>
          <cell r="C2140" t="str">
            <v>8</v>
          </cell>
          <cell r="D2140">
            <v>45292</v>
          </cell>
          <cell r="E2140">
            <v>45611</v>
          </cell>
          <cell r="F2140" t="str">
            <v>0121-01</v>
          </cell>
          <cell r="G2140">
            <v>45520</v>
          </cell>
          <cell r="H2140" t="str">
            <v>145</v>
          </cell>
          <cell r="I2140" t="str">
            <v>CONTRATO DE PRESTACION DE SERVICIOS PROFESIONALES</v>
          </cell>
          <cell r="J2140">
            <v>1644</v>
          </cell>
          <cell r="K2140">
            <v>45520</v>
          </cell>
          <cell r="L2140">
            <v>45657</v>
          </cell>
          <cell r="M2140" t="str">
            <v>137</v>
          </cell>
          <cell r="N2140" t="str">
            <v>02</v>
          </cell>
          <cell r="O2140" t="str">
            <v>ORDENES DE PAGO</v>
          </cell>
          <cell r="P2140" t="str">
            <v>1311</v>
          </cell>
          <cell r="Q2140" t="str">
            <v>1790</v>
          </cell>
          <cell r="R2140" t="str">
            <v>Prestar servicios profesionales para el diseño e implementación de contenidos pedagógicos con enfoque de derechos humanos, de género y diferencial que favorezcan el desarrollo de capacidades digitales de las mujeres urbanas y rurales.</v>
          </cell>
          <cell r="S2140" t="str">
            <v>O23011745022024031309034</v>
          </cell>
          <cell r="T2140" t="str">
            <v>Servicio de educación informal</v>
          </cell>
          <cell r="U2140" t="str">
            <v>1-100-F001</v>
          </cell>
          <cell r="V2140" t="str">
            <v>VA-RECURSOS DISTRITO</v>
          </cell>
          <cell r="W2140" t="str">
            <v>O232020200991114</v>
          </cell>
          <cell r="X2140" t="str">
            <v>Servicios de planificación económica, social y estadística de la administración publica</v>
          </cell>
          <cell r="Y2140" t="str">
            <v>PM/0121/0109/45020340313</v>
          </cell>
          <cell r="Z2140" t="str">
            <v/>
          </cell>
          <cell r="AA2140" t="str">
            <v>Servicio de educación informal</v>
          </cell>
          <cell r="AB2140" t="str">
            <v>10</v>
          </cell>
          <cell r="AC2140" t="str">
            <v>CONTRATACIÓN DIRECTA</v>
          </cell>
          <cell r="AD2140" t="str">
            <v>1000014431</v>
          </cell>
          <cell r="AE2140" t="str">
            <v>CC</v>
          </cell>
          <cell r="AF2140" t="str">
            <v>1015395389</v>
          </cell>
          <cell r="AG2140" t="str">
            <v>LADY ALEXANDRA GALINDO ANGARITA</v>
          </cell>
          <cell r="AH2140" t="str">
            <v>1000017590</v>
          </cell>
          <cell r="AI2140" t="str">
            <v>DAYRA MARCELA ALDANA DIAZ</v>
          </cell>
          <cell r="AJ2140" t="str">
            <v>1004993529</v>
          </cell>
          <cell r="AK2140" t="str">
            <v>LUIS GUILLERMO FLECHAS SALCEDO</v>
          </cell>
          <cell r="AL2140">
            <v>10500000</v>
          </cell>
          <cell r="AM2140">
            <v>1330000</v>
          </cell>
          <cell r="AN2140">
            <v>0</v>
          </cell>
          <cell r="AO2140">
            <v>9170000</v>
          </cell>
          <cell r="AP2140">
            <v>2870000</v>
          </cell>
          <cell r="AQ2140">
            <v>6300000</v>
          </cell>
          <cell r="AR2140" t="str">
            <v>5000725788</v>
          </cell>
          <cell r="AS2140" t="str">
            <v>2</v>
          </cell>
          <cell r="AT2140" t="str">
            <v>589080</v>
          </cell>
          <cell r="AU2140" t="str">
            <v>2</v>
          </cell>
          <cell r="AV2140">
            <v>45520</v>
          </cell>
          <cell r="AW2140" t="str">
            <v/>
          </cell>
        </row>
        <row r="2141">
          <cell r="A2141" t="str">
            <v>1663-2024</v>
          </cell>
          <cell r="B2141" t="str">
            <v>2024</v>
          </cell>
          <cell r="C2141" t="str">
            <v>10</v>
          </cell>
          <cell r="D2141">
            <v>45292</v>
          </cell>
          <cell r="E2141">
            <v>45611</v>
          </cell>
          <cell r="F2141" t="str">
            <v>0121-01</v>
          </cell>
          <cell r="G2141">
            <v>45520</v>
          </cell>
          <cell r="H2141" t="str">
            <v>145</v>
          </cell>
          <cell r="I2141" t="str">
            <v>CONTRATO DE PRESTACION DE SERVICIOS PROFESIONALES</v>
          </cell>
          <cell r="J2141">
            <v>1663</v>
          </cell>
          <cell r="K2141">
            <v>45524</v>
          </cell>
          <cell r="L2141">
            <v>45657</v>
          </cell>
          <cell r="M2141" t="str">
            <v>133</v>
          </cell>
          <cell r="N2141" t="str">
            <v>02</v>
          </cell>
          <cell r="O2141" t="str">
            <v>ORDENES DE PAGO</v>
          </cell>
          <cell r="P2141" t="str">
            <v>1675</v>
          </cell>
          <cell r="Q2141" t="str">
            <v>1791</v>
          </cell>
          <cell r="R2141"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2141" t="str">
            <v>O23011745012024029806050</v>
          </cell>
          <cell r="T2141" t="str">
            <v>Servicio de orientación a casos de violencia de género</v>
          </cell>
          <cell r="U2141" t="str">
            <v>1-100-F001</v>
          </cell>
          <cell r="V2141" t="str">
            <v>VA-RECURSOS DISTRITO</v>
          </cell>
          <cell r="W2141" t="str">
            <v>O232020200993500</v>
          </cell>
          <cell r="X2141" t="str">
            <v>Otros servicios sociales sin alojamiento</v>
          </cell>
          <cell r="Y2141" t="str">
            <v>PM/0121/0106/45010500298</v>
          </cell>
          <cell r="Z2141" t="str">
            <v/>
          </cell>
          <cell r="AA2141" t="str">
            <v>Servicios de prevención, atención y acogida para e</v>
          </cell>
          <cell r="AB2141" t="str">
            <v>10</v>
          </cell>
          <cell r="AC2141" t="str">
            <v>CONTRATACIÓN DIRECTA</v>
          </cell>
          <cell r="AD2141" t="str">
            <v>1011953461</v>
          </cell>
          <cell r="AE2141" t="str">
            <v>CC</v>
          </cell>
          <cell r="AF2141" t="str">
            <v>1077088980</v>
          </cell>
          <cell r="AG2141" t="str">
            <v>LADY KATHERINE CASTAÑEDA TORRES</v>
          </cell>
          <cell r="AH2141" t="str">
            <v>1000017590</v>
          </cell>
          <cell r="AI2141" t="str">
            <v>DAYRA MARCELA ALDANA DIAZ</v>
          </cell>
          <cell r="AJ2141" t="str">
            <v>1004993529</v>
          </cell>
          <cell r="AK2141" t="str">
            <v>LUIS GUILLERMO FLECHAS SALCEDO</v>
          </cell>
          <cell r="AL2141">
            <v>22280000</v>
          </cell>
          <cell r="AM2141">
            <v>2970667</v>
          </cell>
          <cell r="AN2141">
            <v>0</v>
          </cell>
          <cell r="AO2141">
            <v>19309333</v>
          </cell>
          <cell r="AP2141">
            <v>10397333</v>
          </cell>
          <cell r="AQ2141">
            <v>8912000</v>
          </cell>
          <cell r="AR2141" t="str">
            <v>5000725824</v>
          </cell>
          <cell r="AS2141" t="str">
            <v>1</v>
          </cell>
          <cell r="AT2141" t="str">
            <v>591917</v>
          </cell>
          <cell r="AU2141" t="str">
            <v>1</v>
          </cell>
          <cell r="AV2141">
            <v>45520</v>
          </cell>
          <cell r="AW2141" t="str">
            <v/>
          </cell>
        </row>
        <row r="2142">
          <cell r="A2142" t="str">
            <v>1658-2024</v>
          </cell>
          <cell r="B2142" t="str">
            <v>2024</v>
          </cell>
          <cell r="C2142" t="str">
            <v>10</v>
          </cell>
          <cell r="D2142">
            <v>45292</v>
          </cell>
          <cell r="E2142">
            <v>45611</v>
          </cell>
          <cell r="F2142" t="str">
            <v>0121-01</v>
          </cell>
          <cell r="G2142">
            <v>45520</v>
          </cell>
          <cell r="H2142" t="str">
            <v>148</v>
          </cell>
          <cell r="I2142" t="str">
            <v>CONTRATO DE PRESTACION DE SERVICIOS DE APOYO A LA GESTION</v>
          </cell>
          <cell r="J2142">
            <v>1658</v>
          </cell>
          <cell r="K2142">
            <v>45520</v>
          </cell>
          <cell r="L2142">
            <v>45656</v>
          </cell>
          <cell r="M2142" t="str">
            <v>136</v>
          </cell>
          <cell r="N2142" t="str">
            <v>02</v>
          </cell>
          <cell r="O2142" t="str">
            <v>ORDENES DE PAGO</v>
          </cell>
          <cell r="P2142" t="str">
            <v>1880</v>
          </cell>
          <cell r="Q2142" t="str">
            <v>1792</v>
          </cell>
          <cell r="R2142"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142" t="str">
            <v>O23011745022024031008001</v>
          </cell>
          <cell r="T2142" t="str">
            <v>Servicio de promoción a la participación ciudadana</v>
          </cell>
          <cell r="U2142" t="str">
            <v>1-100-F001</v>
          </cell>
          <cell r="V2142" t="str">
            <v>VA-RECURSOS DISTRITO</v>
          </cell>
          <cell r="W2142" t="str">
            <v>O232020200991122</v>
          </cell>
          <cell r="X2142" t="str">
            <v>Servicios de la administración pública relacionados con la salud</v>
          </cell>
          <cell r="Y2142" t="str">
            <v>PM/0121/0108/45020010310</v>
          </cell>
          <cell r="Z2142" t="str">
            <v/>
          </cell>
          <cell r="AA2142" t="str">
            <v>Servicio de promoción de la garantía de derechos</v>
          </cell>
          <cell r="AB2142" t="str">
            <v>10</v>
          </cell>
          <cell r="AC2142" t="str">
            <v>CONTRATACIÓN DIRECTA</v>
          </cell>
          <cell r="AD2142" t="str">
            <v>1004756248</v>
          </cell>
          <cell r="AE2142" t="str">
            <v>CC</v>
          </cell>
          <cell r="AF2142" t="str">
            <v>1030547255</v>
          </cell>
          <cell r="AG2142" t="str">
            <v>KAREN LORENA AVILES YOSSA</v>
          </cell>
          <cell r="AH2142" t="str">
            <v>1000017590</v>
          </cell>
          <cell r="AI2142" t="str">
            <v>DAYRA MARCELA ALDANA DIAZ</v>
          </cell>
          <cell r="AJ2142" t="str">
            <v>1004993529</v>
          </cell>
          <cell r="AK2142" t="str">
            <v>LUIS GUILLERMO FLECHAS SALCEDO</v>
          </cell>
          <cell r="AL2142">
            <v>10026000</v>
          </cell>
          <cell r="AM2142">
            <v>445600</v>
          </cell>
          <cell r="AN2142">
            <v>0</v>
          </cell>
          <cell r="AO2142">
            <v>9580400</v>
          </cell>
          <cell r="AP2142">
            <v>5124400</v>
          </cell>
          <cell r="AQ2142">
            <v>4456000</v>
          </cell>
          <cell r="AR2142" t="str">
            <v>5000725830</v>
          </cell>
          <cell r="AS2142" t="str">
            <v>1</v>
          </cell>
          <cell r="AT2142" t="str">
            <v>595059</v>
          </cell>
          <cell r="AU2142" t="str">
            <v>1</v>
          </cell>
          <cell r="AV2142">
            <v>45520</v>
          </cell>
          <cell r="AW2142" t="str">
            <v/>
          </cell>
        </row>
        <row r="2143">
          <cell r="A2143" t="str">
            <v>1659-2024</v>
          </cell>
          <cell r="B2143" t="str">
            <v>2024</v>
          </cell>
          <cell r="C2143" t="str">
            <v>8</v>
          </cell>
          <cell r="D2143">
            <v>45292</v>
          </cell>
          <cell r="E2143">
            <v>45611</v>
          </cell>
          <cell r="F2143" t="str">
            <v>0121-01</v>
          </cell>
          <cell r="G2143">
            <v>45520</v>
          </cell>
          <cell r="H2143" t="str">
            <v>148</v>
          </cell>
          <cell r="I2143" t="str">
            <v>CONTRATO DE PRESTACION DE SERVICIOS DE APOYO A LA GESTION</v>
          </cell>
          <cell r="J2143">
            <v>1659</v>
          </cell>
          <cell r="K2143">
            <v>45520</v>
          </cell>
          <cell r="L2143">
            <v>45656</v>
          </cell>
          <cell r="M2143" t="str">
            <v>136</v>
          </cell>
          <cell r="N2143" t="str">
            <v>02</v>
          </cell>
          <cell r="O2143" t="str">
            <v>ORDENES DE PAGO</v>
          </cell>
          <cell r="P2143" t="str">
            <v>1907</v>
          </cell>
          <cell r="Q2143" t="str">
            <v>1793</v>
          </cell>
          <cell r="R2143"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143" t="str">
            <v>O23011745022024031008001</v>
          </cell>
          <cell r="T2143" t="str">
            <v>Servicio de promoción a la participación ciudadana</v>
          </cell>
          <cell r="U2143" t="str">
            <v>1-100-F001</v>
          </cell>
          <cell r="V2143" t="str">
            <v>VA-RECURSOS DISTRITO</v>
          </cell>
          <cell r="W2143" t="str">
            <v>O232020200991122</v>
          </cell>
          <cell r="X2143" t="str">
            <v>Servicios de la administración pública relacionados con la salud</v>
          </cell>
          <cell r="Y2143" t="str">
            <v>PM/0121/0108/45020010310</v>
          </cell>
          <cell r="Z2143" t="str">
            <v/>
          </cell>
          <cell r="AA2143" t="str">
            <v>Servicio de promoción de la garantía de derechos</v>
          </cell>
          <cell r="AB2143" t="str">
            <v>10</v>
          </cell>
          <cell r="AC2143" t="str">
            <v>CONTRATACIÓN DIRECTA</v>
          </cell>
          <cell r="AD2143" t="str">
            <v>1004661377</v>
          </cell>
          <cell r="AE2143" t="str">
            <v>CC</v>
          </cell>
          <cell r="AF2143" t="str">
            <v>51808615</v>
          </cell>
          <cell r="AG2143" t="str">
            <v>AURA MARIA GUEVARA VARILA</v>
          </cell>
          <cell r="AH2143" t="str">
            <v>1000017590</v>
          </cell>
          <cell r="AI2143" t="str">
            <v>DAYRA MARCELA ALDANA DIAZ</v>
          </cell>
          <cell r="AJ2143" t="str">
            <v>1004993529</v>
          </cell>
          <cell r="AK2143" t="str">
            <v>LUIS GUILLERMO FLECHAS SALCEDO</v>
          </cell>
          <cell r="AL2143">
            <v>10026000</v>
          </cell>
          <cell r="AM2143">
            <v>0</v>
          </cell>
          <cell r="AN2143">
            <v>0</v>
          </cell>
          <cell r="AO2143">
            <v>10026000</v>
          </cell>
          <cell r="AP2143">
            <v>3713333</v>
          </cell>
          <cell r="AQ2143">
            <v>6312667</v>
          </cell>
          <cell r="AR2143" t="str">
            <v>5000725853</v>
          </cell>
          <cell r="AS2143" t="str">
            <v>1</v>
          </cell>
          <cell r="AT2143" t="str">
            <v>595280</v>
          </cell>
          <cell r="AU2143" t="str">
            <v>1</v>
          </cell>
          <cell r="AV2143">
            <v>45520</v>
          </cell>
          <cell r="AW2143" t="str">
            <v/>
          </cell>
        </row>
        <row r="2144">
          <cell r="A2144" t="str">
            <v>1616-2024</v>
          </cell>
          <cell r="B2144" t="str">
            <v>2024</v>
          </cell>
          <cell r="C2144" t="str">
            <v>10</v>
          </cell>
          <cell r="D2144">
            <v>45292</v>
          </cell>
          <cell r="E2144">
            <v>45611</v>
          </cell>
          <cell r="F2144" t="str">
            <v>0121-01</v>
          </cell>
          <cell r="G2144">
            <v>45520</v>
          </cell>
          <cell r="H2144" t="str">
            <v>148</v>
          </cell>
          <cell r="I2144" t="str">
            <v>CONTRATO DE PRESTACION DE SERVICIOS DE APOYO A LA GESTION</v>
          </cell>
          <cell r="J2144">
            <v>1616</v>
          </cell>
          <cell r="K2144">
            <v>45520</v>
          </cell>
          <cell r="L2144">
            <v>45656</v>
          </cell>
          <cell r="M2144" t="str">
            <v>136</v>
          </cell>
          <cell r="N2144" t="str">
            <v>02</v>
          </cell>
          <cell r="O2144" t="str">
            <v>ORDENES DE PAGO</v>
          </cell>
          <cell r="P2144" t="str">
            <v>1915</v>
          </cell>
          <cell r="Q2144" t="str">
            <v>1794</v>
          </cell>
          <cell r="R2144"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144" t="str">
            <v>O23011745022024031008001</v>
          </cell>
          <cell r="T2144" t="str">
            <v>Servicio de promoción a la participación ciudadana</v>
          </cell>
          <cell r="U2144" t="str">
            <v>1-100-F001</v>
          </cell>
          <cell r="V2144" t="str">
            <v>VA-RECURSOS DISTRITO</v>
          </cell>
          <cell r="W2144" t="str">
            <v>O232020200991122</v>
          </cell>
          <cell r="X2144" t="str">
            <v>Servicios de la administración pública relacionados con la salud</v>
          </cell>
          <cell r="Y2144" t="str">
            <v>PM/0121/0108/45020010310</v>
          </cell>
          <cell r="Z2144" t="str">
            <v/>
          </cell>
          <cell r="AA2144" t="str">
            <v>Servicio de promoción de la garantía de derechos</v>
          </cell>
          <cell r="AB2144" t="str">
            <v>10</v>
          </cell>
          <cell r="AC2144" t="str">
            <v>CONTRATACIÓN DIRECTA</v>
          </cell>
          <cell r="AD2144" t="str">
            <v>1002826073</v>
          </cell>
          <cell r="AE2144" t="str">
            <v>CC</v>
          </cell>
          <cell r="AF2144" t="str">
            <v>52025805</v>
          </cell>
          <cell r="AG2144" t="str">
            <v>YANETH  URIBE FONSECA</v>
          </cell>
          <cell r="AH2144" t="str">
            <v>1000017590</v>
          </cell>
          <cell r="AI2144" t="str">
            <v>DAYRA MARCELA ALDANA DIAZ</v>
          </cell>
          <cell r="AJ2144" t="str">
            <v>1004993529</v>
          </cell>
          <cell r="AK2144" t="str">
            <v>LUIS GUILLERMO FLECHAS SALCEDO</v>
          </cell>
          <cell r="AL2144">
            <v>10026000</v>
          </cell>
          <cell r="AM2144">
            <v>371333</v>
          </cell>
          <cell r="AN2144">
            <v>0</v>
          </cell>
          <cell r="AO2144">
            <v>9654667</v>
          </cell>
          <cell r="AP2144">
            <v>5198667</v>
          </cell>
          <cell r="AQ2144">
            <v>4456000</v>
          </cell>
          <cell r="AR2144" t="str">
            <v>5000725858</v>
          </cell>
          <cell r="AS2144" t="str">
            <v>1</v>
          </cell>
          <cell r="AT2144" t="str">
            <v>595336</v>
          </cell>
          <cell r="AU2144" t="str">
            <v>1</v>
          </cell>
          <cell r="AV2144">
            <v>45520</v>
          </cell>
          <cell r="AW2144" t="str">
            <v/>
          </cell>
        </row>
        <row r="2145">
          <cell r="A2145" t="str">
            <v>1656-2024</v>
          </cell>
          <cell r="B2145" t="str">
            <v>2024</v>
          </cell>
          <cell r="C2145" t="str">
            <v>8</v>
          </cell>
          <cell r="D2145">
            <v>45292</v>
          </cell>
          <cell r="E2145">
            <v>45611</v>
          </cell>
          <cell r="F2145" t="str">
            <v>0121-01</v>
          </cell>
          <cell r="G2145">
            <v>45520</v>
          </cell>
          <cell r="H2145" t="str">
            <v>145</v>
          </cell>
          <cell r="I2145" t="str">
            <v>CONTRATO DE PRESTACION DE SERVICIOS PROFESIONALES</v>
          </cell>
          <cell r="J2145">
            <v>1656</v>
          </cell>
          <cell r="K2145">
            <v>45524</v>
          </cell>
          <cell r="L2145">
            <v>45657</v>
          </cell>
          <cell r="M2145" t="str">
            <v>133</v>
          </cell>
          <cell r="N2145" t="str">
            <v>02</v>
          </cell>
          <cell r="O2145" t="str">
            <v>ORDENES DE PAGO</v>
          </cell>
          <cell r="P2145" t="str">
            <v>1956</v>
          </cell>
          <cell r="Q2145" t="str">
            <v>1795</v>
          </cell>
          <cell r="R2145" t="str">
            <v>Prestar servicios profesionales a la Secretaría de la Mujer en actividades relacionadas con la creación y seguimiento de los contenidos gráficos, diseños y adaptaciones del material visual, que permitan la visibilización de la misionalidad y oferta de servicios de la Entidad, en el marco del proceso de Comunicación Estratégica.</v>
          </cell>
          <cell r="S2145" t="str">
            <v>O23011745022024029908038</v>
          </cell>
          <cell r="T2145" t="str">
            <v>Servicio de promoción de la garantía de derechos</v>
          </cell>
          <cell r="U2145" t="str">
            <v>1-100-F001</v>
          </cell>
          <cell r="V2145" t="str">
            <v>VA-RECURSOS DISTRITO</v>
          </cell>
          <cell r="W2145" t="str">
            <v>O232020200883121</v>
          </cell>
          <cell r="X2145" t="str">
            <v>Servicios de relaciones públicas</v>
          </cell>
          <cell r="Y2145" t="str">
            <v>PM/0121/0108/45020380299</v>
          </cell>
          <cell r="Z2145" t="str">
            <v/>
          </cell>
          <cell r="AA2145" t="str">
            <v>Servicio de promoción de la garantía de derechos</v>
          </cell>
          <cell r="AB2145" t="str">
            <v>10</v>
          </cell>
          <cell r="AC2145" t="str">
            <v>CONTRATACIÓN DIRECTA</v>
          </cell>
          <cell r="AD2145" t="str">
            <v>1000137320</v>
          </cell>
          <cell r="AE2145" t="str">
            <v>CC</v>
          </cell>
          <cell r="AF2145" t="str">
            <v>1032439640</v>
          </cell>
          <cell r="AG2145" t="str">
            <v>CRISTIAN CAMILO HERNANDEZ GUTIERREZ</v>
          </cell>
          <cell r="AH2145" t="str">
            <v>1000017590</v>
          </cell>
          <cell r="AI2145" t="str">
            <v>DAYRA MARCELA ALDANA DIAZ</v>
          </cell>
          <cell r="AJ2145" t="str">
            <v>1004993529</v>
          </cell>
          <cell r="AK2145" t="str">
            <v>LUIS GUILLERMO FLECHAS SALCEDO</v>
          </cell>
          <cell r="AL2145">
            <v>33728936</v>
          </cell>
          <cell r="AM2145">
            <v>0</v>
          </cell>
          <cell r="AN2145">
            <v>0</v>
          </cell>
          <cell r="AO2145">
            <v>33728936</v>
          </cell>
          <cell r="AP2145">
            <v>19394138</v>
          </cell>
          <cell r="AQ2145">
            <v>14334798</v>
          </cell>
          <cell r="AR2145" t="str">
            <v>5000725865</v>
          </cell>
          <cell r="AS2145" t="str">
            <v>1</v>
          </cell>
          <cell r="AT2145" t="str">
            <v>598181</v>
          </cell>
          <cell r="AU2145" t="str">
            <v>1</v>
          </cell>
          <cell r="AV2145">
            <v>45520</v>
          </cell>
          <cell r="AW2145" t="str">
            <v/>
          </cell>
        </row>
        <row r="2146">
          <cell r="A2146" t="str">
            <v>1439-2024</v>
          </cell>
          <cell r="B2146" t="str">
            <v>2024</v>
          </cell>
          <cell r="C2146" t="str">
            <v>8</v>
          </cell>
          <cell r="D2146">
            <v>45292</v>
          </cell>
          <cell r="E2146">
            <v>45611</v>
          </cell>
          <cell r="F2146" t="str">
            <v>0121-01</v>
          </cell>
          <cell r="G2146">
            <v>45520</v>
          </cell>
          <cell r="H2146" t="str">
            <v>145</v>
          </cell>
          <cell r="I2146" t="str">
            <v>CONTRATO DE PRESTACION DE SERVICIOS PROFESIONALES</v>
          </cell>
          <cell r="J2146">
            <v>1439</v>
          </cell>
          <cell r="K2146">
            <v>45520</v>
          </cell>
          <cell r="L2146">
            <v>45657</v>
          </cell>
          <cell r="M2146" t="str">
            <v>137</v>
          </cell>
          <cell r="N2146" t="str">
            <v>02</v>
          </cell>
          <cell r="O2146" t="str">
            <v>ORDENES DE PAGO</v>
          </cell>
          <cell r="P2146" t="str">
            <v>1718</v>
          </cell>
          <cell r="Q2146" t="str">
            <v>1796</v>
          </cell>
          <cell r="R2146"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146" t="str">
            <v>O23011745012024029806050</v>
          </cell>
          <cell r="T2146" t="str">
            <v>Servicio de orientación a casos de violencia de género</v>
          </cell>
          <cell r="U2146" t="str">
            <v>1-100-F001</v>
          </cell>
          <cell r="V2146" t="str">
            <v>VA-RECURSOS DISTRITO</v>
          </cell>
          <cell r="W2146" t="str">
            <v>O232020200993500</v>
          </cell>
          <cell r="X2146" t="str">
            <v>Otros servicios sociales sin alojamiento</v>
          </cell>
          <cell r="Y2146" t="str">
            <v>PM/0121/0106/45010500298</v>
          </cell>
          <cell r="Z2146" t="str">
            <v/>
          </cell>
          <cell r="AA2146" t="str">
            <v>Servicios de prevención, atención y acogida para e</v>
          </cell>
          <cell r="AB2146" t="str">
            <v>10</v>
          </cell>
          <cell r="AC2146" t="str">
            <v>CONTRATACIÓN DIRECTA</v>
          </cell>
          <cell r="AD2146" t="str">
            <v>1009080714</v>
          </cell>
          <cell r="AE2146" t="str">
            <v>CC</v>
          </cell>
          <cell r="AF2146" t="str">
            <v>1020778139</v>
          </cell>
          <cell r="AG2146" t="str">
            <v>MARIA LUCIA DEVIA BUITRAGO</v>
          </cell>
          <cell r="AH2146" t="str">
            <v>1000017590</v>
          </cell>
          <cell r="AI2146" t="str">
            <v>DAYRA MARCELA ALDANA DIAZ</v>
          </cell>
          <cell r="AJ2146" t="str">
            <v>1004993529</v>
          </cell>
          <cell r="AK2146" t="str">
            <v>LUIS GUILLERMO FLECHAS SALCEDO</v>
          </cell>
          <cell r="AL2146">
            <v>29505000</v>
          </cell>
          <cell r="AM2146">
            <v>0</v>
          </cell>
          <cell r="AN2146">
            <v>0</v>
          </cell>
          <cell r="AO2146">
            <v>29505000</v>
          </cell>
          <cell r="AP2146">
            <v>5704300</v>
          </cell>
          <cell r="AQ2146">
            <v>23800700</v>
          </cell>
          <cell r="AR2146" t="str">
            <v>5000725873</v>
          </cell>
          <cell r="AS2146" t="str">
            <v>1</v>
          </cell>
          <cell r="AT2146" t="str">
            <v>592228</v>
          </cell>
          <cell r="AU2146" t="str">
            <v>1</v>
          </cell>
          <cell r="AV2146">
            <v>45520</v>
          </cell>
          <cell r="AW2146" t="str">
            <v/>
          </cell>
        </row>
        <row r="2147">
          <cell r="A2147" t="str">
            <v>1437-2024</v>
          </cell>
          <cell r="B2147" t="str">
            <v>2024</v>
          </cell>
          <cell r="C2147" t="str">
            <v>8</v>
          </cell>
          <cell r="D2147">
            <v>45292</v>
          </cell>
          <cell r="E2147">
            <v>45611</v>
          </cell>
          <cell r="F2147" t="str">
            <v>0121-01</v>
          </cell>
          <cell r="G2147">
            <v>45520</v>
          </cell>
          <cell r="H2147" t="str">
            <v>145</v>
          </cell>
          <cell r="I2147" t="str">
            <v>CONTRATO DE PRESTACION DE SERVICIOS PROFESIONALES</v>
          </cell>
          <cell r="J2147">
            <v>1437</v>
          </cell>
          <cell r="K2147">
            <v>45520</v>
          </cell>
          <cell r="L2147">
            <v>45657</v>
          </cell>
          <cell r="M2147" t="str">
            <v>137</v>
          </cell>
          <cell r="N2147" t="str">
            <v>02</v>
          </cell>
          <cell r="O2147" t="str">
            <v>ORDENES DE PAGO</v>
          </cell>
          <cell r="P2147" t="str">
            <v>1574</v>
          </cell>
          <cell r="Q2147" t="str">
            <v>1797</v>
          </cell>
          <cell r="R2147"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147" t="str">
            <v>O23011745012024029806001</v>
          </cell>
          <cell r="T2147" t="str">
            <v>Servicio de asistencia técnica</v>
          </cell>
          <cell r="U2147" t="str">
            <v>1-100-F001</v>
          </cell>
          <cell r="V2147" t="str">
            <v>VA-RECURSOS DISTRITO</v>
          </cell>
          <cell r="W2147" t="str">
            <v>O232020200993500</v>
          </cell>
          <cell r="X2147" t="str">
            <v>Otros servicios sociales sin alojamiento</v>
          </cell>
          <cell r="Y2147" t="str">
            <v>PM/0121/0106/45010010298</v>
          </cell>
          <cell r="Z2147" t="str">
            <v/>
          </cell>
          <cell r="AA2147" t="str">
            <v>Servicios de prevención, atención y acogida para e</v>
          </cell>
          <cell r="AB2147" t="str">
            <v>10</v>
          </cell>
          <cell r="AC2147" t="str">
            <v>CONTRATACIÓN DIRECTA</v>
          </cell>
          <cell r="AD2147" t="str">
            <v>1000208378</v>
          </cell>
          <cell r="AE2147" t="str">
            <v>CC</v>
          </cell>
          <cell r="AF2147" t="str">
            <v>1024466865</v>
          </cell>
          <cell r="AG2147" t="str">
            <v>INGRIT YOLIMA NEUTA PALACIOS</v>
          </cell>
          <cell r="AH2147" t="str">
            <v>1000017590</v>
          </cell>
          <cell r="AI2147" t="str">
            <v>DAYRA MARCELA ALDANA DIAZ</v>
          </cell>
          <cell r="AJ2147" t="str">
            <v>1004993529</v>
          </cell>
          <cell r="AK2147" t="str">
            <v>LUIS GUILLERMO FLECHAS SALCEDO</v>
          </cell>
          <cell r="AL2147">
            <v>26887500</v>
          </cell>
          <cell r="AM2147">
            <v>0</v>
          </cell>
          <cell r="AN2147">
            <v>0</v>
          </cell>
          <cell r="AO2147">
            <v>26887500</v>
          </cell>
          <cell r="AP2147">
            <v>8962500</v>
          </cell>
          <cell r="AQ2147">
            <v>17925000</v>
          </cell>
          <cell r="AR2147" t="str">
            <v>5000725882</v>
          </cell>
          <cell r="AS2147" t="str">
            <v>1</v>
          </cell>
          <cell r="AT2147" t="str">
            <v>591088</v>
          </cell>
          <cell r="AU2147" t="str">
            <v>1</v>
          </cell>
          <cell r="AV2147">
            <v>45520</v>
          </cell>
          <cell r="AW2147" t="str">
            <v/>
          </cell>
        </row>
        <row r="2148">
          <cell r="A2148" t="str">
            <v>1583-2024</v>
          </cell>
          <cell r="B2148" t="str">
            <v>2024</v>
          </cell>
          <cell r="C2148" t="str">
            <v>8</v>
          </cell>
          <cell r="D2148">
            <v>45292</v>
          </cell>
          <cell r="E2148">
            <v>45611</v>
          </cell>
          <cell r="F2148" t="str">
            <v>0121-01</v>
          </cell>
          <cell r="G2148">
            <v>45520</v>
          </cell>
          <cell r="H2148" t="str">
            <v>145</v>
          </cell>
          <cell r="I2148" t="str">
            <v>CONTRATO DE PRESTACION DE SERVICIOS PROFESIONALES</v>
          </cell>
          <cell r="J2148">
            <v>1583</v>
          </cell>
          <cell r="K2148">
            <v>45520</v>
          </cell>
          <cell r="L2148">
            <v>45657</v>
          </cell>
          <cell r="M2148" t="str">
            <v>137</v>
          </cell>
          <cell r="N2148" t="str">
            <v>02</v>
          </cell>
          <cell r="O2148" t="str">
            <v>ORDENES DE PAGO</v>
          </cell>
          <cell r="P2148" t="str">
            <v>1629</v>
          </cell>
          <cell r="Q2148" t="str">
            <v>1798</v>
          </cell>
          <cell r="R2148" t="str">
            <v>Apoyar la elaboración e implementación de estrategias con enfoque diferencial en el sector público y privado que fomenten el desarrollo de capacidades de las mujeres en sus diferencias y diversidad.</v>
          </cell>
          <cell r="S2148" t="str">
            <v>O23011745022024031108032</v>
          </cell>
          <cell r="T2148" t="str">
            <v>Documentos de lineamientos técnicos</v>
          </cell>
          <cell r="U2148" t="str">
            <v>1-100-F001</v>
          </cell>
          <cell r="V2148" t="str">
            <v>VA-RECURSOS DISTRITO</v>
          </cell>
          <cell r="W2148" t="str">
            <v>O232020200991122</v>
          </cell>
          <cell r="X2148" t="str">
            <v>Servicios de la administración pública relacionados con la salud</v>
          </cell>
          <cell r="Y2148" t="str">
            <v>PM/0121/0108/45020320311</v>
          </cell>
          <cell r="Z2148" t="str">
            <v/>
          </cell>
          <cell r="AA2148" t="str">
            <v>Servicio de promoción de la garantía de derechos</v>
          </cell>
          <cell r="AB2148" t="str">
            <v>10</v>
          </cell>
          <cell r="AC2148" t="str">
            <v>CONTRATACIÓN DIRECTA</v>
          </cell>
          <cell r="AD2148" t="str">
            <v>1004695520</v>
          </cell>
          <cell r="AE2148" t="str">
            <v>CC</v>
          </cell>
          <cell r="AF2148" t="str">
            <v>1000577432</v>
          </cell>
          <cell r="AG2148" t="str">
            <v>PIEDAD LORENA CASTILLO VIVANCO</v>
          </cell>
          <cell r="AH2148" t="str">
            <v>1000017590</v>
          </cell>
          <cell r="AI2148" t="str">
            <v>DAYRA MARCELA ALDANA DIAZ</v>
          </cell>
          <cell r="AJ2148" t="str">
            <v>1004993529</v>
          </cell>
          <cell r="AK2148" t="str">
            <v>LUIS GUILLERMO FLECHAS SALCEDO</v>
          </cell>
          <cell r="AL2148">
            <v>20920000</v>
          </cell>
          <cell r="AM2148">
            <v>0</v>
          </cell>
          <cell r="AN2148">
            <v>0</v>
          </cell>
          <cell r="AO2148">
            <v>20920000</v>
          </cell>
          <cell r="AP2148">
            <v>6101667</v>
          </cell>
          <cell r="AQ2148">
            <v>14818333</v>
          </cell>
          <cell r="AR2148" t="str">
            <v>5000725920</v>
          </cell>
          <cell r="AS2148" t="str">
            <v>1</v>
          </cell>
          <cell r="AT2148" t="str">
            <v>591812</v>
          </cell>
          <cell r="AU2148" t="str">
            <v>1</v>
          </cell>
          <cell r="AV2148">
            <v>45520</v>
          </cell>
          <cell r="AW2148" t="str">
            <v/>
          </cell>
        </row>
        <row r="2149">
          <cell r="A2149" t="str">
            <v>1662-2024</v>
          </cell>
          <cell r="B2149" t="str">
            <v>2024</v>
          </cell>
          <cell r="C2149" t="str">
            <v>10</v>
          </cell>
          <cell r="D2149">
            <v>45292</v>
          </cell>
          <cell r="E2149">
            <v>45611</v>
          </cell>
          <cell r="F2149" t="str">
            <v>0121-01</v>
          </cell>
          <cell r="G2149">
            <v>45520</v>
          </cell>
          <cell r="H2149" t="str">
            <v>145</v>
          </cell>
          <cell r="I2149" t="str">
            <v>CONTRATO DE PRESTACION DE SERVICIOS PROFESIONALES</v>
          </cell>
          <cell r="J2149">
            <v>1662</v>
          </cell>
          <cell r="K2149">
            <v>45520</v>
          </cell>
          <cell r="L2149">
            <v>45657</v>
          </cell>
          <cell r="M2149" t="str">
            <v>137</v>
          </cell>
          <cell r="N2149" t="str">
            <v>02</v>
          </cell>
          <cell r="O2149" t="str">
            <v>ORDENES DE PAGO</v>
          </cell>
          <cell r="P2149" t="str">
            <v>1283</v>
          </cell>
          <cell r="Q2149" t="str">
            <v>1799</v>
          </cell>
          <cell r="R2149" t="str">
            <v>Prestar servicios profesionales en la administración y soporte técnico y funcional del sistema de información de Personal y Nomina (PERNO) o del software implementado para registrar la información de personal y nómina de la entidad.</v>
          </cell>
          <cell r="S2149" t="str">
            <v>O23011745992024031612023</v>
          </cell>
          <cell r="T2149" t="str">
            <v>Mejoramiento del Modelo de Operación por - Servicio de Implementación Sistemas de Gestión</v>
          </cell>
          <cell r="U2149" t="str">
            <v>1-100-F001</v>
          </cell>
          <cell r="V2149" t="str">
            <v>VA-RECURSOS DISTRITO</v>
          </cell>
          <cell r="W2149" t="str">
            <v>O232020200991114</v>
          </cell>
          <cell r="X2149" t="str">
            <v>Servicios de planificación económica, social y estadística de la administración publica</v>
          </cell>
          <cell r="Y2149" t="str">
            <v>PM/0121/0112/45990230316</v>
          </cell>
          <cell r="Z2149" t="str">
            <v/>
          </cell>
          <cell r="AA2149" t="str">
            <v>Servicios para la planeación y sistemas de gestión</v>
          </cell>
          <cell r="AB2149" t="str">
            <v>10</v>
          </cell>
          <cell r="AC2149" t="str">
            <v>CONTRATACIÓN DIRECTA</v>
          </cell>
          <cell r="AD2149" t="str">
            <v>1000113403</v>
          </cell>
          <cell r="AE2149" t="str">
            <v>CC</v>
          </cell>
          <cell r="AF2149" t="str">
            <v>80100229</v>
          </cell>
          <cell r="AG2149" t="str">
            <v>JOHN KENNEDY LEON CASTIBLANCO</v>
          </cell>
          <cell r="AH2149" t="str">
            <v>1000017590</v>
          </cell>
          <cell r="AI2149" t="str">
            <v>DAYRA MARCELA ALDANA DIAZ</v>
          </cell>
          <cell r="AJ2149" t="str">
            <v>1004993529</v>
          </cell>
          <cell r="AK2149" t="str">
            <v>LUIS GUILLERMO FLECHAS SALCEDO</v>
          </cell>
          <cell r="AL2149">
            <v>36050000</v>
          </cell>
          <cell r="AM2149">
            <v>3605000</v>
          </cell>
          <cell r="AN2149">
            <v>0</v>
          </cell>
          <cell r="AO2149">
            <v>32445000</v>
          </cell>
          <cell r="AP2149">
            <v>18025000</v>
          </cell>
          <cell r="AQ2149">
            <v>14420000</v>
          </cell>
          <cell r="AR2149" t="str">
            <v>5000725926</v>
          </cell>
          <cell r="AS2149" t="str">
            <v>1</v>
          </cell>
          <cell r="AT2149" t="str">
            <v>589030</v>
          </cell>
          <cell r="AU2149" t="str">
            <v>1</v>
          </cell>
          <cell r="AV2149">
            <v>45520</v>
          </cell>
          <cell r="AW2149" t="str">
            <v/>
          </cell>
        </row>
        <row r="2150">
          <cell r="A2150" t="str">
            <v>1657-2024</v>
          </cell>
          <cell r="B2150" t="str">
            <v>2024</v>
          </cell>
          <cell r="C2150" t="str">
            <v>8</v>
          </cell>
          <cell r="D2150">
            <v>45292</v>
          </cell>
          <cell r="E2150">
            <v>45611</v>
          </cell>
          <cell r="F2150" t="str">
            <v>0121-01</v>
          </cell>
          <cell r="G2150">
            <v>45520</v>
          </cell>
          <cell r="H2150" t="str">
            <v>145</v>
          </cell>
          <cell r="I2150" t="str">
            <v>CONTRATO DE PRESTACION DE SERVICIOS PROFESIONALES</v>
          </cell>
          <cell r="J2150">
            <v>1657</v>
          </cell>
          <cell r="K2150">
            <v>45524</v>
          </cell>
          <cell r="L2150">
            <v>45657</v>
          </cell>
          <cell r="M2150" t="str">
            <v>133</v>
          </cell>
          <cell r="N2150" t="str">
            <v>02</v>
          </cell>
          <cell r="O2150" t="str">
            <v>ORDENES DE PAGO</v>
          </cell>
          <cell r="P2150" t="str">
            <v>1953</v>
          </cell>
          <cell r="Q2150" t="str">
            <v>1800</v>
          </cell>
          <cell r="R2150" t="str">
            <v>Prestar servicios profesionales de preproducción, producción y posproducción de piezas audiovisuales de los contenidos que permitan la divulgación de la oferta de servicios de la Secretaría Distrital de la Mujer, en el marco del proceso de Comunicación Estratégica.</v>
          </cell>
          <cell r="S2150" t="str">
            <v>O23011745022024029908038</v>
          </cell>
          <cell r="T2150" t="str">
            <v>Servicio de promoción de la garantía de derechos</v>
          </cell>
          <cell r="U2150" t="str">
            <v>1-100-F001</v>
          </cell>
          <cell r="V2150" t="str">
            <v>VA-RECURSOS DISTRITO</v>
          </cell>
          <cell r="W2150" t="str">
            <v>O232020200883121</v>
          </cell>
          <cell r="X2150" t="str">
            <v>Servicios de relaciones públicas</v>
          </cell>
          <cell r="Y2150" t="str">
            <v>PM/0121/0108/45020380299</v>
          </cell>
          <cell r="Z2150" t="str">
            <v/>
          </cell>
          <cell r="AA2150" t="str">
            <v>Servicio de promoción de la garantía de derechos</v>
          </cell>
          <cell r="AB2150" t="str">
            <v>10</v>
          </cell>
          <cell r="AC2150" t="str">
            <v>CONTRATACIÓN DIRECTA</v>
          </cell>
          <cell r="AD2150" t="str">
            <v>1002009709</v>
          </cell>
          <cell r="AE2150" t="str">
            <v>CC</v>
          </cell>
          <cell r="AF2150" t="str">
            <v>1020719847</v>
          </cell>
          <cell r="AG2150" t="str">
            <v>ANA LUCIA GARCIA PINEDA</v>
          </cell>
          <cell r="AH2150" t="str">
            <v>1000017590</v>
          </cell>
          <cell r="AI2150" t="str">
            <v>DAYRA MARCELA ALDANA DIAZ</v>
          </cell>
          <cell r="AJ2150" t="str">
            <v>1004993529</v>
          </cell>
          <cell r="AK2150" t="str">
            <v>LUIS GUILLERMO FLECHAS SALCEDO</v>
          </cell>
          <cell r="AL2150">
            <v>7007732</v>
          </cell>
          <cell r="AM2150">
            <v>0</v>
          </cell>
          <cell r="AN2150">
            <v>0</v>
          </cell>
          <cell r="AO2150">
            <v>7007732</v>
          </cell>
          <cell r="AP2150">
            <v>7007732</v>
          </cell>
          <cell r="AQ2150">
            <v>0</v>
          </cell>
          <cell r="AR2150" t="str">
            <v>5000726192</v>
          </cell>
          <cell r="AS2150" t="str">
            <v>1</v>
          </cell>
          <cell r="AT2150" t="str">
            <v>598178</v>
          </cell>
          <cell r="AU2150" t="str">
            <v>1</v>
          </cell>
          <cell r="AV2150">
            <v>45520</v>
          </cell>
          <cell r="AW2150" t="str">
            <v/>
          </cell>
        </row>
        <row r="2151">
          <cell r="A2151" t="str">
            <v>137896001-2024</v>
          </cell>
          <cell r="B2151" t="str">
            <v>2024</v>
          </cell>
          <cell r="C2151" t="str">
            <v>8</v>
          </cell>
          <cell r="D2151">
            <v>45292</v>
          </cell>
          <cell r="E2151">
            <v>45611</v>
          </cell>
          <cell r="F2151" t="str">
            <v>0121-01</v>
          </cell>
          <cell r="G2151">
            <v>45520</v>
          </cell>
          <cell r="H2151" t="str">
            <v>28</v>
          </cell>
          <cell r="I2151" t="str">
            <v>FACTURAS</v>
          </cell>
          <cell r="J2151">
            <v>137896001</v>
          </cell>
          <cell r="K2151">
            <v>45520</v>
          </cell>
          <cell r="L2151">
            <v>45534</v>
          </cell>
          <cell r="M2151" t="str">
            <v>14</v>
          </cell>
          <cell r="N2151" t="str">
            <v>02</v>
          </cell>
          <cell r="O2151" t="str">
            <v>ORDENES DE PAGO</v>
          </cell>
          <cell r="P2151" t="str">
            <v>1963</v>
          </cell>
          <cell r="Q2151" t="str">
            <v>1802</v>
          </cell>
          <cell r="R2151" t="str">
            <v>Ampara el gasto de servicios públicos del inmueble "Casa de Todas" Aseo. LIMPIEZA METROPOLITANA S.A Periodo 01/MAYO/2024 -30/JUNIO/2024.</v>
          </cell>
          <cell r="S2151" t="str">
            <v>O23011745022024030808038</v>
          </cell>
          <cell r="T2151" t="str">
            <v>Servicio de promoción de la garantía de derechos</v>
          </cell>
          <cell r="U2151" t="str">
            <v>1-100-F001</v>
          </cell>
          <cell r="V2151" t="str">
            <v>VA-RECURSOS DISTRITO</v>
          </cell>
          <cell r="W2151" t="str">
            <v>O232020200994239</v>
          </cell>
          <cell r="X2151" t="str">
            <v>Servicios generales de recolección de otros desechos</v>
          </cell>
          <cell r="Y2151" t="str">
            <v>PM/0121/0108/45020380308</v>
          </cell>
          <cell r="Z2151" t="str">
            <v/>
          </cell>
          <cell r="AA2151" t="str">
            <v>Servicio de promoción de la garantía de derechos</v>
          </cell>
          <cell r="AB2151" t="str">
            <v>93</v>
          </cell>
          <cell r="AC2151" t="str">
            <v>N/A SERVICIOS PÚBLICOS</v>
          </cell>
          <cell r="AD2151" t="str">
            <v>1000452505</v>
          </cell>
          <cell r="AE2151" t="str">
            <v>NIT</v>
          </cell>
          <cell r="AF2151" t="str">
            <v>830123461</v>
          </cell>
          <cell r="AG2151" t="str">
            <v>LIMPIEZA METROPOLITANA S A E S P Y PODRA UTILIZAR LA SIGLA LIME S A E S P</v>
          </cell>
          <cell r="AH2151" t="str">
            <v>1000017590</v>
          </cell>
          <cell r="AI2151" t="str">
            <v>DAYRA MARCELA ALDANA DIAZ</v>
          </cell>
          <cell r="AJ2151" t="str">
            <v>1005814677</v>
          </cell>
          <cell r="AK2151" t="str">
            <v>LINA TATIANA LOZANO RUIZ</v>
          </cell>
          <cell r="AL2151">
            <v>92040</v>
          </cell>
          <cell r="AM2151">
            <v>0</v>
          </cell>
          <cell r="AN2151">
            <v>0</v>
          </cell>
          <cell r="AO2151">
            <v>92040</v>
          </cell>
          <cell r="AP2151">
            <v>92040</v>
          </cell>
          <cell r="AQ2151">
            <v>0</v>
          </cell>
          <cell r="AR2151" t="str">
            <v>5000726499</v>
          </cell>
          <cell r="AS2151" t="str">
            <v>1</v>
          </cell>
          <cell r="AT2151" t="str">
            <v>598850</v>
          </cell>
          <cell r="AU2151" t="str">
            <v>1</v>
          </cell>
          <cell r="AV2151">
            <v>45520</v>
          </cell>
          <cell r="AW2151" t="str">
            <v/>
          </cell>
        </row>
        <row r="2152">
          <cell r="A2152" t="str">
            <v>10330041319-2024</v>
          </cell>
          <cell r="B2152" t="str">
            <v>2024</v>
          </cell>
          <cell r="C2152" t="str">
            <v>8</v>
          </cell>
          <cell r="D2152">
            <v>45292</v>
          </cell>
          <cell r="E2152">
            <v>45611</v>
          </cell>
          <cell r="F2152" t="str">
            <v>0121-01</v>
          </cell>
          <cell r="G2152">
            <v>45524</v>
          </cell>
          <cell r="H2152" t="str">
            <v>28</v>
          </cell>
          <cell r="I2152" t="str">
            <v>FACTURAS</v>
          </cell>
          <cell r="J2152">
            <v>10330041319</v>
          </cell>
          <cell r="K2152">
            <v>45519</v>
          </cell>
          <cell r="L2152">
            <v>45537</v>
          </cell>
          <cell r="M2152" t="str">
            <v>18</v>
          </cell>
          <cell r="N2152" t="str">
            <v>02</v>
          </cell>
          <cell r="O2152" t="str">
            <v>ORDENES DE PAGO</v>
          </cell>
          <cell r="P2152" t="str">
            <v>3</v>
          </cell>
          <cell r="Q2152" t="str">
            <v>1803</v>
          </cell>
          <cell r="R2152" t="str">
            <v>Amparar los gastos de servicios públicos de la Secretaría Distrital de la Mujer. ,,Acueducto y Alcantarillado Archivo Cuenta Contrato 12279364</v>
          </cell>
          <cell r="S2152" t="str">
            <v>O21202020080686330</v>
          </cell>
          <cell r="T2152" t="str">
            <v>Servicios de distribución de agua por tubería (a comisión o por contrato)</v>
          </cell>
          <cell r="U2152" t="str">
            <v>1-100-F001</v>
          </cell>
          <cell r="V2152" t="str">
            <v>VA-RECURSOS DISTRITO</v>
          </cell>
          <cell r="W2152" t="str">
            <v>000000000000000000121</v>
          </cell>
          <cell r="X2152" t="str">
            <v>0121 - Programa Funcionamiento - SECRETARÍA DISTRITAL DE LA MUJER</v>
          </cell>
          <cell r="Y2152" t="str">
            <v>PM/0121/0001/FUNC</v>
          </cell>
          <cell r="Z2152" t="str">
            <v/>
          </cell>
          <cell r="AA2152" t="str">
            <v>FUNCIONAMIENTO SECRETARÍA DISTRITAL DE LA MUJER</v>
          </cell>
          <cell r="AB2152" t="str">
            <v>93</v>
          </cell>
          <cell r="AC2152" t="str">
            <v>N/A SERVICIOS PÚBLICOS</v>
          </cell>
          <cell r="AD2152" t="str">
            <v>0000000265</v>
          </cell>
          <cell r="AE2152" t="str">
            <v>NIT</v>
          </cell>
          <cell r="AF2152" t="str">
            <v>899999094</v>
          </cell>
          <cell r="AG2152" t="str">
            <v>EMPRESA DE ACUEDUCTO Y ALCANTARILLADO DE BOGOTA E.S.P.</v>
          </cell>
          <cell r="AH2152" t="str">
            <v>1000017590</v>
          </cell>
          <cell r="AI2152" t="str">
            <v>DAYRA MARCELA ALDANA DIAZ</v>
          </cell>
          <cell r="AJ2152" t="str">
            <v>1000017590</v>
          </cell>
          <cell r="AK2152" t="str">
            <v>DAYRA MARCELA ALDANA DIAZ</v>
          </cell>
          <cell r="AL2152">
            <v>58891</v>
          </cell>
          <cell r="AM2152">
            <v>0</v>
          </cell>
          <cell r="AN2152">
            <v>0</v>
          </cell>
          <cell r="AO2152">
            <v>58891</v>
          </cell>
          <cell r="AP2152">
            <v>58891</v>
          </cell>
          <cell r="AQ2152">
            <v>0</v>
          </cell>
          <cell r="AR2152" t="str">
            <v>5000726862</v>
          </cell>
          <cell r="AS2152" t="str">
            <v>1</v>
          </cell>
          <cell r="AT2152" t="str">
            <v>485380</v>
          </cell>
          <cell r="AU2152" t="str">
            <v>2</v>
          </cell>
          <cell r="AV2152">
            <v>45524</v>
          </cell>
          <cell r="AW2152" t="str">
            <v/>
          </cell>
        </row>
        <row r="2153">
          <cell r="A2153" t="str">
            <v>10330041319-2024</v>
          </cell>
          <cell r="B2153" t="str">
            <v>2024</v>
          </cell>
          <cell r="C2153" t="str">
            <v>8</v>
          </cell>
          <cell r="D2153">
            <v>45292</v>
          </cell>
          <cell r="E2153">
            <v>45611</v>
          </cell>
          <cell r="F2153" t="str">
            <v>0121-01</v>
          </cell>
          <cell r="G2153">
            <v>45524</v>
          </cell>
          <cell r="H2153" t="str">
            <v>28</v>
          </cell>
          <cell r="I2153" t="str">
            <v>FACTURAS</v>
          </cell>
          <cell r="J2153">
            <v>10330041319</v>
          </cell>
          <cell r="K2153">
            <v>45519</v>
          </cell>
          <cell r="L2153">
            <v>45537</v>
          </cell>
          <cell r="M2153" t="str">
            <v>18</v>
          </cell>
          <cell r="N2153" t="str">
            <v>02</v>
          </cell>
          <cell r="O2153" t="str">
            <v>ORDENES DE PAGO</v>
          </cell>
          <cell r="P2153" t="str">
            <v>3</v>
          </cell>
          <cell r="Q2153" t="str">
            <v>1803</v>
          </cell>
          <cell r="R2153" t="str">
            <v>Amparar los gastos de servicios públicos de la Secretaría Distrital de la Mujer. ,,Acueducto y Alcantarillado Archivo Cuenta Contrato 12279364</v>
          </cell>
          <cell r="S2153" t="str">
            <v>O21202020090494110</v>
          </cell>
          <cell r="T2153" t="str">
            <v>Servicios de alcantarillado y tratamiento de aguas residuales</v>
          </cell>
          <cell r="U2153" t="str">
            <v>1-100-F001</v>
          </cell>
          <cell r="V2153" t="str">
            <v>VA-RECURSOS DISTRITO</v>
          </cell>
          <cell r="W2153" t="str">
            <v>000000000000000000121</v>
          </cell>
          <cell r="X2153" t="str">
            <v>0121 - Programa Funcionamiento - SECRETARÍA DISTRITAL DE LA MUJER</v>
          </cell>
          <cell r="Y2153" t="str">
            <v>PM/0121/0001/FUNC</v>
          </cell>
          <cell r="Z2153" t="str">
            <v/>
          </cell>
          <cell r="AA2153" t="str">
            <v>FUNCIONAMIENTO SECRETARÍA DISTRITAL DE LA MUJER</v>
          </cell>
          <cell r="AB2153" t="str">
            <v>93</v>
          </cell>
          <cell r="AC2153" t="str">
            <v>N/A SERVICIOS PÚBLICOS</v>
          </cell>
          <cell r="AD2153" t="str">
            <v>0000000265</v>
          </cell>
          <cell r="AE2153" t="str">
            <v>NIT</v>
          </cell>
          <cell r="AF2153" t="str">
            <v>899999094</v>
          </cell>
          <cell r="AG2153" t="str">
            <v>EMPRESA DE ACUEDUCTO Y ALCANTARILLADO DE BOGOTA E.S.P.</v>
          </cell>
          <cell r="AH2153" t="str">
            <v>1000017590</v>
          </cell>
          <cell r="AI2153" t="str">
            <v>DAYRA MARCELA ALDANA DIAZ</v>
          </cell>
          <cell r="AJ2153" t="str">
            <v>1000017590</v>
          </cell>
          <cell r="AK2153" t="str">
            <v>DAYRA MARCELA ALDANA DIAZ</v>
          </cell>
          <cell r="AL2153">
            <v>46589</v>
          </cell>
          <cell r="AM2153">
            <v>0</v>
          </cell>
          <cell r="AN2153">
            <v>0</v>
          </cell>
          <cell r="AO2153">
            <v>46589</v>
          </cell>
          <cell r="AP2153">
            <v>46589</v>
          </cell>
          <cell r="AQ2153">
            <v>0</v>
          </cell>
          <cell r="AR2153" t="str">
            <v>5000726862</v>
          </cell>
          <cell r="AS2153" t="str">
            <v>2</v>
          </cell>
          <cell r="AT2153" t="str">
            <v>485380</v>
          </cell>
          <cell r="AU2153" t="str">
            <v>3</v>
          </cell>
          <cell r="AV2153">
            <v>45524</v>
          </cell>
          <cell r="AW2153" t="str">
            <v/>
          </cell>
        </row>
        <row r="2154">
          <cell r="A2154" t="str">
            <v>1652-2024</v>
          </cell>
          <cell r="B2154" t="str">
            <v>2024</v>
          </cell>
          <cell r="C2154" t="str">
            <v>8</v>
          </cell>
          <cell r="D2154">
            <v>45292</v>
          </cell>
          <cell r="E2154">
            <v>45611</v>
          </cell>
          <cell r="F2154" t="str">
            <v>0121-01</v>
          </cell>
          <cell r="G2154">
            <v>45524</v>
          </cell>
          <cell r="H2154" t="str">
            <v>145</v>
          </cell>
          <cell r="I2154" t="str">
            <v>CONTRATO DE PRESTACION DE SERVICIOS PROFESIONALES</v>
          </cell>
          <cell r="J2154">
            <v>1652</v>
          </cell>
          <cell r="K2154">
            <v>45524</v>
          </cell>
          <cell r="L2154">
            <v>45657</v>
          </cell>
          <cell r="M2154" t="str">
            <v>133</v>
          </cell>
          <cell r="N2154" t="str">
            <v>02</v>
          </cell>
          <cell r="O2154" t="str">
            <v>ORDENES DE PAGO</v>
          </cell>
          <cell r="P2154" t="str">
            <v>1465</v>
          </cell>
          <cell r="Q2154" t="str">
            <v>1804</v>
          </cell>
          <cell r="R2154" t="str">
            <v>Prestar servicios profesionales especializados para acompañar y apoyar la coordinación operativa, control, monitoreo del modelo de operación de manzanas del cuidado en el marco del Sistema Distrital de Cuidado y sus enfoques.</v>
          </cell>
          <cell r="S2154" t="str">
            <v>O23011745022024030911033</v>
          </cell>
          <cell r="T2154" t="str">
            <v>Servicio de integración de la oferta pública</v>
          </cell>
          <cell r="U2154" t="str">
            <v>1-100-F001</v>
          </cell>
          <cell r="V2154" t="str">
            <v>VA-RECURSOS DISTRITO</v>
          </cell>
          <cell r="W2154" t="str">
            <v>O232020200991122</v>
          </cell>
          <cell r="X2154" t="str">
            <v>Servicios de la administración pública relacionados con la salud</v>
          </cell>
          <cell r="Y2154" t="str">
            <v>PM/0121/0111/45020330309</v>
          </cell>
          <cell r="Z2154" t="str">
            <v/>
          </cell>
          <cell r="AA2154" t="str">
            <v>Servicio de coordinación del Sistema Distrital de</v>
          </cell>
          <cell r="AB2154" t="str">
            <v>10</v>
          </cell>
          <cell r="AC2154" t="str">
            <v>CONTRATACIÓN DIRECTA</v>
          </cell>
          <cell r="AD2154" t="str">
            <v>1000117325</v>
          </cell>
          <cell r="AE2154" t="str">
            <v>CC</v>
          </cell>
          <cell r="AF2154" t="str">
            <v>52218685</v>
          </cell>
          <cell r="AG2154" t="str">
            <v>CAROLINA  GONZALEZ MORENO</v>
          </cell>
          <cell r="AH2154" t="str">
            <v>1000017590</v>
          </cell>
          <cell r="AI2154" t="str">
            <v>DAYRA MARCELA ALDANA DIAZ</v>
          </cell>
          <cell r="AJ2154" t="str">
            <v>1004993529</v>
          </cell>
          <cell r="AK2154" t="str">
            <v>LUIS GUILLERMO FLECHAS SALCEDO</v>
          </cell>
          <cell r="AL2154">
            <v>52500000</v>
          </cell>
          <cell r="AM2154">
            <v>6650000</v>
          </cell>
          <cell r="AN2154">
            <v>0</v>
          </cell>
          <cell r="AO2154">
            <v>45850000</v>
          </cell>
          <cell r="AP2154">
            <v>14350000</v>
          </cell>
          <cell r="AQ2154">
            <v>31500000</v>
          </cell>
          <cell r="AR2154" t="str">
            <v>5000726879</v>
          </cell>
          <cell r="AS2154" t="str">
            <v>1</v>
          </cell>
          <cell r="AT2154" t="str">
            <v>590406</v>
          </cell>
          <cell r="AU2154" t="str">
            <v>1</v>
          </cell>
          <cell r="AV2154">
            <v>45524</v>
          </cell>
          <cell r="AW2154" t="str">
            <v/>
          </cell>
        </row>
        <row r="2155">
          <cell r="A2155" t="str">
            <v>1637-2024</v>
          </cell>
          <cell r="B2155" t="str">
            <v>2024</v>
          </cell>
          <cell r="C2155" t="str">
            <v>10</v>
          </cell>
          <cell r="D2155">
            <v>45292</v>
          </cell>
          <cell r="E2155">
            <v>45611</v>
          </cell>
          <cell r="F2155" t="str">
            <v>0121-01</v>
          </cell>
          <cell r="G2155">
            <v>45524</v>
          </cell>
          <cell r="H2155" t="str">
            <v>145</v>
          </cell>
          <cell r="I2155" t="str">
            <v>CONTRATO DE PRESTACION DE SERVICIOS PROFESIONALES</v>
          </cell>
          <cell r="J2155">
            <v>1637</v>
          </cell>
          <cell r="K2155">
            <v>45524</v>
          </cell>
          <cell r="L2155">
            <v>45657</v>
          </cell>
          <cell r="M2155" t="str">
            <v>133</v>
          </cell>
          <cell r="N2155" t="str">
            <v>02</v>
          </cell>
          <cell r="O2155" t="str">
            <v>ORDENES DE PAGO</v>
          </cell>
          <cell r="P2155" t="str">
            <v>1464</v>
          </cell>
          <cell r="Q2155" t="str">
            <v>1805</v>
          </cell>
          <cell r="R2155" t="str">
            <v>Prestar servicios profesionales especializados para apoyar la coordinación, seguimiento e implementación de la Estrategia de Orientación Psicosocial y Orientación y Asesorías Jurídicas, en los diferentes modelos de operación del Sistema Distrital del Cuidado.</v>
          </cell>
          <cell r="S2155" t="str">
            <v>O23011745022024030911033</v>
          </cell>
          <cell r="T2155" t="str">
            <v>Servicio de integración de la oferta pública</v>
          </cell>
          <cell r="U2155" t="str">
            <v>1-100-F001</v>
          </cell>
          <cell r="V2155" t="str">
            <v>VA-RECURSOS DISTRITO</v>
          </cell>
          <cell r="W2155" t="str">
            <v>O232020200991122</v>
          </cell>
          <cell r="X2155" t="str">
            <v>Servicios de la administración pública relacionados con la salud</v>
          </cell>
          <cell r="Y2155" t="str">
            <v>PM/0121/0111/45020330309</v>
          </cell>
          <cell r="Z2155" t="str">
            <v/>
          </cell>
          <cell r="AA2155" t="str">
            <v>Servicio de coordinación del Sistema Distrital de</v>
          </cell>
          <cell r="AB2155" t="str">
            <v>10</v>
          </cell>
          <cell r="AC2155" t="str">
            <v>CONTRATACIÓN DIRECTA</v>
          </cell>
          <cell r="AD2155" t="str">
            <v>1011831397</v>
          </cell>
          <cell r="AE2155" t="str">
            <v>CC</v>
          </cell>
          <cell r="AF2155" t="str">
            <v>1032493452</v>
          </cell>
          <cell r="AG2155" t="str">
            <v>LAURA CAMILA DIAZ GARCIA</v>
          </cell>
          <cell r="AH2155" t="str">
            <v>1000017590</v>
          </cell>
          <cell r="AI2155" t="str">
            <v>DAYRA MARCELA ALDANA DIAZ</v>
          </cell>
          <cell r="AJ2155" t="str">
            <v>1004993529</v>
          </cell>
          <cell r="AK2155" t="str">
            <v>LUIS GUILLERMO FLECHAS SALCEDO</v>
          </cell>
          <cell r="AL2155">
            <v>52500000</v>
          </cell>
          <cell r="AM2155">
            <v>6650000</v>
          </cell>
          <cell r="AN2155">
            <v>0</v>
          </cell>
          <cell r="AO2155">
            <v>45850000</v>
          </cell>
          <cell r="AP2155">
            <v>14350000</v>
          </cell>
          <cell r="AQ2155">
            <v>31500000</v>
          </cell>
          <cell r="AR2155" t="str">
            <v>5000726881</v>
          </cell>
          <cell r="AS2155" t="str">
            <v>1</v>
          </cell>
          <cell r="AT2155" t="str">
            <v>590405</v>
          </cell>
          <cell r="AU2155" t="str">
            <v>1</v>
          </cell>
          <cell r="AV2155">
            <v>45524</v>
          </cell>
          <cell r="AW2155" t="str">
            <v/>
          </cell>
        </row>
        <row r="2156">
          <cell r="A2156" t="str">
            <v>1625-2024</v>
          </cell>
          <cell r="B2156" t="str">
            <v>2024</v>
          </cell>
          <cell r="C2156" t="str">
            <v>10</v>
          </cell>
          <cell r="D2156">
            <v>45292</v>
          </cell>
          <cell r="E2156">
            <v>45611</v>
          </cell>
          <cell r="F2156" t="str">
            <v>0121-01</v>
          </cell>
          <cell r="G2156">
            <v>45524</v>
          </cell>
          <cell r="H2156" t="str">
            <v>145</v>
          </cell>
          <cell r="I2156" t="str">
            <v>CONTRATO DE PRESTACION DE SERVICIOS PROFESIONALES</v>
          </cell>
          <cell r="J2156">
            <v>1625</v>
          </cell>
          <cell r="K2156">
            <v>45522</v>
          </cell>
          <cell r="L2156">
            <v>45657</v>
          </cell>
          <cell r="M2156" t="str">
            <v>135</v>
          </cell>
          <cell r="N2156" t="str">
            <v>02</v>
          </cell>
          <cell r="O2156" t="str">
            <v>ORDENES DE PAGO</v>
          </cell>
          <cell r="P2156" t="str">
            <v>1677</v>
          </cell>
          <cell r="Q2156" t="str">
            <v>1806</v>
          </cell>
          <cell r="R2156"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2156" t="str">
            <v>O23011745012024029806050</v>
          </cell>
          <cell r="T2156" t="str">
            <v>Servicio de orientación a casos de violencia de género</v>
          </cell>
          <cell r="U2156" t="str">
            <v>1-100-F001</v>
          </cell>
          <cell r="V2156" t="str">
            <v>VA-RECURSOS DISTRITO</v>
          </cell>
          <cell r="W2156" t="str">
            <v>O232020200993500</v>
          </cell>
          <cell r="X2156" t="str">
            <v>Otros servicios sociales sin alojamiento</v>
          </cell>
          <cell r="Y2156" t="str">
            <v>PM/0121/0106/45010500298</v>
          </cell>
          <cell r="Z2156" t="str">
            <v/>
          </cell>
          <cell r="AA2156" t="str">
            <v>Servicios de prevención, atención y acogida para e</v>
          </cell>
          <cell r="AB2156" t="str">
            <v>10</v>
          </cell>
          <cell r="AC2156" t="str">
            <v>CONTRATACIÓN DIRECTA</v>
          </cell>
          <cell r="AD2156" t="str">
            <v>1005998634</v>
          </cell>
          <cell r="AE2156" t="str">
            <v>CC</v>
          </cell>
          <cell r="AF2156" t="str">
            <v>52302823</v>
          </cell>
          <cell r="AG2156" t="str">
            <v>MONICA ESPERANZA CAYCEDO CALDERON</v>
          </cell>
          <cell r="AH2156" t="str">
            <v>1000017590</v>
          </cell>
          <cell r="AI2156" t="str">
            <v>DAYRA MARCELA ALDANA DIAZ</v>
          </cell>
          <cell r="AJ2156" t="str">
            <v>1004993529</v>
          </cell>
          <cell r="AK2156" t="str">
            <v>LUIS GUILLERMO FLECHAS SALCEDO</v>
          </cell>
          <cell r="AL2156">
            <v>22280000</v>
          </cell>
          <cell r="AM2156">
            <v>2970667</v>
          </cell>
          <cell r="AN2156">
            <v>0</v>
          </cell>
          <cell r="AO2156">
            <v>19309333</v>
          </cell>
          <cell r="AP2156">
            <v>10397333</v>
          </cell>
          <cell r="AQ2156">
            <v>8912000</v>
          </cell>
          <cell r="AR2156" t="str">
            <v>5000726883</v>
          </cell>
          <cell r="AS2156" t="str">
            <v>1</v>
          </cell>
          <cell r="AT2156" t="str">
            <v>591919</v>
          </cell>
          <cell r="AU2156" t="str">
            <v>1</v>
          </cell>
          <cell r="AV2156">
            <v>45524</v>
          </cell>
          <cell r="AW2156" t="str">
            <v/>
          </cell>
        </row>
        <row r="2157">
          <cell r="A2157" t="str">
            <v>1640-2024</v>
          </cell>
          <cell r="B2157" t="str">
            <v>2024</v>
          </cell>
          <cell r="C2157" t="str">
            <v>8</v>
          </cell>
          <cell r="D2157">
            <v>45292</v>
          </cell>
          <cell r="E2157">
            <v>45611</v>
          </cell>
          <cell r="F2157" t="str">
            <v>0121-01</v>
          </cell>
          <cell r="G2157">
            <v>45524</v>
          </cell>
          <cell r="H2157" t="str">
            <v>145</v>
          </cell>
          <cell r="I2157" t="str">
            <v>CONTRATO DE PRESTACION DE SERVICIOS PROFESIONALES</v>
          </cell>
          <cell r="J2157">
            <v>1640</v>
          </cell>
          <cell r="K2157">
            <v>45520</v>
          </cell>
          <cell r="L2157">
            <v>45657</v>
          </cell>
          <cell r="M2157" t="str">
            <v>137</v>
          </cell>
          <cell r="N2157" t="str">
            <v>02</v>
          </cell>
          <cell r="O2157" t="str">
            <v>ORDENES DE PAGO</v>
          </cell>
          <cell r="P2157" t="str">
            <v>1526</v>
          </cell>
          <cell r="Q2157" t="str">
            <v>1807</v>
          </cell>
          <cell r="R2157" t="str">
            <v>Prestar los servicios profesionales para apoyar a la Subsecretaría de Fortalecimiento de Capacidades y Oportunidades en la divulgación y activación de la ruta de atención a mujeres víctimas de violencias en el territorio.</v>
          </cell>
          <cell r="S2157" t="str">
            <v>O23011712022024030006019</v>
          </cell>
          <cell r="T2157" t="str">
            <v>Servicio de promoción del acceso a la justicia</v>
          </cell>
          <cell r="U2157" t="str">
            <v>1-100-F001</v>
          </cell>
          <cell r="V2157" t="str">
            <v>VA-RECURSOS DISTRITO</v>
          </cell>
          <cell r="W2157" t="str">
            <v>O232020200991114</v>
          </cell>
          <cell r="X2157" t="str">
            <v>Servicios de planificación económica, social y estadística de la administración publica</v>
          </cell>
          <cell r="Y2157" t="str">
            <v>PM/0121/0106/12020190300</v>
          </cell>
          <cell r="Z2157" t="str">
            <v/>
          </cell>
          <cell r="AA2157" t="str">
            <v>Servicios de prevención, atención y acogida para e</v>
          </cell>
          <cell r="AB2157" t="str">
            <v>10</v>
          </cell>
          <cell r="AC2157" t="str">
            <v>CONTRATACIÓN DIRECTA</v>
          </cell>
          <cell r="AD2157" t="str">
            <v>1000143701</v>
          </cell>
          <cell r="AE2157" t="str">
            <v>CC</v>
          </cell>
          <cell r="AF2157" t="str">
            <v>1032429532</v>
          </cell>
          <cell r="AG2157" t="str">
            <v>PAULA ALEJANDRA LOPEZ MALAVER</v>
          </cell>
          <cell r="AH2157" t="str">
            <v>1000017590</v>
          </cell>
          <cell r="AI2157" t="str">
            <v>DAYRA MARCELA ALDANA DIAZ</v>
          </cell>
          <cell r="AJ2157" t="str">
            <v>1004993529</v>
          </cell>
          <cell r="AK2157" t="str">
            <v>LUIS GUILLERMO FLECHAS SALCEDO</v>
          </cell>
          <cell r="AL2157">
            <v>27160000</v>
          </cell>
          <cell r="AM2157">
            <v>3802400</v>
          </cell>
          <cell r="AN2157">
            <v>0</v>
          </cell>
          <cell r="AO2157">
            <v>23357600</v>
          </cell>
          <cell r="AP2157">
            <v>12493600</v>
          </cell>
          <cell r="AQ2157">
            <v>10864000</v>
          </cell>
          <cell r="AR2157" t="str">
            <v>5000726887</v>
          </cell>
          <cell r="AS2157" t="str">
            <v>1</v>
          </cell>
          <cell r="AT2157" t="str">
            <v>590903</v>
          </cell>
          <cell r="AU2157" t="str">
            <v>1</v>
          </cell>
          <cell r="AV2157">
            <v>45524</v>
          </cell>
          <cell r="AW2157" t="str">
            <v/>
          </cell>
        </row>
        <row r="2158">
          <cell r="A2158" t="str">
            <v>1689-2024</v>
          </cell>
          <cell r="B2158" t="str">
            <v>2024</v>
          </cell>
          <cell r="C2158" t="str">
            <v>10</v>
          </cell>
          <cell r="D2158">
            <v>45292</v>
          </cell>
          <cell r="E2158">
            <v>45611</v>
          </cell>
          <cell r="F2158" t="str">
            <v>0121-01</v>
          </cell>
          <cell r="G2158">
            <v>45524</v>
          </cell>
          <cell r="H2158" t="str">
            <v>145</v>
          </cell>
          <cell r="I2158" t="str">
            <v>CONTRATO DE PRESTACION DE SERVICIOS PROFESIONALES</v>
          </cell>
          <cell r="J2158">
            <v>1689</v>
          </cell>
          <cell r="K2158">
            <v>45522</v>
          </cell>
          <cell r="L2158">
            <v>45657</v>
          </cell>
          <cell r="M2158" t="str">
            <v>135</v>
          </cell>
          <cell r="N2158" t="str">
            <v>02</v>
          </cell>
          <cell r="O2158" t="str">
            <v>ORDENES DE PAGO</v>
          </cell>
          <cell r="P2158" t="str">
            <v>1608</v>
          </cell>
          <cell r="Q2158" t="str">
            <v>1808</v>
          </cell>
          <cell r="R2158"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v>
          </cell>
          <cell r="S2158" t="str">
            <v>O23011745012024029806006</v>
          </cell>
          <cell r="T2158" t="str">
            <v>Servicio de protección individual en riesgo extraordinario y extremo</v>
          </cell>
          <cell r="U2158" t="str">
            <v>1-100-F001</v>
          </cell>
          <cell r="V2158" t="str">
            <v>VA-RECURSOS DISTRITO</v>
          </cell>
          <cell r="W2158" t="str">
            <v>O232020200991114</v>
          </cell>
          <cell r="X2158" t="str">
            <v>Servicios de planificación económica, social y estadística de la administración publica</v>
          </cell>
          <cell r="Y2158" t="str">
            <v>PM/0121/0106/45010060298</v>
          </cell>
          <cell r="Z2158" t="str">
            <v/>
          </cell>
          <cell r="AA2158" t="str">
            <v>Servicios de prevención, atención y acogida para e</v>
          </cell>
          <cell r="AB2158" t="str">
            <v>10</v>
          </cell>
          <cell r="AC2158" t="str">
            <v>CONTRATACIÓN DIRECTA</v>
          </cell>
          <cell r="AD2158" t="str">
            <v>1000273244</v>
          </cell>
          <cell r="AE2158" t="str">
            <v>CC</v>
          </cell>
          <cell r="AF2158" t="str">
            <v>1018424395</v>
          </cell>
          <cell r="AG2158" t="str">
            <v>JENNY PAOLA MIRANDA VARGAS</v>
          </cell>
          <cell r="AH2158" t="str">
            <v>1000017590</v>
          </cell>
          <cell r="AI2158" t="str">
            <v>DAYRA MARCELA ALDANA DIAZ</v>
          </cell>
          <cell r="AJ2158" t="str">
            <v>1004993529</v>
          </cell>
          <cell r="AK2158" t="str">
            <v>LUIS GUILLERMO FLECHAS SALCEDO</v>
          </cell>
          <cell r="AL2158">
            <v>30210000</v>
          </cell>
          <cell r="AM2158">
            <v>4430800</v>
          </cell>
          <cell r="AN2158">
            <v>0</v>
          </cell>
          <cell r="AO2158">
            <v>25779200</v>
          </cell>
          <cell r="AP2158">
            <v>13695200</v>
          </cell>
          <cell r="AQ2158">
            <v>12084000</v>
          </cell>
          <cell r="AR2158" t="str">
            <v>5000726892</v>
          </cell>
          <cell r="AS2158" t="str">
            <v>1</v>
          </cell>
          <cell r="AT2158" t="str">
            <v>591524</v>
          </cell>
          <cell r="AU2158" t="str">
            <v>1</v>
          </cell>
          <cell r="AV2158">
            <v>45524</v>
          </cell>
          <cell r="AW2158" t="str">
            <v/>
          </cell>
        </row>
        <row r="2159">
          <cell r="A2159" t="str">
            <v>1560-2024</v>
          </cell>
          <cell r="B2159" t="str">
            <v>2024</v>
          </cell>
          <cell r="C2159" t="str">
            <v>10</v>
          </cell>
          <cell r="D2159">
            <v>45292</v>
          </cell>
          <cell r="E2159">
            <v>45611</v>
          </cell>
          <cell r="F2159" t="str">
            <v>0121-01</v>
          </cell>
          <cell r="G2159">
            <v>45524</v>
          </cell>
          <cell r="H2159" t="str">
            <v>145</v>
          </cell>
          <cell r="I2159" t="str">
            <v>CONTRATO DE PRESTACION DE SERVICIOS PROFESIONALES</v>
          </cell>
          <cell r="J2159">
            <v>1560</v>
          </cell>
          <cell r="K2159">
            <v>45524</v>
          </cell>
          <cell r="L2159">
            <v>45657</v>
          </cell>
          <cell r="M2159" t="str">
            <v>133</v>
          </cell>
          <cell r="N2159" t="str">
            <v>02</v>
          </cell>
          <cell r="O2159" t="str">
            <v>ORDENES DE PAGO</v>
          </cell>
          <cell r="P2159" t="str">
            <v>1803</v>
          </cell>
          <cell r="Q2159" t="str">
            <v>1809</v>
          </cell>
          <cell r="R2159" t="str">
            <v>Prestar los servicios profesionales para brindar el apoyo en las actividades y acciones que faciliten el desarrollo de la estrategia semipresencial de atención en las URI de la Fiscalía General de la Nación, para la orientación y atención de mujeres víctimas de violencia.</v>
          </cell>
          <cell r="S2159" t="str">
            <v>O23011712022024030006019</v>
          </cell>
          <cell r="T2159" t="str">
            <v>Servicio de promoción del acceso a la justicia</v>
          </cell>
          <cell r="U2159" t="str">
            <v>1-100-F001</v>
          </cell>
          <cell r="V2159" t="str">
            <v>VA-RECURSOS DISTRITO</v>
          </cell>
          <cell r="W2159" t="str">
            <v>O232020200991114</v>
          </cell>
          <cell r="X2159" t="str">
            <v>Servicios de planificación económica, social y estadística de la administración publica</v>
          </cell>
          <cell r="Y2159" t="str">
            <v>PM/0121/0106/12020190300</v>
          </cell>
          <cell r="Z2159" t="str">
            <v/>
          </cell>
          <cell r="AA2159" t="str">
            <v>Servicios de prevención, atención y acogida para e</v>
          </cell>
          <cell r="AB2159" t="str">
            <v>10</v>
          </cell>
          <cell r="AC2159" t="str">
            <v>CONTRATACIÓN DIRECTA</v>
          </cell>
          <cell r="AD2159" t="str">
            <v>1012064672</v>
          </cell>
          <cell r="AE2159" t="str">
            <v>CC</v>
          </cell>
          <cell r="AF2159" t="str">
            <v>1030616055</v>
          </cell>
          <cell r="AG2159" t="str">
            <v>TATIANA MILENA BAUTISTA MAYORGA</v>
          </cell>
          <cell r="AH2159" t="str">
            <v>1000017590</v>
          </cell>
          <cell r="AI2159" t="str">
            <v>DAYRA MARCELA ALDANA DIAZ</v>
          </cell>
          <cell r="AJ2159" t="str">
            <v>1004993529</v>
          </cell>
          <cell r="AK2159" t="str">
            <v>LUIS GUILLERMO FLECHAS SALCEDO</v>
          </cell>
          <cell r="AL2159">
            <v>15755000</v>
          </cell>
          <cell r="AM2159">
            <v>2310733</v>
          </cell>
          <cell r="AN2159">
            <v>0</v>
          </cell>
          <cell r="AO2159">
            <v>13444267</v>
          </cell>
          <cell r="AP2159">
            <v>7142267</v>
          </cell>
          <cell r="AQ2159">
            <v>6302000</v>
          </cell>
          <cell r="AR2159" t="str">
            <v>5000726895</v>
          </cell>
          <cell r="AS2159" t="str">
            <v>1</v>
          </cell>
          <cell r="AT2159" t="str">
            <v>592801</v>
          </cell>
          <cell r="AU2159" t="str">
            <v>1</v>
          </cell>
          <cell r="AV2159">
            <v>45524</v>
          </cell>
          <cell r="AW2159" t="str">
            <v/>
          </cell>
        </row>
        <row r="2160">
          <cell r="A2160" t="str">
            <v>1605-2024</v>
          </cell>
          <cell r="B2160" t="str">
            <v>2024</v>
          </cell>
          <cell r="C2160" t="str">
            <v>10</v>
          </cell>
          <cell r="D2160">
            <v>45292</v>
          </cell>
          <cell r="E2160">
            <v>45611</v>
          </cell>
          <cell r="F2160" t="str">
            <v>0121-01</v>
          </cell>
          <cell r="G2160">
            <v>45524</v>
          </cell>
          <cell r="H2160" t="str">
            <v>145</v>
          </cell>
          <cell r="I2160" t="str">
            <v>CONTRATO DE PRESTACION DE SERVICIOS PROFESIONALES</v>
          </cell>
          <cell r="J2160">
            <v>1605</v>
          </cell>
          <cell r="K2160">
            <v>45524</v>
          </cell>
          <cell r="L2160">
            <v>45657</v>
          </cell>
          <cell r="M2160" t="str">
            <v>133</v>
          </cell>
          <cell r="N2160" t="str">
            <v>02</v>
          </cell>
          <cell r="O2160" t="str">
            <v>ORDENES DE PAGO</v>
          </cell>
          <cell r="P2160" t="str">
            <v>1802</v>
          </cell>
          <cell r="Q2160" t="str">
            <v>1810</v>
          </cell>
          <cell r="R2160" t="str">
            <v>Prestar los servicios profesionales para brindar el apoyo en las actividades y acciones que faciliten el desarrollo de la estrategia semipresencial de atención en las URI de la Fiscalía General de la Nación, para la orientación y atención de mujeres víctimas de violencia.</v>
          </cell>
          <cell r="S2160" t="str">
            <v>O23011712022024030006019</v>
          </cell>
          <cell r="T2160" t="str">
            <v>Servicio de promoción del acceso a la justicia</v>
          </cell>
          <cell r="U2160" t="str">
            <v>1-100-F001</v>
          </cell>
          <cell r="V2160" t="str">
            <v>VA-RECURSOS DISTRITO</v>
          </cell>
          <cell r="W2160" t="str">
            <v>O232020200991114</v>
          </cell>
          <cell r="X2160" t="str">
            <v>Servicios de planificación económica, social y estadística de la administración publica</v>
          </cell>
          <cell r="Y2160" t="str">
            <v>PM/0121/0106/12020190300</v>
          </cell>
          <cell r="Z2160" t="str">
            <v/>
          </cell>
          <cell r="AA2160" t="str">
            <v>Servicios de prevención, atención y acogida para e</v>
          </cell>
          <cell r="AB2160" t="str">
            <v>10</v>
          </cell>
          <cell r="AC2160" t="str">
            <v>CONTRATACIÓN DIRECTA</v>
          </cell>
          <cell r="AD2160" t="str">
            <v>1000175019</v>
          </cell>
          <cell r="AE2160" t="str">
            <v>CC</v>
          </cell>
          <cell r="AF2160" t="str">
            <v>1026594936</v>
          </cell>
          <cell r="AG2160" t="str">
            <v>STEFANY  MEDINA GARZON</v>
          </cell>
          <cell r="AH2160" t="str">
            <v>1000017590</v>
          </cell>
          <cell r="AI2160" t="str">
            <v>DAYRA MARCELA ALDANA DIAZ</v>
          </cell>
          <cell r="AJ2160" t="str">
            <v>1004993529</v>
          </cell>
          <cell r="AK2160" t="str">
            <v>LUIS GUILLERMO FLECHAS SALCEDO</v>
          </cell>
          <cell r="AL2160">
            <v>15755000</v>
          </cell>
          <cell r="AM2160">
            <v>1995633</v>
          </cell>
          <cell r="AN2160">
            <v>0</v>
          </cell>
          <cell r="AO2160">
            <v>13759367</v>
          </cell>
          <cell r="AP2160">
            <v>7457367</v>
          </cell>
          <cell r="AQ2160">
            <v>6302000</v>
          </cell>
          <cell r="AR2160" t="str">
            <v>5000726898</v>
          </cell>
          <cell r="AS2160" t="str">
            <v>1</v>
          </cell>
          <cell r="AT2160" t="str">
            <v>592799</v>
          </cell>
          <cell r="AU2160" t="str">
            <v>1</v>
          </cell>
          <cell r="AV2160">
            <v>45524</v>
          </cell>
          <cell r="AW2160" t="str">
            <v/>
          </cell>
        </row>
        <row r="2161">
          <cell r="A2161" t="str">
            <v>1667-2024</v>
          </cell>
          <cell r="B2161" t="str">
            <v>2024</v>
          </cell>
          <cell r="C2161" t="str">
            <v>8</v>
          </cell>
          <cell r="D2161">
            <v>45292</v>
          </cell>
          <cell r="E2161">
            <v>45611</v>
          </cell>
          <cell r="F2161" t="str">
            <v>0121-01</v>
          </cell>
          <cell r="G2161">
            <v>45524</v>
          </cell>
          <cell r="H2161" t="str">
            <v>145</v>
          </cell>
          <cell r="I2161" t="str">
            <v>CONTRATO DE PRESTACION DE SERVICIOS PROFESIONALES</v>
          </cell>
          <cell r="J2161">
            <v>1667</v>
          </cell>
          <cell r="K2161">
            <v>45524</v>
          </cell>
          <cell r="L2161">
            <v>45657</v>
          </cell>
          <cell r="M2161" t="str">
            <v>133</v>
          </cell>
          <cell r="N2161" t="str">
            <v>02</v>
          </cell>
          <cell r="O2161" t="str">
            <v>ORDENES DE PAGO</v>
          </cell>
          <cell r="P2161" t="str">
            <v>1566</v>
          </cell>
          <cell r="Q2161" t="str">
            <v>1811</v>
          </cell>
          <cell r="R2161"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1" t="str">
            <v>O23011745022024028908032</v>
          </cell>
          <cell r="T2161" t="str">
            <v>Documentos de lineamientos técnicos</v>
          </cell>
          <cell r="U2161" t="str">
            <v>1-100-F001</v>
          </cell>
          <cell r="V2161" t="str">
            <v>VA-RECURSOS DISTRITO</v>
          </cell>
          <cell r="W2161" t="str">
            <v>O232020200991122</v>
          </cell>
          <cell r="X2161" t="str">
            <v>Servicios de la administración pública relacionados con la salud</v>
          </cell>
          <cell r="Y2161" t="str">
            <v>PM/0121/0108/45020320289</v>
          </cell>
          <cell r="Z2161" t="str">
            <v/>
          </cell>
          <cell r="AA2161" t="str">
            <v>Servicio de promoción de la garantía de derechos</v>
          </cell>
          <cell r="AB2161" t="str">
            <v>10</v>
          </cell>
          <cell r="AC2161" t="str">
            <v>CONTRATACIÓN DIRECTA</v>
          </cell>
          <cell r="AD2161" t="str">
            <v>1000142728</v>
          </cell>
          <cell r="AE2161" t="str">
            <v>CC</v>
          </cell>
          <cell r="AF2161" t="str">
            <v>1018453055</v>
          </cell>
          <cell r="AG2161" t="str">
            <v>LUZ MAGNOLIA TIRADO CUELLAR</v>
          </cell>
          <cell r="AH2161" t="str">
            <v>1000017590</v>
          </cell>
          <cell r="AI2161" t="str">
            <v>DAYRA MARCELA ALDANA DIAZ</v>
          </cell>
          <cell r="AJ2161" t="str">
            <v>1004993529</v>
          </cell>
          <cell r="AK2161" t="str">
            <v>LUIS GUILLERMO FLECHAS SALCEDO</v>
          </cell>
          <cell r="AL2161">
            <v>15946667</v>
          </cell>
          <cell r="AM2161">
            <v>245333</v>
          </cell>
          <cell r="AN2161">
            <v>0</v>
          </cell>
          <cell r="AO2161">
            <v>15701334</v>
          </cell>
          <cell r="AP2161">
            <v>8341334</v>
          </cell>
          <cell r="AQ2161">
            <v>7360000</v>
          </cell>
          <cell r="AR2161" t="str">
            <v>5000726899</v>
          </cell>
          <cell r="AS2161" t="str">
            <v>1</v>
          </cell>
          <cell r="AT2161" t="str">
            <v>591064</v>
          </cell>
          <cell r="AU2161" t="str">
            <v>1</v>
          </cell>
          <cell r="AV2161">
            <v>45524</v>
          </cell>
          <cell r="AW2161" t="str">
            <v/>
          </cell>
        </row>
        <row r="2162">
          <cell r="A2162" t="str">
            <v>1667-2024</v>
          </cell>
          <cell r="B2162" t="str">
            <v>2024</v>
          </cell>
          <cell r="C2162" t="str">
            <v>8</v>
          </cell>
          <cell r="D2162">
            <v>45292</v>
          </cell>
          <cell r="E2162">
            <v>45611</v>
          </cell>
          <cell r="F2162" t="str">
            <v>0121-01</v>
          </cell>
          <cell r="G2162">
            <v>45524</v>
          </cell>
          <cell r="H2162" t="str">
            <v>145</v>
          </cell>
          <cell r="I2162" t="str">
            <v>CONTRATO DE PRESTACION DE SERVICIOS PROFESIONALES</v>
          </cell>
          <cell r="J2162">
            <v>1667</v>
          </cell>
          <cell r="K2162">
            <v>45524</v>
          </cell>
          <cell r="L2162">
            <v>45657</v>
          </cell>
          <cell r="M2162" t="str">
            <v>133</v>
          </cell>
          <cell r="N2162" t="str">
            <v>02</v>
          </cell>
          <cell r="O2162" t="str">
            <v>ORDENES DE PAGO</v>
          </cell>
          <cell r="P2162" t="str">
            <v>1566</v>
          </cell>
          <cell r="Q2162" t="str">
            <v>1811</v>
          </cell>
          <cell r="R2162"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2" t="str">
            <v>O23011745022024028908032</v>
          </cell>
          <cell r="T2162" t="str">
            <v>Documentos de lineamientos técnicos</v>
          </cell>
          <cell r="U2162" t="str">
            <v>1-100-F001</v>
          </cell>
          <cell r="V2162" t="str">
            <v>VA-RECURSOS DISTRITO</v>
          </cell>
          <cell r="W2162" t="str">
            <v>O232020200991122</v>
          </cell>
          <cell r="X2162" t="str">
            <v>Servicios de la administración pública relacionados con la salud</v>
          </cell>
          <cell r="Y2162" t="str">
            <v>PM/0121/0108/45020320289</v>
          </cell>
          <cell r="Z2162" t="str">
            <v/>
          </cell>
          <cell r="AA2162" t="str">
            <v>Servicio de promoción de la garantía de derechos</v>
          </cell>
          <cell r="AB2162" t="str">
            <v>10</v>
          </cell>
          <cell r="AC2162" t="str">
            <v>CONTRATACIÓN DIRECTA</v>
          </cell>
          <cell r="AD2162" t="str">
            <v>1000142728</v>
          </cell>
          <cell r="AE2162" t="str">
            <v>CC</v>
          </cell>
          <cell r="AF2162" t="str">
            <v>1018453055</v>
          </cell>
          <cell r="AG2162" t="str">
            <v>LUZ MAGNOLIA TIRADO CUELLAR</v>
          </cell>
          <cell r="AH2162" t="str">
            <v>1000017590</v>
          </cell>
          <cell r="AI2162" t="str">
            <v>DAYRA MARCELA ALDANA DIAZ</v>
          </cell>
          <cell r="AJ2162" t="str">
            <v>1004993529</v>
          </cell>
          <cell r="AK2162" t="str">
            <v>LUIS GUILLERMO FLECHAS SALCEDO</v>
          </cell>
          <cell r="AL2162">
            <v>3986666</v>
          </cell>
          <cell r="AM2162">
            <v>61333</v>
          </cell>
          <cell r="AN2162">
            <v>0</v>
          </cell>
          <cell r="AO2162">
            <v>3925333</v>
          </cell>
          <cell r="AP2162">
            <v>2085333</v>
          </cell>
          <cell r="AQ2162">
            <v>1840000</v>
          </cell>
          <cell r="AR2162" t="str">
            <v>5000726899</v>
          </cell>
          <cell r="AS2162" t="str">
            <v>2</v>
          </cell>
          <cell r="AT2162" t="str">
            <v>591064</v>
          </cell>
          <cell r="AU2162" t="str">
            <v>2</v>
          </cell>
          <cell r="AV2162">
            <v>45524</v>
          </cell>
          <cell r="AW2162" t="str">
            <v/>
          </cell>
        </row>
        <row r="2163">
          <cell r="A2163" t="str">
            <v>1619-2024</v>
          </cell>
          <cell r="B2163" t="str">
            <v>2024</v>
          </cell>
          <cell r="C2163" t="str">
            <v>8</v>
          </cell>
          <cell r="D2163">
            <v>45292</v>
          </cell>
          <cell r="E2163">
            <v>45611</v>
          </cell>
          <cell r="F2163" t="str">
            <v>0121-01</v>
          </cell>
          <cell r="G2163">
            <v>45524</v>
          </cell>
          <cell r="H2163" t="str">
            <v>145</v>
          </cell>
          <cell r="I2163" t="str">
            <v>CONTRATO DE PRESTACION DE SERVICIOS PROFESIONALES</v>
          </cell>
          <cell r="J2163">
            <v>1619</v>
          </cell>
          <cell r="K2163">
            <v>45524</v>
          </cell>
          <cell r="L2163">
            <v>45657</v>
          </cell>
          <cell r="M2163" t="str">
            <v>133</v>
          </cell>
          <cell r="N2163" t="str">
            <v>02</v>
          </cell>
          <cell r="O2163" t="str">
            <v>ORDENES DE PAGO</v>
          </cell>
          <cell r="P2163" t="str">
            <v>1771</v>
          </cell>
          <cell r="Q2163" t="str">
            <v>1812</v>
          </cell>
          <cell r="R2163" t="str">
            <v>Prestar los servicios profesionales para realizar orientación y/o asesoría jurídica a mujeres víctimas de violencias en el espacio o escenario institucional que le sea asignado, en el marco de la Estrategia de Justicia de Género.</v>
          </cell>
          <cell r="S2163" t="str">
            <v>O23011712022024030006019</v>
          </cell>
          <cell r="T2163" t="str">
            <v>Servicio de promoción del acceso a la justicia</v>
          </cell>
          <cell r="U2163" t="str">
            <v>1-100-F001</v>
          </cell>
          <cell r="V2163" t="str">
            <v>VA-RECURSOS DISTRITO</v>
          </cell>
          <cell r="W2163" t="str">
            <v>O232020200882120</v>
          </cell>
          <cell r="X2163" t="str">
            <v>Servicios de asesoramiento y representación jurídica relativos a otros campos del derecho</v>
          </cell>
          <cell r="Y2163" t="str">
            <v>PM/0121/0106/12020190300</v>
          </cell>
          <cell r="Z2163" t="str">
            <v/>
          </cell>
          <cell r="AA2163" t="str">
            <v>Servicios de prevención, atención y acogida para e</v>
          </cell>
          <cell r="AB2163" t="str">
            <v>10</v>
          </cell>
          <cell r="AC2163" t="str">
            <v>CONTRATACIÓN DIRECTA</v>
          </cell>
          <cell r="AD2163" t="str">
            <v>1005635550</v>
          </cell>
          <cell r="AE2163" t="str">
            <v>CC</v>
          </cell>
          <cell r="AF2163" t="str">
            <v>1110467098</v>
          </cell>
          <cell r="AG2163" t="str">
            <v>LINA PAOLA JIMENEZ ROMERO</v>
          </cell>
          <cell r="AH2163" t="str">
            <v>1000017590</v>
          </cell>
          <cell r="AI2163" t="str">
            <v>DAYRA MARCELA ALDANA DIAZ</v>
          </cell>
          <cell r="AJ2163" t="str">
            <v>1004993529</v>
          </cell>
          <cell r="AK2163" t="str">
            <v>LUIS GUILLERMO FLECHAS SALCEDO</v>
          </cell>
          <cell r="AL2163">
            <v>32590000</v>
          </cell>
          <cell r="AM2163">
            <v>4345333</v>
          </cell>
          <cell r="AN2163">
            <v>0</v>
          </cell>
          <cell r="AO2163">
            <v>28244667</v>
          </cell>
          <cell r="AP2163">
            <v>15208667</v>
          </cell>
          <cell r="AQ2163">
            <v>13036000</v>
          </cell>
          <cell r="AR2163" t="str">
            <v>5000726900</v>
          </cell>
          <cell r="AS2163" t="str">
            <v>1</v>
          </cell>
          <cell r="AT2163" t="str">
            <v>592754</v>
          </cell>
          <cell r="AU2163" t="str">
            <v>1</v>
          </cell>
          <cell r="AV2163">
            <v>45524</v>
          </cell>
          <cell r="AW2163" t="str">
            <v/>
          </cell>
        </row>
        <row r="2164">
          <cell r="A2164" t="str">
            <v>1668-2024</v>
          </cell>
          <cell r="B2164" t="str">
            <v>2024</v>
          </cell>
          <cell r="C2164" t="str">
            <v>10</v>
          </cell>
          <cell r="D2164">
            <v>45292</v>
          </cell>
          <cell r="E2164">
            <v>45611</v>
          </cell>
          <cell r="F2164" t="str">
            <v>0121-01</v>
          </cell>
          <cell r="G2164">
            <v>45524</v>
          </cell>
          <cell r="H2164" t="str">
            <v>145</v>
          </cell>
          <cell r="I2164" t="str">
            <v>CONTRATO DE PRESTACION DE SERVICIOS PROFESIONALES</v>
          </cell>
          <cell r="J2164">
            <v>1668</v>
          </cell>
          <cell r="K2164">
            <v>45524</v>
          </cell>
          <cell r="L2164">
            <v>45657</v>
          </cell>
          <cell r="M2164" t="str">
            <v>133</v>
          </cell>
          <cell r="N2164" t="str">
            <v>02</v>
          </cell>
          <cell r="O2164" t="str">
            <v>ORDENES DE PAGO</v>
          </cell>
          <cell r="P2164" t="str">
            <v>1562</v>
          </cell>
          <cell r="Q2164" t="str">
            <v>1813</v>
          </cell>
          <cell r="R2164"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4" t="str">
            <v>O23011745022024028908032</v>
          </cell>
          <cell r="T2164" t="str">
            <v>Documentos de lineamientos técnicos</v>
          </cell>
          <cell r="U2164" t="str">
            <v>1-100-F001</v>
          </cell>
          <cell r="V2164" t="str">
            <v>VA-RECURSOS DISTRITO</v>
          </cell>
          <cell r="W2164" t="str">
            <v>O232020200991122</v>
          </cell>
          <cell r="X2164" t="str">
            <v>Servicios de la administración pública relacionados con la salud</v>
          </cell>
          <cell r="Y2164" t="str">
            <v>PM/0121/0108/45020320289</v>
          </cell>
          <cell r="Z2164" t="str">
            <v/>
          </cell>
          <cell r="AA2164" t="str">
            <v>Servicio de promoción de la garantía de derechos</v>
          </cell>
          <cell r="AB2164" t="str">
            <v>10</v>
          </cell>
          <cell r="AC2164" t="str">
            <v>CONTRATACIÓN DIRECTA</v>
          </cell>
          <cell r="AD2164" t="str">
            <v>1009792112</v>
          </cell>
          <cell r="AE2164" t="str">
            <v>CC</v>
          </cell>
          <cell r="AF2164" t="str">
            <v>1018487742</v>
          </cell>
          <cell r="AG2164" t="str">
            <v>SHIRLY VANESSA SANCHEZ MARTINEZ</v>
          </cell>
          <cell r="AH2164" t="str">
            <v>1000017590</v>
          </cell>
          <cell r="AI2164" t="str">
            <v>DAYRA MARCELA ALDANA DIAZ</v>
          </cell>
          <cell r="AJ2164" t="str">
            <v>1004993529</v>
          </cell>
          <cell r="AK2164" t="str">
            <v>LUIS GUILLERMO FLECHAS SALCEDO</v>
          </cell>
          <cell r="AL2164">
            <v>15946667</v>
          </cell>
          <cell r="AM2164">
            <v>613333</v>
          </cell>
          <cell r="AN2164">
            <v>0</v>
          </cell>
          <cell r="AO2164">
            <v>15333334</v>
          </cell>
          <cell r="AP2164">
            <v>4293334</v>
          </cell>
          <cell r="AQ2164">
            <v>11040000</v>
          </cell>
          <cell r="AR2164" t="str">
            <v>5000726902</v>
          </cell>
          <cell r="AS2164" t="str">
            <v>1</v>
          </cell>
          <cell r="AT2164" t="str">
            <v>591024</v>
          </cell>
          <cell r="AU2164" t="str">
            <v>1</v>
          </cell>
          <cell r="AV2164">
            <v>45524</v>
          </cell>
          <cell r="AW2164" t="str">
            <v/>
          </cell>
        </row>
        <row r="2165">
          <cell r="A2165" t="str">
            <v>1668-2024</v>
          </cell>
          <cell r="B2165" t="str">
            <v>2024</v>
          </cell>
          <cell r="C2165" t="str">
            <v>8</v>
          </cell>
          <cell r="D2165">
            <v>45292</v>
          </cell>
          <cell r="E2165">
            <v>45611</v>
          </cell>
          <cell r="F2165" t="str">
            <v>0121-01</v>
          </cell>
          <cell r="G2165">
            <v>45524</v>
          </cell>
          <cell r="H2165" t="str">
            <v>145</v>
          </cell>
          <cell r="I2165" t="str">
            <v>CONTRATO DE PRESTACION DE SERVICIOS PROFESIONALES</v>
          </cell>
          <cell r="J2165">
            <v>1668</v>
          </cell>
          <cell r="K2165">
            <v>45524</v>
          </cell>
          <cell r="L2165">
            <v>45657</v>
          </cell>
          <cell r="M2165" t="str">
            <v>133</v>
          </cell>
          <cell r="N2165" t="str">
            <v>02</v>
          </cell>
          <cell r="O2165" t="str">
            <v>ORDENES DE PAGO</v>
          </cell>
          <cell r="P2165" t="str">
            <v>1562</v>
          </cell>
          <cell r="Q2165" t="str">
            <v>1813</v>
          </cell>
          <cell r="R2165"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5" t="str">
            <v>O23011745022024028908032</v>
          </cell>
          <cell r="T2165" t="str">
            <v>Documentos de lineamientos técnicos</v>
          </cell>
          <cell r="U2165" t="str">
            <v>1-100-F001</v>
          </cell>
          <cell r="V2165" t="str">
            <v>VA-RECURSOS DISTRITO</v>
          </cell>
          <cell r="W2165" t="str">
            <v>O232020200991122</v>
          </cell>
          <cell r="X2165" t="str">
            <v>Servicios de la administración pública relacionados con la salud</v>
          </cell>
          <cell r="Y2165" t="str">
            <v>PM/0121/0108/45020320289</v>
          </cell>
          <cell r="Z2165" t="str">
            <v/>
          </cell>
          <cell r="AA2165" t="str">
            <v>Servicio de promoción de la garantía de derechos</v>
          </cell>
          <cell r="AB2165" t="str">
            <v>10</v>
          </cell>
          <cell r="AC2165" t="str">
            <v>CONTRATACIÓN DIRECTA</v>
          </cell>
          <cell r="AD2165" t="str">
            <v>1009792112</v>
          </cell>
          <cell r="AE2165" t="str">
            <v>CC</v>
          </cell>
          <cell r="AF2165" t="str">
            <v>1018487742</v>
          </cell>
          <cell r="AG2165" t="str">
            <v>SHIRLY VANESSA SANCHEZ MARTINEZ</v>
          </cell>
          <cell r="AH2165" t="str">
            <v>1000017590</v>
          </cell>
          <cell r="AI2165" t="str">
            <v>DAYRA MARCELA ALDANA DIAZ</v>
          </cell>
          <cell r="AJ2165" t="str">
            <v>1004993529</v>
          </cell>
          <cell r="AK2165" t="str">
            <v>LUIS GUILLERMO FLECHAS SALCEDO</v>
          </cell>
          <cell r="AL2165">
            <v>3986666</v>
          </cell>
          <cell r="AM2165">
            <v>153333</v>
          </cell>
          <cell r="AN2165">
            <v>0</v>
          </cell>
          <cell r="AO2165">
            <v>3833333</v>
          </cell>
          <cell r="AP2165">
            <v>1073333</v>
          </cell>
          <cell r="AQ2165">
            <v>2760000</v>
          </cell>
          <cell r="AR2165" t="str">
            <v>5000726902</v>
          </cell>
          <cell r="AS2165" t="str">
            <v>2</v>
          </cell>
          <cell r="AT2165" t="str">
            <v>591024</v>
          </cell>
          <cell r="AU2165" t="str">
            <v>2</v>
          </cell>
          <cell r="AV2165">
            <v>45524</v>
          </cell>
          <cell r="AW2165" t="str">
            <v/>
          </cell>
        </row>
        <row r="2166">
          <cell r="A2166" t="str">
            <v>1620-2024</v>
          </cell>
          <cell r="B2166" t="str">
            <v>2024</v>
          </cell>
          <cell r="C2166" t="str">
            <v>8</v>
          </cell>
          <cell r="D2166">
            <v>45292</v>
          </cell>
          <cell r="E2166">
            <v>45611</v>
          </cell>
          <cell r="F2166" t="str">
            <v>0121-01</v>
          </cell>
          <cell r="G2166">
            <v>45524</v>
          </cell>
          <cell r="H2166" t="str">
            <v>145</v>
          </cell>
          <cell r="I2166" t="str">
            <v>CONTRATO DE PRESTACION DE SERVICIOS PROFESIONALES</v>
          </cell>
          <cell r="J2166">
            <v>1620</v>
          </cell>
          <cell r="K2166">
            <v>45524</v>
          </cell>
          <cell r="L2166">
            <v>45657</v>
          </cell>
          <cell r="M2166" t="str">
            <v>133</v>
          </cell>
          <cell r="N2166" t="str">
            <v>02</v>
          </cell>
          <cell r="O2166" t="str">
            <v>ORDENES DE PAGO</v>
          </cell>
          <cell r="P2166" t="str">
            <v>1834</v>
          </cell>
          <cell r="Q2166" t="str">
            <v>1814</v>
          </cell>
          <cell r="R2166" t="str">
            <v>Prestar los servicios profesionales para representar jurídicamente a mujeres víctimas de violencias ante instancias judiciales y/o administrativas, en el marco de la Estrategia de Justicia de Género.</v>
          </cell>
          <cell r="S2166" t="str">
            <v>O23011712022024030006002</v>
          </cell>
          <cell r="T2166" t="str">
            <v>Servicio de justicia a los ciudadanos</v>
          </cell>
          <cell r="U2166" t="str">
            <v>1-100-F001</v>
          </cell>
          <cell r="V2166" t="str">
            <v>VA-RECURSOS DISTRITO</v>
          </cell>
          <cell r="W2166" t="str">
            <v>O232020200882120</v>
          </cell>
          <cell r="X2166" t="str">
            <v>Servicios de asesoramiento y representación jurídica relativos a otros campos del derecho</v>
          </cell>
          <cell r="Y2166" t="str">
            <v>PM/0121/0106/12020020300</v>
          </cell>
          <cell r="Z2166" t="str">
            <v/>
          </cell>
          <cell r="AA2166" t="str">
            <v>Servicios de prevención, atención y acogida para e</v>
          </cell>
          <cell r="AB2166" t="str">
            <v>10</v>
          </cell>
          <cell r="AC2166" t="str">
            <v>CONTRATACIÓN DIRECTA</v>
          </cell>
          <cell r="AD2166" t="str">
            <v>1004033778</v>
          </cell>
          <cell r="AE2166" t="str">
            <v>CC</v>
          </cell>
          <cell r="AF2166" t="str">
            <v>51838267</v>
          </cell>
          <cell r="AG2166" t="str">
            <v>MERY YOLANDA ARDILA DELGADO</v>
          </cell>
          <cell r="AH2166" t="str">
            <v>1000017590</v>
          </cell>
          <cell r="AI2166" t="str">
            <v>DAYRA MARCELA ALDANA DIAZ</v>
          </cell>
          <cell r="AJ2166" t="str">
            <v>1004993529</v>
          </cell>
          <cell r="AK2166" t="str">
            <v>LUIS GUILLERMO FLECHAS SALCEDO</v>
          </cell>
          <cell r="AL2166">
            <v>32590000</v>
          </cell>
          <cell r="AM2166">
            <v>4779867</v>
          </cell>
          <cell r="AN2166">
            <v>0</v>
          </cell>
          <cell r="AO2166">
            <v>27810133</v>
          </cell>
          <cell r="AP2166">
            <v>14774133</v>
          </cell>
          <cell r="AQ2166">
            <v>13036000</v>
          </cell>
          <cell r="AR2166" t="str">
            <v>5000726903</v>
          </cell>
          <cell r="AS2166" t="str">
            <v>1</v>
          </cell>
          <cell r="AT2166" t="str">
            <v>593246</v>
          </cell>
          <cell r="AU2166" t="str">
            <v>1</v>
          </cell>
          <cell r="AV2166">
            <v>45524</v>
          </cell>
          <cell r="AW2166" t="str">
            <v/>
          </cell>
        </row>
        <row r="2167">
          <cell r="A2167" t="str">
            <v>1672-2024</v>
          </cell>
          <cell r="B2167" t="str">
            <v>2024</v>
          </cell>
          <cell r="C2167" t="str">
            <v>8</v>
          </cell>
          <cell r="D2167">
            <v>45292</v>
          </cell>
          <cell r="E2167">
            <v>45611</v>
          </cell>
          <cell r="F2167" t="str">
            <v>0121-01</v>
          </cell>
          <cell r="G2167">
            <v>45524</v>
          </cell>
          <cell r="H2167" t="str">
            <v>145</v>
          </cell>
          <cell r="I2167" t="str">
            <v>CONTRATO DE PRESTACION DE SERVICIOS PROFESIONALES</v>
          </cell>
          <cell r="J2167">
            <v>1672</v>
          </cell>
          <cell r="K2167">
            <v>45524</v>
          </cell>
          <cell r="L2167">
            <v>45657</v>
          </cell>
          <cell r="M2167" t="str">
            <v>133</v>
          </cell>
          <cell r="N2167" t="str">
            <v>02</v>
          </cell>
          <cell r="O2167" t="str">
            <v>ORDENES DE PAGO</v>
          </cell>
          <cell r="P2167" t="str">
            <v>1553</v>
          </cell>
          <cell r="Q2167" t="str">
            <v>1815</v>
          </cell>
          <cell r="R2167"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7" t="str">
            <v>O23011745022024028908032</v>
          </cell>
          <cell r="T2167" t="str">
            <v>Documentos de lineamientos técnicos</v>
          </cell>
          <cell r="U2167" t="str">
            <v>1-100-F001</v>
          </cell>
          <cell r="V2167" t="str">
            <v>VA-RECURSOS DISTRITO</v>
          </cell>
          <cell r="W2167" t="str">
            <v>O232020200991122</v>
          </cell>
          <cell r="X2167" t="str">
            <v>Servicios de la administración pública relacionados con la salud</v>
          </cell>
          <cell r="Y2167" t="str">
            <v>PM/0121/0108/45020320289</v>
          </cell>
          <cell r="Z2167" t="str">
            <v/>
          </cell>
          <cell r="AA2167" t="str">
            <v>Servicio de promoción de la garantía de derechos</v>
          </cell>
          <cell r="AB2167" t="str">
            <v>10</v>
          </cell>
          <cell r="AC2167" t="str">
            <v>CONTRATACIÓN DIRECTA</v>
          </cell>
          <cell r="AD2167" t="str">
            <v>1000198316</v>
          </cell>
          <cell r="AE2167" t="str">
            <v>CC</v>
          </cell>
          <cell r="AF2167" t="str">
            <v>1032379438</v>
          </cell>
          <cell r="AG2167" t="str">
            <v>LUIS CARLOS VEGA BARRETO</v>
          </cell>
          <cell r="AH2167" t="str">
            <v>1000017590</v>
          </cell>
          <cell r="AI2167" t="str">
            <v>DAYRA MARCELA ALDANA DIAZ</v>
          </cell>
          <cell r="AJ2167" t="str">
            <v>1004993529</v>
          </cell>
          <cell r="AK2167" t="str">
            <v>LUIS GUILLERMO FLECHAS SALCEDO</v>
          </cell>
          <cell r="AL2167">
            <v>15946667</v>
          </cell>
          <cell r="AM2167">
            <v>858666</v>
          </cell>
          <cell r="AN2167">
            <v>0</v>
          </cell>
          <cell r="AO2167">
            <v>15088001</v>
          </cell>
          <cell r="AP2167">
            <v>7728000</v>
          </cell>
          <cell r="AQ2167">
            <v>7360001</v>
          </cell>
          <cell r="AR2167" t="str">
            <v>5000726904</v>
          </cell>
          <cell r="AS2167" t="str">
            <v>1</v>
          </cell>
          <cell r="AT2167" t="str">
            <v>590991</v>
          </cell>
          <cell r="AU2167" t="str">
            <v>1</v>
          </cell>
          <cell r="AV2167">
            <v>45524</v>
          </cell>
          <cell r="AW2167" t="str">
            <v/>
          </cell>
        </row>
        <row r="2168">
          <cell r="A2168" t="str">
            <v>1672-2024</v>
          </cell>
          <cell r="B2168" t="str">
            <v>2024</v>
          </cell>
          <cell r="C2168" t="str">
            <v>8</v>
          </cell>
          <cell r="D2168">
            <v>45292</v>
          </cell>
          <cell r="E2168">
            <v>45611</v>
          </cell>
          <cell r="F2168" t="str">
            <v>0121-01</v>
          </cell>
          <cell r="G2168">
            <v>45524</v>
          </cell>
          <cell r="H2168" t="str">
            <v>145</v>
          </cell>
          <cell r="I2168" t="str">
            <v>CONTRATO DE PRESTACION DE SERVICIOS PROFESIONALES</v>
          </cell>
          <cell r="J2168">
            <v>1672</v>
          </cell>
          <cell r="K2168">
            <v>45524</v>
          </cell>
          <cell r="L2168">
            <v>45657</v>
          </cell>
          <cell r="M2168" t="str">
            <v>133</v>
          </cell>
          <cell r="N2168" t="str">
            <v>02</v>
          </cell>
          <cell r="O2168" t="str">
            <v>ORDENES DE PAGO</v>
          </cell>
          <cell r="P2168" t="str">
            <v>1553</v>
          </cell>
          <cell r="Q2168" t="str">
            <v>1815</v>
          </cell>
          <cell r="R2168"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68" t="str">
            <v>O23011745022024028908032</v>
          </cell>
          <cell r="T2168" t="str">
            <v>Documentos de lineamientos técnicos</v>
          </cell>
          <cell r="U2168" t="str">
            <v>1-100-F001</v>
          </cell>
          <cell r="V2168" t="str">
            <v>VA-RECURSOS DISTRITO</v>
          </cell>
          <cell r="W2168" t="str">
            <v>O232020200991122</v>
          </cell>
          <cell r="X2168" t="str">
            <v>Servicios de la administración pública relacionados con la salud</v>
          </cell>
          <cell r="Y2168" t="str">
            <v>PM/0121/0108/45020320289</v>
          </cell>
          <cell r="Z2168" t="str">
            <v/>
          </cell>
          <cell r="AA2168" t="str">
            <v>Servicio de promoción de la garantía de derechos</v>
          </cell>
          <cell r="AB2168" t="str">
            <v>10</v>
          </cell>
          <cell r="AC2168" t="str">
            <v>CONTRATACIÓN DIRECTA</v>
          </cell>
          <cell r="AD2168" t="str">
            <v>1000198316</v>
          </cell>
          <cell r="AE2168" t="str">
            <v>CC</v>
          </cell>
          <cell r="AF2168" t="str">
            <v>1032379438</v>
          </cell>
          <cell r="AG2168" t="str">
            <v>LUIS CARLOS VEGA BARRETO</v>
          </cell>
          <cell r="AH2168" t="str">
            <v>1000017590</v>
          </cell>
          <cell r="AI2168" t="str">
            <v>DAYRA MARCELA ALDANA DIAZ</v>
          </cell>
          <cell r="AJ2168" t="str">
            <v>1004993529</v>
          </cell>
          <cell r="AK2168" t="str">
            <v>LUIS GUILLERMO FLECHAS SALCEDO</v>
          </cell>
          <cell r="AL2168">
            <v>3986666</v>
          </cell>
          <cell r="AM2168">
            <v>214667</v>
          </cell>
          <cell r="AN2168">
            <v>0</v>
          </cell>
          <cell r="AO2168">
            <v>3771999</v>
          </cell>
          <cell r="AP2168">
            <v>1932000</v>
          </cell>
          <cell r="AQ2168">
            <v>1839999</v>
          </cell>
          <cell r="AR2168" t="str">
            <v>5000726904</v>
          </cell>
          <cell r="AS2168" t="str">
            <v>2</v>
          </cell>
          <cell r="AT2168" t="str">
            <v>590991</v>
          </cell>
          <cell r="AU2168" t="str">
            <v>2</v>
          </cell>
          <cell r="AV2168">
            <v>45524</v>
          </cell>
          <cell r="AW2168" t="str">
            <v/>
          </cell>
        </row>
        <row r="2169">
          <cell r="A2169" t="str">
            <v>1648-2024</v>
          </cell>
          <cell r="B2169" t="str">
            <v>2024</v>
          </cell>
          <cell r="C2169" t="str">
            <v>10</v>
          </cell>
          <cell r="D2169">
            <v>45292</v>
          </cell>
          <cell r="E2169">
            <v>45611</v>
          </cell>
          <cell r="F2169" t="str">
            <v>0121-01</v>
          </cell>
          <cell r="G2169">
            <v>45524</v>
          </cell>
          <cell r="H2169" t="str">
            <v>145</v>
          </cell>
          <cell r="I2169" t="str">
            <v>CONTRATO DE PRESTACION DE SERVICIOS PROFESIONALES</v>
          </cell>
          <cell r="J2169">
            <v>1648</v>
          </cell>
          <cell r="K2169">
            <v>45524</v>
          </cell>
          <cell r="L2169">
            <v>45657</v>
          </cell>
          <cell r="M2169" t="str">
            <v>133</v>
          </cell>
          <cell r="N2169" t="str">
            <v>02</v>
          </cell>
          <cell r="O2169" t="str">
            <v>ORDENES DE PAGO</v>
          </cell>
          <cell r="P2169" t="str">
            <v>1322</v>
          </cell>
          <cell r="Q2169" t="str">
            <v>1816</v>
          </cell>
          <cell r="R2169" t="str">
            <v>Prestar servicios profesionales para el diseño e implementación de contenidos pedagógicos con enfoque de derechos humanos, de género y diferencial que favorezcan el desarrollo de capacidades digitales de las mujeres urbanas y rurales.</v>
          </cell>
          <cell r="S2169" t="str">
            <v>O23011745022024031309034</v>
          </cell>
          <cell r="T2169" t="str">
            <v>Servicio de educación informal</v>
          </cell>
          <cell r="U2169" t="str">
            <v>1-100-F001</v>
          </cell>
          <cell r="V2169" t="str">
            <v>VA-RECURSOS DISTRITO</v>
          </cell>
          <cell r="W2169" t="str">
            <v>O232020200991114</v>
          </cell>
          <cell r="X2169" t="str">
            <v>Servicios de planificación económica, social y estadística de la administración publica</v>
          </cell>
          <cell r="Y2169" t="str">
            <v>PM/0121/0109/45020340313</v>
          </cell>
          <cell r="Z2169" t="str">
            <v/>
          </cell>
          <cell r="AA2169" t="str">
            <v>Servicio de educación informal</v>
          </cell>
          <cell r="AB2169" t="str">
            <v>10</v>
          </cell>
          <cell r="AC2169" t="str">
            <v>CONTRATACIÓN DIRECTA</v>
          </cell>
          <cell r="AD2169" t="str">
            <v>1009505775</v>
          </cell>
          <cell r="AE2169" t="str">
            <v>CC</v>
          </cell>
          <cell r="AF2169" t="str">
            <v>1013623295</v>
          </cell>
          <cell r="AG2169" t="str">
            <v>LEIDY TATIANA SUAZA ROJAS</v>
          </cell>
          <cell r="AH2169" t="str">
            <v>1000017590</v>
          </cell>
          <cell r="AI2169" t="str">
            <v>DAYRA MARCELA ALDANA DIAZ</v>
          </cell>
          <cell r="AJ2169" t="str">
            <v>1004993529</v>
          </cell>
          <cell r="AK2169" t="str">
            <v>LUIS GUILLERMO FLECHAS SALCEDO</v>
          </cell>
          <cell r="AL2169">
            <v>10500000</v>
          </cell>
          <cell r="AM2169">
            <v>1540000</v>
          </cell>
          <cell r="AN2169">
            <v>0</v>
          </cell>
          <cell r="AO2169">
            <v>8960000</v>
          </cell>
          <cell r="AP2169">
            <v>2660000</v>
          </cell>
          <cell r="AQ2169">
            <v>6300000</v>
          </cell>
          <cell r="AR2169" t="str">
            <v>5000726906</v>
          </cell>
          <cell r="AS2169" t="str">
            <v>1</v>
          </cell>
          <cell r="AT2169" t="str">
            <v>589162</v>
          </cell>
          <cell r="AU2169" t="str">
            <v>1</v>
          </cell>
          <cell r="AV2169">
            <v>45524</v>
          </cell>
          <cell r="AW2169" t="str">
            <v/>
          </cell>
        </row>
        <row r="2170">
          <cell r="A2170" t="str">
            <v>1648-2024</v>
          </cell>
          <cell r="B2170" t="str">
            <v>2024</v>
          </cell>
          <cell r="C2170" t="str">
            <v>10</v>
          </cell>
          <cell r="D2170">
            <v>45292</v>
          </cell>
          <cell r="E2170">
            <v>45611</v>
          </cell>
          <cell r="F2170" t="str">
            <v>0121-01</v>
          </cell>
          <cell r="G2170">
            <v>45524</v>
          </cell>
          <cell r="H2170" t="str">
            <v>145</v>
          </cell>
          <cell r="I2170" t="str">
            <v>CONTRATO DE PRESTACION DE SERVICIOS PROFESIONALES</v>
          </cell>
          <cell r="J2170">
            <v>1648</v>
          </cell>
          <cell r="K2170">
            <v>45524</v>
          </cell>
          <cell r="L2170">
            <v>45657</v>
          </cell>
          <cell r="M2170" t="str">
            <v>133</v>
          </cell>
          <cell r="N2170" t="str">
            <v>02</v>
          </cell>
          <cell r="O2170" t="str">
            <v>ORDENES DE PAGO</v>
          </cell>
          <cell r="P2170" t="str">
            <v>1322</v>
          </cell>
          <cell r="Q2170" t="str">
            <v>1816</v>
          </cell>
          <cell r="R2170" t="str">
            <v>Prestar servicios profesionales para el diseño e implementación de contenidos pedagógicos con enfoque de derechos humanos, de género y diferencial que favorezcan el desarrollo de capacidades digitales de las mujeres urbanas y rurales.</v>
          </cell>
          <cell r="S2170" t="str">
            <v>O23011745022024031309034</v>
          </cell>
          <cell r="T2170" t="str">
            <v>Servicio de educación informal</v>
          </cell>
          <cell r="U2170" t="str">
            <v>1-100-F001</v>
          </cell>
          <cell r="V2170" t="str">
            <v>VA-RECURSOS DISTRITO</v>
          </cell>
          <cell r="W2170" t="str">
            <v>O232020200991114</v>
          </cell>
          <cell r="X2170" t="str">
            <v>Servicios de planificación económica, social y estadística de la administración publica</v>
          </cell>
          <cell r="Y2170" t="str">
            <v>PM/0121/0109/45020340313</v>
          </cell>
          <cell r="Z2170" t="str">
            <v/>
          </cell>
          <cell r="AA2170" t="str">
            <v>Servicio de educación informal</v>
          </cell>
          <cell r="AB2170" t="str">
            <v>10</v>
          </cell>
          <cell r="AC2170" t="str">
            <v>CONTRATACIÓN DIRECTA</v>
          </cell>
          <cell r="AD2170" t="str">
            <v>1009505775</v>
          </cell>
          <cell r="AE2170" t="str">
            <v>CC</v>
          </cell>
          <cell r="AF2170" t="str">
            <v>1013623295</v>
          </cell>
          <cell r="AG2170" t="str">
            <v>LEIDY TATIANA SUAZA ROJAS</v>
          </cell>
          <cell r="AH2170" t="str">
            <v>1000017590</v>
          </cell>
          <cell r="AI2170" t="str">
            <v>DAYRA MARCELA ALDANA DIAZ</v>
          </cell>
          <cell r="AJ2170" t="str">
            <v>1004993529</v>
          </cell>
          <cell r="AK2170" t="str">
            <v>LUIS GUILLERMO FLECHAS SALCEDO</v>
          </cell>
          <cell r="AL2170">
            <v>10500000</v>
          </cell>
          <cell r="AM2170">
            <v>1540000</v>
          </cell>
          <cell r="AN2170">
            <v>0</v>
          </cell>
          <cell r="AO2170">
            <v>8960000</v>
          </cell>
          <cell r="AP2170">
            <v>2660000</v>
          </cell>
          <cell r="AQ2170">
            <v>6300000</v>
          </cell>
          <cell r="AR2170" t="str">
            <v>5000726906</v>
          </cell>
          <cell r="AS2170" t="str">
            <v>2</v>
          </cell>
          <cell r="AT2170" t="str">
            <v>589162</v>
          </cell>
          <cell r="AU2170" t="str">
            <v>2</v>
          </cell>
          <cell r="AV2170">
            <v>45524</v>
          </cell>
          <cell r="AW2170" t="str">
            <v/>
          </cell>
        </row>
        <row r="2171">
          <cell r="A2171" t="str">
            <v>1673-2024</v>
          </cell>
          <cell r="B2171" t="str">
            <v>2024</v>
          </cell>
          <cell r="C2171" t="str">
            <v>8</v>
          </cell>
          <cell r="D2171">
            <v>45292</v>
          </cell>
          <cell r="E2171">
            <v>45611</v>
          </cell>
          <cell r="F2171" t="str">
            <v>0121-01</v>
          </cell>
          <cell r="G2171">
            <v>45524</v>
          </cell>
          <cell r="H2171" t="str">
            <v>145</v>
          </cell>
          <cell r="I2171" t="str">
            <v>CONTRATO DE PRESTACION DE SERVICIOS PROFESIONALES</v>
          </cell>
          <cell r="J2171">
            <v>1673</v>
          </cell>
          <cell r="K2171">
            <v>45524</v>
          </cell>
          <cell r="L2171">
            <v>45657</v>
          </cell>
          <cell r="M2171" t="str">
            <v>133</v>
          </cell>
          <cell r="N2171" t="str">
            <v>02</v>
          </cell>
          <cell r="O2171" t="str">
            <v>ORDENES DE PAGO</v>
          </cell>
          <cell r="P2171" t="str">
            <v>1559</v>
          </cell>
          <cell r="Q2171" t="str">
            <v>1817</v>
          </cell>
          <cell r="R2171"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71" t="str">
            <v>O23011745022024028908032</v>
          </cell>
          <cell r="T2171" t="str">
            <v>Documentos de lineamientos técnicos</v>
          </cell>
          <cell r="U2171" t="str">
            <v>1-100-F001</v>
          </cell>
          <cell r="V2171" t="str">
            <v>VA-RECURSOS DISTRITO</v>
          </cell>
          <cell r="W2171" t="str">
            <v>O232020200991122</v>
          </cell>
          <cell r="X2171" t="str">
            <v>Servicios de la administración pública relacionados con la salud</v>
          </cell>
          <cell r="Y2171" t="str">
            <v>PM/0121/0108/45020320289</v>
          </cell>
          <cell r="Z2171" t="str">
            <v/>
          </cell>
          <cell r="AA2171" t="str">
            <v>Servicio de promoción de la garantía de derechos</v>
          </cell>
          <cell r="AB2171" t="str">
            <v>10</v>
          </cell>
          <cell r="AC2171" t="str">
            <v>CONTRATACIÓN DIRECTA</v>
          </cell>
          <cell r="AD2171" t="str">
            <v>1012069635</v>
          </cell>
          <cell r="AE2171" t="str">
            <v>CC</v>
          </cell>
          <cell r="AF2171" t="str">
            <v>1144074564</v>
          </cell>
          <cell r="AG2171" t="str">
            <v>JOSE LUIS GUTIERREZ CRUZ</v>
          </cell>
          <cell r="AH2171" t="str">
            <v>1000017590</v>
          </cell>
          <cell r="AI2171" t="str">
            <v>DAYRA MARCELA ALDANA DIAZ</v>
          </cell>
          <cell r="AJ2171" t="str">
            <v>1004993529</v>
          </cell>
          <cell r="AK2171" t="str">
            <v>LUIS GUILLERMO FLECHAS SALCEDO</v>
          </cell>
          <cell r="AL2171">
            <v>15946667</v>
          </cell>
          <cell r="AM2171">
            <v>858666</v>
          </cell>
          <cell r="AN2171">
            <v>0</v>
          </cell>
          <cell r="AO2171">
            <v>15088001</v>
          </cell>
          <cell r="AP2171">
            <v>4048000</v>
          </cell>
          <cell r="AQ2171">
            <v>11040001</v>
          </cell>
          <cell r="AR2171" t="str">
            <v>5000726908</v>
          </cell>
          <cell r="AS2171" t="str">
            <v>1</v>
          </cell>
          <cell r="AT2171" t="str">
            <v>591006</v>
          </cell>
          <cell r="AU2171" t="str">
            <v>1</v>
          </cell>
          <cell r="AV2171">
            <v>45524</v>
          </cell>
          <cell r="AW2171" t="str">
            <v/>
          </cell>
        </row>
        <row r="2172">
          <cell r="A2172" t="str">
            <v>1673-2024</v>
          </cell>
          <cell r="B2172" t="str">
            <v>2024</v>
          </cell>
          <cell r="C2172" t="str">
            <v>8</v>
          </cell>
          <cell r="D2172">
            <v>45292</v>
          </cell>
          <cell r="E2172">
            <v>45611</v>
          </cell>
          <cell r="F2172" t="str">
            <v>0121-01</v>
          </cell>
          <cell r="G2172">
            <v>45524</v>
          </cell>
          <cell r="H2172" t="str">
            <v>145</v>
          </cell>
          <cell r="I2172" t="str">
            <v>CONTRATO DE PRESTACION DE SERVICIOS PROFESIONALES</v>
          </cell>
          <cell r="J2172">
            <v>1673</v>
          </cell>
          <cell r="K2172">
            <v>45524</v>
          </cell>
          <cell r="L2172">
            <v>45657</v>
          </cell>
          <cell r="M2172" t="str">
            <v>133</v>
          </cell>
          <cell r="N2172" t="str">
            <v>02</v>
          </cell>
          <cell r="O2172" t="str">
            <v>ORDENES DE PAGO</v>
          </cell>
          <cell r="P2172" t="str">
            <v>1559</v>
          </cell>
          <cell r="Q2172" t="str">
            <v>1817</v>
          </cell>
          <cell r="R2172"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72" t="str">
            <v>O23011745022024028908032</v>
          </cell>
          <cell r="T2172" t="str">
            <v>Documentos de lineamientos técnicos</v>
          </cell>
          <cell r="U2172" t="str">
            <v>1-100-F001</v>
          </cell>
          <cell r="V2172" t="str">
            <v>VA-RECURSOS DISTRITO</v>
          </cell>
          <cell r="W2172" t="str">
            <v>O232020200991122</v>
          </cell>
          <cell r="X2172" t="str">
            <v>Servicios de la administración pública relacionados con la salud</v>
          </cell>
          <cell r="Y2172" t="str">
            <v>PM/0121/0108/45020320289</v>
          </cell>
          <cell r="Z2172" t="str">
            <v/>
          </cell>
          <cell r="AA2172" t="str">
            <v>Servicio de promoción de la garantía de derechos</v>
          </cell>
          <cell r="AB2172" t="str">
            <v>10</v>
          </cell>
          <cell r="AC2172" t="str">
            <v>CONTRATACIÓN DIRECTA</v>
          </cell>
          <cell r="AD2172" t="str">
            <v>1012069635</v>
          </cell>
          <cell r="AE2172" t="str">
            <v>CC</v>
          </cell>
          <cell r="AF2172" t="str">
            <v>1144074564</v>
          </cell>
          <cell r="AG2172" t="str">
            <v>JOSE LUIS GUTIERREZ CRUZ</v>
          </cell>
          <cell r="AH2172" t="str">
            <v>1000017590</v>
          </cell>
          <cell r="AI2172" t="str">
            <v>DAYRA MARCELA ALDANA DIAZ</v>
          </cell>
          <cell r="AJ2172" t="str">
            <v>1004993529</v>
          </cell>
          <cell r="AK2172" t="str">
            <v>LUIS GUILLERMO FLECHAS SALCEDO</v>
          </cell>
          <cell r="AL2172">
            <v>3986666</v>
          </cell>
          <cell r="AM2172">
            <v>214667</v>
          </cell>
          <cell r="AN2172">
            <v>0</v>
          </cell>
          <cell r="AO2172">
            <v>3771999</v>
          </cell>
          <cell r="AP2172">
            <v>1012000</v>
          </cell>
          <cell r="AQ2172">
            <v>2759999</v>
          </cell>
          <cell r="AR2172" t="str">
            <v>5000726908</v>
          </cell>
          <cell r="AS2172" t="str">
            <v>2</v>
          </cell>
          <cell r="AT2172" t="str">
            <v>591006</v>
          </cell>
          <cell r="AU2172" t="str">
            <v>2</v>
          </cell>
          <cell r="AV2172">
            <v>45524</v>
          </cell>
          <cell r="AW2172" t="str">
            <v/>
          </cell>
        </row>
        <row r="2173">
          <cell r="A2173" t="str">
            <v>1695-2024</v>
          </cell>
          <cell r="B2173" t="str">
            <v>2024</v>
          </cell>
          <cell r="C2173" t="str">
            <v>8</v>
          </cell>
          <cell r="D2173">
            <v>45292</v>
          </cell>
          <cell r="E2173">
            <v>45611</v>
          </cell>
          <cell r="F2173" t="str">
            <v>0121-01</v>
          </cell>
          <cell r="G2173">
            <v>45524</v>
          </cell>
          <cell r="H2173" t="str">
            <v>145</v>
          </cell>
          <cell r="I2173" t="str">
            <v>CONTRATO DE PRESTACION DE SERVICIOS PROFESIONALES</v>
          </cell>
          <cell r="J2173">
            <v>1695</v>
          </cell>
          <cell r="K2173">
            <v>45524</v>
          </cell>
          <cell r="L2173">
            <v>45657</v>
          </cell>
          <cell r="M2173" t="str">
            <v>133</v>
          </cell>
          <cell r="N2173" t="str">
            <v>02</v>
          </cell>
          <cell r="O2173" t="str">
            <v>ORDENES DE PAGO</v>
          </cell>
          <cell r="P2173" t="str">
            <v>1752</v>
          </cell>
          <cell r="Q2173" t="str">
            <v>1818</v>
          </cell>
          <cell r="R2173" t="str">
            <v>Prestar servicios profesionales a la Dirección de Eliminación de Violencias contra las Mujeres y Acceso a la Justicia, como apoyo jurídico transversal, seguimiento y orientación en materia legal, requeridos por la dependencia en desarrollo de su misionalidad.,,</v>
          </cell>
          <cell r="S2173" t="str">
            <v>O23011745012024029806001</v>
          </cell>
          <cell r="T2173" t="str">
            <v>Servicio de asistencia técnica</v>
          </cell>
          <cell r="U2173" t="str">
            <v>1-100-F001</v>
          </cell>
          <cell r="V2173" t="str">
            <v>VA-RECURSOS DISTRITO</v>
          </cell>
          <cell r="W2173" t="str">
            <v>O232020200882120</v>
          </cell>
          <cell r="X2173" t="str">
            <v>Servicios de asesoramiento y representación jurídica relativos a otros campos del derecho</v>
          </cell>
          <cell r="Y2173" t="str">
            <v>PM/0121/0106/45010010298</v>
          </cell>
          <cell r="Z2173" t="str">
            <v/>
          </cell>
          <cell r="AA2173" t="str">
            <v>Servicios de prevención, atención y acogida para e</v>
          </cell>
          <cell r="AB2173" t="str">
            <v>10</v>
          </cell>
          <cell r="AC2173" t="str">
            <v>CONTRATACIÓN DIRECTA</v>
          </cell>
          <cell r="AD2173" t="str">
            <v>1012339218</v>
          </cell>
          <cell r="AE2173" t="str">
            <v>CC</v>
          </cell>
          <cell r="AF2173" t="str">
            <v>1013669194</v>
          </cell>
          <cell r="AG2173" t="str">
            <v>NICOLE  NAVAS SANCHEZ</v>
          </cell>
          <cell r="AH2173" t="str">
            <v>1000017590</v>
          </cell>
          <cell r="AI2173" t="str">
            <v>DAYRA MARCELA ALDANA DIAZ</v>
          </cell>
          <cell r="AJ2173" t="str">
            <v>1004993529</v>
          </cell>
          <cell r="AK2173" t="str">
            <v>LUIS GUILLERMO FLECHAS SALCEDO</v>
          </cell>
          <cell r="AL2173">
            <v>38916000</v>
          </cell>
          <cell r="AM2173">
            <v>2017867</v>
          </cell>
          <cell r="AN2173">
            <v>0</v>
          </cell>
          <cell r="AO2173">
            <v>36898133</v>
          </cell>
          <cell r="AP2173">
            <v>19602133</v>
          </cell>
          <cell r="AQ2173">
            <v>17296000</v>
          </cell>
          <cell r="AR2173" t="str">
            <v>5000726913</v>
          </cell>
          <cell r="AS2173" t="str">
            <v>1</v>
          </cell>
          <cell r="AT2173" t="str">
            <v>592574</v>
          </cell>
          <cell r="AU2173" t="str">
            <v>1</v>
          </cell>
          <cell r="AV2173">
            <v>45524</v>
          </cell>
          <cell r="AW2173" t="str">
            <v/>
          </cell>
        </row>
        <row r="2174">
          <cell r="A2174" t="str">
            <v>1674-2024</v>
          </cell>
          <cell r="B2174" t="str">
            <v>2024</v>
          </cell>
          <cell r="C2174" t="str">
            <v>8</v>
          </cell>
          <cell r="D2174">
            <v>45292</v>
          </cell>
          <cell r="E2174">
            <v>45611</v>
          </cell>
          <cell r="F2174" t="str">
            <v>0121-01</v>
          </cell>
          <cell r="G2174">
            <v>45524</v>
          </cell>
          <cell r="H2174" t="str">
            <v>145</v>
          </cell>
          <cell r="I2174" t="str">
            <v>CONTRATO DE PRESTACION DE SERVICIOS PROFESIONALES</v>
          </cell>
          <cell r="J2174">
            <v>1674</v>
          </cell>
          <cell r="K2174">
            <v>45524</v>
          </cell>
          <cell r="L2174">
            <v>45657</v>
          </cell>
          <cell r="M2174" t="str">
            <v>133</v>
          </cell>
          <cell r="N2174" t="str">
            <v>02</v>
          </cell>
          <cell r="O2174" t="str">
            <v>ORDENES DE PAGO</v>
          </cell>
          <cell r="P2174" t="str">
            <v>1555</v>
          </cell>
          <cell r="Q2174" t="str">
            <v>1819</v>
          </cell>
          <cell r="R2174"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74" t="str">
            <v>O23011745022024028908032</v>
          </cell>
          <cell r="T2174" t="str">
            <v>Documentos de lineamientos técnicos</v>
          </cell>
          <cell r="U2174" t="str">
            <v>1-100-F001</v>
          </cell>
          <cell r="V2174" t="str">
            <v>VA-RECURSOS DISTRITO</v>
          </cell>
          <cell r="W2174" t="str">
            <v>O232020200991122</v>
          </cell>
          <cell r="X2174" t="str">
            <v>Servicios de la administración pública relacionados con la salud</v>
          </cell>
          <cell r="Y2174" t="str">
            <v>PM/0121/0108/45020320289</v>
          </cell>
          <cell r="Z2174" t="str">
            <v/>
          </cell>
          <cell r="AA2174" t="str">
            <v>Servicio de promoción de la garantía de derechos</v>
          </cell>
          <cell r="AB2174" t="str">
            <v>10</v>
          </cell>
          <cell r="AC2174" t="str">
            <v>CONTRATACIÓN DIRECTA</v>
          </cell>
          <cell r="AD2174" t="str">
            <v>1008943936</v>
          </cell>
          <cell r="AE2174" t="str">
            <v>CC</v>
          </cell>
          <cell r="AF2174" t="str">
            <v>1030578775</v>
          </cell>
          <cell r="AG2174" t="str">
            <v>JENY PAOLA FUQUENE SALAS</v>
          </cell>
          <cell r="AH2174" t="str">
            <v>1000017590</v>
          </cell>
          <cell r="AI2174" t="str">
            <v>DAYRA MARCELA ALDANA DIAZ</v>
          </cell>
          <cell r="AJ2174" t="str">
            <v>1004993529</v>
          </cell>
          <cell r="AK2174" t="str">
            <v>LUIS GUILLERMO FLECHAS SALCEDO</v>
          </cell>
          <cell r="AL2174">
            <v>15946667</v>
          </cell>
          <cell r="AM2174">
            <v>0</v>
          </cell>
          <cell r="AN2174">
            <v>0</v>
          </cell>
          <cell r="AO2174">
            <v>15946667</v>
          </cell>
          <cell r="AP2174">
            <v>4906666</v>
          </cell>
          <cell r="AQ2174">
            <v>11040001</v>
          </cell>
          <cell r="AR2174" t="str">
            <v>5000726915</v>
          </cell>
          <cell r="AS2174" t="str">
            <v>1</v>
          </cell>
          <cell r="AT2174" t="str">
            <v>590996</v>
          </cell>
          <cell r="AU2174" t="str">
            <v>1</v>
          </cell>
          <cell r="AV2174">
            <v>45524</v>
          </cell>
          <cell r="AW2174" t="str">
            <v/>
          </cell>
        </row>
        <row r="2175">
          <cell r="A2175" t="str">
            <v>1674-2024</v>
          </cell>
          <cell r="B2175" t="str">
            <v>2024</v>
          </cell>
          <cell r="C2175" t="str">
            <v>8</v>
          </cell>
          <cell r="D2175">
            <v>45292</v>
          </cell>
          <cell r="E2175">
            <v>45611</v>
          </cell>
          <cell r="F2175" t="str">
            <v>0121-01</v>
          </cell>
          <cell r="G2175">
            <v>45524</v>
          </cell>
          <cell r="H2175" t="str">
            <v>145</v>
          </cell>
          <cell r="I2175" t="str">
            <v>CONTRATO DE PRESTACION DE SERVICIOS PROFESIONALES</v>
          </cell>
          <cell r="J2175">
            <v>1674</v>
          </cell>
          <cell r="K2175">
            <v>45524</v>
          </cell>
          <cell r="L2175">
            <v>45657</v>
          </cell>
          <cell r="M2175" t="str">
            <v>133</v>
          </cell>
          <cell r="N2175" t="str">
            <v>02</v>
          </cell>
          <cell r="O2175" t="str">
            <v>ORDENES DE PAGO</v>
          </cell>
          <cell r="P2175" t="str">
            <v>1555</v>
          </cell>
          <cell r="Q2175" t="str">
            <v>1819</v>
          </cell>
          <cell r="R2175"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75" t="str">
            <v>O23011745022024028908032</v>
          </cell>
          <cell r="T2175" t="str">
            <v>Documentos de lineamientos técnicos</v>
          </cell>
          <cell r="U2175" t="str">
            <v>1-100-F001</v>
          </cell>
          <cell r="V2175" t="str">
            <v>VA-RECURSOS DISTRITO</v>
          </cell>
          <cell r="W2175" t="str">
            <v>O232020200991122</v>
          </cell>
          <cell r="X2175" t="str">
            <v>Servicios de la administración pública relacionados con la salud</v>
          </cell>
          <cell r="Y2175" t="str">
            <v>PM/0121/0108/45020320289</v>
          </cell>
          <cell r="Z2175" t="str">
            <v/>
          </cell>
          <cell r="AA2175" t="str">
            <v>Servicio de promoción de la garantía de derechos</v>
          </cell>
          <cell r="AB2175" t="str">
            <v>10</v>
          </cell>
          <cell r="AC2175" t="str">
            <v>CONTRATACIÓN DIRECTA</v>
          </cell>
          <cell r="AD2175" t="str">
            <v>1008943936</v>
          </cell>
          <cell r="AE2175" t="str">
            <v>CC</v>
          </cell>
          <cell r="AF2175" t="str">
            <v>1030578775</v>
          </cell>
          <cell r="AG2175" t="str">
            <v>JENY PAOLA FUQUENE SALAS</v>
          </cell>
          <cell r="AH2175" t="str">
            <v>1000017590</v>
          </cell>
          <cell r="AI2175" t="str">
            <v>DAYRA MARCELA ALDANA DIAZ</v>
          </cell>
          <cell r="AJ2175" t="str">
            <v>1004993529</v>
          </cell>
          <cell r="AK2175" t="str">
            <v>LUIS GUILLERMO FLECHAS SALCEDO</v>
          </cell>
          <cell r="AL2175">
            <v>3986666</v>
          </cell>
          <cell r="AM2175">
            <v>0</v>
          </cell>
          <cell r="AN2175">
            <v>0</v>
          </cell>
          <cell r="AO2175">
            <v>3986666</v>
          </cell>
          <cell r="AP2175">
            <v>1226667</v>
          </cell>
          <cell r="AQ2175">
            <v>2759999</v>
          </cell>
          <cell r="AR2175" t="str">
            <v>5000726915</v>
          </cell>
          <cell r="AS2175" t="str">
            <v>2</v>
          </cell>
          <cell r="AT2175" t="str">
            <v>590996</v>
          </cell>
          <cell r="AU2175" t="str">
            <v>2</v>
          </cell>
          <cell r="AV2175">
            <v>45524</v>
          </cell>
          <cell r="AW2175" t="str">
            <v/>
          </cell>
        </row>
        <row r="2176">
          <cell r="A2176" t="str">
            <v>1697-2024</v>
          </cell>
          <cell r="B2176" t="str">
            <v>2024</v>
          </cell>
          <cell r="C2176" t="str">
            <v>10</v>
          </cell>
          <cell r="D2176">
            <v>45292</v>
          </cell>
          <cell r="E2176">
            <v>45611</v>
          </cell>
          <cell r="F2176" t="str">
            <v>0121-01</v>
          </cell>
          <cell r="G2176">
            <v>45524</v>
          </cell>
          <cell r="H2176" t="str">
            <v>145</v>
          </cell>
          <cell r="I2176" t="str">
            <v>CONTRATO DE PRESTACION DE SERVICIOS PROFESIONALES</v>
          </cell>
          <cell r="J2176">
            <v>1697</v>
          </cell>
          <cell r="K2176">
            <v>45524</v>
          </cell>
          <cell r="L2176">
            <v>45657</v>
          </cell>
          <cell r="M2176" t="str">
            <v>133</v>
          </cell>
          <cell r="N2176" t="str">
            <v>02</v>
          </cell>
          <cell r="O2176" t="str">
            <v>ORDENES DE PAGO</v>
          </cell>
          <cell r="P2176" t="str">
            <v>1575</v>
          </cell>
          <cell r="Q2176" t="str">
            <v>1820</v>
          </cell>
          <cell r="R2176"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176" t="str">
            <v>O23011745012024029806001</v>
          </cell>
          <cell r="T2176" t="str">
            <v>Servicio de asistencia técnica</v>
          </cell>
          <cell r="U2176" t="str">
            <v>1-100-F001</v>
          </cell>
          <cell r="V2176" t="str">
            <v>VA-RECURSOS DISTRITO</v>
          </cell>
          <cell r="W2176" t="str">
            <v>O232020200993500</v>
          </cell>
          <cell r="X2176" t="str">
            <v>Otros servicios sociales sin alojamiento</v>
          </cell>
          <cell r="Y2176" t="str">
            <v>PM/0121/0106/45010010298</v>
          </cell>
          <cell r="Z2176" t="str">
            <v/>
          </cell>
          <cell r="AA2176" t="str">
            <v>Servicios de prevención, atención y acogida para e</v>
          </cell>
          <cell r="AB2176" t="str">
            <v>10</v>
          </cell>
          <cell r="AC2176" t="str">
            <v>CONTRATACIÓN DIRECTA</v>
          </cell>
          <cell r="AD2176" t="str">
            <v>1012215412</v>
          </cell>
          <cell r="AE2176" t="str">
            <v>CC</v>
          </cell>
          <cell r="AF2176" t="str">
            <v>1065242351</v>
          </cell>
          <cell r="AG2176" t="str">
            <v>LISBETH CRISTINA URIBE JAIMES</v>
          </cell>
          <cell r="AH2176" t="str">
            <v>1000017590</v>
          </cell>
          <cell r="AI2176" t="str">
            <v>DAYRA MARCELA ALDANA DIAZ</v>
          </cell>
          <cell r="AJ2176" t="str">
            <v>1004993529</v>
          </cell>
          <cell r="AK2176" t="str">
            <v>LUIS GUILLERMO FLECHAS SALCEDO</v>
          </cell>
          <cell r="AL2176">
            <v>26887500</v>
          </cell>
          <cell r="AM2176">
            <v>1991667</v>
          </cell>
          <cell r="AN2176">
            <v>0</v>
          </cell>
          <cell r="AO2176">
            <v>24895833</v>
          </cell>
          <cell r="AP2176">
            <v>6970833</v>
          </cell>
          <cell r="AQ2176">
            <v>17925000</v>
          </cell>
          <cell r="AR2176" t="str">
            <v>5000726919</v>
          </cell>
          <cell r="AS2176" t="str">
            <v>1</v>
          </cell>
          <cell r="AT2176" t="str">
            <v>591092</v>
          </cell>
          <cell r="AU2176" t="str">
            <v>1</v>
          </cell>
          <cell r="AV2176">
            <v>45524</v>
          </cell>
          <cell r="AW2176" t="str">
            <v/>
          </cell>
        </row>
        <row r="2177">
          <cell r="A2177" t="str">
            <v>1696-2024</v>
          </cell>
          <cell r="B2177" t="str">
            <v>2024</v>
          </cell>
          <cell r="C2177" t="str">
            <v>8</v>
          </cell>
          <cell r="D2177">
            <v>45292</v>
          </cell>
          <cell r="E2177">
            <v>45611</v>
          </cell>
          <cell r="F2177" t="str">
            <v>0121-01</v>
          </cell>
          <cell r="G2177">
            <v>45524</v>
          </cell>
          <cell r="H2177" t="str">
            <v>145</v>
          </cell>
          <cell r="I2177" t="str">
            <v>CONTRATO DE PRESTACION DE SERVICIOS PROFESIONALES</v>
          </cell>
          <cell r="J2177">
            <v>1696</v>
          </cell>
          <cell r="K2177">
            <v>45524</v>
          </cell>
          <cell r="L2177">
            <v>45657</v>
          </cell>
          <cell r="M2177" t="str">
            <v>133</v>
          </cell>
          <cell r="N2177" t="str">
            <v>02</v>
          </cell>
          <cell r="O2177" t="str">
            <v>ORDENES DE PAGO</v>
          </cell>
          <cell r="P2177" t="str">
            <v>1578</v>
          </cell>
          <cell r="Q2177" t="str">
            <v>1821</v>
          </cell>
          <cell r="R2177"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177" t="str">
            <v>O23011745012024029806001</v>
          </cell>
          <cell r="T2177" t="str">
            <v>Servicio de asistencia técnica</v>
          </cell>
          <cell r="U2177" t="str">
            <v>1-100-F001</v>
          </cell>
          <cell r="V2177" t="str">
            <v>VA-RECURSOS DISTRITO</v>
          </cell>
          <cell r="W2177" t="str">
            <v>O232020200993500</v>
          </cell>
          <cell r="X2177" t="str">
            <v>Otros servicios sociales sin alojamiento</v>
          </cell>
          <cell r="Y2177" t="str">
            <v>PM/0121/0106/45010010298</v>
          </cell>
          <cell r="Z2177" t="str">
            <v/>
          </cell>
          <cell r="AA2177" t="str">
            <v>Servicios de prevención, atención y acogida para e</v>
          </cell>
          <cell r="AB2177" t="str">
            <v>10</v>
          </cell>
          <cell r="AC2177" t="str">
            <v>CONTRATACIÓN DIRECTA</v>
          </cell>
          <cell r="AD2177" t="str">
            <v>1000057513</v>
          </cell>
          <cell r="AE2177" t="str">
            <v>CC</v>
          </cell>
          <cell r="AF2177" t="str">
            <v>1031127072</v>
          </cell>
          <cell r="AG2177" t="str">
            <v>LADY LORENA ROBAYO CARDENAS</v>
          </cell>
          <cell r="AH2177" t="str">
            <v>1000017590</v>
          </cell>
          <cell r="AI2177" t="str">
            <v>DAYRA MARCELA ALDANA DIAZ</v>
          </cell>
          <cell r="AJ2177" t="str">
            <v>1004993529</v>
          </cell>
          <cell r="AK2177" t="str">
            <v>LUIS GUILLERMO FLECHAS SALCEDO</v>
          </cell>
          <cell r="AL2177">
            <v>26887500</v>
          </cell>
          <cell r="AM2177">
            <v>1394167</v>
          </cell>
          <cell r="AN2177">
            <v>0</v>
          </cell>
          <cell r="AO2177">
            <v>25493333</v>
          </cell>
          <cell r="AP2177">
            <v>13543333</v>
          </cell>
          <cell r="AQ2177">
            <v>11950000</v>
          </cell>
          <cell r="AR2177" t="str">
            <v>5000726924</v>
          </cell>
          <cell r="AS2177" t="str">
            <v>1</v>
          </cell>
          <cell r="AT2177" t="str">
            <v>591104</v>
          </cell>
          <cell r="AU2177" t="str">
            <v>1</v>
          </cell>
          <cell r="AV2177">
            <v>45524</v>
          </cell>
          <cell r="AW2177" t="str">
            <v/>
          </cell>
        </row>
        <row r="2178">
          <cell r="A2178" t="str">
            <v>1666-2024</v>
          </cell>
          <cell r="B2178" t="str">
            <v>2024</v>
          </cell>
          <cell r="C2178" t="str">
            <v>10</v>
          </cell>
          <cell r="D2178">
            <v>45292</v>
          </cell>
          <cell r="E2178">
            <v>45611</v>
          </cell>
          <cell r="F2178" t="str">
            <v>0121-01</v>
          </cell>
          <cell r="G2178">
            <v>45524</v>
          </cell>
          <cell r="H2178" t="str">
            <v>145</v>
          </cell>
          <cell r="I2178" t="str">
            <v>CONTRATO DE PRESTACION DE SERVICIOS PROFESIONALES</v>
          </cell>
          <cell r="J2178">
            <v>1666</v>
          </cell>
          <cell r="K2178">
            <v>45525</v>
          </cell>
          <cell r="L2178">
            <v>45657</v>
          </cell>
          <cell r="M2178" t="str">
            <v>132</v>
          </cell>
          <cell r="N2178" t="str">
            <v>02</v>
          </cell>
          <cell r="O2178" t="str">
            <v>ORDENES DE PAGO</v>
          </cell>
          <cell r="P2178" t="str">
            <v>1921</v>
          </cell>
          <cell r="Q2178" t="str">
            <v>1822</v>
          </cell>
          <cell r="R2178" t="str">
            <v>Prestar servicios profesionales para apoyar el desarrollo de actividades de promoción de los derechos de las mujeres dirigidos a niños, niñas y adolescentes en el marco del Modelo de Atención de las Casas de Igualdad de Oportunidades para las Mujeres.,,</v>
          </cell>
          <cell r="S2178" t="str">
            <v>O23011745022024031008001</v>
          </cell>
          <cell r="T2178" t="str">
            <v>Servicio de promoción a la participación ciudadana</v>
          </cell>
          <cell r="U2178" t="str">
            <v>1-100-F001</v>
          </cell>
          <cell r="V2178" t="str">
            <v>VA-RECURSOS DISTRITO</v>
          </cell>
          <cell r="W2178" t="str">
            <v>O232020200991122</v>
          </cell>
          <cell r="X2178" t="str">
            <v>Servicios de la administración pública relacionados con la salud</v>
          </cell>
          <cell r="Y2178" t="str">
            <v>PM/0121/0108/45020010310</v>
          </cell>
          <cell r="Z2178" t="str">
            <v/>
          </cell>
          <cell r="AA2178" t="str">
            <v>Servicio de promoción de la garantía de derechos</v>
          </cell>
          <cell r="AB2178" t="str">
            <v>10</v>
          </cell>
          <cell r="AC2178" t="str">
            <v>CONTRATACIÓN DIRECTA</v>
          </cell>
          <cell r="AD2178" t="str">
            <v>1010834710</v>
          </cell>
          <cell r="AE2178" t="str">
            <v>CC</v>
          </cell>
          <cell r="AF2178" t="str">
            <v>1020734515</v>
          </cell>
          <cell r="AG2178" t="str">
            <v>DANIELLA MARIA PALOMA PEÑALOSA GUEVARA</v>
          </cell>
          <cell r="AH2178" t="str">
            <v>1000017590</v>
          </cell>
          <cell r="AI2178" t="str">
            <v>DAYRA MARCELA ALDANA DIAZ</v>
          </cell>
          <cell r="AJ2178" t="str">
            <v>1004993529</v>
          </cell>
          <cell r="AK2178" t="str">
            <v>LUIS GUILLERMO FLECHAS SALCEDO</v>
          </cell>
          <cell r="AL2178">
            <v>24444000</v>
          </cell>
          <cell r="AM2178">
            <v>1086400</v>
          </cell>
          <cell r="AN2178">
            <v>0</v>
          </cell>
          <cell r="AO2178">
            <v>23357600</v>
          </cell>
          <cell r="AP2178">
            <v>12493600</v>
          </cell>
          <cell r="AQ2178">
            <v>10864000</v>
          </cell>
          <cell r="AR2178" t="str">
            <v>5000726957</v>
          </cell>
          <cell r="AS2178" t="str">
            <v>1</v>
          </cell>
          <cell r="AT2178" t="str">
            <v>595404</v>
          </cell>
          <cell r="AU2178" t="str">
            <v>1</v>
          </cell>
          <cell r="AV2178">
            <v>45524</v>
          </cell>
          <cell r="AW2178" t="str">
            <v/>
          </cell>
        </row>
        <row r="2179">
          <cell r="A2179" t="str">
            <v>1670-2024</v>
          </cell>
          <cell r="B2179" t="str">
            <v>2024</v>
          </cell>
          <cell r="C2179" t="str">
            <v>10</v>
          </cell>
          <cell r="D2179">
            <v>45292</v>
          </cell>
          <cell r="E2179">
            <v>45611</v>
          </cell>
          <cell r="F2179" t="str">
            <v>0121-01</v>
          </cell>
          <cell r="G2179">
            <v>45524</v>
          </cell>
          <cell r="H2179" t="str">
            <v>145</v>
          </cell>
          <cell r="I2179" t="str">
            <v>CONTRATO DE PRESTACION DE SERVICIOS PROFESIONALES</v>
          </cell>
          <cell r="J2179">
            <v>1670</v>
          </cell>
          <cell r="K2179">
            <v>45525</v>
          </cell>
          <cell r="L2179">
            <v>45657</v>
          </cell>
          <cell r="M2179" t="str">
            <v>132</v>
          </cell>
          <cell r="N2179" t="str">
            <v>02</v>
          </cell>
          <cell r="O2179" t="str">
            <v>ORDENES DE PAGO</v>
          </cell>
          <cell r="P2179" t="str">
            <v>1923</v>
          </cell>
          <cell r="Q2179" t="str">
            <v>1823</v>
          </cell>
          <cell r="R2179" t="str">
            <v>Prestar servicios profesionales para apoyar el desarrollo de actividades de promoción de los derechos de las mujeres dirigidos a niños, niñas y adolescentes en el marco del Modelo de Atención de las Casas de Igualdad de Oportunidades para las Mujeres.,,</v>
          </cell>
          <cell r="S2179" t="str">
            <v>O23011745022024031008001</v>
          </cell>
          <cell r="T2179" t="str">
            <v>Servicio de promoción a la participación ciudadana</v>
          </cell>
          <cell r="U2179" t="str">
            <v>1-100-F001</v>
          </cell>
          <cell r="V2179" t="str">
            <v>VA-RECURSOS DISTRITO</v>
          </cell>
          <cell r="W2179" t="str">
            <v>O232020200991122</v>
          </cell>
          <cell r="X2179" t="str">
            <v>Servicios de la administración pública relacionados con la salud</v>
          </cell>
          <cell r="Y2179" t="str">
            <v>PM/0121/0108/45020010310</v>
          </cell>
          <cell r="Z2179" t="str">
            <v/>
          </cell>
          <cell r="AA2179" t="str">
            <v>Servicio de promoción de la garantía de derechos</v>
          </cell>
          <cell r="AB2179" t="str">
            <v>10</v>
          </cell>
          <cell r="AC2179" t="str">
            <v>CONTRATACIÓN DIRECTA</v>
          </cell>
          <cell r="AD2179" t="str">
            <v>1000290478</v>
          </cell>
          <cell r="AE2179" t="str">
            <v>CC</v>
          </cell>
          <cell r="AF2179" t="str">
            <v>52107464</v>
          </cell>
          <cell r="AG2179" t="str">
            <v>ELIZABETH  PARRA SANDOVAL</v>
          </cell>
          <cell r="AH2179" t="str">
            <v>1000017590</v>
          </cell>
          <cell r="AI2179" t="str">
            <v>DAYRA MARCELA ALDANA DIAZ</v>
          </cell>
          <cell r="AJ2179" t="str">
            <v>1004993529</v>
          </cell>
          <cell r="AK2179" t="str">
            <v>LUIS GUILLERMO FLECHAS SALCEDO</v>
          </cell>
          <cell r="AL2179">
            <v>24444000</v>
          </cell>
          <cell r="AM2179">
            <v>1991733</v>
          </cell>
          <cell r="AN2179">
            <v>0</v>
          </cell>
          <cell r="AO2179">
            <v>22452267</v>
          </cell>
          <cell r="AP2179">
            <v>11588267</v>
          </cell>
          <cell r="AQ2179">
            <v>10864000</v>
          </cell>
          <cell r="AR2179" t="str">
            <v>5000726999</v>
          </cell>
          <cell r="AS2179" t="str">
            <v>1</v>
          </cell>
          <cell r="AT2179" t="str">
            <v>595428</v>
          </cell>
          <cell r="AU2179" t="str">
            <v>1</v>
          </cell>
          <cell r="AV2179">
            <v>45524</v>
          </cell>
          <cell r="AW2179" t="str">
            <v/>
          </cell>
        </row>
        <row r="2180">
          <cell r="A2180" t="str">
            <v>1683-2024</v>
          </cell>
          <cell r="B2180" t="str">
            <v>2024</v>
          </cell>
          <cell r="C2180" t="str">
            <v>8</v>
          </cell>
          <cell r="D2180">
            <v>45292</v>
          </cell>
          <cell r="E2180">
            <v>45611</v>
          </cell>
          <cell r="F2180" t="str">
            <v>0121-01</v>
          </cell>
          <cell r="G2180">
            <v>45524</v>
          </cell>
          <cell r="H2180" t="str">
            <v>145</v>
          </cell>
          <cell r="I2180" t="str">
            <v>CONTRATO DE PRESTACION DE SERVICIOS PROFESIONALES</v>
          </cell>
          <cell r="J2180">
            <v>1683</v>
          </cell>
          <cell r="K2180">
            <v>45525</v>
          </cell>
          <cell r="L2180">
            <v>45657</v>
          </cell>
          <cell r="M2180" t="str">
            <v>132</v>
          </cell>
          <cell r="N2180" t="str">
            <v>02</v>
          </cell>
          <cell r="O2180" t="str">
            <v>ORDENES DE PAGO</v>
          </cell>
          <cell r="P2180" t="str">
            <v>1922</v>
          </cell>
          <cell r="Q2180" t="str">
            <v>1824</v>
          </cell>
          <cell r="R2180" t="str">
            <v>Prestar servicios profesionales para apoyar el desarrollo de actividades de promoción de los derechos de las mujeres dirigidos a niños, niñas y adolescentes en el marco del Modelo de Atención de las Casas de Igualdad de Oportunidades para las Mujeres.,,</v>
          </cell>
          <cell r="S2180" t="str">
            <v>O23011745022024031008001</v>
          </cell>
          <cell r="T2180" t="str">
            <v>Servicio de promoción a la participación ciudadana</v>
          </cell>
          <cell r="U2180" t="str">
            <v>1-100-F001</v>
          </cell>
          <cell r="V2180" t="str">
            <v>VA-RECURSOS DISTRITO</v>
          </cell>
          <cell r="W2180" t="str">
            <v>O232020200991122</v>
          </cell>
          <cell r="X2180" t="str">
            <v>Servicios de la administración pública relacionados con la salud</v>
          </cell>
          <cell r="Y2180" t="str">
            <v>PM/0121/0108/45020010310</v>
          </cell>
          <cell r="Z2180" t="str">
            <v/>
          </cell>
          <cell r="AA2180" t="str">
            <v>Servicio de promoción de la garantía de derechos</v>
          </cell>
          <cell r="AB2180" t="str">
            <v>10</v>
          </cell>
          <cell r="AC2180" t="str">
            <v>CONTRATACIÓN DIRECTA</v>
          </cell>
          <cell r="AD2180" t="str">
            <v>1013635296</v>
          </cell>
          <cell r="AE2180" t="str">
            <v>CC</v>
          </cell>
          <cell r="AF2180" t="str">
            <v>1053819587</v>
          </cell>
          <cell r="AG2180" t="str">
            <v>ANA MARIA FRANCO QUINTERO</v>
          </cell>
          <cell r="AH2180" t="str">
            <v>1000017590</v>
          </cell>
          <cell r="AI2180" t="str">
            <v>DAYRA MARCELA ALDANA DIAZ</v>
          </cell>
          <cell r="AJ2180" t="str">
            <v>1004993529</v>
          </cell>
          <cell r="AK2180" t="str">
            <v>LUIS GUILLERMO FLECHAS SALCEDO</v>
          </cell>
          <cell r="AL2180">
            <v>24444000</v>
          </cell>
          <cell r="AM2180">
            <v>1086400</v>
          </cell>
          <cell r="AN2180">
            <v>0</v>
          </cell>
          <cell r="AO2180">
            <v>23357600</v>
          </cell>
          <cell r="AP2180">
            <v>7061600</v>
          </cell>
          <cell r="AQ2180">
            <v>16296000</v>
          </cell>
          <cell r="AR2180" t="str">
            <v>5000727006</v>
          </cell>
          <cell r="AS2180" t="str">
            <v>1</v>
          </cell>
          <cell r="AT2180" t="str">
            <v>595417</v>
          </cell>
          <cell r="AU2180" t="str">
            <v>1</v>
          </cell>
          <cell r="AV2180">
            <v>45524</v>
          </cell>
          <cell r="AW2180" t="str">
            <v/>
          </cell>
        </row>
        <row r="2181">
          <cell r="A2181" t="str">
            <v>1694-2024</v>
          </cell>
          <cell r="B2181" t="str">
            <v>2024</v>
          </cell>
          <cell r="C2181" t="str">
            <v>8</v>
          </cell>
          <cell r="D2181">
            <v>45292</v>
          </cell>
          <cell r="E2181">
            <v>45611</v>
          </cell>
          <cell r="F2181" t="str">
            <v>0121-01</v>
          </cell>
          <cell r="G2181">
            <v>45524</v>
          </cell>
          <cell r="H2181" t="str">
            <v>145</v>
          </cell>
          <cell r="I2181" t="str">
            <v>CONTRATO DE PRESTACION DE SERVICIOS PROFESIONALES</v>
          </cell>
          <cell r="J2181">
            <v>1694</v>
          </cell>
          <cell r="K2181">
            <v>45524</v>
          </cell>
          <cell r="L2181">
            <v>45657</v>
          </cell>
          <cell r="M2181" t="str">
            <v>133</v>
          </cell>
          <cell r="N2181" t="str">
            <v>02</v>
          </cell>
          <cell r="O2181" t="str">
            <v>ORDENES DE PAGO</v>
          </cell>
          <cell r="P2181" t="str">
            <v>1690</v>
          </cell>
          <cell r="Q2181" t="str">
            <v>1825</v>
          </cell>
          <cell r="R2181"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2181" t="str">
            <v>O23011745012024029806050</v>
          </cell>
          <cell r="T2181" t="str">
            <v>Servicio de orientación a casos de violencia de género</v>
          </cell>
          <cell r="U2181" t="str">
            <v>1-100-F001</v>
          </cell>
          <cell r="V2181" t="str">
            <v>VA-RECURSOS DISTRITO</v>
          </cell>
          <cell r="W2181" t="str">
            <v>O232020200993500</v>
          </cell>
          <cell r="X2181" t="str">
            <v>Otros servicios sociales sin alojamiento</v>
          </cell>
          <cell r="Y2181" t="str">
            <v>PM/0121/0106/45010500298</v>
          </cell>
          <cell r="Z2181" t="str">
            <v/>
          </cell>
          <cell r="AA2181" t="str">
            <v>Servicios de prevención, atención y acogida para e</v>
          </cell>
          <cell r="AB2181" t="str">
            <v>10</v>
          </cell>
          <cell r="AC2181" t="str">
            <v>CONTRATACIÓN DIRECTA</v>
          </cell>
          <cell r="AD2181" t="str">
            <v>1013692279</v>
          </cell>
          <cell r="AE2181" t="str">
            <v>CC</v>
          </cell>
          <cell r="AF2181" t="str">
            <v>1013684171</v>
          </cell>
          <cell r="AG2181" t="str">
            <v>BETTY JOJHANA PRIETO MICAN</v>
          </cell>
          <cell r="AH2181" t="str">
            <v>1000017590</v>
          </cell>
          <cell r="AI2181" t="str">
            <v>DAYRA MARCELA ALDANA DIAZ</v>
          </cell>
          <cell r="AJ2181" t="str">
            <v>1004993529</v>
          </cell>
          <cell r="AK2181" t="str">
            <v>LUIS GUILLERMO FLECHAS SALCEDO</v>
          </cell>
          <cell r="AL2181">
            <v>22280000</v>
          </cell>
          <cell r="AM2181">
            <v>3861867</v>
          </cell>
          <cell r="AN2181">
            <v>0</v>
          </cell>
          <cell r="AO2181">
            <v>18418133</v>
          </cell>
          <cell r="AP2181">
            <v>9506133</v>
          </cell>
          <cell r="AQ2181">
            <v>8912000</v>
          </cell>
          <cell r="AR2181" t="str">
            <v>5000727326</v>
          </cell>
          <cell r="AS2181" t="str">
            <v>1</v>
          </cell>
          <cell r="AT2181" t="str">
            <v>591938</v>
          </cell>
          <cell r="AU2181" t="str">
            <v>1</v>
          </cell>
          <cell r="AV2181">
            <v>45524</v>
          </cell>
          <cell r="AW2181" t="str">
            <v/>
          </cell>
        </row>
        <row r="2182">
          <cell r="A2182" t="str">
            <v>1707-2024</v>
          </cell>
          <cell r="B2182" t="str">
            <v>2024</v>
          </cell>
          <cell r="C2182" t="str">
            <v>8</v>
          </cell>
          <cell r="D2182">
            <v>45292</v>
          </cell>
          <cell r="E2182">
            <v>45611</v>
          </cell>
          <cell r="F2182" t="str">
            <v>0121-01</v>
          </cell>
          <cell r="G2182">
            <v>45524</v>
          </cell>
          <cell r="H2182" t="str">
            <v>145</v>
          </cell>
          <cell r="I2182" t="str">
            <v>CONTRATO DE PRESTACION DE SERVICIOS PROFESIONALES</v>
          </cell>
          <cell r="J2182">
            <v>1707</v>
          </cell>
          <cell r="K2182">
            <v>45525</v>
          </cell>
          <cell r="L2182">
            <v>45657</v>
          </cell>
          <cell r="M2182" t="str">
            <v>132</v>
          </cell>
          <cell r="N2182" t="str">
            <v>02</v>
          </cell>
          <cell r="O2182" t="str">
            <v>ORDENES DE PAGO</v>
          </cell>
          <cell r="P2182" t="str">
            <v>1749</v>
          </cell>
          <cell r="Q2182" t="str">
            <v>1826</v>
          </cell>
          <cell r="R2182" t="str">
            <v>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v>
          </cell>
          <cell r="S2182" t="str">
            <v>O23011745012024029806001</v>
          </cell>
          <cell r="T2182" t="str">
            <v>Servicio de asistencia técnica</v>
          </cell>
          <cell r="U2182" t="str">
            <v>1-100-F001</v>
          </cell>
          <cell r="V2182" t="str">
            <v>VA-RECURSOS DISTRITO</v>
          </cell>
          <cell r="W2182" t="str">
            <v>O232020200993500</v>
          </cell>
          <cell r="X2182" t="str">
            <v>Otros servicios sociales sin alojamiento</v>
          </cell>
          <cell r="Y2182" t="str">
            <v>PM/0121/0106/45010010298</v>
          </cell>
          <cell r="Z2182" t="str">
            <v/>
          </cell>
          <cell r="AA2182" t="str">
            <v>Servicios de prevención, atención y acogida para e</v>
          </cell>
          <cell r="AB2182" t="str">
            <v>10</v>
          </cell>
          <cell r="AC2182" t="str">
            <v>CONTRATACIÓN DIRECTA</v>
          </cell>
          <cell r="AD2182" t="str">
            <v>1000145626</v>
          </cell>
          <cell r="AE2182" t="str">
            <v>CC</v>
          </cell>
          <cell r="AF2182" t="str">
            <v>1032436974</v>
          </cell>
          <cell r="AG2182" t="str">
            <v>ERIKA JOHANA RODRIGUEZ VARGAS</v>
          </cell>
          <cell r="AH2182" t="str">
            <v>1000017590</v>
          </cell>
          <cell r="AI2182" t="str">
            <v>DAYRA MARCELA ALDANA DIAZ</v>
          </cell>
          <cell r="AJ2182" t="str">
            <v>1004993529</v>
          </cell>
          <cell r="AK2182" t="str">
            <v>LUIS GUILLERMO FLECHAS SALCEDO</v>
          </cell>
          <cell r="AL2182">
            <v>32590000</v>
          </cell>
          <cell r="AM2182">
            <v>5431667</v>
          </cell>
          <cell r="AN2182">
            <v>0</v>
          </cell>
          <cell r="AO2182">
            <v>27158333</v>
          </cell>
          <cell r="AP2182">
            <v>7604333</v>
          </cell>
          <cell r="AQ2182">
            <v>19554000</v>
          </cell>
          <cell r="AR2182" t="str">
            <v>5000727497</v>
          </cell>
          <cell r="AS2182" t="str">
            <v>1</v>
          </cell>
          <cell r="AT2182" t="str">
            <v>592555</v>
          </cell>
          <cell r="AU2182" t="str">
            <v>1</v>
          </cell>
          <cell r="AV2182">
            <v>45524</v>
          </cell>
          <cell r="AW2182" t="str">
            <v/>
          </cell>
        </row>
        <row r="2183">
          <cell r="A2183" t="str">
            <v>1679-2024</v>
          </cell>
          <cell r="B2183" t="str">
            <v>2024</v>
          </cell>
          <cell r="C2183" t="str">
            <v>8</v>
          </cell>
          <cell r="D2183">
            <v>45292</v>
          </cell>
          <cell r="E2183">
            <v>45611</v>
          </cell>
          <cell r="F2183" t="str">
            <v>0121-01</v>
          </cell>
          <cell r="G2183">
            <v>45524</v>
          </cell>
          <cell r="H2183" t="str">
            <v>145</v>
          </cell>
          <cell r="I2183" t="str">
            <v>CONTRATO DE PRESTACION DE SERVICIOS PROFESIONALES</v>
          </cell>
          <cell r="J2183">
            <v>1679</v>
          </cell>
          <cell r="K2183">
            <v>45525</v>
          </cell>
          <cell r="L2183">
            <v>45657</v>
          </cell>
          <cell r="M2183" t="str">
            <v>132</v>
          </cell>
          <cell r="N2183" t="str">
            <v>02</v>
          </cell>
          <cell r="O2183" t="str">
            <v>ORDENES DE PAGO</v>
          </cell>
          <cell r="P2183" t="str">
            <v>1589</v>
          </cell>
          <cell r="Q2183" t="str">
            <v>1827</v>
          </cell>
          <cell r="R218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183" t="str">
            <v>O23011745012024029806001</v>
          </cell>
          <cell r="T2183" t="str">
            <v>Servicio de asistencia técnica</v>
          </cell>
          <cell r="U2183" t="str">
            <v>1-100-F001</v>
          </cell>
          <cell r="V2183" t="str">
            <v>VA-RECURSOS DISTRITO</v>
          </cell>
          <cell r="W2183" t="str">
            <v>O232020200993500</v>
          </cell>
          <cell r="X2183" t="str">
            <v>Otros servicios sociales sin alojamiento</v>
          </cell>
          <cell r="Y2183" t="str">
            <v>PM/0121/0106/45010010298</v>
          </cell>
          <cell r="Z2183" t="str">
            <v/>
          </cell>
          <cell r="AA2183" t="str">
            <v>Servicios de prevención, atención y acogida para e</v>
          </cell>
          <cell r="AB2183" t="str">
            <v>10</v>
          </cell>
          <cell r="AC2183" t="str">
            <v>CONTRATACIÓN DIRECTA</v>
          </cell>
          <cell r="AD2183" t="str">
            <v>1000132345</v>
          </cell>
          <cell r="AE2183" t="str">
            <v>CC</v>
          </cell>
          <cell r="AF2183" t="str">
            <v>52978669</v>
          </cell>
          <cell r="AG2183" t="str">
            <v>YENNY TATIANA VASQUEZ AREVALO</v>
          </cell>
          <cell r="AH2183" t="str">
            <v>1000017590</v>
          </cell>
          <cell r="AI2183" t="str">
            <v>DAYRA MARCELA ALDANA DIAZ</v>
          </cell>
          <cell r="AJ2183" t="str">
            <v>1004993529</v>
          </cell>
          <cell r="AK2183" t="str">
            <v>LUIS GUILLERMO FLECHAS SALCEDO</v>
          </cell>
          <cell r="AL2183">
            <v>26887500</v>
          </cell>
          <cell r="AM2183">
            <v>1195000</v>
          </cell>
          <cell r="AN2183">
            <v>0</v>
          </cell>
          <cell r="AO2183">
            <v>25692500</v>
          </cell>
          <cell r="AP2183">
            <v>13742500</v>
          </cell>
          <cell r="AQ2183">
            <v>11950000</v>
          </cell>
          <cell r="AR2183" t="str">
            <v>5000727501</v>
          </cell>
          <cell r="AS2183" t="str">
            <v>1</v>
          </cell>
          <cell r="AT2183" t="str">
            <v>591235</v>
          </cell>
          <cell r="AU2183" t="str">
            <v>1</v>
          </cell>
          <cell r="AV2183">
            <v>45524</v>
          </cell>
          <cell r="AW2183" t="str">
            <v/>
          </cell>
        </row>
        <row r="2184">
          <cell r="A2184" t="str">
            <v>1676-2024</v>
          </cell>
          <cell r="B2184" t="str">
            <v>2024</v>
          </cell>
          <cell r="C2184" t="str">
            <v>8</v>
          </cell>
          <cell r="D2184">
            <v>45292</v>
          </cell>
          <cell r="E2184">
            <v>45611</v>
          </cell>
          <cell r="F2184" t="str">
            <v>0121-01</v>
          </cell>
          <cell r="G2184">
            <v>45524</v>
          </cell>
          <cell r="H2184" t="str">
            <v>145</v>
          </cell>
          <cell r="I2184" t="str">
            <v>CONTRATO DE PRESTACION DE SERVICIOS PROFESIONALES</v>
          </cell>
          <cell r="J2184">
            <v>1676</v>
          </cell>
          <cell r="K2184">
            <v>45525</v>
          </cell>
          <cell r="L2184">
            <v>45657</v>
          </cell>
          <cell r="M2184" t="str">
            <v>132</v>
          </cell>
          <cell r="N2184" t="str">
            <v>02</v>
          </cell>
          <cell r="O2184" t="str">
            <v>ORDENES DE PAGO</v>
          </cell>
          <cell r="P2184" t="str">
            <v>1968</v>
          </cell>
          <cell r="Q2184" t="str">
            <v>1828</v>
          </cell>
          <cell r="R2184" t="str">
            <v>Prestar servicios profesionales a la Oficina Asesora de Planeación realizando actividades de rediseño, desarrollo, implementación de cambios y estructuración de bases de datos, en el marco de los sistemas de información de la dependencia.</v>
          </cell>
          <cell r="S2184" t="str">
            <v>O23011745992024031612023</v>
          </cell>
          <cell r="T2184" t="str">
            <v>Mejoramiento del Modelo de Operación por - Servicio de Implementación Sistemas de Gestión</v>
          </cell>
          <cell r="U2184" t="str">
            <v>1-100-F001</v>
          </cell>
          <cell r="V2184" t="str">
            <v>VA-RECURSOS DISTRITO</v>
          </cell>
          <cell r="W2184" t="str">
            <v>O232020200991114</v>
          </cell>
          <cell r="X2184" t="str">
            <v>Servicios de planificación económica, social y estadística de la administración publica</v>
          </cell>
          <cell r="Y2184" t="str">
            <v>PM/0121/0112/45990230316</v>
          </cell>
          <cell r="Z2184" t="str">
            <v/>
          </cell>
          <cell r="AA2184" t="str">
            <v>Servicios para la planeación y sistemas de gestión</v>
          </cell>
          <cell r="AB2184" t="str">
            <v>10</v>
          </cell>
          <cell r="AC2184" t="str">
            <v>CONTRATACIÓN DIRECTA</v>
          </cell>
          <cell r="AD2184" t="str">
            <v>1011510650</v>
          </cell>
          <cell r="AE2184" t="str">
            <v>CC</v>
          </cell>
          <cell r="AF2184" t="str">
            <v>80215114</v>
          </cell>
          <cell r="AG2184" t="str">
            <v>ALIRIO ALEXANDER JIMENEZ SANABRIA</v>
          </cell>
          <cell r="AH2184" t="str">
            <v>1000017590</v>
          </cell>
          <cell r="AI2184" t="str">
            <v>DAYRA MARCELA ALDANA DIAZ</v>
          </cell>
          <cell r="AJ2184" t="str">
            <v>1004993529</v>
          </cell>
          <cell r="AK2184" t="str">
            <v>LUIS GUILLERMO FLECHAS SALCEDO</v>
          </cell>
          <cell r="AL2184">
            <v>39114000</v>
          </cell>
          <cell r="AM2184">
            <v>4056267</v>
          </cell>
          <cell r="AN2184">
            <v>0</v>
          </cell>
          <cell r="AO2184">
            <v>35057733</v>
          </cell>
          <cell r="AP2184">
            <v>8981733</v>
          </cell>
          <cell r="AQ2184">
            <v>26076000</v>
          </cell>
          <cell r="AR2184" t="str">
            <v>5000727506</v>
          </cell>
          <cell r="AS2184" t="str">
            <v>1</v>
          </cell>
          <cell r="AT2184" t="str">
            <v>600422</v>
          </cell>
          <cell r="AU2184" t="str">
            <v>1</v>
          </cell>
          <cell r="AV2184">
            <v>45524</v>
          </cell>
          <cell r="AW2184" t="str">
            <v/>
          </cell>
        </row>
        <row r="2185">
          <cell r="A2185" t="str">
            <v>1551-2024</v>
          </cell>
          <cell r="B2185" t="str">
            <v>2024</v>
          </cell>
          <cell r="C2185" t="str">
            <v>8</v>
          </cell>
          <cell r="D2185">
            <v>45292</v>
          </cell>
          <cell r="E2185">
            <v>45611</v>
          </cell>
          <cell r="F2185" t="str">
            <v>0121-01</v>
          </cell>
          <cell r="G2185">
            <v>45524</v>
          </cell>
          <cell r="H2185" t="str">
            <v>145</v>
          </cell>
          <cell r="I2185" t="str">
            <v>CONTRATO DE PRESTACION DE SERVICIOS PROFESIONALES</v>
          </cell>
          <cell r="J2185">
            <v>1551</v>
          </cell>
          <cell r="K2185">
            <v>45520</v>
          </cell>
          <cell r="L2185">
            <v>45657</v>
          </cell>
          <cell r="M2185" t="str">
            <v>137</v>
          </cell>
          <cell r="N2185" t="str">
            <v>02</v>
          </cell>
          <cell r="O2185" t="str">
            <v>ORDENES DE PAGO</v>
          </cell>
          <cell r="P2185" t="str">
            <v>1518</v>
          </cell>
          <cell r="Q2185" t="str">
            <v>1829</v>
          </cell>
          <cell r="R218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185" t="str">
            <v>O23011712022024030006019</v>
          </cell>
          <cell r="T2185" t="str">
            <v>Servicio de promoción del acceso a la justicia</v>
          </cell>
          <cell r="U2185" t="str">
            <v>1-100-F001</v>
          </cell>
          <cell r="V2185" t="str">
            <v>VA-RECURSOS DISTRITO</v>
          </cell>
          <cell r="W2185" t="str">
            <v>O232020200991122</v>
          </cell>
          <cell r="X2185" t="str">
            <v>Servicios de la administración pública relacionados con la salud</v>
          </cell>
          <cell r="Y2185" t="str">
            <v>PM/0121/0106/12020190300</v>
          </cell>
          <cell r="Z2185" t="str">
            <v/>
          </cell>
          <cell r="AA2185" t="str">
            <v>Servicios de prevención, atención y acogida para e</v>
          </cell>
          <cell r="AB2185" t="str">
            <v>10</v>
          </cell>
          <cell r="AC2185" t="str">
            <v>CONTRATACIÓN DIRECTA</v>
          </cell>
          <cell r="AD2185" t="str">
            <v>1013113099</v>
          </cell>
          <cell r="AE2185" t="str">
            <v>CC</v>
          </cell>
          <cell r="AF2185" t="str">
            <v>1018460913</v>
          </cell>
          <cell r="AG2185" t="str">
            <v>MARIA ISABEL CASTILLO CAMARGO</v>
          </cell>
          <cell r="AH2185" t="str">
            <v>1000017590</v>
          </cell>
          <cell r="AI2185" t="str">
            <v>DAYRA MARCELA ALDANA DIAZ</v>
          </cell>
          <cell r="AJ2185" t="str">
            <v>1004993529</v>
          </cell>
          <cell r="AK2185" t="str">
            <v>LUIS GUILLERMO FLECHAS SALCEDO</v>
          </cell>
          <cell r="AL2185">
            <v>25584733</v>
          </cell>
          <cell r="AM2185">
            <v>0</v>
          </cell>
          <cell r="AN2185">
            <v>0</v>
          </cell>
          <cell r="AO2185">
            <v>25584733</v>
          </cell>
          <cell r="AP2185">
            <v>12684868</v>
          </cell>
          <cell r="AQ2185">
            <v>12899865</v>
          </cell>
          <cell r="AR2185" t="str">
            <v>5000727511</v>
          </cell>
          <cell r="AS2185" t="str">
            <v>1</v>
          </cell>
          <cell r="AT2185" t="str">
            <v>590885</v>
          </cell>
          <cell r="AU2185" t="str">
            <v>1</v>
          </cell>
          <cell r="AV2185">
            <v>45524</v>
          </cell>
          <cell r="AW2185" t="str">
            <v/>
          </cell>
        </row>
        <row r="2186">
          <cell r="A2186" t="str">
            <v>1678-2024</v>
          </cell>
          <cell r="B2186" t="str">
            <v>2024</v>
          </cell>
          <cell r="C2186" t="str">
            <v>8</v>
          </cell>
          <cell r="D2186">
            <v>45292</v>
          </cell>
          <cell r="E2186">
            <v>45611</v>
          </cell>
          <cell r="F2186" t="str">
            <v>0121-01</v>
          </cell>
          <cell r="G2186">
            <v>45524</v>
          </cell>
          <cell r="H2186" t="str">
            <v>145</v>
          </cell>
          <cell r="I2186" t="str">
            <v>CONTRATO DE PRESTACION DE SERVICIOS PROFESIONALES</v>
          </cell>
          <cell r="J2186">
            <v>1678</v>
          </cell>
          <cell r="K2186">
            <v>45525</v>
          </cell>
          <cell r="L2186">
            <v>45657</v>
          </cell>
          <cell r="M2186" t="str">
            <v>132</v>
          </cell>
          <cell r="N2186" t="str">
            <v>02</v>
          </cell>
          <cell r="O2186" t="str">
            <v>ORDENES DE PAGO</v>
          </cell>
          <cell r="P2186" t="str">
            <v>1967</v>
          </cell>
          <cell r="Q2186" t="str">
            <v>1830</v>
          </cell>
          <cell r="R2186" t="str">
            <v>Prestar servicios profesionales a la Oficina Asesora de Planeación en la implementacion de las soluciones tecnologicas a nivel de procesamiento y consulta de datos de los sistemas de informacion de la Entidad.</v>
          </cell>
          <cell r="S2186" t="str">
            <v>O23011745992024031612023</v>
          </cell>
          <cell r="T2186" t="str">
            <v>Mejoramiento del Modelo de Operación por - Servicio de Implementación Sistemas de Gestión</v>
          </cell>
          <cell r="U2186" t="str">
            <v>1-100-F001</v>
          </cell>
          <cell r="V2186" t="str">
            <v>VA-RECURSOS DISTRITO</v>
          </cell>
          <cell r="W2186" t="str">
            <v>O232020200991114</v>
          </cell>
          <cell r="X2186" t="str">
            <v>Servicios de planificación económica, social y estadística de la administración publica</v>
          </cell>
          <cell r="Y2186" t="str">
            <v>PM/0121/0112/45990230316</v>
          </cell>
          <cell r="Z2186" t="str">
            <v/>
          </cell>
          <cell r="AA2186" t="str">
            <v>Servicios para la planeación y sistemas de gestión</v>
          </cell>
          <cell r="AB2186" t="str">
            <v>10</v>
          </cell>
          <cell r="AC2186" t="str">
            <v>CONTRATACIÓN DIRECTA</v>
          </cell>
          <cell r="AD2186" t="str">
            <v>1004850406</v>
          </cell>
          <cell r="AE2186" t="str">
            <v>CC</v>
          </cell>
          <cell r="AF2186" t="str">
            <v>80795522</v>
          </cell>
          <cell r="AG2186" t="str">
            <v>JOSE FAVIAN ACEVEDO CORDOBA</v>
          </cell>
          <cell r="AH2186" t="str">
            <v>1000017590</v>
          </cell>
          <cell r="AI2186" t="str">
            <v>DAYRA MARCELA ALDANA DIAZ</v>
          </cell>
          <cell r="AJ2186" t="str">
            <v>1004993529</v>
          </cell>
          <cell r="AK2186" t="str">
            <v>LUIS GUILLERMO FLECHAS SALCEDO</v>
          </cell>
          <cell r="AL2186">
            <v>34614000</v>
          </cell>
          <cell r="AM2186">
            <v>1538400</v>
          </cell>
          <cell r="AN2186">
            <v>0</v>
          </cell>
          <cell r="AO2186">
            <v>33075600</v>
          </cell>
          <cell r="AP2186">
            <v>17691600</v>
          </cell>
          <cell r="AQ2186">
            <v>15384000</v>
          </cell>
          <cell r="AR2186" t="str">
            <v>5000727512</v>
          </cell>
          <cell r="AS2186" t="str">
            <v>1</v>
          </cell>
          <cell r="AT2186" t="str">
            <v>600421</v>
          </cell>
          <cell r="AU2186" t="str">
            <v>1</v>
          </cell>
          <cell r="AV2186">
            <v>45524</v>
          </cell>
          <cell r="AW2186" t="str">
            <v/>
          </cell>
        </row>
        <row r="2187">
          <cell r="A2187" t="str">
            <v>1682-2024</v>
          </cell>
          <cell r="B2187" t="str">
            <v>2024</v>
          </cell>
          <cell r="C2187" t="str">
            <v>8</v>
          </cell>
          <cell r="D2187">
            <v>45292</v>
          </cell>
          <cell r="E2187">
            <v>45611</v>
          </cell>
          <cell r="F2187" t="str">
            <v>0121-01</v>
          </cell>
          <cell r="G2187">
            <v>45524</v>
          </cell>
          <cell r="H2187" t="str">
            <v>145</v>
          </cell>
          <cell r="I2187" t="str">
            <v>CONTRATO DE PRESTACION DE SERVICIOS PROFESIONALES</v>
          </cell>
          <cell r="J2187">
            <v>1682</v>
          </cell>
          <cell r="K2187">
            <v>45525</v>
          </cell>
          <cell r="L2187">
            <v>45657</v>
          </cell>
          <cell r="M2187" t="str">
            <v>132</v>
          </cell>
          <cell r="N2187" t="str">
            <v>02</v>
          </cell>
          <cell r="O2187" t="str">
            <v>ORDENES DE PAGO</v>
          </cell>
          <cell r="P2187" t="str">
            <v>1971</v>
          </cell>
          <cell r="Q2187" t="str">
            <v>1831</v>
          </cell>
          <cell r="R2187" t="str">
            <v>Prestar servicios profesionales a la Oficina Asesora de Planeación participando en la implementación y actualización de la estrategia de producción, gestión y análisis mixto de información de los sistemas de información de la Dependencia.</v>
          </cell>
          <cell r="S2187" t="str">
            <v>O23011745992024031612023</v>
          </cell>
          <cell r="T2187" t="str">
            <v>Mejoramiento del Modelo de Operación por - Servicio de Implementación Sistemas de Gestión</v>
          </cell>
          <cell r="U2187" t="str">
            <v>1-100-F001</v>
          </cell>
          <cell r="V2187" t="str">
            <v>VA-RECURSOS DISTRITO</v>
          </cell>
          <cell r="W2187" t="str">
            <v>O232020200991114</v>
          </cell>
          <cell r="X2187" t="str">
            <v>Servicios de planificación económica, social y estadística de la administración publica</v>
          </cell>
          <cell r="Y2187" t="str">
            <v>PM/0121/0112/45990230316</v>
          </cell>
          <cell r="Z2187" t="str">
            <v/>
          </cell>
          <cell r="AA2187" t="str">
            <v>Servicios para la planeación y sistemas de gestión</v>
          </cell>
          <cell r="AB2187" t="str">
            <v>10</v>
          </cell>
          <cell r="AC2187" t="str">
            <v>CONTRATACIÓN DIRECTA</v>
          </cell>
          <cell r="AD2187" t="str">
            <v>1000355793</v>
          </cell>
          <cell r="AE2187" t="str">
            <v>CC</v>
          </cell>
          <cell r="AF2187" t="str">
            <v>80027926</v>
          </cell>
          <cell r="AG2187" t="str">
            <v>HERNAN MAURICIO RINCON BEDOYA</v>
          </cell>
          <cell r="AH2187" t="str">
            <v>1000017590</v>
          </cell>
          <cell r="AI2187" t="str">
            <v>DAYRA MARCELA ALDANA DIAZ</v>
          </cell>
          <cell r="AJ2187" t="str">
            <v>1004993529</v>
          </cell>
          <cell r="AK2187" t="str">
            <v>LUIS GUILLERMO FLECHAS SALCEDO</v>
          </cell>
          <cell r="AL2187">
            <v>34614000</v>
          </cell>
          <cell r="AM2187">
            <v>1282000</v>
          </cell>
          <cell r="AN2187">
            <v>0</v>
          </cell>
          <cell r="AO2187">
            <v>33332000</v>
          </cell>
          <cell r="AP2187">
            <v>10256000</v>
          </cell>
          <cell r="AQ2187">
            <v>23076000</v>
          </cell>
          <cell r="AR2187" t="str">
            <v>5000727520</v>
          </cell>
          <cell r="AS2187" t="str">
            <v>1</v>
          </cell>
          <cell r="AT2187" t="str">
            <v>600429</v>
          </cell>
          <cell r="AU2187" t="str">
            <v>1</v>
          </cell>
          <cell r="AV2187">
            <v>45524</v>
          </cell>
          <cell r="AW2187" t="str">
            <v/>
          </cell>
        </row>
        <row r="2188">
          <cell r="A2188" t="str">
            <v>1680-2024</v>
          </cell>
          <cell r="B2188" t="str">
            <v>2024</v>
          </cell>
          <cell r="C2188" t="str">
            <v>8</v>
          </cell>
          <cell r="D2188">
            <v>45292</v>
          </cell>
          <cell r="E2188">
            <v>45611</v>
          </cell>
          <cell r="F2188" t="str">
            <v>0121-01</v>
          </cell>
          <cell r="G2188">
            <v>45524</v>
          </cell>
          <cell r="H2188" t="str">
            <v>145</v>
          </cell>
          <cell r="I2188" t="str">
            <v>CONTRATO DE PRESTACION DE SERVICIOS PROFESIONALES</v>
          </cell>
          <cell r="J2188">
            <v>1680</v>
          </cell>
          <cell r="K2188">
            <v>45525</v>
          </cell>
          <cell r="L2188">
            <v>45657</v>
          </cell>
          <cell r="M2188" t="str">
            <v>132</v>
          </cell>
          <cell r="N2188" t="str">
            <v>02</v>
          </cell>
          <cell r="O2188" t="str">
            <v>ORDENES DE PAGO</v>
          </cell>
          <cell r="P2188" t="str">
            <v>1588</v>
          </cell>
          <cell r="Q2188" t="str">
            <v>1832</v>
          </cell>
          <cell r="R2188"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188" t="str">
            <v>O23011745012024029806001</v>
          </cell>
          <cell r="T2188" t="str">
            <v>Servicio de asistencia técnica</v>
          </cell>
          <cell r="U2188" t="str">
            <v>1-100-F001</v>
          </cell>
          <cell r="V2188" t="str">
            <v>VA-RECURSOS DISTRITO</v>
          </cell>
          <cell r="W2188" t="str">
            <v>O232020200993500</v>
          </cell>
          <cell r="X2188" t="str">
            <v>Otros servicios sociales sin alojamiento</v>
          </cell>
          <cell r="Y2188" t="str">
            <v>PM/0121/0106/45010010298</v>
          </cell>
          <cell r="Z2188" t="str">
            <v/>
          </cell>
          <cell r="AA2188" t="str">
            <v>Servicios de prevención, atención y acogida para e</v>
          </cell>
          <cell r="AB2188" t="str">
            <v>10</v>
          </cell>
          <cell r="AC2188" t="str">
            <v>CONTRATACIÓN DIRECTA</v>
          </cell>
          <cell r="AD2188" t="str">
            <v>1009009041</v>
          </cell>
          <cell r="AE2188" t="str">
            <v>CC</v>
          </cell>
          <cell r="AF2188" t="str">
            <v>1010210091</v>
          </cell>
          <cell r="AG2188" t="str">
            <v>ROXANA BELEN SEFAIR MORALES</v>
          </cell>
          <cell r="AH2188" t="str">
            <v>1000017590</v>
          </cell>
          <cell r="AI2188" t="str">
            <v>DAYRA MARCELA ALDANA DIAZ</v>
          </cell>
          <cell r="AJ2188" t="str">
            <v>1004993529</v>
          </cell>
          <cell r="AK2188" t="str">
            <v>LUIS GUILLERMO FLECHAS SALCEDO</v>
          </cell>
          <cell r="AL2188">
            <v>26887500</v>
          </cell>
          <cell r="AM2188">
            <v>995833</v>
          </cell>
          <cell r="AN2188">
            <v>0</v>
          </cell>
          <cell r="AO2188">
            <v>25891667</v>
          </cell>
          <cell r="AP2188">
            <v>7966667</v>
          </cell>
          <cell r="AQ2188">
            <v>17925000</v>
          </cell>
          <cell r="AR2188" t="str">
            <v>5000727522</v>
          </cell>
          <cell r="AS2188" t="str">
            <v>1</v>
          </cell>
          <cell r="AT2188" t="str">
            <v>591165</v>
          </cell>
          <cell r="AU2188" t="str">
            <v>1</v>
          </cell>
          <cell r="AV2188">
            <v>45524</v>
          </cell>
          <cell r="AW2188" t="str">
            <v/>
          </cell>
        </row>
        <row r="2189">
          <cell r="A2189" t="str">
            <v>1698-2024</v>
          </cell>
          <cell r="B2189" t="str">
            <v>2024</v>
          </cell>
          <cell r="C2189" t="str">
            <v>10</v>
          </cell>
          <cell r="D2189">
            <v>45292</v>
          </cell>
          <cell r="E2189">
            <v>45611</v>
          </cell>
          <cell r="F2189" t="str">
            <v>0121-01</v>
          </cell>
          <cell r="G2189">
            <v>45524</v>
          </cell>
          <cell r="H2189" t="str">
            <v>145</v>
          </cell>
          <cell r="I2189" t="str">
            <v>CONTRATO DE PRESTACION DE SERVICIOS PROFESIONALES</v>
          </cell>
          <cell r="J2189">
            <v>1698</v>
          </cell>
          <cell r="K2189">
            <v>45525</v>
          </cell>
          <cell r="L2189">
            <v>45657</v>
          </cell>
          <cell r="M2189" t="str">
            <v>132</v>
          </cell>
          <cell r="N2189" t="str">
            <v>02</v>
          </cell>
          <cell r="O2189" t="str">
            <v>ORDENES DE PAGO</v>
          </cell>
          <cell r="P2189" t="str">
            <v>1379</v>
          </cell>
          <cell r="Q2189" t="str">
            <v>1833</v>
          </cell>
          <cell r="R2189"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189" t="str">
            <v>O23011745022024030911034</v>
          </cell>
          <cell r="T2189" t="str">
            <v>Servicio de educación informal</v>
          </cell>
          <cell r="U2189" t="str">
            <v>1-100-F001</v>
          </cell>
          <cell r="V2189" t="str">
            <v>VA-RECURSOS DISTRITO</v>
          </cell>
          <cell r="W2189" t="str">
            <v>O232020200992913</v>
          </cell>
          <cell r="X2189" t="str">
            <v>Servicios de educación para la formación y el trabajo</v>
          </cell>
          <cell r="Y2189" t="str">
            <v>PM/0121/0111/45020340309</v>
          </cell>
          <cell r="Z2189" t="str">
            <v/>
          </cell>
          <cell r="AA2189" t="str">
            <v>Servicio de coordinación del Sistema Distrital de</v>
          </cell>
          <cell r="AB2189" t="str">
            <v>10</v>
          </cell>
          <cell r="AC2189" t="str">
            <v>CONTRATACIÓN DIRECTA</v>
          </cell>
          <cell r="AD2189" t="str">
            <v>1009980108</v>
          </cell>
          <cell r="AE2189" t="str">
            <v>CC</v>
          </cell>
          <cell r="AF2189" t="str">
            <v>1022421127</v>
          </cell>
          <cell r="AG2189" t="str">
            <v>SARA DANIELA PAEZ PEÑUELA</v>
          </cell>
          <cell r="AH2189" t="str">
            <v>1000017590</v>
          </cell>
          <cell r="AI2189" t="str">
            <v>DAYRA MARCELA ALDANA DIAZ</v>
          </cell>
          <cell r="AJ2189" t="str">
            <v>1004993529</v>
          </cell>
          <cell r="AK2189" t="str">
            <v>LUIS GUILLERMO FLECHAS SALCEDO</v>
          </cell>
          <cell r="AL2189">
            <v>20000000</v>
          </cell>
          <cell r="AM2189">
            <v>3466667</v>
          </cell>
          <cell r="AN2189">
            <v>0</v>
          </cell>
          <cell r="AO2189">
            <v>16533333</v>
          </cell>
          <cell r="AP2189">
            <v>8533333</v>
          </cell>
          <cell r="AQ2189">
            <v>8000000</v>
          </cell>
          <cell r="AR2189" t="str">
            <v>5000727527</v>
          </cell>
          <cell r="AS2189" t="str">
            <v>1</v>
          </cell>
          <cell r="AT2189" t="str">
            <v>589940</v>
          </cell>
          <cell r="AU2189" t="str">
            <v>1</v>
          </cell>
          <cell r="AV2189">
            <v>45524</v>
          </cell>
          <cell r="AW2189" t="str">
            <v/>
          </cell>
        </row>
        <row r="2190">
          <cell r="A2190" t="str">
            <v>1690-2024</v>
          </cell>
          <cell r="B2190" t="str">
            <v>2024</v>
          </cell>
          <cell r="C2190" t="str">
            <v>8</v>
          </cell>
          <cell r="D2190">
            <v>45292</v>
          </cell>
          <cell r="E2190">
            <v>45611</v>
          </cell>
          <cell r="F2190" t="str">
            <v>0121-01</v>
          </cell>
          <cell r="G2190">
            <v>45524</v>
          </cell>
          <cell r="H2190" t="str">
            <v>145</v>
          </cell>
          <cell r="I2190" t="str">
            <v>CONTRATO DE PRESTACION DE SERVICIOS PROFESIONALES</v>
          </cell>
          <cell r="J2190">
            <v>1690</v>
          </cell>
          <cell r="K2190">
            <v>45525</v>
          </cell>
          <cell r="L2190">
            <v>45655</v>
          </cell>
          <cell r="M2190" t="str">
            <v>130</v>
          </cell>
          <cell r="N2190" t="str">
            <v>02</v>
          </cell>
          <cell r="O2190" t="str">
            <v>ORDENES DE PAGO</v>
          </cell>
          <cell r="P2190" t="str">
            <v>1560</v>
          </cell>
          <cell r="Q2190" t="str">
            <v>1834</v>
          </cell>
          <cell r="R2190"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0" t="str">
            <v>O23011745022024028908032</v>
          </cell>
          <cell r="T2190" t="str">
            <v>Documentos de lineamientos técnicos</v>
          </cell>
          <cell r="U2190" t="str">
            <v>1-100-F001</v>
          </cell>
          <cell r="V2190" t="str">
            <v>VA-RECURSOS DISTRITO</v>
          </cell>
          <cell r="W2190" t="str">
            <v>O232020200991122</v>
          </cell>
          <cell r="X2190" t="str">
            <v>Servicios de la administración pública relacionados con la salud</v>
          </cell>
          <cell r="Y2190" t="str">
            <v>PM/0121/0108/45020320289</v>
          </cell>
          <cell r="Z2190" t="str">
            <v/>
          </cell>
          <cell r="AA2190" t="str">
            <v>Servicio de promoción de la garantía de derechos</v>
          </cell>
          <cell r="AB2190" t="str">
            <v>10</v>
          </cell>
          <cell r="AC2190" t="str">
            <v>CONTRATACIÓN DIRECTA</v>
          </cell>
          <cell r="AD2190" t="str">
            <v>1013043536</v>
          </cell>
          <cell r="AE2190" t="str">
            <v>CC</v>
          </cell>
          <cell r="AF2190" t="str">
            <v>1233897607</v>
          </cell>
          <cell r="AG2190" t="str">
            <v>FELIPE  ROJAS BARRERA</v>
          </cell>
          <cell r="AH2190" t="str">
            <v>1000017590</v>
          </cell>
          <cell r="AI2190" t="str">
            <v>DAYRA MARCELA ALDANA DIAZ</v>
          </cell>
          <cell r="AJ2190" t="str">
            <v>1004993529</v>
          </cell>
          <cell r="AK2190" t="str">
            <v>LUIS GUILLERMO FLECHAS SALCEDO</v>
          </cell>
          <cell r="AL2190">
            <v>15946667</v>
          </cell>
          <cell r="AM2190">
            <v>0</v>
          </cell>
          <cell r="AN2190">
            <v>0</v>
          </cell>
          <cell r="AO2190">
            <v>15946667</v>
          </cell>
          <cell r="AP2190">
            <v>4906666</v>
          </cell>
          <cell r="AQ2190">
            <v>11040001</v>
          </cell>
          <cell r="AR2190" t="str">
            <v>5000727533</v>
          </cell>
          <cell r="AS2190" t="str">
            <v>1</v>
          </cell>
          <cell r="AT2190" t="str">
            <v>591018</v>
          </cell>
          <cell r="AU2190" t="str">
            <v>1</v>
          </cell>
          <cell r="AV2190">
            <v>45524</v>
          </cell>
          <cell r="AW2190" t="str">
            <v/>
          </cell>
        </row>
        <row r="2191">
          <cell r="A2191" t="str">
            <v>1690-2024</v>
          </cell>
          <cell r="B2191" t="str">
            <v>2024</v>
          </cell>
          <cell r="C2191" t="str">
            <v>8</v>
          </cell>
          <cell r="D2191">
            <v>45292</v>
          </cell>
          <cell r="E2191">
            <v>45611</v>
          </cell>
          <cell r="F2191" t="str">
            <v>0121-01</v>
          </cell>
          <cell r="G2191">
            <v>45524</v>
          </cell>
          <cell r="H2191" t="str">
            <v>145</v>
          </cell>
          <cell r="I2191" t="str">
            <v>CONTRATO DE PRESTACION DE SERVICIOS PROFESIONALES</v>
          </cell>
          <cell r="J2191">
            <v>1690</v>
          </cell>
          <cell r="K2191">
            <v>45525</v>
          </cell>
          <cell r="L2191">
            <v>45655</v>
          </cell>
          <cell r="M2191" t="str">
            <v>130</v>
          </cell>
          <cell r="N2191" t="str">
            <v>02</v>
          </cell>
          <cell r="O2191" t="str">
            <v>ORDENES DE PAGO</v>
          </cell>
          <cell r="P2191" t="str">
            <v>1560</v>
          </cell>
          <cell r="Q2191" t="str">
            <v>1834</v>
          </cell>
          <cell r="R2191"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1" t="str">
            <v>O23011745022024028908032</v>
          </cell>
          <cell r="T2191" t="str">
            <v>Documentos de lineamientos técnicos</v>
          </cell>
          <cell r="U2191" t="str">
            <v>1-100-F001</v>
          </cell>
          <cell r="V2191" t="str">
            <v>VA-RECURSOS DISTRITO</v>
          </cell>
          <cell r="W2191" t="str">
            <v>O232020200991122</v>
          </cell>
          <cell r="X2191" t="str">
            <v>Servicios de la administración pública relacionados con la salud</v>
          </cell>
          <cell r="Y2191" t="str">
            <v>PM/0121/0108/45020320289</v>
          </cell>
          <cell r="Z2191" t="str">
            <v/>
          </cell>
          <cell r="AA2191" t="str">
            <v>Servicio de promoción de la garantía de derechos</v>
          </cell>
          <cell r="AB2191" t="str">
            <v>10</v>
          </cell>
          <cell r="AC2191" t="str">
            <v>CONTRATACIÓN DIRECTA</v>
          </cell>
          <cell r="AD2191" t="str">
            <v>1013043536</v>
          </cell>
          <cell r="AE2191" t="str">
            <v>CC</v>
          </cell>
          <cell r="AF2191" t="str">
            <v>1233897607</v>
          </cell>
          <cell r="AG2191" t="str">
            <v>FELIPE  ROJAS BARRERA</v>
          </cell>
          <cell r="AH2191" t="str">
            <v>1000017590</v>
          </cell>
          <cell r="AI2191" t="str">
            <v>DAYRA MARCELA ALDANA DIAZ</v>
          </cell>
          <cell r="AJ2191" t="str">
            <v>1004993529</v>
          </cell>
          <cell r="AK2191" t="str">
            <v>LUIS GUILLERMO FLECHAS SALCEDO</v>
          </cell>
          <cell r="AL2191">
            <v>3986666</v>
          </cell>
          <cell r="AM2191">
            <v>0</v>
          </cell>
          <cell r="AN2191">
            <v>0</v>
          </cell>
          <cell r="AO2191">
            <v>3986666</v>
          </cell>
          <cell r="AP2191">
            <v>1226667</v>
          </cell>
          <cell r="AQ2191">
            <v>2759999</v>
          </cell>
          <cell r="AR2191" t="str">
            <v>5000727533</v>
          </cell>
          <cell r="AS2191" t="str">
            <v>2</v>
          </cell>
          <cell r="AT2191" t="str">
            <v>591018</v>
          </cell>
          <cell r="AU2191" t="str">
            <v>2</v>
          </cell>
          <cell r="AV2191">
            <v>45524</v>
          </cell>
          <cell r="AW2191" t="str">
            <v/>
          </cell>
        </row>
        <row r="2192">
          <cell r="A2192" t="str">
            <v>1691-2024</v>
          </cell>
          <cell r="B2192" t="str">
            <v>2024</v>
          </cell>
          <cell r="C2192" t="str">
            <v>10</v>
          </cell>
          <cell r="D2192">
            <v>45292</v>
          </cell>
          <cell r="E2192">
            <v>45611</v>
          </cell>
          <cell r="F2192" t="str">
            <v>0121-01</v>
          </cell>
          <cell r="G2192">
            <v>45524</v>
          </cell>
          <cell r="H2192" t="str">
            <v>145</v>
          </cell>
          <cell r="I2192" t="str">
            <v>CONTRATO DE PRESTACION DE SERVICIOS PROFESIONALES</v>
          </cell>
          <cell r="J2192">
            <v>1691</v>
          </cell>
          <cell r="K2192">
            <v>45525</v>
          </cell>
          <cell r="L2192">
            <v>45657</v>
          </cell>
          <cell r="M2192" t="str">
            <v>132</v>
          </cell>
          <cell r="N2192" t="str">
            <v>02</v>
          </cell>
          <cell r="O2192" t="str">
            <v>ORDENES DE PAGO</v>
          </cell>
          <cell r="P2192" t="str">
            <v>1558</v>
          </cell>
          <cell r="Q2192" t="str">
            <v>1835</v>
          </cell>
          <cell r="R2192"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2" t="str">
            <v>O23011745022024028908032</v>
          </cell>
          <cell r="T2192" t="str">
            <v>Documentos de lineamientos técnicos</v>
          </cell>
          <cell r="U2192" t="str">
            <v>1-100-F001</v>
          </cell>
          <cell r="V2192" t="str">
            <v>VA-RECURSOS DISTRITO</v>
          </cell>
          <cell r="W2192" t="str">
            <v>O232020200991122</v>
          </cell>
          <cell r="X2192" t="str">
            <v>Servicios de la administración pública relacionados con la salud</v>
          </cell>
          <cell r="Y2192" t="str">
            <v>PM/0121/0108/45020320289</v>
          </cell>
          <cell r="Z2192" t="str">
            <v/>
          </cell>
          <cell r="AA2192" t="str">
            <v>Servicio de promoción de la garantía de derechos</v>
          </cell>
          <cell r="AB2192" t="str">
            <v>10</v>
          </cell>
          <cell r="AC2192" t="str">
            <v>CONTRATACIÓN DIRECTA</v>
          </cell>
          <cell r="AD2192" t="str">
            <v>1005558136</v>
          </cell>
          <cell r="AE2192" t="str">
            <v>CC</v>
          </cell>
          <cell r="AF2192" t="str">
            <v>1015394684</v>
          </cell>
          <cell r="AG2192" t="str">
            <v>HUGO MAURICIO ZAMBRANO GALVIS</v>
          </cell>
          <cell r="AH2192" t="str">
            <v>1000017590</v>
          </cell>
          <cell r="AI2192" t="str">
            <v>DAYRA MARCELA ALDANA DIAZ</v>
          </cell>
          <cell r="AJ2192" t="str">
            <v>1004993529</v>
          </cell>
          <cell r="AK2192" t="str">
            <v>LUIS GUILLERMO FLECHAS SALCEDO</v>
          </cell>
          <cell r="AL2192">
            <v>15946667</v>
          </cell>
          <cell r="AM2192">
            <v>245333</v>
          </cell>
          <cell r="AN2192">
            <v>0</v>
          </cell>
          <cell r="AO2192">
            <v>15701334</v>
          </cell>
          <cell r="AP2192">
            <v>4661334</v>
          </cell>
          <cell r="AQ2192">
            <v>11040000</v>
          </cell>
          <cell r="AR2192" t="str">
            <v>5000727535</v>
          </cell>
          <cell r="AS2192" t="str">
            <v>1</v>
          </cell>
          <cell r="AT2192" t="str">
            <v>591001</v>
          </cell>
          <cell r="AU2192" t="str">
            <v>1</v>
          </cell>
          <cell r="AV2192">
            <v>45524</v>
          </cell>
          <cell r="AW2192" t="str">
            <v/>
          </cell>
        </row>
        <row r="2193">
          <cell r="A2193" t="str">
            <v>1691-2024</v>
          </cell>
          <cell r="B2193" t="str">
            <v>2024</v>
          </cell>
          <cell r="C2193" t="str">
            <v>10</v>
          </cell>
          <cell r="D2193">
            <v>45292</v>
          </cell>
          <cell r="E2193">
            <v>45611</v>
          </cell>
          <cell r="F2193" t="str">
            <v>0121-01</v>
          </cell>
          <cell r="G2193">
            <v>45524</v>
          </cell>
          <cell r="H2193" t="str">
            <v>145</v>
          </cell>
          <cell r="I2193" t="str">
            <v>CONTRATO DE PRESTACION DE SERVICIOS PROFESIONALES</v>
          </cell>
          <cell r="J2193">
            <v>1691</v>
          </cell>
          <cell r="K2193">
            <v>45525</v>
          </cell>
          <cell r="L2193">
            <v>45657</v>
          </cell>
          <cell r="M2193" t="str">
            <v>132</v>
          </cell>
          <cell r="N2193" t="str">
            <v>02</v>
          </cell>
          <cell r="O2193" t="str">
            <v>ORDENES DE PAGO</v>
          </cell>
          <cell r="P2193" t="str">
            <v>1558</v>
          </cell>
          <cell r="Q2193" t="str">
            <v>1835</v>
          </cell>
          <cell r="R2193"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3" t="str">
            <v>O23011745022024028908032</v>
          </cell>
          <cell r="T2193" t="str">
            <v>Documentos de lineamientos técnicos</v>
          </cell>
          <cell r="U2193" t="str">
            <v>1-100-F001</v>
          </cell>
          <cell r="V2193" t="str">
            <v>VA-RECURSOS DISTRITO</v>
          </cell>
          <cell r="W2193" t="str">
            <v>O232020200991122</v>
          </cell>
          <cell r="X2193" t="str">
            <v>Servicios de la administración pública relacionados con la salud</v>
          </cell>
          <cell r="Y2193" t="str">
            <v>PM/0121/0108/45020320289</v>
          </cell>
          <cell r="Z2193" t="str">
            <v/>
          </cell>
          <cell r="AA2193" t="str">
            <v>Servicio de promoción de la garantía de derechos</v>
          </cell>
          <cell r="AB2193" t="str">
            <v>10</v>
          </cell>
          <cell r="AC2193" t="str">
            <v>CONTRATACIÓN DIRECTA</v>
          </cell>
          <cell r="AD2193" t="str">
            <v>1005558136</v>
          </cell>
          <cell r="AE2193" t="str">
            <v>CC</v>
          </cell>
          <cell r="AF2193" t="str">
            <v>1015394684</v>
          </cell>
          <cell r="AG2193" t="str">
            <v>HUGO MAURICIO ZAMBRANO GALVIS</v>
          </cell>
          <cell r="AH2193" t="str">
            <v>1000017590</v>
          </cell>
          <cell r="AI2193" t="str">
            <v>DAYRA MARCELA ALDANA DIAZ</v>
          </cell>
          <cell r="AJ2193" t="str">
            <v>1004993529</v>
          </cell>
          <cell r="AK2193" t="str">
            <v>LUIS GUILLERMO FLECHAS SALCEDO</v>
          </cell>
          <cell r="AL2193">
            <v>3986666</v>
          </cell>
          <cell r="AM2193">
            <v>61333</v>
          </cell>
          <cell r="AN2193">
            <v>0</v>
          </cell>
          <cell r="AO2193">
            <v>3925333</v>
          </cell>
          <cell r="AP2193">
            <v>1165333</v>
          </cell>
          <cell r="AQ2193">
            <v>2760000</v>
          </cell>
          <cell r="AR2193" t="str">
            <v>5000727535</v>
          </cell>
          <cell r="AS2193" t="str">
            <v>2</v>
          </cell>
          <cell r="AT2193" t="str">
            <v>591001</v>
          </cell>
          <cell r="AU2193" t="str">
            <v>2</v>
          </cell>
          <cell r="AV2193">
            <v>45524</v>
          </cell>
          <cell r="AW2193" t="str">
            <v/>
          </cell>
        </row>
        <row r="2194">
          <cell r="A2194" t="str">
            <v>1692-2024</v>
          </cell>
          <cell r="B2194" t="str">
            <v>2024</v>
          </cell>
          <cell r="C2194" t="str">
            <v>10</v>
          </cell>
          <cell r="D2194">
            <v>45292</v>
          </cell>
          <cell r="E2194">
            <v>45611</v>
          </cell>
          <cell r="F2194" t="str">
            <v>0121-01</v>
          </cell>
          <cell r="G2194">
            <v>45524</v>
          </cell>
          <cell r="H2194" t="str">
            <v>145</v>
          </cell>
          <cell r="I2194" t="str">
            <v>CONTRATO DE PRESTACION DE SERVICIOS PROFESIONALES</v>
          </cell>
          <cell r="J2194">
            <v>1692</v>
          </cell>
          <cell r="K2194">
            <v>45525</v>
          </cell>
          <cell r="L2194">
            <v>45657</v>
          </cell>
          <cell r="M2194" t="str">
            <v>132</v>
          </cell>
          <cell r="N2194" t="str">
            <v>02</v>
          </cell>
          <cell r="O2194" t="str">
            <v>ORDENES DE PAGO</v>
          </cell>
          <cell r="P2194" t="str">
            <v>1564</v>
          </cell>
          <cell r="Q2194" t="str">
            <v>1836</v>
          </cell>
          <cell r="R2194"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4" t="str">
            <v>O23011745022024028908032</v>
          </cell>
          <cell r="T2194" t="str">
            <v>Documentos de lineamientos técnicos</v>
          </cell>
          <cell r="U2194" t="str">
            <v>1-100-F001</v>
          </cell>
          <cell r="V2194" t="str">
            <v>VA-RECURSOS DISTRITO</v>
          </cell>
          <cell r="W2194" t="str">
            <v>O232020200991122</v>
          </cell>
          <cell r="X2194" t="str">
            <v>Servicios de la administración pública relacionados con la salud</v>
          </cell>
          <cell r="Y2194" t="str">
            <v>PM/0121/0108/45020320289</v>
          </cell>
          <cell r="Z2194" t="str">
            <v/>
          </cell>
          <cell r="AA2194" t="str">
            <v>Servicio de promoción de la garantía de derechos</v>
          </cell>
          <cell r="AB2194" t="str">
            <v>10</v>
          </cell>
          <cell r="AC2194" t="str">
            <v>CONTRATACIÓN DIRECTA</v>
          </cell>
          <cell r="AD2194" t="str">
            <v>1013640651</v>
          </cell>
          <cell r="AE2194" t="str">
            <v>CC</v>
          </cell>
          <cell r="AF2194" t="str">
            <v>1020816925</v>
          </cell>
          <cell r="AG2194" t="str">
            <v>CATALINA  ARANGO SALGADO</v>
          </cell>
          <cell r="AH2194" t="str">
            <v>1000017590</v>
          </cell>
          <cell r="AI2194" t="str">
            <v>DAYRA MARCELA ALDANA DIAZ</v>
          </cell>
          <cell r="AJ2194" t="str">
            <v>1004993529</v>
          </cell>
          <cell r="AK2194" t="str">
            <v>LUIS GUILLERMO FLECHAS SALCEDO</v>
          </cell>
          <cell r="AL2194">
            <v>15946667</v>
          </cell>
          <cell r="AM2194">
            <v>613333</v>
          </cell>
          <cell r="AN2194">
            <v>0</v>
          </cell>
          <cell r="AO2194">
            <v>15333334</v>
          </cell>
          <cell r="AP2194">
            <v>4293334</v>
          </cell>
          <cell r="AQ2194">
            <v>11040000</v>
          </cell>
          <cell r="AR2194" t="str">
            <v>5000727546</v>
          </cell>
          <cell r="AS2194" t="str">
            <v>1</v>
          </cell>
          <cell r="AT2194" t="str">
            <v>591051</v>
          </cell>
          <cell r="AU2194" t="str">
            <v>1</v>
          </cell>
          <cell r="AV2194">
            <v>45524</v>
          </cell>
          <cell r="AW2194" t="str">
            <v/>
          </cell>
        </row>
        <row r="2195">
          <cell r="A2195" t="str">
            <v>1692-2024</v>
          </cell>
          <cell r="B2195" t="str">
            <v>2024</v>
          </cell>
          <cell r="C2195" t="str">
            <v>10</v>
          </cell>
          <cell r="D2195">
            <v>45292</v>
          </cell>
          <cell r="E2195">
            <v>45611</v>
          </cell>
          <cell r="F2195" t="str">
            <v>0121-01</v>
          </cell>
          <cell r="G2195">
            <v>45524</v>
          </cell>
          <cell r="H2195" t="str">
            <v>145</v>
          </cell>
          <cell r="I2195" t="str">
            <v>CONTRATO DE PRESTACION DE SERVICIOS PROFESIONALES</v>
          </cell>
          <cell r="J2195">
            <v>1692</v>
          </cell>
          <cell r="K2195">
            <v>45525</v>
          </cell>
          <cell r="L2195">
            <v>45657</v>
          </cell>
          <cell r="M2195" t="str">
            <v>132</v>
          </cell>
          <cell r="N2195" t="str">
            <v>02</v>
          </cell>
          <cell r="O2195" t="str">
            <v>ORDENES DE PAGO</v>
          </cell>
          <cell r="P2195" t="str">
            <v>1564</v>
          </cell>
          <cell r="Q2195" t="str">
            <v>1836</v>
          </cell>
          <cell r="R2195" t="str">
            <v>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v>
          </cell>
          <cell r="S2195" t="str">
            <v>O23011745022024028908032</v>
          </cell>
          <cell r="T2195" t="str">
            <v>Documentos de lineamientos técnicos</v>
          </cell>
          <cell r="U2195" t="str">
            <v>1-100-F001</v>
          </cell>
          <cell r="V2195" t="str">
            <v>VA-RECURSOS DISTRITO</v>
          </cell>
          <cell r="W2195" t="str">
            <v>O232020200991122</v>
          </cell>
          <cell r="X2195" t="str">
            <v>Servicios de la administración pública relacionados con la salud</v>
          </cell>
          <cell r="Y2195" t="str">
            <v>PM/0121/0108/45020320289</v>
          </cell>
          <cell r="Z2195" t="str">
            <v/>
          </cell>
          <cell r="AA2195" t="str">
            <v>Servicio de promoción de la garantía de derechos</v>
          </cell>
          <cell r="AB2195" t="str">
            <v>10</v>
          </cell>
          <cell r="AC2195" t="str">
            <v>CONTRATACIÓN DIRECTA</v>
          </cell>
          <cell r="AD2195" t="str">
            <v>1013640651</v>
          </cell>
          <cell r="AE2195" t="str">
            <v>CC</v>
          </cell>
          <cell r="AF2195" t="str">
            <v>1020816925</v>
          </cell>
          <cell r="AG2195" t="str">
            <v>CATALINA  ARANGO SALGADO</v>
          </cell>
          <cell r="AH2195" t="str">
            <v>1000017590</v>
          </cell>
          <cell r="AI2195" t="str">
            <v>DAYRA MARCELA ALDANA DIAZ</v>
          </cell>
          <cell r="AJ2195" t="str">
            <v>1004993529</v>
          </cell>
          <cell r="AK2195" t="str">
            <v>LUIS GUILLERMO FLECHAS SALCEDO</v>
          </cell>
          <cell r="AL2195">
            <v>3986666</v>
          </cell>
          <cell r="AM2195">
            <v>153333</v>
          </cell>
          <cell r="AN2195">
            <v>0</v>
          </cell>
          <cell r="AO2195">
            <v>3833333</v>
          </cell>
          <cell r="AP2195">
            <v>1073333</v>
          </cell>
          <cell r="AQ2195">
            <v>2760000</v>
          </cell>
          <cell r="AR2195" t="str">
            <v>5000727546</v>
          </cell>
          <cell r="AS2195" t="str">
            <v>2</v>
          </cell>
          <cell r="AT2195" t="str">
            <v>591051</v>
          </cell>
          <cell r="AU2195" t="str">
            <v>2</v>
          </cell>
          <cell r="AV2195">
            <v>45524</v>
          </cell>
          <cell r="AW2195" t="str">
            <v/>
          </cell>
        </row>
        <row r="2196">
          <cell r="A2196" t="str">
            <v>1559-2024</v>
          </cell>
          <cell r="B2196" t="str">
            <v>2024</v>
          </cell>
          <cell r="C2196" t="str">
            <v>8</v>
          </cell>
          <cell r="D2196">
            <v>45292</v>
          </cell>
          <cell r="E2196">
            <v>45611</v>
          </cell>
          <cell r="F2196" t="str">
            <v>0121-01</v>
          </cell>
          <cell r="G2196">
            <v>45524</v>
          </cell>
          <cell r="H2196" t="str">
            <v>145</v>
          </cell>
          <cell r="I2196" t="str">
            <v>CONTRATO DE PRESTACION DE SERVICIOS PROFESIONALES</v>
          </cell>
          <cell r="J2196">
            <v>1559</v>
          </cell>
          <cell r="K2196">
            <v>45524</v>
          </cell>
          <cell r="L2196">
            <v>45657</v>
          </cell>
          <cell r="M2196" t="str">
            <v>133</v>
          </cell>
          <cell r="N2196" t="str">
            <v>02</v>
          </cell>
          <cell r="O2196" t="str">
            <v>ORDENES DE PAGO</v>
          </cell>
          <cell r="P2196" t="str">
            <v>1768</v>
          </cell>
          <cell r="Q2196" t="str">
            <v>1837</v>
          </cell>
          <cell r="R2196" t="str">
            <v>Prestar los servicios profesionales para realizar orientación y/o asesoría jurídica a mujeres víctimas de violencias en el espacio o escenario institucional que le sea asignado, en el marco de la Estrategia de Justicia de Género.</v>
          </cell>
          <cell r="S2196" t="str">
            <v>O23011712022024030006019</v>
          </cell>
          <cell r="T2196" t="str">
            <v>Servicio de promoción del acceso a la justicia</v>
          </cell>
          <cell r="U2196" t="str">
            <v>1-100-F001</v>
          </cell>
          <cell r="V2196" t="str">
            <v>VA-RECURSOS DISTRITO</v>
          </cell>
          <cell r="W2196" t="str">
            <v>O232020200882120</v>
          </cell>
          <cell r="X2196" t="str">
            <v>Servicios de asesoramiento y representación jurídica relativos a otros campos del derecho</v>
          </cell>
          <cell r="Y2196" t="str">
            <v>PM/0121/0106/12020190300</v>
          </cell>
          <cell r="Z2196" t="str">
            <v/>
          </cell>
          <cell r="AA2196" t="str">
            <v>Servicios de prevención, atención y acogida para e</v>
          </cell>
          <cell r="AB2196" t="str">
            <v>10</v>
          </cell>
          <cell r="AC2196" t="str">
            <v>CONTRATACIÓN DIRECTA</v>
          </cell>
          <cell r="AD2196" t="str">
            <v>1000405911</v>
          </cell>
          <cell r="AE2196" t="str">
            <v>CC</v>
          </cell>
          <cell r="AF2196" t="str">
            <v>1072651326</v>
          </cell>
          <cell r="AG2196" t="str">
            <v>DIANA PAOLA ARIAS BUSTOS</v>
          </cell>
          <cell r="AH2196" t="str">
            <v>1000017590</v>
          </cell>
          <cell r="AI2196" t="str">
            <v>DAYRA MARCELA ALDANA DIAZ</v>
          </cell>
          <cell r="AJ2196" t="str">
            <v>1004993529</v>
          </cell>
          <cell r="AK2196" t="str">
            <v>LUIS GUILLERMO FLECHAS SALCEDO</v>
          </cell>
          <cell r="AL2196">
            <v>32590000</v>
          </cell>
          <cell r="AM2196">
            <v>4345333</v>
          </cell>
          <cell r="AN2196">
            <v>0</v>
          </cell>
          <cell r="AO2196">
            <v>28244667</v>
          </cell>
          <cell r="AP2196">
            <v>8690667</v>
          </cell>
          <cell r="AQ2196">
            <v>19554000</v>
          </cell>
          <cell r="AR2196" t="str">
            <v>5000727570</v>
          </cell>
          <cell r="AS2196" t="str">
            <v>1</v>
          </cell>
          <cell r="AT2196" t="str">
            <v>592747</v>
          </cell>
          <cell r="AU2196" t="str">
            <v>1</v>
          </cell>
          <cell r="AV2196">
            <v>45524</v>
          </cell>
          <cell r="AW2196" t="str">
            <v/>
          </cell>
        </row>
        <row r="2197">
          <cell r="A2197" t="str">
            <v>1661-2024</v>
          </cell>
          <cell r="B2197" t="str">
            <v>2024</v>
          </cell>
          <cell r="C2197" t="str">
            <v>8</v>
          </cell>
          <cell r="D2197">
            <v>45292</v>
          </cell>
          <cell r="E2197">
            <v>45611</v>
          </cell>
          <cell r="F2197" t="str">
            <v>0121-01</v>
          </cell>
          <cell r="G2197">
            <v>45524</v>
          </cell>
          <cell r="H2197" t="str">
            <v>145</v>
          </cell>
          <cell r="I2197" t="str">
            <v>CONTRATO DE PRESTACION DE SERVICIOS PROFESIONALES</v>
          </cell>
          <cell r="J2197">
            <v>1661</v>
          </cell>
          <cell r="K2197">
            <v>45524</v>
          </cell>
          <cell r="L2197">
            <v>45657</v>
          </cell>
          <cell r="M2197" t="str">
            <v>133</v>
          </cell>
          <cell r="N2197" t="str">
            <v>02</v>
          </cell>
          <cell r="O2197" t="str">
            <v>ORDENES DE PAGO</v>
          </cell>
          <cell r="P2197" t="str">
            <v>1324</v>
          </cell>
          <cell r="Q2197" t="str">
            <v>1838</v>
          </cell>
          <cell r="R2197" t="str">
            <v>Prestar servicios profesionales para el diseño e implementación de contenidos pedagógicos con enfoque de derechos humanos, de género y diferencial que favorezcan el desarrollo de capacidades digitales de las mujeres urbanas y rurales.</v>
          </cell>
          <cell r="S2197" t="str">
            <v>O23011745022024031309034</v>
          </cell>
          <cell r="T2197" t="str">
            <v>Servicio de educación informal</v>
          </cell>
          <cell r="U2197" t="str">
            <v>1-100-F001</v>
          </cell>
          <cell r="V2197" t="str">
            <v>VA-RECURSOS DISTRITO</v>
          </cell>
          <cell r="W2197" t="str">
            <v>O232020200991114</v>
          </cell>
          <cell r="X2197" t="str">
            <v>Servicios de planificación económica, social y estadística de la administración publica</v>
          </cell>
          <cell r="Y2197" t="str">
            <v>PM/0121/0109/45020340313</v>
          </cell>
          <cell r="Z2197" t="str">
            <v/>
          </cell>
          <cell r="AA2197" t="str">
            <v>Servicio de educación informal</v>
          </cell>
          <cell r="AB2197" t="str">
            <v>10</v>
          </cell>
          <cell r="AC2197" t="str">
            <v>CONTRATACIÓN DIRECTA</v>
          </cell>
          <cell r="AD2197" t="str">
            <v>1009063476</v>
          </cell>
          <cell r="AE2197" t="str">
            <v>CC</v>
          </cell>
          <cell r="AF2197" t="str">
            <v>1072193992</v>
          </cell>
          <cell r="AG2197" t="str">
            <v>GERALDINE LIZETH CASTELLANOS ROZO</v>
          </cell>
          <cell r="AH2197" t="str">
            <v>1000017590</v>
          </cell>
          <cell r="AI2197" t="str">
            <v>DAYRA MARCELA ALDANA DIAZ</v>
          </cell>
          <cell r="AJ2197" t="str">
            <v>1004993529</v>
          </cell>
          <cell r="AK2197" t="str">
            <v>LUIS GUILLERMO FLECHAS SALCEDO</v>
          </cell>
          <cell r="AL2197">
            <v>10500000</v>
          </cell>
          <cell r="AM2197">
            <v>1470000</v>
          </cell>
          <cell r="AN2197">
            <v>0</v>
          </cell>
          <cell r="AO2197">
            <v>9030000</v>
          </cell>
          <cell r="AP2197">
            <v>4830000</v>
          </cell>
          <cell r="AQ2197">
            <v>4200000</v>
          </cell>
          <cell r="AR2197" t="str">
            <v>5000727578</v>
          </cell>
          <cell r="AS2197" t="str">
            <v>1</v>
          </cell>
          <cell r="AT2197" t="str">
            <v>589164</v>
          </cell>
          <cell r="AU2197" t="str">
            <v>1</v>
          </cell>
          <cell r="AV2197">
            <v>45524</v>
          </cell>
          <cell r="AW2197" t="str">
            <v/>
          </cell>
        </row>
        <row r="2198">
          <cell r="A2198" t="str">
            <v>1661-2024</v>
          </cell>
          <cell r="B2198" t="str">
            <v>2024</v>
          </cell>
          <cell r="C2198" t="str">
            <v>10</v>
          </cell>
          <cell r="D2198">
            <v>45292</v>
          </cell>
          <cell r="E2198">
            <v>45611</v>
          </cell>
          <cell r="F2198" t="str">
            <v>0121-01</v>
          </cell>
          <cell r="G2198">
            <v>45524</v>
          </cell>
          <cell r="H2198" t="str">
            <v>145</v>
          </cell>
          <cell r="I2198" t="str">
            <v>CONTRATO DE PRESTACION DE SERVICIOS PROFESIONALES</v>
          </cell>
          <cell r="J2198">
            <v>1661</v>
          </cell>
          <cell r="K2198">
            <v>45524</v>
          </cell>
          <cell r="L2198">
            <v>45657</v>
          </cell>
          <cell r="M2198" t="str">
            <v>133</v>
          </cell>
          <cell r="N2198" t="str">
            <v>02</v>
          </cell>
          <cell r="O2198" t="str">
            <v>ORDENES DE PAGO</v>
          </cell>
          <cell r="P2198" t="str">
            <v>1324</v>
          </cell>
          <cell r="Q2198" t="str">
            <v>1838</v>
          </cell>
          <cell r="R2198" t="str">
            <v>Prestar servicios profesionales para el diseño e implementación de contenidos pedagógicos con enfoque de derechos humanos, de género y diferencial que favorezcan el desarrollo de capacidades digitales de las mujeres urbanas y rurales.</v>
          </cell>
          <cell r="S2198" t="str">
            <v>O23011745022024031309034</v>
          </cell>
          <cell r="T2198" t="str">
            <v>Servicio de educación informal</v>
          </cell>
          <cell r="U2198" t="str">
            <v>1-100-F001</v>
          </cell>
          <cell r="V2198" t="str">
            <v>VA-RECURSOS DISTRITO</v>
          </cell>
          <cell r="W2198" t="str">
            <v>O232020200991114</v>
          </cell>
          <cell r="X2198" t="str">
            <v>Servicios de planificación económica, social y estadística de la administración publica</v>
          </cell>
          <cell r="Y2198" t="str">
            <v>PM/0121/0109/45020340313</v>
          </cell>
          <cell r="Z2198" t="str">
            <v/>
          </cell>
          <cell r="AA2198" t="str">
            <v>Servicio de educación informal</v>
          </cell>
          <cell r="AB2198" t="str">
            <v>10</v>
          </cell>
          <cell r="AC2198" t="str">
            <v>CONTRATACIÓN DIRECTA</v>
          </cell>
          <cell r="AD2198" t="str">
            <v>1009063476</v>
          </cell>
          <cell r="AE2198" t="str">
            <v>CC</v>
          </cell>
          <cell r="AF2198" t="str">
            <v>1072193992</v>
          </cell>
          <cell r="AG2198" t="str">
            <v>GERALDINE LIZETH CASTELLANOS ROZO</v>
          </cell>
          <cell r="AH2198" t="str">
            <v>1000017590</v>
          </cell>
          <cell r="AI2198" t="str">
            <v>DAYRA MARCELA ALDANA DIAZ</v>
          </cell>
          <cell r="AJ2198" t="str">
            <v>1004993529</v>
          </cell>
          <cell r="AK2198" t="str">
            <v>LUIS GUILLERMO FLECHAS SALCEDO</v>
          </cell>
          <cell r="AL2198">
            <v>10500000</v>
          </cell>
          <cell r="AM2198">
            <v>1470000</v>
          </cell>
          <cell r="AN2198">
            <v>0</v>
          </cell>
          <cell r="AO2198">
            <v>9030000</v>
          </cell>
          <cell r="AP2198">
            <v>4830000</v>
          </cell>
          <cell r="AQ2198">
            <v>4200000</v>
          </cell>
          <cell r="AR2198" t="str">
            <v>5000727578</v>
          </cell>
          <cell r="AS2198" t="str">
            <v>2</v>
          </cell>
          <cell r="AT2198" t="str">
            <v>589164</v>
          </cell>
          <cell r="AU2198" t="str">
            <v>2</v>
          </cell>
          <cell r="AV2198">
            <v>45524</v>
          </cell>
          <cell r="AW2198" t="str">
            <v/>
          </cell>
        </row>
        <row r="2199">
          <cell r="A2199" t="str">
            <v>1621-2024</v>
          </cell>
          <cell r="B2199" t="str">
            <v>2024</v>
          </cell>
          <cell r="C2199" t="str">
            <v>10</v>
          </cell>
          <cell r="D2199">
            <v>45292</v>
          </cell>
          <cell r="E2199">
            <v>45611</v>
          </cell>
          <cell r="F2199" t="str">
            <v>0121-01</v>
          </cell>
          <cell r="G2199">
            <v>45524</v>
          </cell>
          <cell r="H2199" t="str">
            <v>145</v>
          </cell>
          <cell r="I2199" t="str">
            <v>CONTRATO DE PRESTACION DE SERVICIOS PROFESIONALES</v>
          </cell>
          <cell r="J2199">
            <v>1621</v>
          </cell>
          <cell r="K2199">
            <v>45524</v>
          </cell>
          <cell r="L2199">
            <v>45657</v>
          </cell>
          <cell r="M2199" t="str">
            <v>133</v>
          </cell>
          <cell r="N2199" t="str">
            <v>02</v>
          </cell>
          <cell r="O2199" t="str">
            <v>ORDENES DE PAGO</v>
          </cell>
          <cell r="P2199" t="str">
            <v>1783</v>
          </cell>
          <cell r="Q2199" t="str">
            <v>1839</v>
          </cell>
          <cell r="R2199" t="str">
            <v>Prestar los servicios profesionales para realizar orientación y/o asesoría jurídica a mujeres víctimas de violencias en el espacio o escenario institucional que le sea asignado, en el marco de la Estrategia de Justicia de Género.</v>
          </cell>
          <cell r="S2199" t="str">
            <v>O23011712022024030006019</v>
          </cell>
          <cell r="T2199" t="str">
            <v>Servicio de promoción del acceso a la justicia</v>
          </cell>
          <cell r="U2199" t="str">
            <v>1-100-F001</v>
          </cell>
          <cell r="V2199" t="str">
            <v>VA-RECURSOS DISTRITO</v>
          </cell>
          <cell r="W2199" t="str">
            <v>O232020200882120</v>
          </cell>
          <cell r="X2199" t="str">
            <v>Servicios de asesoramiento y representación jurídica relativos a otros campos del derecho</v>
          </cell>
          <cell r="Y2199" t="str">
            <v>PM/0121/0106/12020190300</v>
          </cell>
          <cell r="Z2199" t="str">
            <v/>
          </cell>
          <cell r="AA2199" t="str">
            <v>Servicios de prevención, atención y acogida para e</v>
          </cell>
          <cell r="AB2199" t="str">
            <v>10</v>
          </cell>
          <cell r="AC2199" t="str">
            <v>CONTRATACIÓN DIRECTA</v>
          </cell>
          <cell r="AD2199" t="str">
            <v>1000315660</v>
          </cell>
          <cell r="AE2199" t="str">
            <v>CC</v>
          </cell>
          <cell r="AF2199" t="str">
            <v>1049618101</v>
          </cell>
          <cell r="AG2199" t="str">
            <v>NATALIA PAOLA GARCIA ROSAS</v>
          </cell>
          <cell r="AH2199" t="str">
            <v>1000017590</v>
          </cell>
          <cell r="AI2199" t="str">
            <v>DAYRA MARCELA ALDANA DIAZ</v>
          </cell>
          <cell r="AJ2199" t="str">
            <v>1004993529</v>
          </cell>
          <cell r="AK2199" t="str">
            <v>LUIS GUILLERMO FLECHAS SALCEDO</v>
          </cell>
          <cell r="AL2199">
            <v>32590000</v>
          </cell>
          <cell r="AM2199">
            <v>5648933</v>
          </cell>
          <cell r="AN2199">
            <v>0</v>
          </cell>
          <cell r="AO2199">
            <v>26941067</v>
          </cell>
          <cell r="AP2199">
            <v>13905067</v>
          </cell>
          <cell r="AQ2199">
            <v>13036000</v>
          </cell>
          <cell r="AR2199" t="str">
            <v>5000727583</v>
          </cell>
          <cell r="AS2199" t="str">
            <v>1</v>
          </cell>
          <cell r="AT2199" t="str">
            <v>592766</v>
          </cell>
          <cell r="AU2199" t="str">
            <v>1</v>
          </cell>
          <cell r="AV2199">
            <v>45524</v>
          </cell>
          <cell r="AW2199" t="str">
            <v/>
          </cell>
        </row>
        <row r="2200">
          <cell r="A2200" t="str">
            <v>1651-2024</v>
          </cell>
          <cell r="B2200" t="str">
            <v>2024</v>
          </cell>
          <cell r="C2200" t="str">
            <v>8</v>
          </cell>
          <cell r="D2200">
            <v>45292</v>
          </cell>
          <cell r="E2200">
            <v>45611</v>
          </cell>
          <cell r="F2200" t="str">
            <v>0121-01</v>
          </cell>
          <cell r="G2200">
            <v>45524</v>
          </cell>
          <cell r="H2200" t="str">
            <v>145</v>
          </cell>
          <cell r="I2200" t="str">
            <v>CONTRATO DE PRESTACION DE SERVICIOS PROFESIONALES</v>
          </cell>
          <cell r="J2200">
            <v>1651</v>
          </cell>
          <cell r="K2200">
            <v>45524</v>
          </cell>
          <cell r="L2200">
            <v>45657</v>
          </cell>
          <cell r="M2200" t="str">
            <v>133</v>
          </cell>
          <cell r="N2200" t="str">
            <v>02</v>
          </cell>
          <cell r="O2200" t="str">
            <v>ORDENES DE PAGO</v>
          </cell>
          <cell r="P2200" t="str">
            <v>1769</v>
          </cell>
          <cell r="Q2200" t="str">
            <v>1840</v>
          </cell>
          <cell r="R2200" t="str">
            <v>Prestar los servicios profesionales para realizar orientación y/o asesoría jurídica a mujeres víctimas de violencias en el espacio o escenario institucional que le sea asignado, en el marco de la Estrategia de Justicia de Género.</v>
          </cell>
          <cell r="S2200" t="str">
            <v>O23011712022024030006019</v>
          </cell>
          <cell r="T2200" t="str">
            <v>Servicio de promoción del acceso a la justicia</v>
          </cell>
          <cell r="U2200" t="str">
            <v>1-100-F001</v>
          </cell>
          <cell r="V2200" t="str">
            <v>VA-RECURSOS DISTRITO</v>
          </cell>
          <cell r="W2200" t="str">
            <v>O232020200882120</v>
          </cell>
          <cell r="X2200" t="str">
            <v>Servicios de asesoramiento y representación jurídica relativos a otros campos del derecho</v>
          </cell>
          <cell r="Y2200" t="str">
            <v>PM/0121/0106/12020190300</v>
          </cell>
          <cell r="Z2200" t="str">
            <v/>
          </cell>
          <cell r="AA2200" t="str">
            <v>Servicios de prevención, atención y acogida para e</v>
          </cell>
          <cell r="AB2200" t="str">
            <v>10</v>
          </cell>
          <cell r="AC2200" t="str">
            <v>CONTRATACIÓN DIRECTA</v>
          </cell>
          <cell r="AD2200" t="str">
            <v>1007416529</v>
          </cell>
          <cell r="AE2200" t="str">
            <v>CC</v>
          </cell>
          <cell r="AF2200" t="str">
            <v>1026273272</v>
          </cell>
          <cell r="AG2200" t="str">
            <v>JENNY ANDREA PAJARITO VIRGUEZ</v>
          </cell>
          <cell r="AH2200" t="str">
            <v>1000017590</v>
          </cell>
          <cell r="AI2200" t="str">
            <v>DAYRA MARCELA ALDANA DIAZ</v>
          </cell>
          <cell r="AJ2200" t="str">
            <v>1004993529</v>
          </cell>
          <cell r="AK2200" t="str">
            <v>LUIS GUILLERMO FLECHAS SALCEDO</v>
          </cell>
          <cell r="AL2200">
            <v>32590000</v>
          </cell>
          <cell r="AM2200">
            <v>0</v>
          </cell>
          <cell r="AN2200">
            <v>0</v>
          </cell>
          <cell r="AO2200">
            <v>32590000</v>
          </cell>
          <cell r="AP2200">
            <v>12166933</v>
          </cell>
          <cell r="AQ2200">
            <v>20423067</v>
          </cell>
          <cell r="AR2200" t="str">
            <v>5000727591</v>
          </cell>
          <cell r="AS2200" t="str">
            <v>1</v>
          </cell>
          <cell r="AT2200" t="str">
            <v>592749</v>
          </cell>
          <cell r="AU2200" t="str">
            <v>1</v>
          </cell>
          <cell r="AV2200">
            <v>45524</v>
          </cell>
          <cell r="AW2200" t="str">
            <v/>
          </cell>
        </row>
        <row r="2201">
          <cell r="A2201" t="str">
            <v>1684-2024</v>
          </cell>
          <cell r="B2201" t="str">
            <v>2024</v>
          </cell>
          <cell r="C2201" t="str">
            <v>8</v>
          </cell>
          <cell r="D2201">
            <v>45292</v>
          </cell>
          <cell r="E2201">
            <v>45611</v>
          </cell>
          <cell r="F2201" t="str">
            <v>0121-01</v>
          </cell>
          <cell r="G2201">
            <v>45524</v>
          </cell>
          <cell r="H2201" t="str">
            <v>145</v>
          </cell>
          <cell r="I2201" t="str">
            <v>CONTRATO DE PRESTACION DE SERVICIOS PROFESIONALES</v>
          </cell>
          <cell r="J2201">
            <v>1684</v>
          </cell>
          <cell r="K2201">
            <v>45524</v>
          </cell>
          <cell r="L2201">
            <v>45645</v>
          </cell>
          <cell r="M2201" t="str">
            <v>121</v>
          </cell>
          <cell r="N2201" t="str">
            <v>02</v>
          </cell>
          <cell r="O2201" t="str">
            <v>ORDENES DE PAGO</v>
          </cell>
          <cell r="P2201" t="str">
            <v>1646</v>
          </cell>
          <cell r="Q2201" t="str">
            <v>1841</v>
          </cell>
          <cell r="R2201" t="str">
            <v>Apoyar la implementación de la estrategia de cuidado menstrual de la Secretaria de la Mujer, en articulación con la Mesa Distrital de cuidado menstrual.</v>
          </cell>
          <cell r="S2201" t="str">
            <v>O23011745022024031108038</v>
          </cell>
          <cell r="T2201" t="str">
            <v>Servicio de promoción de la garantía de derechos</v>
          </cell>
          <cell r="U2201" t="str">
            <v>1-100-F001</v>
          </cell>
          <cell r="V2201" t="str">
            <v>VA-RECURSOS DISTRITO</v>
          </cell>
          <cell r="W2201" t="str">
            <v>O232020200991122</v>
          </cell>
          <cell r="X2201" t="str">
            <v>Servicios de la administración pública relacionados con la salud</v>
          </cell>
          <cell r="Y2201" t="str">
            <v>PM/0121/0108/45020380311</v>
          </cell>
          <cell r="Z2201" t="str">
            <v/>
          </cell>
          <cell r="AA2201" t="str">
            <v>Servicio de promoción de la garantía de derechos</v>
          </cell>
          <cell r="AB2201" t="str">
            <v>10</v>
          </cell>
          <cell r="AC2201" t="str">
            <v>CONTRATACIÓN DIRECTA</v>
          </cell>
          <cell r="AD2201" t="str">
            <v>1010941146</v>
          </cell>
          <cell r="AE2201" t="str">
            <v>CC</v>
          </cell>
          <cell r="AF2201" t="str">
            <v>1018469274</v>
          </cell>
          <cell r="AG2201" t="str">
            <v>ANGIE TATIANA SABOGAL RAVELO</v>
          </cell>
          <cell r="AH2201" t="str">
            <v>1000017590</v>
          </cell>
          <cell r="AI2201" t="str">
            <v>DAYRA MARCELA ALDANA DIAZ</v>
          </cell>
          <cell r="AJ2201" t="str">
            <v>1004993529</v>
          </cell>
          <cell r="AK2201" t="str">
            <v>LUIS GUILLERMO FLECHAS SALCEDO</v>
          </cell>
          <cell r="AL2201">
            <v>16000000</v>
          </cell>
          <cell r="AM2201">
            <v>0</v>
          </cell>
          <cell r="AN2201">
            <v>0</v>
          </cell>
          <cell r="AO2201">
            <v>16000000</v>
          </cell>
          <cell r="AP2201">
            <v>4400000</v>
          </cell>
          <cell r="AQ2201">
            <v>11600000</v>
          </cell>
          <cell r="AR2201" t="str">
            <v>5000727605</v>
          </cell>
          <cell r="AS2201" t="str">
            <v>1</v>
          </cell>
          <cell r="AT2201" t="str">
            <v>591851</v>
          </cell>
          <cell r="AU2201" t="str">
            <v>1</v>
          </cell>
          <cell r="AV2201">
            <v>45524</v>
          </cell>
          <cell r="AW2201" t="str">
            <v/>
          </cell>
        </row>
        <row r="2202">
          <cell r="A2202" t="str">
            <v>1368-2024</v>
          </cell>
          <cell r="B2202" t="str">
            <v>2024</v>
          </cell>
          <cell r="C2202" t="str">
            <v>8</v>
          </cell>
          <cell r="D2202">
            <v>45292</v>
          </cell>
          <cell r="E2202">
            <v>45611</v>
          </cell>
          <cell r="F2202" t="str">
            <v>0121-01</v>
          </cell>
          <cell r="G2202">
            <v>45526</v>
          </cell>
          <cell r="H2202" t="str">
            <v>145</v>
          </cell>
          <cell r="I2202" t="str">
            <v>CONTRATO DE PRESTACION DE SERVICIOS PROFESIONALES</v>
          </cell>
          <cell r="J2202">
            <v>1368</v>
          </cell>
          <cell r="K2202">
            <v>45524</v>
          </cell>
          <cell r="L2202">
            <v>45657</v>
          </cell>
          <cell r="M2202" t="str">
            <v>133</v>
          </cell>
          <cell r="N2202" t="str">
            <v>02</v>
          </cell>
          <cell r="O2202" t="str">
            <v>ORDENES DE PAGO</v>
          </cell>
          <cell r="P2202" t="str">
            <v>1541</v>
          </cell>
          <cell r="Q2202" t="str">
            <v>1842</v>
          </cell>
          <cell r="R2202"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202" t="str">
            <v>O23011745012024029806050</v>
          </cell>
          <cell r="T2202" t="str">
            <v>Servicio de orientación a casos de violencia de género</v>
          </cell>
          <cell r="U2202" t="str">
            <v>1-100-F001</v>
          </cell>
          <cell r="V2202" t="str">
            <v>VA-RECURSOS DISTRITO</v>
          </cell>
          <cell r="W2202" t="str">
            <v>O232020200882120</v>
          </cell>
          <cell r="X2202" t="str">
            <v>Servicios de asesoramiento y representación jurídica relativos a otros campos del derecho</v>
          </cell>
          <cell r="Y2202" t="str">
            <v>PM/0121/0106/45010500298</v>
          </cell>
          <cell r="Z2202" t="str">
            <v/>
          </cell>
          <cell r="AA2202" t="str">
            <v>Servicios de prevención, atención y acogida para e</v>
          </cell>
          <cell r="AB2202" t="str">
            <v>10</v>
          </cell>
          <cell r="AC2202" t="str">
            <v>CONTRATACIÓN DIRECTA</v>
          </cell>
          <cell r="AD2202" t="str">
            <v>1012349338</v>
          </cell>
          <cell r="AE2202" t="str">
            <v>CC</v>
          </cell>
          <cell r="AF2202" t="str">
            <v>1010230597</v>
          </cell>
          <cell r="AG2202" t="str">
            <v>ANGELA CRISTINA CASTRO NUVAN</v>
          </cell>
          <cell r="AH2202" t="str">
            <v>1004993529</v>
          </cell>
          <cell r="AI2202" t="str">
            <v>LUIS GUILLERMO FLECHAS SALCEDO</v>
          </cell>
          <cell r="AJ2202" t="str">
            <v>1004993529</v>
          </cell>
          <cell r="AK2202" t="str">
            <v>LUIS GUILLERMO FLECHAS SALCEDO</v>
          </cell>
          <cell r="AL2202">
            <v>22900500</v>
          </cell>
          <cell r="AM2202">
            <v>1187433</v>
          </cell>
          <cell r="AN2202">
            <v>0</v>
          </cell>
          <cell r="AO2202">
            <v>21713067</v>
          </cell>
          <cell r="AP2202">
            <v>11535067</v>
          </cell>
          <cell r="AQ2202">
            <v>10178000</v>
          </cell>
          <cell r="AR2202" t="str">
            <v>5000727929</v>
          </cell>
          <cell r="AS2202" t="str">
            <v>1</v>
          </cell>
          <cell r="AT2202" t="str">
            <v>590959</v>
          </cell>
          <cell r="AU2202" t="str">
            <v>1</v>
          </cell>
          <cell r="AV2202">
            <v>45526</v>
          </cell>
          <cell r="AW2202" t="str">
            <v/>
          </cell>
        </row>
        <row r="2203">
          <cell r="A2203" t="str">
            <v>1675-2024</v>
          </cell>
          <cell r="B2203" t="str">
            <v>2024</v>
          </cell>
          <cell r="C2203" t="str">
            <v>10</v>
          </cell>
          <cell r="D2203">
            <v>45292</v>
          </cell>
          <cell r="E2203">
            <v>45611</v>
          </cell>
          <cell r="F2203" t="str">
            <v>0121-01</v>
          </cell>
          <cell r="G2203">
            <v>45526</v>
          </cell>
          <cell r="H2203" t="str">
            <v>145</v>
          </cell>
          <cell r="I2203" t="str">
            <v>CONTRATO DE PRESTACION DE SERVICIOS PROFESIONALES</v>
          </cell>
          <cell r="J2203">
            <v>1675</v>
          </cell>
          <cell r="K2203">
            <v>45524</v>
          </cell>
          <cell r="L2203">
            <v>45657</v>
          </cell>
          <cell r="M2203" t="str">
            <v>133</v>
          </cell>
          <cell r="N2203" t="str">
            <v>02</v>
          </cell>
          <cell r="O2203" t="str">
            <v>ORDENES DE PAGO</v>
          </cell>
          <cell r="P2203" t="str">
            <v>1579</v>
          </cell>
          <cell r="Q2203" t="str">
            <v>1843</v>
          </cell>
          <cell r="R220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203" t="str">
            <v>O23011745012024029806001</v>
          </cell>
          <cell r="T2203" t="str">
            <v>Servicio de asistencia técnica</v>
          </cell>
          <cell r="U2203" t="str">
            <v>1-100-F001</v>
          </cell>
          <cell r="V2203" t="str">
            <v>VA-RECURSOS DISTRITO</v>
          </cell>
          <cell r="W2203" t="str">
            <v>O232020200993500</v>
          </cell>
          <cell r="X2203" t="str">
            <v>Otros servicios sociales sin alojamiento</v>
          </cell>
          <cell r="Y2203" t="str">
            <v>PM/0121/0106/45010010298</v>
          </cell>
          <cell r="Z2203" t="str">
            <v/>
          </cell>
          <cell r="AA2203" t="str">
            <v>Servicios de prevención, atención y acogida para e</v>
          </cell>
          <cell r="AB2203" t="str">
            <v>10</v>
          </cell>
          <cell r="AC2203" t="str">
            <v>CONTRATACIÓN DIRECTA</v>
          </cell>
          <cell r="AD2203" t="str">
            <v>1009671697</v>
          </cell>
          <cell r="AE2203" t="str">
            <v>CC</v>
          </cell>
          <cell r="AF2203" t="str">
            <v>1014237872</v>
          </cell>
          <cell r="AG2203" t="str">
            <v>JESSICA PAOLA RIVERA ROA</v>
          </cell>
          <cell r="AH2203" t="str">
            <v>1004993529</v>
          </cell>
          <cell r="AI2203" t="str">
            <v>LUIS GUILLERMO FLECHAS SALCEDO</v>
          </cell>
          <cell r="AJ2203" t="str">
            <v>1004993529</v>
          </cell>
          <cell r="AK2203" t="str">
            <v>LUIS GUILLERMO FLECHAS SALCEDO</v>
          </cell>
          <cell r="AL2203">
            <v>26887500</v>
          </cell>
          <cell r="AM2203">
            <v>1394167</v>
          </cell>
          <cell r="AN2203">
            <v>0</v>
          </cell>
          <cell r="AO2203">
            <v>25493333</v>
          </cell>
          <cell r="AP2203">
            <v>13543333</v>
          </cell>
          <cell r="AQ2203">
            <v>11950000</v>
          </cell>
          <cell r="AR2203" t="str">
            <v>5000728183</v>
          </cell>
          <cell r="AS2203" t="str">
            <v>1</v>
          </cell>
          <cell r="AT2203" t="str">
            <v>591107</v>
          </cell>
          <cell r="AU2203" t="str">
            <v>1</v>
          </cell>
          <cell r="AV2203">
            <v>45526</v>
          </cell>
          <cell r="AW2203" t="str">
            <v/>
          </cell>
        </row>
        <row r="2204">
          <cell r="A2204" t="str">
            <v>1677-2024</v>
          </cell>
          <cell r="B2204" t="str">
            <v>2024</v>
          </cell>
          <cell r="C2204" t="str">
            <v>8</v>
          </cell>
          <cell r="D2204">
            <v>45292</v>
          </cell>
          <cell r="E2204">
            <v>45611</v>
          </cell>
          <cell r="F2204" t="str">
            <v>0121-01</v>
          </cell>
          <cell r="G2204">
            <v>45526</v>
          </cell>
          <cell r="H2204" t="str">
            <v>145</v>
          </cell>
          <cell r="I2204" t="str">
            <v>CONTRATO DE PRESTACION DE SERVICIOS PROFESIONALES</v>
          </cell>
          <cell r="J2204">
            <v>1677</v>
          </cell>
          <cell r="K2204">
            <v>45525</v>
          </cell>
          <cell r="L2204">
            <v>45657</v>
          </cell>
          <cell r="M2204" t="str">
            <v>132</v>
          </cell>
          <cell r="N2204" t="str">
            <v>02</v>
          </cell>
          <cell r="O2204" t="str">
            <v>ORDENES DE PAGO</v>
          </cell>
          <cell r="P2204" t="str">
            <v>1969</v>
          </cell>
          <cell r="Q2204" t="str">
            <v>1844</v>
          </cell>
          <cell r="R2204" t="str">
            <v>Prestar servicios profesionales a la Oficina asesora de Planeacion como ingeniero de desarrollo fullstack en el marco del aplicativo SIMISIONAL 2.0 y los aplicativos que lo requieran.</v>
          </cell>
          <cell r="S2204" t="str">
            <v>O23011745992024031612023</v>
          </cell>
          <cell r="T2204" t="str">
            <v>Mejoramiento del Modelo de Operación por - Servicio de Implementación Sistemas de Gestión</v>
          </cell>
          <cell r="U2204" t="str">
            <v>1-100-F001</v>
          </cell>
          <cell r="V2204" t="str">
            <v>VA-RECURSOS DISTRITO</v>
          </cell>
          <cell r="W2204" t="str">
            <v>O232020200991114</v>
          </cell>
          <cell r="X2204" t="str">
            <v>Servicios de planificación económica, social y estadística de la administración publica</v>
          </cell>
          <cell r="Y2204" t="str">
            <v>PM/0121/0112/45990230316</v>
          </cell>
          <cell r="Z2204" t="str">
            <v/>
          </cell>
          <cell r="AA2204" t="str">
            <v>Servicios para la planeación y sistemas de gestión</v>
          </cell>
          <cell r="AB2204" t="str">
            <v>10</v>
          </cell>
          <cell r="AC2204" t="str">
            <v>CONTRATACIÓN DIRECTA</v>
          </cell>
          <cell r="AD2204" t="str">
            <v>1000653520</v>
          </cell>
          <cell r="AE2204" t="str">
            <v>CC</v>
          </cell>
          <cell r="AF2204" t="str">
            <v>80249948</v>
          </cell>
          <cell r="AG2204" t="str">
            <v>JOHN STEVEN AROCA LINARES</v>
          </cell>
          <cell r="AH2204" t="str">
            <v>1004993529</v>
          </cell>
          <cell r="AI2204" t="str">
            <v>LUIS GUILLERMO FLECHAS SALCEDO</v>
          </cell>
          <cell r="AJ2204" t="str">
            <v>1004993529</v>
          </cell>
          <cell r="AK2204" t="str">
            <v>LUIS GUILLERMO FLECHAS SALCEDO</v>
          </cell>
          <cell r="AL2204">
            <v>39114000</v>
          </cell>
          <cell r="AM2204">
            <v>1738400</v>
          </cell>
          <cell r="AN2204">
            <v>0</v>
          </cell>
          <cell r="AO2204">
            <v>37375600</v>
          </cell>
          <cell r="AP2204">
            <v>19991600</v>
          </cell>
          <cell r="AQ2204">
            <v>17384000</v>
          </cell>
          <cell r="AR2204" t="str">
            <v>5000728185</v>
          </cell>
          <cell r="AS2204" t="str">
            <v>1</v>
          </cell>
          <cell r="AT2204" t="str">
            <v>600425</v>
          </cell>
          <cell r="AU2204" t="str">
            <v>1</v>
          </cell>
          <cell r="AV2204">
            <v>45526</v>
          </cell>
          <cell r="AW2204" t="str">
            <v/>
          </cell>
        </row>
        <row r="2205">
          <cell r="A2205" t="str">
            <v>1655-2024</v>
          </cell>
          <cell r="B2205" t="str">
            <v>2024</v>
          </cell>
          <cell r="C2205" t="str">
            <v>10</v>
          </cell>
          <cell r="D2205">
            <v>45292</v>
          </cell>
          <cell r="E2205">
            <v>45611</v>
          </cell>
          <cell r="F2205" t="str">
            <v>0121-01</v>
          </cell>
          <cell r="G2205">
            <v>45526</v>
          </cell>
          <cell r="H2205" t="str">
            <v>145</v>
          </cell>
          <cell r="I2205" t="str">
            <v>CONTRATO DE PRESTACION DE SERVICIOS PROFESIONALES</v>
          </cell>
          <cell r="J2205">
            <v>1655</v>
          </cell>
          <cell r="K2205">
            <v>45525</v>
          </cell>
          <cell r="L2205">
            <v>45657</v>
          </cell>
          <cell r="M2205" t="str">
            <v>132</v>
          </cell>
          <cell r="N2205" t="str">
            <v>02</v>
          </cell>
          <cell r="O2205" t="str">
            <v>ORDENES DE PAGO</v>
          </cell>
          <cell r="P2205" t="str">
            <v>1955</v>
          </cell>
          <cell r="Q2205" t="str">
            <v>1845</v>
          </cell>
          <cell r="R2205" t="str">
            <v>Prestar servicios profesionales para apoyar la elaboración de presentaciones, animaciones, piezas gráficas e ilustraciones, en el marco del proceso de comunicación estratégica.</v>
          </cell>
          <cell r="S2205" t="str">
            <v>O23011745022024029908038</v>
          </cell>
          <cell r="T2205" t="str">
            <v>Servicio de promoción de la garantía de derechos</v>
          </cell>
          <cell r="U2205" t="str">
            <v>1-100-F001</v>
          </cell>
          <cell r="V2205" t="str">
            <v>VA-RECURSOS DISTRITO</v>
          </cell>
          <cell r="W2205" t="str">
            <v>O232020200883121</v>
          </cell>
          <cell r="X2205" t="str">
            <v>Servicios de relaciones públicas</v>
          </cell>
          <cell r="Y2205" t="str">
            <v>PM/0121/0108/45020380299</v>
          </cell>
          <cell r="Z2205" t="str">
            <v/>
          </cell>
          <cell r="AA2205" t="str">
            <v>Servicio de promoción de la garantía de derechos</v>
          </cell>
          <cell r="AB2205" t="str">
            <v>10</v>
          </cell>
          <cell r="AC2205" t="str">
            <v>CONTRATACIÓN DIRECTA</v>
          </cell>
          <cell r="AD2205" t="str">
            <v>1013682696</v>
          </cell>
          <cell r="AE2205" t="str">
            <v>CC</v>
          </cell>
          <cell r="AF2205" t="str">
            <v>1015452096</v>
          </cell>
          <cell r="AG2205" t="str">
            <v>MAIA SOFIA VELASQUEZ RODRIGUEZ</v>
          </cell>
          <cell r="AH2205" t="str">
            <v>1004993529</v>
          </cell>
          <cell r="AI2205" t="str">
            <v>LUIS GUILLERMO FLECHAS SALCEDO</v>
          </cell>
          <cell r="AJ2205" t="str">
            <v>1004993529</v>
          </cell>
          <cell r="AK2205" t="str">
            <v>LUIS GUILLERMO FLECHAS SALCEDO</v>
          </cell>
          <cell r="AL2205">
            <v>24750000</v>
          </cell>
          <cell r="AM2205">
            <v>1283333</v>
          </cell>
          <cell r="AN2205">
            <v>0</v>
          </cell>
          <cell r="AO2205">
            <v>23466667</v>
          </cell>
          <cell r="AP2205">
            <v>12466667</v>
          </cell>
          <cell r="AQ2205">
            <v>11000000</v>
          </cell>
          <cell r="AR2205" t="str">
            <v>5000728188</v>
          </cell>
          <cell r="AS2205" t="str">
            <v>1</v>
          </cell>
          <cell r="AT2205" t="str">
            <v>598180</v>
          </cell>
          <cell r="AU2205" t="str">
            <v>1</v>
          </cell>
          <cell r="AV2205">
            <v>45526</v>
          </cell>
          <cell r="AW2205" t="str">
            <v/>
          </cell>
        </row>
        <row r="2206">
          <cell r="A2206" t="str">
            <v>1693-2024</v>
          </cell>
          <cell r="B2206" t="str">
            <v>2024</v>
          </cell>
          <cell r="C2206" t="str">
            <v>10</v>
          </cell>
          <cell r="D2206">
            <v>45292</v>
          </cell>
          <cell r="E2206">
            <v>45611</v>
          </cell>
          <cell r="F2206" t="str">
            <v>0121-01</v>
          </cell>
          <cell r="G2206">
            <v>45526</v>
          </cell>
          <cell r="H2206" t="str">
            <v>145</v>
          </cell>
          <cell r="I2206" t="str">
            <v>CONTRATO DE PRESTACION DE SERVICIOS PROFESIONALES</v>
          </cell>
          <cell r="J2206">
            <v>1693</v>
          </cell>
          <cell r="K2206">
            <v>45525</v>
          </cell>
          <cell r="L2206">
            <v>45657</v>
          </cell>
          <cell r="M2206" t="str">
            <v>132</v>
          </cell>
          <cell r="N2206" t="str">
            <v>02</v>
          </cell>
          <cell r="O2206" t="str">
            <v>ORDENES DE PAGO</v>
          </cell>
          <cell r="P2206" t="str">
            <v>1627</v>
          </cell>
          <cell r="Q2206" t="str">
            <v>1846</v>
          </cell>
          <cell r="R2206" t="str">
            <v>Apoyar la consolidación de la información y de los datos de la estrategia Casa de Todas, de los temas asociados con las actividades sexuales pagadas en el Distrito Capital a cargo de la Secretaría Distrital de la Mujer.</v>
          </cell>
          <cell r="S2206" t="str">
            <v>O23011745022024030808038</v>
          </cell>
          <cell r="T2206" t="str">
            <v>Servicio de promoción de la garantía de derechos</v>
          </cell>
          <cell r="U2206" t="str">
            <v>1-100-F001</v>
          </cell>
          <cell r="V2206" t="str">
            <v>VA-RECURSOS DISTRITO</v>
          </cell>
          <cell r="W2206" t="str">
            <v>O232020200991114</v>
          </cell>
          <cell r="X2206" t="str">
            <v>Servicios de planificación económica, social y estadística de la administración publica</v>
          </cell>
          <cell r="Y2206" t="str">
            <v>PM/0121/0108/45020380308</v>
          </cell>
          <cell r="Z2206" t="str">
            <v/>
          </cell>
          <cell r="AA2206" t="str">
            <v>Servicio de promoción de la garantía de derechos</v>
          </cell>
          <cell r="AB2206" t="str">
            <v>10</v>
          </cell>
          <cell r="AC2206" t="str">
            <v>CONTRATACIÓN DIRECTA</v>
          </cell>
          <cell r="AD2206" t="str">
            <v>1009701540</v>
          </cell>
          <cell r="AE2206" t="str">
            <v>CC</v>
          </cell>
          <cell r="AF2206" t="str">
            <v>1059606556</v>
          </cell>
          <cell r="AG2206" t="str">
            <v>DIANA MARCELA ZAMBRANO LUCUMI</v>
          </cell>
          <cell r="AH2206" t="str">
            <v>1004993529</v>
          </cell>
          <cell r="AI2206" t="str">
            <v>LUIS GUILLERMO FLECHAS SALCEDO</v>
          </cell>
          <cell r="AJ2206" t="str">
            <v>1004993529</v>
          </cell>
          <cell r="AK2206" t="str">
            <v>LUIS GUILLERMO FLECHAS SALCEDO</v>
          </cell>
          <cell r="AL2206">
            <v>8802977</v>
          </cell>
          <cell r="AM2206">
            <v>717281</v>
          </cell>
          <cell r="AN2206">
            <v>0</v>
          </cell>
          <cell r="AO2206">
            <v>8085696</v>
          </cell>
          <cell r="AP2206">
            <v>4173262</v>
          </cell>
          <cell r="AQ2206">
            <v>3912434</v>
          </cell>
          <cell r="AR2206" t="str">
            <v>5000728193</v>
          </cell>
          <cell r="AS2206" t="str">
            <v>1</v>
          </cell>
          <cell r="AT2206" t="str">
            <v>591809</v>
          </cell>
          <cell r="AU2206" t="str">
            <v>1</v>
          </cell>
          <cell r="AV2206">
            <v>45526</v>
          </cell>
          <cell r="AW2206" t="str">
            <v/>
          </cell>
        </row>
        <row r="2207">
          <cell r="A2207" t="str">
            <v>1693-2024</v>
          </cell>
          <cell r="B2207" t="str">
            <v>2024</v>
          </cell>
          <cell r="C2207" t="str">
            <v>10</v>
          </cell>
          <cell r="D2207">
            <v>45292</v>
          </cell>
          <cell r="E2207">
            <v>45611</v>
          </cell>
          <cell r="F2207" t="str">
            <v>0121-01</v>
          </cell>
          <cell r="G2207">
            <v>45526</v>
          </cell>
          <cell r="H2207" t="str">
            <v>145</v>
          </cell>
          <cell r="I2207" t="str">
            <v>CONTRATO DE PRESTACION DE SERVICIOS PROFESIONALES</v>
          </cell>
          <cell r="J2207">
            <v>1693</v>
          </cell>
          <cell r="K2207">
            <v>45525</v>
          </cell>
          <cell r="L2207">
            <v>45657</v>
          </cell>
          <cell r="M2207" t="str">
            <v>132</v>
          </cell>
          <cell r="N2207" t="str">
            <v>02</v>
          </cell>
          <cell r="O2207" t="str">
            <v>ORDENES DE PAGO</v>
          </cell>
          <cell r="P2207" t="str">
            <v>1627</v>
          </cell>
          <cell r="Q2207" t="str">
            <v>1846</v>
          </cell>
          <cell r="R2207" t="str">
            <v>Apoyar la consolidación de la información y de los datos de la estrategia Casa de Todas, de los temas asociados con las actividades sexuales pagadas en el Distrito Capital a cargo de la Secretaría Distrital de la Mujer.</v>
          </cell>
          <cell r="S2207" t="str">
            <v>O23011745022024030808038</v>
          </cell>
          <cell r="T2207" t="str">
            <v>Servicio de promoción de la garantía de derechos</v>
          </cell>
          <cell r="U2207" t="str">
            <v>1-100-F001</v>
          </cell>
          <cell r="V2207" t="str">
            <v>VA-RECURSOS DISTRITO</v>
          </cell>
          <cell r="W2207" t="str">
            <v>O232020200991114</v>
          </cell>
          <cell r="X2207" t="str">
            <v>Servicios de planificación económica, social y estadística de la administración publica</v>
          </cell>
          <cell r="Y2207" t="str">
            <v>PM/0121/0108/45020380308</v>
          </cell>
          <cell r="Z2207" t="str">
            <v/>
          </cell>
          <cell r="AA2207" t="str">
            <v>Servicio de promoción de la garantía de derechos</v>
          </cell>
          <cell r="AB2207" t="str">
            <v>10</v>
          </cell>
          <cell r="AC2207" t="str">
            <v>CONTRATACIÓN DIRECTA</v>
          </cell>
          <cell r="AD2207" t="str">
            <v>1009701540</v>
          </cell>
          <cell r="AE2207" t="str">
            <v>CC</v>
          </cell>
          <cell r="AF2207" t="str">
            <v>1059606556</v>
          </cell>
          <cell r="AG2207" t="str">
            <v>DIANA MARCELA ZAMBRANO LUCUMI</v>
          </cell>
          <cell r="AH2207" t="str">
            <v>1004993529</v>
          </cell>
          <cell r="AI2207" t="str">
            <v>LUIS GUILLERMO FLECHAS SALCEDO</v>
          </cell>
          <cell r="AJ2207" t="str">
            <v>1004993529</v>
          </cell>
          <cell r="AK2207" t="str">
            <v>LUIS GUILLERMO FLECHAS SALCEDO</v>
          </cell>
          <cell r="AL2207">
            <v>8544065</v>
          </cell>
          <cell r="AM2207">
            <v>696183</v>
          </cell>
          <cell r="AN2207">
            <v>0</v>
          </cell>
          <cell r="AO2207">
            <v>7847882</v>
          </cell>
          <cell r="AP2207">
            <v>4050520</v>
          </cell>
          <cell r="AQ2207">
            <v>3797362</v>
          </cell>
          <cell r="AR2207" t="str">
            <v>5000728193</v>
          </cell>
          <cell r="AS2207" t="str">
            <v>2</v>
          </cell>
          <cell r="AT2207" t="str">
            <v>591809</v>
          </cell>
          <cell r="AU2207" t="str">
            <v>2</v>
          </cell>
          <cell r="AV2207">
            <v>45526</v>
          </cell>
          <cell r="AW2207" t="str">
            <v/>
          </cell>
        </row>
        <row r="2208">
          <cell r="A2208" t="str">
            <v>1693-2024</v>
          </cell>
          <cell r="B2208" t="str">
            <v>2024</v>
          </cell>
          <cell r="C2208" t="str">
            <v>10</v>
          </cell>
          <cell r="D2208">
            <v>45292</v>
          </cell>
          <cell r="E2208">
            <v>45611</v>
          </cell>
          <cell r="F2208" t="str">
            <v>0121-01</v>
          </cell>
          <cell r="G2208">
            <v>45526</v>
          </cell>
          <cell r="H2208" t="str">
            <v>145</v>
          </cell>
          <cell r="I2208" t="str">
            <v>CONTRATO DE PRESTACION DE SERVICIOS PROFESIONALES</v>
          </cell>
          <cell r="J2208">
            <v>1693</v>
          </cell>
          <cell r="K2208">
            <v>45525</v>
          </cell>
          <cell r="L2208">
            <v>45657</v>
          </cell>
          <cell r="M2208" t="str">
            <v>132</v>
          </cell>
          <cell r="N2208" t="str">
            <v>02</v>
          </cell>
          <cell r="O2208" t="str">
            <v>ORDENES DE PAGO</v>
          </cell>
          <cell r="P2208" t="str">
            <v>1627</v>
          </cell>
          <cell r="Q2208" t="str">
            <v>1846</v>
          </cell>
          <cell r="R2208" t="str">
            <v>Apoyar la consolidación de la información y de los datos de la estrategia Casa de Todas, de los temas asociados con las actividades sexuales pagadas en el Distrito Capital a cargo de la Secretaría Distrital de la Mujer.</v>
          </cell>
          <cell r="S2208" t="str">
            <v>O23011745022024030808038</v>
          </cell>
          <cell r="T2208" t="str">
            <v>Servicio de promoción de la garantía de derechos</v>
          </cell>
          <cell r="U2208" t="str">
            <v>1-100-F001</v>
          </cell>
          <cell r="V2208" t="str">
            <v>VA-RECURSOS DISTRITO</v>
          </cell>
          <cell r="W2208" t="str">
            <v>O232020200991114</v>
          </cell>
          <cell r="X2208" t="str">
            <v>Servicios de planificación económica, social y estadística de la administración publica</v>
          </cell>
          <cell r="Y2208" t="str">
            <v>PM/0121/0108/45020380308</v>
          </cell>
          <cell r="Z2208" t="str">
            <v/>
          </cell>
          <cell r="AA2208" t="str">
            <v>Servicio de promoción de la garantía de derechos</v>
          </cell>
          <cell r="AB2208" t="str">
            <v>10</v>
          </cell>
          <cell r="AC2208" t="str">
            <v>CONTRATACIÓN DIRECTA</v>
          </cell>
          <cell r="AD2208" t="str">
            <v>1009701540</v>
          </cell>
          <cell r="AE2208" t="str">
            <v>CC</v>
          </cell>
          <cell r="AF2208" t="str">
            <v>1059606556</v>
          </cell>
          <cell r="AG2208" t="str">
            <v>DIANA MARCELA ZAMBRANO LUCUMI</v>
          </cell>
          <cell r="AH2208" t="str">
            <v>1004993529</v>
          </cell>
          <cell r="AI2208" t="str">
            <v>LUIS GUILLERMO FLECHAS SALCEDO</v>
          </cell>
          <cell r="AJ2208" t="str">
            <v>1004993529</v>
          </cell>
          <cell r="AK2208" t="str">
            <v>LUIS GUILLERMO FLECHAS SALCEDO</v>
          </cell>
          <cell r="AL2208">
            <v>8544065</v>
          </cell>
          <cell r="AM2208">
            <v>696183</v>
          </cell>
          <cell r="AN2208">
            <v>0</v>
          </cell>
          <cell r="AO2208">
            <v>7847882</v>
          </cell>
          <cell r="AP2208">
            <v>4050520</v>
          </cell>
          <cell r="AQ2208">
            <v>3797362</v>
          </cell>
          <cell r="AR2208" t="str">
            <v>5000728193</v>
          </cell>
          <cell r="AS2208" t="str">
            <v>3</v>
          </cell>
          <cell r="AT2208" t="str">
            <v>591809</v>
          </cell>
          <cell r="AU2208" t="str">
            <v>3</v>
          </cell>
          <cell r="AV2208">
            <v>45526</v>
          </cell>
          <cell r="AW2208" t="str">
            <v/>
          </cell>
        </row>
        <row r="2209">
          <cell r="A2209" t="str">
            <v>1718-2024</v>
          </cell>
          <cell r="B2209" t="str">
            <v>2024</v>
          </cell>
          <cell r="C2209" t="str">
            <v>10</v>
          </cell>
          <cell r="D2209">
            <v>45292</v>
          </cell>
          <cell r="E2209">
            <v>45611</v>
          </cell>
          <cell r="F2209" t="str">
            <v>0121-01</v>
          </cell>
          <cell r="G2209">
            <v>45526</v>
          </cell>
          <cell r="H2209" t="str">
            <v>145</v>
          </cell>
          <cell r="I2209" t="str">
            <v>CONTRATO DE PRESTACION DE SERVICIOS PROFESIONALES</v>
          </cell>
          <cell r="J2209">
            <v>1718</v>
          </cell>
          <cell r="K2209">
            <v>45525</v>
          </cell>
          <cell r="L2209">
            <v>45657</v>
          </cell>
          <cell r="M2209" t="str">
            <v>132</v>
          </cell>
          <cell r="N2209" t="str">
            <v>02</v>
          </cell>
          <cell r="O2209" t="str">
            <v>ORDENES DE PAGO</v>
          </cell>
          <cell r="P2209" t="str">
            <v>1482</v>
          </cell>
          <cell r="Q2209" t="str">
            <v>1847</v>
          </cell>
          <cell r="R2209" t="str">
            <v>“Prestación de servicios profesionales para apoyar a la Oficina Asesora Jurídica de la Secretaría Distrital de la Mujer en el desarrollo de las estrategias y procesos jurídicos a cargo de la entidad y que&lt;(&gt;,&lt;)&gt; además, sirva como enlace de la Oficina Asesora Jurídica en las actividades que se adelanten en desarrollo de la Estrategia de Justicia de Género”</v>
          </cell>
          <cell r="S2209" t="str">
            <v>O23011745992024031612023</v>
          </cell>
          <cell r="T2209" t="str">
            <v>Mejoramiento del Modelo de Operación por - Servicio de Implementación Sistemas de Gestión</v>
          </cell>
          <cell r="U2209" t="str">
            <v>1-100-F001</v>
          </cell>
          <cell r="V2209" t="str">
            <v>VA-RECURSOS DISTRITO</v>
          </cell>
          <cell r="W2209" t="str">
            <v>O232020200991114</v>
          </cell>
          <cell r="X2209" t="str">
            <v>Servicios de planificación económica, social y estadística de la administración publica</v>
          </cell>
          <cell r="Y2209" t="str">
            <v>PM/0121/0112/45990230316</v>
          </cell>
          <cell r="Z2209" t="str">
            <v/>
          </cell>
          <cell r="AA2209" t="str">
            <v>Servicios para la planeación y sistemas de gestión</v>
          </cell>
          <cell r="AB2209" t="str">
            <v>10</v>
          </cell>
          <cell r="AC2209" t="str">
            <v>CONTRATACIÓN DIRECTA</v>
          </cell>
          <cell r="AD2209" t="str">
            <v>1012182393</v>
          </cell>
          <cell r="AE2209" t="str">
            <v>CC</v>
          </cell>
          <cell r="AF2209" t="str">
            <v>1110496584</v>
          </cell>
          <cell r="AG2209" t="str">
            <v>VIVIAN LORENA RAMIREZ SERNA</v>
          </cell>
          <cell r="AH2209" t="str">
            <v>1004993529</v>
          </cell>
          <cell r="AI2209" t="str">
            <v>LUIS GUILLERMO FLECHAS SALCEDO</v>
          </cell>
          <cell r="AJ2209" t="str">
            <v>1004993529</v>
          </cell>
          <cell r="AK2209" t="str">
            <v>LUIS GUILLERMO FLECHAS SALCEDO</v>
          </cell>
          <cell r="AL2209">
            <v>30082500</v>
          </cell>
          <cell r="AM2209">
            <v>1559833</v>
          </cell>
          <cell r="AN2209">
            <v>0</v>
          </cell>
          <cell r="AO2209">
            <v>28522667</v>
          </cell>
          <cell r="AP2209">
            <v>15152667</v>
          </cell>
          <cell r="AQ2209">
            <v>13370000</v>
          </cell>
          <cell r="AR2209" t="str">
            <v>5000728198</v>
          </cell>
          <cell r="AS2209" t="str">
            <v>1</v>
          </cell>
          <cell r="AT2209" t="str">
            <v>590661</v>
          </cell>
          <cell r="AU2209" t="str">
            <v>1</v>
          </cell>
          <cell r="AV2209">
            <v>45526</v>
          </cell>
          <cell r="AW2209" t="str">
            <v/>
          </cell>
        </row>
        <row r="2210">
          <cell r="A2210" t="str">
            <v>1717-2024</v>
          </cell>
          <cell r="B2210" t="str">
            <v>2024</v>
          </cell>
          <cell r="C2210" t="str">
            <v>8</v>
          </cell>
          <cell r="D2210">
            <v>45292</v>
          </cell>
          <cell r="E2210">
            <v>45611</v>
          </cell>
          <cell r="F2210" t="str">
            <v>0121-01</v>
          </cell>
          <cell r="G2210">
            <v>45526</v>
          </cell>
          <cell r="H2210" t="str">
            <v>145</v>
          </cell>
          <cell r="I2210" t="str">
            <v>CONTRATO DE PRESTACION DE SERVICIOS PROFESIONALES</v>
          </cell>
          <cell r="J2210">
            <v>1717</v>
          </cell>
          <cell r="K2210">
            <v>45525</v>
          </cell>
          <cell r="L2210">
            <v>45657</v>
          </cell>
          <cell r="M2210" t="str">
            <v>132</v>
          </cell>
          <cell r="N2210" t="str">
            <v>02</v>
          </cell>
          <cell r="O2210" t="str">
            <v>ORDENES DE PAGO</v>
          </cell>
          <cell r="P2210" t="str">
            <v>1664</v>
          </cell>
          <cell r="Q2210" t="str">
            <v>1848</v>
          </cell>
          <cell r="R2210" t="str">
            <v>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v>
          </cell>
          <cell r="S2210" t="str">
            <v>O23011745012024029806050</v>
          </cell>
          <cell r="T2210" t="str">
            <v>Servicio de orientación a casos de violencia de género</v>
          </cell>
          <cell r="U2210" t="str">
            <v>1-100-F001</v>
          </cell>
          <cell r="V2210" t="str">
            <v>VA-RECURSOS DISTRITO</v>
          </cell>
          <cell r="W2210" t="str">
            <v>O232020200993500</v>
          </cell>
          <cell r="X2210" t="str">
            <v>Otros servicios sociales sin alojamiento</v>
          </cell>
          <cell r="Y2210" t="str">
            <v>PM/0121/0106/45010500298</v>
          </cell>
          <cell r="Z2210" t="str">
            <v/>
          </cell>
          <cell r="AA2210" t="str">
            <v>Servicios de prevención, atención y acogida para e</v>
          </cell>
          <cell r="AB2210" t="str">
            <v>10</v>
          </cell>
          <cell r="AC2210" t="str">
            <v>CONTRATACIÓN DIRECTA</v>
          </cell>
          <cell r="AD2210" t="str">
            <v>1012356198</v>
          </cell>
          <cell r="AE2210" t="str">
            <v>CC</v>
          </cell>
          <cell r="AF2210" t="str">
            <v>1049633184</v>
          </cell>
          <cell r="AG2210" t="str">
            <v>ANDREA PAOLA BARRETO POREZ</v>
          </cell>
          <cell r="AH2210" t="str">
            <v>1004993529</v>
          </cell>
          <cell r="AI2210" t="str">
            <v>LUIS GUILLERMO FLECHAS SALCEDO</v>
          </cell>
          <cell r="AJ2210" t="str">
            <v>1004993529</v>
          </cell>
          <cell r="AK2210" t="str">
            <v>LUIS GUILLERMO FLECHAS SALCEDO</v>
          </cell>
          <cell r="AL2210">
            <v>25460000</v>
          </cell>
          <cell r="AM2210">
            <v>4243333</v>
          </cell>
          <cell r="AN2210">
            <v>0</v>
          </cell>
          <cell r="AO2210">
            <v>21216667</v>
          </cell>
          <cell r="AP2210">
            <v>11032667</v>
          </cell>
          <cell r="AQ2210">
            <v>10184000</v>
          </cell>
          <cell r="AR2210" t="str">
            <v>5000728199</v>
          </cell>
          <cell r="AS2210" t="str">
            <v>1</v>
          </cell>
          <cell r="AT2210" t="str">
            <v>591897</v>
          </cell>
          <cell r="AU2210" t="str">
            <v>1</v>
          </cell>
          <cell r="AV2210">
            <v>45526</v>
          </cell>
          <cell r="AW2210" t="str">
            <v/>
          </cell>
        </row>
        <row r="2211">
          <cell r="A2211" t="str">
            <v>1709-2024</v>
          </cell>
          <cell r="B2211" t="str">
            <v>2024</v>
          </cell>
          <cell r="C2211" t="str">
            <v>8</v>
          </cell>
          <cell r="D2211">
            <v>45292</v>
          </cell>
          <cell r="E2211">
            <v>45611</v>
          </cell>
          <cell r="F2211" t="str">
            <v>0121-01</v>
          </cell>
          <cell r="G2211">
            <v>45526</v>
          </cell>
          <cell r="H2211" t="str">
            <v>145</v>
          </cell>
          <cell r="I2211" t="str">
            <v>CONTRATO DE PRESTACION DE SERVICIOS PROFESIONALES</v>
          </cell>
          <cell r="J2211">
            <v>1709</v>
          </cell>
          <cell r="K2211">
            <v>45525</v>
          </cell>
          <cell r="L2211">
            <v>45657</v>
          </cell>
          <cell r="M2211" t="str">
            <v>132</v>
          </cell>
          <cell r="N2211" t="str">
            <v>02</v>
          </cell>
          <cell r="O2211" t="str">
            <v>ORDENES DE PAGO</v>
          </cell>
          <cell r="P2211" t="str">
            <v>1906</v>
          </cell>
          <cell r="Q2211" t="str">
            <v>1849</v>
          </cell>
          <cell r="R2211" t="str">
            <v>Prestar servicios profesionales a la Dirección Administrativa y Financiera en las actividades relacionadas con el apoyo a la supervisión, ejecución y desarrollo de los procesos contractuales que le sean asignados.</v>
          </cell>
          <cell r="S2211" t="str">
            <v>O23011745992024031612023</v>
          </cell>
          <cell r="T2211" t="str">
            <v>Mejoramiento del Modelo de Operación por - Servicio de Implementación Sistemas de Gestión</v>
          </cell>
          <cell r="U2211" t="str">
            <v>1-100-F001</v>
          </cell>
          <cell r="V2211" t="str">
            <v>VA-RECURSOS DISTRITO</v>
          </cell>
          <cell r="W2211" t="str">
            <v>O232020200991114</v>
          </cell>
          <cell r="X2211" t="str">
            <v>Servicios de planificación económica, social y estadística de la administración publica</v>
          </cell>
          <cell r="Y2211" t="str">
            <v>PM/0121/0112/45990230316</v>
          </cell>
          <cell r="Z2211" t="str">
            <v/>
          </cell>
          <cell r="AA2211" t="str">
            <v>Servicios para la planeación y sistemas de gestión</v>
          </cell>
          <cell r="AB2211" t="str">
            <v>10</v>
          </cell>
          <cell r="AC2211" t="str">
            <v>CONTRATACIÓN DIRECTA</v>
          </cell>
          <cell r="AD2211" t="str">
            <v>1000105174</v>
          </cell>
          <cell r="AE2211" t="str">
            <v>CC</v>
          </cell>
          <cell r="AF2211" t="str">
            <v>79966606</v>
          </cell>
          <cell r="AG2211" t="str">
            <v>JUAN FERNANDO VACCA ABAUNZA</v>
          </cell>
          <cell r="AH2211" t="str">
            <v>1004993529</v>
          </cell>
          <cell r="AI2211" t="str">
            <v>LUIS GUILLERMO FLECHAS SALCEDO</v>
          </cell>
          <cell r="AJ2211" t="str">
            <v>1004993529</v>
          </cell>
          <cell r="AK2211" t="str">
            <v>LUIS GUILLERMO FLECHAS SALCEDO</v>
          </cell>
          <cell r="AL2211">
            <v>33000000</v>
          </cell>
          <cell r="AM2211">
            <v>4620000</v>
          </cell>
          <cell r="AN2211">
            <v>0</v>
          </cell>
          <cell r="AO2211">
            <v>28380000</v>
          </cell>
          <cell r="AP2211">
            <v>15180000</v>
          </cell>
          <cell r="AQ2211">
            <v>13200000</v>
          </cell>
          <cell r="AR2211" t="str">
            <v>5000728236</v>
          </cell>
          <cell r="AS2211" t="str">
            <v>1</v>
          </cell>
          <cell r="AT2211" t="str">
            <v>595191</v>
          </cell>
          <cell r="AU2211" t="str">
            <v>1</v>
          </cell>
          <cell r="AV2211">
            <v>45526</v>
          </cell>
          <cell r="AW2211" t="str">
            <v/>
          </cell>
        </row>
        <row r="2212">
          <cell r="A2212" t="str">
            <v>1708-2024</v>
          </cell>
          <cell r="B2212" t="str">
            <v>2024</v>
          </cell>
          <cell r="C2212" t="str">
            <v>8</v>
          </cell>
          <cell r="D2212">
            <v>45292</v>
          </cell>
          <cell r="E2212">
            <v>45611</v>
          </cell>
          <cell r="F2212" t="str">
            <v>0121-01</v>
          </cell>
          <cell r="G2212">
            <v>45526</v>
          </cell>
          <cell r="H2212" t="str">
            <v>148</v>
          </cell>
          <cell r="I2212" t="str">
            <v>CONTRATO DE PRESTACION DE SERVICIOS DE APOYO A LA GESTION</v>
          </cell>
          <cell r="J2212">
            <v>1708</v>
          </cell>
          <cell r="K2212">
            <v>45525</v>
          </cell>
          <cell r="L2212">
            <v>45657</v>
          </cell>
          <cell r="M2212" t="str">
            <v>132</v>
          </cell>
          <cell r="N2212" t="str">
            <v>02</v>
          </cell>
          <cell r="O2212" t="str">
            <v>ORDENES DE PAGO</v>
          </cell>
          <cell r="P2212" t="str">
            <v>1849</v>
          </cell>
          <cell r="Q2212" t="str">
            <v>1850</v>
          </cell>
          <cell r="R2212" t="str">
            <v>Prestar servicios técnicos para el soporte funcional, capacitación, sensibilización y acompañamiento archivístico a los servidores públicos y contratistas del Sistema de Gestión Documental de la Secretaría Distrital de la Mujer. ,,</v>
          </cell>
          <cell r="S2212" t="str">
            <v>O23011745992024031612023</v>
          </cell>
          <cell r="T2212" t="str">
            <v>Mejoramiento del Modelo de Operación por - Servicio de Implementación Sistemas de Gestión</v>
          </cell>
          <cell r="U2212" t="str">
            <v>1-100-F001</v>
          </cell>
          <cell r="V2212" t="str">
            <v>VA-RECURSOS DISTRITO</v>
          </cell>
          <cell r="W2212" t="str">
            <v>O232020200991114</v>
          </cell>
          <cell r="X2212" t="str">
            <v>Servicios de planificación económica, social y estadística de la administración publica</v>
          </cell>
          <cell r="Y2212" t="str">
            <v>PM/0121/0112/45990230316</v>
          </cell>
          <cell r="Z2212" t="str">
            <v/>
          </cell>
          <cell r="AA2212" t="str">
            <v>Servicios para la planeación y sistemas de gestión</v>
          </cell>
          <cell r="AB2212" t="str">
            <v>10</v>
          </cell>
          <cell r="AC2212" t="str">
            <v>CONTRATACIÓN DIRECTA</v>
          </cell>
          <cell r="AD2212" t="str">
            <v>1007317574</v>
          </cell>
          <cell r="AE2212" t="str">
            <v>CC</v>
          </cell>
          <cell r="AF2212" t="str">
            <v>80472294</v>
          </cell>
          <cell r="AG2212" t="str">
            <v>JORGE LUIS GUEVARA ESPITIA</v>
          </cell>
          <cell r="AH2212" t="str">
            <v>1004993529</v>
          </cell>
          <cell r="AI2212" t="str">
            <v>LUIS GUILLERMO FLECHAS SALCEDO</v>
          </cell>
          <cell r="AJ2212" t="str">
            <v>1004993529</v>
          </cell>
          <cell r="AK2212" t="str">
            <v>LUIS GUILLERMO FLECHAS SALCEDO</v>
          </cell>
          <cell r="AL2212">
            <v>16500000</v>
          </cell>
          <cell r="AM2212">
            <v>2310000</v>
          </cell>
          <cell r="AN2212">
            <v>0</v>
          </cell>
          <cell r="AO2212">
            <v>14190000</v>
          </cell>
          <cell r="AP2212">
            <v>7590000</v>
          </cell>
          <cell r="AQ2212">
            <v>6600000</v>
          </cell>
          <cell r="AR2212" t="str">
            <v>5000728288</v>
          </cell>
          <cell r="AS2212" t="str">
            <v>1</v>
          </cell>
          <cell r="AT2212" t="str">
            <v>593455</v>
          </cell>
          <cell r="AU2212" t="str">
            <v>1</v>
          </cell>
          <cell r="AV2212">
            <v>45526</v>
          </cell>
          <cell r="AW2212" t="str">
            <v/>
          </cell>
        </row>
        <row r="2213">
          <cell r="A2213" t="str">
            <v>1660-2024</v>
          </cell>
          <cell r="B2213" t="str">
            <v>2024</v>
          </cell>
          <cell r="C2213" t="str">
            <v>8</v>
          </cell>
          <cell r="D2213">
            <v>45292</v>
          </cell>
          <cell r="E2213">
            <v>45611</v>
          </cell>
          <cell r="F2213" t="str">
            <v>0121-01</v>
          </cell>
          <cell r="G2213">
            <v>45526</v>
          </cell>
          <cell r="H2213" t="str">
            <v>148</v>
          </cell>
          <cell r="I2213" t="str">
            <v>CONTRATO DE PRESTACION DE SERVICIOS DE APOYO A LA GESTION</v>
          </cell>
          <cell r="J2213">
            <v>1660</v>
          </cell>
          <cell r="K2213">
            <v>45526</v>
          </cell>
          <cell r="L2213">
            <v>45657</v>
          </cell>
          <cell r="M2213" t="str">
            <v>131</v>
          </cell>
          <cell r="N2213" t="str">
            <v>02</v>
          </cell>
          <cell r="O2213" t="str">
            <v>ORDENES DE PAGO</v>
          </cell>
          <cell r="P2213" t="str">
            <v>1908</v>
          </cell>
          <cell r="Q2213" t="str">
            <v>1851</v>
          </cell>
          <cell r="R2213" t="str">
            <v>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v>
          </cell>
          <cell r="S2213" t="str">
            <v>O23011745022024031008001</v>
          </cell>
          <cell r="T2213" t="str">
            <v>Servicio de promoción a la participación ciudadana</v>
          </cell>
          <cell r="U2213" t="str">
            <v>1-100-F001</v>
          </cell>
          <cell r="V2213" t="str">
            <v>VA-RECURSOS DISTRITO</v>
          </cell>
          <cell r="W2213" t="str">
            <v>O232020200991122</v>
          </cell>
          <cell r="X2213" t="str">
            <v>Servicios de la administración pública relacionados con la salud</v>
          </cell>
          <cell r="Y2213" t="str">
            <v>PM/0121/0108/45020010310</v>
          </cell>
          <cell r="Z2213" t="str">
            <v/>
          </cell>
          <cell r="AA2213" t="str">
            <v>Servicio de promoción de la garantía de derechos</v>
          </cell>
          <cell r="AB2213" t="str">
            <v>10</v>
          </cell>
          <cell r="AC2213" t="str">
            <v>CONTRATACIÓN DIRECTA</v>
          </cell>
          <cell r="AD2213" t="str">
            <v>1000028689</v>
          </cell>
          <cell r="AE2213" t="str">
            <v>CC</v>
          </cell>
          <cell r="AF2213" t="str">
            <v>51687980</v>
          </cell>
          <cell r="AG2213" t="str">
            <v>ALBA MARIA CAMACHO RINCON</v>
          </cell>
          <cell r="AH2213" t="str">
            <v>1004993529</v>
          </cell>
          <cell r="AI2213" t="str">
            <v>LUIS GUILLERMO FLECHAS SALCEDO</v>
          </cell>
          <cell r="AJ2213" t="str">
            <v>1004993529</v>
          </cell>
          <cell r="AK2213" t="str">
            <v>LUIS GUILLERMO FLECHAS SALCEDO</v>
          </cell>
          <cell r="AL2213">
            <v>10026000</v>
          </cell>
          <cell r="AM2213">
            <v>519867</v>
          </cell>
          <cell r="AN2213">
            <v>0</v>
          </cell>
          <cell r="AO2213">
            <v>9506133</v>
          </cell>
          <cell r="AP2213">
            <v>5050133</v>
          </cell>
          <cell r="AQ2213">
            <v>4456000</v>
          </cell>
          <cell r="AR2213" t="str">
            <v>5000728309</v>
          </cell>
          <cell r="AS2213" t="str">
            <v>1</v>
          </cell>
          <cell r="AT2213" t="str">
            <v>595283</v>
          </cell>
          <cell r="AU2213" t="str">
            <v>1</v>
          </cell>
          <cell r="AV2213">
            <v>45526</v>
          </cell>
          <cell r="AW2213" t="str">
            <v/>
          </cell>
        </row>
        <row r="2214">
          <cell r="A2214" t="str">
            <v>1650-2024</v>
          </cell>
          <cell r="B2214" t="str">
            <v>2024</v>
          </cell>
          <cell r="C2214" t="str">
            <v>8</v>
          </cell>
          <cell r="D2214">
            <v>45292</v>
          </cell>
          <cell r="E2214">
            <v>45611</v>
          </cell>
          <cell r="F2214" t="str">
            <v>0121-01</v>
          </cell>
          <cell r="G2214">
            <v>45526</v>
          </cell>
          <cell r="H2214" t="str">
            <v>145</v>
          </cell>
          <cell r="I2214" t="str">
            <v>CONTRATO DE PRESTACION DE SERVICIOS PROFESIONALES</v>
          </cell>
          <cell r="J2214">
            <v>1650</v>
          </cell>
          <cell r="K2214">
            <v>45525</v>
          </cell>
          <cell r="L2214">
            <v>45657</v>
          </cell>
          <cell r="M2214" t="str">
            <v>132</v>
          </cell>
          <cell r="N2214" t="str">
            <v>02</v>
          </cell>
          <cell r="O2214" t="str">
            <v>ORDENES DE PAGO</v>
          </cell>
          <cell r="P2214" t="str">
            <v>1933</v>
          </cell>
          <cell r="Q2214" t="str">
            <v>1852</v>
          </cell>
          <cell r="R2214"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v>
          </cell>
          <cell r="S2214" t="str">
            <v>O23011712022024030006002</v>
          </cell>
          <cell r="T2214" t="str">
            <v>Servicio de justicia a los ciudadanos</v>
          </cell>
          <cell r="U2214" t="str">
            <v>1-100-F001</v>
          </cell>
          <cell r="V2214" t="str">
            <v>VA-RECURSOS DISTRITO</v>
          </cell>
          <cell r="W2214" t="str">
            <v>O232020200991114</v>
          </cell>
          <cell r="X2214" t="str">
            <v>Servicios de planificación económica, social y estadística de la administración publica</v>
          </cell>
          <cell r="Y2214" t="str">
            <v>PM/0121/0106/12020020300</v>
          </cell>
          <cell r="Z2214" t="str">
            <v/>
          </cell>
          <cell r="AA2214" t="str">
            <v>Servicios de prevención, atención y acogida para e</v>
          </cell>
          <cell r="AB2214" t="str">
            <v>10</v>
          </cell>
          <cell r="AC2214" t="str">
            <v>CONTRATACIÓN DIRECTA</v>
          </cell>
          <cell r="AD2214" t="str">
            <v>1013649249</v>
          </cell>
          <cell r="AE2214" t="str">
            <v>CC</v>
          </cell>
          <cell r="AF2214" t="str">
            <v>1095825631</v>
          </cell>
          <cell r="AG2214" t="str">
            <v>LAURA LUCIA PLATA GUTIERREZ</v>
          </cell>
          <cell r="AH2214" t="str">
            <v>1004993529</v>
          </cell>
          <cell r="AI2214" t="str">
            <v>LUIS GUILLERMO FLECHAS SALCEDO</v>
          </cell>
          <cell r="AJ2214" t="str">
            <v>1004993529</v>
          </cell>
          <cell r="AK2214" t="str">
            <v>LUIS GUILLERMO FLECHAS SALCEDO</v>
          </cell>
          <cell r="AL2214">
            <v>24444000</v>
          </cell>
          <cell r="AM2214">
            <v>1991733</v>
          </cell>
          <cell r="AN2214">
            <v>0</v>
          </cell>
          <cell r="AO2214">
            <v>22452267</v>
          </cell>
          <cell r="AP2214">
            <v>11588267</v>
          </cell>
          <cell r="AQ2214">
            <v>10864000</v>
          </cell>
          <cell r="AR2214" t="str">
            <v>5000728320</v>
          </cell>
          <cell r="AS2214" t="str">
            <v>1</v>
          </cell>
          <cell r="AT2214" t="str">
            <v>595997</v>
          </cell>
          <cell r="AU2214" t="str">
            <v>1</v>
          </cell>
          <cell r="AV2214">
            <v>45526</v>
          </cell>
          <cell r="AW2214" t="str">
            <v/>
          </cell>
        </row>
        <row r="2215">
          <cell r="A2215" t="str">
            <v>137898475-2024</v>
          </cell>
          <cell r="B2215" t="str">
            <v>2024</v>
          </cell>
          <cell r="C2215" t="str">
            <v>8</v>
          </cell>
          <cell r="D2215">
            <v>45292</v>
          </cell>
          <cell r="E2215">
            <v>45611</v>
          </cell>
          <cell r="F2215" t="str">
            <v>0121-01</v>
          </cell>
          <cell r="G2215">
            <v>45526</v>
          </cell>
          <cell r="H2215" t="str">
            <v>28</v>
          </cell>
          <cell r="I2215" t="str">
            <v>FACTURAS</v>
          </cell>
          <cell r="J2215">
            <v>137898475</v>
          </cell>
          <cell r="K2215">
            <v>45518</v>
          </cell>
          <cell r="L2215">
            <v>45534</v>
          </cell>
          <cell r="M2215" t="str">
            <v>16</v>
          </cell>
          <cell r="N2215" t="str">
            <v>02</v>
          </cell>
          <cell r="O2215" t="str">
            <v>ORDENES DE PAGO</v>
          </cell>
          <cell r="P2215" t="str">
            <v>1931</v>
          </cell>
          <cell r="Q2215" t="str">
            <v>1853</v>
          </cell>
          <cell r="R2215" t="str">
            <v>Amparar el gasto de los servicios públicos para las sedes administrativas y de uso misional de la entidad - Aseo.,, Ciom Antonio Nariño Cuenta Contrato 10173714, Ciom Bosa Cuenta Contrato 10661206, Ciom Ciudad Bolivar Cuenta Contrato 10436402, Ciom Martires Cuenta Contrato 12339664, Ciom Teusaquillo Cuenta Contrato 10048559, Ciom Tunjuelito Cuenta Contrato 12279218</v>
          </cell>
          <cell r="S2215" t="str">
            <v>O23011745022024031008033</v>
          </cell>
          <cell r="T2215" t="str">
            <v>Servicio de integración de la oferta pública</v>
          </cell>
          <cell r="U2215" t="str">
            <v>1-100-F001</v>
          </cell>
          <cell r="V2215" t="str">
            <v>VA-RECURSOS DISTRITO</v>
          </cell>
          <cell r="W2215" t="str">
            <v>O232020200994239</v>
          </cell>
          <cell r="X2215" t="str">
            <v>Servicios generales de recolección de otros desechos</v>
          </cell>
          <cell r="Y2215" t="str">
            <v>PM/0121/0108/45020330310</v>
          </cell>
          <cell r="Z2215" t="str">
            <v/>
          </cell>
          <cell r="AA2215" t="str">
            <v>Servicio de promoción de la garantía de derechos</v>
          </cell>
          <cell r="AB2215" t="str">
            <v>93</v>
          </cell>
          <cell r="AC2215" t="str">
            <v>N/A SERVICIOS PÚBLICOS</v>
          </cell>
          <cell r="AD2215" t="str">
            <v>1000452505</v>
          </cell>
          <cell r="AE2215" t="str">
            <v>NIT</v>
          </cell>
          <cell r="AF2215" t="str">
            <v>830123461</v>
          </cell>
          <cell r="AG2215" t="str">
            <v>LIMPIEZA METROPOLITANA S A E S P Y PODRA UTILIZAR LA SIGLA LIME S A E S P</v>
          </cell>
          <cell r="AH2215" t="str">
            <v>1004993529</v>
          </cell>
          <cell r="AI2215" t="str">
            <v>LUIS GUILLERMO FLECHAS SALCEDO</v>
          </cell>
          <cell r="AJ2215" t="str">
            <v>1006568368</v>
          </cell>
          <cell r="AK2215" t="str">
            <v>GLADYS MARCELA ENCISO GAITAN</v>
          </cell>
          <cell r="AL2215">
            <v>554020</v>
          </cell>
          <cell r="AM2215">
            <v>0</v>
          </cell>
          <cell r="AN2215">
            <v>0</v>
          </cell>
          <cell r="AO2215">
            <v>554020</v>
          </cell>
          <cell r="AP2215">
            <v>554020</v>
          </cell>
          <cell r="AQ2215">
            <v>0</v>
          </cell>
          <cell r="AR2215" t="str">
            <v>5000728330</v>
          </cell>
          <cell r="AS2215" t="str">
            <v>1</v>
          </cell>
          <cell r="AT2215" t="str">
            <v>595699</v>
          </cell>
          <cell r="AU2215" t="str">
            <v>1</v>
          </cell>
          <cell r="AV2215">
            <v>45526</v>
          </cell>
          <cell r="AW2215" t="str">
            <v/>
          </cell>
        </row>
        <row r="2216">
          <cell r="A2216" t="str">
            <v>1701-2024</v>
          </cell>
          <cell r="B2216" t="str">
            <v>2024</v>
          </cell>
          <cell r="C2216" t="str">
            <v>8</v>
          </cell>
          <cell r="D2216">
            <v>45292</v>
          </cell>
          <cell r="E2216">
            <v>45611</v>
          </cell>
          <cell r="F2216" t="str">
            <v>0121-01</v>
          </cell>
          <cell r="G2216">
            <v>45526</v>
          </cell>
          <cell r="H2216" t="str">
            <v>145</v>
          </cell>
          <cell r="I2216" t="str">
            <v>CONTRATO DE PRESTACION DE SERVICIOS PROFESIONALES</v>
          </cell>
          <cell r="J2216">
            <v>1701</v>
          </cell>
          <cell r="K2216">
            <v>45525</v>
          </cell>
          <cell r="L2216">
            <v>45657</v>
          </cell>
          <cell r="M2216" t="str">
            <v>132</v>
          </cell>
          <cell r="N2216" t="str">
            <v>02</v>
          </cell>
          <cell r="O2216" t="str">
            <v>ORDENES DE PAGO</v>
          </cell>
          <cell r="P2216" t="str">
            <v>1934</v>
          </cell>
          <cell r="Q2216" t="str">
            <v>1854</v>
          </cell>
          <cell r="R2216" t="str">
            <v>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v>
          </cell>
          <cell r="S2216" t="str">
            <v>O23011712022024030006019</v>
          </cell>
          <cell r="T2216" t="str">
            <v>Servicio de promoción del acceso a la justicia</v>
          </cell>
          <cell r="U2216" t="str">
            <v>1-100-F001</v>
          </cell>
          <cell r="V2216" t="str">
            <v>VA-RECURSOS DISTRITO</v>
          </cell>
          <cell r="W2216" t="str">
            <v>O232020200991114</v>
          </cell>
          <cell r="X2216" t="str">
            <v>Servicios de planificación económica, social y estadística de la administración publica</v>
          </cell>
          <cell r="Y2216" t="str">
            <v>PM/0121/0106/12020190300</v>
          </cell>
          <cell r="Z2216" t="str">
            <v/>
          </cell>
          <cell r="AA2216" t="str">
            <v>Servicios de prevención, atención y acogida para e</v>
          </cell>
          <cell r="AB2216" t="str">
            <v>10</v>
          </cell>
          <cell r="AC2216" t="str">
            <v>CONTRATACIÓN DIRECTA</v>
          </cell>
          <cell r="AD2216" t="str">
            <v>1012064415</v>
          </cell>
          <cell r="AE2216" t="str">
            <v>CC</v>
          </cell>
          <cell r="AF2216" t="str">
            <v>1033800543</v>
          </cell>
          <cell r="AG2216" t="str">
            <v>ANGIE GERALDIN LOZANO VARGAS</v>
          </cell>
          <cell r="AH2216" t="str">
            <v>1004993529</v>
          </cell>
          <cell r="AI2216" t="str">
            <v>LUIS GUILLERMO FLECHAS SALCEDO</v>
          </cell>
          <cell r="AJ2216" t="str">
            <v>1004993529</v>
          </cell>
          <cell r="AK2216" t="str">
            <v>LUIS GUILLERMO FLECHAS SALCEDO</v>
          </cell>
          <cell r="AL2216">
            <v>18540000</v>
          </cell>
          <cell r="AM2216">
            <v>0</v>
          </cell>
          <cell r="AN2216">
            <v>0</v>
          </cell>
          <cell r="AO2216">
            <v>18540000</v>
          </cell>
          <cell r="AP2216">
            <v>9888000</v>
          </cell>
          <cell r="AQ2216">
            <v>8652000</v>
          </cell>
          <cell r="AR2216" t="str">
            <v>5000728348</v>
          </cell>
          <cell r="AS2216" t="str">
            <v>1</v>
          </cell>
          <cell r="AT2216" t="str">
            <v>596005</v>
          </cell>
          <cell r="AU2216" t="str">
            <v>1</v>
          </cell>
          <cell r="AV2216">
            <v>45526</v>
          </cell>
          <cell r="AW2216" t="str">
            <v/>
          </cell>
        </row>
        <row r="2217">
          <cell r="A2217" t="str">
            <v>1714-2024</v>
          </cell>
          <cell r="B2217" t="str">
            <v>2024</v>
          </cell>
          <cell r="C2217" t="str">
            <v>8</v>
          </cell>
          <cell r="D2217">
            <v>45292</v>
          </cell>
          <cell r="E2217">
            <v>45611</v>
          </cell>
          <cell r="F2217" t="str">
            <v>0121-01</v>
          </cell>
          <cell r="G2217">
            <v>45526</v>
          </cell>
          <cell r="H2217" t="str">
            <v>145</v>
          </cell>
          <cell r="I2217" t="str">
            <v>CONTRATO DE PRESTACION DE SERVICIOS PROFESIONALES</v>
          </cell>
          <cell r="J2217">
            <v>1714</v>
          </cell>
          <cell r="K2217">
            <v>45525</v>
          </cell>
          <cell r="L2217">
            <v>45657</v>
          </cell>
          <cell r="M2217" t="str">
            <v>132</v>
          </cell>
          <cell r="N2217" t="str">
            <v>02</v>
          </cell>
          <cell r="O2217" t="str">
            <v>ORDENES DE PAGO</v>
          </cell>
          <cell r="P2217" t="str">
            <v>1319</v>
          </cell>
          <cell r="Q2217" t="str">
            <v>1855</v>
          </cell>
          <cell r="R2217" t="str">
            <v>Prestar servicios profesionales para el diseño e implementación de contenidos pedagógicos con enfoque de derechos humanos, de género y diferencial que favorezcan el desarrollo de capacidades digitales de las mujeres urbanas y rurales.</v>
          </cell>
          <cell r="S2217" t="str">
            <v>O23011745022024031309034</v>
          </cell>
          <cell r="T2217" t="str">
            <v>Servicio de educación informal</v>
          </cell>
          <cell r="U2217" t="str">
            <v>1-100-F001</v>
          </cell>
          <cell r="V2217" t="str">
            <v>VA-RECURSOS DISTRITO</v>
          </cell>
          <cell r="W2217" t="str">
            <v>O232020200991114</v>
          </cell>
          <cell r="X2217" t="str">
            <v>Servicios de planificación económica, social y estadística de la administración publica</v>
          </cell>
          <cell r="Y2217" t="str">
            <v>PM/0121/0109/45020340313</v>
          </cell>
          <cell r="Z2217" t="str">
            <v/>
          </cell>
          <cell r="AA2217" t="str">
            <v>Servicio de educación informal</v>
          </cell>
          <cell r="AB2217" t="str">
            <v>10</v>
          </cell>
          <cell r="AC2217" t="str">
            <v>CONTRATACIÓN DIRECTA</v>
          </cell>
          <cell r="AD2217" t="str">
            <v>1004975009</v>
          </cell>
          <cell r="AE2217" t="str">
            <v>CC</v>
          </cell>
          <cell r="AF2217" t="str">
            <v>53093961</v>
          </cell>
          <cell r="AG2217" t="str">
            <v>JULIANA ALEJANDRA SANABRIA CHAVES</v>
          </cell>
          <cell r="AH2217" t="str">
            <v>1004993529</v>
          </cell>
          <cell r="AI2217" t="str">
            <v>LUIS GUILLERMO FLECHAS SALCEDO</v>
          </cell>
          <cell r="AJ2217" t="str">
            <v>1004993529</v>
          </cell>
          <cell r="AK2217" t="str">
            <v>LUIS GUILLERMO FLECHAS SALCEDO</v>
          </cell>
          <cell r="AL2217">
            <v>10500000</v>
          </cell>
          <cell r="AM2217">
            <v>1540000</v>
          </cell>
          <cell r="AN2217">
            <v>0</v>
          </cell>
          <cell r="AO2217">
            <v>8960000</v>
          </cell>
          <cell r="AP2217">
            <v>2660000</v>
          </cell>
          <cell r="AQ2217">
            <v>6300000</v>
          </cell>
          <cell r="AR2217" t="str">
            <v>5000728358</v>
          </cell>
          <cell r="AS2217" t="str">
            <v>1</v>
          </cell>
          <cell r="AT2217" t="str">
            <v>589126</v>
          </cell>
          <cell r="AU2217" t="str">
            <v>1</v>
          </cell>
          <cell r="AV2217">
            <v>45526</v>
          </cell>
          <cell r="AW2217" t="str">
            <v/>
          </cell>
        </row>
        <row r="2218">
          <cell r="A2218" t="str">
            <v>1714-2024</v>
          </cell>
          <cell r="B2218" t="str">
            <v>2024</v>
          </cell>
          <cell r="C2218" t="str">
            <v>8</v>
          </cell>
          <cell r="D2218">
            <v>45292</v>
          </cell>
          <cell r="E2218">
            <v>45611</v>
          </cell>
          <cell r="F2218" t="str">
            <v>0121-01</v>
          </cell>
          <cell r="G2218">
            <v>45526</v>
          </cell>
          <cell r="H2218" t="str">
            <v>145</v>
          </cell>
          <cell r="I2218" t="str">
            <v>CONTRATO DE PRESTACION DE SERVICIOS PROFESIONALES</v>
          </cell>
          <cell r="J2218">
            <v>1714</v>
          </cell>
          <cell r="K2218">
            <v>45525</v>
          </cell>
          <cell r="L2218">
            <v>45657</v>
          </cell>
          <cell r="M2218" t="str">
            <v>132</v>
          </cell>
          <cell r="N2218" t="str">
            <v>02</v>
          </cell>
          <cell r="O2218" t="str">
            <v>ORDENES DE PAGO</v>
          </cell>
          <cell r="P2218" t="str">
            <v>1319</v>
          </cell>
          <cell r="Q2218" t="str">
            <v>1855</v>
          </cell>
          <cell r="R2218" t="str">
            <v>Prestar servicios profesionales para el diseño e implementación de contenidos pedagógicos con enfoque de derechos humanos, de género y diferencial que favorezcan el desarrollo de capacidades digitales de las mujeres urbanas y rurales.</v>
          </cell>
          <cell r="S2218" t="str">
            <v>O23011745022024031309034</v>
          </cell>
          <cell r="T2218" t="str">
            <v>Servicio de educación informal</v>
          </cell>
          <cell r="U2218" t="str">
            <v>1-100-F001</v>
          </cell>
          <cell r="V2218" t="str">
            <v>VA-RECURSOS DISTRITO</v>
          </cell>
          <cell r="W2218" t="str">
            <v>O232020200991114</v>
          </cell>
          <cell r="X2218" t="str">
            <v>Servicios de planificación económica, social y estadística de la administración publica</v>
          </cell>
          <cell r="Y2218" t="str">
            <v>PM/0121/0109/45020340313</v>
          </cell>
          <cell r="Z2218" t="str">
            <v/>
          </cell>
          <cell r="AA2218" t="str">
            <v>Servicio de educación informal</v>
          </cell>
          <cell r="AB2218" t="str">
            <v>10</v>
          </cell>
          <cell r="AC2218" t="str">
            <v>CONTRATACIÓN DIRECTA</v>
          </cell>
          <cell r="AD2218" t="str">
            <v>1004975009</v>
          </cell>
          <cell r="AE2218" t="str">
            <v>CC</v>
          </cell>
          <cell r="AF2218" t="str">
            <v>53093961</v>
          </cell>
          <cell r="AG2218" t="str">
            <v>JULIANA ALEJANDRA SANABRIA CHAVES</v>
          </cell>
          <cell r="AH2218" t="str">
            <v>1004993529</v>
          </cell>
          <cell r="AI2218" t="str">
            <v>LUIS GUILLERMO FLECHAS SALCEDO</v>
          </cell>
          <cell r="AJ2218" t="str">
            <v>1004993529</v>
          </cell>
          <cell r="AK2218" t="str">
            <v>LUIS GUILLERMO FLECHAS SALCEDO</v>
          </cell>
          <cell r="AL2218">
            <v>10500000</v>
          </cell>
          <cell r="AM2218">
            <v>1540000</v>
          </cell>
          <cell r="AN2218">
            <v>0</v>
          </cell>
          <cell r="AO2218">
            <v>8960000</v>
          </cell>
          <cell r="AP2218">
            <v>2660000</v>
          </cell>
          <cell r="AQ2218">
            <v>6300000</v>
          </cell>
          <cell r="AR2218" t="str">
            <v>5000728358</v>
          </cell>
          <cell r="AS2218" t="str">
            <v>2</v>
          </cell>
          <cell r="AT2218" t="str">
            <v>589126</v>
          </cell>
          <cell r="AU2218" t="str">
            <v>2</v>
          </cell>
          <cell r="AV2218">
            <v>45526</v>
          </cell>
          <cell r="AW2218" t="str">
            <v/>
          </cell>
        </row>
        <row r="2219">
          <cell r="A2219" t="str">
            <v>1713-2024</v>
          </cell>
          <cell r="B2219" t="str">
            <v>2024</v>
          </cell>
          <cell r="C2219" t="str">
            <v>8</v>
          </cell>
          <cell r="D2219">
            <v>45292</v>
          </cell>
          <cell r="E2219">
            <v>45611</v>
          </cell>
          <cell r="F2219" t="str">
            <v>0121-01</v>
          </cell>
          <cell r="G2219">
            <v>45526</v>
          </cell>
          <cell r="H2219" t="str">
            <v>145</v>
          </cell>
          <cell r="I2219" t="str">
            <v>CONTRATO DE PRESTACION DE SERVICIOS PROFESIONALES</v>
          </cell>
          <cell r="J2219">
            <v>1713</v>
          </cell>
          <cell r="K2219">
            <v>45526</v>
          </cell>
          <cell r="L2219">
            <v>45657</v>
          </cell>
          <cell r="M2219" t="str">
            <v>131</v>
          </cell>
          <cell r="N2219" t="str">
            <v>02</v>
          </cell>
          <cell r="O2219" t="str">
            <v>ORDENES DE PAGO</v>
          </cell>
          <cell r="P2219" t="str">
            <v>1957</v>
          </cell>
          <cell r="Q2219" t="str">
            <v>1856</v>
          </cell>
          <cell r="R2219" t="str">
            <v>Prestar servicios profesionales especializados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v>
          </cell>
          <cell r="S2219" t="str">
            <v>O23011745022024030911033</v>
          </cell>
          <cell r="T2219" t="str">
            <v>Servicio de integración de la oferta pública</v>
          </cell>
          <cell r="U2219" t="str">
            <v>1-100-F001</v>
          </cell>
          <cell r="V2219" t="str">
            <v>VA-RECURSOS DISTRITO</v>
          </cell>
          <cell r="W2219" t="str">
            <v>O232020200991114</v>
          </cell>
          <cell r="X2219" t="str">
            <v>Servicios de planificación económica, social y estadística de la administración publica</v>
          </cell>
          <cell r="Y2219" t="str">
            <v>PM/0121/0111/45020330309</v>
          </cell>
          <cell r="Z2219" t="str">
            <v/>
          </cell>
          <cell r="AA2219" t="str">
            <v>Servicio de coordinación del Sistema Distrital de</v>
          </cell>
          <cell r="AB2219" t="str">
            <v>10</v>
          </cell>
          <cell r="AC2219" t="str">
            <v>CONTRATACIÓN DIRECTA</v>
          </cell>
          <cell r="AD2219" t="str">
            <v>1000266926</v>
          </cell>
          <cell r="AE2219" t="str">
            <v>CC</v>
          </cell>
          <cell r="AF2219" t="str">
            <v>1018407759</v>
          </cell>
          <cell r="AG2219" t="str">
            <v>ANGELICA MARIA PUENTES ROBAYO</v>
          </cell>
          <cell r="AH2219" t="str">
            <v>1004993529</v>
          </cell>
          <cell r="AI2219" t="str">
            <v>LUIS GUILLERMO FLECHAS SALCEDO</v>
          </cell>
          <cell r="AJ2219" t="str">
            <v>1004993529</v>
          </cell>
          <cell r="AK2219" t="str">
            <v>LUIS GUILLERMO FLECHAS SALCEDO</v>
          </cell>
          <cell r="AL2219">
            <v>55000000</v>
          </cell>
          <cell r="AM2219">
            <v>8066667</v>
          </cell>
          <cell r="AN2219">
            <v>0</v>
          </cell>
          <cell r="AO2219">
            <v>46933333</v>
          </cell>
          <cell r="AP2219">
            <v>13933333</v>
          </cell>
          <cell r="AQ2219">
            <v>33000000</v>
          </cell>
          <cell r="AR2219" t="str">
            <v>5000728360</v>
          </cell>
          <cell r="AS2219" t="str">
            <v>1</v>
          </cell>
          <cell r="AT2219" t="str">
            <v>598182</v>
          </cell>
          <cell r="AU2219" t="str">
            <v>1</v>
          </cell>
          <cell r="AV2219">
            <v>45526</v>
          </cell>
          <cell r="AW2219" t="str">
            <v/>
          </cell>
        </row>
        <row r="2220">
          <cell r="A2220" t="str">
            <v>1716-2024</v>
          </cell>
          <cell r="B2220" t="str">
            <v>2024</v>
          </cell>
          <cell r="C2220" t="str">
            <v>8</v>
          </cell>
          <cell r="D2220">
            <v>45292</v>
          </cell>
          <cell r="E2220">
            <v>45611</v>
          </cell>
          <cell r="F2220" t="str">
            <v>0121-01</v>
          </cell>
          <cell r="G2220">
            <v>45526</v>
          </cell>
          <cell r="H2220" t="str">
            <v>145</v>
          </cell>
          <cell r="I2220" t="str">
            <v>CONTRATO DE PRESTACION DE SERVICIOS PROFESIONALES</v>
          </cell>
          <cell r="J2220">
            <v>1716</v>
          </cell>
          <cell r="K2220">
            <v>45525</v>
          </cell>
          <cell r="L2220">
            <v>45657</v>
          </cell>
          <cell r="M2220" t="str">
            <v>132</v>
          </cell>
          <cell r="N2220" t="str">
            <v>02</v>
          </cell>
          <cell r="O2220" t="str">
            <v>ORDENES DE PAGO</v>
          </cell>
          <cell r="P2220" t="str">
            <v>1758</v>
          </cell>
          <cell r="Q2220" t="str">
            <v>1857</v>
          </cell>
          <cell r="R2220" t="str">
            <v>Prestar servicios profesionales a la Dirección de Eliminación de Violencias contra las Mujeres y Acceso a la Justicia, para el monitoreo, seguimiento y orientación técnica en materia de administración pública requeridas por la dependencia en desarrollo de su misionalidad.,,</v>
          </cell>
          <cell r="S2220" t="str">
            <v>O23011745012024029806001</v>
          </cell>
          <cell r="T2220" t="str">
            <v>Servicio de asistencia técnica</v>
          </cell>
          <cell r="U2220" t="str">
            <v>1-100-F001</v>
          </cell>
          <cell r="V2220" t="str">
            <v>VA-RECURSOS DISTRITO</v>
          </cell>
          <cell r="W2220" t="str">
            <v>O232020200991199</v>
          </cell>
          <cell r="X2220" t="str">
            <v>Otros servicios administrativos del gobierno n.c.p.</v>
          </cell>
          <cell r="Y2220" t="str">
            <v>PM/0121/0106/45010010298</v>
          </cell>
          <cell r="Z2220" t="str">
            <v/>
          </cell>
          <cell r="AA2220" t="str">
            <v>Servicios de prevención, atención y acogida para e</v>
          </cell>
          <cell r="AB2220" t="str">
            <v>10</v>
          </cell>
          <cell r="AC2220" t="str">
            <v>CONTRATACIÓN DIRECTA</v>
          </cell>
          <cell r="AD2220" t="str">
            <v>1000363715</v>
          </cell>
          <cell r="AE2220" t="str">
            <v>CC</v>
          </cell>
          <cell r="AF2220" t="str">
            <v>53039141</v>
          </cell>
          <cell r="AG2220" t="str">
            <v>MARIA TERESA VEGA ALVAREZ</v>
          </cell>
          <cell r="AH2220" t="str">
            <v>1004993529</v>
          </cell>
          <cell r="AI2220" t="str">
            <v>LUIS GUILLERMO FLECHAS SALCEDO</v>
          </cell>
          <cell r="AJ2220" t="str">
            <v>1004993529</v>
          </cell>
          <cell r="AK2220" t="str">
            <v>LUIS GUILLERMO FLECHAS SALCEDO</v>
          </cell>
          <cell r="AL2220">
            <v>32590000</v>
          </cell>
          <cell r="AM2220">
            <v>5431667</v>
          </cell>
          <cell r="AN2220">
            <v>0</v>
          </cell>
          <cell r="AO2220">
            <v>27158333</v>
          </cell>
          <cell r="AP2220">
            <v>14122333</v>
          </cell>
          <cell r="AQ2220">
            <v>13036000</v>
          </cell>
          <cell r="AR2220" t="str">
            <v>5000728384</v>
          </cell>
          <cell r="AS2220" t="str">
            <v>1</v>
          </cell>
          <cell r="AT2220" t="str">
            <v>592652</v>
          </cell>
          <cell r="AU2220" t="str">
            <v>1</v>
          </cell>
          <cell r="AV2220">
            <v>45526</v>
          </cell>
          <cell r="AW2220" t="str">
            <v/>
          </cell>
        </row>
        <row r="2221">
          <cell r="A2221" t="str">
            <v>1700-2024</v>
          </cell>
          <cell r="B2221" t="str">
            <v>2024</v>
          </cell>
          <cell r="C2221" t="str">
            <v>8</v>
          </cell>
          <cell r="D2221">
            <v>45292</v>
          </cell>
          <cell r="E2221">
            <v>45611</v>
          </cell>
          <cell r="F2221" t="str">
            <v>0121-01</v>
          </cell>
          <cell r="G2221">
            <v>45526</v>
          </cell>
          <cell r="H2221" t="str">
            <v>145</v>
          </cell>
          <cell r="I2221" t="str">
            <v>CONTRATO DE PRESTACION DE SERVICIOS PROFESIONALES</v>
          </cell>
          <cell r="J2221">
            <v>1700</v>
          </cell>
          <cell r="K2221">
            <v>45526</v>
          </cell>
          <cell r="L2221">
            <v>45657</v>
          </cell>
          <cell r="M2221" t="str">
            <v>131</v>
          </cell>
          <cell r="N2221" t="str">
            <v>02</v>
          </cell>
          <cell r="O2221" t="str">
            <v>ORDENES DE PAGO</v>
          </cell>
          <cell r="P2221" t="str">
            <v>1278</v>
          </cell>
          <cell r="Q2221" t="str">
            <v>1858</v>
          </cell>
          <cell r="R2221" t="str">
            <v>Prestar servicios profesionales en la Dirección de Talento Humano apoyando la realización y seguimiento de las actividades contempladas dentro del Plan de Seguridad y Salud en el trabajo de la Entidad.</v>
          </cell>
          <cell r="S2221" t="str">
            <v>O23011745992024031612023</v>
          </cell>
          <cell r="T2221" t="str">
            <v>Mejoramiento del Modelo de Operación por - Servicio de Implementación Sistemas de Gestión</v>
          </cell>
          <cell r="U2221" t="str">
            <v>1-100-F001</v>
          </cell>
          <cell r="V2221" t="str">
            <v>VA-RECURSOS DISTRITO</v>
          </cell>
          <cell r="W2221" t="str">
            <v>O232020200991114</v>
          </cell>
          <cell r="X2221" t="str">
            <v>Servicios de planificación económica, social y estadística de la administración publica</v>
          </cell>
          <cell r="Y2221" t="str">
            <v>PM/0121/0112/45990230316</v>
          </cell>
          <cell r="Z2221" t="str">
            <v/>
          </cell>
          <cell r="AA2221" t="str">
            <v>Servicios para la planeación y sistemas de gestión</v>
          </cell>
          <cell r="AB2221" t="str">
            <v>10</v>
          </cell>
          <cell r="AC2221" t="str">
            <v>CONTRATACIÓN DIRECTA</v>
          </cell>
          <cell r="AD2221" t="str">
            <v>1000705846</v>
          </cell>
          <cell r="AE2221" t="str">
            <v>CC</v>
          </cell>
          <cell r="AF2221" t="str">
            <v>1033739124</v>
          </cell>
          <cell r="AG2221" t="str">
            <v>KATHERIN GEORYANIE GARCIA RODRIGUEZ</v>
          </cell>
          <cell r="AH2221" t="str">
            <v>1004993529</v>
          </cell>
          <cell r="AI2221" t="str">
            <v>LUIS GUILLERMO FLECHAS SALCEDO</v>
          </cell>
          <cell r="AJ2221" t="str">
            <v>1004993529</v>
          </cell>
          <cell r="AK2221" t="str">
            <v>LUIS GUILLERMO FLECHAS SALCEDO</v>
          </cell>
          <cell r="AL2221">
            <v>28000000</v>
          </cell>
          <cell r="AM2221">
            <v>0</v>
          </cell>
          <cell r="AN2221">
            <v>0</v>
          </cell>
          <cell r="AO2221">
            <v>28000000</v>
          </cell>
          <cell r="AP2221">
            <v>16100000</v>
          </cell>
          <cell r="AQ2221">
            <v>11900000</v>
          </cell>
          <cell r="AR2221" t="str">
            <v>5000728403</v>
          </cell>
          <cell r="AS2221" t="str">
            <v>1</v>
          </cell>
          <cell r="AT2221" t="str">
            <v>589025</v>
          </cell>
          <cell r="AU2221" t="str">
            <v>1</v>
          </cell>
          <cell r="AV2221">
            <v>45526</v>
          </cell>
          <cell r="AW2221" t="str">
            <v/>
          </cell>
        </row>
        <row r="2222">
          <cell r="A2222" t="str">
            <v>1711-2024</v>
          </cell>
          <cell r="B2222" t="str">
            <v>2024</v>
          </cell>
          <cell r="C2222" t="str">
            <v>10</v>
          </cell>
          <cell r="D2222">
            <v>45292</v>
          </cell>
          <cell r="E2222">
            <v>45611</v>
          </cell>
          <cell r="F2222" t="str">
            <v>0121-01</v>
          </cell>
          <cell r="G2222">
            <v>45526</v>
          </cell>
          <cell r="H2222" t="str">
            <v>145</v>
          </cell>
          <cell r="I2222" t="str">
            <v>CONTRATO DE PRESTACION DE SERVICIOS PROFESIONALES</v>
          </cell>
          <cell r="J2222">
            <v>1711</v>
          </cell>
          <cell r="K2222">
            <v>45526</v>
          </cell>
          <cell r="L2222">
            <v>45657</v>
          </cell>
          <cell r="M2222" t="str">
            <v>131</v>
          </cell>
          <cell r="N2222" t="str">
            <v>02</v>
          </cell>
          <cell r="O2222" t="str">
            <v>ORDENES DE PAGO</v>
          </cell>
          <cell r="P2222" t="str">
            <v>1611</v>
          </cell>
          <cell r="Q2222" t="str">
            <v>1859</v>
          </cell>
          <cell r="R2222" t="str">
            <v>Prestar servicios profesionales a la Dirección de Eliminación de Violencias contra las Mujeres y Acceso a la Justicia, para el acompañamiento jurídico-administrativo y apoyo a la supervisión en las diferentes modalidades derivadas de la estrategia Casas Refugio.,,</v>
          </cell>
          <cell r="S2222" t="str">
            <v>O23011745012024029806006</v>
          </cell>
          <cell r="T2222" t="str">
            <v>Servicio de protección individual en riesgo extraordinario y extremo</v>
          </cell>
          <cell r="U2222" t="str">
            <v>1-100-F001</v>
          </cell>
          <cell r="V2222" t="str">
            <v>VA-RECURSOS DISTRITO</v>
          </cell>
          <cell r="W2222" t="str">
            <v>O232020200882120</v>
          </cell>
          <cell r="X2222" t="str">
            <v>Servicios de asesoramiento y representación jurídica relativos a otros campos del derecho</v>
          </cell>
          <cell r="Y2222" t="str">
            <v>PM/0121/0106/45010060298</v>
          </cell>
          <cell r="Z2222" t="str">
            <v/>
          </cell>
          <cell r="AA2222" t="str">
            <v>Servicios de prevención, atención y acogida para e</v>
          </cell>
          <cell r="AB2222" t="str">
            <v>10</v>
          </cell>
          <cell r="AC2222" t="str">
            <v>CONTRATACIÓN DIRECTA</v>
          </cell>
          <cell r="AD2222" t="str">
            <v>1000678126</v>
          </cell>
          <cell r="AE2222" t="str">
            <v>CC</v>
          </cell>
          <cell r="AF2222" t="str">
            <v>65703169</v>
          </cell>
          <cell r="AG2222" t="str">
            <v>DIANA MIREYA HERRERA BARRERO</v>
          </cell>
          <cell r="AH2222" t="str">
            <v>1004993529</v>
          </cell>
          <cell r="AI2222" t="str">
            <v>LUIS GUILLERMO FLECHAS SALCEDO</v>
          </cell>
          <cell r="AJ2222" t="str">
            <v>1004993529</v>
          </cell>
          <cell r="AK2222" t="str">
            <v>LUIS GUILLERMO FLECHAS SALCEDO</v>
          </cell>
          <cell r="AL2222">
            <v>30210000</v>
          </cell>
          <cell r="AM2222">
            <v>4430800</v>
          </cell>
          <cell r="AN2222">
            <v>0</v>
          </cell>
          <cell r="AO2222">
            <v>25779200</v>
          </cell>
          <cell r="AP2222">
            <v>7653200</v>
          </cell>
          <cell r="AQ2222">
            <v>18126000</v>
          </cell>
          <cell r="AR2222" t="str">
            <v>5000728571</v>
          </cell>
          <cell r="AS2222" t="str">
            <v>1</v>
          </cell>
          <cell r="AT2222" t="str">
            <v>591545</v>
          </cell>
          <cell r="AU2222" t="str">
            <v>1</v>
          </cell>
          <cell r="AV2222">
            <v>45526</v>
          </cell>
          <cell r="AW2222" t="str">
            <v/>
          </cell>
        </row>
        <row r="2223">
          <cell r="A2223" t="str">
            <v>1720-2024</v>
          </cell>
          <cell r="B2223" t="str">
            <v>2024</v>
          </cell>
          <cell r="C2223" t="str">
            <v>8</v>
          </cell>
          <cell r="D2223">
            <v>45292</v>
          </cell>
          <cell r="E2223">
            <v>45611</v>
          </cell>
          <cell r="F2223" t="str">
            <v>0121-01</v>
          </cell>
          <cell r="G2223">
            <v>45526</v>
          </cell>
          <cell r="H2223" t="str">
            <v>145</v>
          </cell>
          <cell r="I2223" t="str">
            <v>CONTRATO DE PRESTACION DE SERVICIOS PROFESIONALES</v>
          </cell>
          <cell r="J2223">
            <v>1720</v>
          </cell>
          <cell r="K2223">
            <v>45526</v>
          </cell>
          <cell r="L2223">
            <v>45657</v>
          </cell>
          <cell r="M2223" t="str">
            <v>131</v>
          </cell>
          <cell r="N2223" t="str">
            <v>02</v>
          </cell>
          <cell r="O2223" t="str">
            <v>ORDENES DE PAGO</v>
          </cell>
          <cell r="P2223" t="str">
            <v>1438</v>
          </cell>
          <cell r="Q2223" t="str">
            <v>1860</v>
          </cell>
          <cell r="R2223" t="str">
            <v>Prestar servicios profesionales la Subsecretaría del Cuidado y Políticas de Igualdad para apoyar la implementación territorial de la estrategia de autonomía económica para las mujeres&lt;(&gt;,&lt;)&gt;​ en las localidades que le sean asignadas.</v>
          </cell>
          <cell r="S2223" t="str">
            <v>O23011745022024031809034</v>
          </cell>
          <cell r="T2223" t="str">
            <v>Servicio de educación informal</v>
          </cell>
          <cell r="U2223" t="str">
            <v>1-100-F001</v>
          </cell>
          <cell r="V2223" t="str">
            <v>VA-RECURSOS DISTRITO</v>
          </cell>
          <cell r="W2223" t="str">
            <v>O232020200992913</v>
          </cell>
          <cell r="X2223" t="str">
            <v>Servicios de educación para la formación y el trabajo</v>
          </cell>
          <cell r="Y2223" t="str">
            <v>PM/0121/0109/45020340318</v>
          </cell>
          <cell r="Z2223" t="str">
            <v/>
          </cell>
          <cell r="AA2223" t="str">
            <v>Servicio de educación informal</v>
          </cell>
          <cell r="AB2223" t="str">
            <v>10</v>
          </cell>
          <cell r="AC2223" t="str">
            <v>CONTRATACIÓN DIRECTA</v>
          </cell>
          <cell r="AD2223" t="str">
            <v>1000475708</v>
          </cell>
          <cell r="AE2223" t="str">
            <v>CC</v>
          </cell>
          <cell r="AF2223" t="str">
            <v>1014269721</v>
          </cell>
          <cell r="AG2223" t="str">
            <v>ANGELA MARIA BELTRAN ISAZA</v>
          </cell>
          <cell r="AH2223" t="str">
            <v>1004993529</v>
          </cell>
          <cell r="AI2223" t="str">
            <v>LUIS GUILLERMO FLECHAS SALCEDO</v>
          </cell>
          <cell r="AJ2223" t="str">
            <v>1004993529</v>
          </cell>
          <cell r="AK2223" t="str">
            <v>LUIS GUILLERMO FLECHAS SALCEDO</v>
          </cell>
          <cell r="AL2223">
            <v>11935125</v>
          </cell>
          <cell r="AM2223">
            <v>884083</v>
          </cell>
          <cell r="AN2223">
            <v>0</v>
          </cell>
          <cell r="AO2223">
            <v>11051042</v>
          </cell>
          <cell r="AP2223">
            <v>5746541</v>
          </cell>
          <cell r="AQ2223">
            <v>5304501</v>
          </cell>
          <cell r="AR2223" t="str">
            <v>5000728592</v>
          </cell>
          <cell r="AS2223" t="str">
            <v>1</v>
          </cell>
          <cell r="AT2223" t="str">
            <v>590311</v>
          </cell>
          <cell r="AU2223" t="str">
            <v>1</v>
          </cell>
          <cell r="AV2223">
            <v>45526</v>
          </cell>
          <cell r="AW2223" t="str">
            <v/>
          </cell>
        </row>
        <row r="2224">
          <cell r="A2224" t="str">
            <v>1720-2024</v>
          </cell>
          <cell r="B2224" t="str">
            <v>2024</v>
          </cell>
          <cell r="C2224" t="str">
            <v>8</v>
          </cell>
          <cell r="D2224">
            <v>45292</v>
          </cell>
          <cell r="E2224">
            <v>45611</v>
          </cell>
          <cell r="F2224" t="str">
            <v>0121-01</v>
          </cell>
          <cell r="G2224">
            <v>45526</v>
          </cell>
          <cell r="H2224" t="str">
            <v>145</v>
          </cell>
          <cell r="I2224" t="str">
            <v>CONTRATO DE PRESTACION DE SERVICIOS PROFESIONALES</v>
          </cell>
          <cell r="J2224">
            <v>1720</v>
          </cell>
          <cell r="K2224">
            <v>45526</v>
          </cell>
          <cell r="L2224">
            <v>45657</v>
          </cell>
          <cell r="M2224" t="str">
            <v>131</v>
          </cell>
          <cell r="N2224" t="str">
            <v>02</v>
          </cell>
          <cell r="O2224" t="str">
            <v>ORDENES DE PAGO</v>
          </cell>
          <cell r="P2224" t="str">
            <v>1438</v>
          </cell>
          <cell r="Q2224" t="str">
            <v>1860</v>
          </cell>
          <cell r="R2224" t="str">
            <v>Prestar servicios profesionales la Subsecretaría del Cuidado y Políticas de Igualdad para apoyar la implementación territorial de la estrategia de autonomía económica para las mujeres&lt;(&gt;,&lt;)&gt;​ en las localidades que le sean asignadas.</v>
          </cell>
          <cell r="S2224" t="str">
            <v>O23011745022024031809034</v>
          </cell>
          <cell r="T2224" t="str">
            <v>Servicio de educación informal</v>
          </cell>
          <cell r="U2224" t="str">
            <v>1-100-F001</v>
          </cell>
          <cell r="V2224" t="str">
            <v>VA-RECURSOS DISTRITO</v>
          </cell>
          <cell r="W2224" t="str">
            <v>O232020200992913</v>
          </cell>
          <cell r="X2224" t="str">
            <v>Servicios de educación para la formación y el trabajo</v>
          </cell>
          <cell r="Y2224" t="str">
            <v>PM/0121/0109/45020340318</v>
          </cell>
          <cell r="Z2224" t="str">
            <v/>
          </cell>
          <cell r="AA2224" t="str">
            <v>Servicio de educación informal</v>
          </cell>
          <cell r="AB2224" t="str">
            <v>10</v>
          </cell>
          <cell r="AC2224" t="str">
            <v>CONTRATACIÓN DIRECTA</v>
          </cell>
          <cell r="AD2224" t="str">
            <v>1000475708</v>
          </cell>
          <cell r="AE2224" t="str">
            <v>CC</v>
          </cell>
          <cell r="AF2224" t="str">
            <v>1014269721</v>
          </cell>
          <cell r="AG2224" t="str">
            <v>ANGELA MARIA BELTRAN ISAZA</v>
          </cell>
          <cell r="AH2224" t="str">
            <v>1004993529</v>
          </cell>
          <cell r="AI2224" t="str">
            <v>LUIS GUILLERMO FLECHAS SALCEDO</v>
          </cell>
          <cell r="AJ2224" t="str">
            <v>1004993529</v>
          </cell>
          <cell r="AK2224" t="str">
            <v>LUIS GUILLERMO FLECHAS SALCEDO</v>
          </cell>
          <cell r="AL2224">
            <v>11935125</v>
          </cell>
          <cell r="AM2224">
            <v>884084</v>
          </cell>
          <cell r="AN2224">
            <v>0</v>
          </cell>
          <cell r="AO2224">
            <v>11051041</v>
          </cell>
          <cell r="AP2224">
            <v>5746542</v>
          </cell>
          <cell r="AQ2224">
            <v>5304499</v>
          </cell>
          <cell r="AR2224" t="str">
            <v>5000728592</v>
          </cell>
          <cell r="AS2224" t="str">
            <v>2</v>
          </cell>
          <cell r="AT2224" t="str">
            <v>590311</v>
          </cell>
          <cell r="AU2224" t="str">
            <v>2</v>
          </cell>
          <cell r="AV2224">
            <v>45526</v>
          </cell>
          <cell r="AW2224" t="str">
            <v/>
          </cell>
        </row>
        <row r="2225">
          <cell r="A2225" t="str">
            <v>1732-2024</v>
          </cell>
          <cell r="B2225" t="str">
            <v>2024</v>
          </cell>
          <cell r="C2225" t="str">
            <v>10</v>
          </cell>
          <cell r="D2225">
            <v>45292</v>
          </cell>
          <cell r="E2225">
            <v>45611</v>
          </cell>
          <cell r="F2225" t="str">
            <v>0121-01</v>
          </cell>
          <cell r="G2225">
            <v>45526</v>
          </cell>
          <cell r="H2225" t="str">
            <v>145</v>
          </cell>
          <cell r="I2225" t="str">
            <v>CONTRATO DE PRESTACION DE SERVICIOS PROFESIONALES</v>
          </cell>
          <cell r="J2225">
            <v>1732</v>
          </cell>
          <cell r="K2225">
            <v>45526</v>
          </cell>
          <cell r="L2225">
            <v>45657</v>
          </cell>
          <cell r="M2225" t="str">
            <v>131</v>
          </cell>
          <cell r="N2225" t="str">
            <v>02</v>
          </cell>
          <cell r="O2225" t="str">
            <v>ORDENES DE PAGO</v>
          </cell>
          <cell r="P2225" t="str">
            <v>1573</v>
          </cell>
          <cell r="Q2225" t="str">
            <v>1861</v>
          </cell>
          <cell r="R2225"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225" t="str">
            <v>O23011745012024029806001</v>
          </cell>
          <cell r="T2225" t="str">
            <v>Servicio de asistencia técnica</v>
          </cell>
          <cell r="U2225" t="str">
            <v>1-100-F001</v>
          </cell>
          <cell r="V2225" t="str">
            <v>VA-RECURSOS DISTRITO</v>
          </cell>
          <cell r="W2225" t="str">
            <v>O232020200993500</v>
          </cell>
          <cell r="X2225" t="str">
            <v>Otros servicios sociales sin alojamiento</v>
          </cell>
          <cell r="Y2225" t="str">
            <v>PM/0121/0106/45010010298</v>
          </cell>
          <cell r="Z2225" t="str">
            <v/>
          </cell>
          <cell r="AA2225" t="str">
            <v>Servicios de prevención, atención y acogida para e</v>
          </cell>
          <cell r="AB2225" t="str">
            <v>10</v>
          </cell>
          <cell r="AC2225" t="str">
            <v>CONTRATACIÓN DIRECTA</v>
          </cell>
          <cell r="AD2225" t="str">
            <v>1012064522</v>
          </cell>
          <cell r="AE2225" t="str">
            <v>CC</v>
          </cell>
          <cell r="AF2225" t="str">
            <v>1014274579</v>
          </cell>
          <cell r="AG2225" t="str">
            <v>ANGIE MILENA PUENTES PAYOMA</v>
          </cell>
          <cell r="AH2225" t="str">
            <v>1004993529</v>
          </cell>
          <cell r="AI2225" t="str">
            <v>LUIS GUILLERMO FLECHAS SALCEDO</v>
          </cell>
          <cell r="AJ2225" t="str">
            <v>1004993529</v>
          </cell>
          <cell r="AK2225" t="str">
            <v>LUIS GUILLERMO FLECHAS SALCEDO</v>
          </cell>
          <cell r="AL2225">
            <v>26887500</v>
          </cell>
          <cell r="AM2225">
            <v>1991667</v>
          </cell>
          <cell r="AN2225">
            <v>0</v>
          </cell>
          <cell r="AO2225">
            <v>24895833</v>
          </cell>
          <cell r="AP2225">
            <v>12945833</v>
          </cell>
          <cell r="AQ2225">
            <v>11950000</v>
          </cell>
          <cell r="AR2225" t="str">
            <v>5000728594</v>
          </cell>
          <cell r="AS2225" t="str">
            <v>1</v>
          </cell>
          <cell r="AT2225" t="str">
            <v>591086</v>
          </cell>
          <cell r="AU2225" t="str">
            <v>1</v>
          </cell>
          <cell r="AV2225">
            <v>45526</v>
          </cell>
          <cell r="AW2225" t="str">
            <v/>
          </cell>
        </row>
        <row r="2226">
          <cell r="A2226" t="str">
            <v>1595-2024</v>
          </cell>
          <cell r="B2226" t="str">
            <v>2024</v>
          </cell>
          <cell r="C2226" t="str">
            <v>8</v>
          </cell>
          <cell r="D2226">
            <v>45292</v>
          </cell>
          <cell r="E2226">
            <v>45611</v>
          </cell>
          <cell r="F2226" t="str">
            <v>0121-01</v>
          </cell>
          <cell r="G2226">
            <v>45526</v>
          </cell>
          <cell r="H2226" t="str">
            <v>145</v>
          </cell>
          <cell r="I2226" t="str">
            <v>CONTRATO DE PRESTACION DE SERVICIOS PROFESIONALES</v>
          </cell>
          <cell r="J2226">
            <v>1595</v>
          </cell>
          <cell r="K2226">
            <v>45526</v>
          </cell>
          <cell r="L2226">
            <v>45657</v>
          </cell>
          <cell r="M2226" t="str">
            <v>131</v>
          </cell>
          <cell r="N2226" t="str">
            <v>02</v>
          </cell>
          <cell r="O2226" t="str">
            <v>ORDENES DE PAGO</v>
          </cell>
          <cell r="P2226" t="str">
            <v>1807</v>
          </cell>
          <cell r="Q2226" t="str">
            <v>1862</v>
          </cell>
          <cell r="R2226" t="str">
            <v>Prestación de servicios profesionales relacionadas con la elaboración, implementación, seguimiento y actualización del Sistema Integrado de Conservación - SIC de la Secretaría Distrital de la Mujer.,,</v>
          </cell>
          <cell r="S2226" t="str">
            <v>O21202020080383990</v>
          </cell>
          <cell r="T2226" t="str">
            <v>Otros servicios profesionales, técnicos y empresariales n.c.p.</v>
          </cell>
          <cell r="U2226" t="str">
            <v>1-100-F001</v>
          </cell>
          <cell r="V2226" t="str">
            <v>VA-RECURSOS DISTRITO</v>
          </cell>
          <cell r="W2226" t="str">
            <v>000000000000000000121</v>
          </cell>
          <cell r="X2226" t="str">
            <v>0121 - Programa Funcionamiento - SECRETARÍA DISTRITAL DE LA MUJER</v>
          </cell>
          <cell r="Y2226" t="str">
            <v>PM/0121/0001/FUNC</v>
          </cell>
          <cell r="Z2226" t="str">
            <v/>
          </cell>
          <cell r="AA2226" t="str">
            <v>FUNCIONAMIENTO SECRETARÍA DISTRITAL DE LA MUJER</v>
          </cell>
          <cell r="AB2226" t="str">
            <v>10</v>
          </cell>
          <cell r="AC2226" t="str">
            <v>CONTRATACIÓN DIRECTA</v>
          </cell>
          <cell r="AD2226" t="str">
            <v>1004853803</v>
          </cell>
          <cell r="AE2226" t="str">
            <v>CC</v>
          </cell>
          <cell r="AF2226" t="str">
            <v>52223178</v>
          </cell>
          <cell r="AG2226" t="str">
            <v>MARCELA INES RODRIGUEZ VERA</v>
          </cell>
          <cell r="AH2226" t="str">
            <v>1004993529</v>
          </cell>
          <cell r="AI2226" t="str">
            <v>LUIS GUILLERMO FLECHAS SALCEDO</v>
          </cell>
          <cell r="AJ2226" t="str">
            <v>1004993529</v>
          </cell>
          <cell r="AK2226" t="str">
            <v>LUIS GUILLERMO FLECHAS SALCEDO</v>
          </cell>
          <cell r="AL2226">
            <v>25000000</v>
          </cell>
          <cell r="AM2226">
            <v>3666667</v>
          </cell>
          <cell r="AN2226">
            <v>0</v>
          </cell>
          <cell r="AO2226">
            <v>21333333</v>
          </cell>
          <cell r="AP2226">
            <v>11333333</v>
          </cell>
          <cell r="AQ2226">
            <v>10000000</v>
          </cell>
          <cell r="AR2226" t="str">
            <v>5000728600</v>
          </cell>
          <cell r="AS2226" t="str">
            <v>1</v>
          </cell>
          <cell r="AT2226" t="str">
            <v>592903</v>
          </cell>
          <cell r="AU2226" t="str">
            <v>1</v>
          </cell>
          <cell r="AV2226">
            <v>45526</v>
          </cell>
          <cell r="AW2226" t="str">
            <v/>
          </cell>
        </row>
        <row r="2227">
          <cell r="A2227" t="str">
            <v>1710-2024</v>
          </cell>
          <cell r="B2227" t="str">
            <v>2024</v>
          </cell>
          <cell r="C2227" t="str">
            <v>8</v>
          </cell>
          <cell r="D2227">
            <v>45292</v>
          </cell>
          <cell r="E2227">
            <v>45611</v>
          </cell>
          <cell r="F2227" t="str">
            <v>0121-01</v>
          </cell>
          <cell r="G2227">
            <v>45526</v>
          </cell>
          <cell r="H2227" t="str">
            <v>145</v>
          </cell>
          <cell r="I2227" t="str">
            <v>CONTRATO DE PRESTACION DE SERVICIOS PROFESIONALES</v>
          </cell>
          <cell r="J2227">
            <v>1710</v>
          </cell>
          <cell r="K2227">
            <v>45526</v>
          </cell>
          <cell r="L2227">
            <v>45657</v>
          </cell>
          <cell r="M2227" t="str">
            <v>131</v>
          </cell>
          <cell r="N2227" t="str">
            <v>02</v>
          </cell>
          <cell r="O2227" t="str">
            <v>ORDENES DE PAGO</v>
          </cell>
          <cell r="P2227" t="str">
            <v>1885</v>
          </cell>
          <cell r="Q2227" t="str">
            <v>1863</v>
          </cell>
          <cell r="R2227" t="str">
            <v>Prestar servicios profesionales para apoyar los procesos, procedimientos y trámites relacionados con el manejo y custodia de los bienes e inventarios en las diferentes sedes de la Entidad, así como apoyar en la implementación de sistemas de información asociados en la Dirección Administrativa y Financiera.</v>
          </cell>
          <cell r="S2227" t="str">
            <v>O23011745992024031612023</v>
          </cell>
          <cell r="T2227" t="str">
            <v>Mejoramiento del Modelo de Operación por - Servicio de Implementación Sistemas de Gestión</v>
          </cell>
          <cell r="U2227" t="str">
            <v>1-100-F001</v>
          </cell>
          <cell r="V2227" t="str">
            <v>VA-RECURSOS DISTRITO</v>
          </cell>
          <cell r="W2227" t="str">
            <v>O232020200991114</v>
          </cell>
          <cell r="X2227" t="str">
            <v>Servicios de planificación económica, social y estadística de la administración publica</v>
          </cell>
          <cell r="Y2227" t="str">
            <v>PM/0121/0112/45990230316</v>
          </cell>
          <cell r="Z2227" t="str">
            <v/>
          </cell>
          <cell r="AA2227" t="str">
            <v>Servicios para la planeación y sistemas de gestión</v>
          </cell>
          <cell r="AB2227" t="str">
            <v>10</v>
          </cell>
          <cell r="AC2227" t="str">
            <v>CONTRATACIÓN DIRECTA</v>
          </cell>
          <cell r="AD2227" t="str">
            <v>1004733885</v>
          </cell>
          <cell r="AE2227" t="str">
            <v>CC</v>
          </cell>
          <cell r="AF2227" t="str">
            <v>1026260567</v>
          </cell>
          <cell r="AG2227" t="str">
            <v>FABIAN ALIRIO BEJARANO RODRIGUEZ</v>
          </cell>
          <cell r="AH2227" t="str">
            <v>1004993529</v>
          </cell>
          <cell r="AI2227" t="str">
            <v>LUIS GUILLERMO FLECHAS SALCEDO</v>
          </cell>
          <cell r="AJ2227" t="str">
            <v>1004993529</v>
          </cell>
          <cell r="AK2227" t="str">
            <v>LUIS GUILLERMO FLECHAS SALCEDO</v>
          </cell>
          <cell r="AL2227">
            <v>29700000</v>
          </cell>
          <cell r="AM2227">
            <v>1540000</v>
          </cell>
          <cell r="AN2227">
            <v>0</v>
          </cell>
          <cell r="AO2227">
            <v>28160000</v>
          </cell>
          <cell r="AP2227">
            <v>14960000</v>
          </cell>
          <cell r="AQ2227">
            <v>13200000</v>
          </cell>
          <cell r="AR2227" t="str">
            <v>5000728608</v>
          </cell>
          <cell r="AS2227" t="str">
            <v>1</v>
          </cell>
          <cell r="AT2227" t="str">
            <v>595167</v>
          </cell>
          <cell r="AU2227" t="str">
            <v>1</v>
          </cell>
          <cell r="AV2227">
            <v>45526</v>
          </cell>
          <cell r="AW2227" t="str">
            <v/>
          </cell>
        </row>
        <row r="2228">
          <cell r="A2228" t="str">
            <v>1719-2024</v>
          </cell>
          <cell r="B2228" t="str">
            <v>2024</v>
          </cell>
          <cell r="C2228" t="str">
            <v>8</v>
          </cell>
          <cell r="D2228">
            <v>45292</v>
          </cell>
          <cell r="E2228">
            <v>45611</v>
          </cell>
          <cell r="F2228" t="str">
            <v>0121-01</v>
          </cell>
          <cell r="G2228">
            <v>45526</v>
          </cell>
          <cell r="H2228" t="str">
            <v>145</v>
          </cell>
          <cell r="I2228" t="str">
            <v>CONTRATO DE PRESTACION DE SERVICIOS PROFESIONALES</v>
          </cell>
          <cell r="J2228">
            <v>1719</v>
          </cell>
          <cell r="K2228">
            <v>45526</v>
          </cell>
          <cell r="L2228">
            <v>45657</v>
          </cell>
          <cell r="M2228" t="str">
            <v>131</v>
          </cell>
          <cell r="N2228" t="str">
            <v>02</v>
          </cell>
          <cell r="O2228" t="str">
            <v>ORDENES DE PAGO</v>
          </cell>
          <cell r="P2228" t="str">
            <v>1978</v>
          </cell>
          <cell r="Q2228" t="str">
            <v>1864</v>
          </cell>
          <cell r="R2228" t="str">
            <v>Prestar servicios profesionales la Subsecretaría del Cuidado y Políticas de Igualdad para apoyar la implementación territorial de la estrategia de autonomía económica para las mujeres&lt;(&gt;,&lt;)&gt;​ en las localidades que le sean asignadas.</v>
          </cell>
          <cell r="S2228" t="str">
            <v>O23011745022024031809034</v>
          </cell>
          <cell r="T2228" t="str">
            <v>Servicio de educación informal</v>
          </cell>
          <cell r="U2228" t="str">
            <v>1-100-F001</v>
          </cell>
          <cell r="V2228" t="str">
            <v>VA-RECURSOS DISTRITO</v>
          </cell>
          <cell r="W2228" t="str">
            <v>O232020200992913</v>
          </cell>
          <cell r="X2228" t="str">
            <v>Servicios de educación para la formación y el trabajo</v>
          </cell>
          <cell r="Y2228" t="str">
            <v>PM/0121/0109/45020340318</v>
          </cell>
          <cell r="Z2228" t="str">
            <v/>
          </cell>
          <cell r="AA2228" t="str">
            <v>Servicio de educación informal</v>
          </cell>
          <cell r="AB2228" t="str">
            <v>10</v>
          </cell>
          <cell r="AC2228" t="str">
            <v>CONTRATACIÓN DIRECTA</v>
          </cell>
          <cell r="AD2228" t="str">
            <v>1000238245</v>
          </cell>
          <cell r="AE2228" t="str">
            <v>CC</v>
          </cell>
          <cell r="AF2228" t="str">
            <v>1015441119</v>
          </cell>
          <cell r="AG2228" t="str">
            <v>YENIFER CATERIN CONTRERAS CAIPA</v>
          </cell>
          <cell r="AH2228" t="str">
            <v>1004993529</v>
          </cell>
          <cell r="AI2228" t="str">
            <v>LUIS GUILLERMO FLECHAS SALCEDO</v>
          </cell>
          <cell r="AJ2228" t="str">
            <v>1004993529</v>
          </cell>
          <cell r="AK2228" t="str">
            <v>LUIS GUILLERMO FLECHAS SALCEDO</v>
          </cell>
          <cell r="AL2228">
            <v>11935125</v>
          </cell>
          <cell r="AM2228">
            <v>884083</v>
          </cell>
          <cell r="AN2228">
            <v>0</v>
          </cell>
          <cell r="AO2228">
            <v>11051042</v>
          </cell>
          <cell r="AP2228">
            <v>5746541</v>
          </cell>
          <cell r="AQ2228">
            <v>5304501</v>
          </cell>
          <cell r="AR2228" t="str">
            <v>5000728614</v>
          </cell>
          <cell r="AS2228" t="str">
            <v>1</v>
          </cell>
          <cell r="AT2228" t="str">
            <v>601728</v>
          </cell>
          <cell r="AU2228" t="str">
            <v>1</v>
          </cell>
          <cell r="AV2228">
            <v>45526</v>
          </cell>
          <cell r="AW2228" t="str">
            <v/>
          </cell>
        </row>
        <row r="2229">
          <cell r="A2229" t="str">
            <v>1719-2024</v>
          </cell>
          <cell r="B2229" t="str">
            <v>2024</v>
          </cell>
          <cell r="C2229" t="str">
            <v>10</v>
          </cell>
          <cell r="D2229">
            <v>45292</v>
          </cell>
          <cell r="E2229">
            <v>45611</v>
          </cell>
          <cell r="F2229" t="str">
            <v>0121-01</v>
          </cell>
          <cell r="G2229">
            <v>45526</v>
          </cell>
          <cell r="H2229" t="str">
            <v>145</v>
          </cell>
          <cell r="I2229" t="str">
            <v>CONTRATO DE PRESTACION DE SERVICIOS PROFESIONALES</v>
          </cell>
          <cell r="J2229">
            <v>1719</v>
          </cell>
          <cell r="K2229">
            <v>45526</v>
          </cell>
          <cell r="L2229">
            <v>45657</v>
          </cell>
          <cell r="M2229" t="str">
            <v>131</v>
          </cell>
          <cell r="N2229" t="str">
            <v>02</v>
          </cell>
          <cell r="O2229" t="str">
            <v>ORDENES DE PAGO</v>
          </cell>
          <cell r="P2229" t="str">
            <v>1978</v>
          </cell>
          <cell r="Q2229" t="str">
            <v>1864</v>
          </cell>
          <cell r="R2229" t="str">
            <v>Prestar servicios profesionales la Subsecretaría del Cuidado y Políticas de Igualdad para apoyar la implementación territorial de la estrategia de autonomía económica para las mujeres&lt;(&gt;,&lt;)&gt;​ en las localidades que le sean asignadas.</v>
          </cell>
          <cell r="S2229" t="str">
            <v>O23011745022024031809034</v>
          </cell>
          <cell r="T2229" t="str">
            <v>Servicio de educación informal</v>
          </cell>
          <cell r="U2229" t="str">
            <v>1-100-F001</v>
          </cell>
          <cell r="V2229" t="str">
            <v>VA-RECURSOS DISTRITO</v>
          </cell>
          <cell r="W2229" t="str">
            <v>O232020200992913</v>
          </cell>
          <cell r="X2229" t="str">
            <v>Servicios de educación para la formación y el trabajo</v>
          </cell>
          <cell r="Y2229" t="str">
            <v>PM/0121/0109/45020340318</v>
          </cell>
          <cell r="Z2229" t="str">
            <v/>
          </cell>
          <cell r="AA2229" t="str">
            <v>Servicio de educación informal</v>
          </cell>
          <cell r="AB2229" t="str">
            <v>10</v>
          </cell>
          <cell r="AC2229" t="str">
            <v>CONTRATACIÓN DIRECTA</v>
          </cell>
          <cell r="AD2229" t="str">
            <v>1000238245</v>
          </cell>
          <cell r="AE2229" t="str">
            <v>CC</v>
          </cell>
          <cell r="AF2229" t="str">
            <v>1015441119</v>
          </cell>
          <cell r="AG2229" t="str">
            <v>YENIFER CATERIN CONTRERAS CAIPA</v>
          </cell>
          <cell r="AH2229" t="str">
            <v>1004993529</v>
          </cell>
          <cell r="AI2229" t="str">
            <v>LUIS GUILLERMO FLECHAS SALCEDO</v>
          </cell>
          <cell r="AJ2229" t="str">
            <v>1004993529</v>
          </cell>
          <cell r="AK2229" t="str">
            <v>LUIS GUILLERMO FLECHAS SALCEDO</v>
          </cell>
          <cell r="AL2229">
            <v>11935125</v>
          </cell>
          <cell r="AM2229">
            <v>884084</v>
          </cell>
          <cell r="AN2229">
            <v>0</v>
          </cell>
          <cell r="AO2229">
            <v>11051041</v>
          </cell>
          <cell r="AP2229">
            <v>5746542</v>
          </cell>
          <cell r="AQ2229">
            <v>5304499</v>
          </cell>
          <cell r="AR2229" t="str">
            <v>5000728614</v>
          </cell>
          <cell r="AS2229" t="str">
            <v>2</v>
          </cell>
          <cell r="AT2229" t="str">
            <v>601728</v>
          </cell>
          <cell r="AU2229" t="str">
            <v>2</v>
          </cell>
          <cell r="AV2229">
            <v>45526</v>
          </cell>
          <cell r="AW2229" t="str">
            <v/>
          </cell>
        </row>
        <row r="2230">
          <cell r="A2230" t="str">
            <v>1724-2024</v>
          </cell>
          <cell r="B2230" t="str">
            <v>2024</v>
          </cell>
          <cell r="C2230" t="str">
            <v>8</v>
          </cell>
          <cell r="D2230">
            <v>45292</v>
          </cell>
          <cell r="E2230">
            <v>45611</v>
          </cell>
          <cell r="F2230" t="str">
            <v>0121-01</v>
          </cell>
          <cell r="G2230">
            <v>45526</v>
          </cell>
          <cell r="H2230" t="str">
            <v>145</v>
          </cell>
          <cell r="I2230" t="str">
            <v>CONTRATO DE PRESTACION DE SERVICIOS PROFESIONALES</v>
          </cell>
          <cell r="J2230">
            <v>1724</v>
          </cell>
          <cell r="K2230">
            <v>45526</v>
          </cell>
          <cell r="L2230">
            <v>45657</v>
          </cell>
          <cell r="M2230" t="str">
            <v>131</v>
          </cell>
          <cell r="N2230" t="str">
            <v>02</v>
          </cell>
          <cell r="O2230" t="str">
            <v>ORDENES DE PAGO</v>
          </cell>
          <cell r="P2230" t="str">
            <v>1741</v>
          </cell>
          <cell r="Q2230" t="str">
            <v>1865</v>
          </cell>
          <cell r="R2230" t="str">
            <v>Prestar servicios profesionales a la Dirección de Eliminación de Violencias contra las Mujeres y Acceso a la Justicia, en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v>
          </cell>
          <cell r="S2230" t="str">
            <v>O23011745012024029806050</v>
          </cell>
          <cell r="T2230" t="str">
            <v>Servicio de orientación a casos de violencia de género</v>
          </cell>
          <cell r="U2230" t="str">
            <v>1-100-F001</v>
          </cell>
          <cell r="V2230" t="str">
            <v>VA-RECURSOS DISTRITO</v>
          </cell>
          <cell r="W2230" t="str">
            <v>O232020200993500</v>
          </cell>
          <cell r="X2230" t="str">
            <v>Otros servicios sociales sin alojamiento</v>
          </cell>
          <cell r="Y2230" t="str">
            <v>PM/0121/0106/45010500298</v>
          </cell>
          <cell r="Z2230" t="str">
            <v/>
          </cell>
          <cell r="AA2230" t="str">
            <v>Servicios de prevención, atención y acogida para e</v>
          </cell>
          <cell r="AB2230" t="str">
            <v>10</v>
          </cell>
          <cell r="AC2230" t="str">
            <v>CONTRATACIÓN DIRECTA</v>
          </cell>
          <cell r="AD2230" t="str">
            <v>1011970841</v>
          </cell>
          <cell r="AE2230" t="str">
            <v>CC</v>
          </cell>
          <cell r="AF2230" t="str">
            <v>1070969716</v>
          </cell>
          <cell r="AG2230" t="str">
            <v>ANGELA PATRICIA SALDAÑA CONTRERAS</v>
          </cell>
          <cell r="AH2230" t="str">
            <v>1004993529</v>
          </cell>
          <cell r="AI2230" t="str">
            <v>LUIS GUILLERMO FLECHAS SALCEDO</v>
          </cell>
          <cell r="AJ2230" t="str">
            <v>1004993529</v>
          </cell>
          <cell r="AK2230" t="str">
            <v>LUIS GUILLERMO FLECHAS SALCEDO</v>
          </cell>
          <cell r="AL2230">
            <v>26554500</v>
          </cell>
          <cell r="AM2230">
            <v>0</v>
          </cell>
          <cell r="AN2230">
            <v>0</v>
          </cell>
          <cell r="AO2230">
            <v>26554500</v>
          </cell>
          <cell r="AP2230">
            <v>5704300</v>
          </cell>
          <cell r="AQ2230">
            <v>20850200</v>
          </cell>
          <cell r="AR2230" t="str">
            <v>5000728664</v>
          </cell>
          <cell r="AS2230" t="str">
            <v>1</v>
          </cell>
          <cell r="AT2230" t="str">
            <v>592508</v>
          </cell>
          <cell r="AU2230" t="str">
            <v>1</v>
          </cell>
          <cell r="AV2230">
            <v>45526</v>
          </cell>
          <cell r="AW2230" t="str">
            <v/>
          </cell>
        </row>
        <row r="2231">
          <cell r="A2231" t="str">
            <v>1671-2024</v>
          </cell>
          <cell r="B2231" t="str">
            <v>2024</v>
          </cell>
          <cell r="C2231" t="str">
            <v>8</v>
          </cell>
          <cell r="D2231">
            <v>45292</v>
          </cell>
          <cell r="E2231">
            <v>45611</v>
          </cell>
          <cell r="F2231" t="str">
            <v>0121-01</v>
          </cell>
          <cell r="G2231">
            <v>45526</v>
          </cell>
          <cell r="H2231" t="str">
            <v>145</v>
          </cell>
          <cell r="I2231" t="str">
            <v>CONTRATO DE PRESTACION DE SERVICIOS PROFESIONALES</v>
          </cell>
          <cell r="J2231">
            <v>1671</v>
          </cell>
          <cell r="K2231">
            <v>45526</v>
          </cell>
          <cell r="L2231">
            <v>45657</v>
          </cell>
          <cell r="M2231" t="str">
            <v>131</v>
          </cell>
          <cell r="N2231" t="str">
            <v>02</v>
          </cell>
          <cell r="O2231" t="str">
            <v>ORDENES DE PAGO</v>
          </cell>
          <cell r="P2231" t="str">
            <v>1314</v>
          </cell>
          <cell r="Q2231" t="str">
            <v>1866</v>
          </cell>
          <cell r="R2231" t="str">
            <v>Prestar servicios profesionales para el diseño e implementación de contenidos pedagógicos con enfoque de derechos humanos, de género y diferencial que favorezcan el desarrollo de capacidades digitales de las mujeres urbanas y rurales.</v>
          </cell>
          <cell r="S2231" t="str">
            <v>O23011745022024031309034</v>
          </cell>
          <cell r="T2231" t="str">
            <v>Servicio de educación informal</v>
          </cell>
          <cell r="U2231" t="str">
            <v>1-100-F001</v>
          </cell>
          <cell r="V2231" t="str">
            <v>VA-RECURSOS DISTRITO</v>
          </cell>
          <cell r="W2231" t="str">
            <v>O232020200991114</v>
          </cell>
          <cell r="X2231" t="str">
            <v>Servicios de planificación económica, social y estadística de la administración publica</v>
          </cell>
          <cell r="Y2231" t="str">
            <v>PM/0121/0109/45020340313</v>
          </cell>
          <cell r="Z2231" t="str">
            <v/>
          </cell>
          <cell r="AA2231" t="str">
            <v>Servicio de educación informal</v>
          </cell>
          <cell r="AB2231" t="str">
            <v>10</v>
          </cell>
          <cell r="AC2231" t="str">
            <v>CONTRATACIÓN DIRECTA</v>
          </cell>
          <cell r="AD2231" t="str">
            <v>1008909583</v>
          </cell>
          <cell r="AE2231" t="str">
            <v>CC</v>
          </cell>
          <cell r="AF2231" t="str">
            <v>1010195006</v>
          </cell>
          <cell r="AG2231" t="str">
            <v>DIANA CAROLINA VALBUENA ALTURO</v>
          </cell>
          <cell r="AH2231" t="str">
            <v>1004993529</v>
          </cell>
          <cell r="AI2231" t="str">
            <v>LUIS GUILLERMO FLECHAS SALCEDO</v>
          </cell>
          <cell r="AJ2231" t="str">
            <v>1004993529</v>
          </cell>
          <cell r="AK2231" t="str">
            <v>LUIS GUILLERMO FLECHAS SALCEDO</v>
          </cell>
          <cell r="AL2231">
            <v>10500000</v>
          </cell>
          <cell r="AM2231">
            <v>1820000</v>
          </cell>
          <cell r="AN2231">
            <v>0</v>
          </cell>
          <cell r="AO2231">
            <v>8680000</v>
          </cell>
          <cell r="AP2231">
            <v>2380000</v>
          </cell>
          <cell r="AQ2231">
            <v>6300000</v>
          </cell>
          <cell r="AR2231" t="str">
            <v>5000728862</v>
          </cell>
          <cell r="AS2231" t="str">
            <v>1</v>
          </cell>
          <cell r="AT2231" t="str">
            <v>589121</v>
          </cell>
          <cell r="AU2231" t="str">
            <v>1</v>
          </cell>
          <cell r="AV2231">
            <v>45526</v>
          </cell>
          <cell r="AW2231" t="str">
            <v/>
          </cell>
        </row>
        <row r="2232">
          <cell r="A2232" t="str">
            <v>1671-2024</v>
          </cell>
          <cell r="B2232" t="str">
            <v>2024</v>
          </cell>
          <cell r="C2232" t="str">
            <v>8</v>
          </cell>
          <cell r="D2232">
            <v>45292</v>
          </cell>
          <cell r="E2232">
            <v>45611</v>
          </cell>
          <cell r="F2232" t="str">
            <v>0121-01</v>
          </cell>
          <cell r="G2232">
            <v>45526</v>
          </cell>
          <cell r="H2232" t="str">
            <v>145</v>
          </cell>
          <cell r="I2232" t="str">
            <v>CONTRATO DE PRESTACION DE SERVICIOS PROFESIONALES</v>
          </cell>
          <cell r="J2232">
            <v>1671</v>
          </cell>
          <cell r="K2232">
            <v>45526</v>
          </cell>
          <cell r="L2232">
            <v>45657</v>
          </cell>
          <cell r="M2232" t="str">
            <v>131</v>
          </cell>
          <cell r="N2232" t="str">
            <v>02</v>
          </cell>
          <cell r="O2232" t="str">
            <v>ORDENES DE PAGO</v>
          </cell>
          <cell r="P2232" t="str">
            <v>1314</v>
          </cell>
          <cell r="Q2232" t="str">
            <v>1866</v>
          </cell>
          <cell r="R2232" t="str">
            <v>Prestar servicios profesionales para el diseño e implementación de contenidos pedagógicos con enfoque de derechos humanos, de género y diferencial que favorezcan el desarrollo de capacidades digitales de las mujeres urbanas y rurales.</v>
          </cell>
          <cell r="S2232" t="str">
            <v>O23011745022024031309034</v>
          </cell>
          <cell r="T2232" t="str">
            <v>Servicio de educación informal</v>
          </cell>
          <cell r="U2232" t="str">
            <v>1-100-F001</v>
          </cell>
          <cell r="V2232" t="str">
            <v>VA-RECURSOS DISTRITO</v>
          </cell>
          <cell r="W2232" t="str">
            <v>O232020200991114</v>
          </cell>
          <cell r="X2232" t="str">
            <v>Servicios de planificación económica, social y estadística de la administración publica</v>
          </cell>
          <cell r="Y2232" t="str">
            <v>PM/0121/0109/45020340313</v>
          </cell>
          <cell r="Z2232" t="str">
            <v/>
          </cell>
          <cell r="AA2232" t="str">
            <v>Servicio de educación informal</v>
          </cell>
          <cell r="AB2232" t="str">
            <v>10</v>
          </cell>
          <cell r="AC2232" t="str">
            <v>CONTRATACIÓN DIRECTA</v>
          </cell>
          <cell r="AD2232" t="str">
            <v>1008909583</v>
          </cell>
          <cell r="AE2232" t="str">
            <v>CC</v>
          </cell>
          <cell r="AF2232" t="str">
            <v>1010195006</v>
          </cell>
          <cell r="AG2232" t="str">
            <v>DIANA CAROLINA VALBUENA ALTURO</v>
          </cell>
          <cell r="AH2232" t="str">
            <v>1004993529</v>
          </cell>
          <cell r="AI2232" t="str">
            <v>LUIS GUILLERMO FLECHAS SALCEDO</v>
          </cell>
          <cell r="AJ2232" t="str">
            <v>1004993529</v>
          </cell>
          <cell r="AK2232" t="str">
            <v>LUIS GUILLERMO FLECHAS SALCEDO</v>
          </cell>
          <cell r="AL2232">
            <v>10500000</v>
          </cell>
          <cell r="AM2232">
            <v>1820000</v>
          </cell>
          <cell r="AN2232">
            <v>0</v>
          </cell>
          <cell r="AO2232">
            <v>8680000</v>
          </cell>
          <cell r="AP2232">
            <v>2380000</v>
          </cell>
          <cell r="AQ2232">
            <v>6300000</v>
          </cell>
          <cell r="AR2232" t="str">
            <v>5000728862</v>
          </cell>
          <cell r="AS2232" t="str">
            <v>2</v>
          </cell>
          <cell r="AT2232" t="str">
            <v>589121</v>
          </cell>
          <cell r="AU2232" t="str">
            <v>2</v>
          </cell>
          <cell r="AV2232">
            <v>45526</v>
          </cell>
          <cell r="AW2232" t="str">
            <v/>
          </cell>
        </row>
        <row r="2233">
          <cell r="A2233" t="str">
            <v>1712-2024</v>
          </cell>
          <cell r="B2233" t="str">
            <v>2024</v>
          </cell>
          <cell r="C2233" t="str">
            <v>8</v>
          </cell>
          <cell r="D2233">
            <v>45292</v>
          </cell>
          <cell r="E2233">
            <v>45611</v>
          </cell>
          <cell r="F2233" t="str">
            <v>0121-01</v>
          </cell>
          <cell r="G2233">
            <v>45526</v>
          </cell>
          <cell r="H2233" t="str">
            <v>145</v>
          </cell>
          <cell r="I2233" t="str">
            <v>CONTRATO DE PRESTACION DE SERVICIOS PROFESIONALES</v>
          </cell>
          <cell r="J2233">
            <v>1712</v>
          </cell>
          <cell r="K2233">
            <v>45526</v>
          </cell>
          <cell r="L2233">
            <v>45657</v>
          </cell>
          <cell r="M2233" t="str">
            <v>131</v>
          </cell>
          <cell r="N2233" t="str">
            <v>02</v>
          </cell>
          <cell r="O2233" t="str">
            <v>ORDENES DE PAGO</v>
          </cell>
          <cell r="P2233" t="str">
            <v>1949</v>
          </cell>
          <cell r="Q2233" t="str">
            <v>1867</v>
          </cell>
          <cell r="R2233" t="str">
            <v>Prestar servicios profesionales a la Dirección de Gestión del Conocimiento para apoyar el análisis de información cuantitativo para la producción estadística del OMEG e INFOCUIDADO.</v>
          </cell>
          <cell r="S2233" t="str">
            <v>O23011745022024031707030</v>
          </cell>
          <cell r="T2233" t="str">
            <v>Documentos de investigación</v>
          </cell>
          <cell r="U2233" t="str">
            <v>1-100-F001</v>
          </cell>
          <cell r="V2233" t="str">
            <v>VA-RECURSOS DISTRITO</v>
          </cell>
          <cell r="W2233" t="str">
            <v>O232020200991114</v>
          </cell>
          <cell r="X2233" t="str">
            <v>Servicios de planificación económica, social y estadística de la administración publica</v>
          </cell>
          <cell r="Y2233" t="str">
            <v>PM/0121/0107/45020300317</v>
          </cell>
          <cell r="Z2233" t="str">
            <v/>
          </cell>
          <cell r="AA2233" t="str">
            <v>Servicio de información estadística en temas de gé</v>
          </cell>
          <cell r="AB2233" t="str">
            <v>10</v>
          </cell>
          <cell r="AC2233" t="str">
            <v>CONTRATACIÓN DIRECTA</v>
          </cell>
          <cell r="AD2233" t="str">
            <v>1005555792</v>
          </cell>
          <cell r="AE2233" t="str">
            <v>CC</v>
          </cell>
          <cell r="AF2233" t="str">
            <v>1015412464</v>
          </cell>
          <cell r="AG2233" t="str">
            <v>SHIRLEY ADRIANA DURAN RIAÑO</v>
          </cell>
          <cell r="AH2233" t="str">
            <v>1004993529</v>
          </cell>
          <cell r="AI2233" t="str">
            <v>LUIS GUILLERMO FLECHAS SALCEDO</v>
          </cell>
          <cell r="AJ2233" t="str">
            <v>1004993529</v>
          </cell>
          <cell r="AK2233" t="str">
            <v>LUIS GUILLERMO FLECHAS SALCEDO</v>
          </cell>
          <cell r="AL2233">
            <v>35550000</v>
          </cell>
          <cell r="AM2233">
            <v>2633333</v>
          </cell>
          <cell r="AN2233">
            <v>0</v>
          </cell>
          <cell r="AO2233">
            <v>32916667</v>
          </cell>
          <cell r="AP2233">
            <v>17116667</v>
          </cell>
          <cell r="AQ2233">
            <v>15800000</v>
          </cell>
          <cell r="AR2233" t="str">
            <v>5000728879</v>
          </cell>
          <cell r="AS2233" t="str">
            <v>1</v>
          </cell>
          <cell r="AT2233" t="str">
            <v>598069</v>
          </cell>
          <cell r="AU2233" t="str">
            <v>1</v>
          </cell>
          <cell r="AV2233">
            <v>45526</v>
          </cell>
          <cell r="AW2233" t="str">
            <v/>
          </cell>
        </row>
        <row r="2234">
          <cell r="A2234" t="str">
            <v>1721-2024</v>
          </cell>
          <cell r="B2234" t="str">
            <v>2024</v>
          </cell>
          <cell r="C2234" t="str">
            <v>8</v>
          </cell>
          <cell r="D2234">
            <v>45292</v>
          </cell>
          <cell r="E2234">
            <v>45611</v>
          </cell>
          <cell r="F2234" t="str">
            <v>0121-01</v>
          </cell>
          <cell r="G2234">
            <v>45526</v>
          </cell>
          <cell r="H2234" t="str">
            <v>145</v>
          </cell>
          <cell r="I2234" t="str">
            <v>CONTRATO DE PRESTACION DE SERVICIOS PROFESIONALES</v>
          </cell>
          <cell r="J2234">
            <v>1721</v>
          </cell>
          <cell r="K2234">
            <v>45526</v>
          </cell>
          <cell r="L2234">
            <v>45657</v>
          </cell>
          <cell r="M2234" t="str">
            <v>131</v>
          </cell>
          <cell r="N2234" t="str">
            <v>02</v>
          </cell>
          <cell r="O2234" t="str">
            <v>ORDENES DE PAGO</v>
          </cell>
          <cell r="P2234" t="str">
            <v>1440</v>
          </cell>
          <cell r="Q2234" t="str">
            <v>1868</v>
          </cell>
          <cell r="R2234" t="str">
            <v>Prestar servicios profesionales la Subsecretaría del Cuidado y Políticas de Igualdad para apoyar la implementación territorial de la estrategia de autonomía económica para las mujeres, en las localidades que le sean asignadas.</v>
          </cell>
          <cell r="S2234" t="str">
            <v>O23011745022024031809034</v>
          </cell>
          <cell r="T2234" t="str">
            <v>Servicio de educación informal</v>
          </cell>
          <cell r="U2234" t="str">
            <v>1-100-F001</v>
          </cell>
          <cell r="V2234" t="str">
            <v>VA-RECURSOS DISTRITO</v>
          </cell>
          <cell r="W2234" t="str">
            <v>O232020200992913</v>
          </cell>
          <cell r="X2234" t="str">
            <v>Servicios de educación para la formación y el trabajo</v>
          </cell>
          <cell r="Y2234" t="str">
            <v>PM/0121/0109/45020340318</v>
          </cell>
          <cell r="Z2234" t="str">
            <v/>
          </cell>
          <cell r="AA2234" t="str">
            <v>Servicio de educación informal</v>
          </cell>
          <cell r="AB2234" t="str">
            <v>10</v>
          </cell>
          <cell r="AC2234" t="str">
            <v>CONTRATACIÓN DIRECTA</v>
          </cell>
          <cell r="AD2234" t="str">
            <v>1012483485</v>
          </cell>
          <cell r="AE2234" t="str">
            <v>CC</v>
          </cell>
          <cell r="AF2234" t="str">
            <v>1032503576</v>
          </cell>
          <cell r="AG2234" t="str">
            <v>DANIEL EDUARDO LOPEZ RONCANCIO</v>
          </cell>
          <cell r="AH2234" t="str">
            <v>1004993529</v>
          </cell>
          <cell r="AI2234" t="str">
            <v>LUIS GUILLERMO FLECHAS SALCEDO</v>
          </cell>
          <cell r="AJ2234" t="str">
            <v>1004993529</v>
          </cell>
          <cell r="AK2234" t="str">
            <v>LUIS GUILLERMO FLECHAS SALCEDO</v>
          </cell>
          <cell r="AL2234">
            <v>11935125</v>
          </cell>
          <cell r="AM2234">
            <v>0</v>
          </cell>
          <cell r="AN2234">
            <v>0</v>
          </cell>
          <cell r="AO2234">
            <v>11935125</v>
          </cell>
          <cell r="AP2234">
            <v>5216091</v>
          </cell>
          <cell r="AQ2234">
            <v>6719034</v>
          </cell>
          <cell r="AR2234" t="str">
            <v>5000728885</v>
          </cell>
          <cell r="AS2234" t="str">
            <v>1</v>
          </cell>
          <cell r="AT2234" t="str">
            <v>590313</v>
          </cell>
          <cell r="AU2234" t="str">
            <v>1</v>
          </cell>
          <cell r="AV2234">
            <v>45526</v>
          </cell>
          <cell r="AW2234" t="str">
            <v/>
          </cell>
        </row>
        <row r="2235">
          <cell r="A2235" t="str">
            <v>1721-2024</v>
          </cell>
          <cell r="B2235" t="str">
            <v>2024</v>
          </cell>
          <cell r="C2235" t="str">
            <v>8</v>
          </cell>
          <cell r="D2235">
            <v>45292</v>
          </cell>
          <cell r="E2235">
            <v>45611</v>
          </cell>
          <cell r="F2235" t="str">
            <v>0121-01</v>
          </cell>
          <cell r="G2235">
            <v>45526</v>
          </cell>
          <cell r="H2235" t="str">
            <v>145</v>
          </cell>
          <cell r="I2235" t="str">
            <v>CONTRATO DE PRESTACION DE SERVICIOS PROFESIONALES</v>
          </cell>
          <cell r="J2235">
            <v>1721</v>
          </cell>
          <cell r="K2235">
            <v>45526</v>
          </cell>
          <cell r="L2235">
            <v>45657</v>
          </cell>
          <cell r="M2235" t="str">
            <v>131</v>
          </cell>
          <cell r="N2235" t="str">
            <v>02</v>
          </cell>
          <cell r="O2235" t="str">
            <v>ORDENES DE PAGO</v>
          </cell>
          <cell r="P2235" t="str">
            <v>1440</v>
          </cell>
          <cell r="Q2235" t="str">
            <v>1868</v>
          </cell>
          <cell r="R2235" t="str">
            <v>Prestar servicios profesionales la Subsecretaría del Cuidado y Políticas de Igualdad para apoyar la implementación territorial de la estrategia de autonomía económica para las mujeres, en las localidades que le sean asignadas.</v>
          </cell>
          <cell r="S2235" t="str">
            <v>O23011745022024031809034</v>
          </cell>
          <cell r="T2235" t="str">
            <v>Servicio de educación informal</v>
          </cell>
          <cell r="U2235" t="str">
            <v>1-100-F001</v>
          </cell>
          <cell r="V2235" t="str">
            <v>VA-RECURSOS DISTRITO</v>
          </cell>
          <cell r="W2235" t="str">
            <v>O232020200992913</v>
          </cell>
          <cell r="X2235" t="str">
            <v>Servicios de educación para la formación y el trabajo</v>
          </cell>
          <cell r="Y2235" t="str">
            <v>PM/0121/0109/45020340318</v>
          </cell>
          <cell r="Z2235" t="str">
            <v/>
          </cell>
          <cell r="AA2235" t="str">
            <v>Servicio de educación informal</v>
          </cell>
          <cell r="AB2235" t="str">
            <v>10</v>
          </cell>
          <cell r="AC2235" t="str">
            <v>CONTRATACIÓN DIRECTA</v>
          </cell>
          <cell r="AD2235" t="str">
            <v>1012483485</v>
          </cell>
          <cell r="AE2235" t="str">
            <v>CC</v>
          </cell>
          <cell r="AF2235" t="str">
            <v>1032503576</v>
          </cell>
          <cell r="AG2235" t="str">
            <v>DANIEL EDUARDO LOPEZ RONCANCIO</v>
          </cell>
          <cell r="AH2235" t="str">
            <v>1004993529</v>
          </cell>
          <cell r="AI2235" t="str">
            <v>LUIS GUILLERMO FLECHAS SALCEDO</v>
          </cell>
          <cell r="AJ2235" t="str">
            <v>1004993529</v>
          </cell>
          <cell r="AK2235" t="str">
            <v>LUIS GUILLERMO FLECHAS SALCEDO</v>
          </cell>
          <cell r="AL2235">
            <v>11935125</v>
          </cell>
          <cell r="AM2235">
            <v>0</v>
          </cell>
          <cell r="AN2235">
            <v>0</v>
          </cell>
          <cell r="AO2235">
            <v>11935125</v>
          </cell>
          <cell r="AP2235">
            <v>5216092</v>
          </cell>
          <cell r="AQ2235">
            <v>6719033</v>
          </cell>
          <cell r="AR2235" t="str">
            <v>5000728885</v>
          </cell>
          <cell r="AS2235" t="str">
            <v>2</v>
          </cell>
          <cell r="AT2235" t="str">
            <v>590313</v>
          </cell>
          <cell r="AU2235" t="str">
            <v>2</v>
          </cell>
          <cell r="AV2235">
            <v>45526</v>
          </cell>
          <cell r="AW2235" t="str">
            <v/>
          </cell>
        </row>
        <row r="2236">
          <cell r="A2236" t="str">
            <v>1742-2024</v>
          </cell>
          <cell r="B2236" t="str">
            <v>2024</v>
          </cell>
          <cell r="C2236" t="str">
            <v>8</v>
          </cell>
          <cell r="D2236">
            <v>45292</v>
          </cell>
          <cell r="E2236">
            <v>45611</v>
          </cell>
          <cell r="F2236" t="str">
            <v>0121-01</v>
          </cell>
          <cell r="G2236">
            <v>45527</v>
          </cell>
          <cell r="H2236" t="str">
            <v>148</v>
          </cell>
          <cell r="I2236" t="str">
            <v>CONTRATO DE PRESTACION DE SERVICIOS DE APOYO A LA GESTION</v>
          </cell>
          <cell r="J2236">
            <v>1742</v>
          </cell>
          <cell r="K2236">
            <v>45530</v>
          </cell>
          <cell r="L2236">
            <v>45657</v>
          </cell>
          <cell r="M2236" t="str">
            <v>127</v>
          </cell>
          <cell r="N2236" t="str">
            <v>02</v>
          </cell>
          <cell r="O2236" t="str">
            <v>ORDENES DE PAGO</v>
          </cell>
          <cell r="P2236" t="str">
            <v>1630</v>
          </cell>
          <cell r="Q2236" t="str">
            <v>1869</v>
          </cell>
          <cell r="R2236" t="str">
            <v>Apoyar la ejecución de estrategias dirigidas al desarrollo de capacidades de las mujeres en toda su diversidad, particularmente los relacionados con las mujeres gitanas.</v>
          </cell>
          <cell r="S2236" t="str">
            <v>O23011745022024031108032</v>
          </cell>
          <cell r="T2236" t="str">
            <v>Documentos de lineamientos técnicos</v>
          </cell>
          <cell r="U2236" t="str">
            <v>1-100-F001</v>
          </cell>
          <cell r="V2236" t="str">
            <v>VA-RECURSOS DISTRITO</v>
          </cell>
          <cell r="W2236" t="str">
            <v>O232020200991122</v>
          </cell>
          <cell r="X2236" t="str">
            <v>Servicios de la administración pública relacionados con la salud</v>
          </cell>
          <cell r="Y2236" t="str">
            <v>PM/0121/0108/45020320311</v>
          </cell>
          <cell r="Z2236" t="str">
            <v/>
          </cell>
          <cell r="AA2236" t="str">
            <v>Servicio de promoción de la garantía de derechos</v>
          </cell>
          <cell r="AB2236" t="str">
            <v>10</v>
          </cell>
          <cell r="AC2236" t="str">
            <v>CONTRATACIÓN DIRECTA</v>
          </cell>
          <cell r="AD2236" t="str">
            <v>1000212321</v>
          </cell>
          <cell r="AE2236" t="str">
            <v>CC</v>
          </cell>
          <cell r="AF2236" t="str">
            <v>51982279</v>
          </cell>
          <cell r="AG2236" t="str">
            <v>ANA LUCERO LOMBANA TIBAQUIRA</v>
          </cell>
          <cell r="AH2236" t="str">
            <v>1004993529</v>
          </cell>
          <cell r="AI2236" t="str">
            <v>LUIS GUILLERMO FLECHAS SALCEDO</v>
          </cell>
          <cell r="AJ2236" t="str">
            <v>1004993529</v>
          </cell>
          <cell r="AK2236" t="str">
            <v>LUIS GUILLERMO FLECHAS SALCEDO</v>
          </cell>
          <cell r="AL2236">
            <v>12400000</v>
          </cell>
          <cell r="AM2236">
            <v>0</v>
          </cell>
          <cell r="AN2236">
            <v>0</v>
          </cell>
          <cell r="AO2236">
            <v>12400000</v>
          </cell>
          <cell r="AP2236">
            <v>2893333</v>
          </cell>
          <cell r="AQ2236">
            <v>9506667</v>
          </cell>
          <cell r="AR2236" t="str">
            <v>5000729215</v>
          </cell>
          <cell r="AS2236" t="str">
            <v>1</v>
          </cell>
          <cell r="AT2236" t="str">
            <v>591814</v>
          </cell>
          <cell r="AU2236" t="str">
            <v>1</v>
          </cell>
          <cell r="AV2236">
            <v>45527</v>
          </cell>
          <cell r="AW2236" t="str">
            <v/>
          </cell>
        </row>
        <row r="2237">
          <cell r="A2237" t="str">
            <v>1598-2024</v>
          </cell>
          <cell r="B2237" t="str">
            <v>2024</v>
          </cell>
          <cell r="C2237" t="str">
            <v>10</v>
          </cell>
          <cell r="D2237">
            <v>45292</v>
          </cell>
          <cell r="E2237">
            <v>45611</v>
          </cell>
          <cell r="F2237" t="str">
            <v>0121-01</v>
          </cell>
          <cell r="G2237">
            <v>45527</v>
          </cell>
          <cell r="H2237" t="str">
            <v>148</v>
          </cell>
          <cell r="I2237" t="str">
            <v>CONTRATO DE PRESTACION DE SERVICIOS DE APOYO A LA GESTION</v>
          </cell>
          <cell r="J2237">
            <v>1598</v>
          </cell>
          <cell r="K2237">
            <v>45527</v>
          </cell>
          <cell r="L2237">
            <v>45657</v>
          </cell>
          <cell r="M2237" t="str">
            <v>130</v>
          </cell>
          <cell r="N2237" t="str">
            <v>02</v>
          </cell>
          <cell r="O2237" t="str">
            <v>ORDENES DE PAGO</v>
          </cell>
          <cell r="P2237" t="str">
            <v>1806</v>
          </cell>
          <cell r="Q2237" t="str">
            <v>1870</v>
          </cell>
          <cell r="R2237" t="str">
            <v>Prestar servicios de apoyo a la gestión para el funcionamiento, mantenimiento y operación de los inmuebles a cargo de la Entidad, de acuerdo con las necesidades y condiciones requeridas, gestión de pagos de proveedores y servicios públicos de la entidad.,,</v>
          </cell>
          <cell r="S2237" t="str">
            <v>O21202020080383990</v>
          </cell>
          <cell r="T2237" t="str">
            <v>Otros servicios profesionales, técnicos y empresariales n.c.p.</v>
          </cell>
          <cell r="U2237" t="str">
            <v>1-100-F001</v>
          </cell>
          <cell r="V2237" t="str">
            <v>VA-RECURSOS DISTRITO</v>
          </cell>
          <cell r="W2237" t="str">
            <v>000000000000000000121</v>
          </cell>
          <cell r="X2237" t="str">
            <v>0121 - Programa Funcionamiento - SECRETARÍA DISTRITAL DE LA MUJER</v>
          </cell>
          <cell r="Y2237" t="str">
            <v>PM/0121/0001/FUNC</v>
          </cell>
          <cell r="Z2237" t="str">
            <v/>
          </cell>
          <cell r="AA2237" t="str">
            <v>FUNCIONAMIENTO SECRETARÍA DISTRITAL DE LA MUJER</v>
          </cell>
          <cell r="AB2237" t="str">
            <v>10</v>
          </cell>
          <cell r="AC2237" t="str">
            <v>CONTRATACIÓN DIRECTA</v>
          </cell>
          <cell r="AD2237" t="str">
            <v>1008128796</v>
          </cell>
          <cell r="AE2237" t="str">
            <v>CC</v>
          </cell>
          <cell r="AF2237" t="str">
            <v>79658635</v>
          </cell>
          <cell r="AG2237" t="str">
            <v>ALFONSO  ALVAREZ PINTO</v>
          </cell>
          <cell r="AH2237" t="str">
            <v>1004993529</v>
          </cell>
          <cell r="AI2237" t="str">
            <v>LUIS GUILLERMO FLECHAS SALCEDO</v>
          </cell>
          <cell r="AJ2237" t="str">
            <v>1004993529</v>
          </cell>
          <cell r="AK2237" t="str">
            <v>LUIS GUILLERMO FLECHAS SALCEDO</v>
          </cell>
          <cell r="AL2237">
            <v>17500000</v>
          </cell>
          <cell r="AM2237">
            <v>2566667</v>
          </cell>
          <cell r="AN2237">
            <v>0</v>
          </cell>
          <cell r="AO2237">
            <v>14933333</v>
          </cell>
          <cell r="AP2237">
            <v>7933333</v>
          </cell>
          <cell r="AQ2237">
            <v>7000000</v>
          </cell>
          <cell r="AR2237" t="str">
            <v>5000729273</v>
          </cell>
          <cell r="AS2237" t="str">
            <v>1</v>
          </cell>
          <cell r="AT2237" t="str">
            <v>592894</v>
          </cell>
          <cell r="AU2237" t="str">
            <v>1</v>
          </cell>
          <cell r="AV2237">
            <v>45527</v>
          </cell>
          <cell r="AW2237" t="str">
            <v/>
          </cell>
        </row>
        <row r="2238">
          <cell r="A2238" t="str">
            <v>1729-2024</v>
          </cell>
          <cell r="B2238" t="str">
            <v>2024</v>
          </cell>
          <cell r="C2238" t="str">
            <v>8</v>
          </cell>
          <cell r="D2238">
            <v>45292</v>
          </cell>
          <cell r="E2238">
            <v>45611</v>
          </cell>
          <cell r="F2238" t="str">
            <v>0121-01</v>
          </cell>
          <cell r="G2238">
            <v>45527</v>
          </cell>
          <cell r="H2238" t="str">
            <v>145</v>
          </cell>
          <cell r="I2238" t="str">
            <v>CONTRATO DE PRESTACION DE SERVICIOS PROFESIONALES</v>
          </cell>
          <cell r="J2238">
            <v>1729</v>
          </cell>
          <cell r="K2238">
            <v>45527</v>
          </cell>
          <cell r="L2238">
            <v>45657</v>
          </cell>
          <cell r="M2238" t="str">
            <v>130</v>
          </cell>
          <cell r="N2238" t="str">
            <v>02</v>
          </cell>
          <cell r="O2238" t="str">
            <v>ORDENES DE PAGO</v>
          </cell>
          <cell r="P2238" t="str">
            <v>1709</v>
          </cell>
          <cell r="Q2238" t="str">
            <v>1871</v>
          </cell>
          <cell r="R223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238" t="str">
            <v>O23011745012024029806050</v>
          </cell>
          <cell r="T2238" t="str">
            <v>Servicio de orientación a casos de violencia de género</v>
          </cell>
          <cell r="U2238" t="str">
            <v>1-100-F001</v>
          </cell>
          <cell r="V2238" t="str">
            <v>VA-RECURSOS DISTRITO</v>
          </cell>
          <cell r="W2238" t="str">
            <v>O232020200993500</v>
          </cell>
          <cell r="X2238" t="str">
            <v>Otros servicios sociales sin alojamiento</v>
          </cell>
          <cell r="Y2238" t="str">
            <v>PM/0121/0106/45010500298</v>
          </cell>
          <cell r="Z2238" t="str">
            <v/>
          </cell>
          <cell r="AA2238" t="str">
            <v>Servicios de prevención, atención y acogida para e</v>
          </cell>
          <cell r="AB2238" t="str">
            <v>10</v>
          </cell>
          <cell r="AC2238" t="str">
            <v>CONTRATACIÓN DIRECTA</v>
          </cell>
          <cell r="AD2238" t="str">
            <v>1012218605</v>
          </cell>
          <cell r="AE2238" t="str">
            <v>CC</v>
          </cell>
          <cell r="AF2238" t="str">
            <v>1096955788</v>
          </cell>
          <cell r="AG2238" t="str">
            <v>GESLLY ZARIF CARDENAS GUERRERO</v>
          </cell>
          <cell r="AH2238" t="str">
            <v>1004993529</v>
          </cell>
          <cell r="AI2238" t="str">
            <v>LUIS GUILLERMO FLECHAS SALCEDO</v>
          </cell>
          <cell r="AJ2238" t="str">
            <v>1004993529</v>
          </cell>
          <cell r="AK2238" t="str">
            <v>LUIS GUILLERMO FLECHAS SALCEDO</v>
          </cell>
          <cell r="AL2238">
            <v>29505000</v>
          </cell>
          <cell r="AM2238">
            <v>5310900</v>
          </cell>
          <cell r="AN2238">
            <v>0</v>
          </cell>
          <cell r="AO2238">
            <v>24194100</v>
          </cell>
          <cell r="AP2238">
            <v>12392100</v>
          </cell>
          <cell r="AQ2238">
            <v>11802000</v>
          </cell>
          <cell r="AR2238" t="str">
            <v>5000729278</v>
          </cell>
          <cell r="AS2238" t="str">
            <v>1</v>
          </cell>
          <cell r="AT2238" t="str">
            <v>592189</v>
          </cell>
          <cell r="AU2238" t="str">
            <v>1</v>
          </cell>
          <cell r="AV2238">
            <v>45527</v>
          </cell>
          <cell r="AW2238" t="str">
            <v/>
          </cell>
        </row>
        <row r="2239">
          <cell r="A2239" t="str">
            <v>1733-2024</v>
          </cell>
          <cell r="B2239" t="str">
            <v>2024</v>
          </cell>
          <cell r="C2239" t="str">
            <v>8</v>
          </cell>
          <cell r="D2239">
            <v>45292</v>
          </cell>
          <cell r="E2239">
            <v>45611</v>
          </cell>
          <cell r="F2239" t="str">
            <v>0121-01</v>
          </cell>
          <cell r="G2239">
            <v>45527</v>
          </cell>
          <cell r="H2239" t="str">
            <v>145</v>
          </cell>
          <cell r="I2239" t="str">
            <v>CONTRATO DE PRESTACION DE SERVICIOS PROFESIONALES</v>
          </cell>
          <cell r="J2239">
            <v>1733</v>
          </cell>
          <cell r="K2239">
            <v>45530</v>
          </cell>
          <cell r="L2239">
            <v>45657</v>
          </cell>
          <cell r="M2239" t="str">
            <v>127</v>
          </cell>
          <cell r="N2239" t="str">
            <v>02</v>
          </cell>
          <cell r="O2239" t="str">
            <v>ORDENES DE PAGO</v>
          </cell>
          <cell r="P2239" t="str">
            <v>1638</v>
          </cell>
          <cell r="Q2239" t="str">
            <v>1872</v>
          </cell>
          <cell r="R223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v>
          </cell>
          <cell r="S2239" t="str">
            <v>O23011745022024031108032</v>
          </cell>
          <cell r="T2239" t="str">
            <v>Documentos de lineamientos técnicos</v>
          </cell>
          <cell r="U2239" t="str">
            <v>1-100-F001</v>
          </cell>
          <cell r="V2239" t="str">
            <v>VA-RECURSOS DISTRITO</v>
          </cell>
          <cell r="W2239" t="str">
            <v>O232020200991122</v>
          </cell>
          <cell r="X2239" t="str">
            <v>Servicios de la administración pública relacionados con la salud</v>
          </cell>
          <cell r="Y2239" t="str">
            <v>PM/0121/0108/45020320311</v>
          </cell>
          <cell r="Z2239" t="str">
            <v/>
          </cell>
          <cell r="AA2239" t="str">
            <v>Servicio de promoción de la garantía de derechos</v>
          </cell>
          <cell r="AB2239" t="str">
            <v>10</v>
          </cell>
          <cell r="AC2239" t="str">
            <v>CONTRATACIÓN DIRECTA</v>
          </cell>
          <cell r="AD2239" t="str">
            <v>1000181317</v>
          </cell>
          <cell r="AE2239" t="str">
            <v>CC</v>
          </cell>
          <cell r="AF2239" t="str">
            <v>1022970464</v>
          </cell>
          <cell r="AG2239" t="str">
            <v>LUISA  BAUTISTA MORENO</v>
          </cell>
          <cell r="AH2239" t="str">
            <v>1004993529</v>
          </cell>
          <cell r="AI2239" t="str">
            <v>LUIS GUILLERMO FLECHAS SALCEDO</v>
          </cell>
          <cell r="AJ2239" t="str">
            <v>1004993529</v>
          </cell>
          <cell r="AK2239" t="str">
            <v>LUIS GUILLERMO FLECHAS SALCEDO</v>
          </cell>
          <cell r="AL2239">
            <v>14792000</v>
          </cell>
          <cell r="AM2239">
            <v>0</v>
          </cell>
          <cell r="AN2239">
            <v>0</v>
          </cell>
          <cell r="AO2239">
            <v>14792000</v>
          </cell>
          <cell r="AP2239">
            <v>7149467</v>
          </cell>
          <cell r="AQ2239">
            <v>7642533</v>
          </cell>
          <cell r="AR2239" t="str">
            <v>5000729280</v>
          </cell>
          <cell r="AS2239" t="str">
            <v>1</v>
          </cell>
          <cell r="AT2239" t="str">
            <v>591831</v>
          </cell>
          <cell r="AU2239" t="str">
            <v>1</v>
          </cell>
          <cell r="AV2239">
            <v>45527</v>
          </cell>
          <cell r="AW2239" t="str">
            <v/>
          </cell>
        </row>
        <row r="2240">
          <cell r="A2240" t="str">
            <v>1730-2024</v>
          </cell>
          <cell r="B2240" t="str">
            <v>2024</v>
          </cell>
          <cell r="C2240" t="str">
            <v>8</v>
          </cell>
          <cell r="D2240">
            <v>45292</v>
          </cell>
          <cell r="E2240">
            <v>45611</v>
          </cell>
          <cell r="F2240" t="str">
            <v>0121-01</v>
          </cell>
          <cell r="G2240">
            <v>45527</v>
          </cell>
          <cell r="H2240" t="str">
            <v>145</v>
          </cell>
          <cell r="I2240" t="str">
            <v>CONTRATO DE PRESTACION DE SERVICIOS PROFESIONALES</v>
          </cell>
          <cell r="J2240">
            <v>1730</v>
          </cell>
          <cell r="K2240">
            <v>45527</v>
          </cell>
          <cell r="L2240">
            <v>45657</v>
          </cell>
          <cell r="M2240" t="str">
            <v>130</v>
          </cell>
          <cell r="N2240" t="str">
            <v>02</v>
          </cell>
          <cell r="O2240" t="str">
            <v>ORDENES DE PAGO</v>
          </cell>
          <cell r="P2240" t="str">
            <v>1685</v>
          </cell>
          <cell r="Q2240" t="str">
            <v>1873</v>
          </cell>
          <cell r="R2240"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2240" t="str">
            <v>O23011745012024029806050</v>
          </cell>
          <cell r="T2240" t="str">
            <v>Servicio de orientación a casos de violencia de género</v>
          </cell>
          <cell r="U2240" t="str">
            <v>1-100-F001</v>
          </cell>
          <cell r="V2240" t="str">
            <v>VA-RECURSOS DISTRITO</v>
          </cell>
          <cell r="W2240" t="str">
            <v>O232020200993500</v>
          </cell>
          <cell r="X2240" t="str">
            <v>Otros servicios sociales sin alojamiento</v>
          </cell>
          <cell r="Y2240" t="str">
            <v>PM/0121/0106/45010500298</v>
          </cell>
          <cell r="Z2240" t="str">
            <v/>
          </cell>
          <cell r="AA2240" t="str">
            <v>Servicios de prevención, atención y acogida para e</v>
          </cell>
          <cell r="AB2240" t="str">
            <v>10</v>
          </cell>
          <cell r="AC2240" t="str">
            <v>CONTRATACIÓN DIRECTA</v>
          </cell>
          <cell r="AD2240" t="str">
            <v>1000354507</v>
          </cell>
          <cell r="AE2240" t="str">
            <v>CC</v>
          </cell>
          <cell r="AF2240" t="str">
            <v>1031151232</v>
          </cell>
          <cell r="AG2240" t="str">
            <v>ASTRID MISLENY MORA BARBOSA</v>
          </cell>
          <cell r="AH2240" t="str">
            <v>1004993529</v>
          </cell>
          <cell r="AI2240" t="str">
            <v>LUIS GUILLERMO FLECHAS SALCEDO</v>
          </cell>
          <cell r="AJ2240" t="str">
            <v>1004993529</v>
          </cell>
          <cell r="AK2240" t="str">
            <v>LUIS GUILLERMO FLECHAS SALCEDO</v>
          </cell>
          <cell r="AL2240">
            <v>22280000</v>
          </cell>
          <cell r="AM2240">
            <v>3861867</v>
          </cell>
          <cell r="AN2240">
            <v>0</v>
          </cell>
          <cell r="AO2240">
            <v>18418133</v>
          </cell>
          <cell r="AP2240">
            <v>9506133</v>
          </cell>
          <cell r="AQ2240">
            <v>8912000</v>
          </cell>
          <cell r="AR2240" t="str">
            <v>5000729284</v>
          </cell>
          <cell r="AS2240" t="str">
            <v>1</v>
          </cell>
          <cell r="AT2240" t="str">
            <v>591928</v>
          </cell>
          <cell r="AU2240" t="str">
            <v>1</v>
          </cell>
          <cell r="AV2240">
            <v>45527</v>
          </cell>
          <cell r="AW2240" t="str">
            <v/>
          </cell>
        </row>
        <row r="2241">
          <cell r="A2241" t="str">
            <v>1738-2024</v>
          </cell>
          <cell r="B2241" t="str">
            <v>2024</v>
          </cell>
          <cell r="C2241" t="str">
            <v>10</v>
          </cell>
          <cell r="D2241">
            <v>45292</v>
          </cell>
          <cell r="E2241">
            <v>45611</v>
          </cell>
          <cell r="F2241" t="str">
            <v>0121-01</v>
          </cell>
          <cell r="G2241">
            <v>45527</v>
          </cell>
          <cell r="H2241" t="str">
            <v>145</v>
          </cell>
          <cell r="I2241" t="str">
            <v>CONTRATO DE PRESTACION DE SERVICIOS PROFESIONALES</v>
          </cell>
          <cell r="J2241">
            <v>1738</v>
          </cell>
          <cell r="K2241">
            <v>45527</v>
          </cell>
          <cell r="L2241">
            <v>45657</v>
          </cell>
          <cell r="M2241" t="str">
            <v>130</v>
          </cell>
          <cell r="N2241" t="str">
            <v>02</v>
          </cell>
          <cell r="O2241" t="str">
            <v>ORDENES DE PAGO</v>
          </cell>
          <cell r="P2241" t="str">
            <v>1707</v>
          </cell>
          <cell r="Q2241" t="str">
            <v>1874</v>
          </cell>
          <cell r="R2241"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241" t="str">
            <v>O23011745012024029806050</v>
          </cell>
          <cell r="T2241" t="str">
            <v>Servicio de orientación a casos de violencia de género</v>
          </cell>
          <cell r="U2241" t="str">
            <v>1-100-F001</v>
          </cell>
          <cell r="V2241" t="str">
            <v>VA-RECURSOS DISTRITO</v>
          </cell>
          <cell r="W2241" t="str">
            <v>O232020200993500</v>
          </cell>
          <cell r="X2241" t="str">
            <v>Otros servicios sociales sin alojamiento</v>
          </cell>
          <cell r="Y2241" t="str">
            <v>PM/0121/0106/45010500298</v>
          </cell>
          <cell r="Z2241" t="str">
            <v/>
          </cell>
          <cell r="AA2241" t="str">
            <v>Servicios de prevención, atención y acogida para e</v>
          </cell>
          <cell r="AB2241" t="str">
            <v>10</v>
          </cell>
          <cell r="AC2241" t="str">
            <v>CONTRATACIÓN DIRECTA</v>
          </cell>
          <cell r="AD2241" t="str">
            <v>1000213207</v>
          </cell>
          <cell r="AE2241" t="str">
            <v>CC</v>
          </cell>
          <cell r="AF2241" t="str">
            <v>1014229104</v>
          </cell>
          <cell r="AG2241" t="str">
            <v>LORENA  SANTANA GUALTEROS</v>
          </cell>
          <cell r="AH2241" t="str">
            <v>1004993529</v>
          </cell>
          <cell r="AI2241" t="str">
            <v>LUIS GUILLERMO FLECHAS SALCEDO</v>
          </cell>
          <cell r="AJ2241" t="str">
            <v>1004993529</v>
          </cell>
          <cell r="AK2241" t="str">
            <v>LUIS GUILLERMO FLECHAS SALCEDO</v>
          </cell>
          <cell r="AL2241">
            <v>29505000</v>
          </cell>
          <cell r="AM2241">
            <v>5310900</v>
          </cell>
          <cell r="AN2241">
            <v>0</v>
          </cell>
          <cell r="AO2241">
            <v>24194100</v>
          </cell>
          <cell r="AP2241">
            <v>12392100</v>
          </cell>
          <cell r="AQ2241">
            <v>11802000</v>
          </cell>
          <cell r="AR2241" t="str">
            <v>5000729287</v>
          </cell>
          <cell r="AS2241" t="str">
            <v>1</v>
          </cell>
          <cell r="AT2241" t="str">
            <v>592183</v>
          </cell>
          <cell r="AU2241" t="str">
            <v>1</v>
          </cell>
          <cell r="AV2241">
            <v>45527</v>
          </cell>
          <cell r="AW2241" t="str">
            <v/>
          </cell>
        </row>
        <row r="2242">
          <cell r="A2242" t="str">
            <v>1685-2024</v>
          </cell>
          <cell r="B2242" t="str">
            <v>2024</v>
          </cell>
          <cell r="C2242" t="str">
            <v>10</v>
          </cell>
          <cell r="D2242">
            <v>45292</v>
          </cell>
          <cell r="E2242">
            <v>45611</v>
          </cell>
          <cell r="F2242" t="str">
            <v>0121-01</v>
          </cell>
          <cell r="G2242">
            <v>45527</v>
          </cell>
          <cell r="H2242" t="str">
            <v>145</v>
          </cell>
          <cell r="I2242" t="str">
            <v>CONTRATO DE PRESTACION DE SERVICIOS PROFESIONALES</v>
          </cell>
          <cell r="J2242">
            <v>1685</v>
          </cell>
          <cell r="K2242">
            <v>45527</v>
          </cell>
          <cell r="L2242">
            <v>45657</v>
          </cell>
          <cell r="M2242" t="str">
            <v>130</v>
          </cell>
          <cell r="N2242" t="str">
            <v>02</v>
          </cell>
          <cell r="O2242" t="str">
            <v>ORDENES DE PAGO</v>
          </cell>
          <cell r="P2242" t="str">
            <v>1606</v>
          </cell>
          <cell r="Q2242" t="str">
            <v>1875</v>
          </cell>
          <cell r="R2242" t="str">
            <v>Prestar servicios profesionales a la Dirección de Eliminación de Violencias contra las Mujeres y Acceso a la Justicia, con el objetivo de respaldar la supervisión de los contratos de operación derivados de la estrategia Casas Refugio, en el seguimiento integral en los aspectos presupuestales, financieros, administrativos y contables.,,</v>
          </cell>
          <cell r="S2242" t="str">
            <v>O23011745012024029806006</v>
          </cell>
          <cell r="T2242" t="str">
            <v>Servicio de protección individual en riesgo extraordinario y extremo</v>
          </cell>
          <cell r="U2242" t="str">
            <v>1-100-F001</v>
          </cell>
          <cell r="V2242" t="str">
            <v>VA-RECURSOS DISTRITO</v>
          </cell>
          <cell r="W2242" t="str">
            <v>O232020200991114</v>
          </cell>
          <cell r="X2242" t="str">
            <v>Servicios de planificación económica, social y estadística de la administración publica</v>
          </cell>
          <cell r="Y2242" t="str">
            <v>PM/0121/0106/45010060298</v>
          </cell>
          <cell r="Z2242" t="str">
            <v/>
          </cell>
          <cell r="AA2242" t="str">
            <v>Servicios de prevención, atención y acogida para e</v>
          </cell>
          <cell r="AB2242" t="str">
            <v>10</v>
          </cell>
          <cell r="AC2242" t="str">
            <v>CONTRATACIÓN DIRECTA</v>
          </cell>
          <cell r="AD2242" t="str">
            <v>1000219478</v>
          </cell>
          <cell r="AE2242" t="str">
            <v>CC</v>
          </cell>
          <cell r="AF2242" t="str">
            <v>1018445826</v>
          </cell>
          <cell r="AG2242" t="str">
            <v>LUISA FERNANDA CHAPARRO PARDO</v>
          </cell>
          <cell r="AH2242" t="str">
            <v>1004993529</v>
          </cell>
          <cell r="AI2242" t="str">
            <v>LUIS GUILLERMO FLECHAS SALCEDO</v>
          </cell>
          <cell r="AJ2242" t="str">
            <v>1004993529</v>
          </cell>
          <cell r="AK2242" t="str">
            <v>LUIS GUILLERMO FLECHAS SALCEDO</v>
          </cell>
          <cell r="AL2242">
            <v>30210000</v>
          </cell>
          <cell r="AM2242">
            <v>4430800</v>
          </cell>
          <cell r="AN2242">
            <v>0</v>
          </cell>
          <cell r="AO2242">
            <v>25779200</v>
          </cell>
          <cell r="AP2242">
            <v>13695200</v>
          </cell>
          <cell r="AQ2242">
            <v>12084000</v>
          </cell>
          <cell r="AR2242" t="str">
            <v>5000729290</v>
          </cell>
          <cell r="AS2242" t="str">
            <v>1</v>
          </cell>
          <cell r="AT2242" t="str">
            <v>591511</v>
          </cell>
          <cell r="AU2242" t="str">
            <v>1</v>
          </cell>
          <cell r="AV2242">
            <v>45527</v>
          </cell>
          <cell r="AW2242" t="str">
            <v/>
          </cell>
        </row>
        <row r="2243">
          <cell r="A2243" t="str">
            <v>1597-2024</v>
          </cell>
          <cell r="B2243" t="str">
            <v>2024</v>
          </cell>
          <cell r="C2243" t="str">
            <v>10</v>
          </cell>
          <cell r="D2243">
            <v>45292</v>
          </cell>
          <cell r="E2243">
            <v>45611</v>
          </cell>
          <cell r="F2243" t="str">
            <v>0121-01</v>
          </cell>
          <cell r="G2243">
            <v>45527</v>
          </cell>
          <cell r="H2243" t="str">
            <v>148</v>
          </cell>
          <cell r="I2243" t="str">
            <v>CONTRATO DE PRESTACION DE SERVICIOS DE APOYO A LA GESTION</v>
          </cell>
          <cell r="J2243">
            <v>1597</v>
          </cell>
          <cell r="K2243">
            <v>45527</v>
          </cell>
          <cell r="L2243">
            <v>45657</v>
          </cell>
          <cell r="M2243" t="str">
            <v>130</v>
          </cell>
          <cell r="N2243" t="str">
            <v>02</v>
          </cell>
          <cell r="O2243" t="str">
            <v>ORDENES DE PAGO</v>
          </cell>
          <cell r="P2243" t="str">
            <v>1855</v>
          </cell>
          <cell r="Q2243" t="str">
            <v>1876</v>
          </cell>
          <cell r="R2243" t="str">
            <v>Prestación de servicios asistenciales para apoyar los procesos de intervención archivística de los archivos de gestión, central y centralizado de la Secretaría Distrital de la Mujer.,,</v>
          </cell>
          <cell r="S2243" t="str">
            <v>O23011745992024031612023</v>
          </cell>
          <cell r="T2243" t="str">
            <v>Mejoramiento del Modelo de Operación por - Servicio de Implementación Sistemas de Gestión</v>
          </cell>
          <cell r="U2243" t="str">
            <v>1-100-F001</v>
          </cell>
          <cell r="V2243" t="str">
            <v>VA-RECURSOS DISTRITO</v>
          </cell>
          <cell r="W2243" t="str">
            <v>O232020200991114</v>
          </cell>
          <cell r="X2243" t="str">
            <v>Servicios de planificación económica, social y estadística de la administración publica</v>
          </cell>
          <cell r="Y2243" t="str">
            <v>PM/0121/0112/45990230316</v>
          </cell>
          <cell r="Z2243" t="str">
            <v/>
          </cell>
          <cell r="AA2243" t="str">
            <v>Servicios para la planeación y sistemas de gestión</v>
          </cell>
          <cell r="AB2243" t="str">
            <v>10</v>
          </cell>
          <cell r="AC2243" t="str">
            <v>CONTRATACIÓN DIRECTA</v>
          </cell>
          <cell r="AD2243" t="str">
            <v>1013640441</v>
          </cell>
          <cell r="AE2243" t="str">
            <v>CC</v>
          </cell>
          <cell r="AF2243" t="str">
            <v>1021662075</v>
          </cell>
          <cell r="AG2243" t="str">
            <v>SEBASTIAN  YAÑEZ TRUJILLO</v>
          </cell>
          <cell r="AH2243" t="str">
            <v>1004993529</v>
          </cell>
          <cell r="AI2243" t="str">
            <v>LUIS GUILLERMO FLECHAS SALCEDO</v>
          </cell>
          <cell r="AJ2243" t="str">
            <v>1004993529</v>
          </cell>
          <cell r="AK2243" t="str">
            <v>LUIS GUILLERMO FLECHAS SALCEDO</v>
          </cell>
          <cell r="AL2243">
            <v>12000000</v>
          </cell>
          <cell r="AM2243">
            <v>2000000</v>
          </cell>
          <cell r="AN2243">
            <v>0</v>
          </cell>
          <cell r="AO2243">
            <v>10000000</v>
          </cell>
          <cell r="AP2243">
            <v>5200000</v>
          </cell>
          <cell r="AQ2243">
            <v>4800000</v>
          </cell>
          <cell r="AR2243" t="str">
            <v>5000729493</v>
          </cell>
          <cell r="AS2243" t="str">
            <v>1</v>
          </cell>
          <cell r="AT2243" t="str">
            <v>593529</v>
          </cell>
          <cell r="AU2243" t="str">
            <v>1</v>
          </cell>
          <cell r="AV2243">
            <v>45527</v>
          </cell>
          <cell r="AW2243" t="str">
            <v/>
          </cell>
        </row>
        <row r="2244">
          <cell r="A2244" t="str">
            <v>4324833-2024</v>
          </cell>
          <cell r="B2244" t="str">
            <v>2024</v>
          </cell>
          <cell r="C2244" t="str">
            <v>8</v>
          </cell>
          <cell r="D2244">
            <v>45292</v>
          </cell>
          <cell r="E2244">
            <v>45611</v>
          </cell>
          <cell r="F2244" t="str">
            <v>0121-01</v>
          </cell>
          <cell r="G2244">
            <v>45527</v>
          </cell>
          <cell r="H2244" t="str">
            <v>28</v>
          </cell>
          <cell r="I2244" t="str">
            <v>FACTURAS</v>
          </cell>
          <cell r="J2244">
            <v>4324833</v>
          </cell>
          <cell r="K2244">
            <v>45527</v>
          </cell>
          <cell r="L2244">
            <v>45657</v>
          </cell>
          <cell r="M2244" t="str">
            <v>130</v>
          </cell>
          <cell r="N2244" t="str">
            <v>02</v>
          </cell>
          <cell r="O2244" t="str">
            <v>ORDENES DE PAGO</v>
          </cell>
          <cell r="P2244" t="str">
            <v>3</v>
          </cell>
          <cell r="Q2244" t="str">
            <v>1877</v>
          </cell>
          <cell r="R2244" t="str">
            <v>Amparar los gastos de servicios públicos de la Secretaría Distrital de la Mujer. Servicio Público de Enel Colombia SA ESP - Archivo Central Cuenta Contrato 4324833-0</v>
          </cell>
          <cell r="S2244" t="str">
            <v>O21202020080686312</v>
          </cell>
          <cell r="T2244" t="str">
            <v>Servicios de distribución de electricidad (a comisión o por contrato)</v>
          </cell>
          <cell r="U2244" t="str">
            <v>1-100-F001</v>
          </cell>
          <cell r="V2244" t="str">
            <v>VA-RECURSOS DISTRITO</v>
          </cell>
          <cell r="W2244" t="str">
            <v>000000000000000000121</v>
          </cell>
          <cell r="X2244" t="str">
            <v>0121 - Programa Funcionamiento - SECRETARÍA DISTRITAL DE LA MUJER</v>
          </cell>
          <cell r="Y2244" t="str">
            <v>PM/0121/0001/FUNC</v>
          </cell>
          <cell r="Z2244" t="str">
            <v/>
          </cell>
          <cell r="AA2244" t="str">
            <v>FUNCIONAMIENTO SECRETARÍA DISTRITAL DE LA MUJER</v>
          </cell>
          <cell r="AB2244" t="str">
            <v>93</v>
          </cell>
          <cell r="AC2244" t="str">
            <v>N/A SERVICIOS PÚBLICOS</v>
          </cell>
          <cell r="AD2244" t="str">
            <v>1000455356</v>
          </cell>
          <cell r="AE2244" t="str">
            <v>NIT</v>
          </cell>
          <cell r="AF2244" t="str">
            <v>860063875</v>
          </cell>
          <cell r="AG2244" t="str">
            <v>ENEL COLOMBIA SA ESP</v>
          </cell>
          <cell r="AH2244" t="str">
            <v>1004993529</v>
          </cell>
          <cell r="AI2244" t="str">
            <v>LUIS GUILLERMO FLECHAS SALCEDO</v>
          </cell>
          <cell r="AJ2244" t="str">
            <v>1004993529</v>
          </cell>
          <cell r="AK2244" t="str">
            <v>LUIS GUILLERMO FLECHAS SALCEDO</v>
          </cell>
          <cell r="AL2244">
            <v>131770</v>
          </cell>
          <cell r="AM2244">
            <v>0</v>
          </cell>
          <cell r="AN2244">
            <v>0</v>
          </cell>
          <cell r="AO2244">
            <v>131770</v>
          </cell>
          <cell r="AP2244">
            <v>131770</v>
          </cell>
          <cell r="AQ2244">
            <v>0</v>
          </cell>
          <cell r="AR2244" t="str">
            <v>5000729525</v>
          </cell>
          <cell r="AS2244" t="str">
            <v>1</v>
          </cell>
          <cell r="AT2244" t="str">
            <v>485380</v>
          </cell>
          <cell r="AU2244" t="str">
            <v>1</v>
          </cell>
          <cell r="AV2244">
            <v>45527</v>
          </cell>
          <cell r="AW2244" t="str">
            <v/>
          </cell>
        </row>
        <row r="2245">
          <cell r="A2245" t="str">
            <v>153154435-4-2024</v>
          </cell>
          <cell r="B2245" t="str">
            <v>2024</v>
          </cell>
          <cell r="C2245" t="str">
            <v>8</v>
          </cell>
          <cell r="D2245">
            <v>45292</v>
          </cell>
          <cell r="E2245">
            <v>45611</v>
          </cell>
          <cell r="F2245" t="str">
            <v>0121-01</v>
          </cell>
          <cell r="G2245">
            <v>45527</v>
          </cell>
          <cell r="H2245" t="str">
            <v>28</v>
          </cell>
          <cell r="I2245" t="str">
            <v>FACTURAS</v>
          </cell>
          <cell r="J2245" t="str">
            <v>153154435-4</v>
          </cell>
          <cell r="K2245">
            <v>45527</v>
          </cell>
          <cell r="L2245">
            <v>45532</v>
          </cell>
          <cell r="M2245" t="str">
            <v>5</v>
          </cell>
          <cell r="N2245" t="str">
            <v>02</v>
          </cell>
          <cell r="O2245" t="str">
            <v>ORDENES DE PAGO</v>
          </cell>
          <cell r="P2245" t="str">
            <v>3</v>
          </cell>
          <cell r="Q2245" t="str">
            <v>1878</v>
          </cell>
          <cell r="R2245" t="str">
            <v>Amparar los gastos de servicios públicos de la Secretaría Distrital de la Mujer. Energía Sede Central de la Secretaria Distrital de la Mujer ubicada en la Calle 26 No. 69-76 To 1 P9, Oficina 901 Cliente 6336633-6, Oficina 902 Cliente 6336640-7, Oficina Cliente 903 6336647-1, Oficina 904 Cliente 6336629-1, Oficina 905 Cliente 6336634-8.</v>
          </cell>
          <cell r="S2245" t="str">
            <v>O21202020080686312</v>
          </cell>
          <cell r="T2245" t="str">
            <v>Servicios de distribución de electricidad (a comisión o por contrato)</v>
          </cell>
          <cell r="U2245" t="str">
            <v>1-100-F001</v>
          </cell>
          <cell r="V2245" t="str">
            <v>VA-RECURSOS DISTRITO</v>
          </cell>
          <cell r="W2245" t="str">
            <v>000000000000000000121</v>
          </cell>
          <cell r="X2245" t="str">
            <v>0121 - Programa Funcionamiento - SECRETARÍA DISTRITAL DE LA MUJER</v>
          </cell>
          <cell r="Y2245" t="str">
            <v>PM/0121/0001/FUNC</v>
          </cell>
          <cell r="Z2245" t="str">
            <v/>
          </cell>
          <cell r="AA2245" t="str">
            <v>FUNCIONAMIENTO SECRETARÍA DISTRITAL DE LA MUJER</v>
          </cell>
          <cell r="AB2245" t="str">
            <v>93</v>
          </cell>
          <cell r="AC2245" t="str">
            <v>N/A SERVICIOS PÚBLICOS</v>
          </cell>
          <cell r="AD2245" t="str">
            <v>1000455356</v>
          </cell>
          <cell r="AE2245" t="str">
            <v>NIT</v>
          </cell>
          <cell r="AF2245" t="str">
            <v>860063875</v>
          </cell>
          <cell r="AG2245" t="str">
            <v>ENEL COLOMBIA SA ESP</v>
          </cell>
          <cell r="AH2245" t="str">
            <v>1004993529</v>
          </cell>
          <cell r="AI2245" t="str">
            <v>LUIS GUILLERMO FLECHAS SALCEDO</v>
          </cell>
          <cell r="AJ2245" t="str">
            <v>1004993529</v>
          </cell>
          <cell r="AK2245" t="str">
            <v>LUIS GUILLERMO FLECHAS SALCEDO</v>
          </cell>
          <cell r="AL2245">
            <v>5164010</v>
          </cell>
          <cell r="AM2245">
            <v>0</v>
          </cell>
          <cell r="AN2245">
            <v>0</v>
          </cell>
          <cell r="AO2245">
            <v>5164010</v>
          </cell>
          <cell r="AP2245">
            <v>5164010</v>
          </cell>
          <cell r="AQ2245">
            <v>0</v>
          </cell>
          <cell r="AR2245" t="str">
            <v>5000729579</v>
          </cell>
          <cell r="AS2245" t="str">
            <v>1</v>
          </cell>
          <cell r="AT2245" t="str">
            <v>485380</v>
          </cell>
          <cell r="AU2245" t="str">
            <v>1</v>
          </cell>
          <cell r="AV2245">
            <v>45527</v>
          </cell>
          <cell r="AW2245" t="str">
            <v/>
          </cell>
        </row>
        <row r="2246">
          <cell r="A2246" t="str">
            <v>1754-2024</v>
          </cell>
          <cell r="B2246" t="str">
            <v>2024</v>
          </cell>
          <cell r="C2246" t="str">
            <v>8</v>
          </cell>
          <cell r="D2246">
            <v>45292</v>
          </cell>
          <cell r="E2246">
            <v>45611</v>
          </cell>
          <cell r="F2246" t="str">
            <v>0121-01</v>
          </cell>
          <cell r="G2246">
            <v>45530</v>
          </cell>
          <cell r="H2246" t="str">
            <v>145</v>
          </cell>
          <cell r="I2246" t="str">
            <v>CONTRATO DE PRESTACION DE SERVICIOS PROFESIONALES</v>
          </cell>
          <cell r="J2246">
            <v>1754</v>
          </cell>
          <cell r="K2246">
            <v>45530</v>
          </cell>
          <cell r="L2246">
            <v>45657</v>
          </cell>
          <cell r="M2246" t="str">
            <v>127</v>
          </cell>
          <cell r="N2246" t="str">
            <v>02</v>
          </cell>
          <cell r="O2246" t="str">
            <v>ORDENES DE PAGO</v>
          </cell>
          <cell r="P2246" t="str">
            <v>1425</v>
          </cell>
          <cell r="Q2246" t="str">
            <v>1879</v>
          </cell>
          <cell r="R2246" t="str">
            <v>Prestar servicios profesionales para la orientación y asesoria jurídica dentro del Sistema Distrital de Cuidado en el marco de la ejecución del proyecto de inversión 8219.</v>
          </cell>
          <cell r="S2246" t="str">
            <v>O23011745022024030911033</v>
          </cell>
          <cell r="T2246" t="str">
            <v>Servicio de integración de la oferta pública</v>
          </cell>
          <cell r="U2246" t="str">
            <v>1-100-F001</v>
          </cell>
          <cell r="V2246" t="str">
            <v>VA-RECURSOS DISTRITO</v>
          </cell>
          <cell r="W2246" t="str">
            <v>O232020200882120</v>
          </cell>
          <cell r="X2246" t="str">
            <v>Servicios de asesoramiento y representación jurídica relativos a otros campos del derecho</v>
          </cell>
          <cell r="Y2246" t="str">
            <v>PM/0121/0111/45020330309</v>
          </cell>
          <cell r="Z2246" t="str">
            <v/>
          </cell>
          <cell r="AA2246" t="str">
            <v>Servicio de coordinación del Sistema Distrital de</v>
          </cell>
          <cell r="AB2246" t="str">
            <v>10</v>
          </cell>
          <cell r="AC2246" t="str">
            <v>CONTRATACIÓN DIRECTA</v>
          </cell>
          <cell r="AD2246" t="str">
            <v>1000771632</v>
          </cell>
          <cell r="AE2246" t="str">
            <v>CC</v>
          </cell>
          <cell r="AF2246" t="str">
            <v>1019010320</v>
          </cell>
          <cell r="AG2246" t="str">
            <v>SANDRA LORENA NEIRA</v>
          </cell>
          <cell r="AH2246" t="str">
            <v>1004993529</v>
          </cell>
          <cell r="AI2246" t="str">
            <v>LUIS GUILLERMO FLECHAS SALCEDO</v>
          </cell>
          <cell r="AJ2246" t="str">
            <v>1004993529</v>
          </cell>
          <cell r="AK2246" t="str">
            <v>LUIS GUILLERMO FLECHAS SALCEDO</v>
          </cell>
          <cell r="AL2246">
            <v>26522500</v>
          </cell>
          <cell r="AM2246">
            <v>4597233</v>
          </cell>
          <cell r="AN2246">
            <v>0</v>
          </cell>
          <cell r="AO2246">
            <v>21925267</v>
          </cell>
          <cell r="AP2246">
            <v>6011767</v>
          </cell>
          <cell r="AQ2246">
            <v>15913500</v>
          </cell>
          <cell r="AR2246" t="str">
            <v>5000729879</v>
          </cell>
          <cell r="AS2246" t="str">
            <v>1</v>
          </cell>
          <cell r="AT2246" t="str">
            <v>590296</v>
          </cell>
          <cell r="AU2246" t="str">
            <v>1</v>
          </cell>
          <cell r="AV2246">
            <v>45530</v>
          </cell>
          <cell r="AW2246" t="str">
            <v/>
          </cell>
        </row>
        <row r="2247">
          <cell r="A2247" t="str">
            <v>1715-2024</v>
          </cell>
          <cell r="B2247" t="str">
            <v>2024</v>
          </cell>
          <cell r="C2247" t="str">
            <v>10</v>
          </cell>
          <cell r="D2247">
            <v>45292</v>
          </cell>
          <cell r="E2247">
            <v>45611</v>
          </cell>
          <cell r="F2247" t="str">
            <v>0121-01</v>
          </cell>
          <cell r="G2247">
            <v>45530</v>
          </cell>
          <cell r="H2247" t="str">
            <v>145</v>
          </cell>
          <cell r="I2247" t="str">
            <v>CONTRATO DE PRESTACION DE SERVICIOS PROFESIONALES</v>
          </cell>
          <cell r="J2247">
            <v>1715</v>
          </cell>
          <cell r="K2247">
            <v>45530</v>
          </cell>
          <cell r="L2247">
            <v>45657</v>
          </cell>
          <cell r="M2247" t="str">
            <v>127</v>
          </cell>
          <cell r="N2247" t="str">
            <v>02</v>
          </cell>
          <cell r="O2247" t="str">
            <v>ORDENES DE PAGO</v>
          </cell>
          <cell r="P2247" t="str">
            <v>1325</v>
          </cell>
          <cell r="Q2247" t="str">
            <v>1880</v>
          </cell>
          <cell r="R2247" t="str">
            <v>Prestar servicios profesionales para el diseño e implementación de contenidos pedagógicos con enfoque de derechos humanos, de género y diferencial que favorezcan el desarrollo de capacidades digitales de las mujeres urbanas y rurales.</v>
          </cell>
          <cell r="S2247" t="str">
            <v>O23011745022024031309034</v>
          </cell>
          <cell r="T2247" t="str">
            <v>Servicio de educación informal</v>
          </cell>
          <cell r="U2247" t="str">
            <v>1-100-F001</v>
          </cell>
          <cell r="V2247" t="str">
            <v>VA-RECURSOS DISTRITO</v>
          </cell>
          <cell r="W2247" t="str">
            <v>O232020200991114</v>
          </cell>
          <cell r="X2247" t="str">
            <v>Servicios de planificación económica, social y estadística de la administración publica</v>
          </cell>
          <cell r="Y2247" t="str">
            <v>PM/0121/0109/45020340313</v>
          </cell>
          <cell r="Z2247" t="str">
            <v/>
          </cell>
          <cell r="AA2247" t="str">
            <v>Servicio de educación informal</v>
          </cell>
          <cell r="AB2247" t="str">
            <v>10</v>
          </cell>
          <cell r="AC2247" t="str">
            <v>CONTRATACIÓN DIRECTA</v>
          </cell>
          <cell r="AD2247" t="str">
            <v>1013642292</v>
          </cell>
          <cell r="AE2247" t="str">
            <v>CC</v>
          </cell>
          <cell r="AF2247" t="str">
            <v>1032498549</v>
          </cell>
          <cell r="AG2247" t="str">
            <v>PAULA ANDREA RINCON ARMENTERO</v>
          </cell>
          <cell r="AH2247" t="str">
            <v>1004993529</v>
          </cell>
          <cell r="AI2247" t="str">
            <v>LUIS GUILLERMO FLECHAS SALCEDO</v>
          </cell>
          <cell r="AJ2247" t="str">
            <v>1004993529</v>
          </cell>
          <cell r="AK2247" t="str">
            <v>LUIS GUILLERMO FLECHAS SALCEDO</v>
          </cell>
          <cell r="AL2247">
            <v>10500000</v>
          </cell>
          <cell r="AM2247">
            <v>1890000</v>
          </cell>
          <cell r="AN2247">
            <v>0</v>
          </cell>
          <cell r="AO2247">
            <v>8610000</v>
          </cell>
          <cell r="AP2247">
            <v>4410000</v>
          </cell>
          <cell r="AQ2247">
            <v>4200000</v>
          </cell>
          <cell r="AR2247" t="str">
            <v>5000729886</v>
          </cell>
          <cell r="AS2247" t="str">
            <v>1</v>
          </cell>
          <cell r="AT2247" t="str">
            <v>589165</v>
          </cell>
          <cell r="AU2247" t="str">
            <v>1</v>
          </cell>
          <cell r="AV2247">
            <v>45530</v>
          </cell>
          <cell r="AW2247" t="str">
            <v/>
          </cell>
        </row>
        <row r="2248">
          <cell r="A2248" t="str">
            <v>1715-2024</v>
          </cell>
          <cell r="B2248" t="str">
            <v>2024</v>
          </cell>
          <cell r="C2248" t="str">
            <v>8</v>
          </cell>
          <cell r="D2248">
            <v>45292</v>
          </cell>
          <cell r="E2248">
            <v>45611</v>
          </cell>
          <cell r="F2248" t="str">
            <v>0121-01</v>
          </cell>
          <cell r="G2248">
            <v>45530</v>
          </cell>
          <cell r="H2248" t="str">
            <v>145</v>
          </cell>
          <cell r="I2248" t="str">
            <v>CONTRATO DE PRESTACION DE SERVICIOS PROFESIONALES</v>
          </cell>
          <cell r="J2248">
            <v>1715</v>
          </cell>
          <cell r="K2248">
            <v>45530</v>
          </cell>
          <cell r="L2248">
            <v>45657</v>
          </cell>
          <cell r="M2248" t="str">
            <v>127</v>
          </cell>
          <cell r="N2248" t="str">
            <v>02</v>
          </cell>
          <cell r="O2248" t="str">
            <v>ORDENES DE PAGO</v>
          </cell>
          <cell r="P2248" t="str">
            <v>1325</v>
          </cell>
          <cell r="Q2248" t="str">
            <v>1880</v>
          </cell>
          <cell r="R2248" t="str">
            <v>Prestar servicios profesionales para el diseño e implementación de contenidos pedagógicos con enfoque de derechos humanos, de género y diferencial que favorezcan el desarrollo de capacidades digitales de las mujeres urbanas y rurales.</v>
          </cell>
          <cell r="S2248" t="str">
            <v>O23011745022024031309034</v>
          </cell>
          <cell r="T2248" t="str">
            <v>Servicio de educación informal</v>
          </cell>
          <cell r="U2248" t="str">
            <v>1-100-F001</v>
          </cell>
          <cell r="V2248" t="str">
            <v>VA-RECURSOS DISTRITO</v>
          </cell>
          <cell r="W2248" t="str">
            <v>O232020200991114</v>
          </cell>
          <cell r="X2248" t="str">
            <v>Servicios de planificación económica, social y estadística de la administración publica</v>
          </cell>
          <cell r="Y2248" t="str">
            <v>PM/0121/0109/45020340313</v>
          </cell>
          <cell r="Z2248" t="str">
            <v/>
          </cell>
          <cell r="AA2248" t="str">
            <v>Servicio de educación informal</v>
          </cell>
          <cell r="AB2248" t="str">
            <v>10</v>
          </cell>
          <cell r="AC2248" t="str">
            <v>CONTRATACIÓN DIRECTA</v>
          </cell>
          <cell r="AD2248" t="str">
            <v>1013642292</v>
          </cell>
          <cell r="AE2248" t="str">
            <v>CC</v>
          </cell>
          <cell r="AF2248" t="str">
            <v>1032498549</v>
          </cell>
          <cell r="AG2248" t="str">
            <v>PAULA ANDREA RINCON ARMENTERO</v>
          </cell>
          <cell r="AH2248" t="str">
            <v>1004993529</v>
          </cell>
          <cell r="AI2248" t="str">
            <v>LUIS GUILLERMO FLECHAS SALCEDO</v>
          </cell>
          <cell r="AJ2248" t="str">
            <v>1004993529</v>
          </cell>
          <cell r="AK2248" t="str">
            <v>LUIS GUILLERMO FLECHAS SALCEDO</v>
          </cell>
          <cell r="AL2248">
            <v>10500000</v>
          </cell>
          <cell r="AM2248">
            <v>1890000</v>
          </cell>
          <cell r="AN2248">
            <v>0</v>
          </cell>
          <cell r="AO2248">
            <v>8610000</v>
          </cell>
          <cell r="AP2248">
            <v>4410000</v>
          </cell>
          <cell r="AQ2248">
            <v>4200000</v>
          </cell>
          <cell r="AR2248" t="str">
            <v>5000729886</v>
          </cell>
          <cell r="AS2248" t="str">
            <v>2</v>
          </cell>
          <cell r="AT2248" t="str">
            <v>589165</v>
          </cell>
          <cell r="AU2248" t="str">
            <v>2</v>
          </cell>
          <cell r="AV2248">
            <v>45530</v>
          </cell>
          <cell r="AW2248" t="str">
            <v/>
          </cell>
        </row>
        <row r="2249">
          <cell r="A2249" t="str">
            <v>1731-2024</v>
          </cell>
          <cell r="B2249" t="str">
            <v>2024</v>
          </cell>
          <cell r="C2249" t="str">
            <v>10</v>
          </cell>
          <cell r="D2249">
            <v>45292</v>
          </cell>
          <cell r="E2249">
            <v>45611</v>
          </cell>
          <cell r="F2249" t="str">
            <v>0121-01</v>
          </cell>
          <cell r="G2249">
            <v>45530</v>
          </cell>
          <cell r="H2249" t="str">
            <v>148</v>
          </cell>
          <cell r="I2249" t="str">
            <v>CONTRATO DE PRESTACION DE SERVICIOS DE APOYO A LA GESTION</v>
          </cell>
          <cell r="J2249">
            <v>1731</v>
          </cell>
          <cell r="K2249">
            <v>45530</v>
          </cell>
          <cell r="L2249">
            <v>45657</v>
          </cell>
          <cell r="M2249" t="str">
            <v>127</v>
          </cell>
          <cell r="N2249" t="str">
            <v>02</v>
          </cell>
          <cell r="O2249" t="str">
            <v>ORDENES DE PAGO</v>
          </cell>
          <cell r="P2249" t="str">
            <v>1326</v>
          </cell>
          <cell r="Q2249" t="str">
            <v>1881</v>
          </cell>
          <cell r="R2249" t="str">
            <v>Apoyar a la Dirección de Gestión del Conocimiento en la implementación de los procesos formativos asociados a temas de desarrollo de capacidades y habilidades digitales.</v>
          </cell>
          <cell r="S2249" t="str">
            <v>O23011745022024031309034</v>
          </cell>
          <cell r="T2249" t="str">
            <v>Servicio de educación informal</v>
          </cell>
          <cell r="U2249" t="str">
            <v>1-100-F001</v>
          </cell>
          <cell r="V2249" t="str">
            <v>VA-RECURSOS DISTRITO</v>
          </cell>
          <cell r="W2249" t="str">
            <v>O232020200992913</v>
          </cell>
          <cell r="X2249" t="str">
            <v>Servicios de educación para la formación y el trabajo</v>
          </cell>
          <cell r="Y2249" t="str">
            <v>PM/0121/0109/45020340313</v>
          </cell>
          <cell r="Z2249" t="str">
            <v/>
          </cell>
          <cell r="AA2249" t="str">
            <v>Servicio de educación informal</v>
          </cell>
          <cell r="AB2249" t="str">
            <v>10</v>
          </cell>
          <cell r="AC2249" t="str">
            <v>CONTRATACIÓN DIRECTA</v>
          </cell>
          <cell r="AD2249" t="str">
            <v>1005609834</v>
          </cell>
          <cell r="AE2249" t="str">
            <v>CC</v>
          </cell>
          <cell r="AF2249" t="str">
            <v>1023913947</v>
          </cell>
          <cell r="AG2249" t="str">
            <v>ANGIE PAOLA RINCON SUAREZ</v>
          </cell>
          <cell r="AH2249" t="str">
            <v>1004993529</v>
          </cell>
          <cell r="AI2249" t="str">
            <v>LUIS GUILLERMO FLECHAS SALCEDO</v>
          </cell>
          <cell r="AJ2249" t="str">
            <v>1004993529</v>
          </cell>
          <cell r="AK2249" t="str">
            <v>LUIS GUILLERMO FLECHAS SALCEDO</v>
          </cell>
          <cell r="AL2249">
            <v>9245000</v>
          </cell>
          <cell r="AM2249">
            <v>1602466</v>
          </cell>
          <cell r="AN2249">
            <v>0</v>
          </cell>
          <cell r="AO2249">
            <v>7642534</v>
          </cell>
          <cell r="AP2249">
            <v>3944533</v>
          </cell>
          <cell r="AQ2249">
            <v>3698001</v>
          </cell>
          <cell r="AR2249" t="str">
            <v>5000729889</v>
          </cell>
          <cell r="AS2249" t="str">
            <v>1</v>
          </cell>
          <cell r="AT2249" t="str">
            <v>589166</v>
          </cell>
          <cell r="AU2249" t="str">
            <v>1</v>
          </cell>
          <cell r="AV2249">
            <v>45530</v>
          </cell>
          <cell r="AW2249" t="str">
            <v/>
          </cell>
        </row>
        <row r="2250">
          <cell r="A2250" t="str">
            <v>1731-2024</v>
          </cell>
          <cell r="B2250" t="str">
            <v>2024</v>
          </cell>
          <cell r="C2250" t="str">
            <v>8</v>
          </cell>
          <cell r="D2250">
            <v>45292</v>
          </cell>
          <cell r="E2250">
            <v>45611</v>
          </cell>
          <cell r="F2250" t="str">
            <v>0121-01</v>
          </cell>
          <cell r="G2250">
            <v>45530</v>
          </cell>
          <cell r="H2250" t="str">
            <v>148</v>
          </cell>
          <cell r="I2250" t="str">
            <v>CONTRATO DE PRESTACION DE SERVICIOS DE APOYO A LA GESTION</v>
          </cell>
          <cell r="J2250">
            <v>1731</v>
          </cell>
          <cell r="K2250">
            <v>45530</v>
          </cell>
          <cell r="L2250">
            <v>45657</v>
          </cell>
          <cell r="M2250" t="str">
            <v>127</v>
          </cell>
          <cell r="N2250" t="str">
            <v>02</v>
          </cell>
          <cell r="O2250" t="str">
            <v>ORDENES DE PAGO</v>
          </cell>
          <cell r="P2250" t="str">
            <v>1326</v>
          </cell>
          <cell r="Q2250" t="str">
            <v>1881</v>
          </cell>
          <cell r="R2250" t="str">
            <v>Apoyar a la Dirección de Gestión del Conocimiento en la implementación de los procesos formativos asociados a temas de desarrollo de capacidades y habilidades digitales.</v>
          </cell>
          <cell r="S2250" t="str">
            <v>O23011745022024031309034</v>
          </cell>
          <cell r="T2250" t="str">
            <v>Servicio de educación informal</v>
          </cell>
          <cell r="U2250" t="str">
            <v>1-100-F001</v>
          </cell>
          <cell r="V2250" t="str">
            <v>VA-RECURSOS DISTRITO</v>
          </cell>
          <cell r="W2250" t="str">
            <v>O232020200992913</v>
          </cell>
          <cell r="X2250" t="str">
            <v>Servicios de educación para la formación y el trabajo</v>
          </cell>
          <cell r="Y2250" t="str">
            <v>PM/0121/0109/45020340313</v>
          </cell>
          <cell r="Z2250" t="str">
            <v/>
          </cell>
          <cell r="AA2250" t="str">
            <v>Servicio de educación informal</v>
          </cell>
          <cell r="AB2250" t="str">
            <v>10</v>
          </cell>
          <cell r="AC2250" t="str">
            <v>CONTRATACIÓN DIRECTA</v>
          </cell>
          <cell r="AD2250" t="str">
            <v>1005609834</v>
          </cell>
          <cell r="AE2250" t="str">
            <v>CC</v>
          </cell>
          <cell r="AF2250" t="str">
            <v>1023913947</v>
          </cell>
          <cell r="AG2250" t="str">
            <v>ANGIE PAOLA RINCON SUAREZ</v>
          </cell>
          <cell r="AH2250" t="str">
            <v>1004993529</v>
          </cell>
          <cell r="AI2250" t="str">
            <v>LUIS GUILLERMO FLECHAS SALCEDO</v>
          </cell>
          <cell r="AJ2250" t="str">
            <v>1004993529</v>
          </cell>
          <cell r="AK2250" t="str">
            <v>LUIS GUILLERMO FLECHAS SALCEDO</v>
          </cell>
          <cell r="AL2250">
            <v>9245000</v>
          </cell>
          <cell r="AM2250">
            <v>1602467</v>
          </cell>
          <cell r="AN2250">
            <v>0</v>
          </cell>
          <cell r="AO2250">
            <v>7642533</v>
          </cell>
          <cell r="AP2250">
            <v>3944534</v>
          </cell>
          <cell r="AQ2250">
            <v>3697999</v>
          </cell>
          <cell r="AR2250" t="str">
            <v>5000729889</v>
          </cell>
          <cell r="AS2250" t="str">
            <v>2</v>
          </cell>
          <cell r="AT2250" t="str">
            <v>589166</v>
          </cell>
          <cell r="AU2250" t="str">
            <v>2</v>
          </cell>
          <cell r="AV2250">
            <v>45530</v>
          </cell>
          <cell r="AW2250" t="str">
            <v/>
          </cell>
        </row>
        <row r="2251">
          <cell r="A2251" t="str">
            <v>1747-2024</v>
          </cell>
          <cell r="B2251" t="str">
            <v>2024</v>
          </cell>
          <cell r="C2251" t="str">
            <v>8</v>
          </cell>
          <cell r="D2251">
            <v>45292</v>
          </cell>
          <cell r="E2251">
            <v>45611</v>
          </cell>
          <cell r="F2251" t="str">
            <v>0121-01</v>
          </cell>
          <cell r="G2251">
            <v>45530</v>
          </cell>
          <cell r="H2251" t="str">
            <v>145</v>
          </cell>
          <cell r="I2251" t="str">
            <v>CONTRATO DE PRESTACION DE SERVICIOS PROFESIONALES</v>
          </cell>
          <cell r="J2251">
            <v>1747</v>
          </cell>
          <cell r="K2251">
            <v>45530</v>
          </cell>
          <cell r="L2251">
            <v>45657</v>
          </cell>
          <cell r="M2251" t="str">
            <v>127</v>
          </cell>
          <cell r="N2251" t="str">
            <v>02</v>
          </cell>
          <cell r="O2251" t="str">
            <v>ORDENES DE PAGO</v>
          </cell>
          <cell r="P2251" t="str">
            <v>1977</v>
          </cell>
          <cell r="Q2251" t="str">
            <v>1882</v>
          </cell>
          <cell r="R2251" t="str">
            <v>Prestar servicios profesionales a la Subsecretaría de Fortalecimiento de Capacidades y Oportunidades para apoyar el seguimiento y control de las actividades lideradas por la dependencia.</v>
          </cell>
          <cell r="S2251" t="str">
            <v>O23011712022024030006019</v>
          </cell>
          <cell r="T2251" t="str">
            <v>Servicio de promoción del acceso a la justicia</v>
          </cell>
          <cell r="U2251" t="str">
            <v>1-100-F001</v>
          </cell>
          <cell r="V2251" t="str">
            <v>VA-RECURSOS DISTRITO</v>
          </cell>
          <cell r="W2251" t="str">
            <v>O232020200991114</v>
          </cell>
          <cell r="X2251" t="str">
            <v>Servicios de planificación económica, social y estadística de la administración publica</v>
          </cell>
          <cell r="Y2251" t="str">
            <v>PM/0121/0106/12020190300</v>
          </cell>
          <cell r="Z2251" t="str">
            <v/>
          </cell>
          <cell r="AA2251" t="str">
            <v>Servicios de prevención, atención y acogida para e</v>
          </cell>
          <cell r="AB2251" t="str">
            <v>10</v>
          </cell>
          <cell r="AC2251" t="str">
            <v>CONTRATACIÓN DIRECTA</v>
          </cell>
          <cell r="AD2251" t="str">
            <v>1008542226</v>
          </cell>
          <cell r="AE2251" t="str">
            <v>CC</v>
          </cell>
          <cell r="AF2251" t="str">
            <v>42140222</v>
          </cell>
          <cell r="AG2251" t="str">
            <v>CATALINA  PUERTA VELASQUEZ</v>
          </cell>
          <cell r="AH2251" t="str">
            <v>1004993529</v>
          </cell>
          <cell r="AI2251" t="str">
            <v>LUIS GUILLERMO FLECHAS SALCEDO</v>
          </cell>
          <cell r="AJ2251" t="str">
            <v>1004993529</v>
          </cell>
          <cell r="AK2251" t="str">
            <v>LUIS GUILLERMO FLECHAS SALCEDO</v>
          </cell>
          <cell r="AL2251">
            <v>9400000</v>
          </cell>
          <cell r="AM2251">
            <v>0</v>
          </cell>
          <cell r="AN2251">
            <v>0</v>
          </cell>
          <cell r="AO2251">
            <v>9400000</v>
          </cell>
          <cell r="AP2251">
            <v>5483333</v>
          </cell>
          <cell r="AQ2251">
            <v>3916667</v>
          </cell>
          <cell r="AR2251" t="str">
            <v>5000729893</v>
          </cell>
          <cell r="AS2251" t="str">
            <v>1</v>
          </cell>
          <cell r="AT2251" t="str">
            <v>601648</v>
          </cell>
          <cell r="AU2251" t="str">
            <v>1</v>
          </cell>
          <cell r="AV2251">
            <v>45530</v>
          </cell>
          <cell r="AW2251" t="str">
            <v/>
          </cell>
        </row>
        <row r="2252">
          <cell r="A2252" t="str">
            <v>1741-2024</v>
          </cell>
          <cell r="B2252" t="str">
            <v>2024</v>
          </cell>
          <cell r="C2252" t="str">
            <v>10</v>
          </cell>
          <cell r="D2252">
            <v>45292</v>
          </cell>
          <cell r="E2252">
            <v>45611</v>
          </cell>
          <cell r="F2252" t="str">
            <v>0121-01</v>
          </cell>
          <cell r="G2252">
            <v>45530</v>
          </cell>
          <cell r="H2252" t="str">
            <v>145</v>
          </cell>
          <cell r="I2252" t="str">
            <v>CONTRATO DE PRESTACION DE SERVICIOS PROFESIONALES</v>
          </cell>
          <cell r="J2252">
            <v>1741</v>
          </cell>
          <cell r="K2252">
            <v>45530</v>
          </cell>
          <cell r="L2252">
            <v>45657</v>
          </cell>
          <cell r="M2252" t="str">
            <v>127</v>
          </cell>
          <cell r="N2252" t="str">
            <v>02</v>
          </cell>
          <cell r="O2252" t="str">
            <v>ORDENES DE PAGO</v>
          </cell>
          <cell r="P2252" t="str">
            <v>1254</v>
          </cell>
          <cell r="Q2252" t="str">
            <v>1883</v>
          </cell>
          <cell r="R2252" t="str">
            <v>Prestar servicios profesionales a la Dirección de Derechos y Diseño de Política para apoyar la gestión y desarrollo de las acciones dirigidas al reconocimiento y garantía de los derechos de las mujeres establecidas en las políticas públicas lideradas por el sector mujer.</v>
          </cell>
          <cell r="S2252" t="str">
            <v>O23011745992024029708031</v>
          </cell>
          <cell r="T2252" t="str">
            <v>Servicio de asistencia técnica</v>
          </cell>
          <cell r="U2252" t="str">
            <v>1-100-F001</v>
          </cell>
          <cell r="V2252" t="str">
            <v>VA-RECURSOS DISTRITO</v>
          </cell>
          <cell r="W2252" t="str">
            <v>O232020200991114</v>
          </cell>
          <cell r="X2252" t="str">
            <v>Servicios de planificación económica, social y estadística de la administración publica</v>
          </cell>
          <cell r="Y2252" t="str">
            <v>PM/0121/0108/45990310297</v>
          </cell>
          <cell r="Z2252" t="str">
            <v/>
          </cell>
          <cell r="AA2252" t="str">
            <v>Servicio de promoción de la garantía de derechos</v>
          </cell>
          <cell r="AB2252" t="str">
            <v>10</v>
          </cell>
          <cell r="AC2252" t="str">
            <v>CONTRATACIÓN DIRECTA</v>
          </cell>
          <cell r="AD2252" t="str">
            <v>1002983546</v>
          </cell>
          <cell r="AE2252" t="str">
            <v>CC</v>
          </cell>
          <cell r="AF2252" t="str">
            <v>35196913</v>
          </cell>
          <cell r="AG2252" t="str">
            <v>JUANITA  BARRERA DUEÑAS</v>
          </cell>
          <cell r="AH2252" t="str">
            <v>1004993529</v>
          </cell>
          <cell r="AI2252" t="str">
            <v>LUIS GUILLERMO FLECHAS SALCEDO</v>
          </cell>
          <cell r="AJ2252" t="str">
            <v>1004993529</v>
          </cell>
          <cell r="AK2252" t="str">
            <v>LUIS GUILLERMO FLECHAS SALCEDO</v>
          </cell>
          <cell r="AL2252">
            <v>29400000</v>
          </cell>
          <cell r="AM2252">
            <v>933333</v>
          </cell>
          <cell r="AN2252">
            <v>0</v>
          </cell>
          <cell r="AO2252">
            <v>28466667</v>
          </cell>
          <cell r="AP2252">
            <v>14466667</v>
          </cell>
          <cell r="AQ2252">
            <v>14000000</v>
          </cell>
          <cell r="AR2252" t="str">
            <v>5000729897</v>
          </cell>
          <cell r="AS2252" t="str">
            <v>1</v>
          </cell>
          <cell r="AT2252" t="str">
            <v>588846</v>
          </cell>
          <cell r="AU2252" t="str">
            <v>1</v>
          </cell>
          <cell r="AV2252">
            <v>45530</v>
          </cell>
          <cell r="AW2252" t="str">
            <v/>
          </cell>
        </row>
        <row r="2253">
          <cell r="A2253" t="str">
            <v>1755-2024</v>
          </cell>
          <cell r="B2253" t="str">
            <v>2024</v>
          </cell>
          <cell r="C2253" t="str">
            <v>8</v>
          </cell>
          <cell r="D2253">
            <v>45292</v>
          </cell>
          <cell r="E2253">
            <v>45611</v>
          </cell>
          <cell r="F2253" t="str">
            <v>0121-01</v>
          </cell>
          <cell r="G2253">
            <v>45530</v>
          </cell>
          <cell r="H2253" t="str">
            <v>145</v>
          </cell>
          <cell r="I2253" t="str">
            <v>CONTRATO DE PRESTACION DE SERVICIOS PROFESIONALES</v>
          </cell>
          <cell r="J2253">
            <v>1755</v>
          </cell>
          <cell r="K2253">
            <v>45530</v>
          </cell>
          <cell r="L2253">
            <v>45657</v>
          </cell>
          <cell r="M2253" t="str">
            <v>127</v>
          </cell>
          <cell r="N2253" t="str">
            <v>02</v>
          </cell>
          <cell r="O2253" t="str">
            <v>ORDENES DE PAGO</v>
          </cell>
          <cell r="P2253" t="str">
            <v>1355</v>
          </cell>
          <cell r="Q2253" t="str">
            <v>1884</v>
          </cell>
          <cell r="R2253"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253" t="str">
            <v>O23011745022024030911034</v>
          </cell>
          <cell r="T2253" t="str">
            <v>Servicio de educación informal</v>
          </cell>
          <cell r="U2253" t="str">
            <v>1-100-F001</v>
          </cell>
          <cell r="V2253" t="str">
            <v>VA-RECURSOS DISTRITO</v>
          </cell>
          <cell r="W2253" t="str">
            <v>O232020200992913</v>
          </cell>
          <cell r="X2253" t="str">
            <v>Servicios de educación para la formación y el trabajo</v>
          </cell>
          <cell r="Y2253" t="str">
            <v>PM/0121/0111/45020340309</v>
          </cell>
          <cell r="Z2253" t="str">
            <v/>
          </cell>
          <cell r="AA2253" t="str">
            <v>Servicio de coordinación del Sistema Distrital de</v>
          </cell>
          <cell r="AB2253" t="str">
            <v>10</v>
          </cell>
          <cell r="AC2253" t="str">
            <v>CONTRATACIÓN DIRECTA</v>
          </cell>
          <cell r="AD2253" t="str">
            <v>1000913852</v>
          </cell>
          <cell r="AE2253" t="str">
            <v>CC</v>
          </cell>
          <cell r="AF2253" t="str">
            <v>1013622260</v>
          </cell>
          <cell r="AG2253" t="str">
            <v>PAOLA ANDREA BOHORQUEZ GONZALEZ</v>
          </cell>
          <cell r="AH2253" t="str">
            <v>1004993529</v>
          </cell>
          <cell r="AI2253" t="str">
            <v>LUIS GUILLERMO FLECHAS SALCEDO</v>
          </cell>
          <cell r="AJ2253" t="str">
            <v>1004993529</v>
          </cell>
          <cell r="AK2253" t="str">
            <v>LUIS GUILLERMO FLECHAS SALCEDO</v>
          </cell>
          <cell r="AL2253">
            <v>18000000</v>
          </cell>
          <cell r="AM2253">
            <v>1600000</v>
          </cell>
          <cell r="AN2253">
            <v>0</v>
          </cell>
          <cell r="AO2253">
            <v>16400000</v>
          </cell>
          <cell r="AP2253">
            <v>8400000</v>
          </cell>
          <cell r="AQ2253">
            <v>8000000</v>
          </cell>
          <cell r="AR2253" t="str">
            <v>5000729902</v>
          </cell>
          <cell r="AS2253" t="str">
            <v>1</v>
          </cell>
          <cell r="AT2253" t="str">
            <v>589481</v>
          </cell>
          <cell r="AU2253" t="str">
            <v>1</v>
          </cell>
          <cell r="AV2253">
            <v>45530</v>
          </cell>
          <cell r="AW2253" t="str">
            <v/>
          </cell>
        </row>
        <row r="2254">
          <cell r="A2254" t="str">
            <v>1722-2024</v>
          </cell>
          <cell r="B2254" t="str">
            <v>2024</v>
          </cell>
          <cell r="C2254" t="str">
            <v>8</v>
          </cell>
          <cell r="D2254">
            <v>45292</v>
          </cell>
          <cell r="E2254">
            <v>45611</v>
          </cell>
          <cell r="F2254" t="str">
            <v>0121-01</v>
          </cell>
          <cell r="G2254">
            <v>45530</v>
          </cell>
          <cell r="H2254" t="str">
            <v>145</v>
          </cell>
          <cell r="I2254" t="str">
            <v>CONTRATO DE PRESTACION DE SERVICIOS PROFESIONALES</v>
          </cell>
          <cell r="J2254">
            <v>1722</v>
          </cell>
          <cell r="K2254">
            <v>45530</v>
          </cell>
          <cell r="L2254">
            <v>45657</v>
          </cell>
          <cell r="M2254" t="str">
            <v>127</v>
          </cell>
          <cell r="N2254" t="str">
            <v>02</v>
          </cell>
          <cell r="O2254" t="str">
            <v>ORDENES DE PAGO</v>
          </cell>
          <cell r="P2254" t="str">
            <v>1240</v>
          </cell>
          <cell r="Q2254" t="str">
            <v>1885</v>
          </cell>
          <cell r="R2254" t="str">
            <v>Prestar servicios profesionales brindando acompañamiento jurídico, así como en las etapas contractuales de los procesos propios que adelante la Dirección de Derechos y Diseño de Política de la Secretaría Distrital de la Mujer.</v>
          </cell>
          <cell r="S2254" t="str">
            <v>O23011745992024029708020</v>
          </cell>
          <cell r="T2254" t="str">
            <v>Documentos metodológicos</v>
          </cell>
          <cell r="U2254" t="str">
            <v>1-100-F001</v>
          </cell>
          <cell r="V2254" t="str">
            <v>VA-RECURSOS DISTRITO</v>
          </cell>
          <cell r="W2254" t="str">
            <v>O232020200882120</v>
          </cell>
          <cell r="X2254" t="str">
            <v>Servicios de asesoramiento y representación jurídica relativos a otros campos del derecho</v>
          </cell>
          <cell r="Y2254" t="str">
            <v>PM/0121/0108/45990200297</v>
          </cell>
          <cell r="Z2254" t="str">
            <v/>
          </cell>
          <cell r="AA2254" t="str">
            <v>Servicio de promoción de la garantía de derechos</v>
          </cell>
          <cell r="AB2254" t="str">
            <v>10</v>
          </cell>
          <cell r="AC2254" t="str">
            <v>CONTRATACIÓN DIRECTA</v>
          </cell>
          <cell r="AD2254" t="str">
            <v>1000047994</v>
          </cell>
          <cell r="AE2254" t="str">
            <v>CC</v>
          </cell>
          <cell r="AF2254" t="str">
            <v>51781025</v>
          </cell>
          <cell r="AG2254" t="str">
            <v>CLAUDIA BIBIANA ESPINOSA RUEDA</v>
          </cell>
          <cell r="AH2254" t="str">
            <v>1004993529</v>
          </cell>
          <cell r="AI2254" t="str">
            <v>LUIS GUILLERMO FLECHAS SALCEDO</v>
          </cell>
          <cell r="AJ2254" t="str">
            <v>1004993529</v>
          </cell>
          <cell r="AK2254" t="str">
            <v>LUIS GUILLERMO FLECHAS SALCEDO</v>
          </cell>
          <cell r="AL2254">
            <v>11404800</v>
          </cell>
          <cell r="AM2254">
            <v>929280</v>
          </cell>
          <cell r="AN2254">
            <v>0</v>
          </cell>
          <cell r="AO2254">
            <v>10475520</v>
          </cell>
          <cell r="AP2254">
            <v>5406720</v>
          </cell>
          <cell r="AQ2254">
            <v>5068800</v>
          </cell>
          <cell r="AR2254" t="str">
            <v>5000729908</v>
          </cell>
          <cell r="AS2254" t="str">
            <v>1</v>
          </cell>
          <cell r="AT2254" t="str">
            <v>588830</v>
          </cell>
          <cell r="AU2254" t="str">
            <v>1</v>
          </cell>
          <cell r="AV2254">
            <v>45530</v>
          </cell>
          <cell r="AW2254" t="str">
            <v/>
          </cell>
        </row>
        <row r="2255">
          <cell r="A2255" t="str">
            <v>1722-2024</v>
          </cell>
          <cell r="B2255" t="str">
            <v>2024</v>
          </cell>
          <cell r="C2255" t="str">
            <v>10</v>
          </cell>
          <cell r="D2255">
            <v>45292</v>
          </cell>
          <cell r="E2255">
            <v>45611</v>
          </cell>
          <cell r="F2255" t="str">
            <v>0121-01</v>
          </cell>
          <cell r="G2255">
            <v>45530</v>
          </cell>
          <cell r="H2255" t="str">
            <v>145</v>
          </cell>
          <cell r="I2255" t="str">
            <v>CONTRATO DE PRESTACION DE SERVICIOS PROFESIONALES</v>
          </cell>
          <cell r="J2255">
            <v>1722</v>
          </cell>
          <cell r="K2255">
            <v>45530</v>
          </cell>
          <cell r="L2255">
            <v>45657</v>
          </cell>
          <cell r="M2255" t="str">
            <v>127</v>
          </cell>
          <cell r="N2255" t="str">
            <v>02</v>
          </cell>
          <cell r="O2255" t="str">
            <v>ORDENES DE PAGO</v>
          </cell>
          <cell r="P2255" t="str">
            <v>1240</v>
          </cell>
          <cell r="Q2255" t="str">
            <v>1885</v>
          </cell>
          <cell r="R2255" t="str">
            <v>Prestar servicios profesionales brindando acompañamiento jurídico, así como en las etapas contractuales de los procesos propios que adelante la Dirección de Derechos y Diseño de Política de la Secretaría Distrital de la Mujer.</v>
          </cell>
          <cell r="S2255" t="str">
            <v>O23011745992024029708020</v>
          </cell>
          <cell r="T2255" t="str">
            <v>Documentos metodológicos</v>
          </cell>
          <cell r="U2255" t="str">
            <v>1-100-F001</v>
          </cell>
          <cell r="V2255" t="str">
            <v>VA-RECURSOS DISTRITO</v>
          </cell>
          <cell r="W2255" t="str">
            <v>O232020200882120</v>
          </cell>
          <cell r="X2255" t="str">
            <v>Servicios de asesoramiento y representación jurídica relativos a otros campos del derecho</v>
          </cell>
          <cell r="Y2255" t="str">
            <v>PM/0121/0108/45990200297</v>
          </cell>
          <cell r="Z2255" t="str">
            <v/>
          </cell>
          <cell r="AA2255" t="str">
            <v>Servicio de promoción de la garantía de derechos</v>
          </cell>
          <cell r="AB2255" t="str">
            <v>10</v>
          </cell>
          <cell r="AC2255" t="str">
            <v>CONTRATACIÓN DIRECTA</v>
          </cell>
          <cell r="AD2255" t="str">
            <v>1000047994</v>
          </cell>
          <cell r="AE2255" t="str">
            <v>CC</v>
          </cell>
          <cell r="AF2255" t="str">
            <v>51781025</v>
          </cell>
          <cell r="AG2255" t="str">
            <v>CLAUDIA BIBIANA ESPINOSA RUEDA</v>
          </cell>
          <cell r="AH2255" t="str">
            <v>1004993529</v>
          </cell>
          <cell r="AI2255" t="str">
            <v>LUIS GUILLERMO FLECHAS SALCEDO</v>
          </cell>
          <cell r="AJ2255" t="str">
            <v>1004993529</v>
          </cell>
          <cell r="AK2255" t="str">
            <v>LUIS GUILLERMO FLECHAS SALCEDO</v>
          </cell>
          <cell r="AL2255">
            <v>13305600</v>
          </cell>
          <cell r="AM2255">
            <v>1084160</v>
          </cell>
          <cell r="AN2255">
            <v>0</v>
          </cell>
          <cell r="AO2255">
            <v>12221440</v>
          </cell>
          <cell r="AP2255">
            <v>6307840</v>
          </cell>
          <cell r="AQ2255">
            <v>5913600</v>
          </cell>
          <cell r="AR2255" t="str">
            <v>5000729908</v>
          </cell>
          <cell r="AS2255" t="str">
            <v>2</v>
          </cell>
          <cell r="AT2255" t="str">
            <v>588830</v>
          </cell>
          <cell r="AU2255" t="str">
            <v>2</v>
          </cell>
          <cell r="AV2255">
            <v>45530</v>
          </cell>
          <cell r="AW2255" t="str">
            <v/>
          </cell>
        </row>
        <row r="2256">
          <cell r="A2256" t="str">
            <v>1722-2024</v>
          </cell>
          <cell r="B2256" t="str">
            <v>2024</v>
          </cell>
          <cell r="C2256" t="str">
            <v>8</v>
          </cell>
          <cell r="D2256">
            <v>45292</v>
          </cell>
          <cell r="E2256">
            <v>45611</v>
          </cell>
          <cell r="F2256" t="str">
            <v>0121-01</v>
          </cell>
          <cell r="G2256">
            <v>45530</v>
          </cell>
          <cell r="H2256" t="str">
            <v>145</v>
          </cell>
          <cell r="I2256" t="str">
            <v>CONTRATO DE PRESTACION DE SERVICIOS PROFESIONALES</v>
          </cell>
          <cell r="J2256">
            <v>1722</v>
          </cell>
          <cell r="K2256">
            <v>45530</v>
          </cell>
          <cell r="L2256">
            <v>45657</v>
          </cell>
          <cell r="M2256" t="str">
            <v>127</v>
          </cell>
          <cell r="N2256" t="str">
            <v>02</v>
          </cell>
          <cell r="O2256" t="str">
            <v>ORDENES DE PAGO</v>
          </cell>
          <cell r="P2256" t="str">
            <v>1240</v>
          </cell>
          <cell r="Q2256" t="str">
            <v>1885</v>
          </cell>
          <cell r="R2256" t="str">
            <v>Prestar servicios profesionales brindando acompañamiento jurídico, así como en las etapas contractuales de los procesos propios que adelante la Dirección de Derechos y Diseño de Política de la Secretaría Distrital de la Mujer.</v>
          </cell>
          <cell r="S2256" t="str">
            <v>O23011745992024029708031</v>
          </cell>
          <cell r="T2256" t="str">
            <v>Servicio de asistencia técnica</v>
          </cell>
          <cell r="U2256" t="str">
            <v>1-100-F001</v>
          </cell>
          <cell r="V2256" t="str">
            <v>VA-RECURSOS DISTRITO</v>
          </cell>
          <cell r="W2256" t="str">
            <v>O232020200882120</v>
          </cell>
          <cell r="X2256" t="str">
            <v>Servicios de asesoramiento y representación jurídica relativos a otros campos del derecho</v>
          </cell>
          <cell r="Y2256" t="str">
            <v>PM/0121/0108/45990310297</v>
          </cell>
          <cell r="Z2256" t="str">
            <v/>
          </cell>
          <cell r="AA2256" t="str">
            <v>Servicio de promoción de la garantía de derechos</v>
          </cell>
          <cell r="AB2256" t="str">
            <v>10</v>
          </cell>
          <cell r="AC2256" t="str">
            <v>CONTRATACIÓN DIRECTA</v>
          </cell>
          <cell r="AD2256" t="str">
            <v>1000047994</v>
          </cell>
          <cell r="AE2256" t="str">
            <v>CC</v>
          </cell>
          <cell r="AF2256" t="str">
            <v>51781025</v>
          </cell>
          <cell r="AG2256" t="str">
            <v>CLAUDIA BIBIANA ESPINOSA RUEDA</v>
          </cell>
          <cell r="AH2256" t="str">
            <v>1004993529</v>
          </cell>
          <cell r="AI2256" t="str">
            <v>LUIS GUILLERMO FLECHAS SALCEDO</v>
          </cell>
          <cell r="AJ2256" t="str">
            <v>1004993529</v>
          </cell>
          <cell r="AK2256" t="str">
            <v>LUIS GUILLERMO FLECHAS SALCEDO</v>
          </cell>
          <cell r="AL2256">
            <v>11404800</v>
          </cell>
          <cell r="AM2256">
            <v>929280</v>
          </cell>
          <cell r="AN2256">
            <v>0</v>
          </cell>
          <cell r="AO2256">
            <v>10475520</v>
          </cell>
          <cell r="AP2256">
            <v>5406720</v>
          </cell>
          <cell r="AQ2256">
            <v>5068800</v>
          </cell>
          <cell r="AR2256" t="str">
            <v>5000729908</v>
          </cell>
          <cell r="AS2256" t="str">
            <v>3</v>
          </cell>
          <cell r="AT2256" t="str">
            <v>588830</v>
          </cell>
          <cell r="AU2256" t="str">
            <v>3</v>
          </cell>
          <cell r="AV2256">
            <v>45530</v>
          </cell>
          <cell r="AW2256" t="str">
            <v/>
          </cell>
        </row>
        <row r="2257">
          <cell r="A2257" t="str">
            <v>1722-2024</v>
          </cell>
          <cell r="B2257" t="str">
            <v>2024</v>
          </cell>
          <cell r="C2257" t="str">
            <v>8</v>
          </cell>
          <cell r="D2257">
            <v>45292</v>
          </cell>
          <cell r="E2257">
            <v>45611</v>
          </cell>
          <cell r="F2257" t="str">
            <v>0121-01</v>
          </cell>
          <cell r="G2257">
            <v>45530</v>
          </cell>
          <cell r="H2257" t="str">
            <v>145</v>
          </cell>
          <cell r="I2257" t="str">
            <v>CONTRATO DE PRESTACION DE SERVICIOS PROFESIONALES</v>
          </cell>
          <cell r="J2257">
            <v>1722</v>
          </cell>
          <cell r="K2257">
            <v>45530</v>
          </cell>
          <cell r="L2257">
            <v>45657</v>
          </cell>
          <cell r="M2257" t="str">
            <v>127</v>
          </cell>
          <cell r="N2257" t="str">
            <v>02</v>
          </cell>
          <cell r="O2257" t="str">
            <v>ORDENES DE PAGO</v>
          </cell>
          <cell r="P2257" t="str">
            <v>1240</v>
          </cell>
          <cell r="Q2257" t="str">
            <v>1885</v>
          </cell>
          <cell r="R2257" t="str">
            <v>Prestar servicios profesionales brindando acompañamiento jurídico, así como en las etapas contractuales de los procesos propios que adelante la Dirección de Derechos y Diseño de Política de la Secretaría Distrital de la Mujer.</v>
          </cell>
          <cell r="S2257" t="str">
            <v>O23011745992024029708031</v>
          </cell>
          <cell r="T2257" t="str">
            <v>Servicio de asistencia técnica</v>
          </cell>
          <cell r="U2257" t="str">
            <v>1-100-F001</v>
          </cell>
          <cell r="V2257" t="str">
            <v>VA-RECURSOS DISTRITO</v>
          </cell>
          <cell r="W2257" t="str">
            <v>O232020200882120</v>
          </cell>
          <cell r="X2257" t="str">
            <v>Servicios de asesoramiento y representación jurídica relativos a otros campos del derecho</v>
          </cell>
          <cell r="Y2257" t="str">
            <v>PM/0121/0108/45990310297</v>
          </cell>
          <cell r="Z2257" t="str">
            <v/>
          </cell>
          <cell r="AA2257" t="str">
            <v>Servicio de promoción de la garantía de derechos</v>
          </cell>
          <cell r="AB2257" t="str">
            <v>10</v>
          </cell>
          <cell r="AC2257" t="str">
            <v>CONTRATACIÓN DIRECTA</v>
          </cell>
          <cell r="AD2257" t="str">
            <v>1000047994</v>
          </cell>
          <cell r="AE2257" t="str">
            <v>CC</v>
          </cell>
          <cell r="AF2257" t="str">
            <v>51781025</v>
          </cell>
          <cell r="AG2257" t="str">
            <v>CLAUDIA BIBIANA ESPINOSA RUEDA</v>
          </cell>
          <cell r="AH2257" t="str">
            <v>1004993529</v>
          </cell>
          <cell r="AI2257" t="str">
            <v>LUIS GUILLERMO FLECHAS SALCEDO</v>
          </cell>
          <cell r="AJ2257" t="str">
            <v>1004993529</v>
          </cell>
          <cell r="AK2257" t="str">
            <v>LUIS GUILLERMO FLECHAS SALCEDO</v>
          </cell>
          <cell r="AL2257">
            <v>1900800</v>
          </cell>
          <cell r="AM2257">
            <v>154880</v>
          </cell>
          <cell r="AN2257">
            <v>0</v>
          </cell>
          <cell r="AO2257">
            <v>1745920</v>
          </cell>
          <cell r="AP2257">
            <v>901120</v>
          </cell>
          <cell r="AQ2257">
            <v>844800</v>
          </cell>
          <cell r="AR2257" t="str">
            <v>5000729908</v>
          </cell>
          <cell r="AS2257" t="str">
            <v>4</v>
          </cell>
          <cell r="AT2257" t="str">
            <v>588830</v>
          </cell>
          <cell r="AU2257" t="str">
            <v>4</v>
          </cell>
          <cell r="AV2257">
            <v>45530</v>
          </cell>
          <cell r="AW2257" t="str">
            <v/>
          </cell>
        </row>
        <row r="2258">
          <cell r="A2258" t="str">
            <v>1756-2024</v>
          </cell>
          <cell r="B2258" t="str">
            <v>2024</v>
          </cell>
          <cell r="C2258" t="str">
            <v>8</v>
          </cell>
          <cell r="D2258">
            <v>45292</v>
          </cell>
          <cell r="E2258">
            <v>45611</v>
          </cell>
          <cell r="F2258" t="str">
            <v>0121-01</v>
          </cell>
          <cell r="G2258">
            <v>45530</v>
          </cell>
          <cell r="H2258" t="str">
            <v>145</v>
          </cell>
          <cell r="I2258" t="str">
            <v>CONTRATO DE PRESTACION DE SERVICIOS PROFESIONALES</v>
          </cell>
          <cell r="J2258">
            <v>1756</v>
          </cell>
          <cell r="K2258">
            <v>45530</v>
          </cell>
          <cell r="L2258">
            <v>45657</v>
          </cell>
          <cell r="M2258" t="str">
            <v>127</v>
          </cell>
          <cell r="N2258" t="str">
            <v>02</v>
          </cell>
          <cell r="O2258" t="str">
            <v>ORDENES DE PAGO</v>
          </cell>
          <cell r="P2258" t="str">
            <v>1376</v>
          </cell>
          <cell r="Q2258" t="str">
            <v>1887</v>
          </cell>
          <cell r="R2258" t="str">
            <v>Prestar servicios profesionales especializados en la consolidación del componente de formación y de las acciones afirmativas en el marco del Sistema Distrital de Cuidado.,,</v>
          </cell>
          <cell r="S2258" t="str">
            <v>O23011745022024030911034</v>
          </cell>
          <cell r="T2258" t="str">
            <v>Servicio de educación informal</v>
          </cell>
          <cell r="U2258" t="str">
            <v>1-100-F001</v>
          </cell>
          <cell r="V2258" t="str">
            <v>VA-RECURSOS DISTRITO</v>
          </cell>
          <cell r="W2258" t="str">
            <v>O232020200992913</v>
          </cell>
          <cell r="X2258" t="str">
            <v>Servicios de educación para la formación y el trabajo</v>
          </cell>
          <cell r="Y2258" t="str">
            <v>PM/0121/0111/45020340309</v>
          </cell>
          <cell r="Z2258" t="str">
            <v/>
          </cell>
          <cell r="AA2258" t="str">
            <v>Servicio de coordinación del Sistema Distrital de</v>
          </cell>
          <cell r="AB2258" t="str">
            <v>10</v>
          </cell>
          <cell r="AC2258" t="str">
            <v>CONTRATACIÓN DIRECTA</v>
          </cell>
          <cell r="AD2258" t="str">
            <v>1000262080</v>
          </cell>
          <cell r="AE2258" t="str">
            <v>CC</v>
          </cell>
          <cell r="AF2258" t="str">
            <v>52929911</v>
          </cell>
          <cell r="AG2258" t="str">
            <v>DIANA CAROLINA AREVALO RESTREPO</v>
          </cell>
          <cell r="AH2258" t="str">
            <v>1004993529</v>
          </cell>
          <cell r="AI2258" t="str">
            <v>LUIS GUILLERMO FLECHAS SALCEDO</v>
          </cell>
          <cell r="AJ2258" t="str">
            <v>1004993529</v>
          </cell>
          <cell r="AK2258" t="str">
            <v>LUIS GUILLERMO FLECHAS SALCEDO</v>
          </cell>
          <cell r="AL2258">
            <v>52500000</v>
          </cell>
          <cell r="AM2258">
            <v>9100000</v>
          </cell>
          <cell r="AN2258">
            <v>0</v>
          </cell>
          <cell r="AO2258">
            <v>43400000</v>
          </cell>
          <cell r="AP2258">
            <v>22400000</v>
          </cell>
          <cell r="AQ2258">
            <v>21000000</v>
          </cell>
          <cell r="AR2258" t="str">
            <v>5000730230</v>
          </cell>
          <cell r="AS2258" t="str">
            <v>1</v>
          </cell>
          <cell r="AT2258" t="str">
            <v>589898</v>
          </cell>
          <cell r="AU2258" t="str">
            <v>1</v>
          </cell>
          <cell r="AV2258">
            <v>45530</v>
          </cell>
          <cell r="AW2258" t="str">
            <v/>
          </cell>
        </row>
        <row r="2259">
          <cell r="A2259" t="str">
            <v>1752-2024</v>
          </cell>
          <cell r="B2259" t="str">
            <v>2024</v>
          </cell>
          <cell r="C2259" t="str">
            <v>8</v>
          </cell>
          <cell r="D2259">
            <v>45292</v>
          </cell>
          <cell r="E2259">
            <v>45611</v>
          </cell>
          <cell r="F2259" t="str">
            <v>0121-01</v>
          </cell>
          <cell r="G2259">
            <v>45530</v>
          </cell>
          <cell r="H2259" t="str">
            <v>145</v>
          </cell>
          <cell r="I2259" t="str">
            <v>CONTRATO DE PRESTACION DE SERVICIOS PROFESIONALES</v>
          </cell>
          <cell r="J2259">
            <v>1752</v>
          </cell>
          <cell r="K2259">
            <v>45530</v>
          </cell>
          <cell r="L2259">
            <v>45657</v>
          </cell>
          <cell r="M2259" t="str">
            <v>127</v>
          </cell>
          <cell r="N2259" t="str">
            <v>02</v>
          </cell>
          <cell r="O2259" t="str">
            <v>ORDENES DE PAGO</v>
          </cell>
          <cell r="P2259" t="str">
            <v>1842</v>
          </cell>
          <cell r="Q2259" t="str">
            <v>1888</v>
          </cell>
          <cell r="R2259" t="str">
            <v>Prestar los servicios profesionales para representar jurídicamente a mujeres víctimas de violencias ante instancias judiciales y/o administrativas, en el marco de la Estrategia de Justicia de Género.</v>
          </cell>
          <cell r="S2259" t="str">
            <v>O23011712022024030006002</v>
          </cell>
          <cell r="T2259" t="str">
            <v>Servicio de justicia a los ciudadanos</v>
          </cell>
          <cell r="U2259" t="str">
            <v>1-100-F001</v>
          </cell>
          <cell r="V2259" t="str">
            <v>VA-RECURSOS DISTRITO</v>
          </cell>
          <cell r="W2259" t="str">
            <v>O232020200882120</v>
          </cell>
          <cell r="X2259" t="str">
            <v>Servicios de asesoramiento y representación jurídica relativos a otros campos del derecho</v>
          </cell>
          <cell r="Y2259" t="str">
            <v>PM/0121/0106/12020020300</v>
          </cell>
          <cell r="Z2259" t="str">
            <v/>
          </cell>
          <cell r="AA2259" t="str">
            <v>Servicios de prevención, atención y acogida para e</v>
          </cell>
          <cell r="AB2259" t="str">
            <v>10</v>
          </cell>
          <cell r="AC2259" t="str">
            <v>CONTRATACIÓN DIRECTA</v>
          </cell>
          <cell r="AD2259" t="str">
            <v>1000046427</v>
          </cell>
          <cell r="AE2259" t="str">
            <v>CC</v>
          </cell>
          <cell r="AF2259" t="str">
            <v>51770881</v>
          </cell>
          <cell r="AG2259" t="str">
            <v>MARTHA ROCIO ORTEGA TORRES</v>
          </cell>
          <cell r="AH2259" t="str">
            <v>1004993529</v>
          </cell>
          <cell r="AI2259" t="str">
            <v>LUIS GUILLERMO FLECHAS SALCEDO</v>
          </cell>
          <cell r="AJ2259" t="str">
            <v>1004993529</v>
          </cell>
          <cell r="AK2259" t="str">
            <v>LUIS GUILLERMO FLECHAS SALCEDO</v>
          </cell>
          <cell r="AL2259">
            <v>32590000</v>
          </cell>
          <cell r="AM2259">
            <v>5648933</v>
          </cell>
          <cell r="AN2259">
            <v>0</v>
          </cell>
          <cell r="AO2259">
            <v>26941067</v>
          </cell>
          <cell r="AP2259">
            <v>13905067</v>
          </cell>
          <cell r="AQ2259">
            <v>13036000</v>
          </cell>
          <cell r="AR2259" t="str">
            <v>5000730234</v>
          </cell>
          <cell r="AS2259" t="str">
            <v>1</v>
          </cell>
          <cell r="AT2259" t="str">
            <v>593298</v>
          </cell>
          <cell r="AU2259" t="str">
            <v>1</v>
          </cell>
          <cell r="AV2259">
            <v>45530</v>
          </cell>
          <cell r="AW2259" t="str">
            <v/>
          </cell>
        </row>
        <row r="2260">
          <cell r="A2260" t="str">
            <v>1760-2024</v>
          </cell>
          <cell r="B2260" t="str">
            <v>2024</v>
          </cell>
          <cell r="C2260" t="str">
            <v>10</v>
          </cell>
          <cell r="D2260">
            <v>45292</v>
          </cell>
          <cell r="E2260">
            <v>45611</v>
          </cell>
          <cell r="F2260" t="str">
            <v>0121-01</v>
          </cell>
          <cell r="G2260">
            <v>45530</v>
          </cell>
          <cell r="H2260" t="str">
            <v>145</v>
          </cell>
          <cell r="I2260" t="str">
            <v>CONTRATO DE PRESTACION DE SERVICIOS PROFESIONALES</v>
          </cell>
          <cell r="J2260">
            <v>1760</v>
          </cell>
          <cell r="K2260">
            <v>45530</v>
          </cell>
          <cell r="L2260">
            <v>45657</v>
          </cell>
          <cell r="M2260" t="str">
            <v>127</v>
          </cell>
          <cell r="N2260" t="str">
            <v>02</v>
          </cell>
          <cell r="O2260" t="str">
            <v>ORDENES DE PAGO</v>
          </cell>
          <cell r="P2260" t="str">
            <v>1590</v>
          </cell>
          <cell r="Q2260" t="str">
            <v>1889</v>
          </cell>
          <cell r="R2260"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260" t="str">
            <v>O23011745012024029806001</v>
          </cell>
          <cell r="T2260" t="str">
            <v>Servicio de asistencia técnica</v>
          </cell>
          <cell r="U2260" t="str">
            <v>1-100-F001</v>
          </cell>
          <cell r="V2260" t="str">
            <v>VA-RECURSOS DISTRITO</v>
          </cell>
          <cell r="W2260" t="str">
            <v>O232020200993500</v>
          </cell>
          <cell r="X2260" t="str">
            <v>Otros servicios sociales sin alojamiento</v>
          </cell>
          <cell r="Y2260" t="str">
            <v>PM/0121/0106/45010010298</v>
          </cell>
          <cell r="Z2260" t="str">
            <v/>
          </cell>
          <cell r="AA2260" t="str">
            <v>Servicios de prevención, atención y acogida para e</v>
          </cell>
          <cell r="AB2260" t="str">
            <v>10</v>
          </cell>
          <cell r="AC2260" t="str">
            <v>CONTRATACIÓN DIRECTA</v>
          </cell>
          <cell r="AD2260" t="str">
            <v>1000296229</v>
          </cell>
          <cell r="AE2260" t="str">
            <v>CC</v>
          </cell>
          <cell r="AF2260" t="str">
            <v>1022956531</v>
          </cell>
          <cell r="AG2260" t="str">
            <v>ANGELY JOHANNA MALPICA GARCIA</v>
          </cell>
          <cell r="AH2260" t="str">
            <v>1004993529</v>
          </cell>
          <cell r="AI2260" t="str">
            <v>LUIS GUILLERMO FLECHAS SALCEDO</v>
          </cell>
          <cell r="AJ2260" t="str">
            <v>1004993529</v>
          </cell>
          <cell r="AK2260" t="str">
            <v>LUIS GUILLERMO FLECHAS SALCEDO</v>
          </cell>
          <cell r="AL2260">
            <v>26887500</v>
          </cell>
          <cell r="AM2260">
            <v>2390000</v>
          </cell>
          <cell r="AN2260">
            <v>0</v>
          </cell>
          <cell r="AO2260">
            <v>24497500</v>
          </cell>
          <cell r="AP2260">
            <v>12547500</v>
          </cell>
          <cell r="AQ2260">
            <v>11950000</v>
          </cell>
          <cell r="AR2260" t="str">
            <v>5000730262</v>
          </cell>
          <cell r="AS2260" t="str">
            <v>1</v>
          </cell>
          <cell r="AT2260" t="str">
            <v>591244</v>
          </cell>
          <cell r="AU2260" t="str">
            <v>1</v>
          </cell>
          <cell r="AV2260">
            <v>45530</v>
          </cell>
          <cell r="AW2260" t="str">
            <v/>
          </cell>
        </row>
        <row r="2261">
          <cell r="A2261" t="str">
            <v>1734-2024</v>
          </cell>
          <cell r="B2261" t="str">
            <v>2024</v>
          </cell>
          <cell r="C2261" t="str">
            <v>10</v>
          </cell>
          <cell r="D2261">
            <v>45292</v>
          </cell>
          <cell r="E2261">
            <v>45611</v>
          </cell>
          <cell r="F2261" t="str">
            <v>0121-01</v>
          </cell>
          <cell r="G2261">
            <v>45530</v>
          </cell>
          <cell r="H2261" t="str">
            <v>145</v>
          </cell>
          <cell r="I2261" t="str">
            <v>CONTRATO DE PRESTACION DE SERVICIOS PROFESIONALES</v>
          </cell>
          <cell r="J2261">
            <v>1734</v>
          </cell>
          <cell r="K2261">
            <v>45530</v>
          </cell>
          <cell r="L2261">
            <v>45657</v>
          </cell>
          <cell r="M2261" t="str">
            <v>127</v>
          </cell>
          <cell r="N2261" t="str">
            <v>02</v>
          </cell>
          <cell r="O2261" t="str">
            <v>ORDENES DE PAGO</v>
          </cell>
          <cell r="P2261" t="str">
            <v>1751</v>
          </cell>
          <cell r="Q2261" t="str">
            <v>1890</v>
          </cell>
          <cell r="R2261" t="str">
            <v>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v>
          </cell>
          <cell r="S2261" t="str">
            <v>O23011745012024029806001</v>
          </cell>
          <cell r="T2261" t="str">
            <v>Servicio de asistencia técnica</v>
          </cell>
          <cell r="U2261" t="str">
            <v>1-100-F001</v>
          </cell>
          <cell r="V2261" t="str">
            <v>VA-RECURSOS DISTRITO</v>
          </cell>
          <cell r="W2261" t="str">
            <v>O232020200991114</v>
          </cell>
          <cell r="X2261" t="str">
            <v>Servicios de planificación económica, social y estadística de la administración publica</v>
          </cell>
          <cell r="Y2261" t="str">
            <v>PM/0121/0106/45010010298</v>
          </cell>
          <cell r="Z2261" t="str">
            <v/>
          </cell>
          <cell r="AA2261" t="str">
            <v>Servicios de prevención, atención y acogida para e</v>
          </cell>
          <cell r="AB2261" t="str">
            <v>10</v>
          </cell>
          <cell r="AC2261" t="str">
            <v>CONTRATACIÓN DIRECTA</v>
          </cell>
          <cell r="AD2261" t="str">
            <v>1000263999</v>
          </cell>
          <cell r="AE2261" t="str">
            <v>CC</v>
          </cell>
          <cell r="AF2261" t="str">
            <v>1032426133</v>
          </cell>
          <cell r="AG2261" t="str">
            <v>CRISTIAN ADRIAN VILLARREAL RINCON</v>
          </cell>
          <cell r="AH2261" t="str">
            <v>1004993529</v>
          </cell>
          <cell r="AI2261" t="str">
            <v>LUIS GUILLERMO FLECHAS SALCEDO</v>
          </cell>
          <cell r="AJ2261" t="str">
            <v>1004993529</v>
          </cell>
          <cell r="AK2261" t="str">
            <v>LUIS GUILLERMO FLECHAS SALCEDO</v>
          </cell>
          <cell r="AL2261">
            <v>41990000</v>
          </cell>
          <cell r="AM2261">
            <v>7278267</v>
          </cell>
          <cell r="AN2261">
            <v>0</v>
          </cell>
          <cell r="AO2261">
            <v>34711733</v>
          </cell>
          <cell r="AP2261">
            <v>17915733</v>
          </cell>
          <cell r="AQ2261">
            <v>16796000</v>
          </cell>
          <cell r="AR2261" t="str">
            <v>5000730266</v>
          </cell>
          <cell r="AS2261" t="str">
            <v>1</v>
          </cell>
          <cell r="AT2261" t="str">
            <v>592565</v>
          </cell>
          <cell r="AU2261" t="str">
            <v>1</v>
          </cell>
          <cell r="AV2261">
            <v>45530</v>
          </cell>
          <cell r="AW2261" t="str">
            <v/>
          </cell>
        </row>
        <row r="2262">
          <cell r="A2262" t="str">
            <v>1725-2024</v>
          </cell>
          <cell r="B2262" t="str">
            <v>2024</v>
          </cell>
          <cell r="C2262" t="str">
            <v>8</v>
          </cell>
          <cell r="D2262">
            <v>45292</v>
          </cell>
          <cell r="E2262">
            <v>45611</v>
          </cell>
          <cell r="F2262" t="str">
            <v>0121-01</v>
          </cell>
          <cell r="G2262">
            <v>45530</v>
          </cell>
          <cell r="H2262" t="str">
            <v>145</v>
          </cell>
          <cell r="I2262" t="str">
            <v>CONTRATO DE PRESTACION DE SERVICIOS PROFESIONALES</v>
          </cell>
          <cell r="J2262">
            <v>1725</v>
          </cell>
          <cell r="K2262">
            <v>45530</v>
          </cell>
          <cell r="L2262">
            <v>45657</v>
          </cell>
          <cell r="M2262" t="str">
            <v>127</v>
          </cell>
          <cell r="N2262" t="str">
            <v>02</v>
          </cell>
          <cell r="O2262" t="str">
            <v>ORDENES DE PAGO</v>
          </cell>
          <cell r="P2262" t="str">
            <v>1720</v>
          </cell>
          <cell r="Q2262" t="str">
            <v>1891</v>
          </cell>
          <cell r="R2262"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v>
          </cell>
          <cell r="S2262" t="str">
            <v>O23011745012024029806050</v>
          </cell>
          <cell r="T2262" t="str">
            <v>Servicio de orientación a casos de violencia de género</v>
          </cell>
          <cell r="U2262" t="str">
            <v>1-100-F001</v>
          </cell>
          <cell r="V2262" t="str">
            <v>VA-RECURSOS DISTRITO</v>
          </cell>
          <cell r="W2262" t="str">
            <v>O232020200993500</v>
          </cell>
          <cell r="X2262" t="str">
            <v>Otros servicios sociales sin alojamiento</v>
          </cell>
          <cell r="Y2262" t="str">
            <v>PM/0121/0106/45010500298</v>
          </cell>
          <cell r="Z2262" t="str">
            <v/>
          </cell>
          <cell r="AA2262" t="str">
            <v>Servicios de prevención, atención y acogida para e</v>
          </cell>
          <cell r="AB2262" t="str">
            <v>10</v>
          </cell>
          <cell r="AC2262" t="str">
            <v>CONTRATACIÓN DIRECTA</v>
          </cell>
          <cell r="AD2262" t="str">
            <v>1012302546</v>
          </cell>
          <cell r="AE2262" t="str">
            <v>CC</v>
          </cell>
          <cell r="AF2262" t="str">
            <v>1073173677</v>
          </cell>
          <cell r="AG2262" t="str">
            <v>INGRID TATIANA MURCIA SERRANO</v>
          </cell>
          <cell r="AH2262" t="str">
            <v>1004993529</v>
          </cell>
          <cell r="AI2262" t="str">
            <v>LUIS GUILLERMO FLECHAS SALCEDO</v>
          </cell>
          <cell r="AJ2262" t="str">
            <v>1004993529</v>
          </cell>
          <cell r="AK2262" t="str">
            <v>LUIS GUILLERMO FLECHAS SALCEDO</v>
          </cell>
          <cell r="AL2262">
            <v>29505000</v>
          </cell>
          <cell r="AM2262">
            <v>0</v>
          </cell>
          <cell r="AN2262">
            <v>0</v>
          </cell>
          <cell r="AO2262">
            <v>29505000</v>
          </cell>
          <cell r="AP2262">
            <v>11605300</v>
          </cell>
          <cell r="AQ2262">
            <v>17899700</v>
          </cell>
          <cell r="AR2262" t="str">
            <v>5000730284</v>
          </cell>
          <cell r="AS2262" t="str">
            <v>1</v>
          </cell>
          <cell r="AT2262" t="str">
            <v>592238</v>
          </cell>
          <cell r="AU2262" t="str">
            <v>1</v>
          </cell>
          <cell r="AV2262">
            <v>45530</v>
          </cell>
          <cell r="AW2262" t="str">
            <v/>
          </cell>
        </row>
        <row r="2263">
          <cell r="A2263" t="str">
            <v>1748-2024</v>
          </cell>
          <cell r="B2263" t="str">
            <v>2024</v>
          </cell>
          <cell r="C2263" t="str">
            <v>10</v>
          </cell>
          <cell r="D2263">
            <v>45292</v>
          </cell>
          <cell r="E2263">
            <v>45611</v>
          </cell>
          <cell r="F2263" t="str">
            <v>0121-01</v>
          </cell>
          <cell r="G2263">
            <v>45530</v>
          </cell>
          <cell r="H2263" t="str">
            <v>145</v>
          </cell>
          <cell r="I2263" t="str">
            <v>CONTRATO DE PRESTACION DE SERVICIOS PROFESIONALES</v>
          </cell>
          <cell r="J2263">
            <v>1748</v>
          </cell>
          <cell r="K2263">
            <v>45530</v>
          </cell>
          <cell r="L2263">
            <v>45657</v>
          </cell>
          <cell r="M2263" t="str">
            <v>127</v>
          </cell>
          <cell r="N2263" t="str">
            <v>02</v>
          </cell>
          <cell r="O2263" t="str">
            <v>ORDENES DE PAGO</v>
          </cell>
          <cell r="P2263" t="str">
            <v>1779</v>
          </cell>
          <cell r="Q2263" t="str">
            <v>1892</v>
          </cell>
          <cell r="R2263" t="str">
            <v>Prestar los servicios profesionales para realizar orientación y/o asesoría jurídica a mujeres víctimas de violencias en el espacio o escenario institucional que le sea asignado, en el marco de la Estrategia de Justicia de Género.</v>
          </cell>
          <cell r="S2263" t="str">
            <v>O23011712022024030006019</v>
          </cell>
          <cell r="T2263" t="str">
            <v>Servicio de promoción del acceso a la justicia</v>
          </cell>
          <cell r="U2263" t="str">
            <v>1-100-F001</v>
          </cell>
          <cell r="V2263" t="str">
            <v>VA-RECURSOS DISTRITO</v>
          </cell>
          <cell r="W2263" t="str">
            <v>O232020200882120</v>
          </cell>
          <cell r="X2263" t="str">
            <v>Servicios de asesoramiento y representación jurídica relativos a otros campos del derecho</v>
          </cell>
          <cell r="Y2263" t="str">
            <v>PM/0121/0106/12020190300</v>
          </cell>
          <cell r="Z2263" t="str">
            <v/>
          </cell>
          <cell r="AA2263" t="str">
            <v>Servicios de prevención, atención y acogida para e</v>
          </cell>
          <cell r="AB2263" t="str">
            <v>10</v>
          </cell>
          <cell r="AC2263" t="str">
            <v>CONTRATACIÓN DIRECTA</v>
          </cell>
          <cell r="AD2263" t="str">
            <v>1007804600</v>
          </cell>
          <cell r="AE2263" t="str">
            <v>CC</v>
          </cell>
          <cell r="AF2263" t="str">
            <v>1014220634</v>
          </cell>
          <cell r="AG2263" t="str">
            <v>LEYLA SHIRLEY LLANOS CASTRO</v>
          </cell>
          <cell r="AH2263" t="str">
            <v>1004993529</v>
          </cell>
          <cell r="AI2263" t="str">
            <v>LUIS GUILLERMO FLECHAS SALCEDO</v>
          </cell>
          <cell r="AJ2263" t="str">
            <v>1004993529</v>
          </cell>
          <cell r="AK2263" t="str">
            <v>LUIS GUILLERMO FLECHAS SALCEDO</v>
          </cell>
          <cell r="AL2263">
            <v>32590000</v>
          </cell>
          <cell r="AM2263">
            <v>6083467</v>
          </cell>
          <cell r="AN2263">
            <v>0</v>
          </cell>
          <cell r="AO2263">
            <v>26506533</v>
          </cell>
          <cell r="AP2263">
            <v>13470533</v>
          </cell>
          <cell r="AQ2263">
            <v>13036000</v>
          </cell>
          <cell r="AR2263" t="str">
            <v>5000730423</v>
          </cell>
          <cell r="AS2263" t="str">
            <v>1</v>
          </cell>
          <cell r="AT2263" t="str">
            <v>592762</v>
          </cell>
          <cell r="AU2263" t="str">
            <v>1</v>
          </cell>
          <cell r="AV2263">
            <v>45530</v>
          </cell>
          <cell r="AW2263" t="str">
            <v/>
          </cell>
        </row>
        <row r="2264">
          <cell r="A2264" t="str">
            <v>1702-2024</v>
          </cell>
          <cell r="B2264" t="str">
            <v>2024</v>
          </cell>
          <cell r="C2264" t="str">
            <v>8</v>
          </cell>
          <cell r="D2264">
            <v>45292</v>
          </cell>
          <cell r="E2264">
            <v>45611</v>
          </cell>
          <cell r="F2264" t="str">
            <v>0121-01</v>
          </cell>
          <cell r="G2264">
            <v>45530</v>
          </cell>
          <cell r="H2264" t="str">
            <v>145</v>
          </cell>
          <cell r="I2264" t="str">
            <v>CONTRATO DE PRESTACION DE SERVICIOS PROFESIONALES</v>
          </cell>
          <cell r="J2264">
            <v>1702</v>
          </cell>
          <cell r="K2264">
            <v>45530</v>
          </cell>
          <cell r="L2264">
            <v>45657</v>
          </cell>
          <cell r="M2264" t="str">
            <v>127</v>
          </cell>
          <cell r="N2264" t="str">
            <v>02</v>
          </cell>
          <cell r="O2264" t="str">
            <v>ORDENES DE PAGO</v>
          </cell>
          <cell r="P2264" t="str">
            <v>1777</v>
          </cell>
          <cell r="Q2264" t="str">
            <v>1893</v>
          </cell>
          <cell r="R2264" t="str">
            <v>Prestar los servicios profesionales para realizar orientación y/o asesoría jurídica a mujeres víctimas de violencias en el espacio o escenario institucional que le sea asignado, en el marco de la Estrategia de Justicia de Género.</v>
          </cell>
          <cell r="S2264" t="str">
            <v>O23011712022024030006019</v>
          </cell>
          <cell r="T2264" t="str">
            <v>Servicio de promoción del acceso a la justicia</v>
          </cell>
          <cell r="U2264" t="str">
            <v>1-100-F001</v>
          </cell>
          <cell r="V2264" t="str">
            <v>VA-RECURSOS DISTRITO</v>
          </cell>
          <cell r="W2264" t="str">
            <v>O232020200882120</v>
          </cell>
          <cell r="X2264" t="str">
            <v>Servicios de asesoramiento y representación jurídica relativos a otros campos del derecho</v>
          </cell>
          <cell r="Y2264" t="str">
            <v>PM/0121/0106/12020190300</v>
          </cell>
          <cell r="Z2264" t="str">
            <v/>
          </cell>
          <cell r="AA2264" t="str">
            <v>Servicios de prevención, atención y acogida para e</v>
          </cell>
          <cell r="AB2264" t="str">
            <v>10</v>
          </cell>
          <cell r="AC2264" t="str">
            <v>CONTRATACIÓN DIRECTA</v>
          </cell>
          <cell r="AD2264" t="str">
            <v>1000301496</v>
          </cell>
          <cell r="AE2264" t="str">
            <v>CC</v>
          </cell>
          <cell r="AF2264" t="str">
            <v>52216249</v>
          </cell>
          <cell r="AG2264" t="str">
            <v>MARIA JULIANA HEREDIA MURCIA</v>
          </cell>
          <cell r="AH2264" t="str">
            <v>1004993529</v>
          </cell>
          <cell r="AI2264" t="str">
            <v>LUIS GUILLERMO FLECHAS SALCEDO</v>
          </cell>
          <cell r="AJ2264" t="str">
            <v>1004993529</v>
          </cell>
          <cell r="AK2264" t="str">
            <v>LUIS GUILLERMO FLECHAS SALCEDO</v>
          </cell>
          <cell r="AL2264">
            <v>32590000</v>
          </cell>
          <cell r="AM2264">
            <v>6083467</v>
          </cell>
          <cell r="AN2264">
            <v>0</v>
          </cell>
          <cell r="AO2264">
            <v>26506533</v>
          </cell>
          <cell r="AP2264">
            <v>13470533</v>
          </cell>
          <cell r="AQ2264">
            <v>13036000</v>
          </cell>
          <cell r="AR2264" t="str">
            <v>5000730435</v>
          </cell>
          <cell r="AS2264" t="str">
            <v>1</v>
          </cell>
          <cell r="AT2264" t="str">
            <v>592760</v>
          </cell>
          <cell r="AU2264" t="str">
            <v>1</v>
          </cell>
          <cell r="AV2264">
            <v>45530</v>
          </cell>
          <cell r="AW2264" t="str">
            <v/>
          </cell>
        </row>
        <row r="2265">
          <cell r="A2265" t="str">
            <v>1723-2024</v>
          </cell>
          <cell r="B2265" t="str">
            <v>2024</v>
          </cell>
          <cell r="C2265" t="str">
            <v>8</v>
          </cell>
          <cell r="D2265">
            <v>45292</v>
          </cell>
          <cell r="E2265">
            <v>45611</v>
          </cell>
          <cell r="F2265" t="str">
            <v>0121-01</v>
          </cell>
          <cell r="G2265">
            <v>45530</v>
          </cell>
          <cell r="H2265" t="str">
            <v>145</v>
          </cell>
          <cell r="I2265" t="str">
            <v>CONTRATO DE PRESTACION DE SERVICIOS PROFESIONALES</v>
          </cell>
          <cell r="J2265">
            <v>1723</v>
          </cell>
          <cell r="K2265">
            <v>45530</v>
          </cell>
          <cell r="L2265">
            <v>45657</v>
          </cell>
          <cell r="M2265" t="str">
            <v>127</v>
          </cell>
          <cell r="N2265" t="str">
            <v>02</v>
          </cell>
          <cell r="O2265" t="str">
            <v>ORDENES DE PAGO</v>
          </cell>
          <cell r="P2265" t="str">
            <v>1708</v>
          </cell>
          <cell r="Q2265" t="str">
            <v>1894</v>
          </cell>
          <cell r="R2265"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265" t="str">
            <v>O23011745012024029806050</v>
          </cell>
          <cell r="T2265" t="str">
            <v>Servicio de orientación a casos de violencia de género</v>
          </cell>
          <cell r="U2265" t="str">
            <v>1-100-F001</v>
          </cell>
          <cell r="V2265" t="str">
            <v>VA-RECURSOS DISTRITO</v>
          </cell>
          <cell r="W2265" t="str">
            <v>O232020200993500</v>
          </cell>
          <cell r="X2265" t="str">
            <v>Otros servicios sociales sin alojamiento</v>
          </cell>
          <cell r="Y2265" t="str">
            <v>PM/0121/0106/45010500298</v>
          </cell>
          <cell r="Z2265" t="str">
            <v/>
          </cell>
          <cell r="AA2265" t="str">
            <v>Servicios de prevención, atención y acogida para e</v>
          </cell>
          <cell r="AB2265" t="str">
            <v>10</v>
          </cell>
          <cell r="AC2265" t="str">
            <v>CONTRATACIÓN DIRECTA</v>
          </cell>
          <cell r="AD2265" t="str">
            <v>1000859767</v>
          </cell>
          <cell r="AE2265" t="str">
            <v>CC</v>
          </cell>
          <cell r="AF2265" t="str">
            <v>52855084</v>
          </cell>
          <cell r="AG2265" t="str">
            <v>ERIKA  MARIN TARAZONA</v>
          </cell>
          <cell r="AH2265" t="str">
            <v>1004993529</v>
          </cell>
          <cell r="AI2265" t="str">
            <v>LUIS GUILLERMO FLECHAS SALCEDO</v>
          </cell>
          <cell r="AJ2265" t="str">
            <v>1004993529</v>
          </cell>
          <cell r="AK2265" t="str">
            <v>LUIS GUILLERMO FLECHAS SALCEDO</v>
          </cell>
          <cell r="AL2265">
            <v>29505000</v>
          </cell>
          <cell r="AM2265">
            <v>0</v>
          </cell>
          <cell r="AN2265">
            <v>0</v>
          </cell>
          <cell r="AO2265">
            <v>29505000</v>
          </cell>
          <cell r="AP2265">
            <v>11605300</v>
          </cell>
          <cell r="AQ2265">
            <v>17899700</v>
          </cell>
          <cell r="AR2265" t="str">
            <v>5000730555</v>
          </cell>
          <cell r="AS2265" t="str">
            <v>1</v>
          </cell>
          <cell r="AT2265" t="str">
            <v>592185</v>
          </cell>
          <cell r="AU2265" t="str">
            <v>1</v>
          </cell>
          <cell r="AV2265">
            <v>45530</v>
          </cell>
          <cell r="AW2265" t="str">
            <v/>
          </cell>
        </row>
        <row r="2266">
          <cell r="A2266" t="str">
            <v>1749-2024</v>
          </cell>
          <cell r="B2266" t="str">
            <v>2024</v>
          </cell>
          <cell r="C2266" t="str">
            <v>8</v>
          </cell>
          <cell r="D2266">
            <v>45292</v>
          </cell>
          <cell r="E2266">
            <v>45611</v>
          </cell>
          <cell r="F2266" t="str">
            <v>0121-01</v>
          </cell>
          <cell r="G2266">
            <v>45530</v>
          </cell>
          <cell r="H2266" t="str">
            <v>145</v>
          </cell>
          <cell r="I2266" t="str">
            <v>CONTRATO DE PRESTACION DE SERVICIOS PROFESIONALES</v>
          </cell>
          <cell r="J2266">
            <v>1749</v>
          </cell>
          <cell r="K2266">
            <v>45530</v>
          </cell>
          <cell r="L2266">
            <v>45657</v>
          </cell>
          <cell r="M2266" t="str">
            <v>127</v>
          </cell>
          <cell r="N2266" t="str">
            <v>02</v>
          </cell>
          <cell r="O2266" t="str">
            <v>ORDENES DE PAGO</v>
          </cell>
          <cell r="P2266" t="str">
            <v>1804</v>
          </cell>
          <cell r="Q2266" t="str">
            <v>1895</v>
          </cell>
          <cell r="R2266" t="str">
            <v>Prestar los servicios profesionales para brindar el apoyo en las actividades y acciones que faciliten el desarrollo de la estrategia semipresencial de atención en las URI de la Fiscalía General de la Nación, para la orientación y atención de mujeres víctimas de violencia.</v>
          </cell>
          <cell r="S2266" t="str">
            <v>O23011712022024030006019</v>
          </cell>
          <cell r="T2266" t="str">
            <v>Servicio de promoción del acceso a la justicia</v>
          </cell>
          <cell r="U2266" t="str">
            <v>1-100-F001</v>
          </cell>
          <cell r="V2266" t="str">
            <v>VA-RECURSOS DISTRITO</v>
          </cell>
          <cell r="W2266" t="str">
            <v>O232020200991114</v>
          </cell>
          <cell r="X2266" t="str">
            <v>Servicios de planificación económica, social y estadística de la administración publica</v>
          </cell>
          <cell r="Y2266" t="str">
            <v>PM/0121/0106/12020190300</v>
          </cell>
          <cell r="Z2266" t="str">
            <v/>
          </cell>
          <cell r="AA2266" t="str">
            <v>Servicios de prevención, atención y acogida para e</v>
          </cell>
          <cell r="AB2266" t="str">
            <v>10</v>
          </cell>
          <cell r="AC2266" t="str">
            <v>CONTRATACIÓN DIRECTA</v>
          </cell>
          <cell r="AD2266" t="str">
            <v>1013651186</v>
          </cell>
          <cell r="AE2266" t="str">
            <v>CC</v>
          </cell>
          <cell r="AF2266" t="str">
            <v>1010230455</v>
          </cell>
          <cell r="AG2266" t="str">
            <v>LAURA  GARCIA GIRALDO</v>
          </cell>
          <cell r="AH2266" t="str">
            <v>1004993529</v>
          </cell>
          <cell r="AI2266" t="str">
            <v>LUIS GUILLERMO FLECHAS SALCEDO</v>
          </cell>
          <cell r="AJ2266" t="str">
            <v>1004993529</v>
          </cell>
          <cell r="AK2266" t="str">
            <v>LUIS GUILLERMO FLECHAS SALCEDO</v>
          </cell>
          <cell r="AL2266">
            <v>15755000</v>
          </cell>
          <cell r="AM2266">
            <v>2940933</v>
          </cell>
          <cell r="AN2266">
            <v>0</v>
          </cell>
          <cell r="AO2266">
            <v>12814067</v>
          </cell>
          <cell r="AP2266">
            <v>6512067</v>
          </cell>
          <cell r="AQ2266">
            <v>6302000</v>
          </cell>
          <cell r="AR2266" t="str">
            <v>5000730562</v>
          </cell>
          <cell r="AS2266" t="str">
            <v>1</v>
          </cell>
          <cell r="AT2266" t="str">
            <v>592802</v>
          </cell>
          <cell r="AU2266" t="str">
            <v>1</v>
          </cell>
          <cell r="AV2266">
            <v>45530</v>
          </cell>
          <cell r="AW2266" t="str">
            <v/>
          </cell>
        </row>
        <row r="2267">
          <cell r="A2267" t="str">
            <v>1753-2024</v>
          </cell>
          <cell r="B2267" t="str">
            <v>2024</v>
          </cell>
          <cell r="C2267" t="str">
            <v>8</v>
          </cell>
          <cell r="D2267">
            <v>45292</v>
          </cell>
          <cell r="E2267">
            <v>45611</v>
          </cell>
          <cell r="F2267" t="str">
            <v>0121-01</v>
          </cell>
          <cell r="G2267">
            <v>45530</v>
          </cell>
          <cell r="H2267" t="str">
            <v>145</v>
          </cell>
          <cell r="I2267" t="str">
            <v>CONTRATO DE PRESTACION DE SERVICIOS PROFESIONALES</v>
          </cell>
          <cell r="J2267">
            <v>1753</v>
          </cell>
          <cell r="K2267">
            <v>45530</v>
          </cell>
          <cell r="L2267">
            <v>45657</v>
          </cell>
          <cell r="M2267" t="str">
            <v>127</v>
          </cell>
          <cell r="N2267" t="str">
            <v>02</v>
          </cell>
          <cell r="O2267" t="str">
            <v>ORDENES DE PAGO</v>
          </cell>
          <cell r="P2267" t="str">
            <v>1293</v>
          </cell>
          <cell r="Q2267" t="str">
            <v>1896</v>
          </cell>
          <cell r="R2267" t="str">
            <v>Prestar servicios profesionales a la Dirección de Gestión del Conocimiento para apoyar el análisis, procesamiento y publicación de información georreferenciada sobre servicios y atenciones brindados por la entidad.</v>
          </cell>
          <cell r="S2267" t="str">
            <v>O23011745022024031707030</v>
          </cell>
          <cell r="T2267" t="str">
            <v>Documentos de investigación</v>
          </cell>
          <cell r="U2267" t="str">
            <v>1-100-F001</v>
          </cell>
          <cell r="V2267" t="str">
            <v>VA-RECURSOS DISTRITO</v>
          </cell>
          <cell r="W2267" t="str">
            <v>O232020200991114</v>
          </cell>
          <cell r="X2267" t="str">
            <v>Servicios de planificación económica, social y estadística de la administración publica</v>
          </cell>
          <cell r="Y2267" t="str">
            <v>PM/0121/0107/45020300317</v>
          </cell>
          <cell r="Z2267" t="str">
            <v/>
          </cell>
          <cell r="AA2267" t="str">
            <v>Servicio de información estadística en temas de gé</v>
          </cell>
          <cell r="AB2267" t="str">
            <v>10</v>
          </cell>
          <cell r="AC2267" t="str">
            <v>CONTRATACIÓN DIRECTA</v>
          </cell>
          <cell r="AD2267" t="str">
            <v>1000322724</v>
          </cell>
          <cell r="AE2267" t="str">
            <v>CC</v>
          </cell>
          <cell r="AF2267" t="str">
            <v>1014203787</v>
          </cell>
          <cell r="AG2267" t="str">
            <v>ANA JULIER FONSECA GUTIERREZ</v>
          </cell>
          <cell r="AH2267" t="str">
            <v>1004993529</v>
          </cell>
          <cell r="AI2267" t="str">
            <v>LUIS GUILLERMO FLECHAS SALCEDO</v>
          </cell>
          <cell r="AJ2267" t="str">
            <v>1004993529</v>
          </cell>
          <cell r="AK2267" t="str">
            <v>LUIS GUILLERMO FLECHAS SALCEDO</v>
          </cell>
          <cell r="AL2267">
            <v>32400000</v>
          </cell>
          <cell r="AM2267">
            <v>2640000</v>
          </cell>
          <cell r="AN2267">
            <v>0</v>
          </cell>
          <cell r="AO2267">
            <v>29760000</v>
          </cell>
          <cell r="AP2267">
            <v>15360000</v>
          </cell>
          <cell r="AQ2267">
            <v>14400000</v>
          </cell>
          <cell r="AR2267" t="str">
            <v>5000730578</v>
          </cell>
          <cell r="AS2267" t="str">
            <v>1</v>
          </cell>
          <cell r="AT2267" t="str">
            <v>589040</v>
          </cell>
          <cell r="AU2267" t="str">
            <v>1</v>
          </cell>
          <cell r="AV2267">
            <v>45530</v>
          </cell>
          <cell r="AW2267" t="str">
            <v/>
          </cell>
        </row>
        <row r="2268">
          <cell r="A2268" t="str">
            <v>1669-2024</v>
          </cell>
          <cell r="B2268" t="str">
            <v>2024</v>
          </cell>
          <cell r="C2268" t="str">
            <v>8</v>
          </cell>
          <cell r="D2268">
            <v>45292</v>
          </cell>
          <cell r="E2268">
            <v>45611</v>
          </cell>
          <cell r="F2268" t="str">
            <v>0121-01</v>
          </cell>
          <cell r="G2268">
            <v>45530</v>
          </cell>
          <cell r="H2268" t="str">
            <v>145</v>
          </cell>
          <cell r="I2268" t="str">
            <v>CONTRATO DE PRESTACION DE SERVICIOS PROFESIONALES</v>
          </cell>
          <cell r="J2268">
            <v>1669</v>
          </cell>
          <cell r="K2268">
            <v>45531</v>
          </cell>
          <cell r="L2268">
            <v>45657</v>
          </cell>
          <cell r="M2268" t="str">
            <v>126</v>
          </cell>
          <cell r="N2268" t="str">
            <v>02</v>
          </cell>
          <cell r="O2268" t="str">
            <v>ORDENES DE PAGO</v>
          </cell>
          <cell r="P2268" t="str">
            <v>1228</v>
          </cell>
          <cell r="Q2268" t="str">
            <v>1897</v>
          </cell>
          <cell r="R2268" t="str">
            <v>Prestar servicios profesionales para apoyar la asistencia técnica sectorial orientada a la transversalización de la igualdad de género en el ámbito local en el marco del Modelo de Atención de las Casas de Igualdad de Oportunidades para las Mujeres.,,</v>
          </cell>
          <cell r="S2268" t="str">
            <v>O23011745022024031010022</v>
          </cell>
          <cell r="T2268" t="str">
            <v>Servicio de asistencia técnica</v>
          </cell>
          <cell r="U2268" t="str">
            <v>1-100-F001</v>
          </cell>
          <cell r="V2268" t="str">
            <v>VA-RECURSOS DISTRITO</v>
          </cell>
          <cell r="W2268" t="str">
            <v>O232020200991122</v>
          </cell>
          <cell r="X2268" t="str">
            <v>Servicios de la administración pública relacionados con la salud</v>
          </cell>
          <cell r="Y2268" t="str">
            <v>PM/0121/0110/45020220310</v>
          </cell>
          <cell r="Z2268" t="str">
            <v/>
          </cell>
          <cell r="AA2268" t="str">
            <v>Servicio de formación para la participación ciudad</v>
          </cell>
          <cell r="AB2268" t="str">
            <v>10</v>
          </cell>
          <cell r="AC2268" t="str">
            <v>CONTRATACIÓN DIRECTA</v>
          </cell>
          <cell r="AD2268" t="str">
            <v>1004723157</v>
          </cell>
          <cell r="AE2268" t="str">
            <v>CC</v>
          </cell>
          <cell r="AF2268" t="str">
            <v>53094778</v>
          </cell>
          <cell r="AG2268" t="str">
            <v>MARIBEL  ROMERO CUBILLOS</v>
          </cell>
          <cell r="AH2268" t="str">
            <v>1004993529</v>
          </cell>
          <cell r="AI2268" t="str">
            <v>LUIS GUILLERMO FLECHAS SALCEDO</v>
          </cell>
          <cell r="AJ2268" t="str">
            <v>1004993529</v>
          </cell>
          <cell r="AK2268" t="str">
            <v>LUIS GUILLERMO FLECHAS SALCEDO</v>
          </cell>
          <cell r="AL2268">
            <v>30213000</v>
          </cell>
          <cell r="AM2268">
            <v>0</v>
          </cell>
          <cell r="AN2268">
            <v>0</v>
          </cell>
          <cell r="AO2268">
            <v>30213000</v>
          </cell>
          <cell r="AP2268">
            <v>6266400</v>
          </cell>
          <cell r="AQ2268">
            <v>23946600</v>
          </cell>
          <cell r="AR2268" t="str">
            <v>5000730579</v>
          </cell>
          <cell r="AS2268" t="str">
            <v>1</v>
          </cell>
          <cell r="AT2268" t="str">
            <v>588719</v>
          </cell>
          <cell r="AU2268" t="str">
            <v>1</v>
          </cell>
          <cell r="AV2268">
            <v>45530</v>
          </cell>
          <cell r="AW2268" t="str">
            <v/>
          </cell>
        </row>
        <row r="2269">
          <cell r="A2269" t="str">
            <v>1624-2024</v>
          </cell>
          <cell r="B2269" t="str">
            <v>2024</v>
          </cell>
          <cell r="C2269" t="str">
            <v>8</v>
          </cell>
          <cell r="D2269">
            <v>45292</v>
          </cell>
          <cell r="E2269">
            <v>45611</v>
          </cell>
          <cell r="F2269" t="str">
            <v>0121-01</v>
          </cell>
          <cell r="G2269">
            <v>45530</v>
          </cell>
          <cell r="H2269" t="str">
            <v>145</v>
          </cell>
          <cell r="I2269" t="str">
            <v>CONTRATO DE PRESTACION DE SERVICIOS PROFESIONALES</v>
          </cell>
          <cell r="J2269">
            <v>1624</v>
          </cell>
          <cell r="K2269">
            <v>45530</v>
          </cell>
          <cell r="L2269">
            <v>45657</v>
          </cell>
          <cell r="M2269" t="str">
            <v>127</v>
          </cell>
          <cell r="N2269" t="str">
            <v>02</v>
          </cell>
          <cell r="O2269" t="str">
            <v>ORDENES DE PAGO</v>
          </cell>
          <cell r="P2269" t="str">
            <v>1281</v>
          </cell>
          <cell r="Q2269" t="str">
            <v>1898</v>
          </cell>
          <cell r="R2269" t="str">
            <v>Prestar servicios profesionales en la Dirección de Talento Humano apoyando las gestiones relacionadas con el plan de bienestar e incentivos y el plan institucional de formación y capacitación.</v>
          </cell>
          <cell r="S2269" t="str">
            <v>O23011745992024031612023</v>
          </cell>
          <cell r="T2269" t="str">
            <v>Mejoramiento del Modelo de Operación por - Servicio de Implementación Sistemas de Gestión</v>
          </cell>
          <cell r="U2269" t="str">
            <v>1-100-F001</v>
          </cell>
          <cell r="V2269" t="str">
            <v>VA-RECURSOS DISTRITO</v>
          </cell>
          <cell r="W2269" t="str">
            <v>O232020200991114</v>
          </cell>
          <cell r="X2269" t="str">
            <v>Servicios de planificación económica, social y estadística de la administración publica</v>
          </cell>
          <cell r="Y2269" t="str">
            <v>PM/0121/0112/45990230316</v>
          </cell>
          <cell r="Z2269" t="str">
            <v/>
          </cell>
          <cell r="AA2269" t="str">
            <v>Servicios para la planeación y sistemas de gestión</v>
          </cell>
          <cell r="AB2269" t="str">
            <v>10</v>
          </cell>
          <cell r="AC2269" t="str">
            <v>CONTRATACIÓN DIRECTA</v>
          </cell>
          <cell r="AD2269" t="str">
            <v>1000008755</v>
          </cell>
          <cell r="AE2269" t="str">
            <v>CC</v>
          </cell>
          <cell r="AF2269" t="str">
            <v>52255339</v>
          </cell>
          <cell r="AG2269" t="str">
            <v>JANA ANDREA CARVAJAL TASCON</v>
          </cell>
          <cell r="AH2269" t="str">
            <v>1004993529</v>
          </cell>
          <cell r="AI2269" t="str">
            <v>LUIS GUILLERMO FLECHAS SALCEDO</v>
          </cell>
          <cell r="AJ2269" t="str">
            <v>1004993529</v>
          </cell>
          <cell r="AK2269" t="str">
            <v>LUIS GUILLERMO FLECHAS SALCEDO</v>
          </cell>
          <cell r="AL2269">
            <v>33060000</v>
          </cell>
          <cell r="AM2269">
            <v>0</v>
          </cell>
          <cell r="AN2269">
            <v>0</v>
          </cell>
          <cell r="AO2269">
            <v>33060000</v>
          </cell>
          <cell r="AP2269">
            <v>17907500</v>
          </cell>
          <cell r="AQ2269">
            <v>15152500</v>
          </cell>
          <cell r="AR2269" t="str">
            <v>5000730642</v>
          </cell>
          <cell r="AS2269" t="str">
            <v>1</v>
          </cell>
          <cell r="AT2269" t="str">
            <v>589028</v>
          </cell>
          <cell r="AU2269" t="str">
            <v>1</v>
          </cell>
          <cell r="AV2269">
            <v>45530</v>
          </cell>
          <cell r="AW2269" t="str">
            <v/>
          </cell>
        </row>
        <row r="2270">
          <cell r="A2270" t="str">
            <v>1746-2024</v>
          </cell>
          <cell r="B2270" t="str">
            <v>2024</v>
          </cell>
          <cell r="C2270" t="str">
            <v>8</v>
          </cell>
          <cell r="D2270">
            <v>45292</v>
          </cell>
          <cell r="E2270">
            <v>45611</v>
          </cell>
          <cell r="F2270" t="str">
            <v>0121-01</v>
          </cell>
          <cell r="G2270">
            <v>45530</v>
          </cell>
          <cell r="H2270" t="str">
            <v>145</v>
          </cell>
          <cell r="I2270" t="str">
            <v>CONTRATO DE PRESTACION DE SERVICIOS PROFESIONALES</v>
          </cell>
          <cell r="J2270">
            <v>1746</v>
          </cell>
          <cell r="K2270">
            <v>45531</v>
          </cell>
          <cell r="L2270">
            <v>45657</v>
          </cell>
          <cell r="M2270" t="str">
            <v>126</v>
          </cell>
          <cell r="N2270" t="str">
            <v>02</v>
          </cell>
          <cell r="O2270" t="str">
            <v>ORDENES DE PAGO</v>
          </cell>
          <cell r="P2270" t="str">
            <v>1380</v>
          </cell>
          <cell r="Q2270" t="str">
            <v>1899</v>
          </cell>
          <cell r="R2270"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270" t="str">
            <v>O23011745022024030911034</v>
          </cell>
          <cell r="T2270" t="str">
            <v>Servicio de educación informal</v>
          </cell>
          <cell r="U2270" t="str">
            <v>1-100-F001</v>
          </cell>
          <cell r="V2270" t="str">
            <v>VA-RECURSOS DISTRITO</v>
          </cell>
          <cell r="W2270" t="str">
            <v>O232020200992913</v>
          </cell>
          <cell r="X2270" t="str">
            <v>Servicios de educación para la formación y el trabajo</v>
          </cell>
          <cell r="Y2270" t="str">
            <v>PM/0121/0111/45020340309</v>
          </cell>
          <cell r="Z2270" t="str">
            <v/>
          </cell>
          <cell r="AA2270" t="str">
            <v>Servicio de coordinación del Sistema Distrital de</v>
          </cell>
          <cell r="AB2270" t="str">
            <v>10</v>
          </cell>
          <cell r="AC2270" t="str">
            <v>CONTRATACIÓN DIRECTA</v>
          </cell>
          <cell r="AD2270" t="str">
            <v>1013694200</v>
          </cell>
          <cell r="AE2270" t="str">
            <v>CC</v>
          </cell>
          <cell r="AF2270" t="str">
            <v>1030701130</v>
          </cell>
          <cell r="AG2270" t="str">
            <v>CINDY TATIANA SAENZ POLANIA</v>
          </cell>
          <cell r="AH2270" t="str">
            <v>1004993529</v>
          </cell>
          <cell r="AI2270" t="str">
            <v>LUIS GUILLERMO FLECHAS SALCEDO</v>
          </cell>
          <cell r="AJ2270" t="str">
            <v>1004993529</v>
          </cell>
          <cell r="AK2270" t="str">
            <v>LUIS GUILLERMO FLECHAS SALCEDO</v>
          </cell>
          <cell r="AL2270">
            <v>20000000</v>
          </cell>
          <cell r="AM2270">
            <v>3733333</v>
          </cell>
          <cell r="AN2270">
            <v>0</v>
          </cell>
          <cell r="AO2270">
            <v>16266667</v>
          </cell>
          <cell r="AP2270">
            <v>8266667</v>
          </cell>
          <cell r="AQ2270">
            <v>8000000</v>
          </cell>
          <cell r="AR2270" t="str">
            <v>5000730650</v>
          </cell>
          <cell r="AS2270" t="str">
            <v>1</v>
          </cell>
          <cell r="AT2270" t="str">
            <v>589943</v>
          </cell>
          <cell r="AU2270" t="str">
            <v>1</v>
          </cell>
          <cell r="AV2270">
            <v>45530</v>
          </cell>
          <cell r="AW2270" t="str">
            <v/>
          </cell>
        </row>
        <row r="2271">
          <cell r="A2271" t="str">
            <v>1761-2024</v>
          </cell>
          <cell r="B2271" t="str">
            <v>2024</v>
          </cell>
          <cell r="C2271" t="str">
            <v>8</v>
          </cell>
          <cell r="D2271">
            <v>45292</v>
          </cell>
          <cell r="E2271">
            <v>45611</v>
          </cell>
          <cell r="F2271" t="str">
            <v>0121-01</v>
          </cell>
          <cell r="G2271">
            <v>45530</v>
          </cell>
          <cell r="H2271" t="str">
            <v>145</v>
          </cell>
          <cell r="I2271" t="str">
            <v>CONTRATO DE PRESTACION DE SERVICIOS PROFESIONALES</v>
          </cell>
          <cell r="J2271">
            <v>1761</v>
          </cell>
          <cell r="K2271">
            <v>45531</v>
          </cell>
          <cell r="L2271">
            <v>45657</v>
          </cell>
          <cell r="M2271" t="str">
            <v>126</v>
          </cell>
          <cell r="N2271" t="str">
            <v>02</v>
          </cell>
          <cell r="O2271" t="str">
            <v>ORDENES DE PAGO</v>
          </cell>
          <cell r="P2271" t="str">
            <v>1401</v>
          </cell>
          <cell r="Q2271" t="str">
            <v>1900</v>
          </cell>
          <cell r="R2271" t="str">
            <v>Prestar servicios profesionales para la orientación y acompañamiento psicosocial dentro del Sistema Distrital de Cuidado en el marco de la ejecución del proyecto de inversión 8219.</v>
          </cell>
          <cell r="S2271" t="str">
            <v>O23011745022024030911033</v>
          </cell>
          <cell r="T2271" t="str">
            <v>Servicio de integración de la oferta pública</v>
          </cell>
          <cell r="U2271" t="str">
            <v>1-100-F001</v>
          </cell>
          <cell r="V2271" t="str">
            <v>VA-RECURSOS DISTRITO</v>
          </cell>
          <cell r="W2271" t="str">
            <v>O232020200991122</v>
          </cell>
          <cell r="X2271" t="str">
            <v>Servicios de la administración pública relacionados con la salud</v>
          </cell>
          <cell r="Y2271" t="str">
            <v>PM/0121/0111/45020330309</v>
          </cell>
          <cell r="Z2271" t="str">
            <v/>
          </cell>
          <cell r="AA2271" t="str">
            <v>Servicio de coordinación del Sistema Distrital de</v>
          </cell>
          <cell r="AB2271" t="str">
            <v>10</v>
          </cell>
          <cell r="AC2271" t="str">
            <v>CONTRATACIÓN DIRECTA</v>
          </cell>
          <cell r="AD2271" t="str">
            <v>1000198322</v>
          </cell>
          <cell r="AE2271" t="str">
            <v>CC</v>
          </cell>
          <cell r="AF2271" t="str">
            <v>1030526651</v>
          </cell>
          <cell r="AG2271" t="str">
            <v>NATALIA  GIL ROCHA</v>
          </cell>
          <cell r="AH2271" t="str">
            <v>1004993529</v>
          </cell>
          <cell r="AI2271" t="str">
            <v>LUIS GUILLERMO FLECHAS SALCEDO</v>
          </cell>
          <cell r="AJ2271" t="str">
            <v>1004993529</v>
          </cell>
          <cell r="AK2271" t="str">
            <v>LUIS GUILLERMO FLECHAS SALCEDO</v>
          </cell>
          <cell r="AL2271">
            <v>26522500</v>
          </cell>
          <cell r="AM2271">
            <v>4950867</v>
          </cell>
          <cell r="AN2271">
            <v>0</v>
          </cell>
          <cell r="AO2271">
            <v>21571633</v>
          </cell>
          <cell r="AP2271">
            <v>5658133</v>
          </cell>
          <cell r="AQ2271">
            <v>15913500</v>
          </cell>
          <cell r="AR2271" t="str">
            <v>5000730675</v>
          </cell>
          <cell r="AS2271" t="str">
            <v>1</v>
          </cell>
          <cell r="AT2271" t="str">
            <v>590094</v>
          </cell>
          <cell r="AU2271" t="str">
            <v>1</v>
          </cell>
          <cell r="AV2271">
            <v>45530</v>
          </cell>
          <cell r="AW2271" t="str">
            <v/>
          </cell>
        </row>
        <row r="2272">
          <cell r="A2272" t="str">
            <v>1763-2024</v>
          </cell>
          <cell r="B2272" t="str">
            <v>2024</v>
          </cell>
          <cell r="C2272" t="str">
            <v>8</v>
          </cell>
          <cell r="D2272">
            <v>45292</v>
          </cell>
          <cell r="E2272">
            <v>45611</v>
          </cell>
          <cell r="F2272" t="str">
            <v>0121-01</v>
          </cell>
          <cell r="G2272">
            <v>45531</v>
          </cell>
          <cell r="H2272" t="str">
            <v>145</v>
          </cell>
          <cell r="I2272" t="str">
            <v>CONTRATO DE PRESTACION DE SERVICIOS PROFESIONALES</v>
          </cell>
          <cell r="J2272">
            <v>1763</v>
          </cell>
          <cell r="K2272">
            <v>45532</v>
          </cell>
          <cell r="L2272">
            <v>45657</v>
          </cell>
          <cell r="M2272" t="str">
            <v>125</v>
          </cell>
          <cell r="N2272" t="str">
            <v>02</v>
          </cell>
          <cell r="O2272" t="str">
            <v>ORDENES DE PAGO</v>
          </cell>
          <cell r="P2272" t="str">
            <v>1926</v>
          </cell>
          <cell r="Q2272" t="str">
            <v>1901</v>
          </cell>
          <cell r="R2272"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v>
          </cell>
          <cell r="S2272" t="str">
            <v>O23011745022024031010022</v>
          </cell>
          <cell r="T2272" t="str">
            <v>Servicio de asistencia técnica</v>
          </cell>
          <cell r="U2272" t="str">
            <v>1-100-F001</v>
          </cell>
          <cell r="V2272" t="str">
            <v>VA-RECURSOS DISTRITO</v>
          </cell>
          <cell r="W2272" t="str">
            <v>O232020200991122</v>
          </cell>
          <cell r="X2272" t="str">
            <v>Servicios de la administración pública relacionados con la salud</v>
          </cell>
          <cell r="Y2272" t="str">
            <v>PM/0121/0110/45020220310</v>
          </cell>
          <cell r="Z2272" t="str">
            <v/>
          </cell>
          <cell r="AA2272" t="str">
            <v>Servicio de formación para la participación ciudad</v>
          </cell>
          <cell r="AB2272" t="str">
            <v>10</v>
          </cell>
          <cell r="AC2272" t="str">
            <v>CONTRATACIÓN DIRECTA</v>
          </cell>
          <cell r="AD2272" t="str">
            <v>1000295251</v>
          </cell>
          <cell r="AE2272" t="str">
            <v>CC</v>
          </cell>
          <cell r="AF2272" t="str">
            <v>52823115</v>
          </cell>
          <cell r="AG2272" t="str">
            <v>SONIA PATRICIA RUIZ GALINDO</v>
          </cell>
          <cell r="AH2272" t="str">
            <v>1004993529</v>
          </cell>
          <cell r="AI2272" t="str">
            <v>LUIS GUILLERMO FLECHAS SALCEDO</v>
          </cell>
          <cell r="AJ2272" t="str">
            <v>1004993529</v>
          </cell>
          <cell r="AK2272" t="str">
            <v>LUIS GUILLERMO FLECHAS SALCEDO</v>
          </cell>
          <cell r="AL2272">
            <v>29849400</v>
          </cell>
          <cell r="AM2272">
            <v>0</v>
          </cell>
          <cell r="AN2272">
            <v>0</v>
          </cell>
          <cell r="AO2272">
            <v>29849400</v>
          </cell>
          <cell r="AP2272">
            <v>11276100</v>
          </cell>
          <cell r="AQ2272">
            <v>18573300</v>
          </cell>
          <cell r="AR2272" t="str">
            <v>5000731085</v>
          </cell>
          <cell r="AS2272" t="str">
            <v>1</v>
          </cell>
          <cell r="AT2272" t="str">
            <v>595455</v>
          </cell>
          <cell r="AU2272" t="str">
            <v>1</v>
          </cell>
          <cell r="AV2272">
            <v>45531</v>
          </cell>
          <cell r="AW2272" t="str">
            <v/>
          </cell>
        </row>
        <row r="2273">
          <cell r="A2273" t="str">
            <v>1751-2024</v>
          </cell>
          <cell r="B2273" t="str">
            <v>2024</v>
          </cell>
          <cell r="C2273" t="str">
            <v>8</v>
          </cell>
          <cell r="D2273">
            <v>45292</v>
          </cell>
          <cell r="E2273">
            <v>45611</v>
          </cell>
          <cell r="F2273" t="str">
            <v>0121-01</v>
          </cell>
          <cell r="G2273">
            <v>45531</v>
          </cell>
          <cell r="H2273" t="str">
            <v>145</v>
          </cell>
          <cell r="I2273" t="str">
            <v>CONTRATO DE PRESTACION DE SERVICIOS PROFESIONALES</v>
          </cell>
          <cell r="J2273">
            <v>1751</v>
          </cell>
          <cell r="K2273">
            <v>45531</v>
          </cell>
          <cell r="L2273">
            <v>45657</v>
          </cell>
          <cell r="M2273" t="str">
            <v>126</v>
          </cell>
          <cell r="N2273" t="str">
            <v>02</v>
          </cell>
          <cell r="O2273" t="str">
            <v>ORDENES DE PAGO</v>
          </cell>
          <cell r="P2273" t="str">
            <v>1841</v>
          </cell>
          <cell r="Q2273" t="str">
            <v>1902</v>
          </cell>
          <cell r="R2273" t="str">
            <v>Prestar los servicios profesionales para representar jurídicamente a mujeres víctimas de violencias ante instancias judiciales y/o administrativas, en el marco de la Estrategia de Justicia de Género.</v>
          </cell>
          <cell r="S2273" t="str">
            <v>O23011712022024030006002</v>
          </cell>
          <cell r="T2273" t="str">
            <v>Servicio de justicia a los ciudadanos</v>
          </cell>
          <cell r="U2273" t="str">
            <v>1-100-F001</v>
          </cell>
          <cell r="V2273" t="str">
            <v>VA-RECURSOS DISTRITO</v>
          </cell>
          <cell r="W2273" t="str">
            <v>O232020200882120</v>
          </cell>
          <cell r="X2273" t="str">
            <v>Servicios de asesoramiento y representación jurídica relativos a otros campos del derecho</v>
          </cell>
          <cell r="Y2273" t="str">
            <v>PM/0121/0106/12020020300</v>
          </cell>
          <cell r="Z2273" t="str">
            <v/>
          </cell>
          <cell r="AA2273" t="str">
            <v>Servicios de prevención, atención y acogida para e</v>
          </cell>
          <cell r="AB2273" t="str">
            <v>10</v>
          </cell>
          <cell r="AC2273" t="str">
            <v>CONTRATACIÓN DIRECTA</v>
          </cell>
          <cell r="AD2273" t="str">
            <v>1000269639</v>
          </cell>
          <cell r="AE2273" t="str">
            <v>CC</v>
          </cell>
          <cell r="AF2273" t="str">
            <v>53072865</v>
          </cell>
          <cell r="AG2273" t="str">
            <v>DIANA PAOLA TRUJILLO LEON</v>
          </cell>
          <cell r="AH2273" t="str">
            <v>1004993529</v>
          </cell>
          <cell r="AI2273" t="str">
            <v>LUIS GUILLERMO FLECHAS SALCEDO</v>
          </cell>
          <cell r="AJ2273" t="str">
            <v>1004993529</v>
          </cell>
          <cell r="AK2273" t="str">
            <v>LUIS GUILLERMO FLECHAS SALCEDO</v>
          </cell>
          <cell r="AL2273">
            <v>32590000</v>
          </cell>
          <cell r="AM2273">
            <v>0</v>
          </cell>
          <cell r="AN2273">
            <v>0</v>
          </cell>
          <cell r="AO2273">
            <v>32590000</v>
          </cell>
          <cell r="AP2273">
            <v>6952533</v>
          </cell>
          <cell r="AQ2273">
            <v>25637467</v>
          </cell>
          <cell r="AR2273" t="str">
            <v>5000731091</v>
          </cell>
          <cell r="AS2273" t="str">
            <v>1</v>
          </cell>
          <cell r="AT2273" t="str">
            <v>593293</v>
          </cell>
          <cell r="AU2273" t="str">
            <v>1</v>
          </cell>
          <cell r="AV2273">
            <v>45531</v>
          </cell>
          <cell r="AW2273" t="str">
            <v/>
          </cell>
        </row>
        <row r="2274">
          <cell r="A2274" t="str">
            <v>1750-2024</v>
          </cell>
          <cell r="B2274" t="str">
            <v>2024</v>
          </cell>
          <cell r="C2274" t="str">
            <v>8</v>
          </cell>
          <cell r="D2274">
            <v>45292</v>
          </cell>
          <cell r="E2274">
            <v>45611</v>
          </cell>
          <cell r="F2274" t="str">
            <v>0121-01</v>
          </cell>
          <cell r="G2274">
            <v>45531</v>
          </cell>
          <cell r="H2274" t="str">
            <v>145</v>
          </cell>
          <cell r="I2274" t="str">
            <v>CONTRATO DE PRESTACION DE SERVICIOS PROFESIONALES</v>
          </cell>
          <cell r="J2274">
            <v>1750</v>
          </cell>
          <cell r="K2274">
            <v>45531</v>
          </cell>
          <cell r="L2274">
            <v>45657</v>
          </cell>
          <cell r="M2274" t="str">
            <v>126</v>
          </cell>
          <cell r="N2274" t="str">
            <v>02</v>
          </cell>
          <cell r="O2274" t="str">
            <v>ORDENES DE PAGO</v>
          </cell>
          <cell r="P2274" t="str">
            <v>1845</v>
          </cell>
          <cell r="Q2274" t="str">
            <v>1903</v>
          </cell>
          <cell r="R2274"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S2274" t="str">
            <v>O23011712022024030006002</v>
          </cell>
          <cell r="T2274" t="str">
            <v>Servicio de justicia a los ciudadanos</v>
          </cell>
          <cell r="U2274" t="str">
            <v>1-100-F001</v>
          </cell>
          <cell r="V2274" t="str">
            <v>VA-RECURSOS DISTRITO</v>
          </cell>
          <cell r="W2274" t="str">
            <v>O232020200991122</v>
          </cell>
          <cell r="X2274" t="str">
            <v>Servicios de la administración pública relacionados con la salud</v>
          </cell>
          <cell r="Y2274" t="str">
            <v>PM/0121/0106/12020020300</v>
          </cell>
          <cell r="Z2274" t="str">
            <v/>
          </cell>
          <cell r="AA2274" t="str">
            <v>Servicios de prevención, atención y acogida para e</v>
          </cell>
          <cell r="AB2274" t="str">
            <v>10</v>
          </cell>
          <cell r="AC2274" t="str">
            <v>CONTRATACIÓN DIRECTA</v>
          </cell>
          <cell r="AD2274" t="str">
            <v>1013621293</v>
          </cell>
          <cell r="AE2274" t="str">
            <v>CC</v>
          </cell>
          <cell r="AF2274" t="str">
            <v>1026295417</v>
          </cell>
          <cell r="AG2274" t="str">
            <v>NATALIA  LACERA VIVEROS</v>
          </cell>
          <cell r="AH2274" t="str">
            <v>1004993529</v>
          </cell>
          <cell r="AI2274" t="str">
            <v>LUIS GUILLERMO FLECHAS SALCEDO</v>
          </cell>
          <cell r="AJ2274" t="str">
            <v>1004993529</v>
          </cell>
          <cell r="AK2274" t="str">
            <v>LUIS GUILLERMO FLECHAS SALCEDO</v>
          </cell>
          <cell r="AL2274">
            <v>33675000</v>
          </cell>
          <cell r="AM2274">
            <v>0</v>
          </cell>
          <cell r="AN2274">
            <v>0</v>
          </cell>
          <cell r="AO2274">
            <v>33675000</v>
          </cell>
          <cell r="AP2274">
            <v>13245500</v>
          </cell>
          <cell r="AQ2274">
            <v>20429500</v>
          </cell>
          <cell r="AR2274" t="str">
            <v>5000731094</v>
          </cell>
          <cell r="AS2274" t="str">
            <v>1</v>
          </cell>
          <cell r="AT2274" t="str">
            <v>593327</v>
          </cell>
          <cell r="AU2274" t="str">
            <v>1</v>
          </cell>
          <cell r="AV2274">
            <v>45531</v>
          </cell>
          <cell r="AW2274" t="str">
            <v/>
          </cell>
        </row>
        <row r="2275">
          <cell r="A2275" t="str">
            <v>1686-2024</v>
          </cell>
          <cell r="B2275" t="str">
            <v>2024</v>
          </cell>
          <cell r="C2275" t="str">
            <v>8</v>
          </cell>
          <cell r="D2275">
            <v>45292</v>
          </cell>
          <cell r="E2275">
            <v>45611</v>
          </cell>
          <cell r="F2275" t="str">
            <v>0121-01</v>
          </cell>
          <cell r="G2275">
            <v>45531</v>
          </cell>
          <cell r="H2275" t="str">
            <v>145</v>
          </cell>
          <cell r="I2275" t="str">
            <v>CONTRATO DE PRESTACION DE SERVICIOS PROFESIONALES</v>
          </cell>
          <cell r="J2275">
            <v>1686</v>
          </cell>
          <cell r="K2275">
            <v>45531</v>
          </cell>
          <cell r="L2275">
            <v>45657</v>
          </cell>
          <cell r="M2275" t="str">
            <v>126</v>
          </cell>
          <cell r="N2275" t="str">
            <v>02</v>
          </cell>
          <cell r="O2275" t="str">
            <v>ORDENES DE PAGO</v>
          </cell>
          <cell r="P2275" t="str">
            <v>1725</v>
          </cell>
          <cell r="Q2275" t="str">
            <v>1904</v>
          </cell>
          <cell r="R2275" t="str">
            <v>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 ,,</v>
          </cell>
          <cell r="S2275" t="str">
            <v>O23011745012024029806050</v>
          </cell>
          <cell r="T2275" t="str">
            <v>Servicio de orientación a casos de violencia de género</v>
          </cell>
          <cell r="U2275" t="str">
            <v>1-100-F001</v>
          </cell>
          <cell r="V2275" t="str">
            <v>VA-RECURSOS DISTRITO</v>
          </cell>
          <cell r="W2275" t="str">
            <v>O232020200991114</v>
          </cell>
          <cell r="X2275" t="str">
            <v>Servicios de planificación económica, social y estadística de la administración publica</v>
          </cell>
          <cell r="Y2275" t="str">
            <v>PM/0121/0106/45010500298</v>
          </cell>
          <cell r="Z2275" t="str">
            <v/>
          </cell>
          <cell r="AA2275" t="str">
            <v>Servicios de prevención, atención y acogida para e</v>
          </cell>
          <cell r="AB2275" t="str">
            <v>10</v>
          </cell>
          <cell r="AC2275" t="str">
            <v>CONTRATACIÓN DIRECTA</v>
          </cell>
          <cell r="AD2275" t="str">
            <v>1000213537</v>
          </cell>
          <cell r="AE2275" t="str">
            <v>CC</v>
          </cell>
          <cell r="AF2275" t="str">
            <v>53069762</v>
          </cell>
          <cell r="AG2275" t="str">
            <v>HELGA NATALIA BERMUDEZ PEREZ</v>
          </cell>
          <cell r="AH2275" t="str">
            <v>1004993529</v>
          </cell>
          <cell r="AI2275" t="str">
            <v>LUIS GUILLERMO FLECHAS SALCEDO</v>
          </cell>
          <cell r="AJ2275" t="str">
            <v>1004993529</v>
          </cell>
          <cell r="AK2275" t="str">
            <v>LUIS GUILLERMO FLECHAS SALCEDO</v>
          </cell>
          <cell r="AL2275">
            <v>35310000</v>
          </cell>
          <cell r="AM2275">
            <v>0</v>
          </cell>
          <cell r="AN2275">
            <v>0</v>
          </cell>
          <cell r="AO2275">
            <v>35310000</v>
          </cell>
          <cell r="AP2275">
            <v>0</v>
          </cell>
          <cell r="AQ2275">
            <v>35310000</v>
          </cell>
          <cell r="AR2275" t="str">
            <v>5000731110</v>
          </cell>
          <cell r="AS2275" t="str">
            <v>1</v>
          </cell>
          <cell r="AT2275" t="str">
            <v>592309</v>
          </cell>
          <cell r="AU2275" t="str">
            <v>1</v>
          </cell>
          <cell r="AV2275">
            <v>45531</v>
          </cell>
          <cell r="AW2275" t="str">
            <v/>
          </cell>
        </row>
        <row r="2276">
          <cell r="A2276" t="str">
            <v>1727-2024</v>
          </cell>
          <cell r="B2276" t="str">
            <v>2024</v>
          </cell>
          <cell r="C2276" t="str">
            <v>8</v>
          </cell>
          <cell r="D2276">
            <v>45292</v>
          </cell>
          <cell r="E2276">
            <v>45611</v>
          </cell>
          <cell r="F2276" t="str">
            <v>0121-01</v>
          </cell>
          <cell r="G2276">
            <v>45531</v>
          </cell>
          <cell r="H2276" t="str">
            <v>145</v>
          </cell>
          <cell r="I2276" t="str">
            <v>CONTRATO DE PRESTACION DE SERVICIOS PROFESIONALES</v>
          </cell>
          <cell r="J2276">
            <v>1727</v>
          </cell>
          <cell r="K2276">
            <v>45531</v>
          </cell>
          <cell r="L2276">
            <v>45657</v>
          </cell>
          <cell r="M2276" t="str">
            <v>126</v>
          </cell>
          <cell r="N2276" t="str">
            <v>02</v>
          </cell>
          <cell r="O2276" t="str">
            <v>ORDENES DE PAGO</v>
          </cell>
          <cell r="P2276" t="str">
            <v>1757</v>
          </cell>
          <cell r="Q2276" t="str">
            <v>1905</v>
          </cell>
          <cell r="R2276" t="str">
            <v>Prestar servicios profesionales a la Dirección de Eliminación de Violencias contra las Mujeres y Acceso a la Justicia, en los trámites y gestiones contractuales, administrativas y financieras requeridas en el marco de la implementación de los procesos y acciones del proyecto de inversión a cargo de la dependencia.,,</v>
          </cell>
          <cell r="S2276" t="str">
            <v>O23011745012024029806001</v>
          </cell>
          <cell r="T2276" t="str">
            <v>Servicio de asistencia técnica</v>
          </cell>
          <cell r="U2276" t="str">
            <v>1-100-F001</v>
          </cell>
          <cell r="V2276" t="str">
            <v>VA-RECURSOS DISTRITO</v>
          </cell>
          <cell r="W2276" t="str">
            <v>O232020200991114</v>
          </cell>
          <cell r="X2276" t="str">
            <v>Servicios de planificación económica, social y estadística de la administración publica</v>
          </cell>
          <cell r="Y2276" t="str">
            <v>PM/0121/0106/45010010298</v>
          </cell>
          <cell r="Z2276" t="str">
            <v/>
          </cell>
          <cell r="AA2276" t="str">
            <v>Servicios de prevención, atención y acogida para e</v>
          </cell>
          <cell r="AB2276" t="str">
            <v>10</v>
          </cell>
          <cell r="AC2276" t="str">
            <v>CONTRATACIÓN DIRECTA</v>
          </cell>
          <cell r="AD2276" t="str">
            <v>1000208442</v>
          </cell>
          <cell r="AE2276" t="str">
            <v>CC</v>
          </cell>
          <cell r="AF2276" t="str">
            <v>24729493</v>
          </cell>
          <cell r="AG2276" t="str">
            <v>CLAUDIA PATRICIA JIMENEZ TORO</v>
          </cell>
          <cell r="AH2276" t="str">
            <v>1004993529</v>
          </cell>
          <cell r="AI2276" t="str">
            <v>LUIS GUILLERMO FLECHAS SALCEDO</v>
          </cell>
          <cell r="AJ2276" t="str">
            <v>1004993529</v>
          </cell>
          <cell r="AK2276" t="str">
            <v>LUIS GUILLERMO FLECHAS SALCEDO</v>
          </cell>
          <cell r="AL2276">
            <v>22660000</v>
          </cell>
          <cell r="AM2276">
            <v>4078800</v>
          </cell>
          <cell r="AN2276">
            <v>0</v>
          </cell>
          <cell r="AO2276">
            <v>18581200</v>
          </cell>
          <cell r="AP2276">
            <v>9517200</v>
          </cell>
          <cell r="AQ2276">
            <v>9064000</v>
          </cell>
          <cell r="AR2276" t="str">
            <v>5000731116</v>
          </cell>
          <cell r="AS2276" t="str">
            <v>1</v>
          </cell>
          <cell r="AT2276" t="str">
            <v>592598</v>
          </cell>
          <cell r="AU2276" t="str">
            <v>1</v>
          </cell>
          <cell r="AV2276">
            <v>45531</v>
          </cell>
          <cell r="AW2276" t="str">
            <v/>
          </cell>
        </row>
        <row r="2277">
          <cell r="A2277" t="str">
            <v>1726-2024</v>
          </cell>
          <cell r="B2277" t="str">
            <v>2024</v>
          </cell>
          <cell r="C2277" t="str">
            <v>10</v>
          </cell>
          <cell r="D2277">
            <v>45292</v>
          </cell>
          <cell r="E2277">
            <v>45611</v>
          </cell>
          <cell r="F2277" t="str">
            <v>0121-01</v>
          </cell>
          <cell r="G2277">
            <v>45531</v>
          </cell>
          <cell r="H2277" t="str">
            <v>145</v>
          </cell>
          <cell r="I2277" t="str">
            <v>CONTRATO DE PRESTACION DE SERVICIOS PROFESIONALES</v>
          </cell>
          <cell r="J2277">
            <v>1726</v>
          </cell>
          <cell r="K2277">
            <v>45531</v>
          </cell>
          <cell r="L2277">
            <v>45657</v>
          </cell>
          <cell r="M2277" t="str">
            <v>126</v>
          </cell>
          <cell r="N2277" t="str">
            <v>02</v>
          </cell>
          <cell r="O2277" t="str">
            <v>ORDENES DE PAGO</v>
          </cell>
          <cell r="P2277" t="str">
            <v>1756</v>
          </cell>
          <cell r="Q2277" t="str">
            <v>1906</v>
          </cell>
          <cell r="R2277" t="str">
            <v>Prestar servicios profesionales a la Dirección de Eliminación de Violencias contra las Mujeres y Acceso a la Justicia, en los trámites y gestiones contractuales, administrativas y financieras requeridas en el marco de la implementación de los procesos y acciones del proyecto de inversión a cargo de la dependencia.,,</v>
          </cell>
          <cell r="S2277" t="str">
            <v>O23011745012024029806001</v>
          </cell>
          <cell r="T2277" t="str">
            <v>Servicio de asistencia técnica</v>
          </cell>
          <cell r="U2277" t="str">
            <v>1-100-F001</v>
          </cell>
          <cell r="V2277" t="str">
            <v>VA-RECURSOS DISTRITO</v>
          </cell>
          <cell r="W2277" t="str">
            <v>O232020200991114</v>
          </cell>
          <cell r="X2277" t="str">
            <v>Servicios de planificación económica, social y estadística de la administración publica</v>
          </cell>
          <cell r="Y2277" t="str">
            <v>PM/0121/0106/45010010298</v>
          </cell>
          <cell r="Z2277" t="str">
            <v/>
          </cell>
          <cell r="AA2277" t="str">
            <v>Servicios de prevención, atención y acogida para e</v>
          </cell>
          <cell r="AB2277" t="str">
            <v>10</v>
          </cell>
          <cell r="AC2277" t="str">
            <v>CONTRATACIÓN DIRECTA</v>
          </cell>
          <cell r="AD2277" t="str">
            <v>1000116246</v>
          </cell>
          <cell r="AE2277" t="str">
            <v>CC</v>
          </cell>
          <cell r="AF2277" t="str">
            <v>1098715072</v>
          </cell>
          <cell r="AG2277" t="str">
            <v>MONICA ANDREA BRAVO BOHORQUEZ</v>
          </cell>
          <cell r="AH2277" t="str">
            <v>1004993529</v>
          </cell>
          <cell r="AI2277" t="str">
            <v>LUIS GUILLERMO FLECHAS SALCEDO</v>
          </cell>
          <cell r="AJ2277" t="str">
            <v>1004993529</v>
          </cell>
          <cell r="AK2277" t="str">
            <v>LUIS GUILLERMO FLECHAS SALCEDO</v>
          </cell>
          <cell r="AL2277">
            <v>22660000</v>
          </cell>
          <cell r="AM2277">
            <v>4229867</v>
          </cell>
          <cell r="AN2277">
            <v>0</v>
          </cell>
          <cell r="AO2277">
            <v>18430133</v>
          </cell>
          <cell r="AP2277">
            <v>9366133</v>
          </cell>
          <cell r="AQ2277">
            <v>9064000</v>
          </cell>
          <cell r="AR2277" t="str">
            <v>5000731120</v>
          </cell>
          <cell r="AS2277" t="str">
            <v>1</v>
          </cell>
          <cell r="AT2277" t="str">
            <v>592593</v>
          </cell>
          <cell r="AU2277" t="str">
            <v>1</v>
          </cell>
          <cell r="AV2277">
            <v>45531</v>
          </cell>
          <cell r="AW2277" t="str">
            <v/>
          </cell>
        </row>
        <row r="2278">
          <cell r="A2278" t="str">
            <v>1438-2024</v>
          </cell>
          <cell r="B2278" t="str">
            <v>2024</v>
          </cell>
          <cell r="C2278" t="str">
            <v>8</v>
          </cell>
          <cell r="D2278">
            <v>45292</v>
          </cell>
          <cell r="E2278">
            <v>45611</v>
          </cell>
          <cell r="F2278" t="str">
            <v>0121-01</v>
          </cell>
          <cell r="G2278">
            <v>45531</v>
          </cell>
          <cell r="H2278" t="str">
            <v>145</v>
          </cell>
          <cell r="I2278" t="str">
            <v>CONTRATO DE PRESTACION DE SERVICIOS PROFESIONALES</v>
          </cell>
          <cell r="J2278">
            <v>1438</v>
          </cell>
          <cell r="K2278">
            <v>45532</v>
          </cell>
          <cell r="L2278">
            <v>45657</v>
          </cell>
          <cell r="M2278" t="str">
            <v>125</v>
          </cell>
          <cell r="N2278" t="str">
            <v>02</v>
          </cell>
          <cell r="O2278" t="str">
            <v>ORDENES DE PAGO</v>
          </cell>
          <cell r="P2278" t="str">
            <v>1705</v>
          </cell>
          <cell r="Q2278" t="str">
            <v>1907</v>
          </cell>
          <cell r="R227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278" t="str">
            <v>O23011745012024029806050</v>
          </cell>
          <cell r="T2278" t="str">
            <v>Servicio de orientación a casos de violencia de género</v>
          </cell>
          <cell r="U2278" t="str">
            <v>1-100-F001</v>
          </cell>
          <cell r="V2278" t="str">
            <v>VA-RECURSOS DISTRITO</v>
          </cell>
          <cell r="W2278" t="str">
            <v>O232020200993500</v>
          </cell>
          <cell r="X2278" t="str">
            <v>Otros servicios sociales sin alojamiento</v>
          </cell>
          <cell r="Y2278" t="str">
            <v>PM/0121/0106/45010500298</v>
          </cell>
          <cell r="Z2278" t="str">
            <v/>
          </cell>
          <cell r="AA2278" t="str">
            <v>Servicios de prevención, atención y acogida para e</v>
          </cell>
          <cell r="AB2278" t="str">
            <v>10</v>
          </cell>
          <cell r="AC2278" t="str">
            <v>CONTRATACIÓN DIRECTA</v>
          </cell>
          <cell r="AD2278" t="str">
            <v>1000285824</v>
          </cell>
          <cell r="AE2278" t="str">
            <v>CC</v>
          </cell>
          <cell r="AF2278" t="str">
            <v>52964617</v>
          </cell>
          <cell r="AG2278" t="str">
            <v>ANDREA PATRICIA MONROY CANO</v>
          </cell>
          <cell r="AH2278" t="str">
            <v>1004993529</v>
          </cell>
          <cell r="AI2278" t="str">
            <v>LUIS GUILLERMO FLECHAS SALCEDO</v>
          </cell>
          <cell r="AJ2278" t="str">
            <v>1004993529</v>
          </cell>
          <cell r="AK2278" t="str">
            <v>LUIS GUILLERMO FLECHAS SALCEDO</v>
          </cell>
          <cell r="AL2278">
            <v>29505000</v>
          </cell>
          <cell r="AM2278">
            <v>0</v>
          </cell>
          <cell r="AN2278">
            <v>0</v>
          </cell>
          <cell r="AO2278">
            <v>29505000</v>
          </cell>
          <cell r="AP2278">
            <v>11015200</v>
          </cell>
          <cell r="AQ2278">
            <v>18489800</v>
          </cell>
          <cell r="AR2278" t="str">
            <v>5000731306</v>
          </cell>
          <cell r="AS2278" t="str">
            <v>1</v>
          </cell>
          <cell r="AT2278" t="str">
            <v>592132</v>
          </cell>
          <cell r="AU2278" t="str">
            <v>1</v>
          </cell>
          <cell r="AV2278">
            <v>45531</v>
          </cell>
          <cell r="AW2278" t="str">
            <v/>
          </cell>
        </row>
        <row r="2279">
          <cell r="A2279" t="str">
            <v>1737-2024</v>
          </cell>
          <cell r="B2279" t="str">
            <v>2024</v>
          </cell>
          <cell r="C2279" t="str">
            <v>8</v>
          </cell>
          <cell r="D2279">
            <v>45292</v>
          </cell>
          <cell r="E2279">
            <v>45611</v>
          </cell>
          <cell r="F2279" t="str">
            <v>0121-01</v>
          </cell>
          <cell r="G2279">
            <v>45531</v>
          </cell>
          <cell r="H2279" t="str">
            <v>145</v>
          </cell>
          <cell r="I2279" t="str">
            <v>CONTRATO DE PRESTACION DE SERVICIOS PROFESIONALES</v>
          </cell>
          <cell r="J2279">
            <v>1737</v>
          </cell>
          <cell r="K2279">
            <v>45531</v>
          </cell>
          <cell r="L2279">
            <v>45657</v>
          </cell>
          <cell r="M2279" t="str">
            <v>126</v>
          </cell>
          <cell r="N2279" t="str">
            <v>02</v>
          </cell>
          <cell r="O2279" t="str">
            <v>ORDENES DE PAGO</v>
          </cell>
          <cell r="P2279" t="str">
            <v>1354</v>
          </cell>
          <cell r="Q2279" t="str">
            <v>1908</v>
          </cell>
          <cell r="R2279"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279" t="str">
            <v>O23011745022024030911034</v>
          </cell>
          <cell r="T2279" t="str">
            <v>Servicio de educación informal</v>
          </cell>
          <cell r="U2279" t="str">
            <v>1-100-F001</v>
          </cell>
          <cell r="V2279" t="str">
            <v>VA-RECURSOS DISTRITO</v>
          </cell>
          <cell r="W2279" t="str">
            <v>O232020200992913</v>
          </cell>
          <cell r="X2279" t="str">
            <v>Servicios de educación para la formación y el trabajo</v>
          </cell>
          <cell r="Y2279" t="str">
            <v>PM/0121/0111/45020340309</v>
          </cell>
          <cell r="Z2279" t="str">
            <v/>
          </cell>
          <cell r="AA2279" t="str">
            <v>Servicio de coordinación del Sistema Distrital de</v>
          </cell>
          <cell r="AB2279" t="str">
            <v>10</v>
          </cell>
          <cell r="AC2279" t="str">
            <v>CONTRATACIÓN DIRECTA</v>
          </cell>
          <cell r="AD2279" t="str">
            <v>1006503146</v>
          </cell>
          <cell r="AE2279" t="str">
            <v>CC</v>
          </cell>
          <cell r="AF2279" t="str">
            <v>1013602944</v>
          </cell>
          <cell r="AG2279" t="str">
            <v>LEIDY MILENA BERNAL MARTINEZ</v>
          </cell>
          <cell r="AH2279" t="str">
            <v>1004993529</v>
          </cell>
          <cell r="AI2279" t="str">
            <v>LUIS GUILLERMO FLECHAS SALCEDO</v>
          </cell>
          <cell r="AJ2279" t="str">
            <v>1004993529</v>
          </cell>
          <cell r="AK2279" t="str">
            <v>LUIS GUILLERMO FLECHAS SALCEDO</v>
          </cell>
          <cell r="AL2279">
            <v>20000000</v>
          </cell>
          <cell r="AM2279">
            <v>0</v>
          </cell>
          <cell r="AN2279">
            <v>0</v>
          </cell>
          <cell r="AO2279">
            <v>20000000</v>
          </cell>
          <cell r="AP2279">
            <v>2666667</v>
          </cell>
          <cell r="AQ2279">
            <v>17333333</v>
          </cell>
          <cell r="AR2279" t="str">
            <v>5000731505</v>
          </cell>
          <cell r="AS2279" t="str">
            <v>1</v>
          </cell>
          <cell r="AT2279" t="str">
            <v>589478</v>
          </cell>
          <cell r="AU2279" t="str">
            <v>1</v>
          </cell>
          <cell r="AV2279">
            <v>45531</v>
          </cell>
          <cell r="AW2279" t="str">
            <v/>
          </cell>
        </row>
        <row r="2280">
          <cell r="A2280" t="str">
            <v>1762-2024</v>
          </cell>
          <cell r="B2280" t="str">
            <v>2024</v>
          </cell>
          <cell r="C2280" t="str">
            <v>8</v>
          </cell>
          <cell r="D2280">
            <v>45292</v>
          </cell>
          <cell r="E2280">
            <v>45611</v>
          </cell>
          <cell r="F2280" t="str">
            <v>0121-01</v>
          </cell>
          <cell r="G2280">
            <v>45533</v>
          </cell>
          <cell r="H2280" t="str">
            <v>145</v>
          </cell>
          <cell r="I2280" t="str">
            <v>CONTRATO DE PRESTACION DE SERVICIOS PROFESIONALES</v>
          </cell>
          <cell r="J2280">
            <v>1762</v>
          </cell>
          <cell r="K2280">
            <v>45533</v>
          </cell>
          <cell r="L2280">
            <v>45657</v>
          </cell>
          <cell r="M2280" t="str">
            <v>124</v>
          </cell>
          <cell r="N2280" t="str">
            <v>02</v>
          </cell>
          <cell r="O2280" t="str">
            <v>ORDENES DE PAGO</v>
          </cell>
          <cell r="P2280" t="str">
            <v>1467</v>
          </cell>
          <cell r="Q2280" t="str">
            <v>1909</v>
          </cell>
          <cell r="R2280" t="str">
            <v>Prestar servicios profesionales para apoyar la articulación y seguimiento intra e interinstitucional de las acciones que permitan el adecuado funcionamiento zonal del modelo de operación de manzanas del cuidado, en el marco del Sistema Distrital de Cuidado.</v>
          </cell>
          <cell r="S2280" t="str">
            <v>O23011745022024030911033</v>
          </cell>
          <cell r="T2280" t="str">
            <v>Servicio de integración de la oferta pública</v>
          </cell>
          <cell r="U2280" t="str">
            <v>1-100-F001</v>
          </cell>
          <cell r="V2280" t="str">
            <v>VA-RECURSOS DISTRITO</v>
          </cell>
          <cell r="W2280" t="str">
            <v>O232020200991122</v>
          </cell>
          <cell r="X2280" t="str">
            <v>Servicios de la administración pública relacionados con la salud</v>
          </cell>
          <cell r="Y2280" t="str">
            <v>PM/0121/0111/45020330309</v>
          </cell>
          <cell r="Z2280" t="str">
            <v/>
          </cell>
          <cell r="AA2280" t="str">
            <v>Servicio de coordinación del Sistema Distrital de</v>
          </cell>
          <cell r="AB2280" t="str">
            <v>10</v>
          </cell>
          <cell r="AC2280" t="str">
            <v>CONTRATACIÓN DIRECTA</v>
          </cell>
          <cell r="AD2280" t="str">
            <v>1012067785</v>
          </cell>
          <cell r="AE2280" t="str">
            <v>CC</v>
          </cell>
          <cell r="AF2280" t="str">
            <v>1144077318</v>
          </cell>
          <cell r="AG2280" t="str">
            <v>KATHERINE ELENA BOLAÑO MOSTACILLA</v>
          </cell>
          <cell r="AH2280" t="str">
            <v>1004993529</v>
          </cell>
          <cell r="AI2280" t="str">
            <v>LUIS GUILLERMO FLECHAS SALCEDO</v>
          </cell>
          <cell r="AJ2280" t="str">
            <v>1004993529</v>
          </cell>
          <cell r="AK2280" t="str">
            <v>LUIS GUILLERMO FLECHAS SALCEDO</v>
          </cell>
          <cell r="AL2280">
            <v>37130000</v>
          </cell>
          <cell r="AM2280">
            <v>6930933</v>
          </cell>
          <cell r="AN2280">
            <v>0</v>
          </cell>
          <cell r="AO2280">
            <v>30199067</v>
          </cell>
          <cell r="AP2280">
            <v>7921067</v>
          </cell>
          <cell r="AQ2280">
            <v>22278000</v>
          </cell>
          <cell r="AR2280" t="str">
            <v>5000731654</v>
          </cell>
          <cell r="AS2280" t="str">
            <v>1</v>
          </cell>
          <cell r="AT2280" t="str">
            <v>590411</v>
          </cell>
          <cell r="AU2280" t="str">
            <v>1</v>
          </cell>
          <cell r="AV2280">
            <v>45533</v>
          </cell>
          <cell r="AW2280" t="str">
            <v/>
          </cell>
        </row>
        <row r="2281">
          <cell r="A2281" t="str">
            <v>1745-2024</v>
          </cell>
          <cell r="B2281" t="str">
            <v>2024</v>
          </cell>
          <cell r="C2281" t="str">
            <v>8</v>
          </cell>
          <cell r="D2281">
            <v>45292</v>
          </cell>
          <cell r="E2281">
            <v>45611</v>
          </cell>
          <cell r="F2281" t="str">
            <v>0121-01</v>
          </cell>
          <cell r="G2281">
            <v>45533</v>
          </cell>
          <cell r="H2281" t="str">
            <v>145</v>
          </cell>
          <cell r="I2281" t="str">
            <v>CONTRATO DE PRESTACION DE SERVICIOS PROFESIONALES</v>
          </cell>
          <cell r="J2281">
            <v>1745</v>
          </cell>
          <cell r="K2281">
            <v>45532</v>
          </cell>
          <cell r="L2281">
            <v>45657</v>
          </cell>
          <cell r="M2281" t="str">
            <v>125</v>
          </cell>
          <cell r="N2281" t="str">
            <v>02</v>
          </cell>
          <cell r="O2281" t="str">
            <v>ORDENES DE PAGO</v>
          </cell>
          <cell r="P2281" t="str">
            <v>1727</v>
          </cell>
          <cell r="Q2281" t="str">
            <v>1910</v>
          </cell>
          <cell r="R2281" t="str">
            <v>Prestar servicios profesionales a la Dirección de Eliminación de Violencias contra las Mujeres y Acceso a la Justicia, en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v>
          </cell>
          <cell r="S2281" t="str">
            <v>O23011745012024029806050</v>
          </cell>
          <cell r="T2281" t="str">
            <v>Servicio de orientación a casos de violencia de género</v>
          </cell>
          <cell r="U2281" t="str">
            <v>1-100-F001</v>
          </cell>
          <cell r="V2281" t="str">
            <v>VA-RECURSOS DISTRITO</v>
          </cell>
          <cell r="W2281" t="str">
            <v>O232020200993500</v>
          </cell>
          <cell r="X2281" t="str">
            <v>Otros servicios sociales sin alojamiento</v>
          </cell>
          <cell r="Y2281" t="str">
            <v>PM/0121/0106/45010500298</v>
          </cell>
          <cell r="Z2281" t="str">
            <v/>
          </cell>
          <cell r="AA2281" t="str">
            <v>Servicios de prevención, atención y acogida para e</v>
          </cell>
          <cell r="AB2281" t="str">
            <v>10</v>
          </cell>
          <cell r="AC2281" t="str">
            <v>CONTRATACIÓN DIRECTA</v>
          </cell>
          <cell r="AD2281" t="str">
            <v>1000111617</v>
          </cell>
          <cell r="AE2281" t="str">
            <v>CC</v>
          </cell>
          <cell r="AF2281" t="str">
            <v>1032357681</v>
          </cell>
          <cell r="AG2281" t="str">
            <v>NATALIA  MUÑOZ FERRER</v>
          </cell>
          <cell r="AH2281" t="str">
            <v>1004993529</v>
          </cell>
          <cell r="AI2281" t="str">
            <v>LUIS GUILLERMO FLECHAS SALCEDO</v>
          </cell>
          <cell r="AJ2281" t="str">
            <v>1004993529</v>
          </cell>
          <cell r="AK2281" t="str">
            <v>LUIS GUILLERMO FLECHAS SALCEDO</v>
          </cell>
          <cell r="AL2281">
            <v>26554500</v>
          </cell>
          <cell r="AM2281">
            <v>0</v>
          </cell>
          <cell r="AN2281">
            <v>0</v>
          </cell>
          <cell r="AO2281">
            <v>26554500</v>
          </cell>
          <cell r="AP2281">
            <v>11605300</v>
          </cell>
          <cell r="AQ2281">
            <v>14949200</v>
          </cell>
          <cell r="AR2281" t="str">
            <v>5000731982</v>
          </cell>
          <cell r="AS2281" t="str">
            <v>1</v>
          </cell>
          <cell r="AT2281" t="str">
            <v>592316</v>
          </cell>
          <cell r="AU2281" t="str">
            <v>1</v>
          </cell>
          <cell r="AV2281">
            <v>45533</v>
          </cell>
          <cell r="AW2281" t="str">
            <v/>
          </cell>
        </row>
        <row r="2282">
          <cell r="A2282" t="str">
            <v>1772-2024</v>
          </cell>
          <cell r="B2282" t="str">
            <v>2024</v>
          </cell>
          <cell r="C2282" t="str">
            <v>8</v>
          </cell>
          <cell r="D2282">
            <v>45292</v>
          </cell>
          <cell r="E2282">
            <v>45611</v>
          </cell>
          <cell r="F2282" t="str">
            <v>0121-01</v>
          </cell>
          <cell r="G2282">
            <v>45533</v>
          </cell>
          <cell r="H2282" t="str">
            <v>145</v>
          </cell>
          <cell r="I2282" t="str">
            <v>CONTRATO DE PRESTACION DE SERVICIOS PROFESIONALES</v>
          </cell>
          <cell r="J2282">
            <v>1772</v>
          </cell>
          <cell r="K2282">
            <v>45532</v>
          </cell>
          <cell r="L2282">
            <v>45657</v>
          </cell>
          <cell r="M2282" t="str">
            <v>125</v>
          </cell>
          <cell r="N2282" t="str">
            <v>02</v>
          </cell>
          <cell r="O2282" t="str">
            <v>ORDENES DE PAGO</v>
          </cell>
          <cell r="P2282" t="str">
            <v>1580</v>
          </cell>
          <cell r="Q2282" t="str">
            <v>1911</v>
          </cell>
          <cell r="R2282"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282" t="str">
            <v>O23011745012024029806001</v>
          </cell>
          <cell r="T2282" t="str">
            <v>Servicio de asistencia técnica</v>
          </cell>
          <cell r="U2282" t="str">
            <v>1-100-F001</v>
          </cell>
          <cell r="V2282" t="str">
            <v>VA-RECURSOS DISTRITO</v>
          </cell>
          <cell r="W2282" t="str">
            <v>O232020200993500</v>
          </cell>
          <cell r="X2282" t="str">
            <v>Otros servicios sociales sin alojamiento</v>
          </cell>
          <cell r="Y2282" t="str">
            <v>PM/0121/0106/45010010298</v>
          </cell>
          <cell r="Z2282" t="str">
            <v/>
          </cell>
          <cell r="AA2282" t="str">
            <v>Servicios de prevención, atención y acogida para e</v>
          </cell>
          <cell r="AB2282" t="str">
            <v>10</v>
          </cell>
          <cell r="AC2282" t="str">
            <v>CONTRATACIÓN DIRECTA</v>
          </cell>
          <cell r="AD2282" t="str">
            <v>1000015257</v>
          </cell>
          <cell r="AE2282" t="str">
            <v>CC</v>
          </cell>
          <cell r="AF2282" t="str">
            <v>1013606107</v>
          </cell>
          <cell r="AG2282" t="str">
            <v>RUTH CAROLINA ROBAYO RODRIGUEZ</v>
          </cell>
          <cell r="AH2282" t="str">
            <v>1004993529</v>
          </cell>
          <cell r="AI2282" t="str">
            <v>LUIS GUILLERMO FLECHAS SALCEDO</v>
          </cell>
          <cell r="AJ2282" t="str">
            <v>1004993529</v>
          </cell>
          <cell r="AK2282" t="str">
            <v>LUIS GUILLERMO FLECHAS SALCEDO</v>
          </cell>
          <cell r="AL2282">
            <v>26887500</v>
          </cell>
          <cell r="AM2282">
            <v>0</v>
          </cell>
          <cell r="AN2282">
            <v>0</v>
          </cell>
          <cell r="AO2282">
            <v>26887500</v>
          </cell>
          <cell r="AP2282">
            <v>11352500</v>
          </cell>
          <cell r="AQ2282">
            <v>15535000</v>
          </cell>
          <cell r="AR2282" t="str">
            <v>5000731988</v>
          </cell>
          <cell r="AS2282" t="str">
            <v>1</v>
          </cell>
          <cell r="AT2282" t="str">
            <v>591110</v>
          </cell>
          <cell r="AU2282" t="str">
            <v>1</v>
          </cell>
          <cell r="AV2282">
            <v>45533</v>
          </cell>
          <cell r="AW2282" t="str">
            <v/>
          </cell>
        </row>
        <row r="2283">
          <cell r="A2283" t="str">
            <v>1773-2024</v>
          </cell>
          <cell r="B2283" t="str">
            <v>2024</v>
          </cell>
          <cell r="C2283" t="str">
            <v>10</v>
          </cell>
          <cell r="D2283">
            <v>45292</v>
          </cell>
          <cell r="E2283">
            <v>45611</v>
          </cell>
          <cell r="F2283" t="str">
            <v>0121-01</v>
          </cell>
          <cell r="G2283">
            <v>45533</v>
          </cell>
          <cell r="H2283" t="str">
            <v>145</v>
          </cell>
          <cell r="I2283" t="str">
            <v>CONTRATO DE PRESTACION DE SERVICIOS PROFESIONALES</v>
          </cell>
          <cell r="J2283">
            <v>1773</v>
          </cell>
          <cell r="K2283">
            <v>45532</v>
          </cell>
          <cell r="L2283">
            <v>45657</v>
          </cell>
          <cell r="M2283" t="str">
            <v>125</v>
          </cell>
          <cell r="N2283" t="str">
            <v>02</v>
          </cell>
          <cell r="O2283" t="str">
            <v>ORDENES DE PAGO</v>
          </cell>
          <cell r="P2283" t="str">
            <v>1979</v>
          </cell>
          <cell r="Q2283" t="str">
            <v>1912</v>
          </cell>
          <cell r="R2283" t="str">
            <v>Prestar servicios profesionales para apoyar en la Oficina de Control Disciplinario Interno en las actuaciones que se surtan dentro de la etapa de Instrucción que sea delante en los procesos disciplinarios que le sean asignados.</v>
          </cell>
          <cell r="S2283" t="str">
            <v>O21202020080383990</v>
          </cell>
          <cell r="T2283" t="str">
            <v>Otros servicios profesionales, técnicos y empresariales n.c.p.</v>
          </cell>
          <cell r="U2283" t="str">
            <v>1-100-F001</v>
          </cell>
          <cell r="V2283" t="str">
            <v>VA-RECURSOS DISTRITO</v>
          </cell>
          <cell r="W2283" t="str">
            <v>000000000000000000121</v>
          </cell>
          <cell r="X2283" t="str">
            <v>0121 - Programa Funcionamiento - SECRETARÍA DISTRITAL DE LA MUJER</v>
          </cell>
          <cell r="Y2283" t="str">
            <v>PM/0121/0001/FUNC</v>
          </cell>
          <cell r="Z2283" t="str">
            <v/>
          </cell>
          <cell r="AA2283" t="str">
            <v>FUNCIONAMIENTO SECRETARÍA DISTRITAL DE LA MUJER</v>
          </cell>
          <cell r="AB2283" t="str">
            <v>10</v>
          </cell>
          <cell r="AC2283" t="str">
            <v>CONTRATACIÓN DIRECTA</v>
          </cell>
          <cell r="AD2283" t="str">
            <v>1005360605</v>
          </cell>
          <cell r="AE2283" t="str">
            <v>CC</v>
          </cell>
          <cell r="AF2283" t="str">
            <v>1010205417</v>
          </cell>
          <cell r="AG2283" t="str">
            <v>LINA JOHANA FERNANDEZ BERMUDEZ</v>
          </cell>
          <cell r="AH2283" t="str">
            <v>1004993529</v>
          </cell>
          <cell r="AI2283" t="str">
            <v>LUIS GUILLERMO FLECHAS SALCEDO</v>
          </cell>
          <cell r="AJ2283" t="str">
            <v>1004993529</v>
          </cell>
          <cell r="AK2283" t="str">
            <v>LUIS GUILLERMO FLECHAS SALCEDO</v>
          </cell>
          <cell r="AL2283">
            <v>31500000</v>
          </cell>
          <cell r="AM2283">
            <v>3033333</v>
          </cell>
          <cell r="AN2283">
            <v>0</v>
          </cell>
          <cell r="AO2283">
            <v>28466667</v>
          </cell>
          <cell r="AP2283">
            <v>14466667</v>
          </cell>
          <cell r="AQ2283">
            <v>14000000</v>
          </cell>
          <cell r="AR2283" t="str">
            <v>5000731993</v>
          </cell>
          <cell r="AS2283" t="str">
            <v>1</v>
          </cell>
          <cell r="AT2283" t="str">
            <v>601864</v>
          </cell>
          <cell r="AU2283" t="str">
            <v>1</v>
          </cell>
          <cell r="AV2283">
            <v>45533</v>
          </cell>
          <cell r="AW2283" t="str">
            <v/>
          </cell>
        </row>
        <row r="2284">
          <cell r="A2284" t="str">
            <v>1736-2024</v>
          </cell>
          <cell r="B2284" t="str">
            <v>2024</v>
          </cell>
          <cell r="C2284" t="str">
            <v>8</v>
          </cell>
          <cell r="D2284">
            <v>45292</v>
          </cell>
          <cell r="E2284">
            <v>45611</v>
          </cell>
          <cell r="F2284" t="str">
            <v>0121-01</v>
          </cell>
          <cell r="G2284">
            <v>45533</v>
          </cell>
          <cell r="H2284" t="str">
            <v>145</v>
          </cell>
          <cell r="I2284" t="str">
            <v>CONTRATO DE PRESTACION DE SERVICIOS PROFESIONALES</v>
          </cell>
          <cell r="J2284">
            <v>1736</v>
          </cell>
          <cell r="K2284">
            <v>45532</v>
          </cell>
          <cell r="L2284">
            <v>45657</v>
          </cell>
          <cell r="M2284" t="str">
            <v>125</v>
          </cell>
          <cell r="N2284" t="str">
            <v>02</v>
          </cell>
          <cell r="O2284" t="str">
            <v>ORDENES DE PAGO</v>
          </cell>
          <cell r="P2284" t="str">
            <v>1441</v>
          </cell>
          <cell r="Q2284" t="str">
            <v>1913</v>
          </cell>
          <cell r="R2284" t="str">
            <v>Prestar servicios profesionales la Subsecretaría del Cuidado y Políticas de Igualdad para apoyar la implementación territorial de la estrategia de autonomía económica para las mujeres, en las localidades que le sean asignadas.</v>
          </cell>
          <cell r="S2284" t="str">
            <v>O23011745022024031809034</v>
          </cell>
          <cell r="T2284" t="str">
            <v>Servicio de educación informal</v>
          </cell>
          <cell r="U2284" t="str">
            <v>1-100-F001</v>
          </cell>
          <cell r="V2284" t="str">
            <v>VA-RECURSOS DISTRITO</v>
          </cell>
          <cell r="W2284" t="str">
            <v>O232020200992913</v>
          </cell>
          <cell r="X2284" t="str">
            <v>Servicios de educación para la formación y el trabajo</v>
          </cell>
          <cell r="Y2284" t="str">
            <v>PM/0121/0109/45020340318</v>
          </cell>
          <cell r="Z2284" t="str">
            <v/>
          </cell>
          <cell r="AA2284" t="str">
            <v>Servicio de educación informal</v>
          </cell>
          <cell r="AB2284" t="str">
            <v>10</v>
          </cell>
          <cell r="AC2284" t="str">
            <v>CONTRATACIÓN DIRECTA</v>
          </cell>
          <cell r="AD2284" t="str">
            <v>1000728434</v>
          </cell>
          <cell r="AE2284" t="str">
            <v>CC</v>
          </cell>
          <cell r="AF2284" t="str">
            <v>1121829610</v>
          </cell>
          <cell r="AG2284" t="str">
            <v>DIANA CAROLINA BAQUERO MARTINEZ</v>
          </cell>
          <cell r="AH2284" t="str">
            <v>1004993529</v>
          </cell>
          <cell r="AI2284" t="str">
            <v>LUIS GUILLERMO FLECHAS SALCEDO</v>
          </cell>
          <cell r="AJ2284" t="str">
            <v>1004993529</v>
          </cell>
          <cell r="AK2284" t="str">
            <v>LUIS GUILLERMO FLECHAS SALCEDO</v>
          </cell>
          <cell r="AL2284">
            <v>11935125</v>
          </cell>
          <cell r="AM2284">
            <v>1149308</v>
          </cell>
          <cell r="AN2284">
            <v>0</v>
          </cell>
          <cell r="AO2284">
            <v>10785817</v>
          </cell>
          <cell r="AP2284">
            <v>5481316</v>
          </cell>
          <cell r="AQ2284">
            <v>5304501</v>
          </cell>
          <cell r="AR2284" t="str">
            <v>5000732000</v>
          </cell>
          <cell r="AS2284" t="str">
            <v>1</v>
          </cell>
          <cell r="AT2284" t="str">
            <v>590316</v>
          </cell>
          <cell r="AU2284" t="str">
            <v>1</v>
          </cell>
          <cell r="AV2284">
            <v>45533</v>
          </cell>
          <cell r="AW2284" t="str">
            <v/>
          </cell>
        </row>
        <row r="2285">
          <cell r="A2285" t="str">
            <v>1736-2024</v>
          </cell>
          <cell r="B2285" t="str">
            <v>2024</v>
          </cell>
          <cell r="C2285" t="str">
            <v>8</v>
          </cell>
          <cell r="D2285">
            <v>45292</v>
          </cell>
          <cell r="E2285">
            <v>45611</v>
          </cell>
          <cell r="F2285" t="str">
            <v>0121-01</v>
          </cell>
          <cell r="G2285">
            <v>45533</v>
          </cell>
          <cell r="H2285" t="str">
            <v>145</v>
          </cell>
          <cell r="I2285" t="str">
            <v>CONTRATO DE PRESTACION DE SERVICIOS PROFESIONALES</v>
          </cell>
          <cell r="J2285">
            <v>1736</v>
          </cell>
          <cell r="K2285">
            <v>45532</v>
          </cell>
          <cell r="L2285">
            <v>45657</v>
          </cell>
          <cell r="M2285" t="str">
            <v>125</v>
          </cell>
          <cell r="N2285" t="str">
            <v>02</v>
          </cell>
          <cell r="O2285" t="str">
            <v>ORDENES DE PAGO</v>
          </cell>
          <cell r="P2285" t="str">
            <v>1441</v>
          </cell>
          <cell r="Q2285" t="str">
            <v>1913</v>
          </cell>
          <cell r="R2285" t="str">
            <v>Prestar servicios profesionales la Subsecretaría del Cuidado y Políticas de Igualdad para apoyar la implementación territorial de la estrategia de autonomía económica para las mujeres, en las localidades que le sean asignadas.</v>
          </cell>
          <cell r="S2285" t="str">
            <v>O23011745022024031809034</v>
          </cell>
          <cell r="T2285" t="str">
            <v>Servicio de educación informal</v>
          </cell>
          <cell r="U2285" t="str">
            <v>1-100-F001</v>
          </cell>
          <cell r="V2285" t="str">
            <v>VA-RECURSOS DISTRITO</v>
          </cell>
          <cell r="W2285" t="str">
            <v>O232020200992913</v>
          </cell>
          <cell r="X2285" t="str">
            <v>Servicios de educación para la formación y el trabajo</v>
          </cell>
          <cell r="Y2285" t="str">
            <v>PM/0121/0109/45020340318</v>
          </cell>
          <cell r="Z2285" t="str">
            <v/>
          </cell>
          <cell r="AA2285" t="str">
            <v>Servicio de educación informal</v>
          </cell>
          <cell r="AB2285" t="str">
            <v>10</v>
          </cell>
          <cell r="AC2285" t="str">
            <v>CONTRATACIÓN DIRECTA</v>
          </cell>
          <cell r="AD2285" t="str">
            <v>1000728434</v>
          </cell>
          <cell r="AE2285" t="str">
            <v>CC</v>
          </cell>
          <cell r="AF2285" t="str">
            <v>1121829610</v>
          </cell>
          <cell r="AG2285" t="str">
            <v>DIANA CAROLINA BAQUERO MARTINEZ</v>
          </cell>
          <cell r="AH2285" t="str">
            <v>1004993529</v>
          </cell>
          <cell r="AI2285" t="str">
            <v>LUIS GUILLERMO FLECHAS SALCEDO</v>
          </cell>
          <cell r="AJ2285" t="str">
            <v>1004993529</v>
          </cell>
          <cell r="AK2285" t="str">
            <v>LUIS GUILLERMO FLECHAS SALCEDO</v>
          </cell>
          <cell r="AL2285">
            <v>11935125</v>
          </cell>
          <cell r="AM2285">
            <v>1149309</v>
          </cell>
          <cell r="AN2285">
            <v>0</v>
          </cell>
          <cell r="AO2285">
            <v>10785816</v>
          </cell>
          <cell r="AP2285">
            <v>5481317</v>
          </cell>
          <cell r="AQ2285">
            <v>5304499</v>
          </cell>
          <cell r="AR2285" t="str">
            <v>5000732000</v>
          </cell>
          <cell r="AS2285" t="str">
            <v>2</v>
          </cell>
          <cell r="AT2285" t="str">
            <v>590316</v>
          </cell>
          <cell r="AU2285" t="str">
            <v>2</v>
          </cell>
          <cell r="AV2285">
            <v>45533</v>
          </cell>
          <cell r="AW2285" t="str">
            <v/>
          </cell>
        </row>
        <row r="2286">
          <cell r="A2286" t="str">
            <v>1774-2024</v>
          </cell>
          <cell r="B2286" t="str">
            <v>2024</v>
          </cell>
          <cell r="C2286" t="str">
            <v>10</v>
          </cell>
          <cell r="D2286">
            <v>45292</v>
          </cell>
          <cell r="E2286">
            <v>45611</v>
          </cell>
          <cell r="F2286" t="str">
            <v>0121-01</v>
          </cell>
          <cell r="G2286">
            <v>45533</v>
          </cell>
          <cell r="H2286" t="str">
            <v>145</v>
          </cell>
          <cell r="I2286" t="str">
            <v>CONTRATO DE PRESTACION DE SERVICIOS PROFESIONALES</v>
          </cell>
          <cell r="J2286">
            <v>1774</v>
          </cell>
          <cell r="K2286">
            <v>45532</v>
          </cell>
          <cell r="L2286">
            <v>45657</v>
          </cell>
          <cell r="M2286" t="str">
            <v>125</v>
          </cell>
          <cell r="N2286" t="str">
            <v>02</v>
          </cell>
          <cell r="O2286" t="str">
            <v>ORDENES DE PAGO</v>
          </cell>
          <cell r="P2286" t="str">
            <v>1980</v>
          </cell>
          <cell r="Q2286" t="str">
            <v>1914</v>
          </cell>
          <cell r="R2286" t="str">
            <v>Prestar servicios profesionales para apoyar en la Oficina de Control Disciplinario Interno en las actuaciones que se surtan dentro de la etapa de Instrucción que sea delante en los procesos disciplinarios que le sean asignados.</v>
          </cell>
          <cell r="S2286" t="str">
            <v>O21202020080383990</v>
          </cell>
          <cell r="T2286" t="str">
            <v>Otros servicios profesionales, técnicos y empresariales n.c.p.</v>
          </cell>
          <cell r="U2286" t="str">
            <v>1-100-F001</v>
          </cell>
          <cell r="V2286" t="str">
            <v>VA-RECURSOS DISTRITO</v>
          </cell>
          <cell r="W2286" t="str">
            <v>000000000000000000121</v>
          </cell>
          <cell r="X2286" t="str">
            <v>0121 - Programa Funcionamiento - SECRETARÍA DISTRITAL DE LA MUJER</v>
          </cell>
          <cell r="Y2286" t="str">
            <v>PM/0121/0001/FUNC</v>
          </cell>
          <cell r="Z2286" t="str">
            <v/>
          </cell>
          <cell r="AA2286" t="str">
            <v>FUNCIONAMIENTO SECRETARÍA DISTRITAL DE LA MUJER</v>
          </cell>
          <cell r="AB2286" t="str">
            <v>10</v>
          </cell>
          <cell r="AC2286" t="str">
            <v>CONTRATACIÓN DIRECTA</v>
          </cell>
          <cell r="AD2286" t="str">
            <v>1000534815</v>
          </cell>
          <cell r="AE2286" t="str">
            <v>CC</v>
          </cell>
          <cell r="AF2286" t="str">
            <v>1010186035</v>
          </cell>
          <cell r="AG2286" t="str">
            <v>OMAR DANIEL ORTIZ ORTIZ</v>
          </cell>
          <cell r="AH2286" t="str">
            <v>1004993529</v>
          </cell>
          <cell r="AI2286" t="str">
            <v>LUIS GUILLERMO FLECHAS SALCEDO</v>
          </cell>
          <cell r="AJ2286" t="str">
            <v>1004993529</v>
          </cell>
          <cell r="AK2286" t="str">
            <v>LUIS GUILLERMO FLECHAS SALCEDO</v>
          </cell>
          <cell r="AL2286">
            <v>31500000</v>
          </cell>
          <cell r="AM2286">
            <v>3033333</v>
          </cell>
          <cell r="AN2286">
            <v>0</v>
          </cell>
          <cell r="AO2286">
            <v>28466667</v>
          </cell>
          <cell r="AP2286">
            <v>14466667</v>
          </cell>
          <cell r="AQ2286">
            <v>14000000</v>
          </cell>
          <cell r="AR2286" t="str">
            <v>5000732004</v>
          </cell>
          <cell r="AS2286" t="str">
            <v>1</v>
          </cell>
          <cell r="AT2286" t="str">
            <v>603445</v>
          </cell>
          <cell r="AU2286" t="str">
            <v>1</v>
          </cell>
          <cell r="AV2286">
            <v>45533</v>
          </cell>
          <cell r="AW2286" t="str">
            <v/>
          </cell>
        </row>
        <row r="2287">
          <cell r="A2287" t="str">
            <v>1735-2024</v>
          </cell>
          <cell r="B2287" t="str">
            <v>2024</v>
          </cell>
          <cell r="C2287" t="str">
            <v>8</v>
          </cell>
          <cell r="D2287">
            <v>45292</v>
          </cell>
          <cell r="E2287">
            <v>45611</v>
          </cell>
          <cell r="F2287" t="str">
            <v>0121-01</v>
          </cell>
          <cell r="G2287">
            <v>45533</v>
          </cell>
          <cell r="H2287" t="str">
            <v>145</v>
          </cell>
          <cell r="I2287" t="str">
            <v>CONTRATO DE PRESTACION DE SERVICIOS PROFESIONALES</v>
          </cell>
          <cell r="J2287">
            <v>1735</v>
          </cell>
          <cell r="K2287">
            <v>45532</v>
          </cell>
          <cell r="L2287">
            <v>45657</v>
          </cell>
          <cell r="M2287" t="str">
            <v>125</v>
          </cell>
          <cell r="N2287" t="str">
            <v>02</v>
          </cell>
          <cell r="O2287" t="str">
            <v>ORDENES DE PAGO</v>
          </cell>
          <cell r="P2287" t="str">
            <v>1443</v>
          </cell>
          <cell r="Q2287" t="str">
            <v>1915</v>
          </cell>
          <cell r="R2287" t="str">
            <v>Prestar servicios profesionales la Subsecretaría del Cuidado y Políticas de Igualdad para apoyar la implementación territorial de la estrategia de autonomía económica para las mujeres&lt;(&gt;,&lt;)&gt;​ en las localidades que le sean asignadas.</v>
          </cell>
          <cell r="S2287" t="str">
            <v>O23011745022024031809034</v>
          </cell>
          <cell r="T2287" t="str">
            <v>Servicio de educación informal</v>
          </cell>
          <cell r="U2287" t="str">
            <v>1-100-F001</v>
          </cell>
          <cell r="V2287" t="str">
            <v>VA-RECURSOS DISTRITO</v>
          </cell>
          <cell r="W2287" t="str">
            <v>O232020200992913</v>
          </cell>
          <cell r="X2287" t="str">
            <v>Servicios de educación para la formación y el trabajo</v>
          </cell>
          <cell r="Y2287" t="str">
            <v>PM/0121/0109/45020340318</v>
          </cell>
          <cell r="Z2287" t="str">
            <v/>
          </cell>
          <cell r="AA2287" t="str">
            <v>Servicio de educación informal</v>
          </cell>
          <cell r="AB2287" t="str">
            <v>10</v>
          </cell>
          <cell r="AC2287" t="str">
            <v>CONTRATACIÓN DIRECTA</v>
          </cell>
          <cell r="AD2287" t="str">
            <v>1000185522</v>
          </cell>
          <cell r="AE2287" t="str">
            <v>CC</v>
          </cell>
          <cell r="AF2287" t="str">
            <v>52815152</v>
          </cell>
          <cell r="AG2287" t="str">
            <v>DIANA CAROLINA GALEANO PABON</v>
          </cell>
          <cell r="AH2287" t="str">
            <v>1004993529</v>
          </cell>
          <cell r="AI2287" t="str">
            <v>LUIS GUILLERMO FLECHAS SALCEDO</v>
          </cell>
          <cell r="AJ2287" t="str">
            <v>1004993529</v>
          </cell>
          <cell r="AK2287" t="str">
            <v>LUIS GUILLERMO FLECHAS SALCEDO</v>
          </cell>
          <cell r="AL2287">
            <v>11935125</v>
          </cell>
          <cell r="AM2287">
            <v>1149308</v>
          </cell>
          <cell r="AN2287">
            <v>0</v>
          </cell>
          <cell r="AO2287">
            <v>10785817</v>
          </cell>
          <cell r="AP2287">
            <v>5481316</v>
          </cell>
          <cell r="AQ2287">
            <v>5304501</v>
          </cell>
          <cell r="AR2287" t="str">
            <v>5000732007</v>
          </cell>
          <cell r="AS2287" t="str">
            <v>1</v>
          </cell>
          <cell r="AT2287" t="str">
            <v>590322</v>
          </cell>
          <cell r="AU2287" t="str">
            <v>1</v>
          </cell>
          <cell r="AV2287">
            <v>45533</v>
          </cell>
          <cell r="AW2287" t="str">
            <v/>
          </cell>
        </row>
        <row r="2288">
          <cell r="A2288" t="str">
            <v>1735-2024</v>
          </cell>
          <cell r="B2288" t="str">
            <v>2024</v>
          </cell>
          <cell r="C2288" t="str">
            <v>10</v>
          </cell>
          <cell r="D2288">
            <v>45292</v>
          </cell>
          <cell r="E2288">
            <v>45611</v>
          </cell>
          <cell r="F2288" t="str">
            <v>0121-01</v>
          </cell>
          <cell r="G2288">
            <v>45533</v>
          </cell>
          <cell r="H2288" t="str">
            <v>145</v>
          </cell>
          <cell r="I2288" t="str">
            <v>CONTRATO DE PRESTACION DE SERVICIOS PROFESIONALES</v>
          </cell>
          <cell r="J2288">
            <v>1735</v>
          </cell>
          <cell r="K2288">
            <v>45532</v>
          </cell>
          <cell r="L2288">
            <v>45657</v>
          </cell>
          <cell r="M2288" t="str">
            <v>125</v>
          </cell>
          <cell r="N2288" t="str">
            <v>02</v>
          </cell>
          <cell r="O2288" t="str">
            <v>ORDENES DE PAGO</v>
          </cell>
          <cell r="P2288" t="str">
            <v>1443</v>
          </cell>
          <cell r="Q2288" t="str">
            <v>1915</v>
          </cell>
          <cell r="R2288" t="str">
            <v>Prestar servicios profesionales la Subsecretaría del Cuidado y Políticas de Igualdad para apoyar la implementación territorial de la estrategia de autonomía económica para las mujeres&lt;(&gt;,&lt;)&gt;​ en las localidades que le sean asignadas.</v>
          </cell>
          <cell r="S2288" t="str">
            <v>O23011745022024031809034</v>
          </cell>
          <cell r="T2288" t="str">
            <v>Servicio de educación informal</v>
          </cell>
          <cell r="U2288" t="str">
            <v>1-100-F001</v>
          </cell>
          <cell r="V2288" t="str">
            <v>VA-RECURSOS DISTRITO</v>
          </cell>
          <cell r="W2288" t="str">
            <v>O232020200992913</v>
          </cell>
          <cell r="X2288" t="str">
            <v>Servicios de educación para la formación y el trabajo</v>
          </cell>
          <cell r="Y2288" t="str">
            <v>PM/0121/0109/45020340318</v>
          </cell>
          <cell r="Z2288" t="str">
            <v/>
          </cell>
          <cell r="AA2288" t="str">
            <v>Servicio de educación informal</v>
          </cell>
          <cell r="AB2288" t="str">
            <v>10</v>
          </cell>
          <cell r="AC2288" t="str">
            <v>CONTRATACIÓN DIRECTA</v>
          </cell>
          <cell r="AD2288" t="str">
            <v>1000185522</v>
          </cell>
          <cell r="AE2288" t="str">
            <v>CC</v>
          </cell>
          <cell r="AF2288" t="str">
            <v>52815152</v>
          </cell>
          <cell r="AG2288" t="str">
            <v>DIANA CAROLINA GALEANO PABON</v>
          </cell>
          <cell r="AH2288" t="str">
            <v>1004993529</v>
          </cell>
          <cell r="AI2288" t="str">
            <v>LUIS GUILLERMO FLECHAS SALCEDO</v>
          </cell>
          <cell r="AJ2288" t="str">
            <v>1004993529</v>
          </cell>
          <cell r="AK2288" t="str">
            <v>LUIS GUILLERMO FLECHAS SALCEDO</v>
          </cell>
          <cell r="AL2288">
            <v>11935125</v>
          </cell>
          <cell r="AM2288">
            <v>1149309</v>
          </cell>
          <cell r="AN2288">
            <v>0</v>
          </cell>
          <cell r="AO2288">
            <v>10785816</v>
          </cell>
          <cell r="AP2288">
            <v>5481317</v>
          </cell>
          <cell r="AQ2288">
            <v>5304499</v>
          </cell>
          <cell r="AR2288" t="str">
            <v>5000732007</v>
          </cell>
          <cell r="AS2288" t="str">
            <v>2</v>
          </cell>
          <cell r="AT2288" t="str">
            <v>590322</v>
          </cell>
          <cell r="AU2288" t="str">
            <v>2</v>
          </cell>
          <cell r="AV2288">
            <v>45533</v>
          </cell>
          <cell r="AW2288" t="str">
            <v/>
          </cell>
        </row>
        <row r="2289">
          <cell r="A2289" t="str">
            <v>1757-2024</v>
          </cell>
          <cell r="B2289" t="str">
            <v>2024</v>
          </cell>
          <cell r="C2289" t="str">
            <v>8</v>
          </cell>
          <cell r="D2289">
            <v>45292</v>
          </cell>
          <cell r="E2289">
            <v>45611</v>
          </cell>
          <cell r="F2289" t="str">
            <v>0121-01</v>
          </cell>
          <cell r="G2289">
            <v>45533</v>
          </cell>
          <cell r="H2289" t="str">
            <v>145</v>
          </cell>
          <cell r="I2289" t="str">
            <v>CONTRATO DE PRESTACION DE SERVICIOS PROFESIONALES</v>
          </cell>
          <cell r="J2289">
            <v>1757</v>
          </cell>
          <cell r="K2289">
            <v>45532</v>
          </cell>
          <cell r="L2289">
            <v>45657</v>
          </cell>
          <cell r="M2289" t="str">
            <v>125</v>
          </cell>
          <cell r="N2289" t="str">
            <v>02</v>
          </cell>
          <cell r="O2289" t="str">
            <v>ORDENES DE PAGO</v>
          </cell>
          <cell r="P2289" t="str">
            <v>1446</v>
          </cell>
          <cell r="Q2289" t="str">
            <v>1916</v>
          </cell>
          <cell r="R2289" t="str">
            <v>Prestar servicios profesionales la Subsecretaría del Cuidado y Políticas de Igualdad para apoyar la implementación territorial de la estrategia de autonomía económica para las mujeres&lt;(&gt;,&lt;)&gt;​ en las localidades que le sean asignadas.</v>
          </cell>
          <cell r="S2289" t="str">
            <v>O23011745022024031809034</v>
          </cell>
          <cell r="T2289" t="str">
            <v>Servicio de educación informal</v>
          </cell>
          <cell r="U2289" t="str">
            <v>1-100-F001</v>
          </cell>
          <cell r="V2289" t="str">
            <v>VA-RECURSOS DISTRITO</v>
          </cell>
          <cell r="W2289" t="str">
            <v>O232020200992913</v>
          </cell>
          <cell r="X2289" t="str">
            <v>Servicios de educación para la formación y el trabajo</v>
          </cell>
          <cell r="Y2289" t="str">
            <v>PM/0121/0109/45020340318</v>
          </cell>
          <cell r="Z2289" t="str">
            <v/>
          </cell>
          <cell r="AA2289" t="str">
            <v>Servicio de educación informal</v>
          </cell>
          <cell r="AB2289" t="str">
            <v>10</v>
          </cell>
          <cell r="AC2289" t="str">
            <v>CONTRATACIÓN DIRECTA</v>
          </cell>
          <cell r="AD2289" t="str">
            <v>1000176008</v>
          </cell>
          <cell r="AE2289" t="str">
            <v>CC</v>
          </cell>
          <cell r="AF2289" t="str">
            <v>52810740</v>
          </cell>
          <cell r="AG2289" t="str">
            <v>IVONE ROCIO PEÑA CASTAÑEDA</v>
          </cell>
          <cell r="AH2289" t="str">
            <v>1004993529</v>
          </cell>
          <cell r="AI2289" t="str">
            <v>LUIS GUILLERMO FLECHAS SALCEDO</v>
          </cell>
          <cell r="AJ2289" t="str">
            <v>1004993529</v>
          </cell>
          <cell r="AK2289" t="str">
            <v>LUIS GUILLERMO FLECHAS SALCEDO</v>
          </cell>
          <cell r="AL2289">
            <v>11935125</v>
          </cell>
          <cell r="AM2289">
            <v>0</v>
          </cell>
          <cell r="AN2289">
            <v>0</v>
          </cell>
          <cell r="AO2289">
            <v>11935125</v>
          </cell>
          <cell r="AP2289">
            <v>5216091</v>
          </cell>
          <cell r="AQ2289">
            <v>6719034</v>
          </cell>
          <cell r="AR2289" t="str">
            <v>5000732012</v>
          </cell>
          <cell r="AS2289" t="str">
            <v>1</v>
          </cell>
          <cell r="AT2289" t="str">
            <v>590330</v>
          </cell>
          <cell r="AU2289" t="str">
            <v>1</v>
          </cell>
          <cell r="AV2289">
            <v>45533</v>
          </cell>
          <cell r="AW2289" t="str">
            <v/>
          </cell>
        </row>
        <row r="2290">
          <cell r="A2290" t="str">
            <v>1757-2024</v>
          </cell>
          <cell r="B2290" t="str">
            <v>2024</v>
          </cell>
          <cell r="C2290" t="str">
            <v>8</v>
          </cell>
          <cell r="D2290">
            <v>45292</v>
          </cell>
          <cell r="E2290">
            <v>45611</v>
          </cell>
          <cell r="F2290" t="str">
            <v>0121-01</v>
          </cell>
          <cell r="G2290">
            <v>45533</v>
          </cell>
          <cell r="H2290" t="str">
            <v>145</v>
          </cell>
          <cell r="I2290" t="str">
            <v>CONTRATO DE PRESTACION DE SERVICIOS PROFESIONALES</v>
          </cell>
          <cell r="J2290">
            <v>1757</v>
          </cell>
          <cell r="K2290">
            <v>45532</v>
          </cell>
          <cell r="L2290">
            <v>45657</v>
          </cell>
          <cell r="M2290" t="str">
            <v>125</v>
          </cell>
          <cell r="N2290" t="str">
            <v>02</v>
          </cell>
          <cell r="O2290" t="str">
            <v>ORDENES DE PAGO</v>
          </cell>
          <cell r="P2290" t="str">
            <v>1446</v>
          </cell>
          <cell r="Q2290" t="str">
            <v>1916</v>
          </cell>
          <cell r="R2290" t="str">
            <v>Prestar servicios profesionales la Subsecretaría del Cuidado y Políticas de Igualdad para apoyar la implementación territorial de la estrategia de autonomía económica para las mujeres&lt;(&gt;,&lt;)&gt;​ en las localidades que le sean asignadas.</v>
          </cell>
          <cell r="S2290" t="str">
            <v>O23011745022024031809034</v>
          </cell>
          <cell r="T2290" t="str">
            <v>Servicio de educación informal</v>
          </cell>
          <cell r="U2290" t="str">
            <v>1-100-F001</v>
          </cell>
          <cell r="V2290" t="str">
            <v>VA-RECURSOS DISTRITO</v>
          </cell>
          <cell r="W2290" t="str">
            <v>O232020200992913</v>
          </cell>
          <cell r="X2290" t="str">
            <v>Servicios de educación para la formación y el trabajo</v>
          </cell>
          <cell r="Y2290" t="str">
            <v>PM/0121/0109/45020340318</v>
          </cell>
          <cell r="Z2290" t="str">
            <v/>
          </cell>
          <cell r="AA2290" t="str">
            <v>Servicio de educación informal</v>
          </cell>
          <cell r="AB2290" t="str">
            <v>10</v>
          </cell>
          <cell r="AC2290" t="str">
            <v>CONTRATACIÓN DIRECTA</v>
          </cell>
          <cell r="AD2290" t="str">
            <v>1000176008</v>
          </cell>
          <cell r="AE2290" t="str">
            <v>CC</v>
          </cell>
          <cell r="AF2290" t="str">
            <v>52810740</v>
          </cell>
          <cell r="AG2290" t="str">
            <v>IVONE ROCIO PEÑA CASTAÑEDA</v>
          </cell>
          <cell r="AH2290" t="str">
            <v>1004993529</v>
          </cell>
          <cell r="AI2290" t="str">
            <v>LUIS GUILLERMO FLECHAS SALCEDO</v>
          </cell>
          <cell r="AJ2290" t="str">
            <v>1004993529</v>
          </cell>
          <cell r="AK2290" t="str">
            <v>LUIS GUILLERMO FLECHAS SALCEDO</v>
          </cell>
          <cell r="AL2290">
            <v>11935125</v>
          </cell>
          <cell r="AM2290">
            <v>0</v>
          </cell>
          <cell r="AN2290">
            <v>0</v>
          </cell>
          <cell r="AO2290">
            <v>11935125</v>
          </cell>
          <cell r="AP2290">
            <v>5216092</v>
          </cell>
          <cell r="AQ2290">
            <v>6719033</v>
          </cell>
          <cell r="AR2290" t="str">
            <v>5000732012</v>
          </cell>
          <cell r="AS2290" t="str">
            <v>2</v>
          </cell>
          <cell r="AT2290" t="str">
            <v>590330</v>
          </cell>
          <cell r="AU2290" t="str">
            <v>2</v>
          </cell>
          <cell r="AV2290">
            <v>45533</v>
          </cell>
          <cell r="AW2290" t="str">
            <v/>
          </cell>
        </row>
        <row r="2291">
          <cell r="A2291" t="str">
            <v>1740-2024</v>
          </cell>
          <cell r="B2291" t="str">
            <v>2024</v>
          </cell>
          <cell r="C2291" t="str">
            <v>8</v>
          </cell>
          <cell r="D2291">
            <v>45292</v>
          </cell>
          <cell r="E2291">
            <v>45611</v>
          </cell>
          <cell r="F2291" t="str">
            <v>0121-01</v>
          </cell>
          <cell r="G2291">
            <v>45533</v>
          </cell>
          <cell r="H2291" t="str">
            <v>145</v>
          </cell>
          <cell r="I2291" t="str">
            <v>CONTRATO DE PRESTACION DE SERVICIOS PROFESIONALES</v>
          </cell>
          <cell r="J2291">
            <v>1740</v>
          </cell>
          <cell r="K2291">
            <v>45532</v>
          </cell>
          <cell r="L2291">
            <v>45657</v>
          </cell>
          <cell r="M2291" t="str">
            <v>125</v>
          </cell>
          <cell r="N2291" t="str">
            <v>02</v>
          </cell>
          <cell r="O2291" t="str">
            <v>ORDENES DE PAGO</v>
          </cell>
          <cell r="P2291" t="str">
            <v>1449</v>
          </cell>
          <cell r="Q2291" t="str">
            <v>1917</v>
          </cell>
          <cell r="R2291" t="str">
            <v>Prestar servicios profesionales la Subsecretaría del Cuidado y Políticas de Igualdad para apoyar la implementación territorial de la estrategia de autonomía económica para las mujeres&lt;(&gt;,&lt;)&gt;​ en las localidades que le sean asignadas.</v>
          </cell>
          <cell r="S2291" t="str">
            <v>O23011745022024031809034</v>
          </cell>
          <cell r="T2291" t="str">
            <v>Servicio de educación informal</v>
          </cell>
          <cell r="U2291" t="str">
            <v>1-100-F001</v>
          </cell>
          <cell r="V2291" t="str">
            <v>VA-RECURSOS DISTRITO</v>
          </cell>
          <cell r="W2291" t="str">
            <v>O232020200992913</v>
          </cell>
          <cell r="X2291" t="str">
            <v>Servicios de educación para la formación y el trabajo</v>
          </cell>
          <cell r="Y2291" t="str">
            <v>PM/0121/0109/45020340318</v>
          </cell>
          <cell r="Z2291" t="str">
            <v/>
          </cell>
          <cell r="AA2291" t="str">
            <v>Servicio de educación informal</v>
          </cell>
          <cell r="AB2291" t="str">
            <v>10</v>
          </cell>
          <cell r="AC2291" t="str">
            <v>CONTRATACIÓN DIRECTA</v>
          </cell>
          <cell r="AD2291" t="str">
            <v>1000316106</v>
          </cell>
          <cell r="AE2291" t="str">
            <v>CC</v>
          </cell>
          <cell r="AF2291" t="str">
            <v>1014244390</v>
          </cell>
          <cell r="AG2291" t="str">
            <v>KAREN JULIETH GONGORA ARIAS</v>
          </cell>
          <cell r="AH2291" t="str">
            <v>1004993529</v>
          </cell>
          <cell r="AI2291" t="str">
            <v>LUIS GUILLERMO FLECHAS SALCEDO</v>
          </cell>
          <cell r="AJ2291" t="str">
            <v>1004993529</v>
          </cell>
          <cell r="AK2291" t="str">
            <v>LUIS GUILLERMO FLECHAS SALCEDO</v>
          </cell>
          <cell r="AL2291">
            <v>11935125</v>
          </cell>
          <cell r="AM2291">
            <v>1149308</v>
          </cell>
          <cell r="AN2291">
            <v>0</v>
          </cell>
          <cell r="AO2291">
            <v>10785817</v>
          </cell>
          <cell r="AP2291">
            <v>5481316</v>
          </cell>
          <cell r="AQ2291">
            <v>5304501</v>
          </cell>
          <cell r="AR2291" t="str">
            <v>5000732015</v>
          </cell>
          <cell r="AS2291" t="str">
            <v>1</v>
          </cell>
          <cell r="AT2291" t="str">
            <v>590336</v>
          </cell>
          <cell r="AU2291" t="str">
            <v>1</v>
          </cell>
          <cell r="AV2291">
            <v>45533</v>
          </cell>
          <cell r="AW2291" t="str">
            <v/>
          </cell>
        </row>
        <row r="2292">
          <cell r="A2292" t="str">
            <v>1740-2024</v>
          </cell>
          <cell r="B2292" t="str">
            <v>2024</v>
          </cell>
          <cell r="C2292" t="str">
            <v>10</v>
          </cell>
          <cell r="D2292">
            <v>45292</v>
          </cell>
          <cell r="E2292">
            <v>45611</v>
          </cell>
          <cell r="F2292" t="str">
            <v>0121-01</v>
          </cell>
          <cell r="G2292">
            <v>45533</v>
          </cell>
          <cell r="H2292" t="str">
            <v>145</v>
          </cell>
          <cell r="I2292" t="str">
            <v>CONTRATO DE PRESTACION DE SERVICIOS PROFESIONALES</v>
          </cell>
          <cell r="J2292">
            <v>1740</v>
          </cell>
          <cell r="K2292">
            <v>45532</v>
          </cell>
          <cell r="L2292">
            <v>45657</v>
          </cell>
          <cell r="M2292" t="str">
            <v>125</v>
          </cell>
          <cell r="N2292" t="str">
            <v>02</v>
          </cell>
          <cell r="O2292" t="str">
            <v>ORDENES DE PAGO</v>
          </cell>
          <cell r="P2292" t="str">
            <v>1449</v>
          </cell>
          <cell r="Q2292" t="str">
            <v>1917</v>
          </cell>
          <cell r="R2292" t="str">
            <v>Prestar servicios profesionales la Subsecretaría del Cuidado y Políticas de Igualdad para apoyar la implementación territorial de la estrategia de autonomía económica para las mujeres&lt;(&gt;,&lt;)&gt;​ en las localidades que le sean asignadas.</v>
          </cell>
          <cell r="S2292" t="str">
            <v>O23011745022024031809034</v>
          </cell>
          <cell r="T2292" t="str">
            <v>Servicio de educación informal</v>
          </cell>
          <cell r="U2292" t="str">
            <v>1-100-F001</v>
          </cell>
          <cell r="V2292" t="str">
            <v>VA-RECURSOS DISTRITO</v>
          </cell>
          <cell r="W2292" t="str">
            <v>O232020200992913</v>
          </cell>
          <cell r="X2292" t="str">
            <v>Servicios de educación para la formación y el trabajo</v>
          </cell>
          <cell r="Y2292" t="str">
            <v>PM/0121/0109/45020340318</v>
          </cell>
          <cell r="Z2292" t="str">
            <v/>
          </cell>
          <cell r="AA2292" t="str">
            <v>Servicio de educación informal</v>
          </cell>
          <cell r="AB2292" t="str">
            <v>10</v>
          </cell>
          <cell r="AC2292" t="str">
            <v>CONTRATACIÓN DIRECTA</v>
          </cell>
          <cell r="AD2292" t="str">
            <v>1000316106</v>
          </cell>
          <cell r="AE2292" t="str">
            <v>CC</v>
          </cell>
          <cell r="AF2292" t="str">
            <v>1014244390</v>
          </cell>
          <cell r="AG2292" t="str">
            <v>KAREN JULIETH GONGORA ARIAS</v>
          </cell>
          <cell r="AH2292" t="str">
            <v>1004993529</v>
          </cell>
          <cell r="AI2292" t="str">
            <v>LUIS GUILLERMO FLECHAS SALCEDO</v>
          </cell>
          <cell r="AJ2292" t="str">
            <v>1004993529</v>
          </cell>
          <cell r="AK2292" t="str">
            <v>LUIS GUILLERMO FLECHAS SALCEDO</v>
          </cell>
          <cell r="AL2292">
            <v>11935125</v>
          </cell>
          <cell r="AM2292">
            <v>1149309</v>
          </cell>
          <cell r="AN2292">
            <v>0</v>
          </cell>
          <cell r="AO2292">
            <v>10785816</v>
          </cell>
          <cell r="AP2292">
            <v>5481317</v>
          </cell>
          <cell r="AQ2292">
            <v>5304499</v>
          </cell>
          <cell r="AR2292" t="str">
            <v>5000732015</v>
          </cell>
          <cell r="AS2292" t="str">
            <v>2</v>
          </cell>
          <cell r="AT2292" t="str">
            <v>590336</v>
          </cell>
          <cell r="AU2292" t="str">
            <v>2</v>
          </cell>
          <cell r="AV2292">
            <v>45533</v>
          </cell>
          <cell r="AW2292" t="str">
            <v/>
          </cell>
        </row>
        <row r="2293">
          <cell r="A2293" t="str">
            <v>1758-2024</v>
          </cell>
          <cell r="B2293" t="str">
            <v>2024</v>
          </cell>
          <cell r="C2293" t="str">
            <v>8</v>
          </cell>
          <cell r="D2293">
            <v>45292</v>
          </cell>
          <cell r="E2293">
            <v>45611</v>
          </cell>
          <cell r="F2293" t="str">
            <v>0121-01</v>
          </cell>
          <cell r="G2293">
            <v>45533</v>
          </cell>
          <cell r="H2293" t="str">
            <v>145</v>
          </cell>
          <cell r="I2293" t="str">
            <v>CONTRATO DE PRESTACION DE SERVICIOS PROFESIONALES</v>
          </cell>
          <cell r="J2293">
            <v>1758</v>
          </cell>
          <cell r="K2293">
            <v>45532</v>
          </cell>
          <cell r="L2293">
            <v>45657</v>
          </cell>
          <cell r="M2293" t="str">
            <v>125</v>
          </cell>
          <cell r="N2293" t="str">
            <v>02</v>
          </cell>
          <cell r="O2293" t="str">
            <v>ORDENES DE PAGO</v>
          </cell>
          <cell r="P2293" t="str">
            <v>1452</v>
          </cell>
          <cell r="Q2293" t="str">
            <v>1918</v>
          </cell>
          <cell r="R2293" t="str">
            <v>Prestar servicios profesionales la Subsecretaría del Cuidado y Políticas de Igualdad para apoyar la implementación territorial de la estrategia de autonomía económica para las mujeres&lt;(&gt;,&lt;)&gt;​ en las localidades que le sean asignadas</v>
          </cell>
          <cell r="S2293" t="str">
            <v>O23011745022024031809034</v>
          </cell>
          <cell r="T2293" t="str">
            <v>Servicio de educación informal</v>
          </cell>
          <cell r="U2293" t="str">
            <v>1-100-F001</v>
          </cell>
          <cell r="V2293" t="str">
            <v>VA-RECURSOS DISTRITO</v>
          </cell>
          <cell r="W2293" t="str">
            <v>O232020200992913</v>
          </cell>
          <cell r="X2293" t="str">
            <v>Servicios de educación para la formación y el trabajo</v>
          </cell>
          <cell r="Y2293" t="str">
            <v>PM/0121/0109/45020340318</v>
          </cell>
          <cell r="Z2293" t="str">
            <v/>
          </cell>
          <cell r="AA2293" t="str">
            <v>Servicio de educación informal</v>
          </cell>
          <cell r="AB2293" t="str">
            <v>10</v>
          </cell>
          <cell r="AC2293" t="str">
            <v>CONTRATACIÓN DIRECTA</v>
          </cell>
          <cell r="AD2293" t="str">
            <v>1010805133</v>
          </cell>
          <cell r="AE2293" t="str">
            <v>CC</v>
          </cell>
          <cell r="AF2293" t="str">
            <v>1015404486</v>
          </cell>
          <cell r="AG2293" t="str">
            <v>LAURA ANDREA SALGADO MARTINEZ</v>
          </cell>
          <cell r="AH2293" t="str">
            <v>1004993529</v>
          </cell>
          <cell r="AI2293" t="str">
            <v>LUIS GUILLERMO FLECHAS SALCEDO</v>
          </cell>
          <cell r="AJ2293" t="str">
            <v>1004993529</v>
          </cell>
          <cell r="AK2293" t="str">
            <v>LUIS GUILLERMO FLECHAS SALCEDO</v>
          </cell>
          <cell r="AL2293">
            <v>11935125</v>
          </cell>
          <cell r="AM2293">
            <v>1149308</v>
          </cell>
          <cell r="AN2293">
            <v>0</v>
          </cell>
          <cell r="AO2293">
            <v>10785817</v>
          </cell>
          <cell r="AP2293">
            <v>5481316</v>
          </cell>
          <cell r="AQ2293">
            <v>5304501</v>
          </cell>
          <cell r="AR2293" t="str">
            <v>5000732018</v>
          </cell>
          <cell r="AS2293" t="str">
            <v>1</v>
          </cell>
          <cell r="AT2293" t="str">
            <v>590351</v>
          </cell>
          <cell r="AU2293" t="str">
            <v>1</v>
          </cell>
          <cell r="AV2293">
            <v>45533</v>
          </cell>
          <cell r="AW2293" t="str">
            <v/>
          </cell>
        </row>
        <row r="2294">
          <cell r="A2294" t="str">
            <v>1758-2024</v>
          </cell>
          <cell r="B2294" t="str">
            <v>2024</v>
          </cell>
          <cell r="C2294" t="str">
            <v>10</v>
          </cell>
          <cell r="D2294">
            <v>45292</v>
          </cell>
          <cell r="E2294">
            <v>45611</v>
          </cell>
          <cell r="F2294" t="str">
            <v>0121-01</v>
          </cell>
          <cell r="G2294">
            <v>45533</v>
          </cell>
          <cell r="H2294" t="str">
            <v>145</v>
          </cell>
          <cell r="I2294" t="str">
            <v>CONTRATO DE PRESTACION DE SERVICIOS PROFESIONALES</v>
          </cell>
          <cell r="J2294">
            <v>1758</v>
          </cell>
          <cell r="K2294">
            <v>45532</v>
          </cell>
          <cell r="L2294">
            <v>45657</v>
          </cell>
          <cell r="M2294" t="str">
            <v>125</v>
          </cell>
          <cell r="N2294" t="str">
            <v>02</v>
          </cell>
          <cell r="O2294" t="str">
            <v>ORDENES DE PAGO</v>
          </cell>
          <cell r="P2294" t="str">
            <v>1452</v>
          </cell>
          <cell r="Q2294" t="str">
            <v>1918</v>
          </cell>
          <cell r="R2294" t="str">
            <v>Prestar servicios profesionales la Subsecretaría del Cuidado y Políticas de Igualdad para apoyar la implementación territorial de la estrategia de autonomía económica para las mujeres&lt;(&gt;,&lt;)&gt;​ en las localidades que le sean asignadas</v>
          </cell>
          <cell r="S2294" t="str">
            <v>O23011745022024031809034</v>
          </cell>
          <cell r="T2294" t="str">
            <v>Servicio de educación informal</v>
          </cell>
          <cell r="U2294" t="str">
            <v>1-100-F001</v>
          </cell>
          <cell r="V2294" t="str">
            <v>VA-RECURSOS DISTRITO</v>
          </cell>
          <cell r="W2294" t="str">
            <v>O232020200992913</v>
          </cell>
          <cell r="X2294" t="str">
            <v>Servicios de educación para la formación y el trabajo</v>
          </cell>
          <cell r="Y2294" t="str">
            <v>PM/0121/0109/45020340318</v>
          </cell>
          <cell r="Z2294" t="str">
            <v/>
          </cell>
          <cell r="AA2294" t="str">
            <v>Servicio de educación informal</v>
          </cell>
          <cell r="AB2294" t="str">
            <v>10</v>
          </cell>
          <cell r="AC2294" t="str">
            <v>CONTRATACIÓN DIRECTA</v>
          </cell>
          <cell r="AD2294" t="str">
            <v>1010805133</v>
          </cell>
          <cell r="AE2294" t="str">
            <v>CC</v>
          </cell>
          <cell r="AF2294" t="str">
            <v>1015404486</v>
          </cell>
          <cell r="AG2294" t="str">
            <v>LAURA ANDREA SALGADO MARTINEZ</v>
          </cell>
          <cell r="AH2294" t="str">
            <v>1004993529</v>
          </cell>
          <cell r="AI2294" t="str">
            <v>LUIS GUILLERMO FLECHAS SALCEDO</v>
          </cell>
          <cell r="AJ2294" t="str">
            <v>1004993529</v>
          </cell>
          <cell r="AK2294" t="str">
            <v>LUIS GUILLERMO FLECHAS SALCEDO</v>
          </cell>
          <cell r="AL2294">
            <v>11935125</v>
          </cell>
          <cell r="AM2294">
            <v>1149309</v>
          </cell>
          <cell r="AN2294">
            <v>0</v>
          </cell>
          <cell r="AO2294">
            <v>10785816</v>
          </cell>
          <cell r="AP2294">
            <v>5481317</v>
          </cell>
          <cell r="AQ2294">
            <v>5304499</v>
          </cell>
          <cell r="AR2294" t="str">
            <v>5000732018</v>
          </cell>
          <cell r="AS2294" t="str">
            <v>2</v>
          </cell>
          <cell r="AT2294" t="str">
            <v>590351</v>
          </cell>
          <cell r="AU2294" t="str">
            <v>2</v>
          </cell>
          <cell r="AV2294">
            <v>45533</v>
          </cell>
          <cell r="AW2294" t="str">
            <v/>
          </cell>
        </row>
        <row r="2295">
          <cell r="A2295" t="str">
            <v>1759-2024</v>
          </cell>
          <cell r="B2295" t="str">
            <v>2024</v>
          </cell>
          <cell r="C2295" t="str">
            <v>8</v>
          </cell>
          <cell r="D2295">
            <v>45292</v>
          </cell>
          <cell r="E2295">
            <v>45611</v>
          </cell>
          <cell r="F2295" t="str">
            <v>0121-01</v>
          </cell>
          <cell r="G2295">
            <v>45533</v>
          </cell>
          <cell r="H2295" t="str">
            <v>145</v>
          </cell>
          <cell r="I2295" t="str">
            <v>CONTRATO DE PRESTACION DE SERVICIOS PROFESIONALES</v>
          </cell>
          <cell r="J2295">
            <v>1759</v>
          </cell>
          <cell r="K2295">
            <v>45532</v>
          </cell>
          <cell r="L2295">
            <v>45657</v>
          </cell>
          <cell r="M2295" t="str">
            <v>125</v>
          </cell>
          <cell r="N2295" t="str">
            <v>02</v>
          </cell>
          <cell r="O2295" t="str">
            <v>ORDENES DE PAGO</v>
          </cell>
          <cell r="P2295" t="str">
            <v>1451</v>
          </cell>
          <cell r="Q2295" t="str">
            <v>1919</v>
          </cell>
          <cell r="R2295" t="str">
            <v>Prestar servicios profesionales la Subsecretaría del Cuidado y Políticas de Igualdad para apoyar la implementación territorial de la estrategia de autonomía económica para las mujeres, en las localidades que le sean asignadas.</v>
          </cell>
          <cell r="S2295" t="str">
            <v>O23011745022024031809034</v>
          </cell>
          <cell r="T2295" t="str">
            <v>Servicio de educación informal</v>
          </cell>
          <cell r="U2295" t="str">
            <v>1-100-F001</v>
          </cell>
          <cell r="V2295" t="str">
            <v>VA-RECURSOS DISTRITO</v>
          </cell>
          <cell r="W2295" t="str">
            <v>O232020200992913</v>
          </cell>
          <cell r="X2295" t="str">
            <v>Servicios de educación para la formación y el trabajo</v>
          </cell>
          <cell r="Y2295" t="str">
            <v>PM/0121/0109/45020340318</v>
          </cell>
          <cell r="Z2295" t="str">
            <v/>
          </cell>
          <cell r="AA2295" t="str">
            <v>Servicio de educación informal</v>
          </cell>
          <cell r="AB2295" t="str">
            <v>10</v>
          </cell>
          <cell r="AC2295" t="str">
            <v>CONTRATACIÓN DIRECTA</v>
          </cell>
          <cell r="AD2295" t="str">
            <v>1013639936</v>
          </cell>
          <cell r="AE2295" t="str">
            <v>CC</v>
          </cell>
          <cell r="AF2295" t="str">
            <v>1152218940</v>
          </cell>
          <cell r="AG2295" t="str">
            <v>NATALIA  GOMEZ MEZA</v>
          </cell>
          <cell r="AH2295" t="str">
            <v>1004993529</v>
          </cell>
          <cell r="AI2295" t="str">
            <v>LUIS GUILLERMO FLECHAS SALCEDO</v>
          </cell>
          <cell r="AJ2295" t="str">
            <v>1004993529</v>
          </cell>
          <cell r="AK2295" t="str">
            <v>LUIS GUILLERMO FLECHAS SALCEDO</v>
          </cell>
          <cell r="AL2295">
            <v>11935125</v>
          </cell>
          <cell r="AM2295">
            <v>0</v>
          </cell>
          <cell r="AN2295">
            <v>0</v>
          </cell>
          <cell r="AO2295">
            <v>11935125</v>
          </cell>
          <cell r="AP2295">
            <v>2563841</v>
          </cell>
          <cell r="AQ2295">
            <v>9371284</v>
          </cell>
          <cell r="AR2295" t="str">
            <v>5000732051</v>
          </cell>
          <cell r="AS2295" t="str">
            <v>1</v>
          </cell>
          <cell r="AT2295" t="str">
            <v>590346</v>
          </cell>
          <cell r="AU2295" t="str">
            <v>1</v>
          </cell>
          <cell r="AV2295">
            <v>45533</v>
          </cell>
          <cell r="AW2295" t="str">
            <v/>
          </cell>
        </row>
        <row r="2296">
          <cell r="A2296" t="str">
            <v>1759-2024</v>
          </cell>
          <cell r="B2296" t="str">
            <v>2024</v>
          </cell>
          <cell r="C2296" t="str">
            <v>8</v>
          </cell>
          <cell r="D2296">
            <v>45292</v>
          </cell>
          <cell r="E2296">
            <v>45611</v>
          </cell>
          <cell r="F2296" t="str">
            <v>0121-01</v>
          </cell>
          <cell r="G2296">
            <v>45533</v>
          </cell>
          <cell r="H2296" t="str">
            <v>145</v>
          </cell>
          <cell r="I2296" t="str">
            <v>CONTRATO DE PRESTACION DE SERVICIOS PROFESIONALES</v>
          </cell>
          <cell r="J2296">
            <v>1759</v>
          </cell>
          <cell r="K2296">
            <v>45532</v>
          </cell>
          <cell r="L2296">
            <v>45657</v>
          </cell>
          <cell r="M2296" t="str">
            <v>125</v>
          </cell>
          <cell r="N2296" t="str">
            <v>02</v>
          </cell>
          <cell r="O2296" t="str">
            <v>ORDENES DE PAGO</v>
          </cell>
          <cell r="P2296" t="str">
            <v>1451</v>
          </cell>
          <cell r="Q2296" t="str">
            <v>1919</v>
          </cell>
          <cell r="R2296" t="str">
            <v>Prestar servicios profesionales la Subsecretaría del Cuidado y Políticas de Igualdad para apoyar la implementación territorial de la estrategia de autonomía económica para las mujeres, en las localidades que le sean asignadas.</v>
          </cell>
          <cell r="S2296" t="str">
            <v>O23011745022024031809034</v>
          </cell>
          <cell r="T2296" t="str">
            <v>Servicio de educación informal</v>
          </cell>
          <cell r="U2296" t="str">
            <v>1-100-F001</v>
          </cell>
          <cell r="V2296" t="str">
            <v>VA-RECURSOS DISTRITO</v>
          </cell>
          <cell r="W2296" t="str">
            <v>O232020200992913</v>
          </cell>
          <cell r="X2296" t="str">
            <v>Servicios de educación para la formación y el trabajo</v>
          </cell>
          <cell r="Y2296" t="str">
            <v>PM/0121/0109/45020340318</v>
          </cell>
          <cell r="Z2296" t="str">
            <v/>
          </cell>
          <cell r="AA2296" t="str">
            <v>Servicio de educación informal</v>
          </cell>
          <cell r="AB2296" t="str">
            <v>10</v>
          </cell>
          <cell r="AC2296" t="str">
            <v>CONTRATACIÓN DIRECTA</v>
          </cell>
          <cell r="AD2296" t="str">
            <v>1013639936</v>
          </cell>
          <cell r="AE2296" t="str">
            <v>CC</v>
          </cell>
          <cell r="AF2296" t="str">
            <v>1152218940</v>
          </cell>
          <cell r="AG2296" t="str">
            <v>NATALIA  GOMEZ MEZA</v>
          </cell>
          <cell r="AH2296" t="str">
            <v>1004993529</v>
          </cell>
          <cell r="AI2296" t="str">
            <v>LUIS GUILLERMO FLECHAS SALCEDO</v>
          </cell>
          <cell r="AJ2296" t="str">
            <v>1004993529</v>
          </cell>
          <cell r="AK2296" t="str">
            <v>LUIS GUILLERMO FLECHAS SALCEDO</v>
          </cell>
          <cell r="AL2296">
            <v>11935125</v>
          </cell>
          <cell r="AM2296">
            <v>0</v>
          </cell>
          <cell r="AN2296">
            <v>0</v>
          </cell>
          <cell r="AO2296">
            <v>11935125</v>
          </cell>
          <cell r="AP2296">
            <v>2563842</v>
          </cell>
          <cell r="AQ2296">
            <v>9371283</v>
          </cell>
          <cell r="AR2296" t="str">
            <v>5000732051</v>
          </cell>
          <cell r="AS2296" t="str">
            <v>2</v>
          </cell>
          <cell r="AT2296" t="str">
            <v>590346</v>
          </cell>
          <cell r="AU2296" t="str">
            <v>2</v>
          </cell>
          <cell r="AV2296">
            <v>45533</v>
          </cell>
          <cell r="AW2296" t="str">
            <v/>
          </cell>
        </row>
        <row r="2297">
          <cell r="A2297" t="str">
            <v>1582-2024</v>
          </cell>
          <cell r="B2297" t="str">
            <v>2024</v>
          </cell>
          <cell r="C2297" t="str">
            <v>8</v>
          </cell>
          <cell r="D2297">
            <v>45292</v>
          </cell>
          <cell r="E2297">
            <v>45611</v>
          </cell>
          <cell r="F2297" t="str">
            <v>0121-01</v>
          </cell>
          <cell r="G2297">
            <v>45533</v>
          </cell>
          <cell r="H2297" t="str">
            <v>145</v>
          </cell>
          <cell r="I2297" t="str">
            <v>CONTRATO DE PRESTACION DE SERVICIOS PROFESIONALES</v>
          </cell>
          <cell r="J2297">
            <v>1582</v>
          </cell>
          <cell r="K2297">
            <v>45532</v>
          </cell>
          <cell r="L2297">
            <v>45657</v>
          </cell>
          <cell r="M2297" t="str">
            <v>125</v>
          </cell>
          <cell r="N2297" t="str">
            <v>02</v>
          </cell>
          <cell r="O2297" t="str">
            <v>ORDENES DE PAGO</v>
          </cell>
          <cell r="P2297" t="str">
            <v>1639</v>
          </cell>
          <cell r="Q2297" t="str">
            <v>1920</v>
          </cell>
          <cell r="R2297"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v>
          </cell>
          <cell r="S2297" t="str">
            <v>O23011745022024031108032</v>
          </cell>
          <cell r="T2297" t="str">
            <v>Documentos de lineamientos técnicos</v>
          </cell>
          <cell r="U2297" t="str">
            <v>1-100-F001</v>
          </cell>
          <cell r="V2297" t="str">
            <v>VA-RECURSOS DISTRITO</v>
          </cell>
          <cell r="W2297" t="str">
            <v>O232020200991122</v>
          </cell>
          <cell r="X2297" t="str">
            <v>Servicios de la administración pública relacionados con la salud</v>
          </cell>
          <cell r="Y2297" t="str">
            <v>PM/0121/0108/45020320311</v>
          </cell>
          <cell r="Z2297" t="str">
            <v/>
          </cell>
          <cell r="AA2297" t="str">
            <v>Servicio de promoción de la garantía de derechos</v>
          </cell>
          <cell r="AB2297" t="str">
            <v>10</v>
          </cell>
          <cell r="AC2297" t="str">
            <v>CONTRATACIÓN DIRECTA</v>
          </cell>
          <cell r="AD2297" t="str">
            <v>1000754428</v>
          </cell>
          <cell r="AE2297" t="str">
            <v>CC</v>
          </cell>
          <cell r="AF2297" t="str">
            <v>52482434</v>
          </cell>
          <cell r="AG2297" t="str">
            <v>ANYI MARCELA LEON RUBIANO</v>
          </cell>
          <cell r="AH2297" t="str">
            <v>1004993529</v>
          </cell>
          <cell r="AI2297" t="str">
            <v>LUIS GUILLERMO FLECHAS SALCEDO</v>
          </cell>
          <cell r="AJ2297" t="str">
            <v>1004993529</v>
          </cell>
          <cell r="AK2297" t="str">
            <v>LUIS GUILLERMO FLECHAS SALCEDO</v>
          </cell>
          <cell r="AL2297">
            <v>14792000</v>
          </cell>
          <cell r="AM2297">
            <v>0</v>
          </cell>
          <cell r="AN2297">
            <v>0</v>
          </cell>
          <cell r="AO2297">
            <v>14792000</v>
          </cell>
          <cell r="AP2297">
            <v>0</v>
          </cell>
          <cell r="AQ2297">
            <v>14792000</v>
          </cell>
          <cell r="AR2297" t="str">
            <v>5000732254</v>
          </cell>
          <cell r="AS2297" t="str">
            <v>1</v>
          </cell>
          <cell r="AT2297" t="str">
            <v>591833</v>
          </cell>
          <cell r="AU2297" t="str">
            <v>1</v>
          </cell>
          <cell r="AV2297">
            <v>45533</v>
          </cell>
          <cell r="AW2297" t="str">
            <v/>
          </cell>
        </row>
        <row r="2298">
          <cell r="A2298" t="str">
            <v>1775-2024</v>
          </cell>
          <cell r="B2298" t="str">
            <v>2024</v>
          </cell>
          <cell r="C2298" t="str">
            <v>10</v>
          </cell>
          <cell r="D2298">
            <v>45292</v>
          </cell>
          <cell r="E2298">
            <v>45611</v>
          </cell>
          <cell r="F2298" t="str">
            <v>0121-01</v>
          </cell>
          <cell r="G2298">
            <v>45533</v>
          </cell>
          <cell r="H2298" t="str">
            <v>145</v>
          </cell>
          <cell r="I2298" t="str">
            <v>CONTRATO DE PRESTACION DE SERVICIOS PROFESIONALES</v>
          </cell>
          <cell r="J2298">
            <v>1775</v>
          </cell>
          <cell r="K2298">
            <v>45533</v>
          </cell>
          <cell r="L2298">
            <v>45657</v>
          </cell>
          <cell r="M2298" t="str">
            <v>124</v>
          </cell>
          <cell r="N2298" t="str">
            <v>02</v>
          </cell>
          <cell r="O2298" t="str">
            <v>ORDENES DE PAGO</v>
          </cell>
          <cell r="P2298" t="str">
            <v>1406</v>
          </cell>
          <cell r="Q2298" t="str">
            <v>1921</v>
          </cell>
          <cell r="R2298" t="str">
            <v>Prestar servicios profesionales para la orientación y asesoria jurídica dentro del Sistema Distrital de Cuidado en el marco de la ejecución del proyecto de inversión 8219.</v>
          </cell>
          <cell r="S2298" t="str">
            <v>O23011745022024030911033</v>
          </cell>
          <cell r="T2298" t="str">
            <v>Servicio de integración de la oferta pública</v>
          </cell>
          <cell r="U2298" t="str">
            <v>1-100-F001</v>
          </cell>
          <cell r="V2298" t="str">
            <v>VA-RECURSOS DISTRITO</v>
          </cell>
          <cell r="W2298" t="str">
            <v>O232020200882120</v>
          </cell>
          <cell r="X2298" t="str">
            <v>Servicios de asesoramiento y representación jurídica relativos a otros campos del derecho</v>
          </cell>
          <cell r="Y2298" t="str">
            <v>PM/0121/0111/45020330309</v>
          </cell>
          <cell r="Z2298" t="str">
            <v/>
          </cell>
          <cell r="AA2298" t="str">
            <v>Servicio de coordinación del Sistema Distrital de</v>
          </cell>
          <cell r="AB2298" t="str">
            <v>10</v>
          </cell>
          <cell r="AC2298" t="str">
            <v>CONTRATACIÓN DIRECTA</v>
          </cell>
          <cell r="AD2298" t="str">
            <v>1004787188</v>
          </cell>
          <cell r="AE2298" t="str">
            <v>CC</v>
          </cell>
          <cell r="AF2298" t="str">
            <v>41778770</v>
          </cell>
          <cell r="AG2298" t="str">
            <v>LUZ AMPARO MEJIA ROMERO</v>
          </cell>
          <cell r="AH2298" t="str">
            <v>1004993529</v>
          </cell>
          <cell r="AI2298" t="str">
            <v>LUIS GUILLERMO FLECHAS SALCEDO</v>
          </cell>
          <cell r="AJ2298" t="str">
            <v>1004993529</v>
          </cell>
          <cell r="AK2298" t="str">
            <v>LUIS GUILLERMO FLECHAS SALCEDO</v>
          </cell>
          <cell r="AL2298">
            <v>26522500</v>
          </cell>
          <cell r="AM2298">
            <v>5127683</v>
          </cell>
          <cell r="AN2298">
            <v>0</v>
          </cell>
          <cell r="AO2298">
            <v>21394817</v>
          </cell>
          <cell r="AP2298">
            <v>5481317</v>
          </cell>
          <cell r="AQ2298">
            <v>15913500</v>
          </cell>
          <cell r="AR2298" t="str">
            <v>5000732306</v>
          </cell>
          <cell r="AS2298" t="str">
            <v>1</v>
          </cell>
          <cell r="AT2298" t="str">
            <v>590240</v>
          </cell>
          <cell r="AU2298" t="str">
            <v>1</v>
          </cell>
          <cell r="AV2298">
            <v>45533</v>
          </cell>
          <cell r="AW2298" t="str">
            <v/>
          </cell>
        </row>
        <row r="2299">
          <cell r="A2299" t="str">
            <v>1776-2024</v>
          </cell>
          <cell r="B2299" t="str">
            <v>2024</v>
          </cell>
          <cell r="C2299" t="str">
            <v>8</v>
          </cell>
          <cell r="D2299">
            <v>45292</v>
          </cell>
          <cell r="E2299">
            <v>45611</v>
          </cell>
          <cell r="F2299" t="str">
            <v>0121-01</v>
          </cell>
          <cell r="G2299">
            <v>45533</v>
          </cell>
          <cell r="H2299" t="str">
            <v>145</v>
          </cell>
          <cell r="I2299" t="str">
            <v>CONTRATO DE PRESTACION DE SERVICIOS PROFESIONALES</v>
          </cell>
          <cell r="J2299">
            <v>1776</v>
          </cell>
          <cell r="K2299">
            <v>45533</v>
          </cell>
          <cell r="L2299">
            <v>45657</v>
          </cell>
          <cell r="M2299" t="str">
            <v>124</v>
          </cell>
          <cell r="N2299" t="str">
            <v>02</v>
          </cell>
          <cell r="O2299" t="str">
            <v>ORDENES DE PAGO</v>
          </cell>
          <cell r="P2299" t="str">
            <v>1474</v>
          </cell>
          <cell r="Q2299" t="str">
            <v>1922</v>
          </cell>
          <cell r="R2299" t="str">
            <v>Prestar servicios profesionales para gestionar la consolidación y fortalecimiento del modelo de manzanas del cuidado y su articulación interinstitucional dentro del Sistema Distrital de Cuidado y sus enfoques.</v>
          </cell>
          <cell r="S2299" t="str">
            <v>O23011745022024030911033</v>
          </cell>
          <cell r="T2299" t="str">
            <v>Servicio de integración de la oferta pública</v>
          </cell>
          <cell r="U2299" t="str">
            <v>1-100-F001</v>
          </cell>
          <cell r="V2299" t="str">
            <v>VA-RECURSOS DISTRITO</v>
          </cell>
          <cell r="W2299" t="str">
            <v>O232020200991122</v>
          </cell>
          <cell r="X2299" t="str">
            <v>Servicios de la administración pública relacionados con la salud</v>
          </cell>
          <cell r="Y2299" t="str">
            <v>PM/0121/0111/45020330309</v>
          </cell>
          <cell r="Z2299" t="str">
            <v/>
          </cell>
          <cell r="AA2299" t="str">
            <v>Servicio de coordinación del Sistema Distrital de</v>
          </cell>
          <cell r="AB2299" t="str">
            <v>10</v>
          </cell>
          <cell r="AC2299" t="str">
            <v>CONTRATACIÓN DIRECTA</v>
          </cell>
          <cell r="AD2299" t="str">
            <v>1010154729</v>
          </cell>
          <cell r="AE2299" t="str">
            <v>CC</v>
          </cell>
          <cell r="AF2299" t="str">
            <v>1032393353</v>
          </cell>
          <cell r="AG2299" t="str">
            <v>LEBEB VIVIANA INFANTE VEGA</v>
          </cell>
          <cell r="AH2299" t="str">
            <v>1004993529</v>
          </cell>
          <cell r="AI2299" t="str">
            <v>LUIS GUILLERMO FLECHAS SALCEDO</v>
          </cell>
          <cell r="AJ2299" t="str">
            <v>1004993529</v>
          </cell>
          <cell r="AK2299" t="str">
            <v>LUIS GUILLERMO FLECHAS SALCEDO</v>
          </cell>
          <cell r="AL2299">
            <v>26522500</v>
          </cell>
          <cell r="AM2299">
            <v>5127683</v>
          </cell>
          <cell r="AN2299">
            <v>0</v>
          </cell>
          <cell r="AO2299">
            <v>21394817</v>
          </cell>
          <cell r="AP2299">
            <v>5481317</v>
          </cell>
          <cell r="AQ2299">
            <v>15913500</v>
          </cell>
          <cell r="AR2299" t="str">
            <v>5000732347</v>
          </cell>
          <cell r="AS2299" t="str">
            <v>1</v>
          </cell>
          <cell r="AT2299" t="str">
            <v>590482</v>
          </cell>
          <cell r="AU2299" t="str">
            <v>1</v>
          </cell>
          <cell r="AV2299">
            <v>45533</v>
          </cell>
          <cell r="AW2299" t="str">
            <v/>
          </cell>
        </row>
        <row r="2300">
          <cell r="A2300" t="str">
            <v>1777-2024</v>
          </cell>
          <cell r="B2300" t="str">
            <v>2024</v>
          </cell>
          <cell r="C2300" t="str">
            <v>8</v>
          </cell>
          <cell r="D2300">
            <v>45292</v>
          </cell>
          <cell r="E2300">
            <v>45611</v>
          </cell>
          <cell r="F2300" t="str">
            <v>0121-01</v>
          </cell>
          <cell r="G2300">
            <v>45533</v>
          </cell>
          <cell r="H2300" t="str">
            <v>145</v>
          </cell>
          <cell r="I2300" t="str">
            <v>CONTRATO DE PRESTACION DE SERVICIOS PROFESIONALES</v>
          </cell>
          <cell r="J2300">
            <v>1777</v>
          </cell>
          <cell r="K2300">
            <v>45534</v>
          </cell>
          <cell r="L2300">
            <v>45657</v>
          </cell>
          <cell r="M2300" t="str">
            <v>123</v>
          </cell>
          <cell r="N2300" t="str">
            <v>02</v>
          </cell>
          <cell r="O2300" t="str">
            <v>ORDENES DE PAGO</v>
          </cell>
          <cell r="P2300" t="str">
            <v>1726</v>
          </cell>
          <cell r="Q2300" t="str">
            <v>1923</v>
          </cell>
          <cell r="R2300" t="str">
            <v>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v>
          </cell>
          <cell r="S2300" t="str">
            <v>O23011745012024029806050</v>
          </cell>
          <cell r="T2300" t="str">
            <v>Servicio de orientación a casos de violencia de género</v>
          </cell>
          <cell r="U2300" t="str">
            <v>1-100-F001</v>
          </cell>
          <cell r="V2300" t="str">
            <v>VA-RECURSOS DISTRITO</v>
          </cell>
          <cell r="W2300" t="str">
            <v>O232020200991114</v>
          </cell>
          <cell r="X2300" t="str">
            <v>Servicios de planificación económica, social y estadística de la administración publica</v>
          </cell>
          <cell r="Y2300" t="str">
            <v>PM/0121/0106/45010500298</v>
          </cell>
          <cell r="Z2300" t="str">
            <v/>
          </cell>
          <cell r="AA2300" t="str">
            <v>Servicios de prevención, atención y acogida para e</v>
          </cell>
          <cell r="AB2300" t="str">
            <v>10</v>
          </cell>
          <cell r="AC2300" t="str">
            <v>CONTRATACIÓN DIRECTA</v>
          </cell>
          <cell r="AD2300" t="str">
            <v>1000104726</v>
          </cell>
          <cell r="AE2300" t="str">
            <v>CC</v>
          </cell>
          <cell r="AF2300" t="str">
            <v>1018463736</v>
          </cell>
          <cell r="AG2300" t="str">
            <v>FRANCY NEY ZARATE LOZANO</v>
          </cell>
          <cell r="AH2300" t="str">
            <v>1004993529</v>
          </cell>
          <cell r="AI2300" t="str">
            <v>LUIS GUILLERMO FLECHAS SALCEDO</v>
          </cell>
          <cell r="AJ2300" t="str">
            <v>1004993529</v>
          </cell>
          <cell r="AK2300" t="str">
            <v>LUIS GUILLERMO FLECHAS SALCEDO</v>
          </cell>
          <cell r="AL2300">
            <v>19575000</v>
          </cell>
          <cell r="AM2300">
            <v>0</v>
          </cell>
          <cell r="AN2300">
            <v>0</v>
          </cell>
          <cell r="AO2300">
            <v>19575000</v>
          </cell>
          <cell r="AP2300">
            <v>0</v>
          </cell>
          <cell r="AQ2300">
            <v>19575000</v>
          </cell>
          <cell r="AR2300" t="str">
            <v>5000732361</v>
          </cell>
          <cell r="AS2300" t="str">
            <v>1</v>
          </cell>
          <cell r="AT2300" t="str">
            <v>592313</v>
          </cell>
          <cell r="AU2300" t="str">
            <v>1</v>
          </cell>
          <cell r="AV2300">
            <v>45533</v>
          </cell>
          <cell r="AW2300" t="str">
            <v/>
          </cell>
        </row>
        <row r="2301">
          <cell r="A2301" t="str">
            <v>1782-2024</v>
          </cell>
          <cell r="B2301" t="str">
            <v>2024</v>
          </cell>
          <cell r="C2301" t="str">
            <v>8</v>
          </cell>
          <cell r="D2301">
            <v>45292</v>
          </cell>
          <cell r="E2301">
            <v>45611</v>
          </cell>
          <cell r="F2301" t="str">
            <v>0121-01</v>
          </cell>
          <cell r="G2301">
            <v>45533</v>
          </cell>
          <cell r="H2301" t="str">
            <v>148</v>
          </cell>
          <cell r="I2301" t="str">
            <v>CONTRATO DE PRESTACION DE SERVICIOS DE APOYO A LA GESTION</v>
          </cell>
          <cell r="J2301">
            <v>1782</v>
          </cell>
          <cell r="K2301">
            <v>45537</v>
          </cell>
          <cell r="L2301">
            <v>45657</v>
          </cell>
          <cell r="M2301" t="str">
            <v>120</v>
          </cell>
          <cell r="N2301" t="str">
            <v>02</v>
          </cell>
          <cell r="O2301" t="str">
            <v>ORDENES DE PAGO</v>
          </cell>
          <cell r="P2301" t="str">
            <v>1954</v>
          </cell>
          <cell r="Q2301" t="str">
            <v>1924</v>
          </cell>
          <cell r="R2301" t="str">
            <v>Prestar servicios de apoyo a la gestión estratégica, seguimiento y administración de las redes sociales institucionales, creando contenidos que desarrollen la vocación comunicativa de divulgación pedagógica de dichos canales y plataformas, en el marco del proceso de Comunicación Estratégica.</v>
          </cell>
          <cell r="S2301" t="str">
            <v>O23011745022024029908038</v>
          </cell>
          <cell r="T2301" t="str">
            <v>Servicio de promoción de la garantía de derechos</v>
          </cell>
          <cell r="U2301" t="str">
            <v>1-100-F001</v>
          </cell>
          <cell r="V2301" t="str">
            <v>VA-RECURSOS DISTRITO</v>
          </cell>
          <cell r="W2301" t="str">
            <v>O232020200883121</v>
          </cell>
          <cell r="X2301" t="str">
            <v>Servicios de relaciones públicas</v>
          </cell>
          <cell r="Y2301" t="str">
            <v>PM/0121/0108/45020380299</v>
          </cell>
          <cell r="Z2301" t="str">
            <v/>
          </cell>
          <cell r="AA2301" t="str">
            <v>Servicio de promoción de la garantía de derechos</v>
          </cell>
          <cell r="AB2301" t="str">
            <v>10</v>
          </cell>
          <cell r="AC2301" t="str">
            <v>CONTRATACIÓN DIRECTA</v>
          </cell>
          <cell r="AD2301" t="str">
            <v>1000381710</v>
          </cell>
          <cell r="AE2301" t="str">
            <v>CC</v>
          </cell>
          <cell r="AF2301" t="str">
            <v>80818311</v>
          </cell>
          <cell r="AG2301" t="str">
            <v>IVAN ALEJANDRO DAZA BUSTAMANTE</v>
          </cell>
          <cell r="AH2301" t="str">
            <v>1004993529</v>
          </cell>
          <cell r="AI2301" t="str">
            <v>LUIS GUILLERMO FLECHAS SALCEDO</v>
          </cell>
          <cell r="AJ2301" t="str">
            <v>1004993529</v>
          </cell>
          <cell r="AK2301" t="str">
            <v>LUIS GUILLERMO FLECHAS SALCEDO</v>
          </cell>
          <cell r="AL2301">
            <v>14793392</v>
          </cell>
          <cell r="AM2301">
            <v>0</v>
          </cell>
          <cell r="AN2301">
            <v>0</v>
          </cell>
          <cell r="AO2301">
            <v>14793392</v>
          </cell>
          <cell r="AP2301">
            <v>7026861</v>
          </cell>
          <cell r="AQ2301">
            <v>7766531</v>
          </cell>
          <cell r="AR2301" t="str">
            <v>5000732364</v>
          </cell>
          <cell r="AS2301" t="str">
            <v>1</v>
          </cell>
          <cell r="AT2301" t="str">
            <v>598179</v>
          </cell>
          <cell r="AU2301" t="str">
            <v>1</v>
          </cell>
          <cell r="AV2301">
            <v>45533</v>
          </cell>
          <cell r="AW2301" t="str">
            <v/>
          </cell>
        </row>
        <row r="2302">
          <cell r="A2302" t="str">
            <v>1785-2024</v>
          </cell>
          <cell r="B2302" t="str">
            <v>2024</v>
          </cell>
          <cell r="C2302" t="str">
            <v>8</v>
          </cell>
          <cell r="D2302">
            <v>45292</v>
          </cell>
          <cell r="E2302">
            <v>45611</v>
          </cell>
          <cell r="F2302" t="str">
            <v>0121-01</v>
          </cell>
          <cell r="G2302">
            <v>45533</v>
          </cell>
          <cell r="H2302" t="str">
            <v>145</v>
          </cell>
          <cell r="I2302" t="str">
            <v>CONTRATO DE PRESTACION DE SERVICIOS PROFESIONALES</v>
          </cell>
          <cell r="J2302">
            <v>1785</v>
          </cell>
          <cell r="K2302">
            <v>45537</v>
          </cell>
          <cell r="L2302">
            <v>45657</v>
          </cell>
          <cell r="M2302" t="str">
            <v>120</v>
          </cell>
          <cell r="N2302" t="str">
            <v>02</v>
          </cell>
          <cell r="O2302" t="str">
            <v>ORDENES DE PAGO</v>
          </cell>
          <cell r="P2302" t="str">
            <v>1961</v>
          </cell>
          <cell r="Q2302" t="str">
            <v>1925</v>
          </cell>
          <cell r="R2302" t="str">
            <v>Prestar servicios profesionales en el desarrollo de las acciones que se requieran para la producción general de eventos, ejecutando los procesos necesarios en cumplimiento de las metas institucionales y normas con relación a la ejecución de eventos propios o en los que haga parte la Secretaría Distrital de la Mujer.</v>
          </cell>
          <cell r="S2302" t="str">
            <v>O23011745022024029908038</v>
          </cell>
          <cell r="T2302" t="str">
            <v>Servicio de promoción de la garantía de derechos</v>
          </cell>
          <cell r="U2302" t="str">
            <v>1-100-F001</v>
          </cell>
          <cell r="V2302" t="str">
            <v>VA-RECURSOS DISTRITO</v>
          </cell>
          <cell r="W2302" t="str">
            <v>O232020200883121</v>
          </cell>
          <cell r="X2302" t="str">
            <v>Servicios de relaciones públicas</v>
          </cell>
          <cell r="Y2302" t="str">
            <v>PM/0121/0108/45020380299</v>
          </cell>
          <cell r="Z2302" t="str">
            <v/>
          </cell>
          <cell r="AA2302" t="str">
            <v>Servicio de promoción de la garantía de derechos</v>
          </cell>
          <cell r="AB2302" t="str">
            <v>10</v>
          </cell>
          <cell r="AC2302" t="str">
            <v>CONTRATACIÓN DIRECTA</v>
          </cell>
          <cell r="AD2302" t="str">
            <v>1007525209</v>
          </cell>
          <cell r="AE2302" t="str">
            <v>CC</v>
          </cell>
          <cell r="AF2302" t="str">
            <v>1018405717</v>
          </cell>
          <cell r="AG2302" t="str">
            <v>KAREN JOHANA VELANDIA CASTRO</v>
          </cell>
          <cell r="AH2302" t="str">
            <v>1004993529</v>
          </cell>
          <cell r="AI2302" t="str">
            <v>LUIS GUILLERMO FLECHAS SALCEDO</v>
          </cell>
          <cell r="AJ2302" t="str">
            <v>1004993529</v>
          </cell>
          <cell r="AK2302" t="str">
            <v>LUIS GUILLERMO FLECHAS SALCEDO</v>
          </cell>
          <cell r="AL2302">
            <v>15750000</v>
          </cell>
          <cell r="AM2302">
            <v>0</v>
          </cell>
          <cell r="AN2302">
            <v>0</v>
          </cell>
          <cell r="AO2302">
            <v>15750000</v>
          </cell>
          <cell r="AP2302">
            <v>8850000</v>
          </cell>
          <cell r="AQ2302">
            <v>6900000</v>
          </cell>
          <cell r="AR2302" t="str">
            <v>5000732370</v>
          </cell>
          <cell r="AS2302" t="str">
            <v>1</v>
          </cell>
          <cell r="AT2302" t="str">
            <v>598615</v>
          </cell>
          <cell r="AU2302" t="str">
            <v>1</v>
          </cell>
          <cell r="AV2302">
            <v>45533</v>
          </cell>
          <cell r="AW2302" t="str">
            <v/>
          </cell>
        </row>
        <row r="2303">
          <cell r="A2303" t="str">
            <v>1765-2024</v>
          </cell>
          <cell r="B2303" t="str">
            <v>2024</v>
          </cell>
          <cell r="C2303" t="str">
            <v>8</v>
          </cell>
          <cell r="D2303">
            <v>45292</v>
          </cell>
          <cell r="E2303">
            <v>45611</v>
          </cell>
          <cell r="F2303" t="str">
            <v>0121-01</v>
          </cell>
          <cell r="G2303">
            <v>45533</v>
          </cell>
          <cell r="H2303" t="str">
            <v>145</v>
          </cell>
          <cell r="I2303" t="str">
            <v>CONTRATO DE PRESTACION DE SERVICIOS PROFESIONALES</v>
          </cell>
          <cell r="J2303">
            <v>1765</v>
          </cell>
          <cell r="K2303">
            <v>45532</v>
          </cell>
          <cell r="L2303">
            <v>45657</v>
          </cell>
          <cell r="M2303" t="str">
            <v>125</v>
          </cell>
          <cell r="N2303" t="str">
            <v>02</v>
          </cell>
          <cell r="O2303" t="str">
            <v>ORDENES DE PAGO</v>
          </cell>
          <cell r="P2303" t="str">
            <v>1760</v>
          </cell>
          <cell r="Q2303" t="str">
            <v>1926</v>
          </cell>
          <cell r="R2303" t="str">
            <v>Prestar servicios de apoyo a la gestión a la Dirección de Eliminación de Violencias contra las Mujeres y Acceso a la Justicia, apoyando las gestiones transversales operativas requeridas, en el marco de las estrategias lideradas por la dependencia.,,</v>
          </cell>
          <cell r="S2303" t="str">
            <v>O23011745012024029806001</v>
          </cell>
          <cell r="T2303" t="str">
            <v>Servicio de asistencia técnica</v>
          </cell>
          <cell r="U2303" t="str">
            <v>1-100-F001</v>
          </cell>
          <cell r="V2303" t="str">
            <v>VA-RECURSOS DISTRITO</v>
          </cell>
          <cell r="W2303" t="str">
            <v>O232020200991199</v>
          </cell>
          <cell r="X2303" t="str">
            <v>Otros servicios administrativos del gobierno n.c.p.</v>
          </cell>
          <cell r="Y2303" t="str">
            <v>PM/0121/0106/45010010298</v>
          </cell>
          <cell r="Z2303" t="str">
            <v/>
          </cell>
          <cell r="AA2303" t="str">
            <v>Servicios de prevención, atención y acogida para e</v>
          </cell>
          <cell r="AB2303" t="str">
            <v>10</v>
          </cell>
          <cell r="AC2303" t="str">
            <v>CONTRATACIÓN DIRECTA</v>
          </cell>
          <cell r="AD2303" t="str">
            <v>1005688301</v>
          </cell>
          <cell r="AE2303" t="str">
            <v>CC</v>
          </cell>
          <cell r="AF2303" t="str">
            <v>1032412161</v>
          </cell>
          <cell r="AG2303" t="str">
            <v>ANNYI PAOLA TURRIAGO HERNANDEZ</v>
          </cell>
          <cell r="AH2303" t="str">
            <v>1004993529</v>
          </cell>
          <cell r="AI2303" t="str">
            <v>LUIS GUILLERMO FLECHAS SALCEDO</v>
          </cell>
          <cell r="AJ2303" t="str">
            <v>1004993529</v>
          </cell>
          <cell r="AK2303" t="str">
            <v>LUIS GUILLERMO FLECHAS SALCEDO</v>
          </cell>
          <cell r="AL2303">
            <v>18490000</v>
          </cell>
          <cell r="AM2303">
            <v>0</v>
          </cell>
          <cell r="AN2303">
            <v>0</v>
          </cell>
          <cell r="AO2303">
            <v>18490000</v>
          </cell>
          <cell r="AP2303">
            <v>3451467</v>
          </cell>
          <cell r="AQ2303">
            <v>15038533</v>
          </cell>
          <cell r="AR2303" t="str">
            <v>5000732504</v>
          </cell>
          <cell r="AS2303" t="str">
            <v>1</v>
          </cell>
          <cell r="AT2303" t="str">
            <v>592660</v>
          </cell>
          <cell r="AU2303" t="str">
            <v>1</v>
          </cell>
          <cell r="AV2303">
            <v>45533</v>
          </cell>
          <cell r="AW2303" t="str">
            <v/>
          </cell>
        </row>
        <row r="2304">
          <cell r="A2304" t="str">
            <v>1768-2024</v>
          </cell>
          <cell r="B2304" t="str">
            <v>2024</v>
          </cell>
          <cell r="C2304" t="str">
            <v>8</v>
          </cell>
          <cell r="D2304">
            <v>45292</v>
          </cell>
          <cell r="E2304">
            <v>45611</v>
          </cell>
          <cell r="F2304" t="str">
            <v>0121-01</v>
          </cell>
          <cell r="G2304">
            <v>45533</v>
          </cell>
          <cell r="H2304" t="str">
            <v>145</v>
          </cell>
          <cell r="I2304" t="str">
            <v>CONTRATO DE PRESTACION DE SERVICIOS PROFESIONALES</v>
          </cell>
          <cell r="J2304">
            <v>1768</v>
          </cell>
          <cell r="K2304">
            <v>45534</v>
          </cell>
          <cell r="L2304">
            <v>45657</v>
          </cell>
          <cell r="M2304" t="str">
            <v>123</v>
          </cell>
          <cell r="N2304" t="str">
            <v>02</v>
          </cell>
          <cell r="O2304" t="str">
            <v>ORDENES DE PAGO</v>
          </cell>
          <cell r="P2304" t="str">
            <v>1437</v>
          </cell>
          <cell r="Q2304" t="str">
            <v>1927</v>
          </cell>
          <cell r="R2304" t="str">
            <v>Prestar servicios profesionales para gestionar la consolidación y fortalecimiento del modelo de manzanas del cuidado y su articulación interinstitucional dentro del Sistema Distrital de Cuidado y sus enfoques.</v>
          </cell>
          <cell r="S2304" t="str">
            <v>O23011745022024030911033</v>
          </cell>
          <cell r="T2304" t="str">
            <v>Servicio de integración de la oferta pública</v>
          </cell>
          <cell r="U2304" t="str">
            <v>1-100-F001</v>
          </cell>
          <cell r="V2304" t="str">
            <v>VA-RECURSOS DISTRITO</v>
          </cell>
          <cell r="W2304" t="str">
            <v>O232020200991122</v>
          </cell>
          <cell r="X2304" t="str">
            <v>Servicios de la administración pública relacionados con la salud</v>
          </cell>
          <cell r="Y2304" t="str">
            <v>PM/0121/0111/45020330309</v>
          </cell>
          <cell r="Z2304" t="str">
            <v/>
          </cell>
          <cell r="AA2304" t="str">
            <v>Servicio de coordinación del Sistema Distrital de</v>
          </cell>
          <cell r="AB2304" t="str">
            <v>10</v>
          </cell>
          <cell r="AC2304" t="str">
            <v>CONTRATACIÓN DIRECTA</v>
          </cell>
          <cell r="AD2304" t="str">
            <v>1009905097</v>
          </cell>
          <cell r="AE2304" t="str">
            <v>CC</v>
          </cell>
          <cell r="AF2304" t="str">
            <v>1032474240</v>
          </cell>
          <cell r="AG2304" t="str">
            <v>VIVIANA CAROLINA RODRIGUEZ PARRA</v>
          </cell>
          <cell r="AH2304" t="str">
            <v>1004993529</v>
          </cell>
          <cell r="AI2304" t="str">
            <v>LUIS GUILLERMO FLECHAS SALCEDO</v>
          </cell>
          <cell r="AJ2304" t="str">
            <v>1004993529</v>
          </cell>
          <cell r="AK2304" t="str">
            <v>LUIS GUILLERMO FLECHAS SALCEDO</v>
          </cell>
          <cell r="AL2304">
            <v>26522500</v>
          </cell>
          <cell r="AM2304">
            <v>0</v>
          </cell>
          <cell r="AN2304">
            <v>0</v>
          </cell>
          <cell r="AO2304">
            <v>26522500</v>
          </cell>
          <cell r="AP2304">
            <v>5127683</v>
          </cell>
          <cell r="AQ2304">
            <v>21394817</v>
          </cell>
          <cell r="AR2304" t="str">
            <v>5000732673</v>
          </cell>
          <cell r="AS2304" t="str">
            <v>1</v>
          </cell>
          <cell r="AT2304" t="str">
            <v>590310</v>
          </cell>
          <cell r="AU2304" t="str">
            <v>1</v>
          </cell>
          <cell r="AV2304">
            <v>45533</v>
          </cell>
          <cell r="AW2304" t="str">
            <v/>
          </cell>
        </row>
        <row r="2305">
          <cell r="A2305" t="str">
            <v>1440-2024</v>
          </cell>
          <cell r="B2305" t="str">
            <v>2024</v>
          </cell>
          <cell r="C2305" t="str">
            <v>8</v>
          </cell>
          <cell r="D2305">
            <v>45292</v>
          </cell>
          <cell r="E2305">
            <v>45611</v>
          </cell>
          <cell r="F2305" t="str">
            <v>0121-01</v>
          </cell>
          <cell r="G2305">
            <v>45533</v>
          </cell>
          <cell r="H2305" t="str">
            <v>145</v>
          </cell>
          <cell r="I2305" t="str">
            <v>CONTRATO DE PRESTACION DE SERVICIOS PROFESIONALES</v>
          </cell>
          <cell r="J2305">
            <v>1440</v>
          </cell>
          <cell r="K2305">
            <v>45534</v>
          </cell>
          <cell r="L2305">
            <v>45657</v>
          </cell>
          <cell r="M2305" t="str">
            <v>123</v>
          </cell>
          <cell r="N2305" t="str">
            <v>02</v>
          </cell>
          <cell r="O2305" t="str">
            <v>ORDENES DE PAGO</v>
          </cell>
          <cell r="P2305" t="str">
            <v>1706</v>
          </cell>
          <cell r="Q2305" t="str">
            <v>1928</v>
          </cell>
          <cell r="R2305"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305" t="str">
            <v>O23011745012024029806050</v>
          </cell>
          <cell r="T2305" t="str">
            <v>Servicio de orientación a casos de violencia de género</v>
          </cell>
          <cell r="U2305" t="str">
            <v>1-100-F001</v>
          </cell>
          <cell r="V2305" t="str">
            <v>VA-RECURSOS DISTRITO</v>
          </cell>
          <cell r="W2305" t="str">
            <v>O232020200993500</v>
          </cell>
          <cell r="X2305" t="str">
            <v>Otros servicios sociales sin alojamiento</v>
          </cell>
          <cell r="Y2305" t="str">
            <v>PM/0121/0106/45010500298</v>
          </cell>
          <cell r="Z2305" t="str">
            <v/>
          </cell>
          <cell r="AA2305" t="str">
            <v>Servicios de prevención, atención y acogida para e</v>
          </cell>
          <cell r="AB2305" t="str">
            <v>10</v>
          </cell>
          <cell r="AC2305" t="str">
            <v>CONTRATACIÓN DIRECTA</v>
          </cell>
          <cell r="AD2305" t="str">
            <v>1008814179</v>
          </cell>
          <cell r="AE2305" t="str">
            <v>CC</v>
          </cell>
          <cell r="AF2305" t="str">
            <v>1030637392</v>
          </cell>
          <cell r="AG2305" t="str">
            <v>STEPHANIA  RINCON MALAGON</v>
          </cell>
          <cell r="AH2305" t="str">
            <v>1004993529</v>
          </cell>
          <cell r="AI2305" t="str">
            <v>LUIS GUILLERMO FLECHAS SALCEDO</v>
          </cell>
          <cell r="AJ2305" t="str">
            <v>1004993529</v>
          </cell>
          <cell r="AK2305" t="str">
            <v>LUIS GUILLERMO FLECHAS SALCEDO</v>
          </cell>
          <cell r="AL2305">
            <v>29505000</v>
          </cell>
          <cell r="AM2305">
            <v>0</v>
          </cell>
          <cell r="AN2305">
            <v>0</v>
          </cell>
          <cell r="AO2305">
            <v>29505000</v>
          </cell>
          <cell r="AP2305">
            <v>11408600</v>
          </cell>
          <cell r="AQ2305">
            <v>18096400</v>
          </cell>
          <cell r="AR2305" t="str">
            <v>5000732680</v>
          </cell>
          <cell r="AS2305" t="str">
            <v>1</v>
          </cell>
          <cell r="AT2305" t="str">
            <v>592164</v>
          </cell>
          <cell r="AU2305" t="str">
            <v>1</v>
          </cell>
          <cell r="AV2305">
            <v>45533</v>
          </cell>
          <cell r="AW2305" t="str">
            <v/>
          </cell>
        </row>
        <row r="2306">
          <cell r="A2306" t="str">
            <v>1441-2024</v>
          </cell>
          <cell r="B2306" t="str">
            <v>2024</v>
          </cell>
          <cell r="C2306" t="str">
            <v>8</v>
          </cell>
          <cell r="D2306">
            <v>45292</v>
          </cell>
          <cell r="E2306">
            <v>45611</v>
          </cell>
          <cell r="F2306" t="str">
            <v>0121-01</v>
          </cell>
          <cell r="G2306">
            <v>45533</v>
          </cell>
          <cell r="H2306" t="str">
            <v>145</v>
          </cell>
          <cell r="I2306" t="str">
            <v>CONTRATO DE PRESTACION DE SERVICIOS PROFESIONALES</v>
          </cell>
          <cell r="J2306">
            <v>1441</v>
          </cell>
          <cell r="K2306">
            <v>45534</v>
          </cell>
          <cell r="L2306">
            <v>45657</v>
          </cell>
          <cell r="M2306" t="str">
            <v>123</v>
          </cell>
          <cell r="N2306" t="str">
            <v>02</v>
          </cell>
          <cell r="O2306" t="str">
            <v>ORDENES DE PAGO</v>
          </cell>
          <cell r="P2306" t="str">
            <v>1759</v>
          </cell>
          <cell r="Q2306" t="str">
            <v>1929</v>
          </cell>
          <cell r="R2306" t="str">
            <v>Prestar servicios de apoyo a la gestión a la Dirección de Eliminación de Violencias contra las Mujeres y Acceso a la Justicia, apoyando las gestiones transversales operativas requeridas, en el marco de las estrategias lideradas por la dependencia.,,</v>
          </cell>
          <cell r="S2306" t="str">
            <v>O23011745012024029806001</v>
          </cell>
          <cell r="T2306" t="str">
            <v>Servicio de asistencia técnica</v>
          </cell>
          <cell r="U2306" t="str">
            <v>1-100-F001</v>
          </cell>
          <cell r="V2306" t="str">
            <v>VA-RECURSOS DISTRITO</v>
          </cell>
          <cell r="W2306" t="str">
            <v>O232020200991199</v>
          </cell>
          <cell r="X2306" t="str">
            <v>Otros servicios administrativos del gobierno n.c.p.</v>
          </cell>
          <cell r="Y2306" t="str">
            <v>PM/0121/0106/45010010298</v>
          </cell>
          <cell r="Z2306" t="str">
            <v/>
          </cell>
          <cell r="AA2306" t="str">
            <v>Servicios de prevención, atención y acogida para e</v>
          </cell>
          <cell r="AB2306" t="str">
            <v>10</v>
          </cell>
          <cell r="AC2306" t="str">
            <v>CONTRATACIÓN DIRECTA</v>
          </cell>
          <cell r="AD2306" t="str">
            <v>1000247403</v>
          </cell>
          <cell r="AE2306" t="str">
            <v>CC</v>
          </cell>
          <cell r="AF2306" t="str">
            <v>52753589</v>
          </cell>
          <cell r="AG2306" t="str">
            <v>ANLLY MANYERLHY AGUIRRE RODRIGUEZ</v>
          </cell>
          <cell r="AH2306" t="str">
            <v>1004993529</v>
          </cell>
          <cell r="AI2306" t="str">
            <v>LUIS GUILLERMO FLECHAS SALCEDO</v>
          </cell>
          <cell r="AJ2306" t="str">
            <v>1004993529</v>
          </cell>
          <cell r="AK2306" t="str">
            <v>LUIS GUILLERMO FLECHAS SALCEDO</v>
          </cell>
          <cell r="AL2306">
            <v>18490000</v>
          </cell>
          <cell r="AM2306">
            <v>0</v>
          </cell>
          <cell r="AN2306">
            <v>0</v>
          </cell>
          <cell r="AO2306">
            <v>18490000</v>
          </cell>
          <cell r="AP2306">
            <v>7272733</v>
          </cell>
          <cell r="AQ2306">
            <v>11217267</v>
          </cell>
          <cell r="AR2306" t="str">
            <v>5000732685</v>
          </cell>
          <cell r="AS2306" t="str">
            <v>1</v>
          </cell>
          <cell r="AT2306" t="str">
            <v>592656</v>
          </cell>
          <cell r="AU2306" t="str">
            <v>1</v>
          </cell>
          <cell r="AV2306">
            <v>45533</v>
          </cell>
          <cell r="AW2306" t="str">
            <v/>
          </cell>
        </row>
        <row r="2307">
          <cell r="A2307" t="str">
            <v>1744-2024</v>
          </cell>
          <cell r="B2307" t="str">
            <v>2024</v>
          </cell>
          <cell r="C2307" t="str">
            <v>10</v>
          </cell>
          <cell r="D2307">
            <v>45292</v>
          </cell>
          <cell r="E2307">
            <v>45611</v>
          </cell>
          <cell r="F2307" t="str">
            <v>0121-01</v>
          </cell>
          <cell r="G2307">
            <v>45533</v>
          </cell>
          <cell r="H2307" t="str">
            <v>145</v>
          </cell>
          <cell r="I2307" t="str">
            <v>CONTRATO DE PRESTACION DE SERVICIOS PROFESIONALES</v>
          </cell>
          <cell r="J2307">
            <v>1744</v>
          </cell>
          <cell r="K2307">
            <v>45533</v>
          </cell>
          <cell r="L2307">
            <v>45657</v>
          </cell>
          <cell r="M2307" t="str">
            <v>124</v>
          </cell>
          <cell r="N2307" t="str">
            <v>02</v>
          </cell>
          <cell r="O2307" t="str">
            <v>ORDENES DE PAGO</v>
          </cell>
          <cell r="P2307" t="str">
            <v>1684</v>
          </cell>
          <cell r="Q2307" t="str">
            <v>1930</v>
          </cell>
          <cell r="R2307" t="str">
            <v>Apoyar las actividades virtuales, presenciales en sede y en la unidad móvil, relacionadas con la atención y acompañamiento socio jurídico a mujeres que realizan actividades sexuales pagadas en el marco de la Estrategia Casa de Todas y de los temas asociados con las actividades sexuales pagadas en el Distrito Capital a cargo de la Secretaría Distrital de la Mujer.</v>
          </cell>
          <cell r="S2307" t="str">
            <v>O23011745022024030808038</v>
          </cell>
          <cell r="T2307" t="str">
            <v>Servicio de promoción de la garantía de derechos</v>
          </cell>
          <cell r="U2307" t="str">
            <v>1-100-F001</v>
          </cell>
          <cell r="V2307" t="str">
            <v>VA-RECURSOS DISTRITO</v>
          </cell>
          <cell r="W2307" t="str">
            <v>O232020200882120</v>
          </cell>
          <cell r="X2307" t="str">
            <v>Servicios de asesoramiento y representación jurídica relativos a otros campos del derecho</v>
          </cell>
          <cell r="Y2307" t="str">
            <v>PM/0121/0108/45020380308</v>
          </cell>
          <cell r="Z2307" t="str">
            <v/>
          </cell>
          <cell r="AA2307" t="str">
            <v>Servicio de promoción de la garantía de derechos</v>
          </cell>
          <cell r="AB2307" t="str">
            <v>10</v>
          </cell>
          <cell r="AC2307" t="str">
            <v>CONTRATACIÓN DIRECTA</v>
          </cell>
          <cell r="AD2307" t="str">
            <v>1013694782</v>
          </cell>
          <cell r="AE2307" t="str">
            <v>CC</v>
          </cell>
          <cell r="AF2307" t="str">
            <v>1098773491</v>
          </cell>
          <cell r="AG2307" t="str">
            <v>DIANA CAROLINA LOPEZ CURREA</v>
          </cell>
          <cell r="AH2307" t="str">
            <v>1004993529</v>
          </cell>
          <cell r="AI2307" t="str">
            <v>LUIS GUILLERMO FLECHAS SALCEDO</v>
          </cell>
          <cell r="AJ2307" t="str">
            <v>1004993529</v>
          </cell>
          <cell r="AK2307" t="str">
            <v>LUIS GUILLERMO FLECHAS SALCEDO</v>
          </cell>
          <cell r="AL2307">
            <v>23870250</v>
          </cell>
          <cell r="AM2307">
            <v>2475433</v>
          </cell>
          <cell r="AN2307">
            <v>0</v>
          </cell>
          <cell r="AO2307">
            <v>21394817</v>
          </cell>
          <cell r="AP2307">
            <v>10785817</v>
          </cell>
          <cell r="AQ2307">
            <v>10609000</v>
          </cell>
          <cell r="AR2307" t="str">
            <v>5000732717</v>
          </cell>
          <cell r="AS2307" t="str">
            <v>1</v>
          </cell>
          <cell r="AT2307" t="str">
            <v>591927</v>
          </cell>
          <cell r="AU2307" t="str">
            <v>1</v>
          </cell>
          <cell r="AV2307">
            <v>45533</v>
          </cell>
          <cell r="AW2307" t="str">
            <v/>
          </cell>
        </row>
        <row r="2308">
          <cell r="A2308" t="str">
            <v>1739-2024</v>
          </cell>
          <cell r="B2308" t="str">
            <v>2024</v>
          </cell>
          <cell r="C2308" t="str">
            <v>8</v>
          </cell>
          <cell r="D2308">
            <v>45292</v>
          </cell>
          <cell r="E2308">
            <v>45611</v>
          </cell>
          <cell r="F2308" t="str">
            <v>0121-01</v>
          </cell>
          <cell r="G2308">
            <v>45534</v>
          </cell>
          <cell r="H2308" t="str">
            <v>145</v>
          </cell>
          <cell r="I2308" t="str">
            <v>CONTRATO DE PRESTACION DE SERVICIOS PROFESIONALES</v>
          </cell>
          <cell r="J2308">
            <v>1739</v>
          </cell>
          <cell r="K2308">
            <v>45534</v>
          </cell>
          <cell r="L2308">
            <v>45657</v>
          </cell>
          <cell r="M2308" t="str">
            <v>123</v>
          </cell>
          <cell r="N2308" t="str">
            <v>02</v>
          </cell>
          <cell r="O2308" t="str">
            <v>ORDENES DE PAGO</v>
          </cell>
          <cell r="P2308" t="str">
            <v>1445</v>
          </cell>
          <cell r="Q2308" t="str">
            <v>1931</v>
          </cell>
          <cell r="R2308" t="str">
            <v>Prestar servicios profesionales la Subsecretaría del Cuidado y Políticas de Igualdad para apoyar la implementación territorial de la estrategia de autonomía económica para las mujeres&lt;(&gt;,&lt;)&gt;​ en las localidades que le sean asignadas.</v>
          </cell>
          <cell r="S2308" t="str">
            <v>O23011745022024031809034</v>
          </cell>
          <cell r="T2308" t="str">
            <v>Servicio de educación informal</v>
          </cell>
          <cell r="U2308" t="str">
            <v>1-100-F001</v>
          </cell>
          <cell r="V2308" t="str">
            <v>VA-RECURSOS DISTRITO</v>
          </cell>
          <cell r="W2308" t="str">
            <v>O232020200992913</v>
          </cell>
          <cell r="X2308" t="str">
            <v>Servicios de educación para la formación y el trabajo</v>
          </cell>
          <cell r="Y2308" t="str">
            <v>PM/0121/0109/45020340318</v>
          </cell>
          <cell r="Z2308" t="str">
            <v/>
          </cell>
          <cell r="AA2308" t="str">
            <v>Servicio de educación informal</v>
          </cell>
          <cell r="AB2308" t="str">
            <v>10</v>
          </cell>
          <cell r="AC2308" t="str">
            <v>CONTRATACIÓN DIRECTA</v>
          </cell>
          <cell r="AD2308" t="str">
            <v>1000284886</v>
          </cell>
          <cell r="AE2308" t="str">
            <v>CC</v>
          </cell>
          <cell r="AF2308" t="str">
            <v>1015430439</v>
          </cell>
          <cell r="AG2308" t="str">
            <v>GLORIA LORENA CALDERON NIÑO</v>
          </cell>
          <cell r="AH2308" t="str">
            <v>1004993529</v>
          </cell>
          <cell r="AI2308" t="str">
            <v>LUIS GUILLERMO FLECHAS SALCEDO</v>
          </cell>
          <cell r="AJ2308" t="str">
            <v>1004993529</v>
          </cell>
          <cell r="AK2308" t="str">
            <v>LUIS GUILLERMO FLECHAS SALCEDO</v>
          </cell>
          <cell r="AL2308">
            <v>11935125</v>
          </cell>
          <cell r="AM2308">
            <v>0</v>
          </cell>
          <cell r="AN2308">
            <v>0</v>
          </cell>
          <cell r="AO2308">
            <v>11935125</v>
          </cell>
          <cell r="AP2308">
            <v>5216091</v>
          </cell>
          <cell r="AQ2308">
            <v>6719034</v>
          </cell>
          <cell r="AR2308" t="str">
            <v>5000732801</v>
          </cell>
          <cell r="AS2308" t="str">
            <v>1</v>
          </cell>
          <cell r="AT2308" t="str">
            <v>590327</v>
          </cell>
          <cell r="AU2308" t="str">
            <v>1</v>
          </cell>
          <cell r="AV2308">
            <v>45534</v>
          </cell>
          <cell r="AW2308" t="str">
            <v/>
          </cell>
        </row>
        <row r="2309">
          <cell r="A2309" t="str">
            <v>1739-2024</v>
          </cell>
          <cell r="B2309" t="str">
            <v>2024</v>
          </cell>
          <cell r="C2309" t="str">
            <v>8</v>
          </cell>
          <cell r="D2309">
            <v>45292</v>
          </cell>
          <cell r="E2309">
            <v>45611</v>
          </cell>
          <cell r="F2309" t="str">
            <v>0121-01</v>
          </cell>
          <cell r="G2309">
            <v>45534</v>
          </cell>
          <cell r="H2309" t="str">
            <v>145</v>
          </cell>
          <cell r="I2309" t="str">
            <v>CONTRATO DE PRESTACION DE SERVICIOS PROFESIONALES</v>
          </cell>
          <cell r="J2309">
            <v>1739</v>
          </cell>
          <cell r="K2309">
            <v>45534</v>
          </cell>
          <cell r="L2309">
            <v>45657</v>
          </cell>
          <cell r="M2309" t="str">
            <v>123</v>
          </cell>
          <cell r="N2309" t="str">
            <v>02</v>
          </cell>
          <cell r="O2309" t="str">
            <v>ORDENES DE PAGO</v>
          </cell>
          <cell r="P2309" t="str">
            <v>1445</v>
          </cell>
          <cell r="Q2309" t="str">
            <v>1931</v>
          </cell>
          <cell r="R2309" t="str">
            <v>Prestar servicios profesionales la Subsecretaría del Cuidado y Políticas de Igualdad para apoyar la implementación territorial de la estrategia de autonomía económica para las mujeres&lt;(&gt;,&lt;)&gt;​ en las localidades que le sean asignadas.</v>
          </cell>
          <cell r="S2309" t="str">
            <v>O23011745022024031809034</v>
          </cell>
          <cell r="T2309" t="str">
            <v>Servicio de educación informal</v>
          </cell>
          <cell r="U2309" t="str">
            <v>1-100-F001</v>
          </cell>
          <cell r="V2309" t="str">
            <v>VA-RECURSOS DISTRITO</v>
          </cell>
          <cell r="W2309" t="str">
            <v>O232020200992913</v>
          </cell>
          <cell r="X2309" t="str">
            <v>Servicios de educación para la formación y el trabajo</v>
          </cell>
          <cell r="Y2309" t="str">
            <v>PM/0121/0109/45020340318</v>
          </cell>
          <cell r="Z2309" t="str">
            <v/>
          </cell>
          <cell r="AA2309" t="str">
            <v>Servicio de educación informal</v>
          </cell>
          <cell r="AB2309" t="str">
            <v>10</v>
          </cell>
          <cell r="AC2309" t="str">
            <v>CONTRATACIÓN DIRECTA</v>
          </cell>
          <cell r="AD2309" t="str">
            <v>1000284886</v>
          </cell>
          <cell r="AE2309" t="str">
            <v>CC</v>
          </cell>
          <cell r="AF2309" t="str">
            <v>1015430439</v>
          </cell>
          <cell r="AG2309" t="str">
            <v>GLORIA LORENA CALDERON NIÑO</v>
          </cell>
          <cell r="AH2309" t="str">
            <v>1004993529</v>
          </cell>
          <cell r="AI2309" t="str">
            <v>LUIS GUILLERMO FLECHAS SALCEDO</v>
          </cell>
          <cell r="AJ2309" t="str">
            <v>1004993529</v>
          </cell>
          <cell r="AK2309" t="str">
            <v>LUIS GUILLERMO FLECHAS SALCEDO</v>
          </cell>
          <cell r="AL2309">
            <v>11935125</v>
          </cell>
          <cell r="AM2309">
            <v>0</v>
          </cell>
          <cell r="AN2309">
            <v>0</v>
          </cell>
          <cell r="AO2309">
            <v>11935125</v>
          </cell>
          <cell r="AP2309">
            <v>5216092</v>
          </cell>
          <cell r="AQ2309">
            <v>6719033</v>
          </cell>
          <cell r="AR2309" t="str">
            <v>5000732801</v>
          </cell>
          <cell r="AS2309" t="str">
            <v>2</v>
          </cell>
          <cell r="AT2309" t="str">
            <v>590327</v>
          </cell>
          <cell r="AU2309" t="str">
            <v>2</v>
          </cell>
          <cell r="AV2309">
            <v>45534</v>
          </cell>
          <cell r="AW2309" t="str">
            <v/>
          </cell>
        </row>
        <row r="2310">
          <cell r="A2310" t="str">
            <v>1764-2024</v>
          </cell>
          <cell r="B2310" t="str">
            <v>2024</v>
          </cell>
          <cell r="C2310" t="str">
            <v>8</v>
          </cell>
          <cell r="D2310">
            <v>45292</v>
          </cell>
          <cell r="E2310">
            <v>45611</v>
          </cell>
          <cell r="F2310" t="str">
            <v>0121-01</v>
          </cell>
          <cell r="G2310">
            <v>45534</v>
          </cell>
          <cell r="H2310" t="str">
            <v>145</v>
          </cell>
          <cell r="I2310" t="str">
            <v>CONTRATO DE PRESTACION DE SERVICIOS PROFESIONALES</v>
          </cell>
          <cell r="J2310">
            <v>1764</v>
          </cell>
          <cell r="K2310">
            <v>45505</v>
          </cell>
          <cell r="L2310">
            <v>45657</v>
          </cell>
          <cell r="M2310" t="str">
            <v>152</v>
          </cell>
          <cell r="N2310" t="str">
            <v>02</v>
          </cell>
          <cell r="O2310" t="str">
            <v>ORDENES DE PAGO</v>
          </cell>
          <cell r="P2310" t="str">
            <v>1298</v>
          </cell>
          <cell r="Q2310" t="str">
            <v>1932</v>
          </cell>
          <cell r="R2310" t="str">
            <v>Prestar servicios profesionales a la Dirección de Gestión del Conocimiento para apoyar el análisis de información en el marco de los estudios e investigaciones del OMEG, así como en la operación de INFOCUIDADO.</v>
          </cell>
          <cell r="S2310" t="str">
            <v>O23011745022024031707030</v>
          </cell>
          <cell r="T2310" t="str">
            <v>Documentos de investigación</v>
          </cell>
          <cell r="U2310" t="str">
            <v>1-100-F001</v>
          </cell>
          <cell r="V2310" t="str">
            <v>VA-RECURSOS DISTRITO</v>
          </cell>
          <cell r="W2310" t="str">
            <v>O232020200991114</v>
          </cell>
          <cell r="X2310" t="str">
            <v>Servicios de planificación económica, social y estadística de la administración publica</v>
          </cell>
          <cell r="Y2310" t="str">
            <v>PM/0121/0107/45020300317</v>
          </cell>
          <cell r="Z2310" t="str">
            <v/>
          </cell>
          <cell r="AA2310" t="str">
            <v>Servicio de información estadística en temas de gé</v>
          </cell>
          <cell r="AB2310" t="str">
            <v>10</v>
          </cell>
          <cell r="AC2310" t="str">
            <v>CONTRATACIÓN DIRECTA</v>
          </cell>
          <cell r="AD2310" t="str">
            <v>1004749758</v>
          </cell>
          <cell r="AE2310" t="str">
            <v>CC</v>
          </cell>
          <cell r="AF2310" t="str">
            <v>1014216206</v>
          </cell>
          <cell r="AG2310" t="str">
            <v>SIDNEY YERLEIN CRUZ PINILLA</v>
          </cell>
          <cell r="AH2310" t="str">
            <v>1004993529</v>
          </cell>
          <cell r="AI2310" t="str">
            <v>LUIS GUILLERMO FLECHAS SALCEDO</v>
          </cell>
          <cell r="AJ2310" t="str">
            <v>1004993529</v>
          </cell>
          <cell r="AK2310" t="str">
            <v>LUIS GUILLERMO FLECHAS SALCEDO</v>
          </cell>
          <cell r="AL2310">
            <v>32400000</v>
          </cell>
          <cell r="AM2310">
            <v>0</v>
          </cell>
          <cell r="AN2310">
            <v>0</v>
          </cell>
          <cell r="AO2310">
            <v>32400000</v>
          </cell>
          <cell r="AP2310">
            <v>6480000</v>
          </cell>
          <cell r="AQ2310">
            <v>25920000</v>
          </cell>
          <cell r="AR2310" t="str">
            <v>5000733280</v>
          </cell>
          <cell r="AS2310" t="str">
            <v>1</v>
          </cell>
          <cell r="AT2310" t="str">
            <v>589045</v>
          </cell>
          <cell r="AU2310" t="str">
            <v>1</v>
          </cell>
          <cell r="AV2310">
            <v>45534</v>
          </cell>
          <cell r="AW2310" t="str">
            <v/>
          </cell>
        </row>
        <row r="2311">
          <cell r="A2311" t="str">
            <v>1784-2024</v>
          </cell>
          <cell r="B2311" t="str">
            <v>2024</v>
          </cell>
          <cell r="C2311" t="str">
            <v>8</v>
          </cell>
          <cell r="D2311">
            <v>45292</v>
          </cell>
          <cell r="E2311">
            <v>45611</v>
          </cell>
          <cell r="F2311" t="str">
            <v>0121-01</v>
          </cell>
          <cell r="G2311">
            <v>45534</v>
          </cell>
          <cell r="H2311" t="str">
            <v>145</v>
          </cell>
          <cell r="I2311" t="str">
            <v>CONTRATO DE PRESTACION DE SERVICIOS PROFESIONALES</v>
          </cell>
          <cell r="J2311">
            <v>1784</v>
          </cell>
          <cell r="K2311">
            <v>45537</v>
          </cell>
          <cell r="L2311">
            <v>45657</v>
          </cell>
          <cell r="M2311" t="str">
            <v>120</v>
          </cell>
          <cell r="N2311" t="str">
            <v>02</v>
          </cell>
          <cell r="O2311" t="str">
            <v>ORDENES DE PAGO</v>
          </cell>
          <cell r="P2311" t="str">
            <v>1455</v>
          </cell>
          <cell r="Q2311" t="str">
            <v>1933</v>
          </cell>
          <cell r="R2311" t="str">
            <v>Prestar servicios profesionales para gestionar la consolidación y fortalecimiento del modelo de manzanas del cuidado y su articulación interinstitucional dentro del Sistema Distrital de Cuidado y sus enfoques.</v>
          </cell>
          <cell r="S2311" t="str">
            <v>O23011745022024030911033</v>
          </cell>
          <cell r="T2311" t="str">
            <v>Servicio de integración de la oferta pública</v>
          </cell>
          <cell r="U2311" t="str">
            <v>1-100-F001</v>
          </cell>
          <cell r="V2311" t="str">
            <v>VA-RECURSOS DISTRITO</v>
          </cell>
          <cell r="W2311" t="str">
            <v>O232020200991122</v>
          </cell>
          <cell r="X2311" t="str">
            <v>Servicios de la administración pública relacionados con la salud</v>
          </cell>
          <cell r="Y2311" t="str">
            <v>PM/0121/0111/45020330309</v>
          </cell>
          <cell r="Z2311" t="str">
            <v/>
          </cell>
          <cell r="AA2311" t="str">
            <v>Servicio de coordinación del Sistema Distrital de</v>
          </cell>
          <cell r="AB2311" t="str">
            <v>10</v>
          </cell>
          <cell r="AC2311" t="str">
            <v>CONTRATACIÓN DIRECTA</v>
          </cell>
          <cell r="AD2311" t="str">
            <v>1009322712</v>
          </cell>
          <cell r="AE2311" t="str">
            <v>CC</v>
          </cell>
          <cell r="AF2311" t="str">
            <v>1024485427</v>
          </cell>
          <cell r="AG2311" t="str">
            <v>WHITNEY ANGIE STEPHANIE BENAVIDES OSORIO</v>
          </cell>
          <cell r="AH2311" t="str">
            <v>1004993529</v>
          </cell>
          <cell r="AI2311" t="str">
            <v>LUIS GUILLERMO FLECHAS SALCEDO</v>
          </cell>
          <cell r="AJ2311" t="str">
            <v>1004993529</v>
          </cell>
          <cell r="AK2311" t="str">
            <v>LUIS GUILLERMO FLECHAS SALCEDO</v>
          </cell>
          <cell r="AL2311">
            <v>26522500</v>
          </cell>
          <cell r="AM2311">
            <v>0</v>
          </cell>
          <cell r="AN2311">
            <v>0</v>
          </cell>
          <cell r="AO2311">
            <v>26522500</v>
          </cell>
          <cell r="AP2311">
            <v>0</v>
          </cell>
          <cell r="AQ2311">
            <v>26522500</v>
          </cell>
          <cell r="AR2311" t="str">
            <v>5000733293</v>
          </cell>
          <cell r="AS2311" t="str">
            <v>1</v>
          </cell>
          <cell r="AT2311" t="str">
            <v>590360</v>
          </cell>
          <cell r="AU2311" t="str">
            <v>1</v>
          </cell>
          <cell r="AV2311">
            <v>45534</v>
          </cell>
          <cell r="AW2311" t="str">
            <v/>
          </cell>
        </row>
        <row r="2312">
          <cell r="A2312" t="str">
            <v>1783-2024</v>
          </cell>
          <cell r="B2312" t="str">
            <v>2024</v>
          </cell>
          <cell r="C2312" t="str">
            <v>8</v>
          </cell>
          <cell r="D2312">
            <v>45292</v>
          </cell>
          <cell r="E2312">
            <v>45611</v>
          </cell>
          <cell r="F2312" t="str">
            <v>0121-01</v>
          </cell>
          <cell r="G2312">
            <v>45534</v>
          </cell>
          <cell r="H2312" t="str">
            <v>145</v>
          </cell>
          <cell r="I2312" t="str">
            <v>CONTRATO DE PRESTACION DE SERVICIOS PROFESIONALES</v>
          </cell>
          <cell r="J2312">
            <v>1783</v>
          </cell>
          <cell r="K2312">
            <v>45534</v>
          </cell>
          <cell r="L2312">
            <v>45657</v>
          </cell>
          <cell r="M2312" t="str">
            <v>123</v>
          </cell>
          <cell r="N2312" t="str">
            <v>02</v>
          </cell>
          <cell r="O2312" t="str">
            <v>ORDENES DE PAGO</v>
          </cell>
          <cell r="P2312" t="str">
            <v>1407</v>
          </cell>
          <cell r="Q2312" t="str">
            <v>1934</v>
          </cell>
          <cell r="R2312" t="str">
            <v>Prestar servicios profesionales para la orientación y asesoria jurídica dentro del Sistema Distrital de Cuidado en el marco de la ejecución del proyecto de inversión 8219.</v>
          </cell>
          <cell r="S2312" t="str">
            <v>O23011745022024030911033</v>
          </cell>
          <cell r="T2312" t="str">
            <v>Servicio de integración de la oferta pública</v>
          </cell>
          <cell r="U2312" t="str">
            <v>1-100-F001</v>
          </cell>
          <cell r="V2312" t="str">
            <v>VA-RECURSOS DISTRITO</v>
          </cell>
          <cell r="W2312" t="str">
            <v>O232020200882120</v>
          </cell>
          <cell r="X2312" t="str">
            <v>Servicios de asesoramiento y representación jurídica relativos a otros campos del derecho</v>
          </cell>
          <cell r="Y2312" t="str">
            <v>PM/0121/0111/45020330309</v>
          </cell>
          <cell r="Z2312" t="str">
            <v/>
          </cell>
          <cell r="AA2312" t="str">
            <v>Servicio de coordinación del Sistema Distrital de</v>
          </cell>
          <cell r="AB2312" t="str">
            <v>10</v>
          </cell>
          <cell r="AC2312" t="str">
            <v>CONTRATACIÓN DIRECTA</v>
          </cell>
          <cell r="AD2312" t="str">
            <v>1013694853</v>
          </cell>
          <cell r="AE2312" t="str">
            <v>CC</v>
          </cell>
          <cell r="AF2312" t="str">
            <v>1026292982</v>
          </cell>
          <cell r="AG2312" t="str">
            <v>LEIDY KATHERINE SANCHEZ CORREA</v>
          </cell>
          <cell r="AH2312" t="str">
            <v>1004993529</v>
          </cell>
          <cell r="AI2312" t="str">
            <v>LUIS GUILLERMO FLECHAS SALCEDO</v>
          </cell>
          <cell r="AJ2312" t="str">
            <v>1004993529</v>
          </cell>
          <cell r="AK2312" t="str">
            <v>LUIS GUILLERMO FLECHAS SALCEDO</v>
          </cell>
          <cell r="AL2312">
            <v>26522500</v>
          </cell>
          <cell r="AM2312">
            <v>0</v>
          </cell>
          <cell r="AN2312">
            <v>0</v>
          </cell>
          <cell r="AO2312">
            <v>26522500</v>
          </cell>
          <cell r="AP2312">
            <v>3536333</v>
          </cell>
          <cell r="AQ2312">
            <v>22986167</v>
          </cell>
          <cell r="AR2312" t="str">
            <v>5000733334</v>
          </cell>
          <cell r="AS2312" t="str">
            <v>1</v>
          </cell>
          <cell r="AT2312" t="str">
            <v>590241</v>
          </cell>
          <cell r="AU2312" t="str">
            <v>1</v>
          </cell>
          <cell r="AV2312">
            <v>45534</v>
          </cell>
          <cell r="AW2312" t="str">
            <v/>
          </cell>
        </row>
        <row r="2313">
          <cell r="A2313" t="str">
            <v>1780-2024</v>
          </cell>
          <cell r="B2313" t="str">
            <v>2024</v>
          </cell>
          <cell r="C2313" t="str">
            <v>8</v>
          </cell>
          <cell r="D2313">
            <v>45292</v>
          </cell>
          <cell r="E2313">
            <v>45611</v>
          </cell>
          <cell r="F2313" t="str">
            <v>0121-01</v>
          </cell>
          <cell r="G2313">
            <v>45534</v>
          </cell>
          <cell r="H2313" t="str">
            <v>148</v>
          </cell>
          <cell r="I2313" t="str">
            <v>CONTRATO DE PRESTACION DE SERVICIOS DE APOYO A LA GESTION</v>
          </cell>
          <cell r="J2313">
            <v>1780</v>
          </cell>
          <cell r="K2313">
            <v>45534</v>
          </cell>
          <cell r="L2313">
            <v>45657</v>
          </cell>
          <cell r="M2313" t="str">
            <v>123</v>
          </cell>
          <cell r="N2313" t="str">
            <v>02</v>
          </cell>
          <cell r="O2313" t="str">
            <v>ORDENES DE PAGO</v>
          </cell>
          <cell r="P2313" t="str">
            <v>1951</v>
          </cell>
          <cell r="Q2313" t="str">
            <v>1935</v>
          </cell>
          <cell r="R2313" t="str">
            <v>Prestar servicios de apoyo a la Oficina Asesora de Planeación en el registro, actualización y soporte de los sistemas de informacion novedosos para la Entidad.</v>
          </cell>
          <cell r="S2313" t="str">
            <v>O23011745992024031612023</v>
          </cell>
          <cell r="T2313" t="str">
            <v>Mejoramiento del Modelo de Operación por - Servicio de Implementación Sistemas de Gestión</v>
          </cell>
          <cell r="U2313" t="str">
            <v>1-100-F001</v>
          </cell>
          <cell r="V2313" t="str">
            <v>VA-RECURSOS DISTRITO</v>
          </cell>
          <cell r="W2313" t="str">
            <v>O232020200991114</v>
          </cell>
          <cell r="X2313" t="str">
            <v>Servicios de planificación económica, social y estadística de la administración publica</v>
          </cell>
          <cell r="Y2313" t="str">
            <v>PM/0121/0112/45990230316</v>
          </cell>
          <cell r="Z2313" t="str">
            <v/>
          </cell>
          <cell r="AA2313" t="str">
            <v>Servicios para la planeación y sistemas de gestión</v>
          </cell>
          <cell r="AB2313" t="str">
            <v>10</v>
          </cell>
          <cell r="AC2313" t="str">
            <v>CONTRATACIÓN DIRECTA</v>
          </cell>
          <cell r="AD2313" t="str">
            <v>1013694810</v>
          </cell>
          <cell r="AE2313" t="str">
            <v>CC</v>
          </cell>
          <cell r="AF2313" t="str">
            <v>1112149608</v>
          </cell>
          <cell r="AG2313" t="str">
            <v>VALENTINA  ECHEVERRY MOYANO</v>
          </cell>
          <cell r="AH2313" t="str">
            <v>1004993529</v>
          </cell>
          <cell r="AI2313" t="str">
            <v>LUIS GUILLERMO FLECHAS SALCEDO</v>
          </cell>
          <cell r="AJ2313" t="str">
            <v>1004993529</v>
          </cell>
          <cell r="AK2313" t="str">
            <v>LUIS GUILLERMO FLECHAS SALCEDO</v>
          </cell>
          <cell r="AL2313">
            <v>10651239</v>
          </cell>
          <cell r="AM2313">
            <v>0</v>
          </cell>
          <cell r="AN2313">
            <v>0</v>
          </cell>
          <cell r="AO2313">
            <v>10651239</v>
          </cell>
          <cell r="AP2313">
            <v>4654986</v>
          </cell>
          <cell r="AQ2313">
            <v>5996253</v>
          </cell>
          <cell r="AR2313" t="str">
            <v>5000733348</v>
          </cell>
          <cell r="AS2313" t="str">
            <v>1</v>
          </cell>
          <cell r="AT2313" t="str">
            <v>598116</v>
          </cell>
          <cell r="AU2313" t="str">
            <v>1</v>
          </cell>
          <cell r="AV2313">
            <v>45534</v>
          </cell>
          <cell r="AW2313" t="str">
            <v/>
          </cell>
        </row>
        <row r="2314">
          <cell r="A2314" t="str">
            <v>1654-2024</v>
          </cell>
          <cell r="B2314" t="str">
            <v>2024</v>
          </cell>
          <cell r="C2314" t="str">
            <v>8</v>
          </cell>
          <cell r="D2314">
            <v>45292</v>
          </cell>
          <cell r="E2314">
            <v>45611</v>
          </cell>
          <cell r="F2314" t="str">
            <v>0121-01</v>
          </cell>
          <cell r="G2314">
            <v>45534</v>
          </cell>
          <cell r="H2314" t="str">
            <v>145</v>
          </cell>
          <cell r="I2314" t="str">
            <v>CONTRATO DE PRESTACION DE SERVICIOS PROFESIONALES</v>
          </cell>
          <cell r="J2314">
            <v>1654</v>
          </cell>
          <cell r="K2314">
            <v>45534</v>
          </cell>
          <cell r="L2314">
            <v>45657</v>
          </cell>
          <cell r="M2314" t="str">
            <v>123</v>
          </cell>
          <cell r="N2314" t="str">
            <v>02</v>
          </cell>
          <cell r="O2314" t="str">
            <v>ORDENES DE PAGO</v>
          </cell>
          <cell r="P2314" t="str">
            <v>1626</v>
          </cell>
          <cell r="Q2314" t="str">
            <v>1936</v>
          </cell>
          <cell r="R2314"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314" t="str">
            <v>O23011745022024030808038</v>
          </cell>
          <cell r="T2314" t="str">
            <v>Servicio de promoción de la garantía de derechos</v>
          </cell>
          <cell r="U2314" t="str">
            <v>1-100-F001</v>
          </cell>
          <cell r="V2314" t="str">
            <v>VA-RECURSOS DISTRITO</v>
          </cell>
          <cell r="W2314" t="str">
            <v>O232020200991122</v>
          </cell>
          <cell r="X2314" t="str">
            <v>Servicios de la administración pública relacionados con la salud</v>
          </cell>
          <cell r="Y2314" t="str">
            <v>PM/0121/0108/45020380308</v>
          </cell>
          <cell r="Z2314" t="str">
            <v/>
          </cell>
          <cell r="AA2314" t="str">
            <v>Servicio de promoción de la garantía de derechos</v>
          </cell>
          <cell r="AB2314" t="str">
            <v>10</v>
          </cell>
          <cell r="AC2314" t="str">
            <v>CONTRATACIÓN DIRECTA</v>
          </cell>
          <cell r="AD2314" t="str">
            <v>1013694731</v>
          </cell>
          <cell r="AE2314" t="str">
            <v>CC</v>
          </cell>
          <cell r="AF2314" t="str">
            <v>1010239704</v>
          </cell>
          <cell r="AG2314" t="str">
            <v>PAULA CAMILA ROMERO GUTIERREZ</v>
          </cell>
          <cell r="AH2314" t="str">
            <v>1004993529</v>
          </cell>
          <cell r="AI2314" t="str">
            <v>LUIS GUILLERMO FLECHAS SALCEDO</v>
          </cell>
          <cell r="AJ2314" t="str">
            <v>1004993529</v>
          </cell>
          <cell r="AK2314" t="str">
            <v>LUIS GUILLERMO FLECHAS SALCEDO</v>
          </cell>
          <cell r="AL2314">
            <v>8115885</v>
          </cell>
          <cell r="AM2314">
            <v>0</v>
          </cell>
          <cell r="AN2314">
            <v>0</v>
          </cell>
          <cell r="AO2314">
            <v>8115885</v>
          </cell>
          <cell r="AP2314">
            <v>3546943</v>
          </cell>
          <cell r="AQ2314">
            <v>4568942</v>
          </cell>
          <cell r="AR2314" t="str">
            <v>5000733361</v>
          </cell>
          <cell r="AS2314" t="str">
            <v>1</v>
          </cell>
          <cell r="AT2314" t="str">
            <v>591808</v>
          </cell>
          <cell r="AU2314" t="str">
            <v>1</v>
          </cell>
          <cell r="AV2314">
            <v>45534</v>
          </cell>
          <cell r="AW2314" t="str">
            <v/>
          </cell>
        </row>
        <row r="2315">
          <cell r="A2315" t="str">
            <v>1654-2024</v>
          </cell>
          <cell r="B2315" t="str">
            <v>2024</v>
          </cell>
          <cell r="C2315" t="str">
            <v>8</v>
          </cell>
          <cell r="D2315">
            <v>45292</v>
          </cell>
          <cell r="E2315">
            <v>45611</v>
          </cell>
          <cell r="F2315" t="str">
            <v>0121-01</v>
          </cell>
          <cell r="G2315">
            <v>45534</v>
          </cell>
          <cell r="H2315" t="str">
            <v>145</v>
          </cell>
          <cell r="I2315" t="str">
            <v>CONTRATO DE PRESTACION DE SERVICIOS PROFESIONALES</v>
          </cell>
          <cell r="J2315">
            <v>1654</v>
          </cell>
          <cell r="K2315">
            <v>45534</v>
          </cell>
          <cell r="L2315">
            <v>45657</v>
          </cell>
          <cell r="M2315" t="str">
            <v>123</v>
          </cell>
          <cell r="N2315" t="str">
            <v>02</v>
          </cell>
          <cell r="O2315" t="str">
            <v>ORDENES DE PAGO</v>
          </cell>
          <cell r="P2315" t="str">
            <v>1626</v>
          </cell>
          <cell r="Q2315" t="str">
            <v>1936</v>
          </cell>
          <cell r="R2315"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315" t="str">
            <v>O23011745022024030808038</v>
          </cell>
          <cell r="T2315" t="str">
            <v>Servicio de promoción de la garantía de derechos</v>
          </cell>
          <cell r="U2315" t="str">
            <v>1-100-F001</v>
          </cell>
          <cell r="V2315" t="str">
            <v>VA-RECURSOS DISTRITO</v>
          </cell>
          <cell r="W2315" t="str">
            <v>O232020200991122</v>
          </cell>
          <cell r="X2315" t="str">
            <v>Servicios de la administración pública relacionados con la salud</v>
          </cell>
          <cell r="Y2315" t="str">
            <v>PM/0121/0108/45020380308</v>
          </cell>
          <cell r="Z2315" t="str">
            <v/>
          </cell>
          <cell r="AA2315" t="str">
            <v>Servicio de promoción de la garantía de derechos</v>
          </cell>
          <cell r="AB2315" t="str">
            <v>10</v>
          </cell>
          <cell r="AC2315" t="str">
            <v>CONTRATACIÓN DIRECTA</v>
          </cell>
          <cell r="AD2315" t="str">
            <v>1013694731</v>
          </cell>
          <cell r="AE2315" t="str">
            <v>CC</v>
          </cell>
          <cell r="AF2315" t="str">
            <v>1010239704</v>
          </cell>
          <cell r="AG2315" t="str">
            <v>PAULA CAMILA ROMERO GUTIERREZ</v>
          </cell>
          <cell r="AH2315" t="str">
            <v>1004993529</v>
          </cell>
          <cell r="AI2315" t="str">
            <v>LUIS GUILLERMO FLECHAS SALCEDO</v>
          </cell>
          <cell r="AJ2315" t="str">
            <v>1004993529</v>
          </cell>
          <cell r="AK2315" t="str">
            <v>LUIS GUILLERMO FLECHAS SALCEDO</v>
          </cell>
          <cell r="AL2315">
            <v>7877183</v>
          </cell>
          <cell r="AM2315">
            <v>0</v>
          </cell>
          <cell r="AN2315">
            <v>0</v>
          </cell>
          <cell r="AO2315">
            <v>7877183</v>
          </cell>
          <cell r="AP2315">
            <v>3442620</v>
          </cell>
          <cell r="AQ2315">
            <v>4434563</v>
          </cell>
          <cell r="AR2315" t="str">
            <v>5000733361</v>
          </cell>
          <cell r="AS2315" t="str">
            <v>2</v>
          </cell>
          <cell r="AT2315" t="str">
            <v>591808</v>
          </cell>
          <cell r="AU2315" t="str">
            <v>2</v>
          </cell>
          <cell r="AV2315">
            <v>45534</v>
          </cell>
          <cell r="AW2315" t="str">
            <v/>
          </cell>
        </row>
        <row r="2316">
          <cell r="A2316" t="str">
            <v>1654-2024</v>
          </cell>
          <cell r="B2316" t="str">
            <v>2024</v>
          </cell>
          <cell r="C2316" t="str">
            <v>8</v>
          </cell>
          <cell r="D2316">
            <v>45292</v>
          </cell>
          <cell r="E2316">
            <v>45611</v>
          </cell>
          <cell r="F2316" t="str">
            <v>0121-01</v>
          </cell>
          <cell r="G2316">
            <v>45534</v>
          </cell>
          <cell r="H2316" t="str">
            <v>145</v>
          </cell>
          <cell r="I2316" t="str">
            <v>CONTRATO DE PRESTACION DE SERVICIOS PROFESIONALES</v>
          </cell>
          <cell r="J2316">
            <v>1654</v>
          </cell>
          <cell r="K2316">
            <v>45534</v>
          </cell>
          <cell r="L2316">
            <v>45657</v>
          </cell>
          <cell r="M2316" t="str">
            <v>123</v>
          </cell>
          <cell r="N2316" t="str">
            <v>02</v>
          </cell>
          <cell r="O2316" t="str">
            <v>ORDENES DE PAGO</v>
          </cell>
          <cell r="P2316" t="str">
            <v>1626</v>
          </cell>
          <cell r="Q2316" t="str">
            <v>1936</v>
          </cell>
          <cell r="R2316" t="str">
            <v>Apoyar a la Dirección de Enfoque Diferencial en la articulación de estrategias de la Dirección de Enfoque Diferencial con la estrategia casa de todas y los demás temas asociados con las actividades sexuales pagadas en el Distrito Capital a cargo de la Secretaría Distrital de la Mujer.</v>
          </cell>
          <cell r="S2316" t="str">
            <v>O23011745022024030808038</v>
          </cell>
          <cell r="T2316" t="str">
            <v>Servicio de promoción de la garantía de derechos</v>
          </cell>
          <cell r="U2316" t="str">
            <v>1-100-F001</v>
          </cell>
          <cell r="V2316" t="str">
            <v>VA-RECURSOS DISTRITO</v>
          </cell>
          <cell r="W2316" t="str">
            <v>O232020200991122</v>
          </cell>
          <cell r="X2316" t="str">
            <v>Servicios de la administración pública relacionados con la salud</v>
          </cell>
          <cell r="Y2316" t="str">
            <v>PM/0121/0108/45020380308</v>
          </cell>
          <cell r="Z2316" t="str">
            <v/>
          </cell>
          <cell r="AA2316" t="str">
            <v>Servicio de promoción de la garantía de derechos</v>
          </cell>
          <cell r="AB2316" t="str">
            <v>10</v>
          </cell>
          <cell r="AC2316" t="str">
            <v>CONTRATACIÓN DIRECTA</v>
          </cell>
          <cell r="AD2316" t="str">
            <v>1013694731</v>
          </cell>
          <cell r="AE2316" t="str">
            <v>CC</v>
          </cell>
          <cell r="AF2316" t="str">
            <v>1010239704</v>
          </cell>
          <cell r="AG2316" t="str">
            <v>PAULA CAMILA ROMERO GUTIERREZ</v>
          </cell>
          <cell r="AH2316" t="str">
            <v>1004993529</v>
          </cell>
          <cell r="AI2316" t="str">
            <v>LUIS GUILLERMO FLECHAS SALCEDO</v>
          </cell>
          <cell r="AJ2316" t="str">
            <v>1004993529</v>
          </cell>
          <cell r="AK2316" t="str">
            <v>LUIS GUILLERMO FLECHAS SALCEDO</v>
          </cell>
          <cell r="AL2316">
            <v>7877183</v>
          </cell>
          <cell r="AM2316">
            <v>0</v>
          </cell>
          <cell r="AN2316">
            <v>0</v>
          </cell>
          <cell r="AO2316">
            <v>7877183</v>
          </cell>
          <cell r="AP2316">
            <v>3442620</v>
          </cell>
          <cell r="AQ2316">
            <v>4434563</v>
          </cell>
          <cell r="AR2316" t="str">
            <v>5000733361</v>
          </cell>
          <cell r="AS2316" t="str">
            <v>3</v>
          </cell>
          <cell r="AT2316" t="str">
            <v>591808</v>
          </cell>
          <cell r="AU2316" t="str">
            <v>3</v>
          </cell>
          <cell r="AV2316">
            <v>45534</v>
          </cell>
          <cell r="AW2316" t="str">
            <v/>
          </cell>
        </row>
        <row r="2317">
          <cell r="A2317" t="str">
            <v>1767-2024</v>
          </cell>
          <cell r="B2317" t="str">
            <v>2024</v>
          </cell>
          <cell r="C2317" t="str">
            <v>9</v>
          </cell>
          <cell r="D2317">
            <v>45292</v>
          </cell>
          <cell r="E2317">
            <v>45611</v>
          </cell>
          <cell r="F2317" t="str">
            <v>0121-01</v>
          </cell>
          <cell r="G2317">
            <v>45537</v>
          </cell>
          <cell r="H2317" t="str">
            <v>145</v>
          </cell>
          <cell r="I2317" t="str">
            <v>CONTRATO DE PRESTACION DE SERVICIOS PROFESIONALES</v>
          </cell>
          <cell r="J2317">
            <v>1767</v>
          </cell>
          <cell r="K2317">
            <v>45534</v>
          </cell>
          <cell r="L2317">
            <v>45657</v>
          </cell>
          <cell r="M2317" t="str">
            <v>123</v>
          </cell>
          <cell r="N2317" t="str">
            <v>02</v>
          </cell>
          <cell r="O2317" t="str">
            <v>ORDENES DE PAGO</v>
          </cell>
          <cell r="P2317" t="str">
            <v>1392</v>
          </cell>
          <cell r="Q2317" t="str">
            <v>1937</v>
          </cell>
          <cell r="R2317" t="str">
            <v>Prestar servicios profesionales para la orientación y acompañamiento psicosocial dentro del Sistema Distrital de Cuidado en el marco de la ejecución del proyecto de inversión 8219.</v>
          </cell>
          <cell r="S2317" t="str">
            <v>O23011745022024030911033</v>
          </cell>
          <cell r="T2317" t="str">
            <v>Servicio de integración de la oferta pública</v>
          </cell>
          <cell r="U2317" t="str">
            <v>1-100-F001</v>
          </cell>
          <cell r="V2317" t="str">
            <v>VA-RECURSOS DISTRITO</v>
          </cell>
          <cell r="W2317" t="str">
            <v>O232020200991122</v>
          </cell>
          <cell r="X2317" t="str">
            <v>Servicios de la administración pública relacionados con la salud</v>
          </cell>
          <cell r="Y2317" t="str">
            <v>PM/0121/0111/45020330309</v>
          </cell>
          <cell r="Z2317" t="str">
            <v/>
          </cell>
          <cell r="AA2317" t="str">
            <v>Servicio de coordinación del Sistema Distrital de</v>
          </cell>
          <cell r="AB2317" t="str">
            <v>10</v>
          </cell>
          <cell r="AC2317" t="str">
            <v>CONTRATACIÓN DIRECTA</v>
          </cell>
          <cell r="AD2317" t="str">
            <v>1012219079</v>
          </cell>
          <cell r="AE2317" t="str">
            <v>CC</v>
          </cell>
          <cell r="AF2317" t="str">
            <v>1023973190</v>
          </cell>
          <cell r="AG2317" t="str">
            <v>LAURA VANESA ROJAS RODRIGUEZ</v>
          </cell>
          <cell r="AH2317" t="str">
            <v>1004993529</v>
          </cell>
          <cell r="AI2317" t="str">
            <v>LUIS GUILLERMO FLECHAS SALCEDO</v>
          </cell>
          <cell r="AJ2317" t="str">
            <v>1004993529</v>
          </cell>
          <cell r="AK2317" t="str">
            <v>LUIS GUILLERMO FLECHAS SALCEDO</v>
          </cell>
          <cell r="AL2317">
            <v>26522500</v>
          </cell>
          <cell r="AM2317">
            <v>0</v>
          </cell>
          <cell r="AN2317">
            <v>0</v>
          </cell>
          <cell r="AO2317">
            <v>26522500</v>
          </cell>
          <cell r="AP2317">
            <v>4950867</v>
          </cell>
          <cell r="AQ2317">
            <v>21571633</v>
          </cell>
          <cell r="AR2317" t="str">
            <v>5000733453</v>
          </cell>
          <cell r="AS2317" t="str">
            <v>1</v>
          </cell>
          <cell r="AT2317" t="str">
            <v>590033</v>
          </cell>
          <cell r="AU2317" t="str">
            <v>1</v>
          </cell>
          <cell r="AV2317">
            <v>45537</v>
          </cell>
          <cell r="AW2317" t="str">
            <v/>
          </cell>
        </row>
        <row r="2318">
          <cell r="A2318" t="str">
            <v>1770-2024</v>
          </cell>
          <cell r="B2318" t="str">
            <v>2024</v>
          </cell>
          <cell r="C2318" t="str">
            <v>9</v>
          </cell>
          <cell r="D2318">
            <v>45292</v>
          </cell>
          <cell r="E2318">
            <v>45611</v>
          </cell>
          <cell r="F2318" t="str">
            <v>0121-01</v>
          </cell>
          <cell r="G2318">
            <v>45538</v>
          </cell>
          <cell r="H2318" t="str">
            <v>145</v>
          </cell>
          <cell r="I2318" t="str">
            <v>CONTRATO DE PRESTACION DE SERVICIOS PROFESIONALES</v>
          </cell>
          <cell r="J2318">
            <v>1770</v>
          </cell>
          <cell r="K2318">
            <v>45538</v>
          </cell>
          <cell r="L2318">
            <v>45657</v>
          </cell>
          <cell r="M2318" t="str">
            <v>119</v>
          </cell>
          <cell r="N2318" t="str">
            <v>02</v>
          </cell>
          <cell r="O2318" t="str">
            <v>ORDENES DE PAGO</v>
          </cell>
          <cell r="P2318" t="str">
            <v>1477</v>
          </cell>
          <cell r="Q2318" t="str">
            <v>1938</v>
          </cell>
          <cell r="R2318" t="str">
            <v>Prestar servicios profesionales para gestionar la consolidación y fortalecimiento del modelo de manzanas del cuidado y su articulación interinstitucional dentro del Sistema Distrital de Cuidado y sus enfoques.</v>
          </cell>
          <cell r="S2318" t="str">
            <v>O23011745022024030911033</v>
          </cell>
          <cell r="T2318" t="str">
            <v>Servicio de integración de la oferta pública</v>
          </cell>
          <cell r="U2318" t="str">
            <v>1-100-F001</v>
          </cell>
          <cell r="V2318" t="str">
            <v>VA-RECURSOS DISTRITO</v>
          </cell>
          <cell r="W2318" t="str">
            <v>O232020200991122</v>
          </cell>
          <cell r="X2318" t="str">
            <v>Servicios de la administración pública relacionados con la salud</v>
          </cell>
          <cell r="Y2318" t="str">
            <v>PM/0121/0111/45020330309</v>
          </cell>
          <cell r="Z2318" t="str">
            <v/>
          </cell>
          <cell r="AA2318" t="str">
            <v>Servicio de coordinación del Sistema Distrital de</v>
          </cell>
          <cell r="AB2318" t="str">
            <v>10</v>
          </cell>
          <cell r="AC2318" t="str">
            <v>CONTRATACIÓN DIRECTA</v>
          </cell>
          <cell r="AD2318" t="str">
            <v>1000299121</v>
          </cell>
          <cell r="AE2318" t="str">
            <v>CC</v>
          </cell>
          <cell r="AF2318" t="str">
            <v>52546928</v>
          </cell>
          <cell r="AG2318" t="str">
            <v>VILMA MARCELA AUDOR SEGURA</v>
          </cell>
          <cell r="AH2318" t="str">
            <v>1004993529</v>
          </cell>
          <cell r="AI2318" t="str">
            <v>LUIS GUILLERMO FLECHAS SALCEDO</v>
          </cell>
          <cell r="AJ2318" t="str">
            <v>1004993529</v>
          </cell>
          <cell r="AK2318" t="str">
            <v>LUIS GUILLERMO FLECHAS SALCEDO</v>
          </cell>
          <cell r="AL2318">
            <v>26522500</v>
          </cell>
          <cell r="AM2318">
            <v>0</v>
          </cell>
          <cell r="AN2318">
            <v>0</v>
          </cell>
          <cell r="AO2318">
            <v>26522500</v>
          </cell>
          <cell r="AP2318">
            <v>10078550</v>
          </cell>
          <cell r="AQ2318">
            <v>16443950</v>
          </cell>
          <cell r="AR2318" t="str">
            <v>5000734492</v>
          </cell>
          <cell r="AS2318" t="str">
            <v>1</v>
          </cell>
          <cell r="AT2318" t="str">
            <v>590498</v>
          </cell>
          <cell r="AU2318" t="str">
            <v>1</v>
          </cell>
          <cell r="AV2318">
            <v>45538</v>
          </cell>
          <cell r="AW2318" t="str">
            <v/>
          </cell>
        </row>
        <row r="2319">
          <cell r="A2319" t="str">
            <v>1789-2024</v>
          </cell>
          <cell r="B2319" t="str">
            <v>2024</v>
          </cell>
          <cell r="C2319" t="str">
            <v>9</v>
          </cell>
          <cell r="D2319">
            <v>45292</v>
          </cell>
          <cell r="E2319">
            <v>45611</v>
          </cell>
          <cell r="F2319" t="str">
            <v>0121-01</v>
          </cell>
          <cell r="G2319">
            <v>45538</v>
          </cell>
          <cell r="H2319" t="str">
            <v>145</v>
          </cell>
          <cell r="I2319" t="str">
            <v>CONTRATO DE PRESTACION DE SERVICIOS PROFESIONALES</v>
          </cell>
          <cell r="J2319">
            <v>1789</v>
          </cell>
          <cell r="K2319">
            <v>45538</v>
          </cell>
          <cell r="L2319">
            <v>45657</v>
          </cell>
          <cell r="M2319" t="str">
            <v>119</v>
          </cell>
          <cell r="N2319" t="str">
            <v>02</v>
          </cell>
          <cell r="O2319" t="str">
            <v>ORDENES DE PAGO</v>
          </cell>
          <cell r="P2319" t="str">
            <v>1925</v>
          </cell>
          <cell r="Q2319" t="str">
            <v>1939</v>
          </cell>
          <cell r="R2319" t="str">
            <v>Prestar servicios profesionales para apoyar la articulación, seguimiento del trabajo adelantado en materia de Primera Atención, seguimiento de casos y el apoyo a la supervisión del equipo Social vinculado a la Dirección. ,,</v>
          </cell>
          <cell r="S2319" t="str">
            <v>O23011745022024031008038</v>
          </cell>
          <cell r="T2319" t="str">
            <v>Implementación de estrategias de partici - Servicio de promoción de la garantía de derechos</v>
          </cell>
          <cell r="U2319" t="str">
            <v>1-100-F001</v>
          </cell>
          <cell r="V2319" t="str">
            <v>VA-RECURSOS DISTRITO</v>
          </cell>
          <cell r="W2319" t="str">
            <v>O232020200991122</v>
          </cell>
          <cell r="X2319" t="str">
            <v>Servicios de la administración pública relacionados con la salud</v>
          </cell>
          <cell r="Y2319" t="str">
            <v>PM/0121/0108/45020380310</v>
          </cell>
          <cell r="Z2319" t="str">
            <v/>
          </cell>
          <cell r="AA2319" t="str">
            <v>Servicio de promoción de la garantía de derechos</v>
          </cell>
          <cell r="AB2319" t="str">
            <v>10</v>
          </cell>
          <cell r="AC2319" t="str">
            <v>CONTRATACIÓN DIRECTA</v>
          </cell>
          <cell r="AD2319" t="str">
            <v>1000227186</v>
          </cell>
          <cell r="AE2319" t="str">
            <v>CC</v>
          </cell>
          <cell r="AF2319" t="str">
            <v>1022353797</v>
          </cell>
          <cell r="AG2319" t="str">
            <v>LESLIE KATHERINE GUAVITA TRUJILLO</v>
          </cell>
          <cell r="AH2319" t="str">
            <v>1004993529</v>
          </cell>
          <cell r="AI2319" t="str">
            <v>LUIS GUILLERMO FLECHAS SALCEDO</v>
          </cell>
          <cell r="AJ2319" t="str">
            <v>1004993529</v>
          </cell>
          <cell r="AK2319" t="str">
            <v>LUIS GUILLERMO FLECHAS SALCEDO</v>
          </cell>
          <cell r="AL2319">
            <v>31779000</v>
          </cell>
          <cell r="AM2319">
            <v>0</v>
          </cell>
          <cell r="AN2319">
            <v>0</v>
          </cell>
          <cell r="AO2319">
            <v>31779000</v>
          </cell>
          <cell r="AP2319">
            <v>13182400</v>
          </cell>
          <cell r="AQ2319">
            <v>18596600</v>
          </cell>
          <cell r="AR2319" t="str">
            <v>5000734516</v>
          </cell>
          <cell r="AS2319" t="str">
            <v>1</v>
          </cell>
          <cell r="AT2319" t="str">
            <v>595444</v>
          </cell>
          <cell r="AU2319" t="str">
            <v>1</v>
          </cell>
          <cell r="AV2319">
            <v>45538</v>
          </cell>
          <cell r="AW2319" t="str">
            <v/>
          </cell>
        </row>
        <row r="2320">
          <cell r="A2320" t="str">
            <v>1778-2024</v>
          </cell>
          <cell r="B2320" t="str">
            <v>2024</v>
          </cell>
          <cell r="C2320" t="str">
            <v>9</v>
          </cell>
          <cell r="D2320">
            <v>45292</v>
          </cell>
          <cell r="E2320">
            <v>45611</v>
          </cell>
          <cell r="F2320" t="str">
            <v>0121-01</v>
          </cell>
          <cell r="G2320">
            <v>45538</v>
          </cell>
          <cell r="H2320" t="str">
            <v>148</v>
          </cell>
          <cell r="I2320" t="str">
            <v>CONTRATO DE PRESTACION DE SERVICIOS DE APOYO A LA GESTION</v>
          </cell>
          <cell r="J2320">
            <v>1778</v>
          </cell>
          <cell r="K2320">
            <v>45538</v>
          </cell>
          <cell r="L2320">
            <v>45657</v>
          </cell>
          <cell r="M2320" t="str">
            <v>119</v>
          </cell>
          <cell r="N2320" t="str">
            <v>02</v>
          </cell>
          <cell r="O2320" t="str">
            <v>ORDENES DE PAGO</v>
          </cell>
          <cell r="P2320" t="str">
            <v>1616</v>
          </cell>
          <cell r="Q2320" t="str">
            <v>1940</v>
          </cell>
          <cell r="R2320" t="str">
            <v>Prestar servicios de apoyo a la gestión en la Dirección de Eliminación de Violencias contra las Mujeres y Acceso a la Justicia, para la administración y monitoreo de los expedientes generados en el marco de la estrategia Casas Refugio.,,</v>
          </cell>
          <cell r="S2320" t="str">
            <v>O23011745012024029806006</v>
          </cell>
          <cell r="T2320" t="str">
            <v>Servicio de protección individual en riesgo extraordinario y extremo</v>
          </cell>
          <cell r="U2320" t="str">
            <v>1-100-F001</v>
          </cell>
          <cell r="V2320" t="str">
            <v>VA-RECURSOS DISTRITO</v>
          </cell>
          <cell r="W2320" t="str">
            <v>O232020200991199</v>
          </cell>
          <cell r="X2320" t="str">
            <v>Otros servicios administrativos del gobierno n.c.p.</v>
          </cell>
          <cell r="Y2320" t="str">
            <v>PM/0121/0106/45010060298</v>
          </cell>
          <cell r="Z2320" t="str">
            <v/>
          </cell>
          <cell r="AA2320" t="str">
            <v>Servicios de prevención, atención y acogida para e</v>
          </cell>
          <cell r="AB2320" t="str">
            <v>10</v>
          </cell>
          <cell r="AC2320" t="str">
            <v>CONTRATACIÓN DIRECTA</v>
          </cell>
          <cell r="AD2320" t="str">
            <v>1010800290</v>
          </cell>
          <cell r="AE2320" t="str">
            <v>CC</v>
          </cell>
          <cell r="AF2320" t="str">
            <v>1032467525</v>
          </cell>
          <cell r="AG2320" t="str">
            <v>DANIELA  ARBELAEZ SALAZAR</v>
          </cell>
          <cell r="AH2320" t="str">
            <v>1004993529</v>
          </cell>
          <cell r="AI2320" t="str">
            <v>LUIS GUILLERMO FLECHAS SALCEDO</v>
          </cell>
          <cell r="AJ2320" t="str">
            <v>1004993529</v>
          </cell>
          <cell r="AK2320" t="str">
            <v>LUIS GUILLERMO FLECHAS SALCEDO</v>
          </cell>
          <cell r="AL2320">
            <v>18490000</v>
          </cell>
          <cell r="AM2320">
            <v>0</v>
          </cell>
          <cell r="AN2320">
            <v>0</v>
          </cell>
          <cell r="AO2320">
            <v>18490000</v>
          </cell>
          <cell r="AP2320">
            <v>7026200</v>
          </cell>
          <cell r="AQ2320">
            <v>11463800</v>
          </cell>
          <cell r="AR2320" t="str">
            <v>5000734521</v>
          </cell>
          <cell r="AS2320" t="str">
            <v>1</v>
          </cell>
          <cell r="AT2320" t="str">
            <v>591676</v>
          </cell>
          <cell r="AU2320" t="str">
            <v>1</v>
          </cell>
          <cell r="AV2320">
            <v>45538</v>
          </cell>
          <cell r="AW2320" t="str">
            <v/>
          </cell>
        </row>
        <row r="2321">
          <cell r="A2321" t="str">
            <v>1788-2024</v>
          </cell>
          <cell r="B2321" t="str">
            <v>2024</v>
          </cell>
          <cell r="C2321" t="str">
            <v>9</v>
          </cell>
          <cell r="D2321">
            <v>45292</v>
          </cell>
          <cell r="E2321">
            <v>45611</v>
          </cell>
          <cell r="F2321" t="str">
            <v>0121-01</v>
          </cell>
          <cell r="G2321">
            <v>45538</v>
          </cell>
          <cell r="H2321" t="str">
            <v>145</v>
          </cell>
          <cell r="I2321" t="str">
            <v>CONTRATO DE PRESTACION DE SERVICIOS PROFESIONALES</v>
          </cell>
          <cell r="J2321">
            <v>1788</v>
          </cell>
          <cell r="K2321">
            <v>45538</v>
          </cell>
          <cell r="L2321">
            <v>45657</v>
          </cell>
          <cell r="M2321" t="str">
            <v>119</v>
          </cell>
          <cell r="N2321" t="str">
            <v>02</v>
          </cell>
          <cell r="O2321" t="str">
            <v>ORDENES DE PAGO</v>
          </cell>
          <cell r="P2321" t="str">
            <v>1591</v>
          </cell>
          <cell r="Q2321" t="str">
            <v>1941</v>
          </cell>
          <cell r="R2321"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21" t="str">
            <v>O23011745012024029806001</v>
          </cell>
          <cell r="T2321" t="str">
            <v>Servicio de asistencia técnica</v>
          </cell>
          <cell r="U2321" t="str">
            <v>1-100-F001</v>
          </cell>
          <cell r="V2321" t="str">
            <v>VA-RECURSOS DISTRITO</v>
          </cell>
          <cell r="W2321" t="str">
            <v>O232020200993500</v>
          </cell>
          <cell r="X2321" t="str">
            <v>Otros servicios sociales sin alojamiento</v>
          </cell>
          <cell r="Y2321" t="str">
            <v>PM/0121/0106/45010010298</v>
          </cell>
          <cell r="Z2321" t="str">
            <v/>
          </cell>
          <cell r="AA2321" t="str">
            <v>Servicios de prevención, atención y acogida para e</v>
          </cell>
          <cell r="AB2321" t="str">
            <v>10</v>
          </cell>
          <cell r="AC2321" t="str">
            <v>CONTRATACIÓN DIRECTA</v>
          </cell>
          <cell r="AD2321" t="str">
            <v>1012311109</v>
          </cell>
          <cell r="AE2321" t="str">
            <v>CC</v>
          </cell>
          <cell r="AF2321" t="str">
            <v>1022418457</v>
          </cell>
          <cell r="AG2321" t="str">
            <v>MARIA ALEJANDRA LLANO GARZON</v>
          </cell>
          <cell r="AH2321" t="str">
            <v>1004993529</v>
          </cell>
          <cell r="AI2321" t="str">
            <v>LUIS GUILLERMO FLECHAS SALCEDO</v>
          </cell>
          <cell r="AJ2321" t="str">
            <v>1004993529</v>
          </cell>
          <cell r="AK2321" t="str">
            <v>LUIS GUILLERMO FLECHAS SALCEDO</v>
          </cell>
          <cell r="AL2321">
            <v>26887500</v>
          </cell>
          <cell r="AM2321">
            <v>0</v>
          </cell>
          <cell r="AN2321">
            <v>0</v>
          </cell>
          <cell r="AO2321">
            <v>26887500</v>
          </cell>
          <cell r="AP2321">
            <v>5178333</v>
          </cell>
          <cell r="AQ2321">
            <v>21709167</v>
          </cell>
          <cell r="AR2321" t="str">
            <v>5000734528</v>
          </cell>
          <cell r="AS2321" t="str">
            <v>1</v>
          </cell>
          <cell r="AT2321" t="str">
            <v>591247</v>
          </cell>
          <cell r="AU2321" t="str">
            <v>1</v>
          </cell>
          <cell r="AV2321">
            <v>45538</v>
          </cell>
          <cell r="AW2321" t="str">
            <v/>
          </cell>
        </row>
        <row r="2322">
          <cell r="A2322" t="str">
            <v>1791-2024</v>
          </cell>
          <cell r="B2322" t="str">
            <v>2024</v>
          </cell>
          <cell r="C2322" t="str">
            <v>9</v>
          </cell>
          <cell r="D2322">
            <v>45292</v>
          </cell>
          <cell r="E2322">
            <v>45611</v>
          </cell>
          <cell r="F2322" t="str">
            <v>0121-01</v>
          </cell>
          <cell r="G2322">
            <v>45538</v>
          </cell>
          <cell r="H2322" t="str">
            <v>145</v>
          </cell>
          <cell r="I2322" t="str">
            <v>CONTRATO DE PRESTACION DE SERVICIOS PROFESIONALES</v>
          </cell>
          <cell r="J2322">
            <v>1791</v>
          </cell>
          <cell r="K2322">
            <v>45538</v>
          </cell>
          <cell r="L2322">
            <v>45657</v>
          </cell>
          <cell r="M2322" t="str">
            <v>119</v>
          </cell>
          <cell r="N2322" t="str">
            <v>02</v>
          </cell>
          <cell r="O2322" t="str">
            <v>ORDENES DE PAGO</v>
          </cell>
          <cell r="P2322" t="str">
            <v>1981</v>
          </cell>
          <cell r="Q2322" t="str">
            <v>1942</v>
          </cell>
          <cell r="R2322" t="str">
            <v>Prestación de servicios profesionales para continuar con el diseño, desarrollo, documentación, implementación, actualización, soporte técnico e interoperatividad del Sistema de Gestión Documental con los demás Sistemas asociados de la Secretaría Distrital de la Mujer.</v>
          </cell>
          <cell r="S2322" t="str">
            <v>O23011745992024031612023</v>
          </cell>
          <cell r="T2322" t="str">
            <v>Mejoramiento del Modelo de Operación por - Servicio de Implementación Sistemas de Gestión</v>
          </cell>
          <cell r="U2322" t="str">
            <v>1-100-F001</v>
          </cell>
          <cell r="V2322" t="str">
            <v>VA-RECURSOS DISTRITO</v>
          </cell>
          <cell r="W2322" t="str">
            <v>O232020200991114</v>
          </cell>
          <cell r="X2322" t="str">
            <v>Servicios de planificación económica, social y estadística de la administración publica</v>
          </cell>
          <cell r="Y2322" t="str">
            <v>PM/0121/0112/45990230316</v>
          </cell>
          <cell r="Z2322" t="str">
            <v/>
          </cell>
          <cell r="AA2322" t="str">
            <v>Servicios para la planeación y sistemas de gestión</v>
          </cell>
          <cell r="AB2322" t="str">
            <v>10</v>
          </cell>
          <cell r="AC2322" t="str">
            <v>CONTRATACIÓN DIRECTA</v>
          </cell>
          <cell r="AD2322" t="str">
            <v>1000483153</v>
          </cell>
          <cell r="AE2322" t="str">
            <v>CC</v>
          </cell>
          <cell r="AF2322" t="str">
            <v>80101124</v>
          </cell>
          <cell r="AG2322" t="str">
            <v>LUIS JAVIER GARCIA CERTUCHE</v>
          </cell>
          <cell r="AH2322" t="str">
            <v>1004993529</v>
          </cell>
          <cell r="AI2322" t="str">
            <v>LUIS GUILLERMO FLECHAS SALCEDO</v>
          </cell>
          <cell r="AJ2322" t="str">
            <v>1004993529</v>
          </cell>
          <cell r="AK2322" t="str">
            <v>LUIS GUILLERMO FLECHAS SALCEDO</v>
          </cell>
          <cell r="AL2322">
            <v>37357600</v>
          </cell>
          <cell r="AM2322">
            <v>0</v>
          </cell>
          <cell r="AN2322">
            <v>0</v>
          </cell>
          <cell r="AO2322">
            <v>37357600</v>
          </cell>
          <cell r="AP2322">
            <v>0</v>
          </cell>
          <cell r="AQ2322">
            <v>37357600</v>
          </cell>
          <cell r="AR2322" t="str">
            <v>5000734550</v>
          </cell>
          <cell r="AS2322" t="str">
            <v>1</v>
          </cell>
          <cell r="AT2322" t="str">
            <v>603742</v>
          </cell>
          <cell r="AU2322" t="str">
            <v>1</v>
          </cell>
          <cell r="AV2322">
            <v>45538</v>
          </cell>
          <cell r="AW2322" t="str">
            <v/>
          </cell>
        </row>
        <row r="2323">
          <cell r="A2323" t="str">
            <v>1787-2024</v>
          </cell>
          <cell r="B2323" t="str">
            <v>2024</v>
          </cell>
          <cell r="C2323" t="str">
            <v>9</v>
          </cell>
          <cell r="D2323">
            <v>45292</v>
          </cell>
          <cell r="E2323">
            <v>45611</v>
          </cell>
          <cell r="F2323" t="str">
            <v>0121-01</v>
          </cell>
          <cell r="G2323">
            <v>45538</v>
          </cell>
          <cell r="H2323" t="str">
            <v>145</v>
          </cell>
          <cell r="I2323" t="str">
            <v>CONTRATO DE PRESTACION DE SERVICIOS PROFESIONALES</v>
          </cell>
          <cell r="J2323">
            <v>1787</v>
          </cell>
          <cell r="K2323">
            <v>45537</v>
          </cell>
          <cell r="L2323">
            <v>45657</v>
          </cell>
          <cell r="M2323" t="str">
            <v>120</v>
          </cell>
          <cell r="N2323" t="str">
            <v>02</v>
          </cell>
          <cell r="O2323" t="str">
            <v>ORDENES DE PAGO</v>
          </cell>
          <cell r="P2323" t="str">
            <v>1567</v>
          </cell>
          <cell r="Q2323" t="str">
            <v>1943</v>
          </cell>
          <cell r="R2323" t="str">
            <v>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v>
          </cell>
          <cell r="S2323" t="str">
            <v>O23011745012024029806001</v>
          </cell>
          <cell r="T2323" t="str">
            <v>Servicio de asistencia técnica</v>
          </cell>
          <cell r="U2323" t="str">
            <v>1-100-F001</v>
          </cell>
          <cell r="V2323" t="str">
            <v>VA-RECURSOS DISTRITO</v>
          </cell>
          <cell r="W2323" t="str">
            <v>O232020200991114</v>
          </cell>
          <cell r="X2323" t="str">
            <v>Servicios de planificación económica, social y estadística de la administración publica</v>
          </cell>
          <cell r="Y2323" t="str">
            <v>PM/0121/0106/45010010298</v>
          </cell>
          <cell r="Z2323" t="str">
            <v/>
          </cell>
          <cell r="AA2323" t="str">
            <v>Servicios de prevención, atención y acogida para e</v>
          </cell>
          <cell r="AB2323" t="str">
            <v>10</v>
          </cell>
          <cell r="AC2323" t="str">
            <v>CONTRATACIÓN DIRECTA</v>
          </cell>
          <cell r="AD2323" t="str">
            <v>1000100332</v>
          </cell>
          <cell r="AE2323" t="str">
            <v>CC</v>
          </cell>
          <cell r="AF2323" t="str">
            <v>1030554041</v>
          </cell>
          <cell r="AG2323" t="str">
            <v>JULI PAULIN CASTAÑEDA EBRATT</v>
          </cell>
          <cell r="AH2323" t="str">
            <v>1004993529</v>
          </cell>
          <cell r="AI2323" t="str">
            <v>LUIS GUILLERMO FLECHAS SALCEDO</v>
          </cell>
          <cell r="AJ2323" t="str">
            <v>1004993529</v>
          </cell>
          <cell r="AK2323" t="str">
            <v>LUIS GUILLERMO FLECHAS SALCEDO</v>
          </cell>
          <cell r="AL2323">
            <v>32590000</v>
          </cell>
          <cell r="AM2323">
            <v>0</v>
          </cell>
          <cell r="AN2323">
            <v>0</v>
          </cell>
          <cell r="AO2323">
            <v>32590000</v>
          </cell>
          <cell r="AP2323">
            <v>5866200</v>
          </cell>
          <cell r="AQ2323">
            <v>26723800</v>
          </cell>
          <cell r="AR2323" t="str">
            <v>5000734596</v>
          </cell>
          <cell r="AS2323" t="str">
            <v>1</v>
          </cell>
          <cell r="AT2323" t="str">
            <v>591067</v>
          </cell>
          <cell r="AU2323" t="str">
            <v>1</v>
          </cell>
          <cell r="AV2323">
            <v>45538</v>
          </cell>
          <cell r="AW2323" t="str">
            <v/>
          </cell>
        </row>
        <row r="2324">
          <cell r="A2324" t="str">
            <v>1771-2024</v>
          </cell>
          <cell r="B2324" t="str">
            <v>2024</v>
          </cell>
          <cell r="C2324" t="str">
            <v>9</v>
          </cell>
          <cell r="D2324">
            <v>45292</v>
          </cell>
          <cell r="E2324">
            <v>45611</v>
          </cell>
          <cell r="F2324" t="str">
            <v>0121-01</v>
          </cell>
          <cell r="G2324">
            <v>45538</v>
          </cell>
          <cell r="H2324" t="str">
            <v>145</v>
          </cell>
          <cell r="I2324" t="str">
            <v>CONTRATO DE PRESTACION DE SERVICIOS PROFESIONALES</v>
          </cell>
          <cell r="J2324">
            <v>1771</v>
          </cell>
          <cell r="K2324">
            <v>45538</v>
          </cell>
          <cell r="L2324">
            <v>45657</v>
          </cell>
          <cell r="M2324" t="str">
            <v>119</v>
          </cell>
          <cell r="N2324" t="str">
            <v>02</v>
          </cell>
          <cell r="O2324" t="str">
            <v>ORDENES DE PAGO</v>
          </cell>
          <cell r="P2324" t="str">
            <v>1976</v>
          </cell>
          <cell r="Q2324" t="str">
            <v>1945</v>
          </cell>
          <cell r="R232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324" t="str">
            <v>O23011712022024030006002</v>
          </cell>
          <cell r="T2324" t="str">
            <v>Servicio de justicia a los ciudadanos</v>
          </cell>
          <cell r="U2324" t="str">
            <v>1-100-F001</v>
          </cell>
          <cell r="V2324" t="str">
            <v>VA-RECURSOS DISTRITO</v>
          </cell>
          <cell r="W2324" t="str">
            <v>O232020200991122</v>
          </cell>
          <cell r="X2324" t="str">
            <v>Servicios de la administración pública relacionados con la salud</v>
          </cell>
          <cell r="Y2324" t="str">
            <v>PM/0121/0106/12020020300</v>
          </cell>
          <cell r="Z2324" t="str">
            <v/>
          </cell>
          <cell r="AA2324" t="str">
            <v>Servicios de prevención, atención y acogida para e</v>
          </cell>
          <cell r="AB2324" t="str">
            <v>10</v>
          </cell>
          <cell r="AC2324" t="str">
            <v>CONTRATACIÓN DIRECTA</v>
          </cell>
          <cell r="AD2324" t="str">
            <v>1010086407</v>
          </cell>
          <cell r="AE2324" t="str">
            <v>CC</v>
          </cell>
          <cell r="AF2324" t="str">
            <v>1022402107</v>
          </cell>
          <cell r="AG2324" t="str">
            <v>WENDY TATIANA CARDENAS PINZON</v>
          </cell>
          <cell r="AH2324" t="str">
            <v>1004993529</v>
          </cell>
          <cell r="AI2324" t="str">
            <v>LUIS GUILLERMO FLECHAS SALCEDO</v>
          </cell>
          <cell r="AJ2324" t="str">
            <v>1004993529</v>
          </cell>
          <cell r="AK2324" t="str">
            <v>LUIS GUILLERMO FLECHAS SALCEDO</v>
          </cell>
          <cell r="AL2324">
            <v>29765533</v>
          </cell>
          <cell r="AM2324">
            <v>0</v>
          </cell>
          <cell r="AN2324">
            <v>0</v>
          </cell>
          <cell r="AO2324">
            <v>29765533</v>
          </cell>
          <cell r="AP2324">
            <v>12384200</v>
          </cell>
          <cell r="AQ2324">
            <v>17381333</v>
          </cell>
          <cell r="AR2324" t="str">
            <v>5000734708</v>
          </cell>
          <cell r="AS2324" t="str">
            <v>1</v>
          </cell>
          <cell r="AT2324" t="str">
            <v>601640</v>
          </cell>
          <cell r="AU2324" t="str">
            <v>1</v>
          </cell>
          <cell r="AV2324">
            <v>45538</v>
          </cell>
          <cell r="AW2324" t="str">
            <v/>
          </cell>
        </row>
        <row r="2325">
          <cell r="A2325" t="str">
            <v>1790-2024</v>
          </cell>
          <cell r="B2325" t="str">
            <v>2024</v>
          </cell>
          <cell r="C2325" t="str">
            <v>9</v>
          </cell>
          <cell r="D2325">
            <v>45292</v>
          </cell>
          <cell r="E2325">
            <v>45611</v>
          </cell>
          <cell r="F2325" t="str">
            <v>0121-01</v>
          </cell>
          <cell r="G2325">
            <v>45538</v>
          </cell>
          <cell r="H2325" t="str">
            <v>145</v>
          </cell>
          <cell r="I2325" t="str">
            <v>CONTRATO DE PRESTACION DE SERVICIOS PROFESIONALES</v>
          </cell>
          <cell r="J2325">
            <v>1790</v>
          </cell>
          <cell r="K2325">
            <v>45538</v>
          </cell>
          <cell r="L2325">
            <v>45657</v>
          </cell>
          <cell r="M2325" t="str">
            <v>119</v>
          </cell>
          <cell r="N2325" t="str">
            <v>02</v>
          </cell>
          <cell r="O2325" t="str">
            <v>ORDENES DE PAGO</v>
          </cell>
          <cell r="P2325" t="str">
            <v>1785</v>
          </cell>
          <cell r="Q2325" t="str">
            <v>1946</v>
          </cell>
          <cell r="R2325" t="str">
            <v>Prestar los servicios profesionales para realizar orientación y/o asesoría jurídica a mujeres víctimas de violencias en el espacio o escenario institucional que le sea asignado, en el marco de la Estrategia de Justicia de Género.</v>
          </cell>
          <cell r="S2325" t="str">
            <v>O23011712022024030006019</v>
          </cell>
          <cell r="T2325" t="str">
            <v>Servicio de promoción del acceso a la justicia</v>
          </cell>
          <cell r="U2325" t="str">
            <v>1-100-F001</v>
          </cell>
          <cell r="V2325" t="str">
            <v>VA-RECURSOS DISTRITO</v>
          </cell>
          <cell r="W2325" t="str">
            <v>O232020200882120</v>
          </cell>
          <cell r="X2325" t="str">
            <v>Servicios de asesoramiento y representación jurídica relativos a otros campos del derecho</v>
          </cell>
          <cell r="Y2325" t="str">
            <v>PM/0121/0106/12020190300</v>
          </cell>
          <cell r="Z2325" t="str">
            <v/>
          </cell>
          <cell r="AA2325" t="str">
            <v>Servicios de prevención, atención y acogida para e</v>
          </cell>
          <cell r="AB2325" t="str">
            <v>10</v>
          </cell>
          <cell r="AC2325" t="str">
            <v>CONTRATACIÓN DIRECTA</v>
          </cell>
          <cell r="AD2325" t="str">
            <v>1000259441</v>
          </cell>
          <cell r="AE2325" t="str">
            <v>CC</v>
          </cell>
          <cell r="AF2325" t="str">
            <v>35507616</v>
          </cell>
          <cell r="AG2325" t="str">
            <v>GLORIA STELLA PENAGOS VARGAS</v>
          </cell>
          <cell r="AH2325" t="str">
            <v>1004993529</v>
          </cell>
          <cell r="AI2325" t="str">
            <v>LUIS GUILLERMO FLECHAS SALCEDO</v>
          </cell>
          <cell r="AJ2325" t="str">
            <v>1004993529</v>
          </cell>
          <cell r="AK2325" t="str">
            <v>LUIS GUILLERMO FLECHAS SALCEDO</v>
          </cell>
          <cell r="AL2325">
            <v>32590000</v>
          </cell>
          <cell r="AM2325">
            <v>0</v>
          </cell>
          <cell r="AN2325">
            <v>0</v>
          </cell>
          <cell r="AO2325">
            <v>32590000</v>
          </cell>
          <cell r="AP2325">
            <v>10646067</v>
          </cell>
          <cell r="AQ2325">
            <v>21943933</v>
          </cell>
          <cell r="AR2325" t="str">
            <v>5000734710</v>
          </cell>
          <cell r="AS2325" t="str">
            <v>1</v>
          </cell>
          <cell r="AT2325" t="str">
            <v>592768</v>
          </cell>
          <cell r="AU2325" t="str">
            <v>1</v>
          </cell>
          <cell r="AV2325">
            <v>45538</v>
          </cell>
          <cell r="AW2325" t="str">
            <v/>
          </cell>
        </row>
        <row r="2326">
          <cell r="A2326" t="str">
            <v>1766-2024</v>
          </cell>
          <cell r="B2326" t="str">
            <v>2024</v>
          </cell>
          <cell r="C2326" t="str">
            <v>9</v>
          </cell>
          <cell r="D2326">
            <v>45292</v>
          </cell>
          <cell r="E2326">
            <v>45611</v>
          </cell>
          <cell r="F2326" t="str">
            <v>0121-01</v>
          </cell>
          <cell r="G2326">
            <v>45538</v>
          </cell>
          <cell r="H2326" t="str">
            <v>145</v>
          </cell>
          <cell r="I2326" t="str">
            <v>CONTRATO DE PRESTACION DE SERVICIOS PROFESIONALES</v>
          </cell>
          <cell r="J2326">
            <v>1766</v>
          </cell>
          <cell r="K2326">
            <v>45538</v>
          </cell>
          <cell r="L2326">
            <v>45657</v>
          </cell>
          <cell r="M2326" t="str">
            <v>119</v>
          </cell>
          <cell r="N2326" t="str">
            <v>02</v>
          </cell>
          <cell r="O2326" t="str">
            <v>ORDENES DE PAGO</v>
          </cell>
          <cell r="P2326" t="str">
            <v>1843</v>
          </cell>
          <cell r="Q2326" t="str">
            <v>1947</v>
          </cell>
          <cell r="R2326" t="str">
            <v>Prestar los servicios profesionales para representar jurídicamente a mujeres víctimas de violencias ante instancias judiciales y/o administrativas, en el marco de la Estrategia de Justicia de Género.</v>
          </cell>
          <cell r="S2326" t="str">
            <v>O23011712022024030006002</v>
          </cell>
          <cell r="T2326" t="str">
            <v>Servicio de justicia a los ciudadanos</v>
          </cell>
          <cell r="U2326" t="str">
            <v>1-100-F001</v>
          </cell>
          <cell r="V2326" t="str">
            <v>VA-RECURSOS DISTRITO</v>
          </cell>
          <cell r="W2326" t="str">
            <v>O232020200882120</v>
          </cell>
          <cell r="X2326" t="str">
            <v>Servicios de asesoramiento y representación jurídica relativos a otros campos del derecho</v>
          </cell>
          <cell r="Y2326" t="str">
            <v>PM/0121/0106/12020020300</v>
          </cell>
          <cell r="Z2326" t="str">
            <v/>
          </cell>
          <cell r="AA2326" t="str">
            <v>Servicios de prevención, atención y acogida para e</v>
          </cell>
          <cell r="AB2326" t="str">
            <v>10</v>
          </cell>
          <cell r="AC2326" t="str">
            <v>CONTRATACIÓN DIRECTA</v>
          </cell>
          <cell r="AD2326" t="str">
            <v>1000136714</v>
          </cell>
          <cell r="AE2326" t="str">
            <v>CC</v>
          </cell>
          <cell r="AF2326" t="str">
            <v>26038464</v>
          </cell>
          <cell r="AG2326" t="str">
            <v>INDRID VERONICA CHAMORRO OVIEDO</v>
          </cell>
          <cell r="AH2326" t="str">
            <v>1004993529</v>
          </cell>
          <cell r="AI2326" t="str">
            <v>LUIS GUILLERMO FLECHAS SALCEDO</v>
          </cell>
          <cell r="AJ2326" t="str">
            <v>1004993529</v>
          </cell>
          <cell r="AK2326" t="str">
            <v>LUIS GUILLERMO FLECHAS SALCEDO</v>
          </cell>
          <cell r="AL2326">
            <v>32372733</v>
          </cell>
          <cell r="AM2326">
            <v>0</v>
          </cell>
          <cell r="AN2326">
            <v>0</v>
          </cell>
          <cell r="AO2326">
            <v>32372733</v>
          </cell>
          <cell r="AP2326">
            <v>10646067</v>
          </cell>
          <cell r="AQ2326">
            <v>21726666</v>
          </cell>
          <cell r="AR2326" t="str">
            <v>5000734714</v>
          </cell>
          <cell r="AS2326" t="str">
            <v>1</v>
          </cell>
          <cell r="AT2326" t="str">
            <v>593323</v>
          </cell>
          <cell r="AU2326" t="str">
            <v>1</v>
          </cell>
          <cell r="AV2326">
            <v>45538</v>
          </cell>
          <cell r="AW2326" t="str">
            <v/>
          </cell>
        </row>
        <row r="2327">
          <cell r="A2327" t="str">
            <v>1799-2024</v>
          </cell>
          <cell r="B2327" t="str">
            <v>2024</v>
          </cell>
          <cell r="C2327" t="str">
            <v>9</v>
          </cell>
          <cell r="D2327">
            <v>45292</v>
          </cell>
          <cell r="E2327">
            <v>45611</v>
          </cell>
          <cell r="F2327" t="str">
            <v>0121-01</v>
          </cell>
          <cell r="G2327">
            <v>45538</v>
          </cell>
          <cell r="H2327" t="str">
            <v>145</v>
          </cell>
          <cell r="I2327" t="str">
            <v>CONTRATO DE PRESTACION DE SERVICIOS PROFESIONALES</v>
          </cell>
          <cell r="J2327">
            <v>1799</v>
          </cell>
          <cell r="K2327">
            <v>45539</v>
          </cell>
          <cell r="L2327">
            <v>45657</v>
          </cell>
          <cell r="M2327" t="str">
            <v>118</v>
          </cell>
          <cell r="N2327" t="str">
            <v>02</v>
          </cell>
          <cell r="O2327" t="str">
            <v>ORDENES DE PAGO</v>
          </cell>
          <cell r="P2327" t="str">
            <v>1594</v>
          </cell>
          <cell r="Q2327" t="str">
            <v>1948</v>
          </cell>
          <cell r="R2327"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27" t="str">
            <v>O23011745012024029806001</v>
          </cell>
          <cell r="T2327" t="str">
            <v>Servicio de asistencia técnica</v>
          </cell>
          <cell r="U2327" t="str">
            <v>1-100-F001</v>
          </cell>
          <cell r="V2327" t="str">
            <v>VA-RECURSOS DISTRITO</v>
          </cell>
          <cell r="W2327" t="str">
            <v>O232020200993500</v>
          </cell>
          <cell r="X2327" t="str">
            <v>Otros servicios sociales sin alojamiento</v>
          </cell>
          <cell r="Y2327" t="str">
            <v>PM/0121/0106/45010010298</v>
          </cell>
          <cell r="Z2327" t="str">
            <v/>
          </cell>
          <cell r="AA2327" t="str">
            <v>Servicios de prevención, atención y acogida para e</v>
          </cell>
          <cell r="AB2327" t="str">
            <v>10</v>
          </cell>
          <cell r="AC2327" t="str">
            <v>CONTRATACIÓN DIRECTA</v>
          </cell>
          <cell r="AD2327" t="str">
            <v>1013245675</v>
          </cell>
          <cell r="AE2327" t="str">
            <v>CC</v>
          </cell>
          <cell r="AF2327" t="str">
            <v>1030640794</v>
          </cell>
          <cell r="AG2327" t="str">
            <v>LADY VANESSA LAVERDE FLOREZ</v>
          </cell>
          <cell r="AH2327" t="str">
            <v>1004993529</v>
          </cell>
          <cell r="AI2327" t="str">
            <v>LUIS GUILLERMO FLECHAS SALCEDO</v>
          </cell>
          <cell r="AJ2327" t="str">
            <v>1004993529</v>
          </cell>
          <cell r="AK2327" t="str">
            <v>LUIS GUILLERMO FLECHAS SALCEDO</v>
          </cell>
          <cell r="AL2327">
            <v>26887500</v>
          </cell>
          <cell r="AM2327">
            <v>0</v>
          </cell>
          <cell r="AN2327">
            <v>0</v>
          </cell>
          <cell r="AO2327">
            <v>26887500</v>
          </cell>
          <cell r="AP2327">
            <v>5178333</v>
          </cell>
          <cell r="AQ2327">
            <v>21709167</v>
          </cell>
          <cell r="AR2327" t="str">
            <v>5000734721</v>
          </cell>
          <cell r="AS2327" t="str">
            <v>1</v>
          </cell>
          <cell r="AT2327" t="str">
            <v>591251</v>
          </cell>
          <cell r="AU2327" t="str">
            <v>1</v>
          </cell>
          <cell r="AV2327">
            <v>45538</v>
          </cell>
          <cell r="AW2327" t="str">
            <v/>
          </cell>
        </row>
        <row r="2328">
          <cell r="A2328" t="str">
            <v>1798-2024</v>
          </cell>
          <cell r="B2328" t="str">
            <v>2024</v>
          </cell>
          <cell r="C2328" t="str">
            <v>9</v>
          </cell>
          <cell r="D2328">
            <v>45292</v>
          </cell>
          <cell r="E2328">
            <v>45611</v>
          </cell>
          <cell r="F2328" t="str">
            <v>0121-01</v>
          </cell>
          <cell r="G2328">
            <v>45538</v>
          </cell>
          <cell r="H2328" t="str">
            <v>145</v>
          </cell>
          <cell r="I2328" t="str">
            <v>CONTRATO DE PRESTACION DE SERVICIOS PROFESIONALES</v>
          </cell>
          <cell r="J2328">
            <v>1798</v>
          </cell>
          <cell r="K2328">
            <v>45539</v>
          </cell>
          <cell r="L2328">
            <v>45657</v>
          </cell>
          <cell r="M2328" t="str">
            <v>118</v>
          </cell>
          <cell r="N2328" t="str">
            <v>02</v>
          </cell>
          <cell r="O2328" t="str">
            <v>ORDENES DE PAGO</v>
          </cell>
          <cell r="P2328" t="str">
            <v>1717</v>
          </cell>
          <cell r="Q2328" t="str">
            <v>1949</v>
          </cell>
          <cell r="R2328"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328" t="str">
            <v>O23011745012024029806050</v>
          </cell>
          <cell r="T2328" t="str">
            <v>Servicio de orientación a casos de violencia de género</v>
          </cell>
          <cell r="U2328" t="str">
            <v>1-100-F001</v>
          </cell>
          <cell r="V2328" t="str">
            <v>VA-RECURSOS DISTRITO</v>
          </cell>
          <cell r="W2328" t="str">
            <v>O232020200993500</v>
          </cell>
          <cell r="X2328" t="str">
            <v>Otros servicios sociales sin alojamiento</v>
          </cell>
          <cell r="Y2328" t="str">
            <v>PM/0121/0106/45010500298</v>
          </cell>
          <cell r="Z2328" t="str">
            <v/>
          </cell>
          <cell r="AA2328" t="str">
            <v>Servicios de prevención, atención y acogida para e</v>
          </cell>
          <cell r="AB2328" t="str">
            <v>10</v>
          </cell>
          <cell r="AC2328" t="str">
            <v>CONTRATACIÓN DIRECTA</v>
          </cell>
          <cell r="AD2328" t="str">
            <v>1012115203</v>
          </cell>
          <cell r="AE2328" t="str">
            <v>CC</v>
          </cell>
          <cell r="AF2328" t="str">
            <v>1022398563</v>
          </cell>
          <cell r="AG2328" t="str">
            <v>NATALIA  CADAVID PELAEZ</v>
          </cell>
          <cell r="AH2328" t="str">
            <v>1004993529</v>
          </cell>
          <cell r="AI2328" t="str">
            <v>LUIS GUILLERMO FLECHAS SALCEDO</v>
          </cell>
          <cell r="AJ2328" t="str">
            <v>1004993529</v>
          </cell>
          <cell r="AK2328" t="str">
            <v>LUIS GUILLERMO FLECHAS SALCEDO</v>
          </cell>
          <cell r="AL2328">
            <v>23604000</v>
          </cell>
          <cell r="AM2328">
            <v>0</v>
          </cell>
          <cell r="AN2328">
            <v>0</v>
          </cell>
          <cell r="AO2328">
            <v>23604000</v>
          </cell>
          <cell r="AP2328">
            <v>11211900</v>
          </cell>
          <cell r="AQ2328">
            <v>12392100</v>
          </cell>
          <cell r="AR2328" t="str">
            <v>5000734731</v>
          </cell>
          <cell r="AS2328" t="str">
            <v>1</v>
          </cell>
          <cell r="AT2328" t="str">
            <v>592225</v>
          </cell>
          <cell r="AU2328" t="str">
            <v>1</v>
          </cell>
          <cell r="AV2328">
            <v>45538</v>
          </cell>
          <cell r="AW2328" t="str">
            <v/>
          </cell>
        </row>
        <row r="2329">
          <cell r="A2329" t="str">
            <v>1797-2024</v>
          </cell>
          <cell r="B2329" t="str">
            <v>2024</v>
          </cell>
          <cell r="C2329" t="str">
            <v>9</v>
          </cell>
          <cell r="D2329">
            <v>45292</v>
          </cell>
          <cell r="E2329">
            <v>45611</v>
          </cell>
          <cell r="F2329" t="str">
            <v>0121-01</v>
          </cell>
          <cell r="G2329">
            <v>45538</v>
          </cell>
          <cell r="H2329" t="str">
            <v>145</v>
          </cell>
          <cell r="I2329" t="str">
            <v>CONTRATO DE PRESTACION DE SERVICIOS PROFESIONALES</v>
          </cell>
          <cell r="J2329">
            <v>1797</v>
          </cell>
          <cell r="K2329">
            <v>45538</v>
          </cell>
          <cell r="L2329">
            <v>45657</v>
          </cell>
          <cell r="M2329" t="str">
            <v>119</v>
          </cell>
          <cell r="N2329" t="str">
            <v>02</v>
          </cell>
          <cell r="O2329" t="str">
            <v>ORDENES DE PAGO</v>
          </cell>
          <cell r="P2329" t="str">
            <v>1704</v>
          </cell>
          <cell r="Q2329" t="str">
            <v>1950</v>
          </cell>
          <cell r="R2329" t="str">
            <v>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 ,,</v>
          </cell>
          <cell r="S2329" t="str">
            <v>O23011745012024029806050</v>
          </cell>
          <cell r="T2329" t="str">
            <v>Servicio de orientación a casos de violencia de género</v>
          </cell>
          <cell r="U2329" t="str">
            <v>1-100-F001</v>
          </cell>
          <cell r="V2329" t="str">
            <v>VA-RECURSOS DISTRITO</v>
          </cell>
          <cell r="W2329" t="str">
            <v>O232020200993500</v>
          </cell>
          <cell r="X2329" t="str">
            <v>Otros servicios sociales sin alojamiento</v>
          </cell>
          <cell r="Y2329" t="str">
            <v>PM/0121/0106/45010500298</v>
          </cell>
          <cell r="Z2329" t="str">
            <v/>
          </cell>
          <cell r="AA2329" t="str">
            <v>Servicios de prevención, atención y acogida para e</v>
          </cell>
          <cell r="AB2329" t="str">
            <v>10</v>
          </cell>
          <cell r="AC2329" t="str">
            <v>CONTRATACIÓN DIRECTA</v>
          </cell>
          <cell r="AD2329" t="str">
            <v>1000237820</v>
          </cell>
          <cell r="AE2329" t="str">
            <v>CC</v>
          </cell>
          <cell r="AF2329" t="str">
            <v>1026561760</v>
          </cell>
          <cell r="AG2329" t="str">
            <v>DAYAN ESTEFANY CAMARGO GARCIA</v>
          </cell>
          <cell r="AH2329" t="str">
            <v>1004993529</v>
          </cell>
          <cell r="AI2329" t="str">
            <v>LUIS GUILLERMO FLECHAS SALCEDO</v>
          </cell>
          <cell r="AJ2329" t="str">
            <v>1004993529</v>
          </cell>
          <cell r="AK2329" t="str">
            <v>LUIS GUILLERMO FLECHAS SALCEDO</v>
          </cell>
          <cell r="AL2329">
            <v>35310000</v>
          </cell>
          <cell r="AM2329">
            <v>0</v>
          </cell>
          <cell r="AN2329">
            <v>0</v>
          </cell>
          <cell r="AO2329">
            <v>35310000</v>
          </cell>
          <cell r="AP2329">
            <v>13417800</v>
          </cell>
          <cell r="AQ2329">
            <v>21892200</v>
          </cell>
          <cell r="AR2329" t="str">
            <v>5000734743</v>
          </cell>
          <cell r="AS2329" t="str">
            <v>1</v>
          </cell>
          <cell r="AT2329" t="str">
            <v>592055</v>
          </cell>
          <cell r="AU2329" t="str">
            <v>1</v>
          </cell>
          <cell r="AV2329">
            <v>45538</v>
          </cell>
          <cell r="AW2329" t="str">
            <v/>
          </cell>
        </row>
        <row r="2330">
          <cell r="A2330" t="str">
            <v>1803-2024</v>
          </cell>
          <cell r="B2330" t="str">
            <v>2024</v>
          </cell>
          <cell r="C2330" t="str">
            <v>9</v>
          </cell>
          <cell r="D2330">
            <v>45292</v>
          </cell>
          <cell r="E2330">
            <v>45611</v>
          </cell>
          <cell r="F2330" t="str">
            <v>0121-01</v>
          </cell>
          <cell r="G2330">
            <v>45539</v>
          </cell>
          <cell r="H2330" t="str">
            <v>145</v>
          </cell>
          <cell r="I2330" t="str">
            <v>CONTRATO DE PRESTACION DE SERVICIOS PROFESIONALES</v>
          </cell>
          <cell r="J2330">
            <v>1803</v>
          </cell>
          <cell r="K2330">
            <v>45539</v>
          </cell>
          <cell r="L2330">
            <v>45657</v>
          </cell>
          <cell r="M2330" t="str">
            <v>118</v>
          </cell>
          <cell r="N2330" t="str">
            <v>02</v>
          </cell>
          <cell r="O2330" t="str">
            <v>ORDENES DE PAGO</v>
          </cell>
          <cell r="P2330" t="str">
            <v>1577</v>
          </cell>
          <cell r="Q2330" t="str">
            <v>1951</v>
          </cell>
          <cell r="R2330"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30" t="str">
            <v>O23011745012024029806001</v>
          </cell>
          <cell r="T2330" t="str">
            <v>Servicio de asistencia técnica</v>
          </cell>
          <cell r="U2330" t="str">
            <v>1-100-F001</v>
          </cell>
          <cell r="V2330" t="str">
            <v>VA-RECURSOS DISTRITO</v>
          </cell>
          <cell r="W2330" t="str">
            <v>O232020200993500</v>
          </cell>
          <cell r="X2330" t="str">
            <v>Otros servicios sociales sin alojamiento</v>
          </cell>
          <cell r="Y2330" t="str">
            <v>PM/0121/0106/45010010298</v>
          </cell>
          <cell r="Z2330" t="str">
            <v/>
          </cell>
          <cell r="AA2330" t="str">
            <v>Servicios de prevención, atención y acogida para e</v>
          </cell>
          <cell r="AB2330" t="str">
            <v>10</v>
          </cell>
          <cell r="AC2330" t="str">
            <v>CONTRATACIÓN DIRECTA</v>
          </cell>
          <cell r="AD2330" t="str">
            <v>1000189350</v>
          </cell>
          <cell r="AE2330" t="str">
            <v>CC</v>
          </cell>
          <cell r="AF2330" t="str">
            <v>1032368119</v>
          </cell>
          <cell r="AG2330" t="str">
            <v>GISETH NICOLE BEJARANO GUZMAN</v>
          </cell>
          <cell r="AH2330" t="str">
            <v>1004993529</v>
          </cell>
          <cell r="AI2330" t="str">
            <v>LUIS GUILLERMO FLECHAS SALCEDO</v>
          </cell>
          <cell r="AJ2330" t="str">
            <v>1004993529</v>
          </cell>
          <cell r="AK2330" t="str">
            <v>LUIS GUILLERMO FLECHAS SALCEDO</v>
          </cell>
          <cell r="AL2330">
            <v>23900000</v>
          </cell>
          <cell r="AM2330">
            <v>0</v>
          </cell>
          <cell r="AN2330">
            <v>0</v>
          </cell>
          <cell r="AO2330">
            <v>23900000</v>
          </cell>
          <cell r="AP2330">
            <v>5178333</v>
          </cell>
          <cell r="AQ2330">
            <v>18721667</v>
          </cell>
          <cell r="AR2330" t="str">
            <v>5000734976</v>
          </cell>
          <cell r="AS2330" t="str">
            <v>1</v>
          </cell>
          <cell r="AT2330" t="str">
            <v>591101</v>
          </cell>
          <cell r="AU2330" t="str">
            <v>1</v>
          </cell>
          <cell r="AV2330">
            <v>45539</v>
          </cell>
          <cell r="AW2330" t="str">
            <v/>
          </cell>
        </row>
        <row r="2331">
          <cell r="A2331" t="str">
            <v>154326931-0-2024</v>
          </cell>
          <cell r="B2331" t="str">
            <v>2024</v>
          </cell>
          <cell r="C2331" t="str">
            <v>9</v>
          </cell>
          <cell r="D2331">
            <v>45292</v>
          </cell>
          <cell r="E2331">
            <v>45611</v>
          </cell>
          <cell r="F2331" t="str">
            <v>0121-01</v>
          </cell>
          <cell r="G2331">
            <v>45539</v>
          </cell>
          <cell r="H2331" t="str">
            <v>28</v>
          </cell>
          <cell r="I2331" t="str">
            <v>FACTURAS</v>
          </cell>
          <cell r="J2331" t="str">
            <v>154326931-0</v>
          </cell>
          <cell r="K2331">
            <v>45538</v>
          </cell>
          <cell r="L2331">
            <v>45540</v>
          </cell>
          <cell r="M2331" t="str">
            <v>2</v>
          </cell>
          <cell r="N2331" t="str">
            <v>02</v>
          </cell>
          <cell r="O2331" t="str">
            <v>ORDENES DE PAGO</v>
          </cell>
          <cell r="P2331" t="str">
            <v>1929</v>
          </cell>
          <cell r="Q2331" t="str">
            <v>1952</v>
          </cell>
          <cell r="R2331" t="str">
            <v>Amparar el gasto de los servicios públicos para las sedes administrativas y de uso misional de la entidad - Energía. CIOM Fontibón  Cuenta Contrato 0417007-5, CIOM Ciudad Bolivar Cuenta Contrato 0127326- 0, CIOM Usaquen Cuenta Contrato 0707558-7</v>
          </cell>
          <cell r="S2331" t="str">
            <v>O23011745022024031008033</v>
          </cell>
          <cell r="T2331" t="str">
            <v>Servicio de integración de la oferta pública</v>
          </cell>
          <cell r="U2331" t="str">
            <v>1-100-F001</v>
          </cell>
          <cell r="V2331" t="str">
            <v>VA-RECURSOS DISTRITO</v>
          </cell>
          <cell r="W2331" t="str">
            <v>O232020200886312</v>
          </cell>
          <cell r="X2331" t="str">
            <v>Servicios de distribución de electricidad (a comisión o por contrato)</v>
          </cell>
          <cell r="Y2331" t="str">
            <v>PM/0121/0108/45020330310</v>
          </cell>
          <cell r="Z2331" t="str">
            <v/>
          </cell>
          <cell r="AA2331" t="str">
            <v>Servicio de promoción de la garantía de derechos</v>
          </cell>
          <cell r="AB2331" t="str">
            <v>93</v>
          </cell>
          <cell r="AC2331" t="str">
            <v>N/A SERVICIOS PÚBLICOS</v>
          </cell>
          <cell r="AD2331" t="str">
            <v>1000455356</v>
          </cell>
          <cell r="AE2331" t="str">
            <v>NIT</v>
          </cell>
          <cell r="AF2331" t="str">
            <v>860063875</v>
          </cell>
          <cell r="AG2331" t="str">
            <v>ENEL COLOMBIA SA ESP</v>
          </cell>
          <cell r="AH2331" t="str">
            <v>1004993529</v>
          </cell>
          <cell r="AI2331" t="str">
            <v>LUIS GUILLERMO FLECHAS SALCEDO</v>
          </cell>
          <cell r="AJ2331" t="str">
            <v>1006568368</v>
          </cell>
          <cell r="AK2331" t="str">
            <v>GLADYS MARCELA ENCISO GAITAN</v>
          </cell>
          <cell r="AL2331">
            <v>1022700</v>
          </cell>
          <cell r="AM2331">
            <v>0</v>
          </cell>
          <cell r="AN2331">
            <v>0</v>
          </cell>
          <cell r="AO2331">
            <v>1022700</v>
          </cell>
          <cell r="AP2331">
            <v>1022700</v>
          </cell>
          <cell r="AQ2331">
            <v>0</v>
          </cell>
          <cell r="AR2331" t="str">
            <v>5000735009</v>
          </cell>
          <cell r="AS2331" t="str">
            <v>1</v>
          </cell>
          <cell r="AT2331" t="str">
            <v>595693</v>
          </cell>
          <cell r="AU2331" t="str">
            <v>1</v>
          </cell>
          <cell r="AV2331">
            <v>45539</v>
          </cell>
          <cell r="AW2331" t="str">
            <v/>
          </cell>
        </row>
        <row r="2332">
          <cell r="A2332" t="str">
            <v>154326931-0-2024</v>
          </cell>
          <cell r="B2332" t="str">
            <v>2024</v>
          </cell>
          <cell r="C2332" t="str">
            <v>9</v>
          </cell>
          <cell r="D2332">
            <v>45292</v>
          </cell>
          <cell r="E2332">
            <v>45611</v>
          </cell>
          <cell r="F2332" t="str">
            <v>0121-01</v>
          </cell>
          <cell r="G2332">
            <v>45539</v>
          </cell>
          <cell r="H2332" t="str">
            <v>28</v>
          </cell>
          <cell r="I2332" t="str">
            <v>FACTURAS</v>
          </cell>
          <cell r="J2332" t="str">
            <v>154326931-0</v>
          </cell>
          <cell r="K2332">
            <v>45538</v>
          </cell>
          <cell r="L2332">
            <v>45540</v>
          </cell>
          <cell r="M2332" t="str">
            <v>2</v>
          </cell>
          <cell r="N2332" t="str">
            <v>02</v>
          </cell>
          <cell r="O2332" t="str">
            <v>ORDENES DE PAGO</v>
          </cell>
          <cell r="P2332" t="str">
            <v>1931</v>
          </cell>
          <cell r="Q2332" t="str">
            <v>1952</v>
          </cell>
          <cell r="R2332" t="str">
            <v>Amparar el gasto de los servicios públicos para las sedes administrativas y de uso misional de la entidad - Energía. CIOM Fontibón  Cuenta Contrato 0417007-5, CIOM Ciudad Bolivar Cuenta Contrato 0127326- 0, CIOM Usaquen Cuenta Contrato 0707558-7</v>
          </cell>
          <cell r="S2332" t="str">
            <v>O23011745022024031008033</v>
          </cell>
          <cell r="T2332" t="str">
            <v>Servicio de integración de la oferta pública</v>
          </cell>
          <cell r="U2332" t="str">
            <v>1-100-F001</v>
          </cell>
          <cell r="V2332" t="str">
            <v>VA-RECURSOS DISTRITO</v>
          </cell>
          <cell r="W2332" t="str">
            <v>O232020200994239</v>
          </cell>
          <cell r="X2332" t="str">
            <v>Servicios generales de recolección de otros desechos</v>
          </cell>
          <cell r="Y2332" t="str">
            <v>PM/0121/0108/45020330310</v>
          </cell>
          <cell r="Z2332" t="str">
            <v/>
          </cell>
          <cell r="AA2332" t="str">
            <v>Servicio de promoción de la garantía de derechos</v>
          </cell>
          <cell r="AB2332" t="str">
            <v>93</v>
          </cell>
          <cell r="AC2332" t="str">
            <v>N/A SERVICIOS PÚBLICOS</v>
          </cell>
          <cell r="AD2332" t="str">
            <v>1000455356</v>
          </cell>
          <cell r="AE2332" t="str">
            <v>NIT</v>
          </cell>
          <cell r="AF2332" t="str">
            <v>860063875</v>
          </cell>
          <cell r="AG2332" t="str">
            <v>ENEL COLOMBIA SA ESP</v>
          </cell>
          <cell r="AH2332" t="str">
            <v>1004993529</v>
          </cell>
          <cell r="AI2332" t="str">
            <v>LUIS GUILLERMO FLECHAS SALCEDO</v>
          </cell>
          <cell r="AJ2332" t="str">
            <v>1006568368</v>
          </cell>
          <cell r="AK2332" t="str">
            <v>GLADYS MARCELA ENCISO GAITAN</v>
          </cell>
          <cell r="AL2332">
            <v>77680</v>
          </cell>
          <cell r="AM2332">
            <v>0</v>
          </cell>
          <cell r="AN2332">
            <v>0</v>
          </cell>
          <cell r="AO2332">
            <v>77680</v>
          </cell>
          <cell r="AP2332">
            <v>77680</v>
          </cell>
          <cell r="AQ2332">
            <v>0</v>
          </cell>
          <cell r="AR2332" t="str">
            <v>5000735009</v>
          </cell>
          <cell r="AS2332" t="str">
            <v>2</v>
          </cell>
          <cell r="AT2332" t="str">
            <v>595699</v>
          </cell>
          <cell r="AU2332" t="str">
            <v>1</v>
          </cell>
          <cell r="AV2332">
            <v>45539</v>
          </cell>
          <cell r="AW2332" t="str">
            <v/>
          </cell>
        </row>
        <row r="2333">
          <cell r="A2333" t="str">
            <v>1272-2024</v>
          </cell>
          <cell r="B2333" t="str">
            <v>2024</v>
          </cell>
          <cell r="C2333" t="str">
            <v>9</v>
          </cell>
          <cell r="D2333">
            <v>45292</v>
          </cell>
          <cell r="E2333">
            <v>45611</v>
          </cell>
          <cell r="F2333" t="str">
            <v>0121-01</v>
          </cell>
          <cell r="G2333">
            <v>45539</v>
          </cell>
          <cell r="H2333" t="str">
            <v>145</v>
          </cell>
          <cell r="I2333" t="str">
            <v>CONTRATO DE PRESTACION DE SERVICIOS PROFESIONALES</v>
          </cell>
          <cell r="J2333">
            <v>1272</v>
          </cell>
          <cell r="K2333">
            <v>45505</v>
          </cell>
          <cell r="L2333">
            <v>45657</v>
          </cell>
          <cell r="M2333" t="str">
            <v>152</v>
          </cell>
          <cell r="N2333" t="str">
            <v>02</v>
          </cell>
          <cell r="O2333" t="str">
            <v>ORDENES DE PAGO</v>
          </cell>
          <cell r="P2333" t="str">
            <v>1473</v>
          </cell>
          <cell r="Q2333" t="str">
            <v>1953</v>
          </cell>
          <cell r="R2333" t="str">
            <v>Prestar servicios profesionales para gestionar la consolidación y fortalecimiento del modelo de manzanas del cuidado y su articulación interinstitucional dentro del Sistema Distrital de Cuidado y sus enfoques.</v>
          </cell>
          <cell r="S2333" t="str">
            <v>O23011745022024030911033</v>
          </cell>
          <cell r="T2333" t="str">
            <v>Servicio de integración de la oferta pública</v>
          </cell>
          <cell r="U2333" t="str">
            <v>1-100-F001</v>
          </cell>
          <cell r="V2333" t="str">
            <v>VA-RECURSOS DISTRITO</v>
          </cell>
          <cell r="W2333" t="str">
            <v>O232020200991122</v>
          </cell>
          <cell r="X2333" t="str">
            <v>Servicios de la administración pública relacionados con la salud</v>
          </cell>
          <cell r="Y2333" t="str">
            <v>PM/0121/0111/45020330309</v>
          </cell>
          <cell r="Z2333" t="str">
            <v/>
          </cell>
          <cell r="AA2333" t="str">
            <v>Servicio de coordinación del Sistema Distrital de</v>
          </cell>
          <cell r="AB2333" t="str">
            <v>10</v>
          </cell>
          <cell r="AC2333" t="str">
            <v>CONTRATACIÓN DIRECTA</v>
          </cell>
          <cell r="AD2333" t="str">
            <v>1005935473</v>
          </cell>
          <cell r="AE2333" t="str">
            <v>CC</v>
          </cell>
          <cell r="AF2333" t="str">
            <v>1016019607</v>
          </cell>
          <cell r="AG2333" t="str">
            <v>STEPHANIE  CANGREJO MORENO</v>
          </cell>
          <cell r="AH2333" t="str">
            <v>1004993529</v>
          </cell>
          <cell r="AI2333" t="str">
            <v>LUIS GUILLERMO FLECHAS SALCEDO</v>
          </cell>
          <cell r="AJ2333" t="str">
            <v>1004993529</v>
          </cell>
          <cell r="AK2333" t="str">
            <v>LUIS GUILLERMO FLECHAS SALCEDO</v>
          </cell>
          <cell r="AL2333">
            <v>20000000</v>
          </cell>
          <cell r="AM2333">
            <v>533334</v>
          </cell>
          <cell r="AN2333">
            <v>0</v>
          </cell>
          <cell r="AO2333">
            <v>19466666</v>
          </cell>
          <cell r="AP2333">
            <v>11466666</v>
          </cell>
          <cell r="AQ2333">
            <v>8000000</v>
          </cell>
          <cell r="AR2333" t="str">
            <v>5000735022</v>
          </cell>
          <cell r="AS2333" t="str">
            <v>1</v>
          </cell>
          <cell r="AT2333" t="str">
            <v>590442</v>
          </cell>
          <cell r="AU2333" t="str">
            <v>1</v>
          </cell>
          <cell r="AV2333">
            <v>45539</v>
          </cell>
          <cell r="AW2333" t="str">
            <v/>
          </cell>
        </row>
        <row r="2334">
          <cell r="A2334" t="str">
            <v>1786-2024</v>
          </cell>
          <cell r="B2334" t="str">
            <v>2024</v>
          </cell>
          <cell r="C2334" t="str">
            <v>9</v>
          </cell>
          <cell r="D2334">
            <v>45292</v>
          </cell>
          <cell r="E2334">
            <v>45611</v>
          </cell>
          <cell r="F2334" t="str">
            <v>0121-01</v>
          </cell>
          <cell r="G2334">
            <v>45539</v>
          </cell>
          <cell r="H2334" t="str">
            <v>145</v>
          </cell>
          <cell r="I2334" t="str">
            <v>CONTRATO DE PRESTACION DE SERVICIOS PROFESIONALES</v>
          </cell>
          <cell r="J2334">
            <v>1786</v>
          </cell>
          <cell r="K2334">
            <v>45537</v>
          </cell>
          <cell r="L2334">
            <v>45657</v>
          </cell>
          <cell r="M2334" t="str">
            <v>120</v>
          </cell>
          <cell r="N2334" t="str">
            <v>02</v>
          </cell>
          <cell r="O2334" t="str">
            <v>ORDENES DE PAGO</v>
          </cell>
          <cell r="P2334" t="str">
            <v>1568</v>
          </cell>
          <cell r="Q2334" t="str">
            <v>1954</v>
          </cell>
          <cell r="R2334" t="str">
            <v>Prestar servicios profesionales a la Dirección de Eliminación de Violencias contra las Mujeres y Acceso a la Justicia, para la articulación, monitoreo y promoción de acciones en el entorno interinstitucional para la implementación del Sistema Sofía.</v>
          </cell>
          <cell r="S2334" t="str">
            <v>O23011745012024029806001</v>
          </cell>
          <cell r="T2334" t="str">
            <v>Servicio de asistencia técnica</v>
          </cell>
          <cell r="U2334" t="str">
            <v>1-100-F001</v>
          </cell>
          <cell r="V2334" t="str">
            <v>VA-RECURSOS DISTRITO</v>
          </cell>
          <cell r="W2334" t="str">
            <v>O232020200991114</v>
          </cell>
          <cell r="X2334" t="str">
            <v>Servicios de planificación económica, social y estadística de la administración publica</v>
          </cell>
          <cell r="Y2334" t="str">
            <v>PM/0121/0106/45010010298</v>
          </cell>
          <cell r="Z2334" t="str">
            <v/>
          </cell>
          <cell r="AA2334" t="str">
            <v>Servicios de prevención, atención y acogida para e</v>
          </cell>
          <cell r="AB2334" t="str">
            <v>10</v>
          </cell>
          <cell r="AC2334" t="str">
            <v>CONTRATACIÓN DIRECTA</v>
          </cell>
          <cell r="AD2334" t="str">
            <v>1012073042</v>
          </cell>
          <cell r="AE2334" t="str">
            <v>CC</v>
          </cell>
          <cell r="AF2334" t="str">
            <v>1013690179</v>
          </cell>
          <cell r="AG2334" t="str">
            <v>LUISA ALEJANDRA CADENA PEÑUELA</v>
          </cell>
          <cell r="AH2334" t="str">
            <v>1004993529</v>
          </cell>
          <cell r="AI2334" t="str">
            <v>LUIS GUILLERMO FLECHAS SALCEDO</v>
          </cell>
          <cell r="AJ2334" t="str">
            <v>1004993529</v>
          </cell>
          <cell r="AK2334" t="str">
            <v>LUIS GUILLERMO FLECHAS SALCEDO</v>
          </cell>
          <cell r="AL2334">
            <v>32590000</v>
          </cell>
          <cell r="AM2334">
            <v>0</v>
          </cell>
          <cell r="AN2334">
            <v>0</v>
          </cell>
          <cell r="AO2334">
            <v>32590000</v>
          </cell>
          <cell r="AP2334">
            <v>5648933</v>
          </cell>
          <cell r="AQ2334">
            <v>26941067</v>
          </cell>
          <cell r="AR2334" t="str">
            <v>5000735174</v>
          </cell>
          <cell r="AS2334" t="str">
            <v>1</v>
          </cell>
          <cell r="AT2334" t="str">
            <v>591070</v>
          </cell>
          <cell r="AU2334" t="str">
            <v>1</v>
          </cell>
          <cell r="AV2334">
            <v>45539</v>
          </cell>
          <cell r="AW2334" t="str">
            <v/>
          </cell>
        </row>
        <row r="2335">
          <cell r="A2335" t="str">
            <v>1794-2024</v>
          </cell>
          <cell r="B2335" t="str">
            <v>2024</v>
          </cell>
          <cell r="C2335" t="str">
            <v>9</v>
          </cell>
          <cell r="D2335">
            <v>45292</v>
          </cell>
          <cell r="E2335">
            <v>45611</v>
          </cell>
          <cell r="F2335" t="str">
            <v>0121-01</v>
          </cell>
          <cell r="G2335">
            <v>45539</v>
          </cell>
          <cell r="H2335" t="str">
            <v>145</v>
          </cell>
          <cell r="I2335" t="str">
            <v>CONTRATO DE PRESTACION DE SERVICIOS PROFESIONALES</v>
          </cell>
          <cell r="J2335">
            <v>1794</v>
          </cell>
          <cell r="K2335">
            <v>45540</v>
          </cell>
          <cell r="L2335">
            <v>45657</v>
          </cell>
          <cell r="M2335" t="str">
            <v>117</v>
          </cell>
          <cell r="N2335" t="str">
            <v>02</v>
          </cell>
          <cell r="O2335" t="str">
            <v>ORDENES DE PAGO</v>
          </cell>
          <cell r="P2335" t="str">
            <v>1189</v>
          </cell>
          <cell r="Q2335" t="str">
            <v>1955</v>
          </cell>
          <cell r="R2335"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2335" t="str">
            <v>O23011745022024031008038</v>
          </cell>
          <cell r="T2335" t="str">
            <v>Implementación de estrategias de partici - Servicio de promoción de la garantía de derechos</v>
          </cell>
          <cell r="U2335" t="str">
            <v>1-100-F001</v>
          </cell>
          <cell r="V2335" t="str">
            <v>VA-RECURSOS DISTRITO</v>
          </cell>
          <cell r="W2335" t="str">
            <v>O232020200991122</v>
          </cell>
          <cell r="X2335" t="str">
            <v>Servicios de la administración pública relacionados con la salud</v>
          </cell>
          <cell r="Y2335" t="str">
            <v>PM/0121/0108/45020380310</v>
          </cell>
          <cell r="Z2335" t="str">
            <v/>
          </cell>
          <cell r="AA2335" t="str">
            <v>Servicio de promoción de la garantía de derechos</v>
          </cell>
          <cell r="AB2335" t="str">
            <v>10</v>
          </cell>
          <cell r="AC2335" t="str">
            <v>CONTRATACIÓN DIRECTA</v>
          </cell>
          <cell r="AD2335" t="str">
            <v>1008769307</v>
          </cell>
          <cell r="AE2335" t="str">
            <v>CC</v>
          </cell>
          <cell r="AF2335" t="str">
            <v>1013667810</v>
          </cell>
          <cell r="AG2335" t="str">
            <v>LEIDY YERARDINE SANCHEZ SARMIENTO</v>
          </cell>
          <cell r="AH2335" t="str">
            <v>1004993529</v>
          </cell>
          <cell r="AI2335" t="str">
            <v>LUIS GUILLERMO FLECHAS SALCEDO</v>
          </cell>
          <cell r="AJ2335" t="str">
            <v>1004993529</v>
          </cell>
          <cell r="AK2335" t="str">
            <v>LUIS GUILLERMO FLECHAS SALCEDO</v>
          </cell>
          <cell r="AL2335">
            <v>27160000</v>
          </cell>
          <cell r="AM2335">
            <v>0</v>
          </cell>
          <cell r="AN2335">
            <v>0</v>
          </cell>
          <cell r="AO2335">
            <v>27160000</v>
          </cell>
          <cell r="AP2335">
            <v>9415467</v>
          </cell>
          <cell r="AQ2335">
            <v>17744533</v>
          </cell>
          <cell r="AR2335" t="str">
            <v>5000735178</v>
          </cell>
          <cell r="AS2335" t="str">
            <v>1</v>
          </cell>
          <cell r="AT2335" t="str">
            <v>588433</v>
          </cell>
          <cell r="AU2335" t="str">
            <v>1</v>
          </cell>
          <cell r="AV2335">
            <v>45539</v>
          </cell>
          <cell r="AW2335" t="str">
            <v/>
          </cell>
        </row>
        <row r="2336">
          <cell r="A2336" t="str">
            <v>1779-2024</v>
          </cell>
          <cell r="B2336" t="str">
            <v>2024</v>
          </cell>
          <cell r="C2336" t="str">
            <v>9</v>
          </cell>
          <cell r="D2336">
            <v>45292</v>
          </cell>
          <cell r="E2336">
            <v>45611</v>
          </cell>
          <cell r="F2336" t="str">
            <v>0121-01</v>
          </cell>
          <cell r="G2336">
            <v>45539</v>
          </cell>
          <cell r="H2336" t="str">
            <v>148</v>
          </cell>
          <cell r="I2336" t="str">
            <v>CONTRATO DE PRESTACION DE SERVICIOS DE APOYO A LA GESTION</v>
          </cell>
          <cell r="J2336">
            <v>1779</v>
          </cell>
          <cell r="K2336">
            <v>45534</v>
          </cell>
          <cell r="L2336">
            <v>45657</v>
          </cell>
          <cell r="M2336" t="str">
            <v>123</v>
          </cell>
          <cell r="N2336" t="str">
            <v>02</v>
          </cell>
          <cell r="O2336" t="str">
            <v>ORDENES DE PAGO</v>
          </cell>
          <cell r="P2336" t="str">
            <v>1952</v>
          </cell>
          <cell r="Q2336" t="str">
            <v>1956</v>
          </cell>
          <cell r="R2336" t="str">
            <v>Prestar servicios de apoyo a la Oficina Asesora de Planeación en el registro y actualización de los tipos documentales asociados al modelo Integrado de Planecion y Gestión -MIPG de la Entidad.</v>
          </cell>
          <cell r="S2336" t="str">
            <v>O23011745992024031612023</v>
          </cell>
          <cell r="T2336" t="str">
            <v>Mejoramiento del Modelo de Operación por - Servicio de Implementación Sistemas de Gestión</v>
          </cell>
          <cell r="U2336" t="str">
            <v>1-100-F001</v>
          </cell>
          <cell r="V2336" t="str">
            <v>VA-RECURSOS DISTRITO</v>
          </cell>
          <cell r="W2336" t="str">
            <v>O232020200991114</v>
          </cell>
          <cell r="X2336" t="str">
            <v>Servicios de planificación económica, social y estadística de la administración publica</v>
          </cell>
          <cell r="Y2336" t="str">
            <v>PM/0121/0112/45990230316</v>
          </cell>
          <cell r="Z2336" t="str">
            <v/>
          </cell>
          <cell r="AA2336" t="str">
            <v>Servicios para la planeación y sistemas de gestión</v>
          </cell>
          <cell r="AB2336" t="str">
            <v>10</v>
          </cell>
          <cell r="AC2336" t="str">
            <v>CONTRATACIÓN DIRECTA</v>
          </cell>
          <cell r="AD2336" t="str">
            <v>1013695129</v>
          </cell>
          <cell r="AE2336" t="str">
            <v>CC</v>
          </cell>
          <cell r="AF2336" t="str">
            <v>1000469594</v>
          </cell>
          <cell r="AG2336" t="str">
            <v>CAROL TATIANA GAONA SANCHEZ</v>
          </cell>
          <cell r="AH2336" t="str">
            <v>1004993529</v>
          </cell>
          <cell r="AI2336" t="str">
            <v>LUIS GUILLERMO FLECHAS SALCEDO</v>
          </cell>
          <cell r="AJ2336" t="str">
            <v>1004993529</v>
          </cell>
          <cell r="AK2336" t="str">
            <v>LUIS GUILLERMO FLECHAS SALCEDO</v>
          </cell>
          <cell r="AL2336">
            <v>10651239</v>
          </cell>
          <cell r="AM2336">
            <v>0</v>
          </cell>
          <cell r="AN2336">
            <v>0</v>
          </cell>
          <cell r="AO2336">
            <v>10651239</v>
          </cell>
          <cell r="AP2336">
            <v>4497190</v>
          </cell>
          <cell r="AQ2336">
            <v>6154049</v>
          </cell>
          <cell r="AR2336" t="str">
            <v>5000735182</v>
          </cell>
          <cell r="AS2336" t="str">
            <v>1</v>
          </cell>
          <cell r="AT2336" t="str">
            <v>598122</v>
          </cell>
          <cell r="AU2336" t="str">
            <v>1</v>
          </cell>
          <cell r="AV2336">
            <v>45539</v>
          </cell>
          <cell r="AW2336" t="str">
            <v/>
          </cell>
        </row>
        <row r="2337">
          <cell r="A2337" t="str">
            <v>1804-2024</v>
          </cell>
          <cell r="B2337" t="str">
            <v>2024</v>
          </cell>
          <cell r="C2337" t="str">
            <v>9</v>
          </cell>
          <cell r="D2337">
            <v>45292</v>
          </cell>
          <cell r="E2337">
            <v>45611</v>
          </cell>
          <cell r="F2337" t="str">
            <v>0121-01</v>
          </cell>
          <cell r="G2337">
            <v>45539</v>
          </cell>
          <cell r="H2337" t="str">
            <v>145</v>
          </cell>
          <cell r="I2337" t="str">
            <v>CONTRATO DE PRESTACION DE SERVICIOS PROFESIONALES</v>
          </cell>
          <cell r="J2337">
            <v>1804</v>
          </cell>
          <cell r="K2337">
            <v>45540</v>
          </cell>
          <cell r="L2337">
            <v>45657</v>
          </cell>
          <cell r="M2337" t="str">
            <v>117</v>
          </cell>
          <cell r="N2337" t="str">
            <v>02</v>
          </cell>
          <cell r="O2337" t="str">
            <v>ORDENES DE PAGO</v>
          </cell>
          <cell r="P2337" t="str">
            <v>1719</v>
          </cell>
          <cell r="Q2337" t="str">
            <v>1957</v>
          </cell>
          <cell r="R2337"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v>
          </cell>
          <cell r="S2337" t="str">
            <v>O23011745012024029806050</v>
          </cell>
          <cell r="T2337" t="str">
            <v>Servicio de orientación a casos de violencia de género</v>
          </cell>
          <cell r="U2337" t="str">
            <v>1-100-F001</v>
          </cell>
          <cell r="V2337" t="str">
            <v>VA-RECURSOS DISTRITO</v>
          </cell>
          <cell r="W2337" t="str">
            <v>O232020200993500</v>
          </cell>
          <cell r="X2337" t="str">
            <v>Otros servicios sociales sin alojamiento</v>
          </cell>
          <cell r="Y2337" t="str">
            <v>PM/0121/0106/45010500298</v>
          </cell>
          <cell r="Z2337" t="str">
            <v/>
          </cell>
          <cell r="AA2337" t="str">
            <v>Servicios de prevención, atención y acogida para e</v>
          </cell>
          <cell r="AB2337" t="str">
            <v>10</v>
          </cell>
          <cell r="AC2337" t="str">
            <v>CONTRATACIÓN DIRECTA</v>
          </cell>
          <cell r="AD2337" t="str">
            <v>1013397566</v>
          </cell>
          <cell r="AE2337" t="str">
            <v>CC</v>
          </cell>
          <cell r="AF2337" t="str">
            <v>1037609962</v>
          </cell>
          <cell r="AG2337" t="str">
            <v>JULIANA  DONCEL DIAZ</v>
          </cell>
          <cell r="AH2337" t="str">
            <v>1004993529</v>
          </cell>
          <cell r="AI2337" t="str">
            <v>LUIS GUILLERMO FLECHAS SALCEDO</v>
          </cell>
          <cell r="AJ2337" t="str">
            <v>1004993529</v>
          </cell>
          <cell r="AK2337" t="str">
            <v>LUIS GUILLERMO FLECHAS SALCEDO</v>
          </cell>
          <cell r="AL2337">
            <v>29505000</v>
          </cell>
          <cell r="AM2337">
            <v>0</v>
          </cell>
          <cell r="AN2337">
            <v>0</v>
          </cell>
          <cell r="AO2337">
            <v>29505000</v>
          </cell>
          <cell r="AP2337">
            <v>10818500</v>
          </cell>
          <cell r="AQ2337">
            <v>18686500</v>
          </cell>
          <cell r="AR2337" t="str">
            <v>5000735525</v>
          </cell>
          <cell r="AS2337" t="str">
            <v>1</v>
          </cell>
          <cell r="AT2337" t="str">
            <v>592231</v>
          </cell>
          <cell r="AU2337" t="str">
            <v>1</v>
          </cell>
          <cell r="AV2337">
            <v>45539</v>
          </cell>
          <cell r="AW2337" t="str">
            <v/>
          </cell>
        </row>
        <row r="2338">
          <cell r="A2338" t="str">
            <v>1781-2024</v>
          </cell>
          <cell r="B2338" t="str">
            <v>2024</v>
          </cell>
          <cell r="C2338" t="str">
            <v>9</v>
          </cell>
          <cell r="D2338">
            <v>45292</v>
          </cell>
          <cell r="E2338">
            <v>45611</v>
          </cell>
          <cell r="F2338" t="str">
            <v>0121-01</v>
          </cell>
          <cell r="G2338">
            <v>45540</v>
          </cell>
          <cell r="H2338" t="str">
            <v>11</v>
          </cell>
          <cell r="I2338" t="str">
            <v>CONTRATOS INTERADMINISTRATIVOS</v>
          </cell>
          <cell r="J2338">
            <v>1781</v>
          </cell>
          <cell r="K2338">
            <v>45540</v>
          </cell>
          <cell r="L2338">
            <v>45626</v>
          </cell>
          <cell r="M2338" t="str">
            <v>86</v>
          </cell>
          <cell r="N2338" t="str">
            <v>02</v>
          </cell>
          <cell r="O2338" t="str">
            <v>ORDENES DE PAGO</v>
          </cell>
          <cell r="P2338" t="str">
            <v>1993</v>
          </cell>
          <cell r="Q2338" t="str">
            <v>1958</v>
          </cell>
          <cell r="R2338" t="str">
            <v>Prestar los servicios de capacitación a los servidores (as) de la Secretaria Distrital de la Mujer, para fortalecer sus competencias conforme a la misionalidad de la entidad, en el marco del Plan Institucional de Capacitación aprobado para la vigencia 2024.</v>
          </cell>
          <cell r="S2338" t="str">
            <v>O21202020090292919</v>
          </cell>
          <cell r="T2338" t="str">
            <v>Otros tipos de servicios educativos y de formación, n.c.p.</v>
          </cell>
          <cell r="U2338" t="str">
            <v>1-100-F001</v>
          </cell>
          <cell r="V2338" t="str">
            <v>VA-RECURSOS DISTRITO</v>
          </cell>
          <cell r="W2338" t="str">
            <v>000000000000000000121</v>
          </cell>
          <cell r="X2338" t="str">
            <v>0121 - Programa Funcionamiento - SECRETARÍA DISTRITAL DE LA MUJER</v>
          </cell>
          <cell r="Y2338" t="str">
            <v>PM/0121/0001/FUNC</v>
          </cell>
          <cell r="Z2338" t="str">
            <v/>
          </cell>
          <cell r="AA2338" t="str">
            <v>FUNCIONAMIENTO SECRETARÍA DISTRITAL DE LA MUJER</v>
          </cell>
          <cell r="AB2338" t="str">
            <v>10</v>
          </cell>
          <cell r="AC2338" t="str">
            <v>CONTRATACIÓN DIRECTA</v>
          </cell>
          <cell r="AD2338" t="str">
            <v>1000500751</v>
          </cell>
          <cell r="AE2338" t="str">
            <v>NIT</v>
          </cell>
          <cell r="AF2338" t="str">
            <v>899999063</v>
          </cell>
          <cell r="AG2338" t="str">
            <v>UNIVERSIDAD NACIONAL DE COLOMBIA</v>
          </cell>
          <cell r="AH2338" t="str">
            <v>1004993529</v>
          </cell>
          <cell r="AI2338" t="str">
            <v>LUIS GUILLERMO FLECHAS SALCEDO</v>
          </cell>
          <cell r="AJ2338" t="str">
            <v>1004993529</v>
          </cell>
          <cell r="AK2338" t="str">
            <v>LUIS GUILLERMO FLECHAS SALCEDO</v>
          </cell>
          <cell r="AL2338">
            <v>104466206</v>
          </cell>
          <cell r="AM2338">
            <v>0</v>
          </cell>
          <cell r="AN2338">
            <v>0</v>
          </cell>
          <cell r="AO2338">
            <v>104466206</v>
          </cell>
          <cell r="AP2338">
            <v>0</v>
          </cell>
          <cell r="AQ2338">
            <v>104466206</v>
          </cell>
          <cell r="AR2338" t="str">
            <v>5000735635</v>
          </cell>
          <cell r="AS2338" t="str">
            <v>1</v>
          </cell>
          <cell r="AT2338" t="str">
            <v>606795</v>
          </cell>
          <cell r="AU2338" t="str">
            <v>1</v>
          </cell>
          <cell r="AV2338">
            <v>45540</v>
          </cell>
          <cell r="AW2338" t="str">
            <v/>
          </cell>
        </row>
        <row r="2339">
          <cell r="A2339" t="str">
            <v>1802-2024</v>
          </cell>
          <cell r="B2339" t="str">
            <v>2024</v>
          </cell>
          <cell r="C2339" t="str">
            <v>9</v>
          </cell>
          <cell r="D2339">
            <v>45292</v>
          </cell>
          <cell r="E2339">
            <v>45611</v>
          </cell>
          <cell r="F2339" t="str">
            <v>0121-01</v>
          </cell>
          <cell r="G2339">
            <v>45540</v>
          </cell>
          <cell r="H2339" t="str">
            <v>145</v>
          </cell>
          <cell r="I2339" t="str">
            <v>CONTRATO DE PRESTACION DE SERVICIOS PROFESIONALES</v>
          </cell>
          <cell r="J2339">
            <v>1802</v>
          </cell>
          <cell r="K2339">
            <v>45540</v>
          </cell>
          <cell r="L2339">
            <v>45657</v>
          </cell>
          <cell r="M2339" t="str">
            <v>117</v>
          </cell>
          <cell r="N2339" t="str">
            <v>02</v>
          </cell>
          <cell r="O2339" t="str">
            <v>ORDENES DE PAGO</v>
          </cell>
          <cell r="P2339" t="str">
            <v>1424</v>
          </cell>
          <cell r="Q2339" t="str">
            <v>1959</v>
          </cell>
          <cell r="R2339" t="str">
            <v>Prestar servicios profesionales para la orientación y asesoria jurídica dentro del Sistema Distrital de Cuidado en el marco de la ejecución del proyecto de inversión 8219.</v>
          </cell>
          <cell r="S2339" t="str">
            <v>O23011745022024030911033</v>
          </cell>
          <cell r="T2339" t="str">
            <v>Servicio de integración de la oferta pública</v>
          </cell>
          <cell r="U2339" t="str">
            <v>1-100-F001</v>
          </cell>
          <cell r="V2339" t="str">
            <v>VA-RECURSOS DISTRITO</v>
          </cell>
          <cell r="W2339" t="str">
            <v>O232020200882120</v>
          </cell>
          <cell r="X2339" t="str">
            <v>Servicios de asesoramiento y representación jurídica relativos a otros campos del derecho</v>
          </cell>
          <cell r="Y2339" t="str">
            <v>PM/0121/0111/45020330309</v>
          </cell>
          <cell r="Z2339" t="str">
            <v/>
          </cell>
          <cell r="AA2339" t="str">
            <v>Servicio de coordinación del Sistema Distrital de</v>
          </cell>
          <cell r="AB2339" t="str">
            <v>10</v>
          </cell>
          <cell r="AC2339" t="str">
            <v>CONTRATACIÓN DIRECTA</v>
          </cell>
          <cell r="AD2339" t="str">
            <v>1008999565</v>
          </cell>
          <cell r="AE2339" t="str">
            <v>CC</v>
          </cell>
          <cell r="AF2339" t="str">
            <v>1031147958</v>
          </cell>
          <cell r="AG2339" t="str">
            <v>LAURA CRISTINA RUIZ LOPEZ</v>
          </cell>
          <cell r="AH2339" t="str">
            <v>1004993529</v>
          </cell>
          <cell r="AI2339" t="str">
            <v>LUIS GUILLERMO FLECHAS SALCEDO</v>
          </cell>
          <cell r="AJ2339" t="str">
            <v>1004993529</v>
          </cell>
          <cell r="AK2339" t="str">
            <v>LUIS GUILLERMO FLECHAS SALCEDO</v>
          </cell>
          <cell r="AL2339">
            <v>26522500</v>
          </cell>
          <cell r="AM2339">
            <v>0</v>
          </cell>
          <cell r="AN2339">
            <v>0</v>
          </cell>
          <cell r="AO2339">
            <v>26522500</v>
          </cell>
          <cell r="AP2339">
            <v>3536333</v>
          </cell>
          <cell r="AQ2339">
            <v>22986167</v>
          </cell>
          <cell r="AR2339" t="str">
            <v>5000735658</v>
          </cell>
          <cell r="AS2339" t="str">
            <v>1</v>
          </cell>
          <cell r="AT2339" t="str">
            <v>590293</v>
          </cell>
          <cell r="AU2339" t="str">
            <v>1</v>
          </cell>
          <cell r="AV2339">
            <v>45540</v>
          </cell>
          <cell r="AW2339" t="str">
            <v/>
          </cell>
        </row>
        <row r="2340">
          <cell r="A2340" t="str">
            <v>1800-2024</v>
          </cell>
          <cell r="B2340" t="str">
            <v>2024</v>
          </cell>
          <cell r="C2340" t="str">
            <v>9</v>
          </cell>
          <cell r="D2340">
            <v>45292</v>
          </cell>
          <cell r="E2340">
            <v>45611</v>
          </cell>
          <cell r="F2340" t="str">
            <v>0121-01</v>
          </cell>
          <cell r="G2340">
            <v>45540</v>
          </cell>
          <cell r="H2340" t="str">
            <v>145</v>
          </cell>
          <cell r="I2340" t="str">
            <v>CONTRATO DE PRESTACION DE SERVICIOS PROFESIONALES</v>
          </cell>
          <cell r="J2340">
            <v>1800</v>
          </cell>
          <cell r="K2340">
            <v>45540</v>
          </cell>
          <cell r="L2340">
            <v>45657</v>
          </cell>
          <cell r="M2340" t="str">
            <v>117</v>
          </cell>
          <cell r="N2340" t="str">
            <v>02</v>
          </cell>
          <cell r="O2340" t="str">
            <v>ORDENES DE PAGO</v>
          </cell>
          <cell r="P2340" t="str">
            <v>1378</v>
          </cell>
          <cell r="Q2340" t="str">
            <v>1960</v>
          </cell>
          <cell r="R2340"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340" t="str">
            <v>O23011745022024030911034</v>
          </cell>
          <cell r="T2340" t="str">
            <v>Servicio de educación informal</v>
          </cell>
          <cell r="U2340" t="str">
            <v>1-100-F001</v>
          </cell>
          <cell r="V2340" t="str">
            <v>VA-RECURSOS DISTRITO</v>
          </cell>
          <cell r="W2340" t="str">
            <v>O232020200992913</v>
          </cell>
          <cell r="X2340" t="str">
            <v>Servicios de educación para la formación y el trabajo</v>
          </cell>
          <cell r="Y2340" t="str">
            <v>PM/0121/0111/45020340309</v>
          </cell>
          <cell r="Z2340" t="str">
            <v/>
          </cell>
          <cell r="AA2340" t="str">
            <v>Servicio de coordinación del Sistema Distrital de</v>
          </cell>
          <cell r="AB2340" t="str">
            <v>10</v>
          </cell>
          <cell r="AC2340" t="str">
            <v>CONTRATACIÓN DIRECTA</v>
          </cell>
          <cell r="AD2340" t="str">
            <v>1010049305</v>
          </cell>
          <cell r="AE2340" t="str">
            <v>CC</v>
          </cell>
          <cell r="AF2340" t="str">
            <v>1075269177</v>
          </cell>
          <cell r="AG2340" t="str">
            <v>DIANA ANGELICA JIMENEZ CAMARGO</v>
          </cell>
          <cell r="AH2340" t="str">
            <v>1004993529</v>
          </cell>
          <cell r="AI2340" t="str">
            <v>LUIS GUILLERMO FLECHAS SALCEDO</v>
          </cell>
          <cell r="AJ2340" t="str">
            <v>1004993529</v>
          </cell>
          <cell r="AK2340" t="str">
            <v>LUIS GUILLERMO FLECHAS SALCEDO</v>
          </cell>
          <cell r="AL2340">
            <v>20000000</v>
          </cell>
          <cell r="AM2340">
            <v>0</v>
          </cell>
          <cell r="AN2340">
            <v>0</v>
          </cell>
          <cell r="AO2340">
            <v>20000000</v>
          </cell>
          <cell r="AP2340">
            <v>2666667</v>
          </cell>
          <cell r="AQ2340">
            <v>17333333</v>
          </cell>
          <cell r="AR2340" t="str">
            <v>5000735738</v>
          </cell>
          <cell r="AS2340" t="str">
            <v>1</v>
          </cell>
          <cell r="AT2340" t="str">
            <v>589920</v>
          </cell>
          <cell r="AU2340" t="str">
            <v>1</v>
          </cell>
          <cell r="AV2340">
            <v>45540</v>
          </cell>
          <cell r="AW2340" t="str">
            <v/>
          </cell>
        </row>
        <row r="2341">
          <cell r="A2341" t="str">
            <v>1801-2024</v>
          </cell>
          <cell r="B2341" t="str">
            <v>2024</v>
          </cell>
          <cell r="C2341" t="str">
            <v>9</v>
          </cell>
          <cell r="D2341">
            <v>45292</v>
          </cell>
          <cell r="E2341">
            <v>45611</v>
          </cell>
          <cell r="F2341" t="str">
            <v>0121-01</v>
          </cell>
          <cell r="G2341">
            <v>45540</v>
          </cell>
          <cell r="H2341" t="str">
            <v>145</v>
          </cell>
          <cell r="I2341" t="str">
            <v>CONTRATO DE PRESTACION DE SERVICIOS PROFESIONALES</v>
          </cell>
          <cell r="J2341">
            <v>1801</v>
          </cell>
          <cell r="K2341">
            <v>45540</v>
          </cell>
          <cell r="L2341">
            <v>45657</v>
          </cell>
          <cell r="M2341" t="str">
            <v>117</v>
          </cell>
          <cell r="N2341" t="str">
            <v>02</v>
          </cell>
          <cell r="O2341" t="str">
            <v>ORDENES DE PAGO</v>
          </cell>
          <cell r="P2341" t="str">
            <v>1352</v>
          </cell>
          <cell r="Q2341" t="str">
            <v>1961</v>
          </cell>
          <cell r="R2341"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341" t="str">
            <v>O23011745022024030911034</v>
          </cell>
          <cell r="T2341" t="str">
            <v>Servicio de educación informal</v>
          </cell>
          <cell r="U2341" t="str">
            <v>1-100-F001</v>
          </cell>
          <cell r="V2341" t="str">
            <v>VA-RECURSOS DISTRITO</v>
          </cell>
          <cell r="W2341" t="str">
            <v>O232020200992913</v>
          </cell>
          <cell r="X2341" t="str">
            <v>Servicios de educación para la formación y el trabajo</v>
          </cell>
          <cell r="Y2341" t="str">
            <v>PM/0121/0111/45020340309</v>
          </cell>
          <cell r="Z2341" t="str">
            <v/>
          </cell>
          <cell r="AA2341" t="str">
            <v>Servicio de coordinación del Sistema Distrital de</v>
          </cell>
          <cell r="AB2341" t="str">
            <v>10</v>
          </cell>
          <cell r="AC2341" t="str">
            <v>CONTRATACIÓN DIRECTA</v>
          </cell>
          <cell r="AD2341" t="str">
            <v>1011001475</v>
          </cell>
          <cell r="AE2341" t="str">
            <v>CC</v>
          </cell>
          <cell r="AF2341" t="str">
            <v>1032380101</v>
          </cell>
          <cell r="AG2341" t="str">
            <v>CAROLINA  GIL CLAVIJO</v>
          </cell>
          <cell r="AH2341" t="str">
            <v>1004993529</v>
          </cell>
          <cell r="AI2341" t="str">
            <v>LUIS GUILLERMO FLECHAS SALCEDO</v>
          </cell>
          <cell r="AJ2341" t="str">
            <v>1004993529</v>
          </cell>
          <cell r="AK2341" t="str">
            <v>LUIS GUILLERMO FLECHAS SALCEDO</v>
          </cell>
          <cell r="AL2341">
            <v>20000000</v>
          </cell>
          <cell r="AM2341">
            <v>0</v>
          </cell>
          <cell r="AN2341">
            <v>0</v>
          </cell>
          <cell r="AO2341">
            <v>20000000</v>
          </cell>
          <cell r="AP2341">
            <v>2933333</v>
          </cell>
          <cell r="AQ2341">
            <v>17066667</v>
          </cell>
          <cell r="AR2341" t="str">
            <v>5000735746</v>
          </cell>
          <cell r="AS2341" t="str">
            <v>1</v>
          </cell>
          <cell r="AT2341" t="str">
            <v>589474</v>
          </cell>
          <cell r="AU2341" t="str">
            <v>1</v>
          </cell>
          <cell r="AV2341">
            <v>45540</v>
          </cell>
          <cell r="AW2341" t="str">
            <v/>
          </cell>
        </row>
        <row r="2342">
          <cell r="A2342" t="str">
            <v>1793-2024</v>
          </cell>
          <cell r="B2342" t="str">
            <v>2024</v>
          </cell>
          <cell r="C2342" t="str">
            <v>9</v>
          </cell>
          <cell r="D2342">
            <v>45292</v>
          </cell>
          <cell r="E2342">
            <v>45611</v>
          </cell>
          <cell r="F2342" t="str">
            <v>0121-01</v>
          </cell>
          <cell r="G2342">
            <v>45540</v>
          </cell>
          <cell r="H2342" t="str">
            <v>16</v>
          </cell>
          <cell r="I2342" t="str">
            <v>CONTRATO DE COMPRAVENTA</v>
          </cell>
          <cell r="J2342">
            <v>1793</v>
          </cell>
          <cell r="K2342">
            <v>45536</v>
          </cell>
          <cell r="L2342">
            <v>45597</v>
          </cell>
          <cell r="M2342" t="str">
            <v>61</v>
          </cell>
          <cell r="N2342" t="str">
            <v>02</v>
          </cell>
          <cell r="O2342" t="str">
            <v>ORDENES DE PAGO</v>
          </cell>
          <cell r="P2342" t="str">
            <v>1582</v>
          </cell>
          <cell r="Q2342" t="str">
            <v>1963</v>
          </cell>
          <cell r="R2342" t="str">
            <v>Contratar la renovación del servicio de soporte, mantenimiento y actualizaciones de las licencias Oracle de la Secretaría Distrital de la Mujer.</v>
          </cell>
          <cell r="S2342" t="str">
            <v>O23011745992024031613007</v>
          </cell>
          <cell r="T2342" t="str">
            <v>Mejoramiento del Modelo de Operación por - Servicios tecnológicos</v>
          </cell>
          <cell r="U2342" t="str">
            <v>1-100-F001</v>
          </cell>
          <cell r="V2342" t="str">
            <v>VA-RECURSOS DISTRITO</v>
          </cell>
          <cell r="W2342" t="str">
            <v>O232020200991114</v>
          </cell>
          <cell r="X2342" t="str">
            <v>Servicios de planificación económica, social y estadística de la administración publica</v>
          </cell>
          <cell r="Y2342" t="str">
            <v>PM/0121/0113/45990070316</v>
          </cell>
          <cell r="Z2342" t="str">
            <v/>
          </cell>
          <cell r="AA2342" t="str">
            <v>Infraestructura Tecnológica y documental (Sistemas</v>
          </cell>
          <cell r="AB2342" t="str">
            <v>10</v>
          </cell>
          <cell r="AC2342" t="str">
            <v>CONTRATACIÓN DIRECTA</v>
          </cell>
          <cell r="AD2342" t="str">
            <v>1000504848</v>
          </cell>
          <cell r="AE2342" t="str">
            <v>NIT</v>
          </cell>
          <cell r="AF2342" t="str">
            <v>800103052</v>
          </cell>
          <cell r="AG2342" t="str">
            <v>ORACLE COLOMBIA LIMITADA</v>
          </cell>
          <cell r="AH2342" t="str">
            <v>1004993529</v>
          </cell>
          <cell r="AI2342" t="str">
            <v>LUIS GUILLERMO FLECHAS SALCEDO</v>
          </cell>
          <cell r="AJ2342" t="str">
            <v>1004993529</v>
          </cell>
          <cell r="AK2342" t="str">
            <v>LUIS GUILLERMO FLECHAS SALCEDO</v>
          </cell>
          <cell r="AL2342">
            <v>26638205</v>
          </cell>
          <cell r="AM2342">
            <v>0</v>
          </cell>
          <cell r="AN2342">
            <v>0</v>
          </cell>
          <cell r="AO2342">
            <v>26638205</v>
          </cell>
          <cell r="AP2342">
            <v>26638205</v>
          </cell>
          <cell r="AQ2342">
            <v>0</v>
          </cell>
          <cell r="AR2342" t="str">
            <v>5000736033</v>
          </cell>
          <cell r="AS2342" t="str">
            <v>1</v>
          </cell>
          <cell r="AT2342" t="str">
            <v>591142</v>
          </cell>
          <cell r="AU2342" t="str">
            <v>1</v>
          </cell>
          <cell r="AV2342">
            <v>45540</v>
          </cell>
          <cell r="AW2342" t="str">
            <v/>
          </cell>
        </row>
        <row r="2343">
          <cell r="A2343" t="str">
            <v>1810-2024</v>
          </cell>
          <cell r="B2343" t="str">
            <v>2024</v>
          </cell>
          <cell r="C2343" t="str">
            <v>9</v>
          </cell>
          <cell r="D2343">
            <v>45292</v>
          </cell>
          <cell r="E2343">
            <v>45611</v>
          </cell>
          <cell r="F2343" t="str">
            <v>0121-01</v>
          </cell>
          <cell r="G2343">
            <v>45541</v>
          </cell>
          <cell r="H2343" t="str">
            <v>148</v>
          </cell>
          <cell r="I2343" t="str">
            <v>CONTRATO DE PRESTACION DE SERVICIOS DE APOYO A LA GESTION</v>
          </cell>
          <cell r="J2343">
            <v>1810</v>
          </cell>
          <cell r="K2343">
            <v>45542</v>
          </cell>
          <cell r="L2343">
            <v>45657</v>
          </cell>
          <cell r="M2343" t="str">
            <v>115</v>
          </cell>
          <cell r="N2343" t="str">
            <v>02</v>
          </cell>
          <cell r="O2343" t="str">
            <v>ORDENES DE PAGO</v>
          </cell>
          <cell r="P2343" t="str">
            <v>1470</v>
          </cell>
          <cell r="Q2343" t="str">
            <v>1964</v>
          </cell>
          <cell r="R2343" t="str">
            <v>Prestar servicios de apoyo a la gestión en los procesos de convocatoria y atención a la ciudadanía en los asuntos relacionados a la consolidación del modelo de operación de manzanas de cuidado en el marco del proyecto de inversion 8219 del Sistema Distrital de Cuidado.</v>
          </cell>
          <cell r="S2343" t="str">
            <v>O23011745022024030911033</v>
          </cell>
          <cell r="T2343" t="str">
            <v>Servicio de integración de la oferta pública</v>
          </cell>
          <cell r="U2343" t="str">
            <v>1-100-F001</v>
          </cell>
          <cell r="V2343" t="str">
            <v>VA-RECURSOS DISTRITO</v>
          </cell>
          <cell r="W2343" t="str">
            <v>O232020200991122</v>
          </cell>
          <cell r="X2343" t="str">
            <v>Servicios de la administración pública relacionados con la salud</v>
          </cell>
          <cell r="Y2343" t="str">
            <v>PM/0121/0111/45020330309</v>
          </cell>
          <cell r="Z2343" t="str">
            <v/>
          </cell>
          <cell r="AA2343" t="str">
            <v>Servicio de coordinación del Sistema Distrital de</v>
          </cell>
          <cell r="AB2343" t="str">
            <v>10</v>
          </cell>
          <cell r="AC2343" t="str">
            <v>CONTRATACIÓN DIRECTA</v>
          </cell>
          <cell r="AD2343" t="str">
            <v>1012463240</v>
          </cell>
          <cell r="AE2343" t="str">
            <v>CC</v>
          </cell>
          <cell r="AF2343" t="str">
            <v>1024548568</v>
          </cell>
          <cell r="AG2343" t="str">
            <v>JESSENIA  MARTINEZ LUGO</v>
          </cell>
          <cell r="AH2343" t="str">
            <v>1004993529</v>
          </cell>
          <cell r="AI2343" t="str">
            <v>LUIS GUILLERMO FLECHAS SALCEDO</v>
          </cell>
          <cell r="AJ2343" t="str">
            <v>1004993529</v>
          </cell>
          <cell r="AK2343" t="str">
            <v>LUIS GUILLERMO FLECHAS SALCEDO</v>
          </cell>
          <cell r="AL2343">
            <v>7000000</v>
          </cell>
          <cell r="AM2343">
            <v>0</v>
          </cell>
          <cell r="AN2343">
            <v>0</v>
          </cell>
          <cell r="AO2343">
            <v>7000000</v>
          </cell>
          <cell r="AP2343">
            <v>2426667</v>
          </cell>
          <cell r="AQ2343">
            <v>4573333</v>
          </cell>
          <cell r="AR2343" t="str">
            <v>5000736213</v>
          </cell>
          <cell r="AS2343" t="str">
            <v>1</v>
          </cell>
          <cell r="AT2343" t="str">
            <v>590419</v>
          </cell>
          <cell r="AU2343" t="str">
            <v>1</v>
          </cell>
          <cell r="AV2343">
            <v>45541</v>
          </cell>
          <cell r="AW2343" t="str">
            <v/>
          </cell>
        </row>
        <row r="2344">
          <cell r="A2344" t="str">
            <v>1792-2024</v>
          </cell>
          <cell r="B2344" t="str">
            <v>2024</v>
          </cell>
          <cell r="C2344" t="str">
            <v>9</v>
          </cell>
          <cell r="D2344">
            <v>45292</v>
          </cell>
          <cell r="E2344">
            <v>45611</v>
          </cell>
          <cell r="F2344" t="str">
            <v>0121-01</v>
          </cell>
          <cell r="G2344">
            <v>45541</v>
          </cell>
          <cell r="H2344" t="str">
            <v>16</v>
          </cell>
          <cell r="I2344" t="str">
            <v>CONTRATO DE COMPRAVENTA</v>
          </cell>
          <cell r="J2344">
            <v>1792</v>
          </cell>
          <cell r="K2344">
            <v>45534</v>
          </cell>
          <cell r="L2344">
            <v>45599</v>
          </cell>
          <cell r="M2344" t="str">
            <v>65</v>
          </cell>
          <cell r="N2344" t="str">
            <v>02</v>
          </cell>
          <cell r="O2344" t="str">
            <v>ORDENES DE PAGO</v>
          </cell>
          <cell r="P2344" t="str">
            <v>1584</v>
          </cell>
          <cell r="Q2344" t="str">
            <v>1965</v>
          </cell>
          <cell r="R2344" t="str">
            <v>Contratar la renovación del soporte técnico, actualización y mantenimiento del software KAWAK de la Secretaría Distrital de la Mujer.</v>
          </cell>
          <cell r="S2344" t="str">
            <v>O23011745992024031613007</v>
          </cell>
          <cell r="T2344" t="str">
            <v>Mejoramiento del Modelo de Operación por - Servicios tecnológicos</v>
          </cell>
          <cell r="U2344" t="str">
            <v>1-100-F001</v>
          </cell>
          <cell r="V2344" t="str">
            <v>VA-RECURSOS DISTRITO</v>
          </cell>
          <cell r="W2344" t="str">
            <v>O232020200991114</v>
          </cell>
          <cell r="X2344" t="str">
            <v>Servicios de planificación económica, social y estadística de la administración publica</v>
          </cell>
          <cell r="Y2344" t="str">
            <v>PM/0121/0113/45990070316</v>
          </cell>
          <cell r="Z2344" t="str">
            <v/>
          </cell>
          <cell r="AA2344" t="str">
            <v>Infraestructura Tecnológica y documental (Sistemas</v>
          </cell>
          <cell r="AB2344" t="str">
            <v>13</v>
          </cell>
          <cell r="AC2344" t="str">
            <v>OTRAS FORMAS DE CONTRATACIÓN DIRECTA</v>
          </cell>
          <cell r="AD2344" t="str">
            <v>1000596829</v>
          </cell>
          <cell r="AE2344" t="str">
            <v>NIT</v>
          </cell>
          <cell r="AF2344" t="str">
            <v>900335488</v>
          </cell>
          <cell r="AG2344" t="str">
            <v>KAWAK COL S A S</v>
          </cell>
          <cell r="AH2344" t="str">
            <v>1004993529</v>
          </cell>
          <cell r="AI2344" t="str">
            <v>LUIS GUILLERMO FLECHAS SALCEDO</v>
          </cell>
          <cell r="AJ2344" t="str">
            <v>1004993529</v>
          </cell>
          <cell r="AK2344" t="str">
            <v>LUIS GUILLERMO FLECHAS SALCEDO</v>
          </cell>
          <cell r="AL2344">
            <v>8880000</v>
          </cell>
          <cell r="AM2344">
            <v>0</v>
          </cell>
          <cell r="AN2344">
            <v>0</v>
          </cell>
          <cell r="AO2344">
            <v>8880000</v>
          </cell>
          <cell r="AP2344">
            <v>0</v>
          </cell>
          <cell r="AQ2344">
            <v>8880000</v>
          </cell>
          <cell r="AR2344" t="str">
            <v>5000736271</v>
          </cell>
          <cell r="AS2344" t="str">
            <v>1</v>
          </cell>
          <cell r="AT2344" t="str">
            <v>591147</v>
          </cell>
          <cell r="AU2344" t="str">
            <v>1</v>
          </cell>
          <cell r="AV2344">
            <v>45541</v>
          </cell>
          <cell r="AW2344" t="str">
            <v/>
          </cell>
        </row>
        <row r="2345">
          <cell r="A2345" t="str">
            <v>1815-2024</v>
          </cell>
          <cell r="B2345" t="str">
            <v>2024</v>
          </cell>
          <cell r="C2345" t="str">
            <v>9</v>
          </cell>
          <cell r="D2345">
            <v>45292</v>
          </cell>
          <cell r="E2345">
            <v>45611</v>
          </cell>
          <cell r="F2345" t="str">
            <v>0121-01</v>
          </cell>
          <cell r="G2345">
            <v>45541</v>
          </cell>
          <cell r="H2345" t="str">
            <v>145</v>
          </cell>
          <cell r="I2345" t="str">
            <v>CONTRATO DE PRESTACION DE SERVICIOS PROFESIONALES</v>
          </cell>
          <cell r="J2345">
            <v>1815</v>
          </cell>
          <cell r="K2345">
            <v>45541</v>
          </cell>
          <cell r="L2345">
            <v>45657</v>
          </cell>
          <cell r="M2345" t="str">
            <v>116</v>
          </cell>
          <cell r="N2345" t="str">
            <v>02</v>
          </cell>
          <cell r="O2345" t="str">
            <v>ORDENES DE PAGO</v>
          </cell>
          <cell r="P2345" t="str">
            <v>1593</v>
          </cell>
          <cell r="Q2345" t="str">
            <v>1966</v>
          </cell>
          <cell r="R2345"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45" t="str">
            <v>O23011745012024029806001</v>
          </cell>
          <cell r="T2345" t="str">
            <v>Servicio de asistencia técnica</v>
          </cell>
          <cell r="U2345" t="str">
            <v>1-100-F001</v>
          </cell>
          <cell r="V2345" t="str">
            <v>VA-RECURSOS DISTRITO</v>
          </cell>
          <cell r="W2345" t="str">
            <v>O232020200993500</v>
          </cell>
          <cell r="X2345" t="str">
            <v>Otros servicios sociales sin alojamiento</v>
          </cell>
          <cell r="Y2345" t="str">
            <v>PM/0121/0106/45010010298</v>
          </cell>
          <cell r="Z2345" t="str">
            <v/>
          </cell>
          <cell r="AA2345" t="str">
            <v>Servicios de prevención, atención y acogida para e</v>
          </cell>
          <cell r="AB2345" t="str">
            <v>10</v>
          </cell>
          <cell r="AC2345" t="str">
            <v>CONTRATACIÓN DIRECTA</v>
          </cell>
          <cell r="AD2345" t="str">
            <v>1010289275</v>
          </cell>
          <cell r="AE2345" t="str">
            <v>CC</v>
          </cell>
          <cell r="AF2345" t="str">
            <v>1075665869</v>
          </cell>
          <cell r="AG2345" t="str">
            <v>ALBA LUZ VANEGAS MEDINA</v>
          </cell>
          <cell r="AH2345" t="str">
            <v>1004993529</v>
          </cell>
          <cell r="AI2345" t="str">
            <v>LUIS GUILLERMO FLECHAS SALCEDO</v>
          </cell>
          <cell r="AJ2345" t="str">
            <v>1004993529</v>
          </cell>
          <cell r="AK2345" t="str">
            <v>LUIS GUILLERMO FLECHAS SALCEDO</v>
          </cell>
          <cell r="AL2345">
            <v>23900000</v>
          </cell>
          <cell r="AM2345">
            <v>0</v>
          </cell>
          <cell r="AN2345">
            <v>0</v>
          </cell>
          <cell r="AO2345">
            <v>23900000</v>
          </cell>
          <cell r="AP2345">
            <v>4381667</v>
          </cell>
          <cell r="AQ2345">
            <v>19518333</v>
          </cell>
          <cell r="AR2345" t="str">
            <v>5000736293</v>
          </cell>
          <cell r="AS2345" t="str">
            <v>1</v>
          </cell>
          <cell r="AT2345" t="str">
            <v>591249</v>
          </cell>
          <cell r="AU2345" t="str">
            <v>1</v>
          </cell>
          <cell r="AV2345">
            <v>45541</v>
          </cell>
          <cell r="AW2345" t="str">
            <v/>
          </cell>
        </row>
        <row r="2346">
          <cell r="A2346" t="str">
            <v>1795-2024</v>
          </cell>
          <cell r="B2346" t="str">
            <v>2024</v>
          </cell>
          <cell r="C2346" t="str">
            <v>9</v>
          </cell>
          <cell r="D2346">
            <v>45292</v>
          </cell>
          <cell r="E2346">
            <v>45611</v>
          </cell>
          <cell r="F2346" t="str">
            <v>0121-01</v>
          </cell>
          <cell r="G2346">
            <v>45541</v>
          </cell>
          <cell r="H2346" t="str">
            <v>145</v>
          </cell>
          <cell r="I2346" t="str">
            <v>CONTRATO DE PRESTACION DE SERVICIOS PROFESIONALES</v>
          </cell>
          <cell r="J2346">
            <v>1795</v>
          </cell>
          <cell r="K2346">
            <v>45541</v>
          </cell>
          <cell r="L2346">
            <v>45657</v>
          </cell>
          <cell r="M2346" t="str">
            <v>116</v>
          </cell>
          <cell r="N2346" t="str">
            <v>02</v>
          </cell>
          <cell r="O2346" t="str">
            <v>ORDENES DE PAGO</v>
          </cell>
          <cell r="P2346" t="str">
            <v>1347</v>
          </cell>
          <cell r="Q2346" t="str">
            <v>1967</v>
          </cell>
          <cell r="R2346"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v>
          </cell>
          <cell r="S2346" t="str">
            <v>O23011745022024031008033</v>
          </cell>
          <cell r="T2346" t="str">
            <v>Servicio de integración de la oferta pública</v>
          </cell>
          <cell r="U2346" t="str">
            <v>1-100-F001</v>
          </cell>
          <cell r="V2346" t="str">
            <v>VA-RECURSOS DISTRITO</v>
          </cell>
          <cell r="W2346" t="str">
            <v>O232020200991114</v>
          </cell>
          <cell r="X2346" t="str">
            <v>Servicios de planificación económica, social y estadística de la administración publica</v>
          </cell>
          <cell r="Y2346" t="str">
            <v>PM/0121/0108/45020330310</v>
          </cell>
          <cell r="Z2346" t="str">
            <v/>
          </cell>
          <cell r="AA2346" t="str">
            <v>Servicio de promoción de la garantía de derechos</v>
          </cell>
          <cell r="AB2346" t="str">
            <v>10</v>
          </cell>
          <cell r="AC2346" t="str">
            <v>CONTRATACIÓN DIRECTA</v>
          </cell>
          <cell r="AD2346" t="str">
            <v>1000298314</v>
          </cell>
          <cell r="AE2346" t="str">
            <v>CC</v>
          </cell>
          <cell r="AF2346" t="str">
            <v>53106444</v>
          </cell>
          <cell r="AG2346" t="str">
            <v>ANA MARIA OSPINA PALACINO</v>
          </cell>
          <cell r="AH2346" t="str">
            <v>1004993529</v>
          </cell>
          <cell r="AI2346" t="str">
            <v>LUIS GUILLERMO FLECHAS SALCEDO</v>
          </cell>
          <cell r="AJ2346" t="str">
            <v>1004993529</v>
          </cell>
          <cell r="AK2346" t="str">
            <v>LUIS GUILLERMO FLECHAS SALCEDO</v>
          </cell>
          <cell r="AL2346">
            <v>21483000</v>
          </cell>
          <cell r="AM2346">
            <v>0</v>
          </cell>
          <cell r="AN2346">
            <v>0</v>
          </cell>
          <cell r="AO2346">
            <v>21483000</v>
          </cell>
          <cell r="AP2346">
            <v>3500933</v>
          </cell>
          <cell r="AQ2346">
            <v>17982067</v>
          </cell>
          <cell r="AR2346" t="str">
            <v>5000736349</v>
          </cell>
          <cell r="AS2346" t="str">
            <v>1</v>
          </cell>
          <cell r="AT2346" t="str">
            <v>589429</v>
          </cell>
          <cell r="AU2346" t="str">
            <v>1</v>
          </cell>
          <cell r="AV2346">
            <v>45541</v>
          </cell>
          <cell r="AW2346" t="str">
            <v/>
          </cell>
        </row>
        <row r="2347">
          <cell r="A2347" t="str">
            <v>1816-2024</v>
          </cell>
          <cell r="B2347" t="str">
            <v>2024</v>
          </cell>
          <cell r="C2347" t="str">
            <v>9</v>
          </cell>
          <cell r="D2347">
            <v>45292</v>
          </cell>
          <cell r="E2347">
            <v>45611</v>
          </cell>
          <cell r="F2347" t="str">
            <v>0121-01</v>
          </cell>
          <cell r="G2347">
            <v>45541</v>
          </cell>
          <cell r="H2347" t="str">
            <v>145</v>
          </cell>
          <cell r="I2347" t="str">
            <v>CONTRATO DE PRESTACION DE SERVICIOS PROFESIONALES</v>
          </cell>
          <cell r="J2347">
            <v>1816</v>
          </cell>
          <cell r="K2347">
            <v>45541</v>
          </cell>
          <cell r="L2347">
            <v>45657</v>
          </cell>
          <cell r="M2347" t="str">
            <v>116</v>
          </cell>
          <cell r="N2347" t="str">
            <v>02</v>
          </cell>
          <cell r="O2347" t="str">
            <v>ORDENES DE PAGO</v>
          </cell>
          <cell r="P2347" t="str">
            <v>1450</v>
          </cell>
          <cell r="Q2347" t="str">
            <v>1968</v>
          </cell>
          <cell r="R2347" t="str">
            <v>Prestar servicios profesionales para gestionar la consolidación y fortalecimiento del modelo de manzanas del cuidado y su articulación interinstitucional dentro del Sistema Distrital de Cuidado y sus enfoques.</v>
          </cell>
          <cell r="S2347" t="str">
            <v>O23011745022024030911033</v>
          </cell>
          <cell r="T2347" t="str">
            <v>Servicio de integración de la oferta pública</v>
          </cell>
          <cell r="U2347" t="str">
            <v>1-100-F001</v>
          </cell>
          <cell r="V2347" t="str">
            <v>VA-RECURSOS DISTRITO</v>
          </cell>
          <cell r="W2347" t="str">
            <v>O232020200991122</v>
          </cell>
          <cell r="X2347" t="str">
            <v>Servicios de la administración pública relacionados con la salud</v>
          </cell>
          <cell r="Y2347" t="str">
            <v>PM/0121/0111/45020330309</v>
          </cell>
          <cell r="Z2347" t="str">
            <v/>
          </cell>
          <cell r="AA2347" t="str">
            <v>Servicio de coordinación del Sistema Distrital de</v>
          </cell>
          <cell r="AB2347" t="str">
            <v>10</v>
          </cell>
          <cell r="AC2347" t="str">
            <v>CONTRATACIÓN DIRECTA</v>
          </cell>
          <cell r="AD2347" t="str">
            <v>1005692905</v>
          </cell>
          <cell r="AE2347" t="str">
            <v>CC</v>
          </cell>
          <cell r="AF2347" t="str">
            <v>1026286906</v>
          </cell>
          <cell r="AG2347" t="str">
            <v>ANGIE PAOLA TRIANA TORRES</v>
          </cell>
          <cell r="AH2347" t="str">
            <v>1004993529</v>
          </cell>
          <cell r="AI2347" t="str">
            <v>LUIS GUILLERMO FLECHAS SALCEDO</v>
          </cell>
          <cell r="AJ2347" t="str">
            <v>1004993529</v>
          </cell>
          <cell r="AK2347" t="str">
            <v>LUIS GUILLERMO FLECHAS SALCEDO</v>
          </cell>
          <cell r="AL2347">
            <v>21218000</v>
          </cell>
          <cell r="AM2347">
            <v>0</v>
          </cell>
          <cell r="AN2347">
            <v>0</v>
          </cell>
          <cell r="AO2347">
            <v>21218000</v>
          </cell>
          <cell r="AP2347">
            <v>8840833</v>
          </cell>
          <cell r="AQ2347">
            <v>12377167</v>
          </cell>
          <cell r="AR2347" t="str">
            <v>5000736417</v>
          </cell>
          <cell r="AS2347" t="str">
            <v>1</v>
          </cell>
          <cell r="AT2347" t="str">
            <v>590340</v>
          </cell>
          <cell r="AU2347" t="str">
            <v>1</v>
          </cell>
          <cell r="AV2347">
            <v>45541</v>
          </cell>
          <cell r="AW2347" t="str">
            <v/>
          </cell>
        </row>
        <row r="2348">
          <cell r="A2348" t="str">
            <v>1808-2024</v>
          </cell>
          <cell r="B2348" t="str">
            <v>2024</v>
          </cell>
          <cell r="C2348" t="str">
            <v>9</v>
          </cell>
          <cell r="D2348">
            <v>45292</v>
          </cell>
          <cell r="E2348">
            <v>45611</v>
          </cell>
          <cell r="F2348" t="str">
            <v>0121-01</v>
          </cell>
          <cell r="G2348">
            <v>45541</v>
          </cell>
          <cell r="H2348" t="str">
            <v>148</v>
          </cell>
          <cell r="I2348" t="str">
            <v>CONTRATO DE PRESTACION DE SERVICIOS DE APOYO A LA GESTION</v>
          </cell>
          <cell r="J2348">
            <v>1808</v>
          </cell>
          <cell r="K2348">
            <v>45541</v>
          </cell>
          <cell r="L2348">
            <v>45657</v>
          </cell>
          <cell r="M2348" t="str">
            <v>116</v>
          </cell>
          <cell r="N2348" t="str">
            <v>02</v>
          </cell>
          <cell r="O2348" t="str">
            <v>ORDENES DE PAGO</v>
          </cell>
          <cell r="P2348" t="str">
            <v>1881</v>
          </cell>
          <cell r="Q2348" t="str">
            <v>1969</v>
          </cell>
          <cell r="R2348" t="str">
            <v>Prestación de servicios asistenciales para apoyar los procesos de intervención archivística de los archivos de gestión, central y centralizado de la Secretaría Distrital de la Mujer.</v>
          </cell>
          <cell r="S2348" t="str">
            <v>O23011745992024031612023</v>
          </cell>
          <cell r="T2348" t="str">
            <v>Mejoramiento del Modelo de Operación por - Servicio de Implementación Sistemas de Gestión</v>
          </cell>
          <cell r="U2348" t="str">
            <v>1-100-F001</v>
          </cell>
          <cell r="V2348" t="str">
            <v>VA-RECURSOS DISTRITO</v>
          </cell>
          <cell r="W2348" t="str">
            <v>O232020200991114</v>
          </cell>
          <cell r="X2348" t="str">
            <v>Servicios de planificación económica, social y estadística de la administración publica</v>
          </cell>
          <cell r="Y2348" t="str">
            <v>PM/0121/0112/45990230316</v>
          </cell>
          <cell r="Z2348" t="str">
            <v/>
          </cell>
          <cell r="AA2348" t="str">
            <v>Servicios para la planeación y sistemas de gestión</v>
          </cell>
          <cell r="AB2348" t="str">
            <v>10</v>
          </cell>
          <cell r="AC2348" t="str">
            <v>CONTRATACIÓN DIRECTA</v>
          </cell>
          <cell r="AD2348" t="str">
            <v>1002445151</v>
          </cell>
          <cell r="AE2348" t="str">
            <v>CC</v>
          </cell>
          <cell r="AF2348" t="str">
            <v>52844058</v>
          </cell>
          <cell r="AG2348" t="str">
            <v>VIVIANA  FIGUEROA SALAS</v>
          </cell>
          <cell r="AH2348" t="str">
            <v>1004993529</v>
          </cell>
          <cell r="AI2348" t="str">
            <v>LUIS GUILLERMO FLECHAS SALCEDO</v>
          </cell>
          <cell r="AJ2348" t="str">
            <v>1004993529</v>
          </cell>
          <cell r="AK2348" t="str">
            <v>LUIS GUILLERMO FLECHAS SALCEDO</v>
          </cell>
          <cell r="AL2348">
            <v>12000000</v>
          </cell>
          <cell r="AM2348">
            <v>0</v>
          </cell>
          <cell r="AN2348">
            <v>0</v>
          </cell>
          <cell r="AO2348">
            <v>12000000</v>
          </cell>
          <cell r="AP2348">
            <v>4080000</v>
          </cell>
          <cell r="AQ2348">
            <v>7920000</v>
          </cell>
          <cell r="AR2348" t="str">
            <v>5000736428</v>
          </cell>
          <cell r="AS2348" t="str">
            <v>1</v>
          </cell>
          <cell r="AT2348" t="str">
            <v>595160</v>
          </cell>
          <cell r="AU2348" t="str">
            <v>1</v>
          </cell>
          <cell r="AV2348">
            <v>45541</v>
          </cell>
          <cell r="AW2348" t="str">
            <v/>
          </cell>
        </row>
        <row r="2349">
          <cell r="A2349" t="str">
            <v>1807-2024</v>
          </cell>
          <cell r="B2349" t="str">
            <v>2024</v>
          </cell>
          <cell r="C2349" t="str">
            <v>9</v>
          </cell>
          <cell r="D2349">
            <v>45292</v>
          </cell>
          <cell r="E2349">
            <v>45611</v>
          </cell>
          <cell r="F2349" t="str">
            <v>0121-01</v>
          </cell>
          <cell r="G2349">
            <v>45541</v>
          </cell>
          <cell r="H2349" t="str">
            <v>148</v>
          </cell>
          <cell r="I2349" t="str">
            <v>CONTRATO DE PRESTACION DE SERVICIOS DE APOYO A LA GESTION</v>
          </cell>
          <cell r="J2349">
            <v>1807</v>
          </cell>
          <cell r="K2349">
            <v>45541</v>
          </cell>
          <cell r="L2349">
            <v>45657</v>
          </cell>
          <cell r="M2349" t="str">
            <v>116</v>
          </cell>
          <cell r="N2349" t="str">
            <v>02</v>
          </cell>
          <cell r="O2349" t="str">
            <v>ORDENES DE PAGO</v>
          </cell>
          <cell r="P2349" t="str">
            <v>1853</v>
          </cell>
          <cell r="Q2349" t="str">
            <v>1970</v>
          </cell>
          <cell r="R2349" t="str">
            <v>Prestación de servicios asistenciales para apoyar los procesos de intervención archivística de los archivos de gestión, central y centralizado de la Secretaría Distrital de la Mujer. ,,</v>
          </cell>
          <cell r="S2349" t="str">
            <v>O23011745992024031612023</v>
          </cell>
          <cell r="T2349" t="str">
            <v>Mejoramiento del Modelo de Operación por - Servicio de Implementación Sistemas de Gestión</v>
          </cell>
          <cell r="U2349" t="str">
            <v>1-100-F001</v>
          </cell>
          <cell r="V2349" t="str">
            <v>VA-RECURSOS DISTRITO</v>
          </cell>
          <cell r="W2349" t="str">
            <v>O232020200991114</v>
          </cell>
          <cell r="X2349" t="str">
            <v>Servicios de planificación económica, social y estadística de la administración publica</v>
          </cell>
          <cell r="Y2349" t="str">
            <v>PM/0121/0112/45990230316</v>
          </cell>
          <cell r="Z2349" t="str">
            <v/>
          </cell>
          <cell r="AA2349" t="str">
            <v>Servicios para la planeación y sistemas de gestión</v>
          </cell>
          <cell r="AB2349" t="str">
            <v>10</v>
          </cell>
          <cell r="AC2349" t="str">
            <v>CONTRATACIÓN DIRECTA</v>
          </cell>
          <cell r="AD2349" t="str">
            <v>1013613923</v>
          </cell>
          <cell r="AE2349" t="str">
            <v>CC</v>
          </cell>
          <cell r="AF2349" t="str">
            <v>1034656627</v>
          </cell>
          <cell r="AG2349" t="str">
            <v>LAURA ANDREA CORREA AREVALO</v>
          </cell>
          <cell r="AH2349" t="str">
            <v>1004993529</v>
          </cell>
          <cell r="AI2349" t="str">
            <v>LUIS GUILLERMO FLECHAS SALCEDO</v>
          </cell>
          <cell r="AJ2349" t="str">
            <v>1004993529</v>
          </cell>
          <cell r="AK2349" t="str">
            <v>LUIS GUILLERMO FLECHAS SALCEDO</v>
          </cell>
          <cell r="AL2349">
            <v>12000000</v>
          </cell>
          <cell r="AM2349">
            <v>0</v>
          </cell>
          <cell r="AN2349">
            <v>0</v>
          </cell>
          <cell r="AO2349">
            <v>12000000</v>
          </cell>
          <cell r="AP2349">
            <v>4080000</v>
          </cell>
          <cell r="AQ2349">
            <v>7920000</v>
          </cell>
          <cell r="AR2349" t="str">
            <v>5000736429</v>
          </cell>
          <cell r="AS2349" t="str">
            <v>1</v>
          </cell>
          <cell r="AT2349" t="str">
            <v>593514</v>
          </cell>
          <cell r="AU2349" t="str">
            <v>1</v>
          </cell>
          <cell r="AV2349">
            <v>45541</v>
          </cell>
          <cell r="AW2349" t="str">
            <v/>
          </cell>
        </row>
        <row r="2350">
          <cell r="A2350" t="str">
            <v>1805-2024</v>
          </cell>
          <cell r="B2350" t="str">
            <v>2024</v>
          </cell>
          <cell r="C2350" t="str">
            <v>9</v>
          </cell>
          <cell r="D2350">
            <v>45292</v>
          </cell>
          <cell r="E2350">
            <v>45611</v>
          </cell>
          <cell r="F2350" t="str">
            <v>0121-01</v>
          </cell>
          <cell r="G2350">
            <v>45541</v>
          </cell>
          <cell r="H2350" t="str">
            <v>145</v>
          </cell>
          <cell r="I2350" t="str">
            <v>CONTRATO DE PRESTACION DE SERVICIOS PROFESIONALES</v>
          </cell>
          <cell r="J2350">
            <v>1805</v>
          </cell>
          <cell r="K2350">
            <v>45537</v>
          </cell>
          <cell r="L2350">
            <v>45657</v>
          </cell>
          <cell r="M2350" t="str">
            <v>120</v>
          </cell>
          <cell r="N2350" t="str">
            <v>02</v>
          </cell>
          <cell r="O2350" t="str">
            <v>ORDENES DE PAGO</v>
          </cell>
          <cell r="P2350" t="str">
            <v>1747</v>
          </cell>
          <cell r="Q2350" t="str">
            <v>1971</v>
          </cell>
          <cell r="R2350" t="str">
            <v>Prestar servicios profesionales a la Dirección de Eliminación de Violencias contra las Mujeres y Acceso a la Justicia, en el acompañamiento y seguimiento psicosocial a familiares de mujeres víctimas del delito de feminicidio, que le sean asignados en el marco de la implementación del Sistema Articulado de Alertas Tempranas para la prevención del feminicidio en Bogotá (SAAT).,,</v>
          </cell>
          <cell r="S2350" t="str">
            <v>O23011745012024029806050</v>
          </cell>
          <cell r="T2350" t="str">
            <v>Servicio de orientación a casos de violencia de género</v>
          </cell>
          <cell r="U2350" t="str">
            <v>1-100-F001</v>
          </cell>
          <cell r="V2350" t="str">
            <v>VA-RECURSOS DISTRITO</v>
          </cell>
          <cell r="W2350" t="str">
            <v>O232020200993500</v>
          </cell>
          <cell r="X2350" t="str">
            <v>Otros servicios sociales sin alojamiento</v>
          </cell>
          <cell r="Y2350" t="str">
            <v>PM/0121/0106/45010500298</v>
          </cell>
          <cell r="Z2350" t="str">
            <v/>
          </cell>
          <cell r="AA2350" t="str">
            <v>Servicios de prevención, atención y acogida para e</v>
          </cell>
          <cell r="AB2350" t="str">
            <v>10</v>
          </cell>
          <cell r="AC2350" t="str">
            <v>CONTRATACIÓN DIRECTA</v>
          </cell>
          <cell r="AD2350" t="str">
            <v>1009076661</v>
          </cell>
          <cell r="AE2350" t="str">
            <v>CC</v>
          </cell>
          <cell r="AF2350" t="str">
            <v>1016081223</v>
          </cell>
          <cell r="AG2350" t="str">
            <v>LAURA DANIELA GONZALEZ VELASCO</v>
          </cell>
          <cell r="AH2350" t="str">
            <v>1004993529</v>
          </cell>
          <cell r="AI2350" t="str">
            <v>LUIS GUILLERMO FLECHAS SALCEDO</v>
          </cell>
          <cell r="AJ2350" t="str">
            <v>1004993529</v>
          </cell>
          <cell r="AK2350" t="str">
            <v>LUIS GUILLERMO FLECHAS SALCEDO</v>
          </cell>
          <cell r="AL2350">
            <v>23604000</v>
          </cell>
          <cell r="AM2350">
            <v>0</v>
          </cell>
          <cell r="AN2350">
            <v>0</v>
          </cell>
          <cell r="AO2350">
            <v>23604000</v>
          </cell>
          <cell r="AP2350">
            <v>4327400</v>
          </cell>
          <cell r="AQ2350">
            <v>19276600</v>
          </cell>
          <cell r="AR2350" t="str">
            <v>5000736451</v>
          </cell>
          <cell r="AS2350" t="str">
            <v>1</v>
          </cell>
          <cell r="AT2350" t="str">
            <v>592546</v>
          </cell>
          <cell r="AU2350" t="str">
            <v>1</v>
          </cell>
          <cell r="AV2350">
            <v>45541</v>
          </cell>
          <cell r="AW2350" t="str">
            <v/>
          </cell>
        </row>
        <row r="2351">
          <cell r="A2351" t="str">
            <v>1806-2024</v>
          </cell>
          <cell r="B2351" t="str">
            <v>2024</v>
          </cell>
          <cell r="C2351" t="str">
            <v>9</v>
          </cell>
          <cell r="D2351">
            <v>45292</v>
          </cell>
          <cell r="E2351">
            <v>45611</v>
          </cell>
          <cell r="F2351" t="str">
            <v>0121-01</v>
          </cell>
          <cell r="G2351">
            <v>45541</v>
          </cell>
          <cell r="H2351" t="str">
            <v>145</v>
          </cell>
          <cell r="I2351" t="str">
            <v>CONTRATO DE PRESTACION DE SERVICIOS PROFESIONALES</v>
          </cell>
          <cell r="J2351">
            <v>1806</v>
          </cell>
          <cell r="K2351">
            <v>45537</v>
          </cell>
          <cell r="L2351">
            <v>45657</v>
          </cell>
          <cell r="M2351" t="str">
            <v>120</v>
          </cell>
          <cell r="N2351" t="str">
            <v>02</v>
          </cell>
          <cell r="O2351" t="str">
            <v>ORDENES DE PAGO</v>
          </cell>
          <cell r="P2351" t="str">
            <v>1746</v>
          </cell>
          <cell r="Q2351" t="str">
            <v>1972</v>
          </cell>
          <cell r="R2351" t="str">
            <v>Prestar servicios profesionales a la Dirección de Eliminación de Violencias contra las Mujeres y Acceso a la Justicia, en el acompañamiento y seguimiento psicosocial a familiares de mujeres víctimas del delito de feminicidio, que le sean asignados en el marco de la implementación del Sistema Articulado de Alertas Tempranas para la prevención del feminicidio en Bogotá (SAAT).,,</v>
          </cell>
          <cell r="S2351" t="str">
            <v>O23011745012024029806050</v>
          </cell>
          <cell r="T2351" t="str">
            <v>Servicio de orientación a casos de violencia de género</v>
          </cell>
          <cell r="U2351" t="str">
            <v>1-100-F001</v>
          </cell>
          <cell r="V2351" t="str">
            <v>VA-RECURSOS DISTRITO</v>
          </cell>
          <cell r="W2351" t="str">
            <v>O232020200993500</v>
          </cell>
          <cell r="X2351" t="str">
            <v>Otros servicios sociales sin alojamiento</v>
          </cell>
          <cell r="Y2351" t="str">
            <v>PM/0121/0106/45010500298</v>
          </cell>
          <cell r="Z2351" t="str">
            <v/>
          </cell>
          <cell r="AA2351" t="str">
            <v>Servicios de prevención, atención y acogida para e</v>
          </cell>
          <cell r="AB2351" t="str">
            <v>10</v>
          </cell>
          <cell r="AC2351" t="str">
            <v>CONTRATACIÓN DIRECTA</v>
          </cell>
          <cell r="AD2351" t="str">
            <v>1005756654</v>
          </cell>
          <cell r="AE2351" t="str">
            <v>CC</v>
          </cell>
          <cell r="AF2351" t="str">
            <v>1032374674</v>
          </cell>
          <cell r="AG2351" t="str">
            <v>KAREN YISSEL AVILA RIOS</v>
          </cell>
          <cell r="AH2351" t="str">
            <v>1004993529</v>
          </cell>
          <cell r="AI2351" t="str">
            <v>LUIS GUILLERMO FLECHAS SALCEDO</v>
          </cell>
          <cell r="AJ2351" t="str">
            <v>1004993529</v>
          </cell>
          <cell r="AK2351" t="str">
            <v>LUIS GUILLERMO FLECHAS SALCEDO</v>
          </cell>
          <cell r="AL2351">
            <v>23604000</v>
          </cell>
          <cell r="AM2351">
            <v>0</v>
          </cell>
          <cell r="AN2351">
            <v>0</v>
          </cell>
          <cell r="AO2351">
            <v>23604000</v>
          </cell>
          <cell r="AP2351">
            <v>3934000</v>
          </cell>
          <cell r="AQ2351">
            <v>19670000</v>
          </cell>
          <cell r="AR2351" t="str">
            <v>5000736452</v>
          </cell>
          <cell r="AS2351" t="str">
            <v>1</v>
          </cell>
          <cell r="AT2351" t="str">
            <v>592543</v>
          </cell>
          <cell r="AU2351" t="str">
            <v>1</v>
          </cell>
          <cell r="AV2351">
            <v>45541</v>
          </cell>
          <cell r="AW2351" t="str">
            <v/>
          </cell>
        </row>
        <row r="2352">
          <cell r="A2352" t="str">
            <v>1814-2024</v>
          </cell>
          <cell r="B2352" t="str">
            <v>2024</v>
          </cell>
          <cell r="C2352" t="str">
            <v>9</v>
          </cell>
          <cell r="D2352">
            <v>45292</v>
          </cell>
          <cell r="E2352">
            <v>45611</v>
          </cell>
          <cell r="F2352" t="str">
            <v>0121-01</v>
          </cell>
          <cell r="G2352">
            <v>45541</v>
          </cell>
          <cell r="H2352" t="str">
            <v>148</v>
          </cell>
          <cell r="I2352" t="str">
            <v>CONTRATO DE PRESTACION DE SERVICIOS DE APOYO A LA GESTION</v>
          </cell>
          <cell r="J2352">
            <v>1814</v>
          </cell>
          <cell r="K2352">
            <v>45541</v>
          </cell>
          <cell r="L2352">
            <v>45657</v>
          </cell>
          <cell r="M2352" t="str">
            <v>116</v>
          </cell>
          <cell r="N2352" t="str">
            <v>02</v>
          </cell>
          <cell r="O2352" t="str">
            <v>ORDENES DE PAGO</v>
          </cell>
          <cell r="P2352" t="str">
            <v>1617</v>
          </cell>
          <cell r="Q2352" t="str">
            <v>1973</v>
          </cell>
          <cell r="R2352" t="str">
            <v>Prestar servicios de apoyo a la gestión en la Dirección de Eliminación de Violencias contra las Mujeres y Acceso a la Justicia, para la administración y monitoreo de los expedientes generados en el marco de la estrategia Casas Refugio.,,</v>
          </cell>
          <cell r="S2352" t="str">
            <v>O23011745012024029806006</v>
          </cell>
          <cell r="T2352" t="str">
            <v>Servicio de protección individual en riesgo extraordinario y extremo</v>
          </cell>
          <cell r="U2352" t="str">
            <v>1-100-F001</v>
          </cell>
          <cell r="V2352" t="str">
            <v>VA-RECURSOS DISTRITO</v>
          </cell>
          <cell r="W2352" t="str">
            <v>O232020200991199</v>
          </cell>
          <cell r="X2352" t="str">
            <v>Otros servicios administrativos del gobierno n.c.p.</v>
          </cell>
          <cell r="Y2352" t="str">
            <v>PM/0121/0106/45010060298</v>
          </cell>
          <cell r="Z2352" t="str">
            <v/>
          </cell>
          <cell r="AA2352" t="str">
            <v>Servicios de prevención, atención y acogida para e</v>
          </cell>
          <cell r="AB2352" t="str">
            <v>10</v>
          </cell>
          <cell r="AC2352" t="str">
            <v>CONTRATACIÓN DIRECTA</v>
          </cell>
          <cell r="AD2352" t="str">
            <v>1003134529</v>
          </cell>
          <cell r="AE2352" t="str">
            <v>CC</v>
          </cell>
          <cell r="AF2352" t="str">
            <v>52098127</v>
          </cell>
          <cell r="AG2352" t="str">
            <v>JOHANNA ANDREA RUA RUEDA</v>
          </cell>
          <cell r="AH2352" t="str">
            <v>1004993529</v>
          </cell>
          <cell r="AI2352" t="str">
            <v>LUIS GUILLERMO FLECHAS SALCEDO</v>
          </cell>
          <cell r="AJ2352" t="str">
            <v>1004993529</v>
          </cell>
          <cell r="AK2352" t="str">
            <v>LUIS GUILLERMO FLECHAS SALCEDO</v>
          </cell>
          <cell r="AL2352">
            <v>14792000</v>
          </cell>
          <cell r="AM2352">
            <v>0</v>
          </cell>
          <cell r="AN2352">
            <v>0</v>
          </cell>
          <cell r="AO2352">
            <v>14792000</v>
          </cell>
          <cell r="AP2352">
            <v>2711867</v>
          </cell>
          <cell r="AQ2352">
            <v>12080133</v>
          </cell>
          <cell r="AR2352" t="str">
            <v>5000736455</v>
          </cell>
          <cell r="AS2352" t="str">
            <v>1</v>
          </cell>
          <cell r="AT2352" t="str">
            <v>591698</v>
          </cell>
          <cell r="AU2352" t="str">
            <v>1</v>
          </cell>
          <cell r="AV2352">
            <v>45541</v>
          </cell>
          <cell r="AW2352" t="str">
            <v/>
          </cell>
        </row>
        <row r="2353">
          <cell r="A2353" t="str">
            <v>1809-2024</v>
          </cell>
          <cell r="B2353" t="str">
            <v>2024</v>
          </cell>
          <cell r="C2353" t="str">
            <v>9</v>
          </cell>
          <cell r="D2353">
            <v>45292</v>
          </cell>
          <cell r="E2353">
            <v>45611</v>
          </cell>
          <cell r="F2353" t="str">
            <v>0121-01</v>
          </cell>
          <cell r="G2353">
            <v>45544</v>
          </cell>
          <cell r="H2353" t="str">
            <v>145</v>
          </cell>
          <cell r="I2353" t="str">
            <v>CONTRATO DE PRESTACION DE SERVICIOS PROFESIONALES</v>
          </cell>
          <cell r="J2353">
            <v>1809</v>
          </cell>
          <cell r="K2353">
            <v>45544</v>
          </cell>
          <cell r="L2353">
            <v>45657</v>
          </cell>
          <cell r="M2353" t="str">
            <v>113</v>
          </cell>
          <cell r="N2353" t="str">
            <v>02</v>
          </cell>
          <cell r="O2353" t="str">
            <v>ORDENES DE PAGO</v>
          </cell>
          <cell r="P2353" t="str">
            <v>1891</v>
          </cell>
          <cell r="Q2353" t="str">
            <v>1974</v>
          </cell>
          <cell r="R2353" t="str">
            <v>Prestar servicios profesionales para adelantar las actividades relacionadas con el apoyo a la supervisión, seguimiento y control de los contratos de apoyo a la entidad, ejecutados a través de la Dirección Administrativa y Financiera.</v>
          </cell>
          <cell r="S2353" t="str">
            <v>O23011745992024031612023</v>
          </cell>
          <cell r="T2353" t="str">
            <v>Mejoramiento del Modelo de Operación por - Servicio de Implementación Sistemas de Gestión</v>
          </cell>
          <cell r="U2353" t="str">
            <v>1-100-F001</v>
          </cell>
          <cell r="V2353" t="str">
            <v>VA-RECURSOS DISTRITO</v>
          </cell>
          <cell r="W2353" t="str">
            <v>O232020200991114</v>
          </cell>
          <cell r="X2353" t="str">
            <v>Servicios de planificación económica, social y estadística de la administración publica</v>
          </cell>
          <cell r="Y2353" t="str">
            <v>PM/0121/0112/45990230316</v>
          </cell>
          <cell r="Z2353" t="str">
            <v/>
          </cell>
          <cell r="AA2353" t="str">
            <v>Servicios para la planeación y sistemas de gestión</v>
          </cell>
          <cell r="AB2353" t="str">
            <v>10</v>
          </cell>
          <cell r="AC2353" t="str">
            <v>CONTRATACIÓN DIRECTA</v>
          </cell>
          <cell r="AD2353" t="str">
            <v>1006268673</v>
          </cell>
          <cell r="AE2353" t="str">
            <v>CC</v>
          </cell>
          <cell r="AF2353" t="str">
            <v>1019009402</v>
          </cell>
          <cell r="AG2353" t="str">
            <v>PAOLA ANDREA MORENO LUQUE</v>
          </cell>
          <cell r="AH2353" t="str">
            <v>1004993529</v>
          </cell>
          <cell r="AI2353" t="str">
            <v>LUIS GUILLERMO FLECHAS SALCEDO</v>
          </cell>
          <cell r="AJ2353" t="str">
            <v>1004993529</v>
          </cell>
          <cell r="AK2353" t="str">
            <v>LUIS GUILLERMO FLECHAS SALCEDO</v>
          </cell>
          <cell r="AL2353">
            <v>25000000</v>
          </cell>
          <cell r="AM2353">
            <v>0</v>
          </cell>
          <cell r="AN2353">
            <v>0</v>
          </cell>
          <cell r="AO2353">
            <v>25000000</v>
          </cell>
          <cell r="AP2353">
            <v>8333333</v>
          </cell>
          <cell r="AQ2353">
            <v>16666667</v>
          </cell>
          <cell r="AR2353" t="str">
            <v>5000736903</v>
          </cell>
          <cell r="AS2353" t="str">
            <v>1</v>
          </cell>
          <cell r="AT2353" t="str">
            <v>595176</v>
          </cell>
          <cell r="AU2353" t="str">
            <v>1</v>
          </cell>
          <cell r="AV2353">
            <v>45544</v>
          </cell>
          <cell r="AW2353" t="str">
            <v/>
          </cell>
        </row>
        <row r="2354">
          <cell r="A2354" t="str">
            <v>1817-2024</v>
          </cell>
          <cell r="B2354" t="str">
            <v>2024</v>
          </cell>
          <cell r="C2354" t="str">
            <v>9</v>
          </cell>
          <cell r="D2354">
            <v>45292</v>
          </cell>
          <cell r="E2354">
            <v>45611</v>
          </cell>
          <cell r="F2354" t="str">
            <v>0121-01</v>
          </cell>
          <cell r="G2354">
            <v>45544</v>
          </cell>
          <cell r="H2354" t="str">
            <v>145</v>
          </cell>
          <cell r="I2354" t="str">
            <v>CONTRATO DE PRESTACION DE SERVICIOS PROFESIONALES</v>
          </cell>
          <cell r="J2354">
            <v>1817</v>
          </cell>
          <cell r="K2354">
            <v>45544</v>
          </cell>
          <cell r="L2354">
            <v>45657</v>
          </cell>
          <cell r="M2354" t="str">
            <v>113</v>
          </cell>
          <cell r="N2354" t="str">
            <v>02</v>
          </cell>
          <cell r="O2354" t="str">
            <v>ORDENES DE PAGO</v>
          </cell>
          <cell r="P2354" t="str">
            <v>1764</v>
          </cell>
          <cell r="Q2354" t="str">
            <v>1975</v>
          </cell>
          <cell r="R2354" t="str">
            <v>Prestar servicios profesionales para apoyar los procesos, procedimientos y trámites relacionados con el manejo y custodia de bienes e inventarios en las diferentes sedes de la entidad y la actualización de los aplicativos y herramientas correspondientes.,,</v>
          </cell>
          <cell r="S2354" t="str">
            <v>O21202020080383990</v>
          </cell>
          <cell r="T2354" t="str">
            <v>Otros servicios profesionales, técnicos y empresariales n.c.p.</v>
          </cell>
          <cell r="U2354" t="str">
            <v>1-100-F001</v>
          </cell>
          <cell r="V2354" t="str">
            <v>VA-RECURSOS DISTRITO</v>
          </cell>
          <cell r="W2354" t="str">
            <v>000000000000000000121</v>
          </cell>
          <cell r="X2354" t="str">
            <v>0121 - Programa Funcionamiento - SECRETARÍA DISTRITAL DE LA MUJER</v>
          </cell>
          <cell r="Y2354" t="str">
            <v>PM/0121/0001/FUNC</v>
          </cell>
          <cell r="Z2354" t="str">
            <v/>
          </cell>
          <cell r="AA2354" t="str">
            <v>FUNCIONAMIENTO SECRETARÍA DISTRITAL DE LA MUJER</v>
          </cell>
          <cell r="AB2354" t="str">
            <v>10</v>
          </cell>
          <cell r="AC2354" t="str">
            <v>CONTRATACIÓN DIRECTA</v>
          </cell>
          <cell r="AD2354" t="str">
            <v>1009308575</v>
          </cell>
          <cell r="AE2354" t="str">
            <v>CC</v>
          </cell>
          <cell r="AF2354" t="str">
            <v>1077971087</v>
          </cell>
          <cell r="AG2354" t="str">
            <v>WILMER ANDRES NIETO MAHECHA</v>
          </cell>
          <cell r="AH2354" t="str">
            <v>1004993529</v>
          </cell>
          <cell r="AI2354" t="str">
            <v>LUIS GUILLERMO FLECHAS SALCEDO</v>
          </cell>
          <cell r="AJ2354" t="str">
            <v>1004993529</v>
          </cell>
          <cell r="AK2354" t="str">
            <v>LUIS GUILLERMO FLECHAS SALCEDO</v>
          </cell>
          <cell r="AL2354">
            <v>16000000</v>
          </cell>
          <cell r="AM2354">
            <v>0</v>
          </cell>
          <cell r="AN2354">
            <v>0</v>
          </cell>
          <cell r="AO2354">
            <v>16000000</v>
          </cell>
          <cell r="AP2354">
            <v>6666667</v>
          </cell>
          <cell r="AQ2354">
            <v>9333333</v>
          </cell>
          <cell r="AR2354" t="str">
            <v>5000736905</v>
          </cell>
          <cell r="AS2354" t="str">
            <v>1</v>
          </cell>
          <cell r="AT2354" t="str">
            <v>592676</v>
          </cell>
          <cell r="AU2354" t="str">
            <v>1</v>
          </cell>
          <cell r="AV2354">
            <v>45544</v>
          </cell>
          <cell r="AW2354" t="str">
            <v/>
          </cell>
        </row>
        <row r="2355">
          <cell r="A2355" t="str">
            <v>1819-2024</v>
          </cell>
          <cell r="B2355" t="str">
            <v>2024</v>
          </cell>
          <cell r="C2355" t="str">
            <v>9</v>
          </cell>
          <cell r="D2355">
            <v>45292</v>
          </cell>
          <cell r="E2355">
            <v>45611</v>
          </cell>
          <cell r="F2355" t="str">
            <v>0121-01</v>
          </cell>
          <cell r="G2355">
            <v>45544</v>
          </cell>
          <cell r="H2355" t="str">
            <v>145</v>
          </cell>
          <cell r="I2355" t="str">
            <v>CONTRATO DE PRESTACION DE SERVICIOS PROFESIONALES</v>
          </cell>
          <cell r="J2355">
            <v>1819</v>
          </cell>
          <cell r="K2355">
            <v>45545</v>
          </cell>
          <cell r="L2355">
            <v>45657</v>
          </cell>
          <cell r="M2355" t="str">
            <v>112</v>
          </cell>
          <cell r="N2355" t="str">
            <v>02</v>
          </cell>
          <cell r="O2355" t="str">
            <v>ORDENES DE PAGO</v>
          </cell>
          <cell r="P2355" t="str">
            <v>1716</v>
          </cell>
          <cell r="Q2355" t="str">
            <v>1976</v>
          </cell>
          <cell r="R2355"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355" t="str">
            <v>O23011745012024029806050</v>
          </cell>
          <cell r="T2355" t="str">
            <v>Servicio de orientación a casos de violencia de género</v>
          </cell>
          <cell r="U2355" t="str">
            <v>1-100-F001</v>
          </cell>
          <cell r="V2355" t="str">
            <v>VA-RECURSOS DISTRITO</v>
          </cell>
          <cell r="W2355" t="str">
            <v>O232020200993500</v>
          </cell>
          <cell r="X2355" t="str">
            <v>Otros servicios sociales sin alojamiento</v>
          </cell>
          <cell r="Y2355" t="str">
            <v>PM/0121/0106/45010500298</v>
          </cell>
          <cell r="Z2355" t="str">
            <v/>
          </cell>
          <cell r="AA2355" t="str">
            <v>Servicios de prevención, atención y acogida para e</v>
          </cell>
          <cell r="AB2355" t="str">
            <v>10</v>
          </cell>
          <cell r="AC2355" t="str">
            <v>CONTRATACIÓN DIRECTA</v>
          </cell>
          <cell r="AD2355" t="str">
            <v>1010180756</v>
          </cell>
          <cell r="AE2355" t="str">
            <v>CC</v>
          </cell>
          <cell r="AF2355" t="str">
            <v>1018416687</v>
          </cell>
          <cell r="AG2355" t="str">
            <v>OLGA NATALIA RESTREPO GONZALEZ</v>
          </cell>
          <cell r="AH2355" t="str">
            <v>1004993529</v>
          </cell>
          <cell r="AI2355" t="str">
            <v>LUIS GUILLERMO FLECHAS SALCEDO</v>
          </cell>
          <cell r="AJ2355" t="str">
            <v>1004993529</v>
          </cell>
          <cell r="AK2355" t="str">
            <v>LUIS GUILLERMO FLECHAS SALCEDO</v>
          </cell>
          <cell r="AL2355">
            <v>23604000</v>
          </cell>
          <cell r="AM2355">
            <v>0</v>
          </cell>
          <cell r="AN2355">
            <v>0</v>
          </cell>
          <cell r="AO2355">
            <v>23604000</v>
          </cell>
          <cell r="AP2355">
            <v>4130700</v>
          </cell>
          <cell r="AQ2355">
            <v>19473300</v>
          </cell>
          <cell r="AR2355" t="str">
            <v>5000737053</v>
          </cell>
          <cell r="AS2355" t="str">
            <v>1</v>
          </cell>
          <cell r="AT2355" t="str">
            <v>592224</v>
          </cell>
          <cell r="AU2355" t="str">
            <v>1</v>
          </cell>
          <cell r="AV2355">
            <v>45544</v>
          </cell>
          <cell r="AW2355" t="str">
            <v/>
          </cell>
        </row>
        <row r="2356">
          <cell r="A2356" t="str">
            <v>1820-2024</v>
          </cell>
          <cell r="B2356" t="str">
            <v>2024</v>
          </cell>
          <cell r="C2356" t="str">
            <v>9</v>
          </cell>
          <cell r="D2356">
            <v>45292</v>
          </cell>
          <cell r="E2356">
            <v>45611</v>
          </cell>
          <cell r="F2356" t="str">
            <v>0121-01</v>
          </cell>
          <cell r="G2356">
            <v>45544</v>
          </cell>
          <cell r="H2356" t="str">
            <v>145</v>
          </cell>
          <cell r="I2356" t="str">
            <v>CONTRATO DE PRESTACION DE SERVICIOS PROFESIONALES</v>
          </cell>
          <cell r="J2356">
            <v>1820</v>
          </cell>
          <cell r="K2356">
            <v>45545</v>
          </cell>
          <cell r="L2356">
            <v>45657</v>
          </cell>
          <cell r="M2356" t="str">
            <v>112</v>
          </cell>
          <cell r="N2356" t="str">
            <v>02</v>
          </cell>
          <cell r="O2356" t="str">
            <v>ORDENES DE PAGO</v>
          </cell>
          <cell r="P2356" t="str">
            <v>1743</v>
          </cell>
          <cell r="Q2356" t="str">
            <v>1977</v>
          </cell>
          <cell r="R2356" t="str">
            <v>Prestar servicios profesionales a la Dirección de Eliminación de Violencias contra las Mujeres y Acceso a la Justicia, en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v>
          </cell>
          <cell r="S2356" t="str">
            <v>O23011745012024029806050</v>
          </cell>
          <cell r="T2356" t="str">
            <v>Servicio de orientación a casos de violencia de género</v>
          </cell>
          <cell r="U2356" t="str">
            <v>1-100-F001</v>
          </cell>
          <cell r="V2356" t="str">
            <v>VA-RECURSOS DISTRITO</v>
          </cell>
          <cell r="W2356" t="str">
            <v>O232020200993500</v>
          </cell>
          <cell r="X2356" t="str">
            <v>Otros servicios sociales sin alojamiento</v>
          </cell>
          <cell r="Y2356" t="str">
            <v>PM/0121/0106/45010500298</v>
          </cell>
          <cell r="Z2356" t="str">
            <v/>
          </cell>
          <cell r="AA2356" t="str">
            <v>Servicios de prevención, atención y acogida para e</v>
          </cell>
          <cell r="AB2356" t="str">
            <v>10</v>
          </cell>
          <cell r="AC2356" t="str">
            <v>CONTRATACIÓN DIRECTA</v>
          </cell>
          <cell r="AD2356" t="str">
            <v>1000110735</v>
          </cell>
          <cell r="AE2356" t="str">
            <v>CC</v>
          </cell>
          <cell r="AF2356" t="str">
            <v>1019077800</v>
          </cell>
          <cell r="AG2356" t="str">
            <v>LUISA FERNANDA RAMOS DIAZ</v>
          </cell>
          <cell r="AH2356" t="str">
            <v>1004993529</v>
          </cell>
          <cell r="AI2356" t="str">
            <v>LUIS GUILLERMO FLECHAS SALCEDO</v>
          </cell>
          <cell r="AJ2356" t="str">
            <v>1004993529</v>
          </cell>
          <cell r="AK2356" t="str">
            <v>LUIS GUILLERMO FLECHAS SALCEDO</v>
          </cell>
          <cell r="AL2356">
            <v>23604000</v>
          </cell>
          <cell r="AM2356">
            <v>0</v>
          </cell>
          <cell r="AN2356">
            <v>0</v>
          </cell>
          <cell r="AO2356">
            <v>23604000</v>
          </cell>
          <cell r="AP2356">
            <v>10031700</v>
          </cell>
          <cell r="AQ2356">
            <v>13572300</v>
          </cell>
          <cell r="AR2356" t="str">
            <v>5000737055</v>
          </cell>
          <cell r="AS2356" t="str">
            <v>1</v>
          </cell>
          <cell r="AT2356" t="str">
            <v>592523</v>
          </cell>
          <cell r="AU2356" t="str">
            <v>1</v>
          </cell>
          <cell r="AV2356">
            <v>45544</v>
          </cell>
          <cell r="AW2356" t="str">
            <v/>
          </cell>
        </row>
        <row r="2357">
          <cell r="A2357" t="str">
            <v>1827-2024</v>
          </cell>
          <cell r="B2357" t="str">
            <v>2024</v>
          </cell>
          <cell r="C2357" t="str">
            <v>9</v>
          </cell>
          <cell r="D2357">
            <v>45292</v>
          </cell>
          <cell r="E2357">
            <v>45611</v>
          </cell>
          <cell r="F2357" t="str">
            <v>0121-01</v>
          </cell>
          <cell r="G2357">
            <v>45544</v>
          </cell>
          <cell r="H2357" t="str">
            <v>145</v>
          </cell>
          <cell r="I2357" t="str">
            <v>CONTRATO DE PRESTACION DE SERVICIOS PROFESIONALES</v>
          </cell>
          <cell r="J2357">
            <v>1827</v>
          </cell>
          <cell r="K2357">
            <v>45545</v>
          </cell>
          <cell r="L2357">
            <v>45657</v>
          </cell>
          <cell r="M2357" t="str">
            <v>112</v>
          </cell>
          <cell r="N2357" t="str">
            <v>02</v>
          </cell>
          <cell r="O2357" t="str">
            <v>ORDENES DE PAGO</v>
          </cell>
          <cell r="P2357" t="str">
            <v>1744</v>
          </cell>
          <cell r="Q2357" t="str">
            <v>1978</v>
          </cell>
          <cell r="R2357" t="str">
            <v>Prestar servicios profesionales a la Dirección de Eliminación de Violencias contra las Mujeres y Acceso a la Justicia, en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v>
          </cell>
          <cell r="S2357" t="str">
            <v>O23011745012024029806050</v>
          </cell>
          <cell r="T2357" t="str">
            <v>Servicio de orientación a casos de violencia de género</v>
          </cell>
          <cell r="U2357" t="str">
            <v>1-100-F001</v>
          </cell>
          <cell r="V2357" t="str">
            <v>VA-RECURSOS DISTRITO</v>
          </cell>
          <cell r="W2357" t="str">
            <v>O232020200993500</v>
          </cell>
          <cell r="X2357" t="str">
            <v>Otros servicios sociales sin alojamiento</v>
          </cell>
          <cell r="Y2357" t="str">
            <v>PM/0121/0106/45010500298</v>
          </cell>
          <cell r="Z2357" t="str">
            <v/>
          </cell>
          <cell r="AA2357" t="str">
            <v>Servicios de prevención, atención y acogida para e</v>
          </cell>
          <cell r="AB2357" t="str">
            <v>10</v>
          </cell>
          <cell r="AC2357" t="str">
            <v>CONTRATACIÓN DIRECTA</v>
          </cell>
          <cell r="AD2357" t="str">
            <v>1004686365</v>
          </cell>
          <cell r="AE2357" t="str">
            <v>CC</v>
          </cell>
          <cell r="AF2357" t="str">
            <v>1030591394</v>
          </cell>
          <cell r="AG2357" t="str">
            <v>DANIA MARITZA MARTINEZ PIÑEROS</v>
          </cell>
          <cell r="AH2357" t="str">
            <v>1004993529</v>
          </cell>
          <cell r="AI2357" t="str">
            <v>LUIS GUILLERMO FLECHAS SALCEDO</v>
          </cell>
          <cell r="AJ2357" t="str">
            <v>1004993529</v>
          </cell>
          <cell r="AK2357" t="str">
            <v>LUIS GUILLERMO FLECHAS SALCEDO</v>
          </cell>
          <cell r="AL2357">
            <v>23604000</v>
          </cell>
          <cell r="AM2357">
            <v>0</v>
          </cell>
          <cell r="AN2357">
            <v>0</v>
          </cell>
          <cell r="AO2357">
            <v>23604000</v>
          </cell>
          <cell r="AP2357">
            <v>4130700</v>
          </cell>
          <cell r="AQ2357">
            <v>19473300</v>
          </cell>
          <cell r="AR2357" t="str">
            <v>5000737058</v>
          </cell>
          <cell r="AS2357" t="str">
            <v>1</v>
          </cell>
          <cell r="AT2357" t="str">
            <v>592529</v>
          </cell>
          <cell r="AU2357" t="str">
            <v>1</v>
          </cell>
          <cell r="AV2357">
            <v>45544</v>
          </cell>
          <cell r="AW2357" t="str">
            <v/>
          </cell>
        </row>
        <row r="2358">
          <cell r="A2358" t="str">
            <v>1818-2024</v>
          </cell>
          <cell r="B2358" t="str">
            <v>2024</v>
          </cell>
          <cell r="C2358" t="str">
            <v>9</v>
          </cell>
          <cell r="D2358">
            <v>45292</v>
          </cell>
          <cell r="E2358">
            <v>45611</v>
          </cell>
          <cell r="F2358" t="str">
            <v>0121-01</v>
          </cell>
          <cell r="G2358">
            <v>45544</v>
          </cell>
          <cell r="H2358" t="str">
            <v>145</v>
          </cell>
          <cell r="I2358" t="str">
            <v>CONTRATO DE PRESTACION DE SERVICIOS PROFESIONALES</v>
          </cell>
          <cell r="J2358">
            <v>1818</v>
          </cell>
          <cell r="K2358">
            <v>45544</v>
          </cell>
          <cell r="L2358">
            <v>45657</v>
          </cell>
          <cell r="M2358" t="str">
            <v>113</v>
          </cell>
          <cell r="N2358" t="str">
            <v>02</v>
          </cell>
          <cell r="O2358" t="str">
            <v>ORDENES DE PAGO</v>
          </cell>
          <cell r="P2358" t="str">
            <v>1609</v>
          </cell>
          <cell r="Q2358" t="str">
            <v>1979</v>
          </cell>
          <cell r="R2358" t="str">
            <v>Prestar servicios profesionales a la Dirección de Eliminación de Violencias contra las Mujeres y Acceso a la Justicia, con el fin de gestionar operativamente los aspectos presupuestales, financieros, administrativos y contables en el marco de la estrategia Casas Refugio. ,,</v>
          </cell>
          <cell r="S2358" t="str">
            <v>O23011745012024029806006</v>
          </cell>
          <cell r="T2358" t="str">
            <v>Servicio de protección individual en riesgo extraordinario y extremo</v>
          </cell>
          <cell r="U2358" t="str">
            <v>1-100-F001</v>
          </cell>
          <cell r="V2358" t="str">
            <v>VA-RECURSOS DISTRITO</v>
          </cell>
          <cell r="W2358" t="str">
            <v>O232020200991114</v>
          </cell>
          <cell r="X2358" t="str">
            <v>Servicios de planificación económica, social y estadística de la administración publica</v>
          </cell>
          <cell r="Y2358" t="str">
            <v>PM/0121/0106/45010060298</v>
          </cell>
          <cell r="Z2358" t="str">
            <v/>
          </cell>
          <cell r="AA2358" t="str">
            <v>Servicios de prevención, atención y acogida para e</v>
          </cell>
          <cell r="AB2358" t="str">
            <v>10</v>
          </cell>
          <cell r="AC2358" t="str">
            <v>CONTRATACIÓN DIRECTA</v>
          </cell>
          <cell r="AD2358" t="str">
            <v>1005739314</v>
          </cell>
          <cell r="AE2358" t="str">
            <v>CC</v>
          </cell>
          <cell r="AF2358" t="str">
            <v>52295798</v>
          </cell>
          <cell r="AG2358" t="str">
            <v>MARTHA JEANETH ROMERO RODRIGUEZ</v>
          </cell>
          <cell r="AH2358" t="str">
            <v>1004993529</v>
          </cell>
          <cell r="AI2358" t="str">
            <v>LUIS GUILLERMO FLECHAS SALCEDO</v>
          </cell>
          <cell r="AJ2358" t="str">
            <v>1004993529</v>
          </cell>
          <cell r="AK2358" t="str">
            <v>LUIS GUILLERMO FLECHAS SALCEDO</v>
          </cell>
          <cell r="AL2358">
            <v>17400000</v>
          </cell>
          <cell r="AM2358">
            <v>0</v>
          </cell>
          <cell r="AN2358">
            <v>0</v>
          </cell>
          <cell r="AO2358">
            <v>17400000</v>
          </cell>
          <cell r="AP2358">
            <v>7395000</v>
          </cell>
          <cell r="AQ2358">
            <v>10005000</v>
          </cell>
          <cell r="AR2358" t="str">
            <v>5000737144</v>
          </cell>
          <cell r="AS2358" t="str">
            <v>1</v>
          </cell>
          <cell r="AT2358" t="str">
            <v>591530</v>
          </cell>
          <cell r="AU2358" t="str">
            <v>1</v>
          </cell>
          <cell r="AV2358">
            <v>45544</v>
          </cell>
          <cell r="AW2358" t="str">
            <v/>
          </cell>
        </row>
        <row r="2359">
          <cell r="A2359" t="str">
            <v>1811-2024</v>
          </cell>
          <cell r="B2359" t="str">
            <v>2024</v>
          </cell>
          <cell r="C2359" t="str">
            <v>9</v>
          </cell>
          <cell r="D2359">
            <v>45292</v>
          </cell>
          <cell r="E2359">
            <v>45611</v>
          </cell>
          <cell r="F2359" t="str">
            <v>0121-01</v>
          </cell>
          <cell r="G2359">
            <v>45544</v>
          </cell>
          <cell r="H2359" t="str">
            <v>145</v>
          </cell>
          <cell r="I2359" t="str">
            <v>CONTRATO DE PRESTACION DE SERVICIOS PROFESIONALES</v>
          </cell>
          <cell r="J2359">
            <v>1811</v>
          </cell>
          <cell r="K2359">
            <v>45505</v>
          </cell>
          <cell r="L2359">
            <v>45657</v>
          </cell>
          <cell r="M2359" t="str">
            <v>152</v>
          </cell>
          <cell r="N2359" t="str">
            <v>02</v>
          </cell>
          <cell r="O2359" t="str">
            <v>ORDENES DE PAGO</v>
          </cell>
          <cell r="P2359" t="str">
            <v>1846</v>
          </cell>
          <cell r="Q2359" t="str">
            <v>1980</v>
          </cell>
          <cell r="R2359"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S2359" t="str">
            <v>O23011712022024030006002</v>
          </cell>
          <cell r="T2359" t="str">
            <v>Servicio de justicia a los ciudadanos</v>
          </cell>
          <cell r="U2359" t="str">
            <v>1-100-F001</v>
          </cell>
          <cell r="V2359" t="str">
            <v>VA-RECURSOS DISTRITO</v>
          </cell>
          <cell r="W2359" t="str">
            <v>O232020200991122</v>
          </cell>
          <cell r="X2359" t="str">
            <v>Servicios de la administración pública relacionados con la salud</v>
          </cell>
          <cell r="Y2359" t="str">
            <v>PM/0121/0106/12020020300</v>
          </cell>
          <cell r="Z2359" t="str">
            <v/>
          </cell>
          <cell r="AA2359" t="str">
            <v>Servicios de prevención, atención y acogida para e</v>
          </cell>
          <cell r="AB2359" t="str">
            <v>10</v>
          </cell>
          <cell r="AC2359" t="str">
            <v>CONTRATACIÓN DIRECTA</v>
          </cell>
          <cell r="AD2359" t="str">
            <v>1013224621</v>
          </cell>
          <cell r="AE2359" t="str">
            <v>CC</v>
          </cell>
          <cell r="AF2359" t="str">
            <v>1018469145</v>
          </cell>
          <cell r="AG2359" t="str">
            <v>GINNA PAOLA JUYO MORALES</v>
          </cell>
          <cell r="AH2359" t="str">
            <v>1004993529</v>
          </cell>
          <cell r="AI2359" t="str">
            <v>LUIS GUILLERMO FLECHAS SALCEDO</v>
          </cell>
          <cell r="AJ2359" t="str">
            <v>1004993529</v>
          </cell>
          <cell r="AK2359" t="str">
            <v>LUIS GUILLERMO FLECHAS SALCEDO</v>
          </cell>
          <cell r="AL2359">
            <v>33675000</v>
          </cell>
          <cell r="AM2359">
            <v>0</v>
          </cell>
          <cell r="AN2359">
            <v>0</v>
          </cell>
          <cell r="AO2359">
            <v>33675000</v>
          </cell>
          <cell r="AP2359">
            <v>8306500</v>
          </cell>
          <cell r="AQ2359">
            <v>25368500</v>
          </cell>
          <cell r="AR2359" t="str">
            <v>5000737220</v>
          </cell>
          <cell r="AS2359" t="str">
            <v>1</v>
          </cell>
          <cell r="AT2359" t="str">
            <v>593332</v>
          </cell>
          <cell r="AU2359" t="str">
            <v>1</v>
          </cell>
          <cell r="AV2359">
            <v>45544</v>
          </cell>
          <cell r="AW2359" t="str">
            <v/>
          </cell>
        </row>
        <row r="2360">
          <cell r="A2360" t="str">
            <v>1812-2024</v>
          </cell>
          <cell r="B2360" t="str">
            <v>2024</v>
          </cell>
          <cell r="C2360" t="str">
            <v>9</v>
          </cell>
          <cell r="D2360">
            <v>45292</v>
          </cell>
          <cell r="E2360">
            <v>45611</v>
          </cell>
          <cell r="F2360" t="str">
            <v>0121-01</v>
          </cell>
          <cell r="G2360">
            <v>45544</v>
          </cell>
          <cell r="H2360" t="str">
            <v>145</v>
          </cell>
          <cell r="I2360" t="str">
            <v>CONTRATO DE PRESTACION DE SERVICIOS PROFESIONALES</v>
          </cell>
          <cell r="J2360">
            <v>1812</v>
          </cell>
          <cell r="K2360">
            <v>45505</v>
          </cell>
          <cell r="L2360">
            <v>45657</v>
          </cell>
          <cell r="M2360" t="str">
            <v>152</v>
          </cell>
          <cell r="N2360" t="str">
            <v>02</v>
          </cell>
          <cell r="O2360" t="str">
            <v>ORDENES DE PAGO</v>
          </cell>
          <cell r="P2360" t="str">
            <v>1509</v>
          </cell>
          <cell r="Q2360" t="str">
            <v>1981</v>
          </cell>
          <cell r="R236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360" t="str">
            <v>O23011712022024030006019</v>
          </cell>
          <cell r="T2360" t="str">
            <v>Servicio de promoción del acceso a la justicia</v>
          </cell>
          <cell r="U2360" t="str">
            <v>1-100-F001</v>
          </cell>
          <cell r="V2360" t="str">
            <v>VA-RECURSOS DISTRITO</v>
          </cell>
          <cell r="W2360" t="str">
            <v>O232020200991122</v>
          </cell>
          <cell r="X2360" t="str">
            <v>Servicios de la administración pública relacionados con la salud</v>
          </cell>
          <cell r="Y2360" t="str">
            <v>PM/0121/0106/12020190300</v>
          </cell>
          <cell r="Z2360" t="str">
            <v/>
          </cell>
          <cell r="AA2360" t="str">
            <v>Servicios de prevención, atención y acogida para e</v>
          </cell>
          <cell r="AB2360" t="str">
            <v>10</v>
          </cell>
          <cell r="AC2360" t="str">
            <v>CONTRATACIÓN DIRECTA</v>
          </cell>
          <cell r="AD2360" t="str">
            <v>1013621776</v>
          </cell>
          <cell r="AE2360" t="str">
            <v>CC</v>
          </cell>
          <cell r="AF2360" t="str">
            <v>1032476661</v>
          </cell>
          <cell r="AG2360" t="str">
            <v>NATALIA  DUARTE MEDINA</v>
          </cell>
          <cell r="AH2360" t="str">
            <v>1004993529</v>
          </cell>
          <cell r="AI2360" t="str">
            <v>LUIS GUILLERMO FLECHAS SALCEDO</v>
          </cell>
          <cell r="AJ2360" t="str">
            <v>1004993529</v>
          </cell>
          <cell r="AK2360" t="str">
            <v>LUIS GUILLERMO FLECHAS SALCEDO</v>
          </cell>
          <cell r="AL2360">
            <v>26072000</v>
          </cell>
          <cell r="AM2360">
            <v>0</v>
          </cell>
          <cell r="AN2360">
            <v>0</v>
          </cell>
          <cell r="AO2360">
            <v>26072000</v>
          </cell>
          <cell r="AP2360">
            <v>9559733</v>
          </cell>
          <cell r="AQ2360">
            <v>16512267</v>
          </cell>
          <cell r="AR2360" t="str">
            <v>5000737227</v>
          </cell>
          <cell r="AS2360" t="str">
            <v>1</v>
          </cell>
          <cell r="AT2360" t="str">
            <v>590872</v>
          </cell>
          <cell r="AU2360" t="str">
            <v>1</v>
          </cell>
          <cell r="AV2360">
            <v>45544</v>
          </cell>
          <cell r="AW2360" t="str">
            <v/>
          </cell>
        </row>
        <row r="2361">
          <cell r="A2361" t="str">
            <v>41974446118-2024</v>
          </cell>
          <cell r="B2361" t="str">
            <v>2024</v>
          </cell>
          <cell r="C2361" t="str">
            <v>9</v>
          </cell>
          <cell r="D2361">
            <v>45292</v>
          </cell>
          <cell r="E2361">
            <v>45611</v>
          </cell>
          <cell r="F2361" t="str">
            <v>0121-01</v>
          </cell>
          <cell r="G2361">
            <v>45545</v>
          </cell>
          <cell r="H2361" t="str">
            <v>28</v>
          </cell>
          <cell r="I2361" t="str">
            <v>FACTURAS</v>
          </cell>
          <cell r="J2361">
            <v>41974446118</v>
          </cell>
          <cell r="K2361">
            <v>45544</v>
          </cell>
          <cell r="L2361">
            <v>45548</v>
          </cell>
          <cell r="M2361" t="str">
            <v>4</v>
          </cell>
          <cell r="N2361" t="str">
            <v>02</v>
          </cell>
          <cell r="O2361" t="str">
            <v>ORDENES DE PAGO</v>
          </cell>
          <cell r="P2361" t="str">
            <v>1930</v>
          </cell>
          <cell r="Q2361" t="str">
            <v>1982</v>
          </cell>
          <cell r="R2361" t="str">
            <v>Amparar el gasto de los servicios públicos para las sedes administrativas y de uso misional de la entidad - Acueducto y alcantarillado. CIOM Territorialización Antonio Nariño (10173714), Barrios Unidos (10050835), Bosa (10661206), Chapinero (10067009), Ciudad Bolivar (10436402), Engativá (11443631), Fontibón (10104724), Kennedy (10237401), Martires (10214513), Rafael Uribe (12242988), San Cristóbal (10059086), Suba (10196731), Teusaquillo (10048559), Tunjuelito P1 (10153064), Tunjuelito P2 y P3 (11808959), Usaquén (10279503), Usme (10380833).,,</v>
          </cell>
          <cell r="S2361" t="str">
            <v>O23011745022024031008033</v>
          </cell>
          <cell r="T2361" t="str">
            <v>Servicio de integración de la oferta pública</v>
          </cell>
          <cell r="U2361" t="str">
            <v>1-100-F001</v>
          </cell>
          <cell r="V2361" t="str">
            <v>VA-RECURSOS DISTRITO</v>
          </cell>
          <cell r="W2361" t="str">
            <v>O232020200886330</v>
          </cell>
          <cell r="X2361" t="str">
            <v>Servicios de distribución de agua por tubería (a comisión o por contrato)</v>
          </cell>
          <cell r="Y2361" t="str">
            <v>PM/0121/0108/45020330310</v>
          </cell>
          <cell r="Z2361" t="str">
            <v/>
          </cell>
          <cell r="AA2361" t="str">
            <v>Servicio de promoción de la garantía de derechos</v>
          </cell>
          <cell r="AB2361" t="str">
            <v>93</v>
          </cell>
          <cell r="AC2361" t="str">
            <v>N/A SERVICIOS PÚBLICOS</v>
          </cell>
          <cell r="AD2361" t="str">
            <v>0000000265</v>
          </cell>
          <cell r="AE2361" t="str">
            <v>NIT</v>
          </cell>
          <cell r="AF2361" t="str">
            <v>899999094</v>
          </cell>
          <cell r="AG2361" t="str">
            <v>EMPRESA DE ACUEDUCTO Y ALCANTARILLADO DE BOGOTA E.S.P.</v>
          </cell>
          <cell r="AH2361" t="str">
            <v>1004993529</v>
          </cell>
          <cell r="AI2361" t="str">
            <v>LUIS GUILLERMO FLECHAS SALCEDO</v>
          </cell>
          <cell r="AJ2361" t="str">
            <v>1006568368</v>
          </cell>
          <cell r="AK2361" t="str">
            <v>GLADYS MARCELA ENCISO GAITAN</v>
          </cell>
          <cell r="AL2361">
            <v>812828</v>
          </cell>
          <cell r="AM2361">
            <v>0</v>
          </cell>
          <cell r="AN2361">
            <v>0</v>
          </cell>
          <cell r="AO2361">
            <v>812828</v>
          </cell>
          <cell r="AP2361">
            <v>812828</v>
          </cell>
          <cell r="AQ2361">
            <v>0</v>
          </cell>
          <cell r="AR2361" t="str">
            <v>5000737403</v>
          </cell>
          <cell r="AS2361" t="str">
            <v>1</v>
          </cell>
          <cell r="AT2361" t="str">
            <v>595696</v>
          </cell>
          <cell r="AU2361" t="str">
            <v>1</v>
          </cell>
          <cell r="AV2361">
            <v>45545</v>
          </cell>
          <cell r="AW2361" t="str">
            <v/>
          </cell>
        </row>
        <row r="2362">
          <cell r="A2362" t="str">
            <v>41974446118-2024</v>
          </cell>
          <cell r="B2362" t="str">
            <v>2024</v>
          </cell>
          <cell r="C2362" t="str">
            <v>9</v>
          </cell>
          <cell r="D2362">
            <v>45292</v>
          </cell>
          <cell r="E2362">
            <v>45611</v>
          </cell>
          <cell r="F2362" t="str">
            <v>0121-01</v>
          </cell>
          <cell r="G2362">
            <v>45545</v>
          </cell>
          <cell r="H2362" t="str">
            <v>28</v>
          </cell>
          <cell r="I2362" t="str">
            <v>FACTURAS</v>
          </cell>
          <cell r="J2362">
            <v>41974446118</v>
          </cell>
          <cell r="K2362">
            <v>45544</v>
          </cell>
          <cell r="L2362">
            <v>45548</v>
          </cell>
          <cell r="M2362" t="str">
            <v>4</v>
          </cell>
          <cell r="N2362" t="str">
            <v>02</v>
          </cell>
          <cell r="O2362" t="str">
            <v>ORDENES DE PAGO</v>
          </cell>
          <cell r="P2362" t="str">
            <v>1932</v>
          </cell>
          <cell r="Q2362" t="str">
            <v>1982</v>
          </cell>
          <cell r="R2362" t="str">
            <v>Amparar el gasto de los servicios públicos para las sedes administrativas y de uso misional de la entidad - Acueducto y alcantarillado. CIOM Territorialización Antonio Nariño (10173714), Barrios Unidos (10050835), Bosa (10661206), Chapinero (10067009), Ciudad Bolivar (10436402), Engativá (11443631), Fontibón (10104724), Kennedy (10237401), Martires (10214513), Rafael Uribe (12242988), San Cristóbal (10059086), Suba (10196731), Teusaquillo (10048559), Tunjuelito P1 (10153064), Tunjuelito P2 y P3 (11808959), Usaquén (10279503), Usme (10380833).,,</v>
          </cell>
          <cell r="S2362" t="str">
            <v>O23011745022024031008033</v>
          </cell>
          <cell r="T2362" t="str">
            <v>Servicio de integración de la oferta pública</v>
          </cell>
          <cell r="U2362" t="str">
            <v>1-100-F001</v>
          </cell>
          <cell r="V2362" t="str">
            <v>VA-RECURSOS DISTRITO</v>
          </cell>
          <cell r="W2362" t="str">
            <v>O232020200994110</v>
          </cell>
          <cell r="X2362" t="str">
            <v>Servicios de alcantarillado y tratamiento de aguas residuales</v>
          </cell>
          <cell r="Y2362" t="str">
            <v>PM/0121/0108/45020330310</v>
          </cell>
          <cell r="Z2362" t="str">
            <v/>
          </cell>
          <cell r="AA2362" t="str">
            <v>Servicio de promoción de la garantía de derechos</v>
          </cell>
          <cell r="AB2362" t="str">
            <v>93</v>
          </cell>
          <cell r="AC2362" t="str">
            <v>N/A SERVICIOS PÚBLICOS</v>
          </cell>
          <cell r="AD2362" t="str">
            <v>0000000265</v>
          </cell>
          <cell r="AE2362" t="str">
            <v>NIT</v>
          </cell>
          <cell r="AF2362" t="str">
            <v>899999094</v>
          </cell>
          <cell r="AG2362" t="str">
            <v>EMPRESA DE ACUEDUCTO Y ALCANTARILLADO DE BOGOTA E.S.P.</v>
          </cell>
          <cell r="AH2362" t="str">
            <v>1004993529</v>
          </cell>
          <cell r="AI2362" t="str">
            <v>LUIS GUILLERMO FLECHAS SALCEDO</v>
          </cell>
          <cell r="AJ2362" t="str">
            <v>1006568368</v>
          </cell>
          <cell r="AK2362" t="str">
            <v>GLADYS MARCELA ENCISO GAITAN</v>
          </cell>
          <cell r="AL2362">
            <v>771382</v>
          </cell>
          <cell r="AM2362">
            <v>0</v>
          </cell>
          <cell r="AN2362">
            <v>0</v>
          </cell>
          <cell r="AO2362">
            <v>771382</v>
          </cell>
          <cell r="AP2362">
            <v>771382</v>
          </cell>
          <cell r="AQ2362">
            <v>0</v>
          </cell>
          <cell r="AR2362" t="str">
            <v>5000737403</v>
          </cell>
          <cell r="AS2362" t="str">
            <v>2</v>
          </cell>
          <cell r="AT2362" t="str">
            <v>595701</v>
          </cell>
          <cell r="AU2362" t="str">
            <v>1</v>
          </cell>
          <cell r="AV2362">
            <v>45545</v>
          </cell>
          <cell r="AW2362" t="str">
            <v/>
          </cell>
        </row>
        <row r="2363">
          <cell r="A2363" t="str">
            <v>155324983-1-2024</v>
          </cell>
          <cell r="B2363" t="str">
            <v>2024</v>
          </cell>
          <cell r="C2363" t="str">
            <v>9</v>
          </cell>
          <cell r="D2363">
            <v>45292</v>
          </cell>
          <cell r="E2363">
            <v>45611</v>
          </cell>
          <cell r="F2363" t="str">
            <v>0121-01</v>
          </cell>
          <cell r="G2363">
            <v>45545</v>
          </cell>
          <cell r="H2363" t="str">
            <v>28</v>
          </cell>
          <cell r="I2363" t="str">
            <v>FACTURAS</v>
          </cell>
          <cell r="J2363" t="str">
            <v>155324983-1</v>
          </cell>
          <cell r="K2363">
            <v>45544</v>
          </cell>
          <cell r="L2363">
            <v>45547</v>
          </cell>
          <cell r="M2363" t="str">
            <v>3</v>
          </cell>
          <cell r="N2363" t="str">
            <v>02</v>
          </cell>
          <cell r="O2363" t="str">
            <v>ORDENES DE PAGO</v>
          </cell>
          <cell r="P2363" t="str">
            <v>1929</v>
          </cell>
          <cell r="Q2363" t="str">
            <v>1983</v>
          </cell>
          <cell r="R2363" t="str">
            <v>Amparar el gasto de los servicios públicos para las sedes administrativas y de uso misional de la entidad - Energía y aseo, a CIOM  Chapinero (0438313-5), Kennedy (0386609-5), Usme (0024864-6), Usme P1 (1643630.</v>
          </cell>
          <cell r="S2363" t="str">
            <v>O23011745022024031008033</v>
          </cell>
          <cell r="T2363" t="str">
            <v>Servicio de integración de la oferta pública</v>
          </cell>
          <cell r="U2363" t="str">
            <v>1-100-F001</v>
          </cell>
          <cell r="V2363" t="str">
            <v>VA-RECURSOS DISTRITO</v>
          </cell>
          <cell r="W2363" t="str">
            <v>O232020200886312</v>
          </cell>
          <cell r="X2363" t="str">
            <v>Servicios de distribución de electricidad (a comisión o por contrato)</v>
          </cell>
          <cell r="Y2363" t="str">
            <v>PM/0121/0108/45020330310</v>
          </cell>
          <cell r="Z2363" t="str">
            <v/>
          </cell>
          <cell r="AA2363" t="str">
            <v>Servicio de promoción de la garantía de derechos</v>
          </cell>
          <cell r="AB2363" t="str">
            <v>93</v>
          </cell>
          <cell r="AC2363" t="str">
            <v>N/A SERVICIOS PÚBLICOS</v>
          </cell>
          <cell r="AD2363" t="str">
            <v>1000455356</v>
          </cell>
          <cell r="AE2363" t="str">
            <v>NIT</v>
          </cell>
          <cell r="AF2363" t="str">
            <v>860063875</v>
          </cell>
          <cell r="AG2363" t="str">
            <v>ENEL COLOMBIA SA ESP</v>
          </cell>
          <cell r="AH2363" t="str">
            <v>1004993529</v>
          </cell>
          <cell r="AI2363" t="str">
            <v>LUIS GUILLERMO FLECHAS SALCEDO</v>
          </cell>
          <cell r="AJ2363" t="str">
            <v>1006568368</v>
          </cell>
          <cell r="AK2363" t="str">
            <v>GLADYS MARCELA ENCISO GAITAN</v>
          </cell>
          <cell r="AL2363">
            <v>1080240</v>
          </cell>
          <cell r="AM2363">
            <v>0</v>
          </cell>
          <cell r="AN2363">
            <v>0</v>
          </cell>
          <cell r="AO2363">
            <v>1080240</v>
          </cell>
          <cell r="AP2363">
            <v>1080240</v>
          </cell>
          <cell r="AQ2363">
            <v>0</v>
          </cell>
          <cell r="AR2363" t="str">
            <v>5000737406</v>
          </cell>
          <cell r="AS2363" t="str">
            <v>1</v>
          </cell>
          <cell r="AT2363" t="str">
            <v>595693</v>
          </cell>
          <cell r="AU2363" t="str">
            <v>1</v>
          </cell>
          <cell r="AV2363">
            <v>45545</v>
          </cell>
          <cell r="AW2363" t="str">
            <v/>
          </cell>
        </row>
        <row r="2364">
          <cell r="A2364" t="str">
            <v>155324983-1-2024</v>
          </cell>
          <cell r="B2364" t="str">
            <v>2024</v>
          </cell>
          <cell r="C2364" t="str">
            <v>9</v>
          </cell>
          <cell r="D2364">
            <v>45292</v>
          </cell>
          <cell r="E2364">
            <v>45611</v>
          </cell>
          <cell r="F2364" t="str">
            <v>0121-01</v>
          </cell>
          <cell r="G2364">
            <v>45545</v>
          </cell>
          <cell r="H2364" t="str">
            <v>28</v>
          </cell>
          <cell r="I2364" t="str">
            <v>FACTURAS</v>
          </cell>
          <cell r="J2364" t="str">
            <v>155324983-1</v>
          </cell>
          <cell r="K2364">
            <v>45544</v>
          </cell>
          <cell r="L2364">
            <v>45547</v>
          </cell>
          <cell r="M2364" t="str">
            <v>3</v>
          </cell>
          <cell r="N2364" t="str">
            <v>02</v>
          </cell>
          <cell r="O2364" t="str">
            <v>ORDENES DE PAGO</v>
          </cell>
          <cell r="P2364" t="str">
            <v>1931</v>
          </cell>
          <cell r="Q2364" t="str">
            <v>1983</v>
          </cell>
          <cell r="R2364" t="str">
            <v>Amparar el gasto de los servicios públicos para las sedes administrativas y de uso misional de la entidad - Energía y aseo, a CIOM  Chapinero (0438313-5), Kennedy (0386609-5), Usme (0024864-6), Usme P1 (1643630.</v>
          </cell>
          <cell r="S2364" t="str">
            <v>O23011745022024031008033</v>
          </cell>
          <cell r="T2364" t="str">
            <v>Servicio de integración de la oferta pública</v>
          </cell>
          <cell r="U2364" t="str">
            <v>1-100-F001</v>
          </cell>
          <cell r="V2364" t="str">
            <v>VA-RECURSOS DISTRITO</v>
          </cell>
          <cell r="W2364" t="str">
            <v>O232020200994239</v>
          </cell>
          <cell r="X2364" t="str">
            <v>Servicios generales de recolección de otros desechos</v>
          </cell>
          <cell r="Y2364" t="str">
            <v>PM/0121/0108/45020330310</v>
          </cell>
          <cell r="Z2364" t="str">
            <v/>
          </cell>
          <cell r="AA2364" t="str">
            <v>Servicio de promoción de la garantía de derechos</v>
          </cell>
          <cell r="AB2364" t="str">
            <v>93</v>
          </cell>
          <cell r="AC2364" t="str">
            <v>N/A SERVICIOS PÚBLICOS</v>
          </cell>
          <cell r="AD2364" t="str">
            <v>1000455356</v>
          </cell>
          <cell r="AE2364" t="str">
            <v>NIT</v>
          </cell>
          <cell r="AF2364" t="str">
            <v>860063875</v>
          </cell>
          <cell r="AG2364" t="str">
            <v>ENEL COLOMBIA SA ESP</v>
          </cell>
          <cell r="AH2364" t="str">
            <v>1004993529</v>
          </cell>
          <cell r="AI2364" t="str">
            <v>LUIS GUILLERMO FLECHAS SALCEDO</v>
          </cell>
          <cell r="AJ2364" t="str">
            <v>1006568368</v>
          </cell>
          <cell r="AK2364" t="str">
            <v>GLADYS MARCELA ENCISO GAITAN</v>
          </cell>
          <cell r="AL2364">
            <v>286630</v>
          </cell>
          <cell r="AM2364">
            <v>0</v>
          </cell>
          <cell r="AN2364">
            <v>0</v>
          </cell>
          <cell r="AO2364">
            <v>286630</v>
          </cell>
          <cell r="AP2364">
            <v>286630</v>
          </cell>
          <cell r="AQ2364">
            <v>0</v>
          </cell>
          <cell r="AR2364" t="str">
            <v>5000737406</v>
          </cell>
          <cell r="AS2364" t="str">
            <v>2</v>
          </cell>
          <cell r="AT2364" t="str">
            <v>595699</v>
          </cell>
          <cell r="AU2364" t="str">
            <v>1</v>
          </cell>
          <cell r="AV2364">
            <v>45545</v>
          </cell>
          <cell r="AW2364" t="str">
            <v/>
          </cell>
        </row>
        <row r="2365">
          <cell r="A2365" t="str">
            <v>1830-2024</v>
          </cell>
          <cell r="B2365" t="str">
            <v>2024</v>
          </cell>
          <cell r="C2365" t="str">
            <v>9</v>
          </cell>
          <cell r="D2365">
            <v>45292</v>
          </cell>
          <cell r="E2365">
            <v>45611</v>
          </cell>
          <cell r="F2365" t="str">
            <v>0121-01</v>
          </cell>
          <cell r="G2365">
            <v>45545</v>
          </cell>
          <cell r="H2365" t="str">
            <v>145</v>
          </cell>
          <cell r="I2365" t="str">
            <v>CONTRATO DE PRESTACION DE SERVICIOS PROFESIONALES</v>
          </cell>
          <cell r="J2365">
            <v>1830</v>
          </cell>
          <cell r="K2365">
            <v>45545</v>
          </cell>
          <cell r="L2365">
            <v>45657</v>
          </cell>
          <cell r="M2365" t="str">
            <v>112</v>
          </cell>
          <cell r="N2365" t="str">
            <v>02</v>
          </cell>
          <cell r="O2365" t="str">
            <v>ORDENES DE PAGO</v>
          </cell>
          <cell r="P2365" t="str">
            <v>1985</v>
          </cell>
          <cell r="Q2365" t="str">
            <v>1984</v>
          </cell>
          <cell r="R2365" t="str">
            <v>Prestar los servicios profesionales para brindar atención a mujeres víctimas de violencias en los niveles de orientación, asesoría y/o representación jurídica en el territorio.</v>
          </cell>
          <cell r="S2365" t="str">
            <v>O23011712022024030006002</v>
          </cell>
          <cell r="T2365" t="str">
            <v>Servicio de justicia a los ciudadanos</v>
          </cell>
          <cell r="U2365" t="str">
            <v>1-100-F001</v>
          </cell>
          <cell r="V2365" t="str">
            <v>VA-RECURSOS DISTRITO</v>
          </cell>
          <cell r="W2365" t="str">
            <v>O232020200882120</v>
          </cell>
          <cell r="X2365" t="str">
            <v>Servicios de asesoramiento y representación jurídica relativos a otros campos del derecho</v>
          </cell>
          <cell r="Y2365" t="str">
            <v>PM/0121/0106/12020020300</v>
          </cell>
          <cell r="Z2365" t="str">
            <v/>
          </cell>
          <cell r="AA2365" t="str">
            <v>Servicios de prevención, atención y acogida para e</v>
          </cell>
          <cell r="AB2365" t="str">
            <v>10</v>
          </cell>
          <cell r="AC2365" t="str">
            <v>CONTRATACIÓN DIRECTA</v>
          </cell>
          <cell r="AD2365" t="str">
            <v>1005675979</v>
          </cell>
          <cell r="AE2365" t="str">
            <v>CC</v>
          </cell>
          <cell r="AF2365" t="str">
            <v>52156017</v>
          </cell>
          <cell r="AG2365" t="str">
            <v>JENNEARE SOFIA DELGADO CASTILLO</v>
          </cell>
          <cell r="AH2365" t="str">
            <v>1004993529</v>
          </cell>
          <cell r="AI2365" t="str">
            <v>LUIS GUILLERMO FLECHAS SALCEDO</v>
          </cell>
          <cell r="AJ2365" t="str">
            <v>1004993529</v>
          </cell>
          <cell r="AK2365" t="str">
            <v>LUIS GUILLERMO FLECHAS SALCEDO</v>
          </cell>
          <cell r="AL2365">
            <v>28106667</v>
          </cell>
          <cell r="AM2365">
            <v>0</v>
          </cell>
          <cell r="AN2365">
            <v>0</v>
          </cell>
          <cell r="AO2365">
            <v>28106667</v>
          </cell>
          <cell r="AP2365">
            <v>9973333</v>
          </cell>
          <cell r="AQ2365">
            <v>18133334</v>
          </cell>
          <cell r="AR2365" t="str">
            <v>5000737438</v>
          </cell>
          <cell r="AS2365" t="str">
            <v>1</v>
          </cell>
          <cell r="AT2365" t="str">
            <v>605866</v>
          </cell>
          <cell r="AU2365" t="str">
            <v>1</v>
          </cell>
          <cell r="AV2365">
            <v>45545</v>
          </cell>
          <cell r="AW2365" t="str">
            <v/>
          </cell>
        </row>
        <row r="2366">
          <cell r="A2366" t="str">
            <v>1831-2024</v>
          </cell>
          <cell r="B2366" t="str">
            <v>2024</v>
          </cell>
          <cell r="C2366" t="str">
            <v>9</v>
          </cell>
          <cell r="D2366">
            <v>45292</v>
          </cell>
          <cell r="E2366">
            <v>45611</v>
          </cell>
          <cell r="F2366" t="str">
            <v>0121-01</v>
          </cell>
          <cell r="G2366">
            <v>45545</v>
          </cell>
          <cell r="H2366" t="str">
            <v>145</v>
          </cell>
          <cell r="I2366" t="str">
            <v>CONTRATO DE PRESTACION DE SERVICIOS PROFESIONALES</v>
          </cell>
          <cell r="J2366">
            <v>1831</v>
          </cell>
          <cell r="K2366">
            <v>45545</v>
          </cell>
          <cell r="L2366">
            <v>45657</v>
          </cell>
          <cell r="M2366" t="str">
            <v>112</v>
          </cell>
          <cell r="N2366" t="str">
            <v>02</v>
          </cell>
          <cell r="O2366" t="str">
            <v>ORDENES DE PAGO</v>
          </cell>
          <cell r="P2366" t="str">
            <v>1987</v>
          </cell>
          <cell r="Q2366" t="str">
            <v>1985</v>
          </cell>
          <cell r="R2366"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S2366" t="str">
            <v>O23011712022024030006002</v>
          </cell>
          <cell r="T2366" t="str">
            <v>Servicio de justicia a los ciudadanos</v>
          </cell>
          <cell r="U2366" t="str">
            <v>1-100-F001</v>
          </cell>
          <cell r="V2366" t="str">
            <v>VA-RECURSOS DISTRITO</v>
          </cell>
          <cell r="W2366" t="str">
            <v>O232020200991122</v>
          </cell>
          <cell r="X2366" t="str">
            <v>Servicios de la administración pública relacionados con la salud</v>
          </cell>
          <cell r="Y2366" t="str">
            <v>PM/0121/0106/12020020300</v>
          </cell>
          <cell r="Z2366" t="str">
            <v/>
          </cell>
          <cell r="AA2366" t="str">
            <v>Servicios de prevención, atención y acogida para e</v>
          </cell>
          <cell r="AB2366" t="str">
            <v>10</v>
          </cell>
          <cell r="AC2366" t="str">
            <v>CONTRATACIÓN DIRECTA</v>
          </cell>
          <cell r="AD2366" t="str">
            <v>1013200326</v>
          </cell>
          <cell r="AE2366" t="str">
            <v>CC</v>
          </cell>
          <cell r="AF2366" t="str">
            <v>1019133448</v>
          </cell>
          <cell r="AG2366" t="str">
            <v>MAYRA JOHANA ARDILA PUENTES</v>
          </cell>
          <cell r="AH2366" t="str">
            <v>1004993529</v>
          </cell>
          <cell r="AI2366" t="str">
            <v>LUIS GUILLERMO FLECHAS SALCEDO</v>
          </cell>
          <cell r="AJ2366" t="str">
            <v>1004993529</v>
          </cell>
          <cell r="AK2366" t="str">
            <v>LUIS GUILLERMO FLECHAS SALCEDO</v>
          </cell>
          <cell r="AL2366">
            <v>26042000</v>
          </cell>
          <cell r="AM2366">
            <v>0</v>
          </cell>
          <cell r="AN2366">
            <v>0</v>
          </cell>
          <cell r="AO2366">
            <v>26042000</v>
          </cell>
          <cell r="AP2366">
            <v>8755500</v>
          </cell>
          <cell r="AQ2366">
            <v>17286500</v>
          </cell>
          <cell r="AR2366" t="str">
            <v>5000737441</v>
          </cell>
          <cell r="AS2366" t="str">
            <v>1</v>
          </cell>
          <cell r="AT2366" t="str">
            <v>606387</v>
          </cell>
          <cell r="AU2366" t="str">
            <v>1</v>
          </cell>
          <cell r="AV2366">
            <v>45545</v>
          </cell>
          <cell r="AW2366" t="str">
            <v/>
          </cell>
        </row>
        <row r="2367">
          <cell r="A2367" t="str">
            <v>328-2024</v>
          </cell>
          <cell r="B2367" t="str">
            <v>2024</v>
          </cell>
          <cell r="C2367" t="str">
            <v>9</v>
          </cell>
          <cell r="D2367">
            <v>45292</v>
          </cell>
          <cell r="E2367">
            <v>45611</v>
          </cell>
          <cell r="F2367" t="str">
            <v>0121-01</v>
          </cell>
          <cell r="G2367">
            <v>45545</v>
          </cell>
          <cell r="H2367" t="str">
            <v>31</v>
          </cell>
          <cell r="I2367" t="str">
            <v>RESOLUCION</v>
          </cell>
          <cell r="J2367">
            <v>328</v>
          </cell>
          <cell r="K2367">
            <v>45536</v>
          </cell>
          <cell r="L2367">
            <v>45565</v>
          </cell>
          <cell r="M2367" t="str">
            <v>29</v>
          </cell>
          <cell r="N2367" t="str">
            <v>02</v>
          </cell>
          <cell r="O2367" t="str">
            <v>ORDENES DE PAGO</v>
          </cell>
          <cell r="P2367" t="str">
            <v>1160</v>
          </cell>
          <cell r="Q2367" t="str">
            <v>1987</v>
          </cell>
          <cell r="R2367" t="str">
            <v>Amparar el gasto del Proceso de Selección Distrito Capítal 6, correspondiente a cinco (5) empleos vacantes de la Secretaria Distrital de la Mujer.</v>
          </cell>
          <cell r="S2367" t="str">
            <v>O21202020090191191</v>
          </cell>
          <cell r="T2367" t="str">
            <v>Servicios administrativos relacionados con los trabajadores estatales</v>
          </cell>
          <cell r="U2367" t="str">
            <v>1-100-F001</v>
          </cell>
          <cell r="V2367" t="str">
            <v>VA-RECURSOS DISTRITO</v>
          </cell>
          <cell r="W2367" t="str">
            <v>000000000000000000121</v>
          </cell>
          <cell r="X2367" t="str">
            <v>0121 - Programa Funcionamiento - SECRETARÍA DISTRITAL DE LA MUJER</v>
          </cell>
          <cell r="Y2367" t="str">
            <v>PM/0121/0001/FUNC</v>
          </cell>
          <cell r="Z2367" t="str">
            <v/>
          </cell>
          <cell r="AA2367" t="str">
            <v>FUNCIONAMIENTO SECRETARÍA DISTRITAL DE LA MUJER</v>
          </cell>
          <cell r="AB2367" t="str">
            <v>96</v>
          </cell>
          <cell r="AC2367" t="str">
            <v>N/A ACTO ADMINISTRATIVO (RESOLUCIÓN, DECRETO, ACUERDO, ETC.)</v>
          </cell>
          <cell r="AD2367" t="str">
            <v>1000501759</v>
          </cell>
          <cell r="AE2367" t="str">
            <v>NIT</v>
          </cell>
          <cell r="AF2367" t="str">
            <v>900003409</v>
          </cell>
          <cell r="AG2367" t="str">
            <v>COMISION NACIONAL DEL SERVICIO CIVIL</v>
          </cell>
          <cell r="AH2367" t="str">
            <v>1004993529</v>
          </cell>
          <cell r="AI2367" t="str">
            <v>LUIS GUILLERMO FLECHAS SALCEDO</v>
          </cell>
          <cell r="AJ2367" t="str">
            <v>1000541200</v>
          </cell>
          <cell r="AK2367" t="str">
            <v>CLAUDIA MARCELA GARCIA SANTOS</v>
          </cell>
          <cell r="AL2367">
            <v>2000000</v>
          </cell>
          <cell r="AM2367">
            <v>0</v>
          </cell>
          <cell r="AN2367">
            <v>0</v>
          </cell>
          <cell r="AO2367">
            <v>2000000</v>
          </cell>
          <cell r="AP2367">
            <v>2000000</v>
          </cell>
          <cell r="AQ2367">
            <v>0</v>
          </cell>
          <cell r="AR2367" t="str">
            <v>5000737775</v>
          </cell>
          <cell r="AS2367" t="str">
            <v>1</v>
          </cell>
          <cell r="AT2367" t="str">
            <v>582889</v>
          </cell>
          <cell r="AU2367" t="str">
            <v>1</v>
          </cell>
          <cell r="AV2367">
            <v>45545</v>
          </cell>
          <cell r="AW2367" t="str">
            <v/>
          </cell>
        </row>
        <row r="2368">
          <cell r="A2368" t="str">
            <v>328-2024</v>
          </cell>
          <cell r="B2368" t="str">
            <v>2024</v>
          </cell>
          <cell r="C2368" t="str">
            <v>9</v>
          </cell>
          <cell r="D2368">
            <v>45292</v>
          </cell>
          <cell r="E2368">
            <v>45611</v>
          </cell>
          <cell r="F2368" t="str">
            <v>0121-01</v>
          </cell>
          <cell r="G2368">
            <v>45545</v>
          </cell>
          <cell r="H2368" t="str">
            <v>31</v>
          </cell>
          <cell r="I2368" t="str">
            <v>RESOLUCION</v>
          </cell>
          <cell r="J2368">
            <v>328</v>
          </cell>
          <cell r="K2368">
            <v>45536</v>
          </cell>
          <cell r="L2368">
            <v>45565</v>
          </cell>
          <cell r="M2368" t="str">
            <v>29</v>
          </cell>
          <cell r="N2368" t="str">
            <v>02</v>
          </cell>
          <cell r="O2368" t="str">
            <v>ORDENES DE PAGO</v>
          </cell>
          <cell r="P2368" t="str">
            <v>1159</v>
          </cell>
          <cell r="Q2368" t="str">
            <v>1987</v>
          </cell>
          <cell r="R2368" t="str">
            <v>Amparar el gasto del Proceso de Selección Distrito Capítal 6, correspondiente a cinco (5) empleos vacantes de la Secretaria Distrital de la Mujer.</v>
          </cell>
          <cell r="S2368" t="str">
            <v>O21202020090191191</v>
          </cell>
          <cell r="T2368" t="str">
            <v>Servicios administrativos relacionados con los trabajadores estatales</v>
          </cell>
          <cell r="U2368" t="str">
            <v>1-100-F001</v>
          </cell>
          <cell r="V2368" t="str">
            <v>VA-RECURSOS DISTRITO</v>
          </cell>
          <cell r="W2368" t="str">
            <v>000000000000000000121</v>
          </cell>
          <cell r="X2368" t="str">
            <v>0121 - Programa Funcionamiento - SECRETARÍA DISTRITAL DE LA MUJER</v>
          </cell>
          <cell r="Y2368" t="str">
            <v>PM/0121/0001/FUNC</v>
          </cell>
          <cell r="Z2368" t="str">
            <v/>
          </cell>
          <cell r="AA2368" t="str">
            <v>FUNCIONAMIENTO SECRETARÍA DISTRITAL DE LA MUJER</v>
          </cell>
          <cell r="AB2368" t="str">
            <v>96</v>
          </cell>
          <cell r="AC2368" t="str">
            <v>N/A ACTO ADMINISTRATIVO (RESOLUCIÓN, DECRETO, ACUERDO, ETC.)</v>
          </cell>
          <cell r="AD2368" t="str">
            <v>1000501759</v>
          </cell>
          <cell r="AE2368" t="str">
            <v>NIT</v>
          </cell>
          <cell r="AF2368" t="str">
            <v>900003409</v>
          </cell>
          <cell r="AG2368" t="str">
            <v>COMISION NACIONAL DEL SERVICIO CIVIL</v>
          </cell>
          <cell r="AH2368" t="str">
            <v>1004993529</v>
          </cell>
          <cell r="AI2368" t="str">
            <v>LUIS GUILLERMO FLECHAS SALCEDO</v>
          </cell>
          <cell r="AJ2368" t="str">
            <v>1000541200</v>
          </cell>
          <cell r="AK2368" t="str">
            <v>CLAUDIA MARCELA GARCIA SANTOS</v>
          </cell>
          <cell r="AL2368">
            <v>16658500</v>
          </cell>
          <cell r="AM2368">
            <v>0</v>
          </cell>
          <cell r="AN2368">
            <v>0</v>
          </cell>
          <cell r="AO2368">
            <v>16658500</v>
          </cell>
          <cell r="AP2368">
            <v>16658500</v>
          </cell>
          <cell r="AQ2368">
            <v>0</v>
          </cell>
          <cell r="AR2368" t="str">
            <v>5000737775</v>
          </cell>
          <cell r="AS2368" t="str">
            <v>2</v>
          </cell>
          <cell r="AT2368" t="str">
            <v>580617</v>
          </cell>
          <cell r="AU2368" t="str">
            <v>1</v>
          </cell>
          <cell r="AV2368">
            <v>45545</v>
          </cell>
          <cell r="AW2368" t="str">
            <v/>
          </cell>
        </row>
        <row r="2369">
          <cell r="A2369" t="str">
            <v>1833-2024</v>
          </cell>
          <cell r="B2369" t="str">
            <v>2024</v>
          </cell>
          <cell r="C2369" t="str">
            <v>9</v>
          </cell>
          <cell r="D2369">
            <v>45292</v>
          </cell>
          <cell r="E2369">
            <v>45611</v>
          </cell>
          <cell r="F2369" t="str">
            <v>0121-01</v>
          </cell>
          <cell r="G2369">
            <v>45545</v>
          </cell>
          <cell r="H2369" t="str">
            <v>145</v>
          </cell>
          <cell r="I2369" t="str">
            <v>CONTRATO DE PRESTACION DE SERVICIOS PROFESIONALES</v>
          </cell>
          <cell r="J2369">
            <v>1833</v>
          </cell>
          <cell r="K2369">
            <v>45545</v>
          </cell>
          <cell r="L2369">
            <v>45657</v>
          </cell>
          <cell r="M2369" t="str">
            <v>112</v>
          </cell>
          <cell r="N2369" t="str">
            <v>02</v>
          </cell>
          <cell r="O2369" t="str">
            <v>ORDENES DE PAGO</v>
          </cell>
          <cell r="P2369" t="str">
            <v>2034</v>
          </cell>
          <cell r="Q2369" t="str">
            <v>1988</v>
          </cell>
          <cell r="R2369" t="str">
            <v>Prestar servicios profesionales en la Dirección Administrativa y Financiera apoyando actividades contables y en las liquidaciones de las cuentas por pagar de la Entidad</v>
          </cell>
          <cell r="S2369" t="str">
            <v>O23011745992024031612018</v>
          </cell>
          <cell r="T2369" t="str">
            <v>Mejoramiento del Modelo de Operación por - Documentos de lineamientos técnicos</v>
          </cell>
          <cell r="U2369" t="str">
            <v>1-100-F001</v>
          </cell>
          <cell r="V2369" t="str">
            <v>VA-RECURSOS DISTRITO</v>
          </cell>
          <cell r="W2369" t="str">
            <v>O232020200991114</v>
          </cell>
          <cell r="X2369" t="str">
            <v>Servicios de planificación económica, social y estadística de la administración publica</v>
          </cell>
          <cell r="Y2369" t="str">
            <v>PM/0121/0112/45990180316</v>
          </cell>
          <cell r="Z2369" t="str">
            <v/>
          </cell>
          <cell r="AA2369" t="str">
            <v>Servicios para la planeación y sistemas de gestión</v>
          </cell>
          <cell r="AB2369" t="str">
            <v>10</v>
          </cell>
          <cell r="AC2369" t="str">
            <v>CONTRATACIÓN DIRECTA</v>
          </cell>
          <cell r="AD2369" t="str">
            <v>1012097563</v>
          </cell>
          <cell r="AE2369" t="str">
            <v>CC</v>
          </cell>
          <cell r="AF2369" t="str">
            <v>1070968907</v>
          </cell>
          <cell r="AG2369" t="str">
            <v>MARIA ALEJANDRA TOVAR CARRANZA</v>
          </cell>
          <cell r="AH2369" t="str">
            <v>1004993529</v>
          </cell>
          <cell r="AI2369" t="str">
            <v>LUIS GUILLERMO FLECHAS SALCEDO</v>
          </cell>
          <cell r="AJ2369" t="str">
            <v>1004993529</v>
          </cell>
          <cell r="AK2369" t="str">
            <v>LUIS GUILLERMO FLECHAS SALCEDO</v>
          </cell>
          <cell r="AL2369">
            <v>22800000</v>
          </cell>
          <cell r="AM2369">
            <v>0</v>
          </cell>
          <cell r="AN2369">
            <v>0</v>
          </cell>
          <cell r="AO2369">
            <v>22800000</v>
          </cell>
          <cell r="AP2369">
            <v>9690000</v>
          </cell>
          <cell r="AQ2369">
            <v>13110000</v>
          </cell>
          <cell r="AR2369" t="str">
            <v>5000737926</v>
          </cell>
          <cell r="AS2369" t="str">
            <v>1</v>
          </cell>
          <cell r="AT2369" t="str">
            <v>611036</v>
          </cell>
          <cell r="AU2369" t="str">
            <v>1</v>
          </cell>
          <cell r="AV2369">
            <v>45545</v>
          </cell>
          <cell r="AW2369" t="str">
            <v/>
          </cell>
        </row>
        <row r="2370">
          <cell r="A2370" t="str">
            <v>1834-2024</v>
          </cell>
          <cell r="B2370" t="str">
            <v>2024</v>
          </cell>
          <cell r="C2370" t="str">
            <v>9</v>
          </cell>
          <cell r="D2370">
            <v>45292</v>
          </cell>
          <cell r="E2370">
            <v>45611</v>
          </cell>
          <cell r="F2370" t="str">
            <v>0121-01</v>
          </cell>
          <cell r="G2370">
            <v>45545</v>
          </cell>
          <cell r="H2370" t="str">
            <v>145</v>
          </cell>
          <cell r="I2370" t="str">
            <v>CONTRATO DE PRESTACION DE SERVICIOS PROFESIONALES</v>
          </cell>
          <cell r="J2370">
            <v>1834</v>
          </cell>
          <cell r="K2370">
            <v>45545</v>
          </cell>
          <cell r="L2370">
            <v>45657</v>
          </cell>
          <cell r="M2370" t="str">
            <v>112</v>
          </cell>
          <cell r="N2370" t="str">
            <v>02</v>
          </cell>
          <cell r="O2370" t="str">
            <v>ORDENES DE PAGO</v>
          </cell>
          <cell r="P2370" t="str">
            <v>2036</v>
          </cell>
          <cell r="Q2370" t="str">
            <v>1989</v>
          </cell>
          <cell r="R2370" t="str">
            <v>Prestar servicios profesionales en la Dirección Administrativa y Financiera apoyando las actividades del proceso financiero, así como en el desarrollo y puesta en marcha de aplicativos y/o herramientas asociadas al área.</v>
          </cell>
          <cell r="S2370" t="str">
            <v>O23011745992024031612018</v>
          </cell>
          <cell r="T2370" t="str">
            <v>Mejoramiento del Modelo de Operación por - Documentos de lineamientos técnicos</v>
          </cell>
          <cell r="U2370" t="str">
            <v>1-100-F001</v>
          </cell>
          <cell r="V2370" t="str">
            <v>VA-RECURSOS DISTRITO</v>
          </cell>
          <cell r="W2370" t="str">
            <v>O232020200991114</v>
          </cell>
          <cell r="X2370" t="str">
            <v>Servicios de planificación económica, social y estadística de la administración publica</v>
          </cell>
          <cell r="Y2370" t="str">
            <v>PM/0121/0112/45990180316</v>
          </cell>
          <cell r="Z2370" t="str">
            <v/>
          </cell>
          <cell r="AA2370" t="str">
            <v>Servicios para la planeación y sistemas de gestión</v>
          </cell>
          <cell r="AB2370" t="str">
            <v>10</v>
          </cell>
          <cell r="AC2370" t="str">
            <v>CONTRATACIÓN DIRECTA</v>
          </cell>
          <cell r="AD2370" t="str">
            <v>1011052430</v>
          </cell>
          <cell r="AE2370" t="str">
            <v>CC</v>
          </cell>
          <cell r="AF2370" t="str">
            <v>1026259180</v>
          </cell>
          <cell r="AG2370" t="str">
            <v>CINDY DANIELA YANEZ PINEDA</v>
          </cell>
          <cell r="AH2370" t="str">
            <v>1004993529</v>
          </cell>
          <cell r="AI2370" t="str">
            <v>LUIS GUILLERMO FLECHAS SALCEDO</v>
          </cell>
          <cell r="AJ2370" t="str">
            <v>1004993529</v>
          </cell>
          <cell r="AK2370" t="str">
            <v>LUIS GUILLERMO FLECHAS SALCEDO</v>
          </cell>
          <cell r="AL2370">
            <v>22800000</v>
          </cell>
          <cell r="AM2370">
            <v>0</v>
          </cell>
          <cell r="AN2370">
            <v>0</v>
          </cell>
          <cell r="AO2370">
            <v>22800000</v>
          </cell>
          <cell r="AP2370">
            <v>9690000</v>
          </cell>
          <cell r="AQ2370">
            <v>13110000</v>
          </cell>
          <cell r="AR2370" t="str">
            <v>5000737927</v>
          </cell>
          <cell r="AS2370" t="str">
            <v>1</v>
          </cell>
          <cell r="AT2370" t="str">
            <v>611038</v>
          </cell>
          <cell r="AU2370" t="str">
            <v>1</v>
          </cell>
          <cell r="AV2370">
            <v>45545</v>
          </cell>
          <cell r="AW2370" t="str">
            <v/>
          </cell>
        </row>
        <row r="2371">
          <cell r="A2371" t="str">
            <v>1836-2024</v>
          </cell>
          <cell r="B2371" t="str">
            <v>2024</v>
          </cell>
          <cell r="C2371" t="str">
            <v>9</v>
          </cell>
          <cell r="D2371">
            <v>45292</v>
          </cell>
          <cell r="E2371">
            <v>45611</v>
          </cell>
          <cell r="F2371" t="str">
            <v>0121-01</v>
          </cell>
          <cell r="G2371">
            <v>45545</v>
          </cell>
          <cell r="H2371" t="str">
            <v>145</v>
          </cell>
          <cell r="I2371" t="str">
            <v>CONTRATO DE PRESTACION DE SERVICIOS PROFESIONALES</v>
          </cell>
          <cell r="J2371">
            <v>1836</v>
          </cell>
          <cell r="K2371">
            <v>45545</v>
          </cell>
          <cell r="L2371">
            <v>45657</v>
          </cell>
          <cell r="M2371" t="str">
            <v>112</v>
          </cell>
          <cell r="N2371" t="str">
            <v>02</v>
          </cell>
          <cell r="O2371" t="str">
            <v>ORDENES DE PAGO</v>
          </cell>
          <cell r="P2371" t="str">
            <v>2035</v>
          </cell>
          <cell r="Q2371" t="str">
            <v>1990</v>
          </cell>
          <cell r="R2371" t="str">
            <v>Prestar servicios profesionales en la Dirección Administrativa y Financiera apoyando las actividades contables así como en el desarrollo y puesta en marcha de aplicativos y/o herramientas asociadas al proceso de gestión financiera</v>
          </cell>
          <cell r="S2371" t="str">
            <v>O23011745992024031612018</v>
          </cell>
          <cell r="T2371" t="str">
            <v>Mejoramiento del Modelo de Operación por - Documentos de lineamientos técnicos</v>
          </cell>
          <cell r="U2371" t="str">
            <v>1-100-F001</v>
          </cell>
          <cell r="V2371" t="str">
            <v>VA-RECURSOS DISTRITO</v>
          </cell>
          <cell r="W2371" t="str">
            <v>O232020200991114</v>
          </cell>
          <cell r="X2371" t="str">
            <v>Servicios de planificación económica, social y estadística de la administración publica</v>
          </cell>
          <cell r="Y2371" t="str">
            <v>PM/0121/0112/45990180316</v>
          </cell>
          <cell r="Z2371" t="str">
            <v/>
          </cell>
          <cell r="AA2371" t="str">
            <v>Servicios para la planeación y sistemas de gestión</v>
          </cell>
          <cell r="AB2371" t="str">
            <v>10</v>
          </cell>
          <cell r="AC2371" t="str">
            <v>CONTRATACIÓN DIRECTA</v>
          </cell>
          <cell r="AD2371" t="str">
            <v>1000677199</v>
          </cell>
          <cell r="AE2371" t="str">
            <v>CC</v>
          </cell>
          <cell r="AF2371" t="str">
            <v>1094895758</v>
          </cell>
          <cell r="AG2371" t="str">
            <v>EDITH LORENA SANCHEZ OCHOA</v>
          </cell>
          <cell r="AH2371" t="str">
            <v>1004993529</v>
          </cell>
          <cell r="AI2371" t="str">
            <v>LUIS GUILLERMO FLECHAS SALCEDO</v>
          </cell>
          <cell r="AJ2371" t="str">
            <v>1004993529</v>
          </cell>
          <cell r="AK2371" t="str">
            <v>LUIS GUILLERMO FLECHAS SALCEDO</v>
          </cell>
          <cell r="AL2371">
            <v>22800000</v>
          </cell>
          <cell r="AM2371">
            <v>0</v>
          </cell>
          <cell r="AN2371">
            <v>0</v>
          </cell>
          <cell r="AO2371">
            <v>22800000</v>
          </cell>
          <cell r="AP2371">
            <v>9690000</v>
          </cell>
          <cell r="AQ2371">
            <v>13110000</v>
          </cell>
          <cell r="AR2371" t="str">
            <v>5000737928</v>
          </cell>
          <cell r="AS2371" t="str">
            <v>1</v>
          </cell>
          <cell r="AT2371" t="str">
            <v>611037</v>
          </cell>
          <cell r="AU2371" t="str">
            <v>1</v>
          </cell>
          <cell r="AV2371">
            <v>45545</v>
          </cell>
          <cell r="AW2371" t="str">
            <v/>
          </cell>
        </row>
        <row r="2372">
          <cell r="A2372" t="str">
            <v>41974444618-2024</v>
          </cell>
          <cell r="B2372" t="str">
            <v>2024</v>
          </cell>
          <cell r="C2372" t="str">
            <v>9</v>
          </cell>
          <cell r="D2372">
            <v>45292</v>
          </cell>
          <cell r="E2372">
            <v>45611</v>
          </cell>
          <cell r="F2372" t="str">
            <v>0121-01</v>
          </cell>
          <cell r="G2372">
            <v>45546</v>
          </cell>
          <cell r="H2372" t="str">
            <v>28</v>
          </cell>
          <cell r="I2372" t="str">
            <v>FACTURAS</v>
          </cell>
          <cell r="J2372">
            <v>41974444618</v>
          </cell>
          <cell r="K2372">
            <v>45544</v>
          </cell>
          <cell r="L2372">
            <v>45548</v>
          </cell>
          <cell r="M2372" t="str">
            <v>4</v>
          </cell>
          <cell r="N2372" t="str">
            <v>02</v>
          </cell>
          <cell r="O2372" t="str">
            <v>ORDENES DE PAGO</v>
          </cell>
          <cell r="P2372" t="str">
            <v>3</v>
          </cell>
          <cell r="Q2372" t="str">
            <v>1991</v>
          </cell>
          <cell r="R2372" t="str">
            <v>Amparar los gastos de servicios públicos de la Secretaría Distrital de la Mujer. Acueducto y Alcantarillado Bodega Almacén Factura 41974444618</v>
          </cell>
          <cell r="S2372" t="str">
            <v>O21202020080686330</v>
          </cell>
          <cell r="T2372" t="str">
            <v>Servicios de distribución de agua por tubería (a comisión o por contrato)</v>
          </cell>
          <cell r="U2372" t="str">
            <v>1-100-F001</v>
          </cell>
          <cell r="V2372" t="str">
            <v>VA-RECURSOS DISTRITO</v>
          </cell>
          <cell r="W2372" t="str">
            <v>000000000000000000121</v>
          </cell>
          <cell r="X2372" t="str">
            <v>0121 - Programa Funcionamiento - SECRETARÍA DISTRITAL DE LA MUJER</v>
          </cell>
          <cell r="Y2372" t="str">
            <v>PM/0121/0001/FUNC</v>
          </cell>
          <cell r="Z2372" t="str">
            <v/>
          </cell>
          <cell r="AA2372" t="str">
            <v>FUNCIONAMIENTO SECRETARÍA DISTRITAL DE LA MUJER</v>
          </cell>
          <cell r="AB2372" t="str">
            <v>93</v>
          </cell>
          <cell r="AC2372" t="str">
            <v>N/A SERVICIOS PÚBLICOS</v>
          </cell>
          <cell r="AD2372" t="str">
            <v>0000000265</v>
          </cell>
          <cell r="AE2372" t="str">
            <v>NIT</v>
          </cell>
          <cell r="AF2372" t="str">
            <v>899999094</v>
          </cell>
          <cell r="AG2372" t="str">
            <v>EMPRESA DE ACUEDUCTO Y ALCANTARILLADO DE BOGOTA E.S.P.</v>
          </cell>
          <cell r="AH2372" t="str">
            <v>1004993529</v>
          </cell>
          <cell r="AI2372" t="str">
            <v>LUIS GUILLERMO FLECHAS SALCEDO</v>
          </cell>
          <cell r="AJ2372" t="str">
            <v>1004993529</v>
          </cell>
          <cell r="AK2372" t="str">
            <v>LUIS GUILLERMO FLECHAS SALCEDO</v>
          </cell>
          <cell r="AL2372">
            <v>23148</v>
          </cell>
          <cell r="AM2372">
            <v>0</v>
          </cell>
          <cell r="AN2372">
            <v>0</v>
          </cell>
          <cell r="AO2372">
            <v>23148</v>
          </cell>
          <cell r="AP2372">
            <v>23148</v>
          </cell>
          <cell r="AQ2372">
            <v>0</v>
          </cell>
          <cell r="AR2372" t="str">
            <v>5000737964</v>
          </cell>
          <cell r="AS2372" t="str">
            <v>1</v>
          </cell>
          <cell r="AT2372" t="str">
            <v>485380</v>
          </cell>
          <cell r="AU2372" t="str">
            <v>2</v>
          </cell>
          <cell r="AV2372">
            <v>45546</v>
          </cell>
          <cell r="AW2372" t="str">
            <v/>
          </cell>
        </row>
        <row r="2373">
          <cell r="A2373" t="str">
            <v>41974444618-2024</v>
          </cell>
          <cell r="B2373" t="str">
            <v>2024</v>
          </cell>
          <cell r="C2373" t="str">
            <v>9</v>
          </cell>
          <cell r="D2373">
            <v>45292</v>
          </cell>
          <cell r="E2373">
            <v>45611</v>
          </cell>
          <cell r="F2373" t="str">
            <v>0121-01</v>
          </cell>
          <cell r="G2373">
            <v>45546</v>
          </cell>
          <cell r="H2373" t="str">
            <v>28</v>
          </cell>
          <cell r="I2373" t="str">
            <v>FACTURAS</v>
          </cell>
          <cell r="J2373">
            <v>41974444618</v>
          </cell>
          <cell r="K2373">
            <v>45544</v>
          </cell>
          <cell r="L2373">
            <v>45548</v>
          </cell>
          <cell r="M2373" t="str">
            <v>4</v>
          </cell>
          <cell r="N2373" t="str">
            <v>02</v>
          </cell>
          <cell r="O2373" t="str">
            <v>ORDENES DE PAGO</v>
          </cell>
          <cell r="P2373" t="str">
            <v>3</v>
          </cell>
          <cell r="Q2373" t="str">
            <v>1991</v>
          </cell>
          <cell r="R2373" t="str">
            <v>Amparar los gastos de servicios públicos de la Secretaría Distrital de la Mujer. Acueducto y Alcantarillado Bodega Almacén Factura 41974444618</v>
          </cell>
          <cell r="S2373" t="str">
            <v>O21202020090494110</v>
          </cell>
          <cell r="T2373" t="str">
            <v>Servicios de alcantarillado y tratamiento de aguas residuales</v>
          </cell>
          <cell r="U2373" t="str">
            <v>1-100-F001</v>
          </cell>
          <cell r="V2373" t="str">
            <v>VA-RECURSOS DISTRITO</v>
          </cell>
          <cell r="W2373" t="str">
            <v>000000000000000000121</v>
          </cell>
          <cell r="X2373" t="str">
            <v>0121 - Programa Funcionamiento - SECRETARÍA DISTRITAL DE LA MUJER</v>
          </cell>
          <cell r="Y2373" t="str">
            <v>PM/0121/0001/FUNC</v>
          </cell>
          <cell r="Z2373" t="str">
            <v/>
          </cell>
          <cell r="AA2373" t="str">
            <v>FUNCIONAMIENTO SECRETARÍA DISTRITAL DE LA MUJER</v>
          </cell>
          <cell r="AB2373" t="str">
            <v>93</v>
          </cell>
          <cell r="AC2373" t="str">
            <v>N/A SERVICIOS PÚBLICOS</v>
          </cell>
          <cell r="AD2373" t="str">
            <v>0000000265</v>
          </cell>
          <cell r="AE2373" t="str">
            <v>NIT</v>
          </cell>
          <cell r="AF2373" t="str">
            <v>899999094</v>
          </cell>
          <cell r="AG2373" t="str">
            <v>EMPRESA DE ACUEDUCTO Y ALCANTARILLADO DE BOGOTA E.S.P.</v>
          </cell>
          <cell r="AH2373" t="str">
            <v>1004993529</v>
          </cell>
          <cell r="AI2373" t="str">
            <v>LUIS GUILLERMO FLECHAS SALCEDO</v>
          </cell>
          <cell r="AJ2373" t="str">
            <v>1004993529</v>
          </cell>
          <cell r="AK2373" t="str">
            <v>LUIS GUILLERMO FLECHAS SALCEDO</v>
          </cell>
          <cell r="AL2373">
            <v>19282</v>
          </cell>
          <cell r="AM2373">
            <v>0</v>
          </cell>
          <cell r="AN2373">
            <v>0</v>
          </cell>
          <cell r="AO2373">
            <v>19282</v>
          </cell>
          <cell r="AP2373">
            <v>19282</v>
          </cell>
          <cell r="AQ2373">
            <v>0</v>
          </cell>
          <cell r="AR2373" t="str">
            <v>5000737964</v>
          </cell>
          <cell r="AS2373" t="str">
            <v>2</v>
          </cell>
          <cell r="AT2373" t="str">
            <v>485380</v>
          </cell>
          <cell r="AU2373" t="str">
            <v>3</v>
          </cell>
          <cell r="AV2373">
            <v>45546</v>
          </cell>
          <cell r="AW2373" t="str">
            <v/>
          </cell>
        </row>
        <row r="2374">
          <cell r="A2374" t="str">
            <v>41974454211-2024</v>
          </cell>
          <cell r="B2374" t="str">
            <v>2024</v>
          </cell>
          <cell r="C2374" t="str">
            <v>9</v>
          </cell>
          <cell r="D2374">
            <v>45292</v>
          </cell>
          <cell r="E2374">
            <v>45611</v>
          </cell>
          <cell r="F2374" t="str">
            <v>0121-01</v>
          </cell>
          <cell r="G2374">
            <v>45546</v>
          </cell>
          <cell r="H2374" t="str">
            <v>28</v>
          </cell>
          <cell r="I2374" t="str">
            <v>FACTURAS</v>
          </cell>
          <cell r="J2374">
            <v>41974454211</v>
          </cell>
          <cell r="K2374">
            <v>45544</v>
          </cell>
          <cell r="L2374">
            <v>45548</v>
          </cell>
          <cell r="M2374" t="str">
            <v>4</v>
          </cell>
          <cell r="N2374" t="str">
            <v>02</v>
          </cell>
          <cell r="O2374" t="str">
            <v>ORDENES DE PAGO</v>
          </cell>
          <cell r="P2374" t="str">
            <v>3</v>
          </cell>
          <cell r="Q2374" t="str">
            <v>1992</v>
          </cell>
          <cell r="R2374" t="str">
            <v>Amparar los gastos de servicios públicos de la Secretaría Distrital de la Mujer. Acueducto, Agua y Alcantarillado Sede Central de la Secretaria Distrital de la Mujer ubicada en la Calle 26 No. 69-76 Torre 1 P9, Oficina 901 factura 41974454211, Oficina 902 factura 41974454310, Oficina 903 factura 41974454419, Oficina 904 factura 41974454518, Oficina 905 factura 41974454617.</v>
          </cell>
          <cell r="S2374" t="str">
            <v>O21202020080686330</v>
          </cell>
          <cell r="T2374" t="str">
            <v>Servicios de distribución de agua por tubería (a comisión o por contrato)</v>
          </cell>
          <cell r="U2374" t="str">
            <v>1-100-F001</v>
          </cell>
          <cell r="V2374" t="str">
            <v>VA-RECURSOS DISTRITO</v>
          </cell>
          <cell r="W2374" t="str">
            <v>000000000000000000121</v>
          </cell>
          <cell r="X2374" t="str">
            <v>0121 - Programa Funcionamiento - SECRETARÍA DISTRITAL DE LA MUJER</v>
          </cell>
          <cell r="Y2374" t="str">
            <v>PM/0121/0001/FUNC</v>
          </cell>
          <cell r="Z2374" t="str">
            <v/>
          </cell>
          <cell r="AA2374" t="str">
            <v>FUNCIONAMIENTO SECRETARÍA DISTRITAL DE LA MUJER</v>
          </cell>
          <cell r="AB2374" t="str">
            <v>93</v>
          </cell>
          <cell r="AC2374" t="str">
            <v>N/A SERVICIOS PÚBLICOS</v>
          </cell>
          <cell r="AD2374" t="str">
            <v>0000000265</v>
          </cell>
          <cell r="AE2374" t="str">
            <v>NIT</v>
          </cell>
          <cell r="AF2374" t="str">
            <v>899999094</v>
          </cell>
          <cell r="AG2374" t="str">
            <v>EMPRESA DE ACUEDUCTO Y ALCANTARILLADO DE BOGOTA E.S.P.</v>
          </cell>
          <cell r="AH2374" t="str">
            <v>1004993529</v>
          </cell>
          <cell r="AI2374" t="str">
            <v>LUIS GUILLERMO FLECHAS SALCEDO</v>
          </cell>
          <cell r="AJ2374" t="str">
            <v>1004993529</v>
          </cell>
          <cell r="AK2374" t="str">
            <v>LUIS GUILLERMO FLECHAS SALCEDO</v>
          </cell>
          <cell r="AL2374">
            <v>59934</v>
          </cell>
          <cell r="AM2374">
            <v>0</v>
          </cell>
          <cell r="AN2374">
            <v>0</v>
          </cell>
          <cell r="AO2374">
            <v>59934</v>
          </cell>
          <cell r="AP2374">
            <v>59934</v>
          </cell>
          <cell r="AQ2374">
            <v>0</v>
          </cell>
          <cell r="AR2374" t="str">
            <v>5000737969</v>
          </cell>
          <cell r="AS2374" t="str">
            <v>1</v>
          </cell>
          <cell r="AT2374" t="str">
            <v>485380</v>
          </cell>
          <cell r="AU2374" t="str">
            <v>2</v>
          </cell>
          <cell r="AV2374">
            <v>45546</v>
          </cell>
          <cell r="AW2374" t="str">
            <v/>
          </cell>
        </row>
        <row r="2375">
          <cell r="A2375" t="str">
            <v>41974454211-2024</v>
          </cell>
          <cell r="B2375" t="str">
            <v>2024</v>
          </cell>
          <cell r="C2375" t="str">
            <v>9</v>
          </cell>
          <cell r="D2375">
            <v>45292</v>
          </cell>
          <cell r="E2375">
            <v>45611</v>
          </cell>
          <cell r="F2375" t="str">
            <v>0121-01</v>
          </cell>
          <cell r="G2375">
            <v>45546</v>
          </cell>
          <cell r="H2375" t="str">
            <v>28</v>
          </cell>
          <cell r="I2375" t="str">
            <v>FACTURAS</v>
          </cell>
          <cell r="J2375">
            <v>41974454211</v>
          </cell>
          <cell r="K2375">
            <v>45544</v>
          </cell>
          <cell r="L2375">
            <v>45548</v>
          </cell>
          <cell r="M2375" t="str">
            <v>4</v>
          </cell>
          <cell r="N2375" t="str">
            <v>02</v>
          </cell>
          <cell r="O2375" t="str">
            <v>ORDENES DE PAGO</v>
          </cell>
          <cell r="P2375" t="str">
            <v>3</v>
          </cell>
          <cell r="Q2375" t="str">
            <v>1992</v>
          </cell>
          <cell r="R2375" t="str">
            <v>Amparar los gastos de servicios públicos de la Secretaría Distrital de la Mujer. Acueducto, Agua y Alcantarillado Sede Central de la Secretaria Distrital de la Mujer ubicada en la Calle 26 No. 69-76 Torre 1 P9, Oficina 901 factura 41974454211, Oficina 902 factura 41974454310, Oficina 903 factura 41974454419, Oficina 904 factura 41974454518, Oficina 905 factura 41974454617.</v>
          </cell>
          <cell r="S2375" t="str">
            <v>O21202020090494110</v>
          </cell>
          <cell r="T2375" t="str">
            <v>Servicios de alcantarillado y tratamiento de aguas residuales</v>
          </cell>
          <cell r="U2375" t="str">
            <v>1-100-F001</v>
          </cell>
          <cell r="V2375" t="str">
            <v>VA-RECURSOS DISTRITO</v>
          </cell>
          <cell r="W2375" t="str">
            <v>000000000000000000121</v>
          </cell>
          <cell r="X2375" t="str">
            <v>0121 - Programa Funcionamiento - SECRETARÍA DISTRITAL DE LA MUJER</v>
          </cell>
          <cell r="Y2375" t="str">
            <v>PM/0121/0001/FUNC</v>
          </cell>
          <cell r="Z2375" t="str">
            <v/>
          </cell>
          <cell r="AA2375" t="str">
            <v>FUNCIONAMIENTO SECRETARÍA DISTRITAL DE LA MUJER</v>
          </cell>
          <cell r="AB2375" t="str">
            <v>93</v>
          </cell>
          <cell r="AC2375" t="str">
            <v>N/A SERVICIOS PÚBLICOS</v>
          </cell>
          <cell r="AD2375" t="str">
            <v>0000000265</v>
          </cell>
          <cell r="AE2375" t="str">
            <v>NIT</v>
          </cell>
          <cell r="AF2375" t="str">
            <v>899999094</v>
          </cell>
          <cell r="AG2375" t="str">
            <v>EMPRESA DE ACUEDUCTO Y ALCANTARILLADO DE BOGOTA E.S.P.</v>
          </cell>
          <cell r="AH2375" t="str">
            <v>1004993529</v>
          </cell>
          <cell r="AI2375" t="str">
            <v>LUIS GUILLERMO FLECHAS SALCEDO</v>
          </cell>
          <cell r="AJ2375" t="str">
            <v>1004993529</v>
          </cell>
          <cell r="AK2375" t="str">
            <v>LUIS GUILLERMO FLECHAS SALCEDO</v>
          </cell>
          <cell r="AL2375">
            <v>36766</v>
          </cell>
          <cell r="AM2375">
            <v>0</v>
          </cell>
          <cell r="AN2375">
            <v>0</v>
          </cell>
          <cell r="AO2375">
            <v>36766</v>
          </cell>
          <cell r="AP2375">
            <v>36766</v>
          </cell>
          <cell r="AQ2375">
            <v>0</v>
          </cell>
          <cell r="AR2375" t="str">
            <v>5000737969</v>
          </cell>
          <cell r="AS2375" t="str">
            <v>2</v>
          </cell>
          <cell r="AT2375" t="str">
            <v>485380</v>
          </cell>
          <cell r="AU2375" t="str">
            <v>3</v>
          </cell>
          <cell r="AV2375">
            <v>45546</v>
          </cell>
          <cell r="AW2375" t="str">
            <v/>
          </cell>
        </row>
        <row r="2376">
          <cell r="A2376" t="str">
            <v>41974454013-2024</v>
          </cell>
          <cell r="B2376" t="str">
            <v>2024</v>
          </cell>
          <cell r="C2376" t="str">
            <v>9</v>
          </cell>
          <cell r="D2376">
            <v>45292</v>
          </cell>
          <cell r="E2376">
            <v>45611</v>
          </cell>
          <cell r="F2376" t="str">
            <v>0121-01</v>
          </cell>
          <cell r="G2376">
            <v>45546</v>
          </cell>
          <cell r="H2376" t="str">
            <v>28</v>
          </cell>
          <cell r="I2376" t="str">
            <v>FACTURAS</v>
          </cell>
          <cell r="J2376">
            <v>41974454013</v>
          </cell>
          <cell r="K2376">
            <v>45546</v>
          </cell>
          <cell r="L2376">
            <v>45548</v>
          </cell>
          <cell r="M2376" t="str">
            <v>2</v>
          </cell>
          <cell r="N2376" t="str">
            <v>02</v>
          </cell>
          <cell r="O2376" t="str">
            <v>ORDENES DE PAGO</v>
          </cell>
          <cell r="P2376" t="str">
            <v>1966</v>
          </cell>
          <cell r="Q2376" t="str">
            <v>1993</v>
          </cell>
          <cell r="R2376" t="str">
            <v>Ampara el gasto de servicios públicos del inmueble "Casa de Todas" Acueducto. Periodo 29/JUNIO/2024 -29/JULIO/2024</v>
          </cell>
          <cell r="S2376" t="str">
            <v>O23011745022024030808038</v>
          </cell>
          <cell r="T2376" t="str">
            <v>Servicio de promoción de la garantía de derechos</v>
          </cell>
          <cell r="U2376" t="str">
            <v>1-100-F001</v>
          </cell>
          <cell r="V2376" t="str">
            <v>VA-RECURSOS DISTRITO</v>
          </cell>
          <cell r="W2376" t="str">
            <v>O232020200886330</v>
          </cell>
          <cell r="X2376" t="str">
            <v>Servicios de distribución de agua por tubería (a comisión o por contrato)</v>
          </cell>
          <cell r="Y2376" t="str">
            <v>PM/0121/0108/45020380308</v>
          </cell>
          <cell r="Z2376" t="str">
            <v/>
          </cell>
          <cell r="AA2376" t="str">
            <v>Servicio de promoción de la garantía de derechos</v>
          </cell>
          <cell r="AB2376" t="str">
            <v>93</v>
          </cell>
          <cell r="AC2376" t="str">
            <v>N/A SERVICIOS PÚBLICOS</v>
          </cell>
          <cell r="AD2376" t="str">
            <v>0000000265</v>
          </cell>
          <cell r="AE2376" t="str">
            <v>NIT</v>
          </cell>
          <cell r="AF2376" t="str">
            <v>899999094</v>
          </cell>
          <cell r="AG2376" t="str">
            <v>EMPRESA DE ACUEDUCTO Y ALCANTARILLADO DE BOGOTA E.S.P.</v>
          </cell>
          <cell r="AH2376" t="str">
            <v>1004993529</v>
          </cell>
          <cell r="AI2376" t="str">
            <v>LUIS GUILLERMO FLECHAS SALCEDO</v>
          </cell>
          <cell r="AJ2376" t="str">
            <v>1005814677</v>
          </cell>
          <cell r="AK2376" t="str">
            <v>LINA TATIANA LOZANO RUIZ</v>
          </cell>
          <cell r="AL2376">
            <v>44082</v>
          </cell>
          <cell r="AM2376">
            <v>0</v>
          </cell>
          <cell r="AN2376">
            <v>0</v>
          </cell>
          <cell r="AO2376">
            <v>44082</v>
          </cell>
          <cell r="AP2376">
            <v>44082</v>
          </cell>
          <cell r="AQ2376">
            <v>0</v>
          </cell>
          <cell r="AR2376" t="str">
            <v>5000738183</v>
          </cell>
          <cell r="AS2376" t="str">
            <v>1</v>
          </cell>
          <cell r="AT2376" t="str">
            <v>598861</v>
          </cell>
          <cell r="AU2376" t="str">
            <v>1</v>
          </cell>
          <cell r="AV2376">
            <v>45546</v>
          </cell>
          <cell r="AW2376" t="str">
            <v/>
          </cell>
        </row>
        <row r="2377">
          <cell r="A2377" t="str">
            <v>41974454013-2024</v>
          </cell>
          <cell r="B2377" t="str">
            <v>2024</v>
          </cell>
          <cell r="C2377" t="str">
            <v>9</v>
          </cell>
          <cell r="D2377">
            <v>45292</v>
          </cell>
          <cell r="E2377">
            <v>45611</v>
          </cell>
          <cell r="F2377" t="str">
            <v>0121-01</v>
          </cell>
          <cell r="G2377">
            <v>45546</v>
          </cell>
          <cell r="H2377" t="str">
            <v>28</v>
          </cell>
          <cell r="I2377" t="str">
            <v>FACTURAS</v>
          </cell>
          <cell r="J2377">
            <v>41974454013</v>
          </cell>
          <cell r="K2377">
            <v>45546</v>
          </cell>
          <cell r="L2377">
            <v>45548</v>
          </cell>
          <cell r="M2377" t="str">
            <v>2</v>
          </cell>
          <cell r="N2377" t="str">
            <v>02</v>
          </cell>
          <cell r="O2377" t="str">
            <v>ORDENES DE PAGO</v>
          </cell>
          <cell r="P2377" t="str">
            <v>1965</v>
          </cell>
          <cell r="Q2377" t="str">
            <v>1993</v>
          </cell>
          <cell r="R2377" t="str">
            <v>Ampara el gasto de servicios públicos del inmueble "Casa de Todas" Acueducto. Periodo 29/JUNIO/2024 -29/JULIO/2024</v>
          </cell>
          <cell r="S2377" t="str">
            <v>O23011745022024030808038</v>
          </cell>
          <cell r="T2377" t="str">
            <v>Servicio de promoción de la garantía de derechos</v>
          </cell>
          <cell r="U2377" t="str">
            <v>1-100-F001</v>
          </cell>
          <cell r="V2377" t="str">
            <v>VA-RECURSOS DISTRITO</v>
          </cell>
          <cell r="W2377" t="str">
            <v>O232020200994110</v>
          </cell>
          <cell r="X2377" t="str">
            <v>Servicios de alcantarillado y tratamiento de aguas residuales</v>
          </cell>
          <cell r="Y2377" t="str">
            <v>PM/0121/0108/45020380308</v>
          </cell>
          <cell r="Z2377" t="str">
            <v/>
          </cell>
          <cell r="AA2377" t="str">
            <v>Servicio de promoción de la garantía de derechos</v>
          </cell>
          <cell r="AB2377" t="str">
            <v>93</v>
          </cell>
          <cell r="AC2377" t="str">
            <v>N/A SERVICIOS PÚBLICOS</v>
          </cell>
          <cell r="AD2377" t="str">
            <v>0000000265</v>
          </cell>
          <cell r="AE2377" t="str">
            <v>NIT</v>
          </cell>
          <cell r="AF2377" t="str">
            <v>899999094</v>
          </cell>
          <cell r="AG2377" t="str">
            <v>EMPRESA DE ACUEDUCTO Y ALCANTARILLADO DE BOGOTA E.S.P.</v>
          </cell>
          <cell r="AH2377" t="str">
            <v>1004993529</v>
          </cell>
          <cell r="AI2377" t="str">
            <v>LUIS GUILLERMO FLECHAS SALCEDO</v>
          </cell>
          <cell r="AJ2377" t="str">
            <v>1005814677</v>
          </cell>
          <cell r="AK2377" t="str">
            <v>LINA TATIANA LOZANO RUIZ</v>
          </cell>
          <cell r="AL2377">
            <v>41648</v>
          </cell>
          <cell r="AM2377">
            <v>0</v>
          </cell>
          <cell r="AN2377">
            <v>0</v>
          </cell>
          <cell r="AO2377">
            <v>41648</v>
          </cell>
          <cell r="AP2377">
            <v>41648</v>
          </cell>
          <cell r="AQ2377">
            <v>0</v>
          </cell>
          <cell r="AR2377" t="str">
            <v>5000738183</v>
          </cell>
          <cell r="AS2377" t="str">
            <v>2</v>
          </cell>
          <cell r="AT2377" t="str">
            <v>598858</v>
          </cell>
          <cell r="AU2377" t="str">
            <v>1</v>
          </cell>
          <cell r="AV2377">
            <v>45546</v>
          </cell>
          <cell r="AW2377" t="str">
            <v/>
          </cell>
        </row>
        <row r="2378">
          <cell r="A2378" t="str">
            <v>41974453817-2024</v>
          </cell>
          <cell r="B2378" t="str">
            <v>2024</v>
          </cell>
          <cell r="C2378" t="str">
            <v>9</v>
          </cell>
          <cell r="D2378">
            <v>45292</v>
          </cell>
          <cell r="E2378">
            <v>45611</v>
          </cell>
          <cell r="F2378" t="str">
            <v>0121-01</v>
          </cell>
          <cell r="G2378">
            <v>45546</v>
          </cell>
          <cell r="H2378" t="str">
            <v>28</v>
          </cell>
          <cell r="I2378" t="str">
            <v>FACTURAS</v>
          </cell>
          <cell r="J2378">
            <v>41974453817</v>
          </cell>
          <cell r="K2378">
            <v>45546</v>
          </cell>
          <cell r="L2378">
            <v>45548</v>
          </cell>
          <cell r="M2378" t="str">
            <v>2</v>
          </cell>
          <cell r="N2378" t="str">
            <v>02</v>
          </cell>
          <cell r="O2378" t="str">
            <v>ORDENES DE PAGO</v>
          </cell>
          <cell r="P2378" t="str">
            <v>1965</v>
          </cell>
          <cell r="Q2378" t="str">
            <v>1994</v>
          </cell>
          <cell r="R2378" t="str">
            <v>Ampara el gasto de servicios públicos del inmueble "Casa de Todas" Acueducto y alcantarillado Periodo 29/JUNIO/2024 -29/JULIO/2024.</v>
          </cell>
          <cell r="S2378" t="str">
            <v>O23011745022024030808038</v>
          </cell>
          <cell r="T2378" t="str">
            <v>Servicio de promoción de la garantía de derechos</v>
          </cell>
          <cell r="U2378" t="str">
            <v>1-100-F001</v>
          </cell>
          <cell r="V2378" t="str">
            <v>VA-RECURSOS DISTRITO</v>
          </cell>
          <cell r="W2378" t="str">
            <v>O232020200994110</v>
          </cell>
          <cell r="X2378" t="str">
            <v>Servicios de alcantarillado y tratamiento de aguas residuales</v>
          </cell>
          <cell r="Y2378" t="str">
            <v>PM/0121/0108/45020380308</v>
          </cell>
          <cell r="Z2378" t="str">
            <v/>
          </cell>
          <cell r="AA2378" t="str">
            <v>Servicio de promoción de la garantía de derechos</v>
          </cell>
          <cell r="AB2378" t="str">
            <v>93</v>
          </cell>
          <cell r="AC2378" t="str">
            <v>N/A SERVICIOS PÚBLICOS</v>
          </cell>
          <cell r="AD2378" t="str">
            <v>0000000265</v>
          </cell>
          <cell r="AE2378" t="str">
            <v>NIT</v>
          </cell>
          <cell r="AF2378" t="str">
            <v>899999094</v>
          </cell>
          <cell r="AG2378" t="str">
            <v>EMPRESA DE ACUEDUCTO Y ALCANTARILLADO DE BOGOTA E.S.P.</v>
          </cell>
          <cell r="AH2378" t="str">
            <v>1004993529</v>
          </cell>
          <cell r="AI2378" t="str">
            <v>LUIS GUILLERMO FLECHAS SALCEDO</v>
          </cell>
          <cell r="AJ2378" t="str">
            <v>1005814677</v>
          </cell>
          <cell r="AK2378" t="str">
            <v>LINA TATIANA LOZANO RUIZ</v>
          </cell>
          <cell r="AL2378">
            <v>4371</v>
          </cell>
          <cell r="AM2378">
            <v>0</v>
          </cell>
          <cell r="AN2378">
            <v>0</v>
          </cell>
          <cell r="AO2378">
            <v>4371</v>
          </cell>
          <cell r="AP2378">
            <v>4371</v>
          </cell>
          <cell r="AQ2378">
            <v>0</v>
          </cell>
          <cell r="AR2378" t="str">
            <v>5000738189</v>
          </cell>
          <cell r="AS2378" t="str">
            <v>1</v>
          </cell>
          <cell r="AT2378" t="str">
            <v>598858</v>
          </cell>
          <cell r="AU2378" t="str">
            <v>1</v>
          </cell>
          <cell r="AV2378">
            <v>45546</v>
          </cell>
          <cell r="AW2378" t="str">
            <v/>
          </cell>
        </row>
        <row r="2379">
          <cell r="A2379" t="str">
            <v>41974453817-2024</v>
          </cell>
          <cell r="B2379" t="str">
            <v>2024</v>
          </cell>
          <cell r="C2379" t="str">
            <v>9</v>
          </cell>
          <cell r="D2379">
            <v>45292</v>
          </cell>
          <cell r="E2379">
            <v>45611</v>
          </cell>
          <cell r="F2379" t="str">
            <v>0121-01</v>
          </cell>
          <cell r="G2379">
            <v>45546</v>
          </cell>
          <cell r="H2379" t="str">
            <v>28</v>
          </cell>
          <cell r="I2379" t="str">
            <v>FACTURAS</v>
          </cell>
          <cell r="J2379">
            <v>41974453817</v>
          </cell>
          <cell r="K2379">
            <v>45546</v>
          </cell>
          <cell r="L2379">
            <v>45548</v>
          </cell>
          <cell r="M2379" t="str">
            <v>2</v>
          </cell>
          <cell r="N2379" t="str">
            <v>02</v>
          </cell>
          <cell r="O2379" t="str">
            <v>ORDENES DE PAGO</v>
          </cell>
          <cell r="P2379" t="str">
            <v>1966</v>
          </cell>
          <cell r="Q2379" t="str">
            <v>1994</v>
          </cell>
          <cell r="R2379" t="str">
            <v>Ampara el gasto de servicios públicos del inmueble "Casa de Todas" Acueducto y alcantarillado Periodo 29/JUNIO/2024 -29/JULIO/2024.</v>
          </cell>
          <cell r="S2379" t="str">
            <v>O23011745022024030808038</v>
          </cell>
          <cell r="T2379" t="str">
            <v>Servicio de promoción de la garantía de derechos</v>
          </cell>
          <cell r="U2379" t="str">
            <v>1-100-F001</v>
          </cell>
          <cell r="V2379" t="str">
            <v>VA-RECURSOS DISTRITO</v>
          </cell>
          <cell r="W2379" t="str">
            <v>O232020200886330</v>
          </cell>
          <cell r="X2379" t="str">
            <v>Servicios de distribución de agua por tubería (a comisión o por contrato)</v>
          </cell>
          <cell r="Y2379" t="str">
            <v>PM/0121/0108/45020380308</v>
          </cell>
          <cell r="Z2379" t="str">
            <v/>
          </cell>
          <cell r="AA2379" t="str">
            <v>Servicio de promoción de la garantía de derechos</v>
          </cell>
          <cell r="AB2379" t="str">
            <v>93</v>
          </cell>
          <cell r="AC2379" t="str">
            <v>N/A SERVICIOS PÚBLICOS</v>
          </cell>
          <cell r="AD2379" t="str">
            <v>0000000265</v>
          </cell>
          <cell r="AE2379" t="str">
            <v>NIT</v>
          </cell>
          <cell r="AF2379" t="str">
            <v>899999094</v>
          </cell>
          <cell r="AG2379" t="str">
            <v>EMPRESA DE ACUEDUCTO Y ALCANTARILLADO DE BOGOTA E.S.P.</v>
          </cell>
          <cell r="AH2379" t="str">
            <v>1004993529</v>
          </cell>
          <cell r="AI2379" t="str">
            <v>LUIS GUILLERMO FLECHAS SALCEDO</v>
          </cell>
          <cell r="AJ2379" t="str">
            <v>1005814677</v>
          </cell>
          <cell r="AK2379" t="str">
            <v>LINA TATIANA LOZANO RUIZ</v>
          </cell>
          <cell r="AL2379">
            <v>9199</v>
          </cell>
          <cell r="AM2379">
            <v>0</v>
          </cell>
          <cell r="AN2379">
            <v>0</v>
          </cell>
          <cell r="AO2379">
            <v>9199</v>
          </cell>
          <cell r="AP2379">
            <v>9199</v>
          </cell>
          <cell r="AQ2379">
            <v>0</v>
          </cell>
          <cell r="AR2379" t="str">
            <v>5000738189</v>
          </cell>
          <cell r="AS2379" t="str">
            <v>2</v>
          </cell>
          <cell r="AT2379" t="str">
            <v>598861</v>
          </cell>
          <cell r="AU2379" t="str">
            <v>1</v>
          </cell>
          <cell r="AV2379">
            <v>45546</v>
          </cell>
          <cell r="AW2379" t="str">
            <v/>
          </cell>
        </row>
        <row r="2380">
          <cell r="A2380" t="str">
            <v>1813-2024</v>
          </cell>
          <cell r="B2380" t="str">
            <v>2024</v>
          </cell>
          <cell r="C2380" t="str">
            <v>9</v>
          </cell>
          <cell r="D2380">
            <v>45292</v>
          </cell>
          <cell r="E2380">
            <v>45611</v>
          </cell>
          <cell r="F2380" t="str">
            <v>0121-01</v>
          </cell>
          <cell r="G2380">
            <v>45546</v>
          </cell>
          <cell r="H2380" t="str">
            <v>145</v>
          </cell>
          <cell r="I2380" t="str">
            <v>CONTRATO DE PRESTACION DE SERVICIOS PROFESIONALES</v>
          </cell>
          <cell r="J2380">
            <v>1813</v>
          </cell>
          <cell r="K2380">
            <v>45546</v>
          </cell>
          <cell r="L2380">
            <v>45657</v>
          </cell>
          <cell r="M2380" t="str">
            <v>111</v>
          </cell>
          <cell r="N2380" t="str">
            <v>02</v>
          </cell>
          <cell r="O2380" t="str">
            <v>ORDENES DE PAGO</v>
          </cell>
          <cell r="P2380" t="str">
            <v>1748</v>
          </cell>
          <cell r="Q2380" t="str">
            <v>1996</v>
          </cell>
          <cell r="R2380"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v>
          </cell>
          <cell r="S2380" t="str">
            <v>O23011745012024029806050</v>
          </cell>
          <cell r="T2380" t="str">
            <v>Servicio de orientación a casos de violencia de género</v>
          </cell>
          <cell r="U2380" t="str">
            <v>1-100-F001</v>
          </cell>
          <cell r="V2380" t="str">
            <v>VA-RECURSOS DISTRITO</v>
          </cell>
          <cell r="W2380" t="str">
            <v>O232020200993500</v>
          </cell>
          <cell r="X2380" t="str">
            <v>Otros servicios sociales sin alojamiento</v>
          </cell>
          <cell r="Y2380" t="str">
            <v>PM/0121/0106/45010500298</v>
          </cell>
          <cell r="Z2380" t="str">
            <v/>
          </cell>
          <cell r="AA2380" t="str">
            <v>Servicios de prevención, atención y acogida para e</v>
          </cell>
          <cell r="AB2380" t="str">
            <v>10</v>
          </cell>
          <cell r="AC2380" t="str">
            <v>CONTRATACIÓN DIRECTA</v>
          </cell>
          <cell r="AD2380" t="str">
            <v>1000057739</v>
          </cell>
          <cell r="AE2380" t="str">
            <v>CC</v>
          </cell>
          <cell r="AF2380" t="str">
            <v>1127208707</v>
          </cell>
          <cell r="AG2380" t="str">
            <v>MARIA CAROLINA GARZON MARTINEZ</v>
          </cell>
          <cell r="AH2380" t="str">
            <v>1004993529</v>
          </cell>
          <cell r="AI2380" t="str">
            <v>LUIS GUILLERMO FLECHAS SALCEDO</v>
          </cell>
          <cell r="AJ2380" t="str">
            <v>1004993529</v>
          </cell>
          <cell r="AK2380" t="str">
            <v>LUIS GUILLERMO FLECHAS SALCEDO</v>
          </cell>
          <cell r="AL2380">
            <v>17400000</v>
          </cell>
          <cell r="AM2380">
            <v>0</v>
          </cell>
          <cell r="AN2380">
            <v>0</v>
          </cell>
          <cell r="AO2380">
            <v>17400000</v>
          </cell>
          <cell r="AP2380">
            <v>6960000</v>
          </cell>
          <cell r="AQ2380">
            <v>10440000</v>
          </cell>
          <cell r="AR2380" t="str">
            <v>5000738285</v>
          </cell>
          <cell r="AS2380" t="str">
            <v>1</v>
          </cell>
          <cell r="AT2380" t="str">
            <v>592552</v>
          </cell>
          <cell r="AU2380" t="str">
            <v>1</v>
          </cell>
          <cell r="AV2380">
            <v>45546</v>
          </cell>
          <cell r="AW2380" t="str">
            <v/>
          </cell>
        </row>
        <row r="2381">
          <cell r="A2381" t="str">
            <v>1832-2024</v>
          </cell>
          <cell r="B2381" t="str">
            <v>2024</v>
          </cell>
          <cell r="C2381" t="str">
            <v>9</v>
          </cell>
          <cell r="D2381">
            <v>45292</v>
          </cell>
          <cell r="E2381">
            <v>45611</v>
          </cell>
          <cell r="F2381" t="str">
            <v>0121-01</v>
          </cell>
          <cell r="G2381">
            <v>45546</v>
          </cell>
          <cell r="H2381" t="str">
            <v>145</v>
          </cell>
          <cell r="I2381" t="str">
            <v>CONTRATO DE PRESTACION DE SERVICIOS PROFESIONALES</v>
          </cell>
          <cell r="J2381">
            <v>1832</v>
          </cell>
          <cell r="K2381">
            <v>45546</v>
          </cell>
          <cell r="L2381">
            <v>45657</v>
          </cell>
          <cell r="M2381" t="str">
            <v>111</v>
          </cell>
          <cell r="N2381" t="str">
            <v>02</v>
          </cell>
          <cell r="O2381" t="str">
            <v>ORDENES DE PAGO</v>
          </cell>
          <cell r="P2381" t="str">
            <v>1270</v>
          </cell>
          <cell r="Q2381" t="str">
            <v>1997</v>
          </cell>
          <cell r="R2381" t="str">
            <v>Prestar servicios profesionales a la Secretaría Distrital de la Mujer - Oficina de Control Interno para apoyar el desarrollo de auditorias internas y análisis de temas normativos, legales y juridicos que se requiera en virtud de la gestión de roles de la Oficina de Control Interno de la Secretaría Distrital de la Mujer, en el marco del Plan Anual de Auditorías Internas vigente.</v>
          </cell>
          <cell r="S2381" t="str">
            <v>O23011745992024031612023</v>
          </cell>
          <cell r="T2381" t="str">
            <v>Mejoramiento del Modelo de Operación por - Servicio de Implementación Sistemas de Gestión</v>
          </cell>
          <cell r="U2381" t="str">
            <v>1-100-F001</v>
          </cell>
          <cell r="V2381" t="str">
            <v>VA-RECURSOS DISTRITO</v>
          </cell>
          <cell r="W2381" t="str">
            <v>O232020200991114</v>
          </cell>
          <cell r="X2381" t="str">
            <v>Servicios de planificación económica, social y estadística de la administración publica</v>
          </cell>
          <cell r="Y2381" t="str">
            <v>PM/0121/0112/45990230316</v>
          </cell>
          <cell r="Z2381" t="str">
            <v/>
          </cell>
          <cell r="AA2381" t="str">
            <v>Servicios para la planeación y sistemas de gestión</v>
          </cell>
          <cell r="AB2381" t="str">
            <v>10</v>
          </cell>
          <cell r="AC2381" t="str">
            <v>CONTRATACIÓN DIRECTA</v>
          </cell>
          <cell r="AD2381" t="str">
            <v>1002075206</v>
          </cell>
          <cell r="AE2381" t="str">
            <v>CC</v>
          </cell>
          <cell r="AF2381" t="str">
            <v>53907456</v>
          </cell>
          <cell r="AG2381" t="str">
            <v>PAOLA ANDREA ROMERO CAMACHO</v>
          </cell>
          <cell r="AH2381" t="str">
            <v>1004993529</v>
          </cell>
          <cell r="AI2381" t="str">
            <v>LUIS GUILLERMO FLECHAS SALCEDO</v>
          </cell>
          <cell r="AJ2381" t="str">
            <v>1004993529</v>
          </cell>
          <cell r="AK2381" t="str">
            <v>LUIS GUILLERMO FLECHAS SALCEDO</v>
          </cell>
          <cell r="AL2381">
            <v>31500000</v>
          </cell>
          <cell r="AM2381">
            <v>0</v>
          </cell>
          <cell r="AN2381">
            <v>0</v>
          </cell>
          <cell r="AO2381">
            <v>31500000</v>
          </cell>
          <cell r="AP2381">
            <v>4200000</v>
          </cell>
          <cell r="AQ2381">
            <v>27300000</v>
          </cell>
          <cell r="AR2381" t="str">
            <v>5000738288</v>
          </cell>
          <cell r="AS2381" t="str">
            <v>1</v>
          </cell>
          <cell r="AT2381" t="str">
            <v>589017</v>
          </cell>
          <cell r="AU2381" t="str">
            <v>1</v>
          </cell>
          <cell r="AV2381">
            <v>45546</v>
          </cell>
          <cell r="AW2381" t="str">
            <v/>
          </cell>
        </row>
        <row r="2382">
          <cell r="A2382" t="str">
            <v>1839-2024</v>
          </cell>
          <cell r="B2382" t="str">
            <v>2024</v>
          </cell>
          <cell r="C2382" t="str">
            <v>9</v>
          </cell>
          <cell r="D2382">
            <v>45292</v>
          </cell>
          <cell r="E2382">
            <v>45611</v>
          </cell>
          <cell r="F2382" t="str">
            <v>0121-01</v>
          </cell>
          <cell r="G2382">
            <v>45547</v>
          </cell>
          <cell r="H2382" t="str">
            <v>145</v>
          </cell>
          <cell r="I2382" t="str">
            <v>CONTRATO DE PRESTACION DE SERVICIOS PROFESIONALES</v>
          </cell>
          <cell r="J2382">
            <v>1839</v>
          </cell>
          <cell r="K2382">
            <v>45547</v>
          </cell>
          <cell r="L2382">
            <v>45657</v>
          </cell>
          <cell r="M2382" t="str">
            <v>110</v>
          </cell>
          <cell r="N2382" t="str">
            <v>02</v>
          </cell>
          <cell r="O2382" t="str">
            <v>ORDENES DE PAGO</v>
          </cell>
          <cell r="P2382" t="str">
            <v>1942</v>
          </cell>
          <cell r="Q2382" t="str">
            <v>1998</v>
          </cell>
          <cell r="R2382" t="str">
            <v>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v>
          </cell>
          <cell r="S2382" t="str">
            <v>O23011745012024029806006</v>
          </cell>
          <cell r="T2382" t="str">
            <v>Servicio de protección individual en riesgo extraordinario y extremo</v>
          </cell>
          <cell r="U2382" t="str">
            <v>1-100-F001</v>
          </cell>
          <cell r="V2382" t="str">
            <v>VA-RECURSOS DISTRITO</v>
          </cell>
          <cell r="W2382" t="str">
            <v>O232020200993500</v>
          </cell>
          <cell r="X2382" t="str">
            <v>Otros servicios sociales sin alojamiento</v>
          </cell>
          <cell r="Y2382" t="str">
            <v>PM/0121/0106/45010060298</v>
          </cell>
          <cell r="Z2382" t="str">
            <v/>
          </cell>
          <cell r="AA2382" t="str">
            <v>Servicios de prevención, atención y acogida para e</v>
          </cell>
          <cell r="AB2382" t="str">
            <v>10</v>
          </cell>
          <cell r="AC2382" t="str">
            <v>CONTRATACIÓN DIRECTA</v>
          </cell>
          <cell r="AD2382" t="str">
            <v>1004552154</v>
          </cell>
          <cell r="AE2382" t="str">
            <v>CC</v>
          </cell>
          <cell r="AF2382" t="str">
            <v>53051124</v>
          </cell>
          <cell r="AG2382" t="str">
            <v>YURANI  CURTIDOR MENDOZA</v>
          </cell>
          <cell r="AH2382" t="str">
            <v>1004993529</v>
          </cell>
          <cell r="AI2382" t="str">
            <v>LUIS GUILLERMO FLECHAS SALCEDO</v>
          </cell>
          <cell r="AJ2382" t="str">
            <v>1004993529</v>
          </cell>
          <cell r="AK2382" t="str">
            <v>LUIS GUILLERMO FLECHAS SALCEDO</v>
          </cell>
          <cell r="AL2382">
            <v>24168000</v>
          </cell>
          <cell r="AM2382">
            <v>0</v>
          </cell>
          <cell r="AN2382">
            <v>0</v>
          </cell>
          <cell r="AO2382">
            <v>24168000</v>
          </cell>
          <cell r="AP2382">
            <v>9063000</v>
          </cell>
          <cell r="AQ2382">
            <v>15105000</v>
          </cell>
          <cell r="AR2382" t="str">
            <v>5000738773</v>
          </cell>
          <cell r="AS2382" t="str">
            <v>1</v>
          </cell>
          <cell r="AT2382" t="str">
            <v>597249</v>
          </cell>
          <cell r="AU2382" t="str">
            <v>1</v>
          </cell>
          <cell r="AV2382">
            <v>45547</v>
          </cell>
          <cell r="AW2382" t="str">
            <v/>
          </cell>
        </row>
        <row r="2383">
          <cell r="A2383" t="str">
            <v>1838-2024</v>
          </cell>
          <cell r="B2383" t="str">
            <v>2024</v>
          </cell>
          <cell r="C2383" t="str">
            <v>9</v>
          </cell>
          <cell r="D2383">
            <v>45292</v>
          </cell>
          <cell r="E2383">
            <v>45611</v>
          </cell>
          <cell r="F2383" t="str">
            <v>0121-01</v>
          </cell>
          <cell r="G2383">
            <v>45547</v>
          </cell>
          <cell r="H2383" t="str">
            <v>145</v>
          </cell>
          <cell r="I2383" t="str">
            <v>CONTRATO DE PRESTACION DE SERVICIOS PROFESIONALES</v>
          </cell>
          <cell r="J2383">
            <v>1838</v>
          </cell>
          <cell r="K2383">
            <v>45548</v>
          </cell>
          <cell r="L2383">
            <v>45657</v>
          </cell>
          <cell r="M2383" t="str">
            <v>109</v>
          </cell>
          <cell r="N2383" t="str">
            <v>02</v>
          </cell>
          <cell r="O2383" t="str">
            <v>ORDENES DE PAGO</v>
          </cell>
          <cell r="P2383" t="str">
            <v>1586</v>
          </cell>
          <cell r="Q2383" t="str">
            <v>1999</v>
          </cell>
          <cell r="R238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 ,,</v>
          </cell>
          <cell r="S2383" t="str">
            <v>O23011745012024029806001</v>
          </cell>
          <cell r="T2383" t="str">
            <v>Servicio de asistencia técnica</v>
          </cell>
          <cell r="U2383" t="str">
            <v>1-100-F001</v>
          </cell>
          <cell r="V2383" t="str">
            <v>VA-RECURSOS DISTRITO</v>
          </cell>
          <cell r="W2383" t="str">
            <v>O232020200993500</v>
          </cell>
          <cell r="X2383" t="str">
            <v>Otros servicios sociales sin alojamiento</v>
          </cell>
          <cell r="Y2383" t="str">
            <v>PM/0121/0106/45010010298</v>
          </cell>
          <cell r="Z2383" t="str">
            <v/>
          </cell>
          <cell r="AA2383" t="str">
            <v>Servicios de prevención, atención y acogida para e</v>
          </cell>
          <cell r="AB2383" t="str">
            <v>10</v>
          </cell>
          <cell r="AC2383" t="str">
            <v>CONTRATACIÓN DIRECTA</v>
          </cell>
          <cell r="AD2383" t="str">
            <v>1000015307</v>
          </cell>
          <cell r="AE2383" t="str">
            <v>CC</v>
          </cell>
          <cell r="AF2383" t="str">
            <v>52736932</v>
          </cell>
          <cell r="AG2383" t="str">
            <v>SANDRA MILENA GUZMAN MARTINEZ</v>
          </cell>
          <cell r="AH2383" t="str">
            <v>1004993529</v>
          </cell>
          <cell r="AI2383" t="str">
            <v>LUIS GUILLERMO FLECHAS SALCEDO</v>
          </cell>
          <cell r="AJ2383" t="str">
            <v>1004993529</v>
          </cell>
          <cell r="AK2383" t="str">
            <v>LUIS GUILLERMO FLECHAS SALCEDO</v>
          </cell>
          <cell r="AL2383">
            <v>23900000</v>
          </cell>
          <cell r="AM2383">
            <v>0</v>
          </cell>
          <cell r="AN2383">
            <v>0</v>
          </cell>
          <cell r="AO2383">
            <v>23900000</v>
          </cell>
          <cell r="AP2383">
            <v>3585000</v>
          </cell>
          <cell r="AQ2383">
            <v>20315000</v>
          </cell>
          <cell r="AR2383" t="str">
            <v>5000738918</v>
          </cell>
          <cell r="AS2383" t="str">
            <v>1</v>
          </cell>
          <cell r="AT2383" t="str">
            <v>591160</v>
          </cell>
          <cell r="AU2383" t="str">
            <v>1</v>
          </cell>
          <cell r="AV2383">
            <v>45547</v>
          </cell>
          <cell r="AW2383" t="str">
            <v/>
          </cell>
        </row>
        <row r="2384">
          <cell r="A2384" t="str">
            <v>156251822-2-2024</v>
          </cell>
          <cell r="B2384" t="str">
            <v>2024</v>
          </cell>
          <cell r="C2384" t="str">
            <v>9</v>
          </cell>
          <cell r="D2384">
            <v>45292</v>
          </cell>
          <cell r="E2384">
            <v>45611</v>
          </cell>
          <cell r="F2384" t="str">
            <v>0121-01</v>
          </cell>
          <cell r="G2384">
            <v>45554</v>
          </cell>
          <cell r="H2384" t="str">
            <v>28</v>
          </cell>
          <cell r="I2384" t="str">
            <v>FACTURAS</v>
          </cell>
          <cell r="J2384" t="str">
            <v>156251822-2</v>
          </cell>
          <cell r="K2384">
            <v>45546</v>
          </cell>
          <cell r="L2384">
            <v>45554</v>
          </cell>
          <cell r="M2384" t="str">
            <v>8</v>
          </cell>
          <cell r="N2384" t="str">
            <v>02</v>
          </cell>
          <cell r="O2384" t="str">
            <v>ORDENES DE PAGO</v>
          </cell>
          <cell r="P2384" t="str">
            <v>3</v>
          </cell>
          <cell r="Q2384" t="str">
            <v>2000</v>
          </cell>
          <cell r="R2384" t="str">
            <v>Amparar los gastos de servicios públicos de la Secretaría Distrital de la Mujer. Energía Enel Colombia SA ESP Bodega Almacen Cliente 0356309-5.</v>
          </cell>
          <cell r="S2384" t="str">
            <v>O21202020080686312</v>
          </cell>
          <cell r="T2384" t="str">
            <v>Servicios de distribución de electricidad (a comisión o por contrato)</v>
          </cell>
          <cell r="U2384" t="str">
            <v>1-100-F001</v>
          </cell>
          <cell r="V2384" t="str">
            <v>VA-RECURSOS DISTRITO</v>
          </cell>
          <cell r="W2384" t="str">
            <v>000000000000000000121</v>
          </cell>
          <cell r="X2384" t="str">
            <v>0121 - Programa Funcionamiento - SECRETARÍA DISTRITAL DE LA MUJER</v>
          </cell>
          <cell r="Y2384" t="str">
            <v>PM/0121/0001/FUNC</v>
          </cell>
          <cell r="Z2384" t="str">
            <v/>
          </cell>
          <cell r="AA2384" t="str">
            <v>FUNCIONAMIENTO SECRETARÍA DISTRITAL DE LA MUJER</v>
          </cell>
          <cell r="AB2384" t="str">
            <v>93</v>
          </cell>
          <cell r="AC2384" t="str">
            <v>N/A SERVICIOS PÚBLICOS</v>
          </cell>
          <cell r="AD2384" t="str">
            <v>1000455356</v>
          </cell>
          <cell r="AE2384" t="str">
            <v>NIT</v>
          </cell>
          <cell r="AF2384" t="str">
            <v>860063875</v>
          </cell>
          <cell r="AG2384" t="str">
            <v>ENEL COLOMBIA SA ESP</v>
          </cell>
          <cell r="AH2384" t="str">
            <v>1000149130</v>
          </cell>
          <cell r="AI2384" t="str">
            <v>NATALI ARDILA ARDILA</v>
          </cell>
          <cell r="AJ2384" t="str">
            <v>1004933407</v>
          </cell>
          <cell r="AK2384" t="str">
            <v>MARGARITA MARIA RUA ATEHORTUA</v>
          </cell>
          <cell r="AL2384">
            <v>79540</v>
          </cell>
          <cell r="AM2384">
            <v>0</v>
          </cell>
          <cell r="AN2384">
            <v>0</v>
          </cell>
          <cell r="AO2384">
            <v>79540</v>
          </cell>
          <cell r="AP2384">
            <v>79540</v>
          </cell>
          <cell r="AQ2384">
            <v>0</v>
          </cell>
          <cell r="AR2384" t="str">
            <v>5000741147</v>
          </cell>
          <cell r="AS2384" t="str">
            <v>1</v>
          </cell>
          <cell r="AT2384" t="str">
            <v>485380</v>
          </cell>
          <cell r="AU2384" t="str">
            <v>1</v>
          </cell>
          <cell r="AV2384">
            <v>45554</v>
          </cell>
          <cell r="AW2384" t="str">
            <v/>
          </cell>
        </row>
        <row r="2385">
          <cell r="A2385" t="str">
            <v>1829-2024</v>
          </cell>
          <cell r="B2385" t="str">
            <v>2024</v>
          </cell>
          <cell r="C2385" t="str">
            <v>9</v>
          </cell>
          <cell r="D2385">
            <v>45292</v>
          </cell>
          <cell r="E2385">
            <v>45611</v>
          </cell>
          <cell r="F2385" t="str">
            <v>0121-01</v>
          </cell>
          <cell r="G2385">
            <v>45554</v>
          </cell>
          <cell r="H2385" t="str">
            <v>145</v>
          </cell>
          <cell r="I2385" t="str">
            <v>CONTRATO DE PRESTACION DE SERVICIOS PROFESIONALES</v>
          </cell>
          <cell r="J2385">
            <v>1829</v>
          </cell>
          <cell r="K2385">
            <v>45553</v>
          </cell>
          <cell r="L2385">
            <v>45657</v>
          </cell>
          <cell r="M2385" t="str">
            <v>104</v>
          </cell>
          <cell r="N2385" t="str">
            <v>02</v>
          </cell>
          <cell r="O2385" t="str">
            <v>ORDENES DE PAGO</v>
          </cell>
          <cell r="P2385" t="str">
            <v>1974</v>
          </cell>
          <cell r="Q2385" t="str">
            <v>2001</v>
          </cell>
          <cell r="R2385" t="str">
            <v>Prestar los servicios profesionales a la Subsecretaría de Fortalecimiento de Capacidades y Oportunidades para apoyar el desarrollo  de los componentes de la Estrategia de Justicia de Género.</v>
          </cell>
          <cell r="S2385" t="str">
            <v>O23011712022024030006002</v>
          </cell>
          <cell r="T2385" t="str">
            <v>Servicio de justicia a los ciudadanos</v>
          </cell>
          <cell r="U2385" t="str">
            <v>1-100-F001</v>
          </cell>
          <cell r="V2385" t="str">
            <v>VA-RECURSOS DISTRITO</v>
          </cell>
          <cell r="W2385" t="str">
            <v>O232020200991114</v>
          </cell>
          <cell r="X2385" t="str">
            <v>Servicios de planificación económica, social y estadística de la administración publica</v>
          </cell>
          <cell r="Y2385" t="str">
            <v>PM/0121/0106/12020020300</v>
          </cell>
          <cell r="Z2385" t="str">
            <v/>
          </cell>
          <cell r="AA2385" t="str">
            <v>Servicios de prevención, atención y acogida para e</v>
          </cell>
          <cell r="AB2385" t="str">
            <v>10</v>
          </cell>
          <cell r="AC2385" t="str">
            <v>CONTRATACIÓN DIRECTA</v>
          </cell>
          <cell r="AD2385" t="str">
            <v>1003783035</v>
          </cell>
          <cell r="AE2385" t="str">
            <v>CC</v>
          </cell>
          <cell r="AF2385" t="str">
            <v>79779906</v>
          </cell>
          <cell r="AG2385" t="str">
            <v>JUAN FELIPE OGLIASTRI TURRIAGO</v>
          </cell>
          <cell r="AH2385" t="str">
            <v>1000149130</v>
          </cell>
          <cell r="AI2385" t="str">
            <v>NATALI ARDILA ARDILA</v>
          </cell>
          <cell r="AJ2385" t="str">
            <v>1004993529</v>
          </cell>
          <cell r="AK2385" t="str">
            <v>LUIS GUILLERMO FLECHAS SALCEDO</v>
          </cell>
          <cell r="AL2385">
            <v>36000000</v>
          </cell>
          <cell r="AM2385">
            <v>0</v>
          </cell>
          <cell r="AN2385">
            <v>0</v>
          </cell>
          <cell r="AO2385">
            <v>36000000</v>
          </cell>
          <cell r="AP2385">
            <v>12600000</v>
          </cell>
          <cell r="AQ2385">
            <v>23400000</v>
          </cell>
          <cell r="AR2385" t="str">
            <v>5000741150</v>
          </cell>
          <cell r="AS2385" t="str">
            <v>1</v>
          </cell>
          <cell r="AT2385" t="str">
            <v>601634</v>
          </cell>
          <cell r="AU2385" t="str">
            <v>1</v>
          </cell>
          <cell r="AV2385">
            <v>45554</v>
          </cell>
          <cell r="AW2385" t="str">
            <v/>
          </cell>
        </row>
        <row r="2386">
          <cell r="A2386" t="str">
            <v>156384379-5-2024</v>
          </cell>
          <cell r="B2386" t="str">
            <v>2024</v>
          </cell>
          <cell r="C2386" t="str">
            <v>9</v>
          </cell>
          <cell r="D2386">
            <v>45292</v>
          </cell>
          <cell r="E2386">
            <v>45611</v>
          </cell>
          <cell r="F2386" t="str">
            <v>0121-01</v>
          </cell>
          <cell r="G2386">
            <v>45554</v>
          </cell>
          <cell r="H2386" t="str">
            <v>28</v>
          </cell>
          <cell r="I2386" t="str">
            <v>FACTURAS</v>
          </cell>
          <cell r="J2386" t="str">
            <v>156384379-5</v>
          </cell>
          <cell r="K2386">
            <v>45546</v>
          </cell>
          <cell r="L2386">
            <v>45555</v>
          </cell>
          <cell r="M2386" t="str">
            <v>9</v>
          </cell>
          <cell r="N2386" t="str">
            <v>02</v>
          </cell>
          <cell r="O2386" t="str">
            <v>ORDENES DE PAGO</v>
          </cell>
          <cell r="P2386" t="str">
            <v>1929</v>
          </cell>
          <cell r="Q2386" t="str">
            <v>2002</v>
          </cell>
          <cell r="R2386" t="str">
            <v>Amparar el gasto de los servicios públicos para las sedes administrativas y de uso misional de la entidad - Energía.,,</v>
          </cell>
          <cell r="S2386" t="str">
            <v>O23011745022024031008033</v>
          </cell>
          <cell r="T2386" t="str">
            <v>Servicio de integración de la oferta pública</v>
          </cell>
          <cell r="U2386" t="str">
            <v>1-100-F001</v>
          </cell>
          <cell r="V2386" t="str">
            <v>VA-RECURSOS DISTRITO</v>
          </cell>
          <cell r="W2386" t="str">
            <v>O232020200886312</v>
          </cell>
          <cell r="X2386" t="str">
            <v>Servicios de distribución de electricidad (a comisión o por contrato)</v>
          </cell>
          <cell r="Y2386" t="str">
            <v>PM/0121/0108/45020330310</v>
          </cell>
          <cell r="Z2386" t="str">
            <v/>
          </cell>
          <cell r="AA2386" t="str">
            <v>Servicio de promoción de la garantía de derechos</v>
          </cell>
          <cell r="AB2386" t="str">
            <v>93</v>
          </cell>
          <cell r="AC2386" t="str">
            <v>N/A SERVICIOS PÚBLICOS</v>
          </cell>
          <cell r="AD2386" t="str">
            <v>1000455356</v>
          </cell>
          <cell r="AE2386" t="str">
            <v>NIT</v>
          </cell>
          <cell r="AF2386" t="str">
            <v>860063875</v>
          </cell>
          <cell r="AG2386" t="str">
            <v>ENEL COLOMBIA SA ESP</v>
          </cell>
          <cell r="AH2386" t="str">
            <v>1000149130</v>
          </cell>
          <cell r="AI2386" t="str">
            <v>NATALI ARDILA ARDILA</v>
          </cell>
          <cell r="AJ2386" t="str">
            <v>1006568368</v>
          </cell>
          <cell r="AK2386" t="str">
            <v>GLADYS MARCELA ENCISO GAITAN</v>
          </cell>
          <cell r="AL2386">
            <v>3507280</v>
          </cell>
          <cell r="AM2386">
            <v>0</v>
          </cell>
          <cell r="AN2386">
            <v>0</v>
          </cell>
          <cell r="AO2386">
            <v>3507280</v>
          </cell>
          <cell r="AP2386">
            <v>3507280</v>
          </cell>
          <cell r="AQ2386">
            <v>0</v>
          </cell>
          <cell r="AR2386" t="str">
            <v>5000741160</v>
          </cell>
          <cell r="AS2386" t="str">
            <v>1</v>
          </cell>
          <cell r="AT2386" t="str">
            <v>595693</v>
          </cell>
          <cell r="AU2386" t="str">
            <v>1</v>
          </cell>
          <cell r="AV2386">
            <v>45554</v>
          </cell>
          <cell r="AW2386" t="str">
            <v/>
          </cell>
        </row>
        <row r="2387">
          <cell r="A2387" t="str">
            <v>156384379-5-2024</v>
          </cell>
          <cell r="B2387" t="str">
            <v>2024</v>
          </cell>
          <cell r="C2387" t="str">
            <v>9</v>
          </cell>
          <cell r="D2387">
            <v>45292</v>
          </cell>
          <cell r="E2387">
            <v>45611</v>
          </cell>
          <cell r="F2387" t="str">
            <v>0121-01</v>
          </cell>
          <cell r="G2387">
            <v>45554</v>
          </cell>
          <cell r="H2387" t="str">
            <v>28</v>
          </cell>
          <cell r="I2387" t="str">
            <v>FACTURAS</v>
          </cell>
          <cell r="J2387" t="str">
            <v>156384379-5</v>
          </cell>
          <cell r="K2387">
            <v>45546</v>
          </cell>
          <cell r="L2387">
            <v>45555</v>
          </cell>
          <cell r="M2387" t="str">
            <v>9</v>
          </cell>
          <cell r="N2387" t="str">
            <v>02</v>
          </cell>
          <cell r="O2387" t="str">
            <v>ORDENES DE PAGO</v>
          </cell>
          <cell r="P2387" t="str">
            <v>1931</v>
          </cell>
          <cell r="Q2387" t="str">
            <v>2002</v>
          </cell>
          <cell r="R2387" t="str">
            <v>Amparar el gasto de los servicios públicos para las sedes administrativas y de uso misional de la entidad - Energía.,,</v>
          </cell>
          <cell r="S2387" t="str">
            <v>O23011745022024031008033</v>
          </cell>
          <cell r="T2387" t="str">
            <v>Servicio de integración de la oferta pública</v>
          </cell>
          <cell r="U2387" t="str">
            <v>1-100-F001</v>
          </cell>
          <cell r="V2387" t="str">
            <v>VA-RECURSOS DISTRITO</v>
          </cell>
          <cell r="W2387" t="str">
            <v>O232020200994239</v>
          </cell>
          <cell r="X2387" t="str">
            <v>Servicios generales de recolección de otros desechos</v>
          </cell>
          <cell r="Y2387" t="str">
            <v>PM/0121/0108/45020330310</v>
          </cell>
          <cell r="Z2387" t="str">
            <v/>
          </cell>
          <cell r="AA2387" t="str">
            <v>Servicio de promoción de la garantía de derechos</v>
          </cell>
          <cell r="AB2387" t="str">
            <v>93</v>
          </cell>
          <cell r="AC2387" t="str">
            <v>N/A SERVICIOS PÚBLICOS</v>
          </cell>
          <cell r="AD2387" t="str">
            <v>1000455356</v>
          </cell>
          <cell r="AE2387" t="str">
            <v>NIT</v>
          </cell>
          <cell r="AF2387" t="str">
            <v>860063875</v>
          </cell>
          <cell r="AG2387" t="str">
            <v>ENEL COLOMBIA SA ESP</v>
          </cell>
          <cell r="AH2387" t="str">
            <v>1000149130</v>
          </cell>
          <cell r="AI2387" t="str">
            <v>NATALI ARDILA ARDILA</v>
          </cell>
          <cell r="AJ2387" t="str">
            <v>1006568368</v>
          </cell>
          <cell r="AK2387" t="str">
            <v>GLADYS MARCELA ENCISO GAITAN</v>
          </cell>
          <cell r="AL2387">
            <v>57160</v>
          </cell>
          <cell r="AM2387">
            <v>0</v>
          </cell>
          <cell r="AN2387">
            <v>0</v>
          </cell>
          <cell r="AO2387">
            <v>57160</v>
          </cell>
          <cell r="AP2387">
            <v>57160</v>
          </cell>
          <cell r="AQ2387">
            <v>0</v>
          </cell>
          <cell r="AR2387" t="str">
            <v>5000741160</v>
          </cell>
          <cell r="AS2387" t="str">
            <v>2</v>
          </cell>
          <cell r="AT2387" t="str">
            <v>595699</v>
          </cell>
          <cell r="AU2387" t="str">
            <v>1</v>
          </cell>
          <cell r="AV2387">
            <v>45554</v>
          </cell>
          <cell r="AW2387" t="str">
            <v/>
          </cell>
        </row>
        <row r="2388">
          <cell r="A2388" t="str">
            <v>1822-2024</v>
          </cell>
          <cell r="B2388" t="str">
            <v>2024</v>
          </cell>
          <cell r="C2388" t="str">
            <v>9</v>
          </cell>
          <cell r="D2388">
            <v>45292</v>
          </cell>
          <cell r="E2388">
            <v>45611</v>
          </cell>
          <cell r="F2388" t="str">
            <v>0121-01</v>
          </cell>
          <cell r="G2388">
            <v>45554</v>
          </cell>
          <cell r="H2388" t="str">
            <v>145</v>
          </cell>
          <cell r="I2388" t="str">
            <v>CONTRATO DE PRESTACION DE SERVICIOS PROFESIONALES</v>
          </cell>
          <cell r="J2388">
            <v>1822</v>
          </cell>
          <cell r="K2388">
            <v>45548</v>
          </cell>
          <cell r="L2388">
            <v>45657</v>
          </cell>
          <cell r="M2388" t="str">
            <v>109</v>
          </cell>
          <cell r="N2388" t="str">
            <v>02</v>
          </cell>
          <cell r="O2388" t="str">
            <v>ORDENES DE PAGO</v>
          </cell>
          <cell r="P2388" t="str">
            <v>1890</v>
          </cell>
          <cell r="Q2388" t="str">
            <v>2003</v>
          </cell>
          <cell r="R2388" t="str">
            <v>Prestar los servicios profesionales para continuar con el desarrollo, configuración, mantenimiento y transferencia de conocimientos del módulo del sistema contable (LIMAY) y del módulo (SAE- SAI) ejecutado en la Secretaría Distrital de la Mujer.</v>
          </cell>
          <cell r="S2388" t="str">
            <v>O23011745992024031612023</v>
          </cell>
          <cell r="T2388" t="str">
            <v>Mejoramiento del Modelo de Operación por - Servicio de Implementación Sistemas de Gestión</v>
          </cell>
          <cell r="U2388" t="str">
            <v>1-100-F001</v>
          </cell>
          <cell r="V2388" t="str">
            <v>VA-RECURSOS DISTRITO</v>
          </cell>
          <cell r="W2388" t="str">
            <v>O232020200991114</v>
          </cell>
          <cell r="X2388" t="str">
            <v>Servicios de planificación económica, social y estadística de la administración publica</v>
          </cell>
          <cell r="Y2388" t="str">
            <v>PM/0121/0112/45990230316</v>
          </cell>
          <cell r="Z2388" t="str">
            <v/>
          </cell>
          <cell r="AA2388" t="str">
            <v>Servicios para la planeación y sistemas de gestión</v>
          </cell>
          <cell r="AB2388" t="str">
            <v>10</v>
          </cell>
          <cell r="AC2388" t="str">
            <v>CONTRATACIÓN DIRECTA</v>
          </cell>
          <cell r="AD2388" t="str">
            <v>1000161388</v>
          </cell>
          <cell r="AE2388" t="str">
            <v>CC</v>
          </cell>
          <cell r="AF2388" t="str">
            <v>25273125</v>
          </cell>
          <cell r="AG2388" t="str">
            <v>LUZ HELENA CHICANGANA VIDAL</v>
          </cell>
          <cell r="AH2388" t="str">
            <v>1000149130</v>
          </cell>
          <cell r="AI2388" t="str">
            <v>NATALI ARDILA ARDILA</v>
          </cell>
          <cell r="AJ2388" t="str">
            <v>1004993529</v>
          </cell>
          <cell r="AK2388" t="str">
            <v>LUIS GUILLERMO FLECHAS SALCEDO</v>
          </cell>
          <cell r="AL2388">
            <v>27000000</v>
          </cell>
          <cell r="AM2388">
            <v>0</v>
          </cell>
          <cell r="AN2388">
            <v>0</v>
          </cell>
          <cell r="AO2388">
            <v>27000000</v>
          </cell>
          <cell r="AP2388">
            <v>0</v>
          </cell>
          <cell r="AQ2388">
            <v>27000000</v>
          </cell>
          <cell r="AR2388" t="str">
            <v>5000741170</v>
          </cell>
          <cell r="AS2388" t="str">
            <v>1</v>
          </cell>
          <cell r="AT2388" t="str">
            <v>595175</v>
          </cell>
          <cell r="AU2388" t="str">
            <v>1</v>
          </cell>
          <cell r="AV2388">
            <v>45554</v>
          </cell>
          <cell r="AW2388" t="str">
            <v/>
          </cell>
        </row>
        <row r="2389">
          <cell r="A2389" t="str">
            <v>1837-2024</v>
          </cell>
          <cell r="B2389" t="str">
            <v>2024</v>
          </cell>
          <cell r="C2389" t="str">
            <v>9</v>
          </cell>
          <cell r="D2389">
            <v>45292</v>
          </cell>
          <cell r="E2389">
            <v>45611</v>
          </cell>
          <cell r="F2389" t="str">
            <v>0121-01</v>
          </cell>
          <cell r="G2389">
            <v>45554</v>
          </cell>
          <cell r="H2389" t="str">
            <v>145</v>
          </cell>
          <cell r="I2389" t="str">
            <v>CONTRATO DE PRESTACION DE SERVICIOS PROFESIONALES</v>
          </cell>
          <cell r="J2389">
            <v>1837</v>
          </cell>
          <cell r="K2389">
            <v>45553</v>
          </cell>
          <cell r="L2389">
            <v>45657</v>
          </cell>
          <cell r="M2389" t="str">
            <v>104</v>
          </cell>
          <cell r="N2389" t="str">
            <v>02</v>
          </cell>
          <cell r="O2389" t="str">
            <v>ORDENES DE PAGO</v>
          </cell>
          <cell r="P2389" t="str">
            <v>1989</v>
          </cell>
          <cell r="Q2389" t="str">
            <v>2004</v>
          </cell>
          <cell r="R238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389" t="str">
            <v>O23011712022024030006019</v>
          </cell>
          <cell r="T2389" t="str">
            <v>Servicio de promoción del acceso a la justicia</v>
          </cell>
          <cell r="U2389" t="str">
            <v>1-100-F001</v>
          </cell>
          <cell r="V2389" t="str">
            <v>VA-RECURSOS DISTRITO</v>
          </cell>
          <cell r="W2389" t="str">
            <v>O232020200991122</v>
          </cell>
          <cell r="X2389" t="str">
            <v>Servicios de la administración pública relacionados con la salud</v>
          </cell>
          <cell r="Y2389" t="str">
            <v>PM/0121/0106/12020190300</v>
          </cell>
          <cell r="Z2389" t="str">
            <v/>
          </cell>
          <cell r="AA2389" t="str">
            <v>Servicios de prevención, atención y acogida para e</v>
          </cell>
          <cell r="AB2389" t="str">
            <v>10</v>
          </cell>
          <cell r="AC2389" t="str">
            <v>CONTRATACIÓN DIRECTA</v>
          </cell>
          <cell r="AD2389" t="str">
            <v>1004964808</v>
          </cell>
          <cell r="AE2389" t="str">
            <v>CC</v>
          </cell>
          <cell r="AF2389" t="str">
            <v>1023002959</v>
          </cell>
          <cell r="AG2389" t="str">
            <v>YENNY PAOLA COBOS GUERRERO</v>
          </cell>
          <cell r="AH2389" t="str">
            <v>1000149130</v>
          </cell>
          <cell r="AI2389" t="str">
            <v>NATALI ARDILA ARDILA</v>
          </cell>
          <cell r="AJ2389" t="str">
            <v>1004993529</v>
          </cell>
          <cell r="AK2389" t="str">
            <v>LUIS GUILLERMO FLECHAS SALCEDO</v>
          </cell>
          <cell r="AL2389">
            <v>25202933</v>
          </cell>
          <cell r="AM2389">
            <v>0</v>
          </cell>
          <cell r="AN2389">
            <v>0</v>
          </cell>
          <cell r="AO2389">
            <v>25202933</v>
          </cell>
          <cell r="AP2389">
            <v>9125200</v>
          </cell>
          <cell r="AQ2389">
            <v>16077733</v>
          </cell>
          <cell r="AR2389" t="str">
            <v>5000741176</v>
          </cell>
          <cell r="AS2389" t="str">
            <v>1</v>
          </cell>
          <cell r="AT2389" t="str">
            <v>606389</v>
          </cell>
          <cell r="AU2389" t="str">
            <v>1</v>
          </cell>
          <cell r="AV2389">
            <v>45554</v>
          </cell>
          <cell r="AW2389" t="str">
            <v/>
          </cell>
        </row>
        <row r="2390">
          <cell r="A2390" t="str">
            <v>1844-2024</v>
          </cell>
          <cell r="B2390" t="str">
            <v>2024</v>
          </cell>
          <cell r="C2390" t="str">
            <v>9</v>
          </cell>
          <cell r="D2390">
            <v>45292</v>
          </cell>
          <cell r="E2390">
            <v>45611</v>
          </cell>
          <cell r="F2390" t="str">
            <v>0121-01</v>
          </cell>
          <cell r="G2390">
            <v>45554</v>
          </cell>
          <cell r="H2390" t="str">
            <v>145</v>
          </cell>
          <cell r="I2390" t="str">
            <v>CONTRATO DE PRESTACION DE SERVICIOS PROFESIONALES</v>
          </cell>
          <cell r="J2390">
            <v>1844</v>
          </cell>
          <cell r="K2390">
            <v>45551</v>
          </cell>
          <cell r="L2390">
            <v>45657</v>
          </cell>
          <cell r="M2390" t="str">
            <v>106</v>
          </cell>
          <cell r="N2390" t="str">
            <v>02</v>
          </cell>
          <cell r="O2390" t="str">
            <v>ORDENES DE PAGO</v>
          </cell>
          <cell r="P2390" t="str">
            <v>1583</v>
          </cell>
          <cell r="Q2390" t="str">
            <v>2005</v>
          </cell>
          <cell r="R2390"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90" t="str">
            <v>O23011745012024029806001</v>
          </cell>
          <cell r="T2390" t="str">
            <v>Servicio de asistencia técnica</v>
          </cell>
          <cell r="U2390" t="str">
            <v>1-100-F001</v>
          </cell>
          <cell r="V2390" t="str">
            <v>VA-RECURSOS DISTRITO</v>
          </cell>
          <cell r="W2390" t="str">
            <v>O232020200993500</v>
          </cell>
          <cell r="X2390" t="str">
            <v>Otros servicios sociales sin alojamiento</v>
          </cell>
          <cell r="Y2390" t="str">
            <v>PM/0121/0106/45010010298</v>
          </cell>
          <cell r="Z2390" t="str">
            <v/>
          </cell>
          <cell r="AA2390" t="str">
            <v>Servicios de prevención, atención y acogida para e</v>
          </cell>
          <cell r="AB2390" t="str">
            <v>10</v>
          </cell>
          <cell r="AC2390" t="str">
            <v>CONTRATACIÓN DIRECTA</v>
          </cell>
          <cell r="AD2390" t="str">
            <v>1009650582</v>
          </cell>
          <cell r="AE2390" t="str">
            <v>CC</v>
          </cell>
          <cell r="AF2390" t="str">
            <v>1071167372</v>
          </cell>
          <cell r="AG2390" t="str">
            <v>SILVANA  BACARES CAMACHO</v>
          </cell>
          <cell r="AH2390" t="str">
            <v>1000149130</v>
          </cell>
          <cell r="AI2390" t="str">
            <v>NATALI ARDILA ARDILA</v>
          </cell>
          <cell r="AJ2390" t="str">
            <v>1004993529</v>
          </cell>
          <cell r="AK2390" t="str">
            <v>LUIS GUILLERMO FLECHAS SALCEDO</v>
          </cell>
          <cell r="AL2390">
            <v>23900000</v>
          </cell>
          <cell r="AM2390">
            <v>0</v>
          </cell>
          <cell r="AN2390">
            <v>0</v>
          </cell>
          <cell r="AO2390">
            <v>23900000</v>
          </cell>
          <cell r="AP2390">
            <v>2390000</v>
          </cell>
          <cell r="AQ2390">
            <v>21510000</v>
          </cell>
          <cell r="AR2390" t="str">
            <v>5000741181</v>
          </cell>
          <cell r="AS2390" t="str">
            <v>1</v>
          </cell>
          <cell r="AT2390" t="str">
            <v>591146</v>
          </cell>
          <cell r="AU2390" t="str">
            <v>1</v>
          </cell>
          <cell r="AV2390">
            <v>45554</v>
          </cell>
          <cell r="AW2390" t="str">
            <v/>
          </cell>
        </row>
        <row r="2391">
          <cell r="A2391" t="str">
            <v>1840-2024</v>
          </cell>
          <cell r="B2391" t="str">
            <v>2024</v>
          </cell>
          <cell r="C2391" t="str">
            <v>9</v>
          </cell>
          <cell r="D2391">
            <v>45292</v>
          </cell>
          <cell r="E2391">
            <v>45611</v>
          </cell>
          <cell r="F2391" t="str">
            <v>0121-01</v>
          </cell>
          <cell r="G2391">
            <v>45554</v>
          </cell>
          <cell r="H2391" t="str">
            <v>145</v>
          </cell>
          <cell r="I2391" t="str">
            <v>CONTRATO DE PRESTACION DE SERVICIOS PROFESIONALES</v>
          </cell>
          <cell r="J2391">
            <v>1840</v>
          </cell>
          <cell r="K2391">
            <v>45552</v>
          </cell>
          <cell r="L2391">
            <v>45657</v>
          </cell>
          <cell r="M2391" t="str">
            <v>105</v>
          </cell>
          <cell r="N2391" t="str">
            <v>02</v>
          </cell>
          <cell r="O2391" t="str">
            <v>ORDENES DE PAGO</v>
          </cell>
          <cell r="P2391" t="str">
            <v>1710</v>
          </cell>
          <cell r="Q2391" t="str">
            <v>2006</v>
          </cell>
          <cell r="R2391"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391" t="str">
            <v>O23011745012024029806050</v>
          </cell>
          <cell r="T2391" t="str">
            <v>Servicio de orientación a casos de violencia de género</v>
          </cell>
          <cell r="U2391" t="str">
            <v>1-100-F001</v>
          </cell>
          <cell r="V2391" t="str">
            <v>VA-RECURSOS DISTRITO</v>
          </cell>
          <cell r="W2391" t="str">
            <v>O232020200993500</v>
          </cell>
          <cell r="X2391" t="str">
            <v>Otros servicios sociales sin alojamiento</v>
          </cell>
          <cell r="Y2391" t="str">
            <v>PM/0121/0106/45010500298</v>
          </cell>
          <cell r="Z2391" t="str">
            <v/>
          </cell>
          <cell r="AA2391" t="str">
            <v>Servicios de prevención, atención y acogida para e</v>
          </cell>
          <cell r="AB2391" t="str">
            <v>10</v>
          </cell>
          <cell r="AC2391" t="str">
            <v>CONTRATACIÓN DIRECTA</v>
          </cell>
          <cell r="AD2391" t="str">
            <v>1001951290</v>
          </cell>
          <cell r="AE2391" t="str">
            <v>CC</v>
          </cell>
          <cell r="AF2391" t="str">
            <v>53080693</v>
          </cell>
          <cell r="AG2391" t="str">
            <v>INDIRA ROSANA MAYORGA QUEVEDO</v>
          </cell>
          <cell r="AH2391" t="str">
            <v>1000149130</v>
          </cell>
          <cell r="AI2391" t="str">
            <v>NATALI ARDILA ARDILA</v>
          </cell>
          <cell r="AJ2391" t="str">
            <v>1004993529</v>
          </cell>
          <cell r="AK2391" t="str">
            <v>LUIS GUILLERMO FLECHAS SALCEDO</v>
          </cell>
          <cell r="AL2391">
            <v>23604000</v>
          </cell>
          <cell r="AM2391">
            <v>0</v>
          </cell>
          <cell r="AN2391">
            <v>0</v>
          </cell>
          <cell r="AO2391">
            <v>23604000</v>
          </cell>
          <cell r="AP2391">
            <v>2360400</v>
          </cell>
          <cell r="AQ2391">
            <v>21243600</v>
          </cell>
          <cell r="AR2391" t="str">
            <v>5000741188</v>
          </cell>
          <cell r="AS2391" t="str">
            <v>1</v>
          </cell>
          <cell r="AT2391" t="str">
            <v>592193</v>
          </cell>
          <cell r="AU2391" t="str">
            <v>1</v>
          </cell>
          <cell r="AV2391">
            <v>45554</v>
          </cell>
          <cell r="AW2391" t="str">
            <v/>
          </cell>
        </row>
        <row r="2392">
          <cell r="A2392" t="str">
            <v>1854-2024</v>
          </cell>
          <cell r="B2392" t="str">
            <v>2024</v>
          </cell>
          <cell r="C2392" t="str">
            <v>9</v>
          </cell>
          <cell r="D2392">
            <v>45292</v>
          </cell>
          <cell r="E2392">
            <v>45611</v>
          </cell>
          <cell r="F2392" t="str">
            <v>0121-01</v>
          </cell>
          <cell r="G2392">
            <v>45554</v>
          </cell>
          <cell r="H2392" t="str">
            <v>145</v>
          </cell>
          <cell r="I2392" t="str">
            <v>CONTRATO DE PRESTACION DE SERVICIOS PROFESIONALES</v>
          </cell>
          <cell r="J2392">
            <v>1854</v>
          </cell>
          <cell r="K2392">
            <v>45553</v>
          </cell>
          <cell r="L2392">
            <v>45657</v>
          </cell>
          <cell r="M2392" t="str">
            <v>104</v>
          </cell>
          <cell r="N2392" t="str">
            <v>02</v>
          </cell>
          <cell r="O2392" t="str">
            <v>ORDENES DE PAGO</v>
          </cell>
          <cell r="P2392" t="str">
            <v>1745</v>
          </cell>
          <cell r="Q2392" t="str">
            <v>2007</v>
          </cell>
          <cell r="R2392" t="str">
            <v>Prestar servicios profesionales a la Dirección de Eliminación de Violencias contra las Mujeres y Acceso a la Justicia, en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v>
          </cell>
          <cell r="S2392" t="str">
            <v>O23011745012024029806050</v>
          </cell>
          <cell r="T2392" t="str">
            <v>Servicio de orientación a casos de violencia de género</v>
          </cell>
          <cell r="U2392" t="str">
            <v>1-100-F001</v>
          </cell>
          <cell r="V2392" t="str">
            <v>VA-RECURSOS DISTRITO</v>
          </cell>
          <cell r="W2392" t="str">
            <v>O232020200993500</v>
          </cell>
          <cell r="X2392" t="str">
            <v>Otros servicios sociales sin alojamiento</v>
          </cell>
          <cell r="Y2392" t="str">
            <v>PM/0121/0106/45010500298</v>
          </cell>
          <cell r="Z2392" t="str">
            <v/>
          </cell>
          <cell r="AA2392" t="str">
            <v>Servicios de prevención, atención y acogida para e</v>
          </cell>
          <cell r="AB2392" t="str">
            <v>10</v>
          </cell>
          <cell r="AC2392" t="str">
            <v>CONTRATACIÓN DIRECTA</v>
          </cell>
          <cell r="AD2392" t="str">
            <v>1000324083</v>
          </cell>
          <cell r="AE2392" t="str">
            <v>CC</v>
          </cell>
          <cell r="AF2392" t="str">
            <v>53119117</v>
          </cell>
          <cell r="AG2392" t="str">
            <v>YULY CAROLINA CELIS PAEZ</v>
          </cell>
          <cell r="AH2392" t="str">
            <v>1000149130</v>
          </cell>
          <cell r="AI2392" t="str">
            <v>NATALI ARDILA ARDILA</v>
          </cell>
          <cell r="AJ2392" t="str">
            <v>1004993529</v>
          </cell>
          <cell r="AK2392" t="str">
            <v>LUIS GUILLERMO FLECHAS SALCEDO</v>
          </cell>
          <cell r="AL2392">
            <v>20653500</v>
          </cell>
          <cell r="AM2392">
            <v>0</v>
          </cell>
          <cell r="AN2392">
            <v>0</v>
          </cell>
          <cell r="AO2392">
            <v>20653500</v>
          </cell>
          <cell r="AP2392">
            <v>7474600</v>
          </cell>
          <cell r="AQ2392">
            <v>13178900</v>
          </cell>
          <cell r="AR2392" t="str">
            <v>5000741195</v>
          </cell>
          <cell r="AS2392" t="str">
            <v>1</v>
          </cell>
          <cell r="AT2392" t="str">
            <v>592536</v>
          </cell>
          <cell r="AU2392" t="str">
            <v>1</v>
          </cell>
          <cell r="AV2392">
            <v>45554</v>
          </cell>
          <cell r="AW2392" t="str">
            <v/>
          </cell>
        </row>
        <row r="2393">
          <cell r="A2393" t="str">
            <v>1845-2024</v>
          </cell>
          <cell r="B2393" t="str">
            <v>2024</v>
          </cell>
          <cell r="C2393" t="str">
            <v>9</v>
          </cell>
          <cell r="D2393">
            <v>45292</v>
          </cell>
          <cell r="E2393">
            <v>45611</v>
          </cell>
          <cell r="F2393" t="str">
            <v>0121-01</v>
          </cell>
          <cell r="G2393">
            <v>45553</v>
          </cell>
          <cell r="H2393" t="str">
            <v>145</v>
          </cell>
          <cell r="I2393" t="str">
            <v>CONTRATO DE PRESTACION DE SERVICIOS PROFESIONALES</v>
          </cell>
          <cell r="J2393">
            <v>1845</v>
          </cell>
          <cell r="K2393">
            <v>45552</v>
          </cell>
          <cell r="L2393">
            <v>45657</v>
          </cell>
          <cell r="M2393" t="str">
            <v>105</v>
          </cell>
          <cell r="N2393" t="str">
            <v>02</v>
          </cell>
          <cell r="O2393" t="str">
            <v>ORDENES DE PAGO</v>
          </cell>
          <cell r="P2393" t="str">
            <v>1570</v>
          </cell>
          <cell r="Q2393" t="str">
            <v>2008</v>
          </cell>
          <cell r="R239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93" t="str">
            <v>O23011745012024029806001</v>
          </cell>
          <cell r="T2393" t="str">
            <v>Servicio de asistencia técnica</v>
          </cell>
          <cell r="U2393" t="str">
            <v>1-100-F001</v>
          </cell>
          <cell r="V2393" t="str">
            <v>VA-RECURSOS DISTRITO</v>
          </cell>
          <cell r="W2393" t="str">
            <v>O232020200993500</v>
          </cell>
          <cell r="X2393" t="str">
            <v>Otros servicios sociales sin alojamiento</v>
          </cell>
          <cell r="Y2393" t="str">
            <v>PM/0121/0106/45010010298</v>
          </cell>
          <cell r="Z2393" t="str">
            <v/>
          </cell>
          <cell r="AA2393" t="str">
            <v>Servicios de prevención, atención y acogida para e</v>
          </cell>
          <cell r="AB2393" t="str">
            <v>10</v>
          </cell>
          <cell r="AC2393" t="str">
            <v>CONTRATACIÓN DIRECTA</v>
          </cell>
          <cell r="AD2393" t="str">
            <v>1000268249</v>
          </cell>
          <cell r="AE2393" t="str">
            <v>CC</v>
          </cell>
          <cell r="AF2393" t="str">
            <v>1032393159</v>
          </cell>
          <cell r="AG2393" t="str">
            <v>LADY KATHERINE GALEANO SANCHEZ</v>
          </cell>
          <cell r="AH2393" t="str">
            <v>1000149130</v>
          </cell>
          <cell r="AI2393" t="str">
            <v>NATALI ARDILA ARDILA</v>
          </cell>
          <cell r="AJ2393" t="str">
            <v>1004993529</v>
          </cell>
          <cell r="AK2393" t="str">
            <v>LUIS GUILLERMO FLECHAS SALCEDO</v>
          </cell>
          <cell r="AL2393">
            <v>23900000</v>
          </cell>
          <cell r="AM2393">
            <v>0</v>
          </cell>
          <cell r="AN2393">
            <v>0</v>
          </cell>
          <cell r="AO2393">
            <v>23900000</v>
          </cell>
          <cell r="AP2393">
            <v>2390000</v>
          </cell>
          <cell r="AQ2393">
            <v>21510000</v>
          </cell>
          <cell r="AR2393" t="str">
            <v>5000741207</v>
          </cell>
          <cell r="AS2393" t="str">
            <v>1</v>
          </cell>
          <cell r="AT2393" t="str">
            <v>591076</v>
          </cell>
          <cell r="AU2393" t="str">
            <v>1</v>
          </cell>
          <cell r="AV2393">
            <v>45553</v>
          </cell>
          <cell r="AW2393" t="str">
            <v/>
          </cell>
        </row>
        <row r="2394">
          <cell r="A2394" t="str">
            <v>1843-2024</v>
          </cell>
          <cell r="B2394" t="str">
            <v>2024</v>
          </cell>
          <cell r="C2394" t="str">
            <v>9</v>
          </cell>
          <cell r="D2394">
            <v>45292</v>
          </cell>
          <cell r="E2394">
            <v>45611</v>
          </cell>
          <cell r="F2394" t="str">
            <v>0121-01</v>
          </cell>
          <cell r="G2394">
            <v>45554</v>
          </cell>
          <cell r="H2394" t="str">
            <v>145</v>
          </cell>
          <cell r="I2394" t="str">
            <v>CONTRATO DE PRESTACION DE SERVICIOS PROFESIONALES</v>
          </cell>
          <cell r="J2394">
            <v>1843</v>
          </cell>
          <cell r="K2394">
            <v>45552</v>
          </cell>
          <cell r="L2394">
            <v>45657</v>
          </cell>
          <cell r="M2394" t="str">
            <v>105</v>
          </cell>
          <cell r="N2394" t="str">
            <v>02</v>
          </cell>
          <cell r="O2394" t="str">
            <v>ORDENES DE PAGO</v>
          </cell>
          <cell r="P2394" t="str">
            <v>1571</v>
          </cell>
          <cell r="Q2394" t="str">
            <v>2009</v>
          </cell>
          <cell r="R2394"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394" t="str">
            <v>O23011745012024029806001</v>
          </cell>
          <cell r="T2394" t="str">
            <v>Servicio de asistencia técnica</v>
          </cell>
          <cell r="U2394" t="str">
            <v>1-100-F001</v>
          </cell>
          <cell r="V2394" t="str">
            <v>VA-RECURSOS DISTRITO</v>
          </cell>
          <cell r="W2394" t="str">
            <v>O232020200993500</v>
          </cell>
          <cell r="X2394" t="str">
            <v>Otros servicios sociales sin alojamiento</v>
          </cell>
          <cell r="Y2394" t="str">
            <v>PM/0121/0106/45010010298</v>
          </cell>
          <cell r="Z2394" t="str">
            <v/>
          </cell>
          <cell r="AA2394" t="str">
            <v>Servicios de prevención, atención y acogida para e</v>
          </cell>
          <cell r="AB2394" t="str">
            <v>10</v>
          </cell>
          <cell r="AC2394" t="str">
            <v>CONTRATACIÓN DIRECTA</v>
          </cell>
          <cell r="AD2394" t="str">
            <v>1009783073</v>
          </cell>
          <cell r="AE2394" t="str">
            <v>CC</v>
          </cell>
          <cell r="AF2394" t="str">
            <v>1094956894</v>
          </cell>
          <cell r="AG2394" t="str">
            <v>ESTEFANIA  MEJIA GONZALEZ</v>
          </cell>
          <cell r="AH2394" t="str">
            <v>1000149130</v>
          </cell>
          <cell r="AI2394" t="str">
            <v>NATALI ARDILA ARDILA</v>
          </cell>
          <cell r="AJ2394" t="str">
            <v>1004993529</v>
          </cell>
          <cell r="AK2394" t="str">
            <v>LUIS GUILLERMO FLECHAS SALCEDO</v>
          </cell>
          <cell r="AL2394">
            <v>23900000</v>
          </cell>
          <cell r="AM2394">
            <v>0</v>
          </cell>
          <cell r="AN2394">
            <v>0</v>
          </cell>
          <cell r="AO2394">
            <v>23900000</v>
          </cell>
          <cell r="AP2394">
            <v>1593333</v>
          </cell>
          <cell r="AQ2394">
            <v>22306667</v>
          </cell>
          <cell r="AR2394" t="str">
            <v>5000741212</v>
          </cell>
          <cell r="AS2394" t="str">
            <v>1</v>
          </cell>
          <cell r="AT2394" t="str">
            <v>591081</v>
          </cell>
          <cell r="AU2394" t="str">
            <v>1</v>
          </cell>
          <cell r="AV2394">
            <v>45554</v>
          </cell>
          <cell r="AW2394" t="str">
            <v/>
          </cell>
        </row>
        <row r="2395">
          <cell r="A2395" t="str">
            <v>1852-2024</v>
          </cell>
          <cell r="B2395" t="str">
            <v>2024</v>
          </cell>
          <cell r="C2395" t="str">
            <v>9</v>
          </cell>
          <cell r="D2395">
            <v>45292</v>
          </cell>
          <cell r="E2395">
            <v>45611</v>
          </cell>
          <cell r="F2395" t="str">
            <v>0121-01</v>
          </cell>
          <cell r="G2395">
            <v>45554</v>
          </cell>
          <cell r="H2395" t="str">
            <v>145</v>
          </cell>
          <cell r="I2395" t="str">
            <v>CONTRATO DE PRESTACION DE SERVICIOS PROFESIONALES</v>
          </cell>
          <cell r="J2395">
            <v>1852</v>
          </cell>
          <cell r="K2395">
            <v>45554</v>
          </cell>
          <cell r="L2395">
            <v>45657</v>
          </cell>
          <cell r="M2395" t="str">
            <v>103</v>
          </cell>
          <cell r="N2395" t="str">
            <v>02</v>
          </cell>
          <cell r="O2395" t="str">
            <v>ORDENES DE PAGO</v>
          </cell>
          <cell r="P2395" t="str">
            <v>1871</v>
          </cell>
          <cell r="Q2395" t="str">
            <v>2010</v>
          </cell>
          <cell r="R2395" t="str">
            <v>Prestar servicios profesionales para promover la incorporación del enfoque poblacional-diferencial en las diferentes etapas de la Escuela de Formación a través de actividades de diseño metodológico, facilitación, desarrollo de ciclos y seguimiento a los mismos.,,</v>
          </cell>
          <cell r="S2395" t="str">
            <v>O23011745022024031010029</v>
          </cell>
          <cell r="T2395" t="str">
            <v>Implementación de estrategias de partici - Documentos metodológicos</v>
          </cell>
          <cell r="U2395" t="str">
            <v>1-100-F001</v>
          </cell>
          <cell r="V2395" t="str">
            <v>VA-RECURSOS DISTRITO</v>
          </cell>
          <cell r="W2395" t="str">
            <v>O232020200992913</v>
          </cell>
          <cell r="X2395" t="str">
            <v>Servicios de educación para la formación y el trabajo</v>
          </cell>
          <cell r="Y2395" t="str">
            <v>PM/0121/0110/45020290310</v>
          </cell>
          <cell r="Z2395" t="str">
            <v/>
          </cell>
          <cell r="AA2395" t="str">
            <v>Servicio de formación para la participación ciudad</v>
          </cell>
          <cell r="AB2395" t="str">
            <v>10</v>
          </cell>
          <cell r="AC2395" t="str">
            <v>CONTRATACIÓN DIRECTA</v>
          </cell>
          <cell r="AD2395" t="str">
            <v>1010993459</v>
          </cell>
          <cell r="AE2395" t="str">
            <v>CC</v>
          </cell>
          <cell r="AF2395" t="str">
            <v>1015417032</v>
          </cell>
          <cell r="AG2395" t="str">
            <v>NATALIA  FERNANDEZ HUERTAS</v>
          </cell>
          <cell r="AH2395" t="str">
            <v>1000149130</v>
          </cell>
          <cell r="AI2395" t="str">
            <v>NATALI ARDILA ARDILA</v>
          </cell>
          <cell r="AJ2395" t="str">
            <v>1004993529</v>
          </cell>
          <cell r="AK2395" t="str">
            <v>LUIS GUILLERMO FLECHAS SALCEDO</v>
          </cell>
          <cell r="AL2395">
            <v>22342554</v>
          </cell>
          <cell r="AM2395">
            <v>0</v>
          </cell>
          <cell r="AN2395">
            <v>0</v>
          </cell>
          <cell r="AO2395">
            <v>22342554</v>
          </cell>
          <cell r="AP2395">
            <v>8688771</v>
          </cell>
          <cell r="AQ2395">
            <v>13653783</v>
          </cell>
          <cell r="AR2395" t="str">
            <v>5000741300</v>
          </cell>
          <cell r="AS2395" t="str">
            <v>1</v>
          </cell>
          <cell r="AT2395" t="str">
            <v>595017</v>
          </cell>
          <cell r="AU2395" t="str">
            <v>1</v>
          </cell>
          <cell r="AV2395">
            <v>45554</v>
          </cell>
          <cell r="AW2395" t="str">
            <v/>
          </cell>
        </row>
        <row r="2396">
          <cell r="A2396" t="str">
            <v>1847-2024</v>
          </cell>
          <cell r="B2396" t="str">
            <v>2024</v>
          </cell>
          <cell r="C2396" t="str">
            <v>9</v>
          </cell>
          <cell r="D2396">
            <v>45292</v>
          </cell>
          <cell r="E2396">
            <v>45611</v>
          </cell>
          <cell r="F2396" t="str">
            <v>0121-01</v>
          </cell>
          <cell r="G2396">
            <v>45554</v>
          </cell>
          <cell r="H2396" t="str">
            <v>145</v>
          </cell>
          <cell r="I2396" t="str">
            <v>CONTRATO DE PRESTACION DE SERVICIOS PROFESIONALES</v>
          </cell>
          <cell r="J2396">
            <v>1847</v>
          </cell>
          <cell r="K2396">
            <v>45553</v>
          </cell>
          <cell r="L2396">
            <v>45657</v>
          </cell>
          <cell r="M2396" t="str">
            <v>104</v>
          </cell>
          <cell r="N2396" t="str">
            <v>02</v>
          </cell>
          <cell r="O2396" t="str">
            <v>ORDENES DE PAGO</v>
          </cell>
          <cell r="P2396" t="str">
            <v>1711</v>
          </cell>
          <cell r="Q2396" t="str">
            <v>2011</v>
          </cell>
          <cell r="R2396"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v>
          </cell>
          <cell r="S2396" t="str">
            <v>O23011745012024029806050</v>
          </cell>
          <cell r="T2396" t="str">
            <v>Servicio de orientación a casos de violencia de género</v>
          </cell>
          <cell r="U2396" t="str">
            <v>1-100-F001</v>
          </cell>
          <cell r="V2396" t="str">
            <v>VA-RECURSOS DISTRITO</v>
          </cell>
          <cell r="W2396" t="str">
            <v>O232020200993500</v>
          </cell>
          <cell r="X2396" t="str">
            <v>Otros servicios sociales sin alojamiento</v>
          </cell>
          <cell r="Y2396" t="str">
            <v>PM/0121/0106/45010500298</v>
          </cell>
          <cell r="Z2396" t="str">
            <v/>
          </cell>
          <cell r="AA2396" t="str">
            <v>Servicios de prevención, atención y acogida para e</v>
          </cell>
          <cell r="AB2396" t="str">
            <v>10</v>
          </cell>
          <cell r="AC2396" t="str">
            <v>CONTRATACIÓN DIRECTA</v>
          </cell>
          <cell r="AD2396" t="str">
            <v>1004738248</v>
          </cell>
          <cell r="AE2396" t="str">
            <v>CC</v>
          </cell>
          <cell r="AF2396" t="str">
            <v>1122123341</v>
          </cell>
          <cell r="AG2396" t="str">
            <v>LAURA MARCELA PEREZ MORA</v>
          </cell>
          <cell r="AH2396" t="str">
            <v>1000149130</v>
          </cell>
          <cell r="AI2396" t="str">
            <v>NATALI ARDILA ARDILA</v>
          </cell>
          <cell r="AJ2396" t="str">
            <v>1004993529</v>
          </cell>
          <cell r="AK2396" t="str">
            <v>LUIS GUILLERMO FLECHAS SALCEDO</v>
          </cell>
          <cell r="AL2396">
            <v>23604000</v>
          </cell>
          <cell r="AM2396">
            <v>0</v>
          </cell>
          <cell r="AN2396">
            <v>0</v>
          </cell>
          <cell r="AO2396">
            <v>23604000</v>
          </cell>
          <cell r="AP2396">
            <v>8261400</v>
          </cell>
          <cell r="AQ2396">
            <v>15342600</v>
          </cell>
          <cell r="AR2396" t="str">
            <v>5000741319</v>
          </cell>
          <cell r="AS2396" t="str">
            <v>1</v>
          </cell>
          <cell r="AT2396" t="str">
            <v>592197</v>
          </cell>
          <cell r="AU2396" t="str">
            <v>1</v>
          </cell>
          <cell r="AV2396">
            <v>45554</v>
          </cell>
          <cell r="AW2396" t="str">
            <v/>
          </cell>
        </row>
        <row r="2397">
          <cell r="A2397" t="str">
            <v>1842-2024</v>
          </cell>
          <cell r="B2397" t="str">
            <v>2024</v>
          </cell>
          <cell r="C2397" t="str">
            <v>9</v>
          </cell>
          <cell r="D2397">
            <v>45292</v>
          </cell>
          <cell r="E2397">
            <v>45611</v>
          </cell>
          <cell r="F2397" t="str">
            <v>0121-01</v>
          </cell>
          <cell r="G2397">
            <v>45554</v>
          </cell>
          <cell r="H2397" t="str">
            <v>145</v>
          </cell>
          <cell r="I2397" t="str">
            <v>CONTRATO DE PRESTACION DE SERVICIOS PROFESIONALES</v>
          </cell>
          <cell r="J2397">
            <v>1842</v>
          </cell>
          <cell r="K2397">
            <v>45553</v>
          </cell>
          <cell r="L2397">
            <v>45657</v>
          </cell>
          <cell r="M2397" t="str">
            <v>104</v>
          </cell>
          <cell r="N2397" t="str">
            <v>02</v>
          </cell>
          <cell r="O2397" t="str">
            <v>ORDENES DE PAGO</v>
          </cell>
          <cell r="P2397" t="str">
            <v>1982</v>
          </cell>
          <cell r="Q2397" t="str">
            <v>2012</v>
          </cell>
          <cell r="R2397" t="str">
            <v>Prestar los servicios profesionales para apoyar técnicamente a la Subsecretaría de Fortalecimiento de Capacidades y Oportunidades y sus direcciones en el desarrollo de estrategias y acciones para el fortalecimiento de los procesos y actividades misionales.</v>
          </cell>
          <cell r="S2397" t="str">
            <v>O23011712022024030006002</v>
          </cell>
          <cell r="T2397" t="str">
            <v>Servicio de justicia a los ciudadanos</v>
          </cell>
          <cell r="U2397" t="str">
            <v>1-100-F001</v>
          </cell>
          <cell r="V2397" t="str">
            <v>VA-RECURSOS DISTRITO</v>
          </cell>
          <cell r="W2397" t="str">
            <v>O232020200991114</v>
          </cell>
          <cell r="X2397" t="str">
            <v>Servicios de planificación económica, social y estadística de la administración publica</v>
          </cell>
          <cell r="Y2397" t="str">
            <v>PM/0121/0106/12020020300</v>
          </cell>
          <cell r="Z2397" t="str">
            <v/>
          </cell>
          <cell r="AA2397" t="str">
            <v>Servicios de prevención, atención y acogida para e</v>
          </cell>
          <cell r="AB2397" t="str">
            <v>10</v>
          </cell>
          <cell r="AC2397" t="str">
            <v>CONTRATACIÓN DIRECTA</v>
          </cell>
          <cell r="AD2397" t="str">
            <v>1012172124</v>
          </cell>
          <cell r="AE2397" t="str">
            <v>CC</v>
          </cell>
          <cell r="AF2397" t="str">
            <v>1016097081</v>
          </cell>
          <cell r="AG2397" t="str">
            <v>MICHELLE  VARGAS PARRA</v>
          </cell>
          <cell r="AH2397" t="str">
            <v>1000149130</v>
          </cell>
          <cell r="AI2397" t="str">
            <v>NATALI ARDILA ARDILA</v>
          </cell>
          <cell r="AJ2397" t="str">
            <v>1004993529</v>
          </cell>
          <cell r="AK2397" t="str">
            <v>LUIS GUILLERMO FLECHAS SALCEDO</v>
          </cell>
          <cell r="AL2397">
            <v>29200000</v>
          </cell>
          <cell r="AM2397">
            <v>0</v>
          </cell>
          <cell r="AN2397">
            <v>0</v>
          </cell>
          <cell r="AO2397">
            <v>29200000</v>
          </cell>
          <cell r="AP2397">
            <v>10220000</v>
          </cell>
          <cell r="AQ2397">
            <v>18980000</v>
          </cell>
          <cell r="AR2397" t="str">
            <v>5000741323</v>
          </cell>
          <cell r="AS2397" t="str">
            <v>1</v>
          </cell>
          <cell r="AT2397" t="str">
            <v>605835</v>
          </cell>
          <cell r="AU2397" t="str">
            <v>1</v>
          </cell>
          <cell r="AV2397">
            <v>45554</v>
          </cell>
          <cell r="AW2397" t="str">
            <v/>
          </cell>
        </row>
        <row r="2398">
          <cell r="A2398" t="str">
            <v>1853-2024</v>
          </cell>
          <cell r="B2398" t="str">
            <v>2024</v>
          </cell>
          <cell r="C2398" t="str">
            <v>9</v>
          </cell>
          <cell r="D2398">
            <v>45292</v>
          </cell>
          <cell r="E2398">
            <v>45611</v>
          </cell>
          <cell r="F2398" t="str">
            <v>0121-01</v>
          </cell>
          <cell r="G2398">
            <v>45553</v>
          </cell>
          <cell r="H2398" t="str">
            <v>145</v>
          </cell>
          <cell r="I2398" t="str">
            <v>CONTRATO DE PRESTACION DE SERVICIOS PROFESIONALES</v>
          </cell>
          <cell r="J2398">
            <v>1853</v>
          </cell>
          <cell r="K2398">
            <v>45553</v>
          </cell>
          <cell r="L2398">
            <v>45657</v>
          </cell>
          <cell r="M2398" t="str">
            <v>104</v>
          </cell>
          <cell r="N2398" t="str">
            <v>02</v>
          </cell>
          <cell r="O2398" t="str">
            <v>ORDENES DE PAGO</v>
          </cell>
          <cell r="P2398" t="str">
            <v>1712</v>
          </cell>
          <cell r="Q2398" t="str">
            <v>2013</v>
          </cell>
          <cell r="R2398"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398" t="str">
            <v>O23011745012024029806050</v>
          </cell>
          <cell r="T2398" t="str">
            <v>Servicio de orientación a casos de violencia de género</v>
          </cell>
          <cell r="U2398" t="str">
            <v>1-100-F001</v>
          </cell>
          <cell r="V2398" t="str">
            <v>VA-RECURSOS DISTRITO</v>
          </cell>
          <cell r="W2398" t="str">
            <v>O232020200993500</v>
          </cell>
          <cell r="X2398" t="str">
            <v>Otros servicios sociales sin alojamiento</v>
          </cell>
          <cell r="Y2398" t="str">
            <v>PM/0121/0106/45010500298</v>
          </cell>
          <cell r="Z2398" t="str">
            <v/>
          </cell>
          <cell r="AA2398" t="str">
            <v>Servicios de prevención, atención y acogida para e</v>
          </cell>
          <cell r="AB2398" t="str">
            <v>10</v>
          </cell>
          <cell r="AC2398" t="str">
            <v>CONTRATACIÓN DIRECTA</v>
          </cell>
          <cell r="AD2398" t="str">
            <v>1004707171</v>
          </cell>
          <cell r="AE2398" t="str">
            <v>CC</v>
          </cell>
          <cell r="AF2398" t="str">
            <v>1026271628</v>
          </cell>
          <cell r="AG2398" t="str">
            <v>ANGIE KARINA BOCANEGRA MARIN</v>
          </cell>
          <cell r="AH2398" t="str">
            <v>1000149130</v>
          </cell>
          <cell r="AI2398" t="str">
            <v>NATALI ARDILA ARDILA</v>
          </cell>
          <cell r="AJ2398" t="str">
            <v>1004993529</v>
          </cell>
          <cell r="AK2398" t="str">
            <v>LUIS GUILLERMO FLECHAS SALCEDO</v>
          </cell>
          <cell r="AL2398">
            <v>23604000</v>
          </cell>
          <cell r="AM2398">
            <v>0</v>
          </cell>
          <cell r="AN2398">
            <v>0</v>
          </cell>
          <cell r="AO2398">
            <v>23604000</v>
          </cell>
          <cell r="AP2398">
            <v>2360400</v>
          </cell>
          <cell r="AQ2398">
            <v>21243600</v>
          </cell>
          <cell r="AR2398" t="str">
            <v>5000741327</v>
          </cell>
          <cell r="AS2398" t="str">
            <v>1</v>
          </cell>
          <cell r="AT2398" t="str">
            <v>592211</v>
          </cell>
          <cell r="AU2398" t="str">
            <v>1</v>
          </cell>
          <cell r="AV2398">
            <v>45553</v>
          </cell>
          <cell r="AW2398" t="str">
            <v/>
          </cell>
        </row>
        <row r="2399">
          <cell r="A2399" t="str">
            <v>12249490-2024</v>
          </cell>
          <cell r="B2399" t="str">
            <v>2024</v>
          </cell>
          <cell r="C2399" t="str">
            <v>9</v>
          </cell>
          <cell r="D2399">
            <v>45292</v>
          </cell>
          <cell r="E2399">
            <v>45611</v>
          </cell>
          <cell r="F2399" t="str">
            <v>0121-01</v>
          </cell>
          <cell r="G2399">
            <v>45554</v>
          </cell>
          <cell r="H2399" t="str">
            <v>28</v>
          </cell>
          <cell r="I2399" t="str">
            <v>FACTURAS</v>
          </cell>
          <cell r="J2399">
            <v>12249490</v>
          </cell>
          <cell r="K2399">
            <v>45553</v>
          </cell>
          <cell r="L2399">
            <v>45560</v>
          </cell>
          <cell r="M2399" t="str">
            <v>7</v>
          </cell>
          <cell r="N2399" t="str">
            <v>02</v>
          </cell>
          <cell r="O2399" t="str">
            <v>ORDENES DE PAGO</v>
          </cell>
          <cell r="P2399" t="str">
            <v>1931</v>
          </cell>
          <cell r="Q2399" t="str">
            <v>2014</v>
          </cell>
          <cell r="R2399" t="str">
            <v>Amparar el gasto de los servicios públicos para las sedes administrativas y de uso misional de la entidad - Aseo Ciom Usme Cuenta Contrato 12320387 - Ciom Usaquen Cuenta Contrato 12249490.</v>
          </cell>
          <cell r="S2399" t="str">
            <v>O23011745022024031008033</v>
          </cell>
          <cell r="T2399" t="str">
            <v>Servicio de integración de la oferta pública</v>
          </cell>
          <cell r="U2399" t="str">
            <v>1-100-F001</v>
          </cell>
          <cell r="V2399" t="str">
            <v>VA-RECURSOS DISTRITO</v>
          </cell>
          <cell r="W2399" t="str">
            <v>O232020200994239</v>
          </cell>
          <cell r="X2399" t="str">
            <v>Servicios generales de recolección de otros desechos</v>
          </cell>
          <cell r="Y2399" t="str">
            <v>PM/0121/0108/45020330310</v>
          </cell>
          <cell r="Z2399" t="str">
            <v/>
          </cell>
          <cell r="AA2399" t="str">
            <v>Servicio de promoción de la garantía de derechos</v>
          </cell>
          <cell r="AB2399" t="str">
            <v>93</v>
          </cell>
          <cell r="AC2399" t="str">
            <v>N/A SERVICIOS PÚBLICOS</v>
          </cell>
          <cell r="AD2399" t="str">
            <v>1000661269</v>
          </cell>
          <cell r="AE2399" t="str">
            <v>NIT</v>
          </cell>
          <cell r="AF2399" t="str">
            <v>901145808</v>
          </cell>
          <cell r="AG2399" t="str">
            <v>PROMOAMBIENTAL DISTRITO S A S ESP</v>
          </cell>
          <cell r="AH2399" t="str">
            <v>1000149130</v>
          </cell>
          <cell r="AI2399" t="str">
            <v>NATALI ARDILA ARDILA</v>
          </cell>
          <cell r="AJ2399" t="str">
            <v>1006568368</v>
          </cell>
          <cell r="AK2399" t="str">
            <v>GLADYS MARCELA ENCISO GAITAN</v>
          </cell>
          <cell r="AL2399">
            <v>103690</v>
          </cell>
          <cell r="AM2399">
            <v>0</v>
          </cell>
          <cell r="AN2399">
            <v>0</v>
          </cell>
          <cell r="AO2399">
            <v>103690</v>
          </cell>
          <cell r="AP2399">
            <v>103690</v>
          </cell>
          <cell r="AQ2399">
            <v>0</v>
          </cell>
          <cell r="AR2399" t="str">
            <v>5000741642</v>
          </cell>
          <cell r="AS2399" t="str">
            <v>1</v>
          </cell>
          <cell r="AT2399" t="str">
            <v>595699</v>
          </cell>
          <cell r="AU2399" t="str">
            <v>1</v>
          </cell>
          <cell r="AV2399">
            <v>45554</v>
          </cell>
          <cell r="AW2399" t="str">
            <v/>
          </cell>
        </row>
        <row r="2400">
          <cell r="A2400" t="str">
            <v>10050835-2024</v>
          </cell>
          <cell r="B2400" t="str">
            <v>2024</v>
          </cell>
          <cell r="C2400" t="str">
            <v>9</v>
          </cell>
          <cell r="D2400">
            <v>45292</v>
          </cell>
          <cell r="E2400">
            <v>45611</v>
          </cell>
          <cell r="F2400" t="str">
            <v>0121-01</v>
          </cell>
          <cell r="G2400">
            <v>45554</v>
          </cell>
          <cell r="H2400" t="str">
            <v>28</v>
          </cell>
          <cell r="I2400" t="str">
            <v>FACTURAS</v>
          </cell>
          <cell r="J2400">
            <v>10050835</v>
          </cell>
          <cell r="K2400">
            <v>45553</v>
          </cell>
          <cell r="L2400">
            <v>45562</v>
          </cell>
          <cell r="M2400" t="str">
            <v>9</v>
          </cell>
          <cell r="N2400" t="str">
            <v>02</v>
          </cell>
          <cell r="O2400" t="str">
            <v>ORDENES DE PAGO</v>
          </cell>
          <cell r="P2400" t="str">
            <v>1931</v>
          </cell>
          <cell r="Q2400" t="str">
            <v>2015</v>
          </cell>
          <cell r="R2400" t="str">
            <v>Amparar el gasto de los servicios públicos para las sedes administrativas y de uso misional de la entidad - Aseo Ciom Barrios Unidos Cuenta Contrato 10050835.</v>
          </cell>
          <cell r="S2400" t="str">
            <v>O23011745022024031008033</v>
          </cell>
          <cell r="T2400" t="str">
            <v>Servicio de integración de la oferta pública</v>
          </cell>
          <cell r="U2400" t="str">
            <v>1-100-F001</v>
          </cell>
          <cell r="V2400" t="str">
            <v>VA-RECURSOS DISTRITO</v>
          </cell>
          <cell r="W2400" t="str">
            <v>O232020200994239</v>
          </cell>
          <cell r="X2400" t="str">
            <v>Servicios generales de recolección de otros desechos</v>
          </cell>
          <cell r="Y2400" t="str">
            <v>PM/0121/0108/45020330310</v>
          </cell>
          <cell r="Z2400" t="str">
            <v/>
          </cell>
          <cell r="AA2400" t="str">
            <v>Servicio de promoción de la garantía de derechos</v>
          </cell>
          <cell r="AB2400" t="str">
            <v>93</v>
          </cell>
          <cell r="AC2400" t="str">
            <v>N/A SERVICIOS PÚBLICOS</v>
          </cell>
          <cell r="AD2400" t="str">
            <v>1000661220</v>
          </cell>
          <cell r="AE2400" t="str">
            <v>NIT</v>
          </cell>
          <cell r="AF2400" t="str">
            <v>901144843</v>
          </cell>
          <cell r="AG2400" t="str">
            <v>BOGOTA LIMPIA S.A.S. E.S.P.</v>
          </cell>
          <cell r="AH2400" t="str">
            <v>1000149130</v>
          </cell>
          <cell r="AI2400" t="str">
            <v>NATALI ARDILA ARDILA</v>
          </cell>
          <cell r="AJ2400" t="str">
            <v>1006568368</v>
          </cell>
          <cell r="AK2400" t="str">
            <v>GLADYS MARCELA ENCISO GAITAN</v>
          </cell>
          <cell r="AL2400">
            <v>139870</v>
          </cell>
          <cell r="AM2400">
            <v>0</v>
          </cell>
          <cell r="AN2400">
            <v>0</v>
          </cell>
          <cell r="AO2400">
            <v>139870</v>
          </cell>
          <cell r="AP2400">
            <v>139870</v>
          </cell>
          <cell r="AQ2400">
            <v>0</v>
          </cell>
          <cell r="AR2400" t="str">
            <v>5000741646</v>
          </cell>
          <cell r="AS2400" t="str">
            <v>1</v>
          </cell>
          <cell r="AT2400" t="str">
            <v>595699</v>
          </cell>
          <cell r="AU2400" t="str">
            <v>1</v>
          </cell>
          <cell r="AV2400">
            <v>45554</v>
          </cell>
          <cell r="AW2400" t="str">
            <v/>
          </cell>
        </row>
        <row r="2401">
          <cell r="A2401" t="str">
            <v>157279414-0-2024</v>
          </cell>
          <cell r="B2401" t="str">
            <v>2024</v>
          </cell>
          <cell r="C2401" t="str">
            <v>9</v>
          </cell>
          <cell r="D2401">
            <v>45292</v>
          </cell>
          <cell r="E2401">
            <v>45611</v>
          </cell>
          <cell r="F2401" t="str">
            <v>0121-01</v>
          </cell>
          <cell r="G2401">
            <v>45554</v>
          </cell>
          <cell r="H2401" t="str">
            <v>28</v>
          </cell>
          <cell r="I2401" t="str">
            <v>FACTURAS</v>
          </cell>
          <cell r="J2401" t="str">
            <v>157279414-0</v>
          </cell>
          <cell r="K2401">
            <v>45553</v>
          </cell>
          <cell r="L2401">
            <v>45560</v>
          </cell>
          <cell r="M2401" t="str">
            <v>7</v>
          </cell>
          <cell r="N2401" t="str">
            <v>02</v>
          </cell>
          <cell r="O2401" t="str">
            <v>ORDENES DE PAGO</v>
          </cell>
          <cell r="P2401" t="str">
            <v>3</v>
          </cell>
          <cell r="Q2401" t="str">
            <v>2016</v>
          </cell>
          <cell r="R2401" t="str">
            <v>Amparar los gastos de servicios públicos de la Secretaría Distrital de la Mujer. Energía Enel Colombia SA ESP, Sede Central de la Secretaria Distrital de la Mujer ubicada en la Calle 26 No. 69-76 To 1 P9, Oficina 901 Cliente 6336633-6, Oficina 902 Cliente 6336640-7, Oficina Cliente 903 6336647-1, Oficina 904 Cliente 6336629-1, Oficina 905 Cliente 6336634-8.</v>
          </cell>
          <cell r="S2401" t="str">
            <v>O21202020080686312</v>
          </cell>
          <cell r="T2401" t="str">
            <v>Servicios de distribución de electricidad (a comisión o por contrato)</v>
          </cell>
          <cell r="U2401" t="str">
            <v>1-100-F001</v>
          </cell>
          <cell r="V2401" t="str">
            <v>VA-RECURSOS DISTRITO</v>
          </cell>
          <cell r="W2401" t="str">
            <v>000000000000000000121</v>
          </cell>
          <cell r="X2401" t="str">
            <v>0121 - Programa Funcionamiento - SECRETARÍA DISTRITAL DE LA MUJER</v>
          </cell>
          <cell r="Y2401" t="str">
            <v>PM/0121/0001/FUNC</v>
          </cell>
          <cell r="Z2401" t="str">
            <v/>
          </cell>
          <cell r="AA2401" t="str">
            <v>FUNCIONAMIENTO SECRETARÍA DISTRITAL DE LA MUJER</v>
          </cell>
          <cell r="AB2401" t="str">
            <v>93</v>
          </cell>
          <cell r="AC2401" t="str">
            <v>N/A SERVICIOS PÚBLICOS</v>
          </cell>
          <cell r="AD2401" t="str">
            <v>1000455356</v>
          </cell>
          <cell r="AE2401" t="str">
            <v>NIT</v>
          </cell>
          <cell r="AF2401" t="str">
            <v>860063875</v>
          </cell>
          <cell r="AG2401" t="str">
            <v>ENEL COLOMBIA SA ESP</v>
          </cell>
          <cell r="AH2401" t="str">
            <v>1000149130</v>
          </cell>
          <cell r="AI2401" t="str">
            <v>NATALI ARDILA ARDILA</v>
          </cell>
          <cell r="AJ2401" t="str">
            <v>1000149130</v>
          </cell>
          <cell r="AK2401" t="str">
            <v>NATALI ARDILA ARDILA</v>
          </cell>
          <cell r="AL2401">
            <v>5718730</v>
          </cell>
          <cell r="AM2401">
            <v>0</v>
          </cell>
          <cell r="AN2401">
            <v>0</v>
          </cell>
          <cell r="AO2401">
            <v>5718730</v>
          </cell>
          <cell r="AP2401">
            <v>5718730</v>
          </cell>
          <cell r="AQ2401">
            <v>0</v>
          </cell>
          <cell r="AR2401" t="str">
            <v>5000741649</v>
          </cell>
          <cell r="AS2401" t="str">
            <v>1</v>
          </cell>
          <cell r="AT2401" t="str">
            <v>485380</v>
          </cell>
          <cell r="AU2401" t="str">
            <v>1</v>
          </cell>
          <cell r="AV2401">
            <v>45554</v>
          </cell>
          <cell r="AW2401" t="str">
            <v/>
          </cell>
        </row>
        <row r="2402">
          <cell r="A2402" t="str">
            <v>1862-2024</v>
          </cell>
          <cell r="B2402" t="str">
            <v>2024</v>
          </cell>
          <cell r="C2402" t="str">
            <v>9</v>
          </cell>
          <cell r="D2402">
            <v>45292</v>
          </cell>
          <cell r="E2402">
            <v>45611</v>
          </cell>
          <cell r="F2402" t="str">
            <v>0121-01</v>
          </cell>
          <cell r="G2402">
            <v>45554</v>
          </cell>
          <cell r="H2402" t="str">
            <v>145</v>
          </cell>
          <cell r="I2402" t="str">
            <v>CONTRATO DE PRESTACION DE SERVICIOS PROFESIONALES</v>
          </cell>
          <cell r="J2402">
            <v>1862</v>
          </cell>
          <cell r="K2402">
            <v>45554</v>
          </cell>
          <cell r="L2402">
            <v>45657</v>
          </cell>
          <cell r="M2402" t="str">
            <v>103</v>
          </cell>
          <cell r="N2402" t="str">
            <v>02</v>
          </cell>
          <cell r="O2402" t="str">
            <v>ORDENES DE PAGO</v>
          </cell>
          <cell r="P2402" t="str">
            <v>2005</v>
          </cell>
          <cell r="Q2402" t="str">
            <v>2018</v>
          </cell>
          <cell r="R2402" t="str">
            <v>Prestar servicios profesionales para la orientación y acompañamiento psicosocial dentro del Sistema Distrital de Cuidado en el marco de la ejecución del proyecto de inversión 8219</v>
          </cell>
          <cell r="S2402" t="str">
            <v>O23011745022024030911033</v>
          </cell>
          <cell r="T2402" t="str">
            <v>Servicio de integración de la oferta pública</v>
          </cell>
          <cell r="U2402" t="str">
            <v>1-100-F001</v>
          </cell>
          <cell r="V2402" t="str">
            <v>VA-RECURSOS DISTRITO</v>
          </cell>
          <cell r="W2402" t="str">
            <v>O232020200991122</v>
          </cell>
          <cell r="X2402" t="str">
            <v>Servicios de la administración pública relacionados con la salud</v>
          </cell>
          <cell r="Y2402" t="str">
            <v>PM/0121/0111/45020330309</v>
          </cell>
          <cell r="Z2402" t="str">
            <v/>
          </cell>
          <cell r="AA2402" t="str">
            <v>Servicio de coordinación del Sistema Distrital de</v>
          </cell>
          <cell r="AB2402" t="str">
            <v>10</v>
          </cell>
          <cell r="AC2402" t="str">
            <v>CONTRATACIÓN DIRECTA</v>
          </cell>
          <cell r="AD2402" t="str">
            <v>1013697936</v>
          </cell>
          <cell r="AE2402" t="str">
            <v>CC</v>
          </cell>
          <cell r="AF2402" t="str">
            <v>1075877250</v>
          </cell>
          <cell r="AG2402" t="str">
            <v>LAURA CAROLINA SEGURA TRIANA</v>
          </cell>
          <cell r="AH2402" t="str">
            <v>1000149130</v>
          </cell>
          <cell r="AI2402" t="str">
            <v>NATALI ARDILA ARDILA</v>
          </cell>
          <cell r="AJ2402" t="str">
            <v>1004993529</v>
          </cell>
          <cell r="AK2402" t="str">
            <v>LUIS GUILLERMO FLECHAS SALCEDO</v>
          </cell>
          <cell r="AL2402">
            <v>21218000</v>
          </cell>
          <cell r="AM2402">
            <v>0</v>
          </cell>
          <cell r="AN2402">
            <v>0</v>
          </cell>
          <cell r="AO2402">
            <v>21218000</v>
          </cell>
          <cell r="AP2402">
            <v>0</v>
          </cell>
          <cell r="AQ2402">
            <v>21218000</v>
          </cell>
          <cell r="AR2402" t="str">
            <v>5000741724</v>
          </cell>
          <cell r="AS2402" t="str">
            <v>1</v>
          </cell>
          <cell r="AT2402" t="str">
            <v>608178</v>
          </cell>
          <cell r="AU2402" t="str">
            <v>1</v>
          </cell>
          <cell r="AV2402">
            <v>45554</v>
          </cell>
          <cell r="AW2402" t="str">
            <v/>
          </cell>
        </row>
        <row r="2403">
          <cell r="A2403" t="str">
            <v>1855-2024</v>
          </cell>
          <cell r="B2403" t="str">
            <v>2024</v>
          </cell>
          <cell r="C2403" t="str">
            <v>9</v>
          </cell>
          <cell r="D2403">
            <v>45292</v>
          </cell>
          <cell r="E2403">
            <v>45611</v>
          </cell>
          <cell r="F2403" t="str">
            <v>0121-01</v>
          </cell>
          <cell r="G2403">
            <v>45554</v>
          </cell>
          <cell r="H2403" t="str">
            <v>145</v>
          </cell>
          <cell r="I2403" t="str">
            <v>CONTRATO DE PRESTACION DE SERVICIOS PROFESIONALES</v>
          </cell>
          <cell r="J2403">
            <v>1855</v>
          </cell>
          <cell r="K2403">
            <v>45554</v>
          </cell>
          <cell r="L2403">
            <v>45657</v>
          </cell>
          <cell r="M2403" t="str">
            <v>103</v>
          </cell>
          <cell r="N2403" t="str">
            <v>02</v>
          </cell>
          <cell r="O2403" t="str">
            <v>ORDENES DE PAGO</v>
          </cell>
          <cell r="P2403" t="str">
            <v>1462</v>
          </cell>
          <cell r="Q2403" t="str">
            <v>2019</v>
          </cell>
          <cell r="R2403" t="str">
            <v>Prestar servicios profesionales para la orientación y acompañamiento psicosocial dentro del Sistema Distrital de Cuidado en el marco de la ejecución del proyecto de inversión 8219.</v>
          </cell>
          <cell r="S2403" t="str">
            <v>O23011745022024030911033</v>
          </cell>
          <cell r="T2403" t="str">
            <v>Servicio de integración de la oferta pública</v>
          </cell>
          <cell r="U2403" t="str">
            <v>1-100-F001</v>
          </cell>
          <cell r="V2403" t="str">
            <v>VA-RECURSOS DISTRITO</v>
          </cell>
          <cell r="W2403" t="str">
            <v>O232020200991122</v>
          </cell>
          <cell r="X2403" t="str">
            <v>Servicios de la administración pública relacionados con la salud</v>
          </cell>
          <cell r="Y2403" t="str">
            <v>PM/0121/0111/45020330309</v>
          </cell>
          <cell r="Z2403" t="str">
            <v/>
          </cell>
          <cell r="AA2403" t="str">
            <v>Servicio de coordinación del Sistema Distrital de</v>
          </cell>
          <cell r="AB2403" t="str">
            <v>10</v>
          </cell>
          <cell r="AC2403" t="str">
            <v>CONTRATACIÓN DIRECTA</v>
          </cell>
          <cell r="AD2403" t="str">
            <v>1005460365</v>
          </cell>
          <cell r="AE2403" t="str">
            <v>CC</v>
          </cell>
          <cell r="AF2403" t="str">
            <v>1022361607</v>
          </cell>
          <cell r="AG2403" t="str">
            <v>NARLY KATHERINE VELOZA AREVALO</v>
          </cell>
          <cell r="AH2403" t="str">
            <v>1000149130</v>
          </cell>
          <cell r="AI2403" t="str">
            <v>NATALI ARDILA ARDILA</v>
          </cell>
          <cell r="AJ2403" t="str">
            <v>1004993529</v>
          </cell>
          <cell r="AK2403" t="str">
            <v>LUIS GUILLERMO FLECHAS SALCEDO</v>
          </cell>
          <cell r="AL2403">
            <v>21218000</v>
          </cell>
          <cell r="AM2403">
            <v>0</v>
          </cell>
          <cell r="AN2403">
            <v>0</v>
          </cell>
          <cell r="AO2403">
            <v>21218000</v>
          </cell>
          <cell r="AP2403">
            <v>1237717</v>
          </cell>
          <cell r="AQ2403">
            <v>19980283</v>
          </cell>
          <cell r="AR2403" t="str">
            <v>5000741747</v>
          </cell>
          <cell r="AS2403" t="str">
            <v>1</v>
          </cell>
          <cell r="AT2403" t="str">
            <v>590392</v>
          </cell>
          <cell r="AU2403" t="str">
            <v>1</v>
          </cell>
          <cell r="AV2403">
            <v>45554</v>
          </cell>
          <cell r="AW2403" t="str">
            <v/>
          </cell>
        </row>
        <row r="2404">
          <cell r="A2404" t="str">
            <v>1856-2024</v>
          </cell>
          <cell r="B2404" t="str">
            <v>2024</v>
          </cell>
          <cell r="C2404" t="str">
            <v>9</v>
          </cell>
          <cell r="D2404">
            <v>45292</v>
          </cell>
          <cell r="E2404">
            <v>45611</v>
          </cell>
          <cell r="F2404" t="str">
            <v>0121-01</v>
          </cell>
          <cell r="G2404">
            <v>45554</v>
          </cell>
          <cell r="H2404" t="str">
            <v>145</v>
          </cell>
          <cell r="I2404" t="str">
            <v>CONTRATO DE PRESTACION DE SERVICIOS PROFESIONALES</v>
          </cell>
          <cell r="J2404">
            <v>1856</v>
          </cell>
          <cell r="K2404">
            <v>45554</v>
          </cell>
          <cell r="L2404">
            <v>45657</v>
          </cell>
          <cell r="M2404" t="str">
            <v>103</v>
          </cell>
          <cell r="N2404" t="str">
            <v>02</v>
          </cell>
          <cell r="O2404" t="str">
            <v>ORDENES DE PAGO</v>
          </cell>
          <cell r="P2404" t="str">
            <v>1461</v>
          </cell>
          <cell r="Q2404" t="str">
            <v>2020</v>
          </cell>
          <cell r="R2404" t="str">
            <v>Prestar servicios profesionales para la orientación y asesoria jurídica dentro del Sistema Distrital de Cuidado en el marco de la ejecución del proyecto de inversión 8219.</v>
          </cell>
          <cell r="S2404" t="str">
            <v>O23011745022024030911033</v>
          </cell>
          <cell r="T2404" t="str">
            <v>Servicio de integración de la oferta pública</v>
          </cell>
          <cell r="U2404" t="str">
            <v>1-100-F001</v>
          </cell>
          <cell r="V2404" t="str">
            <v>VA-RECURSOS DISTRITO</v>
          </cell>
          <cell r="W2404" t="str">
            <v>O232020200882120</v>
          </cell>
          <cell r="X2404" t="str">
            <v>Servicios de asesoramiento y representación jurídica relativos a otros campos del derecho</v>
          </cell>
          <cell r="Y2404" t="str">
            <v>PM/0121/0111/45020330309</v>
          </cell>
          <cell r="Z2404" t="str">
            <v/>
          </cell>
          <cell r="AA2404" t="str">
            <v>Servicio de coordinación del Sistema Distrital de</v>
          </cell>
          <cell r="AB2404" t="str">
            <v>10</v>
          </cell>
          <cell r="AC2404" t="str">
            <v>CONTRATACIÓN DIRECTA</v>
          </cell>
          <cell r="AD2404" t="str">
            <v>1012350140</v>
          </cell>
          <cell r="AE2404" t="str">
            <v>CC</v>
          </cell>
          <cell r="AF2404" t="str">
            <v>1022986676</v>
          </cell>
          <cell r="AG2404" t="str">
            <v>CATHERINE MAYERLY SALINAS ZURITA</v>
          </cell>
          <cell r="AH2404" t="str">
            <v>1000149130</v>
          </cell>
          <cell r="AI2404" t="str">
            <v>NATALI ARDILA ARDILA</v>
          </cell>
          <cell r="AJ2404" t="str">
            <v>1004993529</v>
          </cell>
          <cell r="AK2404" t="str">
            <v>LUIS GUILLERMO FLECHAS SALCEDO</v>
          </cell>
          <cell r="AL2404">
            <v>21218000</v>
          </cell>
          <cell r="AM2404">
            <v>0</v>
          </cell>
          <cell r="AN2404">
            <v>0</v>
          </cell>
          <cell r="AO2404">
            <v>21218000</v>
          </cell>
          <cell r="AP2404">
            <v>1414533</v>
          </cell>
          <cell r="AQ2404">
            <v>19803467</v>
          </cell>
          <cell r="AR2404" t="str">
            <v>5000741751</v>
          </cell>
          <cell r="AS2404" t="str">
            <v>1</v>
          </cell>
          <cell r="AT2404" t="str">
            <v>590389</v>
          </cell>
          <cell r="AU2404" t="str">
            <v>1</v>
          </cell>
          <cell r="AV2404">
            <v>45554</v>
          </cell>
          <cell r="AW2404" t="str">
            <v/>
          </cell>
        </row>
        <row r="2405">
          <cell r="A2405" t="str">
            <v>1861-2024</v>
          </cell>
          <cell r="B2405" t="str">
            <v>2024</v>
          </cell>
          <cell r="C2405" t="str">
            <v>9</v>
          </cell>
          <cell r="D2405">
            <v>45292</v>
          </cell>
          <cell r="E2405">
            <v>45611</v>
          </cell>
          <cell r="F2405" t="str">
            <v>0121-01</v>
          </cell>
          <cell r="G2405">
            <v>45554</v>
          </cell>
          <cell r="H2405" t="str">
            <v>145</v>
          </cell>
          <cell r="I2405" t="str">
            <v>CONTRATO DE PRESTACION DE SERVICIOS PROFESIONALES</v>
          </cell>
          <cell r="J2405">
            <v>1861</v>
          </cell>
          <cell r="K2405">
            <v>45555</v>
          </cell>
          <cell r="L2405">
            <v>45657</v>
          </cell>
          <cell r="M2405" t="str">
            <v>102</v>
          </cell>
          <cell r="N2405" t="str">
            <v>02</v>
          </cell>
          <cell r="O2405" t="str">
            <v>ORDENES DE PAGO</v>
          </cell>
          <cell r="P2405" t="str">
            <v>1766</v>
          </cell>
          <cell r="Q2405" t="str">
            <v>2021</v>
          </cell>
          <cell r="R2405" t="str">
            <v>Prestar servicios profesionales para apoyar los procesos, procedimientos y trámites relacionados con el manejo y custodia de bienes e inventarios en las diferentes sedes de la entidad y la actualización de los aplicativos y herramientas correspondientes.,,</v>
          </cell>
          <cell r="S2405" t="str">
            <v>O21202020080383990</v>
          </cell>
          <cell r="T2405" t="str">
            <v>Otros servicios profesionales, técnicos y empresariales n.c.p.</v>
          </cell>
          <cell r="U2405" t="str">
            <v>1-100-F001</v>
          </cell>
          <cell r="V2405" t="str">
            <v>VA-RECURSOS DISTRITO</v>
          </cell>
          <cell r="W2405" t="str">
            <v>000000000000000000121</v>
          </cell>
          <cell r="X2405" t="str">
            <v>0121 - Programa Funcionamiento - SECRETARÍA DISTRITAL DE LA MUJER</v>
          </cell>
          <cell r="Y2405" t="str">
            <v>PM/0121/0001/FUNC</v>
          </cell>
          <cell r="Z2405" t="str">
            <v/>
          </cell>
          <cell r="AA2405" t="str">
            <v>FUNCIONAMIENTO SECRETARÍA DISTRITAL DE LA MUJER</v>
          </cell>
          <cell r="AB2405" t="str">
            <v>10</v>
          </cell>
          <cell r="AC2405" t="str">
            <v>CONTRATACIÓN DIRECTA</v>
          </cell>
          <cell r="AD2405" t="str">
            <v>1000756810</v>
          </cell>
          <cell r="AE2405" t="str">
            <v>CC</v>
          </cell>
          <cell r="AF2405" t="str">
            <v>1018462362</v>
          </cell>
          <cell r="AG2405" t="str">
            <v>JULIETH  CUBIDES BARRETO</v>
          </cell>
          <cell r="AH2405" t="str">
            <v>1000149130</v>
          </cell>
          <cell r="AI2405" t="str">
            <v>NATALI ARDILA ARDILA</v>
          </cell>
          <cell r="AJ2405" t="str">
            <v>1004993529</v>
          </cell>
          <cell r="AK2405" t="str">
            <v>LUIS GUILLERMO FLECHAS SALCEDO</v>
          </cell>
          <cell r="AL2405">
            <v>16000000</v>
          </cell>
          <cell r="AM2405">
            <v>0</v>
          </cell>
          <cell r="AN2405">
            <v>0</v>
          </cell>
          <cell r="AO2405">
            <v>16000000</v>
          </cell>
          <cell r="AP2405">
            <v>5066667</v>
          </cell>
          <cell r="AQ2405">
            <v>10933333</v>
          </cell>
          <cell r="AR2405" t="str">
            <v>5000741754</v>
          </cell>
          <cell r="AS2405" t="str">
            <v>1</v>
          </cell>
          <cell r="AT2405" t="str">
            <v>592685</v>
          </cell>
          <cell r="AU2405" t="str">
            <v>1</v>
          </cell>
          <cell r="AV2405">
            <v>45554</v>
          </cell>
          <cell r="AW2405" t="str">
            <v/>
          </cell>
        </row>
        <row r="2406">
          <cell r="A2406" t="str">
            <v>1825-2024</v>
          </cell>
          <cell r="B2406" t="str">
            <v>2024</v>
          </cell>
          <cell r="C2406" t="str">
            <v>9</v>
          </cell>
          <cell r="D2406">
            <v>45292</v>
          </cell>
          <cell r="E2406">
            <v>45611</v>
          </cell>
          <cell r="F2406" t="str">
            <v>0121-01</v>
          </cell>
          <cell r="G2406">
            <v>45554</v>
          </cell>
          <cell r="H2406" t="str">
            <v>148</v>
          </cell>
          <cell r="I2406" t="str">
            <v>CONTRATO DE PRESTACION DE SERVICIOS DE APOYO A LA GESTION</v>
          </cell>
          <cell r="J2406">
            <v>1825</v>
          </cell>
          <cell r="K2406">
            <v>45555</v>
          </cell>
          <cell r="L2406">
            <v>45657</v>
          </cell>
          <cell r="M2406" t="str">
            <v>102</v>
          </cell>
          <cell r="N2406" t="str">
            <v>02</v>
          </cell>
          <cell r="O2406" t="str">
            <v>ORDENES DE PAGO</v>
          </cell>
          <cell r="P2406" t="str">
            <v>1858</v>
          </cell>
          <cell r="Q2406" t="str">
            <v>2022</v>
          </cell>
          <cell r="R2406" t="str">
            <v>Prestación de servicios asistenciales para apoyar los procesos de intervención archivística de los archivos de gestión, central y centralizado de la Secretaría Distrital de la Mujer. ,,</v>
          </cell>
          <cell r="S2406" t="str">
            <v>O23011745992024031612023</v>
          </cell>
          <cell r="T2406" t="str">
            <v>Mejoramiento del Modelo de Operación por - Servicio de Implementación Sistemas de Gestión</v>
          </cell>
          <cell r="U2406" t="str">
            <v>1-100-F001</v>
          </cell>
          <cell r="V2406" t="str">
            <v>VA-RECURSOS DISTRITO</v>
          </cell>
          <cell r="W2406" t="str">
            <v>O232020200991114</v>
          </cell>
          <cell r="X2406" t="str">
            <v>Servicios de planificación económica, social y estadística de la administración publica</v>
          </cell>
          <cell r="Y2406" t="str">
            <v>PM/0121/0112/45990230316</v>
          </cell>
          <cell r="Z2406" t="str">
            <v/>
          </cell>
          <cell r="AA2406" t="str">
            <v>Servicios para la planeación y sistemas de gestión</v>
          </cell>
          <cell r="AB2406" t="str">
            <v>10</v>
          </cell>
          <cell r="AC2406" t="str">
            <v>CONTRATACIÓN DIRECTA</v>
          </cell>
          <cell r="AD2406" t="str">
            <v>1000370737</v>
          </cell>
          <cell r="AE2406" t="str">
            <v>CC</v>
          </cell>
          <cell r="AF2406" t="str">
            <v>52391316</v>
          </cell>
          <cell r="AG2406" t="str">
            <v>SANDRA PATRICIA BELLO SANABRIA</v>
          </cell>
          <cell r="AH2406" t="str">
            <v>1000149130</v>
          </cell>
          <cell r="AI2406" t="str">
            <v>NATALI ARDILA ARDILA</v>
          </cell>
          <cell r="AJ2406" t="str">
            <v>1004993529</v>
          </cell>
          <cell r="AK2406" t="str">
            <v>LUIS GUILLERMO FLECHAS SALCEDO</v>
          </cell>
          <cell r="AL2406">
            <v>9600000</v>
          </cell>
          <cell r="AM2406">
            <v>0</v>
          </cell>
          <cell r="AN2406">
            <v>0</v>
          </cell>
          <cell r="AO2406">
            <v>9600000</v>
          </cell>
          <cell r="AP2406">
            <v>3040000</v>
          </cell>
          <cell r="AQ2406">
            <v>6560000</v>
          </cell>
          <cell r="AR2406" t="str">
            <v>5000741758</v>
          </cell>
          <cell r="AS2406" t="str">
            <v>1</v>
          </cell>
          <cell r="AT2406" t="str">
            <v>593544</v>
          </cell>
          <cell r="AU2406" t="str">
            <v>1</v>
          </cell>
          <cell r="AV2406">
            <v>45554</v>
          </cell>
          <cell r="AW2406" t="str">
            <v/>
          </cell>
        </row>
        <row r="2407">
          <cell r="A2407" t="str">
            <v>157502953-2024</v>
          </cell>
          <cell r="B2407" t="str">
            <v>2024</v>
          </cell>
          <cell r="C2407" t="str">
            <v>9</v>
          </cell>
          <cell r="D2407">
            <v>45292</v>
          </cell>
          <cell r="E2407">
            <v>45611</v>
          </cell>
          <cell r="F2407" t="str">
            <v>0121-01</v>
          </cell>
          <cell r="G2407">
            <v>45554</v>
          </cell>
          <cell r="H2407" t="str">
            <v>28</v>
          </cell>
          <cell r="I2407" t="str">
            <v>FACTURAS</v>
          </cell>
          <cell r="J2407">
            <v>157502953</v>
          </cell>
          <cell r="K2407">
            <v>45553</v>
          </cell>
          <cell r="L2407">
            <v>45555</v>
          </cell>
          <cell r="M2407" t="str">
            <v>2</v>
          </cell>
          <cell r="N2407" t="str">
            <v>02</v>
          </cell>
          <cell r="O2407" t="str">
            <v>ORDENES DE PAGO</v>
          </cell>
          <cell r="P2407" t="str">
            <v>1929</v>
          </cell>
          <cell r="Q2407" t="str">
            <v>2023</v>
          </cell>
          <cell r="R2407" t="str">
            <v>Amparar el gasto de los servicios públicos para las sedes administrativas y de uso misional de la entidad - Energía. CIOM Martires  (0360684-3), CIOM Teusaquillo (0451148-7), CIOM Engativá (0490691-9), CIOM Suba (0693706-3), CIOM Puente Aranda (0369404-0),,</v>
          </cell>
          <cell r="S2407" t="str">
            <v>O23011745022024031008033</v>
          </cell>
          <cell r="T2407" t="str">
            <v>Servicio de integración de la oferta pública</v>
          </cell>
          <cell r="U2407" t="str">
            <v>1-100-F001</v>
          </cell>
          <cell r="V2407" t="str">
            <v>VA-RECURSOS DISTRITO</v>
          </cell>
          <cell r="W2407" t="str">
            <v>O232020200886312</v>
          </cell>
          <cell r="X2407" t="str">
            <v>Servicios de distribución de electricidad (a comisión o por contrato)</v>
          </cell>
          <cell r="Y2407" t="str">
            <v>PM/0121/0108/45020330310</v>
          </cell>
          <cell r="Z2407" t="str">
            <v/>
          </cell>
          <cell r="AA2407" t="str">
            <v>Servicio de promoción de la garantía de derechos</v>
          </cell>
          <cell r="AB2407" t="str">
            <v>93</v>
          </cell>
          <cell r="AC2407" t="str">
            <v>N/A SERVICIOS PÚBLICOS</v>
          </cell>
          <cell r="AD2407" t="str">
            <v>1000455356</v>
          </cell>
          <cell r="AE2407" t="str">
            <v>NIT</v>
          </cell>
          <cell r="AF2407" t="str">
            <v>860063875</v>
          </cell>
          <cell r="AG2407" t="str">
            <v>ENEL COLOMBIA SA ESP</v>
          </cell>
          <cell r="AH2407" t="str">
            <v>1000149130</v>
          </cell>
          <cell r="AI2407" t="str">
            <v>NATALI ARDILA ARDILA</v>
          </cell>
          <cell r="AJ2407" t="str">
            <v>1006568368</v>
          </cell>
          <cell r="AK2407" t="str">
            <v>GLADYS MARCELA ENCISO GAITAN</v>
          </cell>
          <cell r="AL2407">
            <v>1746380</v>
          </cell>
          <cell r="AM2407">
            <v>0</v>
          </cell>
          <cell r="AN2407">
            <v>0</v>
          </cell>
          <cell r="AO2407">
            <v>1746380</v>
          </cell>
          <cell r="AP2407">
            <v>1746380</v>
          </cell>
          <cell r="AQ2407">
            <v>0</v>
          </cell>
          <cell r="AR2407" t="str">
            <v>5000741776</v>
          </cell>
          <cell r="AS2407" t="str">
            <v>1</v>
          </cell>
          <cell r="AT2407" t="str">
            <v>595693</v>
          </cell>
          <cell r="AU2407" t="str">
            <v>1</v>
          </cell>
          <cell r="AV2407">
            <v>45554</v>
          </cell>
          <cell r="AW2407" t="str">
            <v/>
          </cell>
        </row>
        <row r="2408">
          <cell r="A2408" t="str">
            <v>157502953-2024</v>
          </cell>
          <cell r="B2408" t="str">
            <v>2024</v>
          </cell>
          <cell r="C2408" t="str">
            <v>9</v>
          </cell>
          <cell r="D2408">
            <v>45292</v>
          </cell>
          <cell r="E2408">
            <v>45611</v>
          </cell>
          <cell r="F2408" t="str">
            <v>0121-01</v>
          </cell>
          <cell r="G2408">
            <v>45554</v>
          </cell>
          <cell r="H2408" t="str">
            <v>28</v>
          </cell>
          <cell r="I2408" t="str">
            <v>FACTURAS</v>
          </cell>
          <cell r="J2408">
            <v>157502953</v>
          </cell>
          <cell r="K2408">
            <v>45553</v>
          </cell>
          <cell r="L2408">
            <v>45555</v>
          </cell>
          <cell r="M2408" t="str">
            <v>2</v>
          </cell>
          <cell r="N2408" t="str">
            <v>02</v>
          </cell>
          <cell r="O2408" t="str">
            <v>ORDENES DE PAGO</v>
          </cell>
          <cell r="P2408" t="str">
            <v>1931</v>
          </cell>
          <cell r="Q2408" t="str">
            <v>2023</v>
          </cell>
          <cell r="R2408" t="str">
            <v>Amparar el gasto de los servicios públicos para las sedes administrativas y de uso misional de la entidad - Energía. CIOM Martires  (0360684-3), CIOM Teusaquillo (0451148-7), CIOM Engativá (0490691-9), CIOM Suba (0693706-3), CIOM Puente Aranda (0369404-0),,</v>
          </cell>
          <cell r="S2408" t="str">
            <v>O23011745022024031008033</v>
          </cell>
          <cell r="T2408" t="str">
            <v>Servicio de integración de la oferta pública</v>
          </cell>
          <cell r="U2408" t="str">
            <v>1-100-F001</v>
          </cell>
          <cell r="V2408" t="str">
            <v>VA-RECURSOS DISTRITO</v>
          </cell>
          <cell r="W2408" t="str">
            <v>O232020200994239</v>
          </cell>
          <cell r="X2408" t="str">
            <v>Servicios generales de recolección de otros desechos</v>
          </cell>
          <cell r="Y2408" t="str">
            <v>PM/0121/0108/45020330310</v>
          </cell>
          <cell r="Z2408" t="str">
            <v/>
          </cell>
          <cell r="AA2408" t="str">
            <v>Servicio de promoción de la garantía de derechos</v>
          </cell>
          <cell r="AB2408" t="str">
            <v>93</v>
          </cell>
          <cell r="AC2408" t="str">
            <v>N/A SERVICIOS PÚBLICOS</v>
          </cell>
          <cell r="AD2408" t="str">
            <v>1000455356</v>
          </cell>
          <cell r="AE2408" t="str">
            <v>NIT</v>
          </cell>
          <cell r="AF2408" t="str">
            <v>860063875</v>
          </cell>
          <cell r="AG2408" t="str">
            <v>ENEL COLOMBIA SA ESP</v>
          </cell>
          <cell r="AH2408" t="str">
            <v>1000149130</v>
          </cell>
          <cell r="AI2408" t="str">
            <v>NATALI ARDILA ARDILA</v>
          </cell>
          <cell r="AJ2408" t="str">
            <v>1006568368</v>
          </cell>
          <cell r="AK2408" t="str">
            <v>GLADYS MARCELA ENCISO GAITAN</v>
          </cell>
          <cell r="AL2408">
            <v>118230</v>
          </cell>
          <cell r="AM2408">
            <v>0</v>
          </cell>
          <cell r="AN2408">
            <v>0</v>
          </cell>
          <cell r="AO2408">
            <v>118230</v>
          </cell>
          <cell r="AP2408">
            <v>118230</v>
          </cell>
          <cell r="AQ2408">
            <v>0</v>
          </cell>
          <cell r="AR2408" t="str">
            <v>5000741776</v>
          </cell>
          <cell r="AS2408" t="str">
            <v>2</v>
          </cell>
          <cell r="AT2408" t="str">
            <v>595699</v>
          </cell>
          <cell r="AU2408" t="str">
            <v>1</v>
          </cell>
          <cell r="AV2408">
            <v>45554</v>
          </cell>
          <cell r="AW2408" t="str">
            <v/>
          </cell>
        </row>
        <row r="2409">
          <cell r="A2409" t="str">
            <v>156753953-0-2024</v>
          </cell>
          <cell r="B2409" t="str">
            <v>2024</v>
          </cell>
          <cell r="C2409" t="str">
            <v>9</v>
          </cell>
          <cell r="D2409">
            <v>45292</v>
          </cell>
          <cell r="E2409">
            <v>45611</v>
          </cell>
          <cell r="F2409" t="str">
            <v>0121-01</v>
          </cell>
          <cell r="G2409">
            <v>45555</v>
          </cell>
          <cell r="H2409" t="str">
            <v>28</v>
          </cell>
          <cell r="I2409" t="str">
            <v>FACTURAS</v>
          </cell>
          <cell r="J2409" t="str">
            <v>156753953-0</v>
          </cell>
          <cell r="K2409">
            <v>45555</v>
          </cell>
          <cell r="L2409">
            <v>45558</v>
          </cell>
          <cell r="M2409" t="str">
            <v>3</v>
          </cell>
          <cell r="N2409" t="str">
            <v>02</v>
          </cell>
          <cell r="O2409" t="str">
            <v>ORDENES DE PAGO</v>
          </cell>
          <cell r="P2409" t="str">
            <v>1964</v>
          </cell>
          <cell r="Q2409" t="str">
            <v>2024</v>
          </cell>
          <cell r="R2409" t="str">
            <v>Ampara el gasto de servicios públicos del inmueble "Casa de Todas" Energía. FACTURA 156753953-0 Periodo Septiembre 2024.</v>
          </cell>
          <cell r="S2409" t="str">
            <v>O23011745022024030808038</v>
          </cell>
          <cell r="T2409" t="str">
            <v>Servicio de promoción de la garantía de derechos</v>
          </cell>
          <cell r="U2409" t="str">
            <v>1-100-F001</v>
          </cell>
          <cell r="V2409" t="str">
            <v>VA-RECURSOS DISTRITO</v>
          </cell>
          <cell r="W2409" t="str">
            <v>O232020200886312</v>
          </cell>
          <cell r="X2409" t="str">
            <v>Servicios de distribución de electricidad (a comisión o por contrato)</v>
          </cell>
          <cell r="Y2409" t="str">
            <v>PM/0121/0108/45020380308</v>
          </cell>
          <cell r="Z2409" t="str">
            <v/>
          </cell>
          <cell r="AA2409" t="str">
            <v>Servicio de promoción de la garantía de derechos</v>
          </cell>
          <cell r="AB2409" t="str">
            <v>93</v>
          </cell>
          <cell r="AC2409" t="str">
            <v>N/A SERVICIOS PÚBLICOS</v>
          </cell>
          <cell r="AD2409" t="str">
            <v>1000455356</v>
          </cell>
          <cell r="AE2409" t="str">
            <v>NIT</v>
          </cell>
          <cell r="AF2409" t="str">
            <v>860063875</v>
          </cell>
          <cell r="AG2409" t="str">
            <v>ENEL COLOMBIA SA ESP</v>
          </cell>
          <cell r="AH2409" t="str">
            <v>1000149130</v>
          </cell>
          <cell r="AI2409" t="str">
            <v>NATALI ARDILA ARDILA</v>
          </cell>
          <cell r="AJ2409" t="str">
            <v>1005814677</v>
          </cell>
          <cell r="AK2409" t="str">
            <v>LINA TATIANA LOZANO RUIZ</v>
          </cell>
          <cell r="AL2409">
            <v>811990</v>
          </cell>
          <cell r="AM2409">
            <v>0</v>
          </cell>
          <cell r="AN2409">
            <v>0</v>
          </cell>
          <cell r="AO2409">
            <v>811990</v>
          </cell>
          <cell r="AP2409">
            <v>811990</v>
          </cell>
          <cell r="AQ2409">
            <v>0</v>
          </cell>
          <cell r="AR2409" t="str">
            <v>5000742064</v>
          </cell>
          <cell r="AS2409" t="str">
            <v>1</v>
          </cell>
          <cell r="AT2409" t="str">
            <v>598857</v>
          </cell>
          <cell r="AU2409" t="str">
            <v>1</v>
          </cell>
          <cell r="AV2409">
            <v>45555</v>
          </cell>
          <cell r="AW2409" t="str">
            <v/>
          </cell>
        </row>
        <row r="2410">
          <cell r="A2410" t="str">
            <v>1872-2024</v>
          </cell>
          <cell r="B2410" t="str">
            <v>2024</v>
          </cell>
          <cell r="C2410" t="str">
            <v>9</v>
          </cell>
          <cell r="D2410">
            <v>45292</v>
          </cell>
          <cell r="E2410">
            <v>45611</v>
          </cell>
          <cell r="F2410" t="str">
            <v>0121-01</v>
          </cell>
          <cell r="G2410">
            <v>45555</v>
          </cell>
          <cell r="H2410" t="str">
            <v>04</v>
          </cell>
          <cell r="I2410" t="str">
            <v>ORDEN DE COMPRA</v>
          </cell>
          <cell r="J2410">
            <v>1872</v>
          </cell>
          <cell r="K2410">
            <v>45554</v>
          </cell>
          <cell r="L2410">
            <v>45575</v>
          </cell>
          <cell r="M2410" t="str">
            <v>21</v>
          </cell>
          <cell r="N2410" t="str">
            <v>02</v>
          </cell>
          <cell r="O2410" t="str">
            <v>ORDENES DE PAGO</v>
          </cell>
          <cell r="P2410" t="str">
            <v>1154</v>
          </cell>
          <cell r="Q2410" t="str">
            <v>2025</v>
          </cell>
          <cell r="R2410" t="str">
            <v>CONTRATAR LA ADQUISICIÓN DE ELEMENTOS ERGONÓMICOS PARA EL PERSONAL DE LA SECRETARÍA DISTRITAL DE LA MUJER. PC 985.</v>
          </cell>
          <cell r="S2410" t="str">
            <v>O2120201003083899998</v>
          </cell>
          <cell r="T2410" t="str">
            <v>Artículos n.c.p. para escritorio y oficina</v>
          </cell>
          <cell r="U2410" t="str">
            <v>1-100-F001</v>
          </cell>
          <cell r="V2410" t="str">
            <v>VA-RECURSOS DISTRITO</v>
          </cell>
          <cell r="W2410" t="str">
            <v>000000000000000000121</v>
          </cell>
          <cell r="X2410" t="str">
            <v>0121 - Programa Funcionamiento - SECRETARÍA DISTRITAL DE LA MUJER</v>
          </cell>
          <cell r="Y2410" t="str">
            <v>PM/0121/0001/FUNC</v>
          </cell>
          <cell r="Z2410" t="str">
            <v/>
          </cell>
          <cell r="AA2410" t="str">
            <v>FUNCIONAMIENTO SECRETARÍA DISTRITAL DE LA MUJER</v>
          </cell>
          <cell r="AB2410" t="str">
            <v>04</v>
          </cell>
          <cell r="AC2410" t="str">
            <v>CONTRATACIÓN MÍNIMA CUANTÍA</v>
          </cell>
          <cell r="AD2410" t="str">
            <v>1000582877</v>
          </cell>
          <cell r="AE2410" t="str">
            <v>NIT</v>
          </cell>
          <cell r="AF2410" t="str">
            <v>804000673</v>
          </cell>
          <cell r="AG2410" t="str">
            <v>HARDWARE ASESORIAS SOFTWARE LTDA</v>
          </cell>
          <cell r="AH2410" t="str">
            <v>1000149130</v>
          </cell>
          <cell r="AI2410" t="str">
            <v>NATALI ARDILA ARDILA</v>
          </cell>
          <cell r="AJ2410" t="str">
            <v>1004993529</v>
          </cell>
          <cell r="AK2410" t="str">
            <v>LUIS GUILLERMO FLECHAS SALCEDO</v>
          </cell>
          <cell r="AL2410">
            <v>26465000</v>
          </cell>
          <cell r="AM2410">
            <v>0</v>
          </cell>
          <cell r="AN2410">
            <v>0</v>
          </cell>
          <cell r="AO2410">
            <v>26465000</v>
          </cell>
          <cell r="AP2410">
            <v>0</v>
          </cell>
          <cell r="AQ2410">
            <v>26465000</v>
          </cell>
          <cell r="AR2410" t="str">
            <v>5000742139</v>
          </cell>
          <cell r="AS2410" t="str">
            <v>1</v>
          </cell>
          <cell r="AT2410" t="str">
            <v>575863</v>
          </cell>
          <cell r="AU2410" t="str">
            <v>1</v>
          </cell>
          <cell r="AV2410">
            <v>45555</v>
          </cell>
          <cell r="AW2410" t="str">
            <v/>
          </cell>
        </row>
        <row r="2411">
          <cell r="A2411" t="str">
            <v>1871-2024</v>
          </cell>
          <cell r="B2411" t="str">
            <v>2024</v>
          </cell>
          <cell r="C2411" t="str">
            <v>9</v>
          </cell>
          <cell r="D2411">
            <v>45292</v>
          </cell>
          <cell r="E2411">
            <v>45611</v>
          </cell>
          <cell r="F2411" t="str">
            <v>0121-01</v>
          </cell>
          <cell r="G2411">
            <v>45555</v>
          </cell>
          <cell r="H2411" t="str">
            <v>04</v>
          </cell>
          <cell r="I2411" t="str">
            <v>ORDEN DE COMPRA</v>
          </cell>
          <cell r="J2411">
            <v>1871</v>
          </cell>
          <cell r="K2411">
            <v>45554</v>
          </cell>
          <cell r="L2411">
            <v>45575</v>
          </cell>
          <cell r="M2411" t="str">
            <v>21</v>
          </cell>
          <cell r="N2411" t="str">
            <v>02</v>
          </cell>
          <cell r="O2411" t="str">
            <v>ORDENES DE PAGO</v>
          </cell>
          <cell r="P2411" t="str">
            <v>1154</v>
          </cell>
          <cell r="Q2411" t="str">
            <v>2026</v>
          </cell>
          <cell r="R2411" t="str">
            <v>CONTRATAR LA ADQUISICIÓN DE ELEMENTOS ERGONÓMICOS PARA EL PERSONAL DE LA SECRETARÍA DISTRITAL DE LA MUJER. PC 985.</v>
          </cell>
          <cell r="S2411" t="str">
            <v>O2120201003083899998</v>
          </cell>
          <cell r="T2411" t="str">
            <v>Artículos n.c.p. para escritorio y oficina</v>
          </cell>
          <cell r="U2411" t="str">
            <v>1-100-F001</v>
          </cell>
          <cell r="V2411" t="str">
            <v>VA-RECURSOS DISTRITO</v>
          </cell>
          <cell r="W2411" t="str">
            <v>000000000000000000121</v>
          </cell>
          <cell r="X2411" t="str">
            <v>0121 - Programa Funcionamiento - SECRETARÍA DISTRITAL DE LA MUJER</v>
          </cell>
          <cell r="Y2411" t="str">
            <v>PM/0121/0001/FUNC</v>
          </cell>
          <cell r="Z2411" t="str">
            <v/>
          </cell>
          <cell r="AA2411" t="str">
            <v>FUNCIONAMIENTO SECRETARÍA DISTRITAL DE LA MUJER</v>
          </cell>
          <cell r="AB2411" t="str">
            <v>04</v>
          </cell>
          <cell r="AC2411" t="str">
            <v>CONTRATACIÓN MÍNIMA CUANTÍA</v>
          </cell>
          <cell r="AD2411" t="str">
            <v>1000649715</v>
          </cell>
          <cell r="AE2411" t="str">
            <v>NIT</v>
          </cell>
          <cell r="AF2411" t="str">
            <v>900365660</v>
          </cell>
          <cell r="AG2411" t="str">
            <v>PROVEER INSTITUCIONAL S.A.S.</v>
          </cell>
          <cell r="AH2411" t="str">
            <v>1000149130</v>
          </cell>
          <cell r="AI2411" t="str">
            <v>NATALI ARDILA ARDILA</v>
          </cell>
          <cell r="AJ2411" t="str">
            <v>1004993529</v>
          </cell>
          <cell r="AK2411" t="str">
            <v>LUIS GUILLERMO FLECHAS SALCEDO</v>
          </cell>
          <cell r="AL2411">
            <v>4460722</v>
          </cell>
          <cell r="AM2411">
            <v>0</v>
          </cell>
          <cell r="AN2411">
            <v>0</v>
          </cell>
          <cell r="AO2411">
            <v>4460722</v>
          </cell>
          <cell r="AP2411">
            <v>0</v>
          </cell>
          <cell r="AQ2411">
            <v>4460722</v>
          </cell>
          <cell r="AR2411" t="str">
            <v>5000742148</v>
          </cell>
          <cell r="AS2411" t="str">
            <v>1</v>
          </cell>
          <cell r="AT2411" t="str">
            <v>575863</v>
          </cell>
          <cell r="AU2411" t="str">
            <v>1</v>
          </cell>
          <cell r="AV2411">
            <v>45555</v>
          </cell>
          <cell r="AW2411" t="str">
            <v/>
          </cell>
        </row>
        <row r="2412">
          <cell r="A2412" t="str">
            <v>139893670-2024</v>
          </cell>
          <cell r="B2412" t="str">
            <v>2024</v>
          </cell>
          <cell r="C2412" t="str">
            <v>9</v>
          </cell>
          <cell r="D2412">
            <v>45292</v>
          </cell>
          <cell r="E2412">
            <v>45611</v>
          </cell>
          <cell r="F2412" t="str">
            <v>0121-01</v>
          </cell>
          <cell r="G2412">
            <v>45555</v>
          </cell>
          <cell r="H2412" t="str">
            <v>28</v>
          </cell>
          <cell r="I2412" t="str">
            <v>FACTURAS</v>
          </cell>
          <cell r="J2412">
            <v>139893670</v>
          </cell>
          <cell r="K2412">
            <v>45553</v>
          </cell>
          <cell r="L2412">
            <v>45560</v>
          </cell>
          <cell r="M2412" t="str">
            <v>7</v>
          </cell>
          <cell r="N2412" t="str">
            <v>02</v>
          </cell>
          <cell r="O2412" t="str">
            <v>ORDENES DE PAGO</v>
          </cell>
          <cell r="P2412" t="str">
            <v>1158</v>
          </cell>
          <cell r="Q2412" t="str">
            <v>2027</v>
          </cell>
          <cell r="R2412" t="str">
            <v>Amparar los gastos de servicios públicos de la Secretaría Distrital de la Mujer. Aseo Archivo Central Cuenta Contrato 12345104</v>
          </cell>
          <cell r="S2412" t="str">
            <v>O21202020090494229</v>
          </cell>
          <cell r="T2412" t="str">
            <v>Servicios de recolección de otros materiales reciclables no peligrosos</v>
          </cell>
          <cell r="U2412" t="str">
            <v>1-100-F001</v>
          </cell>
          <cell r="V2412" t="str">
            <v>VA-RECURSOS DISTRITO</v>
          </cell>
          <cell r="W2412" t="str">
            <v>000000000000000000121</v>
          </cell>
          <cell r="X2412" t="str">
            <v>0121 - Programa Funcionamiento - SECRETARÍA DISTRITAL DE LA MUJER</v>
          </cell>
          <cell r="Y2412" t="str">
            <v>PM/0121/0001/FUNC</v>
          </cell>
          <cell r="Z2412" t="str">
            <v/>
          </cell>
          <cell r="AA2412" t="str">
            <v>FUNCIONAMIENTO SECRETARÍA DISTRITAL DE LA MUJER</v>
          </cell>
          <cell r="AB2412" t="str">
            <v>93</v>
          </cell>
          <cell r="AC2412" t="str">
            <v>N/A SERVICIOS PÚBLICOS</v>
          </cell>
          <cell r="AD2412" t="str">
            <v>1000523336</v>
          </cell>
          <cell r="AE2412" t="str">
            <v>NIT</v>
          </cell>
          <cell r="AF2412" t="str">
            <v>830048122</v>
          </cell>
          <cell r="AG2412" t="str">
            <v>CIUDAD LIMPIA BOGOTA S A E S P</v>
          </cell>
          <cell r="AH2412" t="str">
            <v>1000149130</v>
          </cell>
          <cell r="AI2412" t="str">
            <v>NATALI ARDILA ARDILA</v>
          </cell>
          <cell r="AJ2412" t="str">
            <v>1000149130</v>
          </cell>
          <cell r="AK2412" t="str">
            <v>NATALI ARDILA ARDILA</v>
          </cell>
          <cell r="AL2412">
            <v>65170</v>
          </cell>
          <cell r="AM2412">
            <v>0</v>
          </cell>
          <cell r="AN2412">
            <v>0</v>
          </cell>
          <cell r="AO2412">
            <v>65170</v>
          </cell>
          <cell r="AP2412">
            <v>65170</v>
          </cell>
          <cell r="AQ2412">
            <v>0</v>
          </cell>
          <cell r="AR2412" t="str">
            <v>5000742153</v>
          </cell>
          <cell r="AS2412" t="str">
            <v>1</v>
          </cell>
          <cell r="AT2412" t="str">
            <v>579650</v>
          </cell>
          <cell r="AU2412" t="str">
            <v>3</v>
          </cell>
          <cell r="AV2412">
            <v>45555</v>
          </cell>
          <cell r="AW2412" t="str">
            <v/>
          </cell>
        </row>
        <row r="2413">
          <cell r="A2413" t="str">
            <v>1870-2024</v>
          </cell>
          <cell r="B2413" t="str">
            <v>2024</v>
          </cell>
          <cell r="C2413" t="str">
            <v>9</v>
          </cell>
          <cell r="D2413">
            <v>45292</v>
          </cell>
          <cell r="E2413">
            <v>45611</v>
          </cell>
          <cell r="F2413" t="str">
            <v>0121-01</v>
          </cell>
          <cell r="G2413">
            <v>45555</v>
          </cell>
          <cell r="H2413" t="str">
            <v>04</v>
          </cell>
          <cell r="I2413" t="str">
            <v>ORDEN DE COMPRA</v>
          </cell>
          <cell r="J2413">
            <v>1870</v>
          </cell>
          <cell r="K2413">
            <v>45554</v>
          </cell>
          <cell r="L2413">
            <v>45575</v>
          </cell>
          <cell r="M2413" t="str">
            <v>21</v>
          </cell>
          <cell r="N2413" t="str">
            <v>02</v>
          </cell>
          <cell r="O2413" t="str">
            <v>ORDENES DE PAGO</v>
          </cell>
          <cell r="P2413" t="str">
            <v>1154</v>
          </cell>
          <cell r="Q2413" t="str">
            <v>2028</v>
          </cell>
          <cell r="R2413" t="str">
            <v>CONTRATAR LA ADQUISICIÓN DE ELEMENTOS ERGONÓMICOS PARA EL PERSONAL DE LA SECRETARÍA DISTRITAL DE LA MUJER. PC 985.</v>
          </cell>
          <cell r="S2413" t="str">
            <v>O2120201003083899998</v>
          </cell>
          <cell r="T2413" t="str">
            <v>Artículos n.c.p. para escritorio y oficina</v>
          </cell>
          <cell r="U2413" t="str">
            <v>1-100-F001</v>
          </cell>
          <cell r="V2413" t="str">
            <v>VA-RECURSOS DISTRITO</v>
          </cell>
          <cell r="W2413" t="str">
            <v>000000000000000000121</v>
          </cell>
          <cell r="X2413" t="str">
            <v>0121 - Programa Funcionamiento - SECRETARÍA DISTRITAL DE LA MUJER</v>
          </cell>
          <cell r="Y2413" t="str">
            <v>PM/0121/0001/FUNC</v>
          </cell>
          <cell r="Z2413" t="str">
            <v/>
          </cell>
          <cell r="AA2413" t="str">
            <v>FUNCIONAMIENTO SECRETARÍA DISTRITAL DE LA MUJER</v>
          </cell>
          <cell r="AB2413" t="str">
            <v>04</v>
          </cell>
          <cell r="AC2413" t="str">
            <v>CONTRATACIÓN MÍNIMA CUANTÍA</v>
          </cell>
          <cell r="AD2413" t="str">
            <v>1000454144</v>
          </cell>
          <cell r="AE2413" t="str">
            <v>NIT</v>
          </cell>
          <cell r="AF2413" t="str">
            <v>900155107</v>
          </cell>
          <cell r="AG2413" t="str">
            <v>CENCOSUD COLOMBIA S.A.</v>
          </cell>
          <cell r="AH2413" t="str">
            <v>1000149130</v>
          </cell>
          <cell r="AI2413" t="str">
            <v>NATALI ARDILA ARDILA</v>
          </cell>
          <cell r="AJ2413" t="str">
            <v>1004993529</v>
          </cell>
          <cell r="AK2413" t="str">
            <v>LUIS GUILLERMO FLECHAS SALCEDO</v>
          </cell>
          <cell r="AL2413">
            <v>5376000</v>
          </cell>
          <cell r="AM2413">
            <v>0</v>
          </cell>
          <cell r="AN2413">
            <v>0</v>
          </cell>
          <cell r="AO2413">
            <v>5376000</v>
          </cell>
          <cell r="AP2413">
            <v>0</v>
          </cell>
          <cell r="AQ2413">
            <v>5376000</v>
          </cell>
          <cell r="AR2413" t="str">
            <v>5000742156</v>
          </cell>
          <cell r="AS2413" t="str">
            <v>1</v>
          </cell>
          <cell r="AT2413" t="str">
            <v>575863</v>
          </cell>
          <cell r="AU2413" t="str">
            <v>1</v>
          </cell>
          <cell r="AV2413">
            <v>45555</v>
          </cell>
          <cell r="AW2413" t="str">
            <v/>
          </cell>
        </row>
        <row r="2414">
          <cell r="A2414" t="str">
            <v>1860-2024</v>
          </cell>
          <cell r="B2414" t="str">
            <v>2024</v>
          </cell>
          <cell r="C2414" t="str">
            <v>9</v>
          </cell>
          <cell r="D2414">
            <v>45292</v>
          </cell>
          <cell r="E2414">
            <v>45611</v>
          </cell>
          <cell r="F2414" t="str">
            <v>0121-01</v>
          </cell>
          <cell r="G2414">
            <v>45555</v>
          </cell>
          <cell r="H2414" t="str">
            <v>145</v>
          </cell>
          <cell r="I2414" t="str">
            <v>CONTRATO DE PRESTACION DE SERVICIOS PROFESIONALES</v>
          </cell>
          <cell r="J2414">
            <v>1860</v>
          </cell>
          <cell r="K2414">
            <v>45555</v>
          </cell>
          <cell r="L2414">
            <v>45657</v>
          </cell>
          <cell r="M2414" t="str">
            <v>102</v>
          </cell>
          <cell r="N2414" t="str">
            <v>02</v>
          </cell>
          <cell r="O2414" t="str">
            <v>ORDENES DE PAGO</v>
          </cell>
          <cell r="P2414" t="str">
            <v>1992</v>
          </cell>
          <cell r="Q2414" t="str">
            <v>2029</v>
          </cell>
          <cell r="R2414"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v>
          </cell>
          <cell r="S2414" t="str">
            <v>O23011712022024030006019</v>
          </cell>
          <cell r="T2414" t="str">
            <v>Servicio de promoción del acceso a la justicia</v>
          </cell>
          <cell r="U2414" t="str">
            <v>1-100-F001</v>
          </cell>
          <cell r="V2414" t="str">
            <v>VA-RECURSOS DISTRITO</v>
          </cell>
          <cell r="W2414" t="str">
            <v>O232020200991114</v>
          </cell>
          <cell r="X2414" t="str">
            <v>Servicios de planificación económica, social y estadística de la administración publica</v>
          </cell>
          <cell r="Y2414" t="str">
            <v>PM/0121/0106/12020190300</v>
          </cell>
          <cell r="Z2414" t="str">
            <v/>
          </cell>
          <cell r="AA2414" t="str">
            <v>Servicios de prevención, atención y acogida para e</v>
          </cell>
          <cell r="AB2414" t="str">
            <v>10</v>
          </cell>
          <cell r="AC2414" t="str">
            <v>CONTRATACIÓN DIRECTA</v>
          </cell>
          <cell r="AD2414" t="str">
            <v>1010885627</v>
          </cell>
          <cell r="AE2414" t="str">
            <v>CC</v>
          </cell>
          <cell r="AF2414" t="str">
            <v>1070006822</v>
          </cell>
          <cell r="AG2414" t="str">
            <v>NUBIA ALEJANDRA SEGURA TENJICA</v>
          </cell>
          <cell r="AH2414" t="str">
            <v>1000149130</v>
          </cell>
          <cell r="AI2414" t="str">
            <v>NATALI ARDILA ARDILA</v>
          </cell>
          <cell r="AJ2414" t="str">
            <v>1004993529</v>
          </cell>
          <cell r="AK2414" t="str">
            <v>LUIS GUILLERMO FLECHAS SALCEDO</v>
          </cell>
          <cell r="AL2414">
            <v>19548000</v>
          </cell>
          <cell r="AM2414">
            <v>0</v>
          </cell>
          <cell r="AN2414">
            <v>0</v>
          </cell>
          <cell r="AO2414">
            <v>19548000</v>
          </cell>
          <cell r="AP2414">
            <v>0</v>
          </cell>
          <cell r="AQ2414">
            <v>19548000</v>
          </cell>
          <cell r="AR2414" t="str">
            <v>5000742220</v>
          </cell>
          <cell r="AS2414" t="str">
            <v>1</v>
          </cell>
          <cell r="AT2414" t="str">
            <v>606392</v>
          </cell>
          <cell r="AU2414" t="str">
            <v>1</v>
          </cell>
          <cell r="AV2414">
            <v>45555</v>
          </cell>
          <cell r="AW2414" t="str">
            <v/>
          </cell>
        </row>
        <row r="2415">
          <cell r="A2415" t="str">
            <v>1858-2024</v>
          </cell>
          <cell r="B2415" t="str">
            <v>2024</v>
          </cell>
          <cell r="C2415" t="str">
            <v>9</v>
          </cell>
          <cell r="D2415">
            <v>45292</v>
          </cell>
          <cell r="E2415">
            <v>45611</v>
          </cell>
          <cell r="F2415" t="str">
            <v>0121-01</v>
          </cell>
          <cell r="G2415">
            <v>45555</v>
          </cell>
          <cell r="H2415" t="str">
            <v>145</v>
          </cell>
          <cell r="I2415" t="str">
            <v>CONTRATO DE PRESTACION DE SERVICIOS PROFESIONALES</v>
          </cell>
          <cell r="J2415">
            <v>1858</v>
          </cell>
          <cell r="K2415">
            <v>45555</v>
          </cell>
          <cell r="L2415">
            <v>45657</v>
          </cell>
          <cell r="M2415" t="str">
            <v>102</v>
          </cell>
          <cell r="N2415" t="str">
            <v>02</v>
          </cell>
          <cell r="O2415" t="str">
            <v>ORDENES DE PAGO</v>
          </cell>
          <cell r="P2415" t="str">
            <v>1988</v>
          </cell>
          <cell r="Q2415" t="str">
            <v>2030</v>
          </cell>
          <cell r="R241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415" t="str">
            <v>O23011712022024030006019</v>
          </cell>
          <cell r="T2415" t="str">
            <v>Servicio de promoción del acceso a la justicia</v>
          </cell>
          <cell r="U2415" t="str">
            <v>1-100-F001</v>
          </cell>
          <cell r="V2415" t="str">
            <v>VA-RECURSOS DISTRITO</v>
          </cell>
          <cell r="W2415" t="str">
            <v>O232020200991122</v>
          </cell>
          <cell r="X2415" t="str">
            <v>Servicios de la administración pública relacionados con la salud</v>
          </cell>
          <cell r="Y2415" t="str">
            <v>PM/0121/0106/12020190300</v>
          </cell>
          <cell r="Z2415" t="str">
            <v/>
          </cell>
          <cell r="AA2415" t="str">
            <v>Servicios de prevención, atención y acogida para e</v>
          </cell>
          <cell r="AB2415" t="str">
            <v>10</v>
          </cell>
          <cell r="AC2415" t="str">
            <v>CONTRATACIÓN DIRECTA</v>
          </cell>
          <cell r="AD2415" t="str">
            <v>1000198189</v>
          </cell>
          <cell r="AE2415" t="str">
            <v>CC</v>
          </cell>
          <cell r="AF2415" t="str">
            <v>52787385</v>
          </cell>
          <cell r="AG2415" t="str">
            <v>ZULMA CONSTANZA MARTINEZ PATIÑO</v>
          </cell>
          <cell r="AH2415" t="str">
            <v>1000149130</v>
          </cell>
          <cell r="AI2415" t="str">
            <v>NATALI ARDILA ARDILA</v>
          </cell>
          <cell r="AJ2415" t="str">
            <v>1004993529</v>
          </cell>
          <cell r="AK2415" t="str">
            <v>LUIS GUILLERMO FLECHAS SALCEDO</v>
          </cell>
          <cell r="AL2415">
            <v>23899333</v>
          </cell>
          <cell r="AM2415">
            <v>0</v>
          </cell>
          <cell r="AN2415">
            <v>0</v>
          </cell>
          <cell r="AO2415">
            <v>23899333</v>
          </cell>
          <cell r="AP2415">
            <v>1520867</v>
          </cell>
          <cell r="AQ2415">
            <v>22378466</v>
          </cell>
          <cell r="AR2415" t="str">
            <v>5000742227</v>
          </cell>
          <cell r="AS2415" t="str">
            <v>1</v>
          </cell>
          <cell r="AT2415" t="str">
            <v>606388</v>
          </cell>
          <cell r="AU2415" t="str">
            <v>1</v>
          </cell>
          <cell r="AV2415">
            <v>45555</v>
          </cell>
          <cell r="AW2415" t="str">
            <v/>
          </cell>
        </row>
        <row r="2416">
          <cell r="A2416" t="str">
            <v>1857-2024</v>
          </cell>
          <cell r="B2416" t="str">
            <v>2024</v>
          </cell>
          <cell r="C2416" t="str">
            <v>9</v>
          </cell>
          <cell r="D2416">
            <v>45292</v>
          </cell>
          <cell r="E2416">
            <v>45611</v>
          </cell>
          <cell r="F2416" t="str">
            <v>0121-01</v>
          </cell>
          <cell r="G2416">
            <v>45555</v>
          </cell>
          <cell r="H2416" t="str">
            <v>145</v>
          </cell>
          <cell r="I2416" t="str">
            <v>CONTRATO DE PRESTACION DE SERVICIOS PROFESIONALES</v>
          </cell>
          <cell r="J2416">
            <v>1857</v>
          </cell>
          <cell r="K2416">
            <v>45555</v>
          </cell>
          <cell r="L2416">
            <v>45657</v>
          </cell>
          <cell r="M2416" t="str">
            <v>102</v>
          </cell>
          <cell r="N2416" t="str">
            <v>02</v>
          </cell>
          <cell r="O2416" t="str">
            <v>ORDENES DE PAGO</v>
          </cell>
          <cell r="P2416" t="str">
            <v>1984</v>
          </cell>
          <cell r="Q2416" t="str">
            <v>2031</v>
          </cell>
          <cell r="R2416" t="str">
            <v>Prestar los servicios profesionales para brindar atención a mujeres víctimas de violencias en los niveles de orientación, asesoría y/o representación jurídica en el territorio.</v>
          </cell>
          <cell r="S2416" t="str">
            <v>O23011712022024030006002</v>
          </cell>
          <cell r="T2416" t="str">
            <v>Servicio de justicia a los ciudadanos</v>
          </cell>
          <cell r="U2416" t="str">
            <v>1-100-F001</v>
          </cell>
          <cell r="V2416" t="str">
            <v>VA-RECURSOS DISTRITO</v>
          </cell>
          <cell r="W2416" t="str">
            <v>O232020200882120</v>
          </cell>
          <cell r="X2416" t="str">
            <v>Servicios de asesoramiento y representación jurídica relativos a otros campos del derecho</v>
          </cell>
          <cell r="Y2416" t="str">
            <v>PM/0121/0106/12020020300</v>
          </cell>
          <cell r="Z2416" t="str">
            <v/>
          </cell>
          <cell r="AA2416" t="str">
            <v>Servicios de prevención, atención y acogida para e</v>
          </cell>
          <cell r="AB2416" t="str">
            <v>10</v>
          </cell>
          <cell r="AC2416" t="str">
            <v>CONTRATACIÓN DIRECTA</v>
          </cell>
          <cell r="AD2416" t="str">
            <v>1000140757</v>
          </cell>
          <cell r="AE2416" t="str">
            <v>CC</v>
          </cell>
          <cell r="AF2416" t="str">
            <v>1033707435</v>
          </cell>
          <cell r="AG2416" t="str">
            <v>MABEL YOLIMA GOMEZ GONZALEZ</v>
          </cell>
          <cell r="AH2416" t="str">
            <v>1000149130</v>
          </cell>
          <cell r="AI2416" t="str">
            <v>NATALI ARDILA ARDILA</v>
          </cell>
          <cell r="AJ2416" t="str">
            <v>1004993529</v>
          </cell>
          <cell r="AK2416" t="str">
            <v>LUIS GUILLERMO FLECHAS SALCEDO</v>
          </cell>
          <cell r="AL2416">
            <v>24253333</v>
          </cell>
          <cell r="AM2416">
            <v>0</v>
          </cell>
          <cell r="AN2416">
            <v>0</v>
          </cell>
          <cell r="AO2416">
            <v>24253333</v>
          </cell>
          <cell r="AP2416">
            <v>8386667</v>
          </cell>
          <cell r="AQ2416">
            <v>15866666</v>
          </cell>
          <cell r="AR2416" t="str">
            <v>5000742231</v>
          </cell>
          <cell r="AS2416" t="str">
            <v>1</v>
          </cell>
          <cell r="AT2416" t="str">
            <v>605842</v>
          </cell>
          <cell r="AU2416" t="str">
            <v>1</v>
          </cell>
          <cell r="AV2416">
            <v>45555</v>
          </cell>
          <cell r="AW2416" t="str">
            <v/>
          </cell>
        </row>
        <row r="2417">
          <cell r="A2417" t="str">
            <v>1866-2024</v>
          </cell>
          <cell r="B2417" t="str">
            <v>2024</v>
          </cell>
          <cell r="C2417" t="str">
            <v>9</v>
          </cell>
          <cell r="D2417">
            <v>45292</v>
          </cell>
          <cell r="E2417">
            <v>45611</v>
          </cell>
          <cell r="F2417" t="str">
            <v>0121-01</v>
          </cell>
          <cell r="G2417">
            <v>45558</v>
          </cell>
          <cell r="H2417" t="str">
            <v>145</v>
          </cell>
          <cell r="I2417" t="str">
            <v>CONTRATO DE PRESTACION DE SERVICIOS PROFESIONALES</v>
          </cell>
          <cell r="J2417">
            <v>1866</v>
          </cell>
          <cell r="K2417">
            <v>45558</v>
          </cell>
          <cell r="L2417">
            <v>45657</v>
          </cell>
          <cell r="M2417" t="str">
            <v>99</v>
          </cell>
          <cell r="N2417" t="str">
            <v>02</v>
          </cell>
          <cell r="O2417" t="str">
            <v>ORDENES DE PAGO</v>
          </cell>
          <cell r="P2417" t="str">
            <v>1699</v>
          </cell>
          <cell r="Q2417" t="str">
            <v>2032</v>
          </cell>
          <cell r="R2417" t="str">
            <v>Prestar servicios profesionales a la Dirección de Eliminación de Violencias contra las Mujeres y Acceso a la Justicia, para el acompañamiento psicojurídico en sitio a las mujeres vícitimas de violencias que le sean asignadas en el marco de la implementación de la móvil mujer de la Agencia Muj - integración de la Secretaría Distrital de la Mujer con el NUSE 123 del Distrito Capital.,,</v>
          </cell>
          <cell r="S2417" t="str">
            <v>O23011745012024029806050</v>
          </cell>
          <cell r="T2417" t="str">
            <v>Servicio de orientación a casos de violencia de género</v>
          </cell>
          <cell r="U2417" t="str">
            <v>1-100-F001</v>
          </cell>
          <cell r="V2417" t="str">
            <v>VA-RECURSOS DISTRITO</v>
          </cell>
          <cell r="W2417" t="str">
            <v>O232020200993500</v>
          </cell>
          <cell r="X2417" t="str">
            <v>Otros servicios sociales sin alojamiento</v>
          </cell>
          <cell r="Y2417" t="str">
            <v>PM/0121/0106/45010500298</v>
          </cell>
          <cell r="Z2417" t="str">
            <v/>
          </cell>
          <cell r="AA2417" t="str">
            <v>Servicios de prevención, atención y acogida para e</v>
          </cell>
          <cell r="AB2417" t="str">
            <v>10</v>
          </cell>
          <cell r="AC2417" t="str">
            <v>CONTRATACIÓN DIRECTA</v>
          </cell>
          <cell r="AD2417" t="str">
            <v>1012167892</v>
          </cell>
          <cell r="AE2417" t="str">
            <v>CC</v>
          </cell>
          <cell r="AF2417" t="str">
            <v>1020829571</v>
          </cell>
          <cell r="AG2417" t="str">
            <v>MARIA CAMILA CONTRERAS ARCINIEGAS</v>
          </cell>
          <cell r="AH2417" t="str">
            <v>1000149130</v>
          </cell>
          <cell r="AI2417" t="str">
            <v>NATALI ARDILA ARDILA</v>
          </cell>
          <cell r="AJ2417" t="str">
            <v>1004993529</v>
          </cell>
          <cell r="AK2417" t="str">
            <v>LUIS GUILLERMO FLECHAS SALCEDO</v>
          </cell>
          <cell r="AL2417">
            <v>18753000</v>
          </cell>
          <cell r="AM2417">
            <v>0</v>
          </cell>
          <cell r="AN2417">
            <v>0</v>
          </cell>
          <cell r="AO2417">
            <v>18753000</v>
          </cell>
          <cell r="AP2417">
            <v>6429600</v>
          </cell>
          <cell r="AQ2417">
            <v>12323400</v>
          </cell>
          <cell r="AR2417" t="str">
            <v>5000742505</v>
          </cell>
          <cell r="AS2417" t="str">
            <v>1</v>
          </cell>
          <cell r="AT2417" t="str">
            <v>591962</v>
          </cell>
          <cell r="AU2417" t="str">
            <v>1</v>
          </cell>
          <cell r="AV2417">
            <v>45558</v>
          </cell>
          <cell r="AW2417" t="str">
            <v/>
          </cell>
        </row>
        <row r="2418">
          <cell r="A2418" t="str">
            <v>1868-2024</v>
          </cell>
          <cell r="B2418" t="str">
            <v>2024</v>
          </cell>
          <cell r="C2418" t="str">
            <v>9</v>
          </cell>
          <cell r="D2418">
            <v>45292</v>
          </cell>
          <cell r="E2418">
            <v>45611</v>
          </cell>
          <cell r="F2418" t="str">
            <v>0121-01</v>
          </cell>
          <cell r="G2418">
            <v>45555</v>
          </cell>
          <cell r="H2418" t="str">
            <v>145</v>
          </cell>
          <cell r="I2418" t="str">
            <v>CONTRATO DE PRESTACION DE SERVICIOS PROFESIONALES</v>
          </cell>
          <cell r="J2418">
            <v>1868</v>
          </cell>
          <cell r="K2418">
            <v>45558</v>
          </cell>
          <cell r="L2418">
            <v>45657</v>
          </cell>
          <cell r="M2418" t="str">
            <v>99</v>
          </cell>
          <cell r="N2418" t="str">
            <v>02</v>
          </cell>
          <cell r="O2418" t="str">
            <v>ORDENES DE PAGO</v>
          </cell>
          <cell r="P2418" t="str">
            <v>2012</v>
          </cell>
          <cell r="Q2418" t="str">
            <v>2033</v>
          </cell>
          <cell r="R2418" t="str">
            <v>Prestar servicios profesionales para la orientación y asesoria jurídica dentro del Sistema Distrital de Cuidado en el marco de la ejecución del proyecto de inversión 8219</v>
          </cell>
          <cell r="S2418" t="str">
            <v>O23011745022024030911033</v>
          </cell>
          <cell r="T2418" t="str">
            <v>Servicio de integración de la oferta pública</v>
          </cell>
          <cell r="U2418" t="str">
            <v>1-100-F001</v>
          </cell>
          <cell r="V2418" t="str">
            <v>VA-RECURSOS DISTRITO</v>
          </cell>
          <cell r="W2418" t="str">
            <v>O232020200882120</v>
          </cell>
          <cell r="X2418" t="str">
            <v>Servicios de asesoramiento y representación jurídica relativos a otros campos del derecho</v>
          </cell>
          <cell r="Y2418" t="str">
            <v>PM/0121/0111/45020330309</v>
          </cell>
          <cell r="Z2418" t="str">
            <v/>
          </cell>
          <cell r="AA2418" t="str">
            <v>Servicio de coordinación del Sistema Distrital de</v>
          </cell>
          <cell r="AB2418" t="str">
            <v>10</v>
          </cell>
          <cell r="AC2418" t="str">
            <v>CONTRATACIÓN DIRECTA</v>
          </cell>
          <cell r="AD2418" t="str">
            <v>1009376850</v>
          </cell>
          <cell r="AE2418" t="str">
            <v>CC</v>
          </cell>
          <cell r="AF2418" t="str">
            <v>1019112551</v>
          </cell>
          <cell r="AG2418" t="str">
            <v>JULIANA  ACOSTA RIOS</v>
          </cell>
          <cell r="AH2418" t="str">
            <v>1000149130</v>
          </cell>
          <cell r="AI2418" t="str">
            <v>NATALI ARDILA ARDILA</v>
          </cell>
          <cell r="AJ2418" t="str">
            <v>1004993529</v>
          </cell>
          <cell r="AK2418" t="str">
            <v>LUIS GUILLERMO FLECHAS SALCEDO</v>
          </cell>
          <cell r="AL2418">
            <v>18565750</v>
          </cell>
          <cell r="AM2418">
            <v>0</v>
          </cell>
          <cell r="AN2418">
            <v>0</v>
          </cell>
          <cell r="AO2418">
            <v>18565750</v>
          </cell>
          <cell r="AP2418">
            <v>1237717</v>
          </cell>
          <cell r="AQ2418">
            <v>17328033</v>
          </cell>
          <cell r="AR2418" t="str">
            <v>5000742509</v>
          </cell>
          <cell r="AS2418" t="str">
            <v>1</v>
          </cell>
          <cell r="AT2418" t="str">
            <v>608203</v>
          </cell>
          <cell r="AU2418" t="str">
            <v>1</v>
          </cell>
          <cell r="AV2418">
            <v>45555</v>
          </cell>
          <cell r="AW2418" t="str">
            <v/>
          </cell>
        </row>
        <row r="2419">
          <cell r="A2419" t="str">
            <v>1848-2024</v>
          </cell>
          <cell r="B2419" t="str">
            <v>2024</v>
          </cell>
          <cell r="C2419" t="str">
            <v>9</v>
          </cell>
          <cell r="D2419">
            <v>45292</v>
          </cell>
          <cell r="E2419">
            <v>45611</v>
          </cell>
          <cell r="F2419" t="str">
            <v>0121-01</v>
          </cell>
          <cell r="G2419">
            <v>45558</v>
          </cell>
          <cell r="H2419" t="str">
            <v>145</v>
          </cell>
          <cell r="I2419" t="str">
            <v>CONTRATO DE PRESTACION DE SERVICIOS PROFESIONALES</v>
          </cell>
          <cell r="J2419">
            <v>1848</v>
          </cell>
          <cell r="K2419">
            <v>45558</v>
          </cell>
          <cell r="L2419">
            <v>45657</v>
          </cell>
          <cell r="M2419" t="str">
            <v>99</v>
          </cell>
          <cell r="N2419" t="str">
            <v>02</v>
          </cell>
          <cell r="O2419" t="str">
            <v>ORDENES DE PAGO</v>
          </cell>
          <cell r="P2419" t="str">
            <v>1715</v>
          </cell>
          <cell r="Q2419" t="str">
            <v>2034</v>
          </cell>
          <cell r="R2419"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419" t="str">
            <v>O23011745012024029806050</v>
          </cell>
          <cell r="T2419" t="str">
            <v>Servicio de orientación a casos de violencia de género</v>
          </cell>
          <cell r="U2419" t="str">
            <v>1-100-F001</v>
          </cell>
          <cell r="V2419" t="str">
            <v>VA-RECURSOS DISTRITO</v>
          </cell>
          <cell r="W2419" t="str">
            <v>O232020200993500</v>
          </cell>
          <cell r="X2419" t="str">
            <v>Otros servicios sociales sin alojamiento</v>
          </cell>
          <cell r="Y2419" t="str">
            <v>PM/0121/0106/45010500298</v>
          </cell>
          <cell r="Z2419" t="str">
            <v/>
          </cell>
          <cell r="AA2419" t="str">
            <v>Servicios de prevención, atención y acogida para e</v>
          </cell>
          <cell r="AB2419" t="str">
            <v>10</v>
          </cell>
          <cell r="AC2419" t="str">
            <v>CONTRATACIÓN DIRECTA</v>
          </cell>
          <cell r="AD2419" t="str">
            <v>1000135824</v>
          </cell>
          <cell r="AE2419" t="str">
            <v>CC</v>
          </cell>
          <cell r="AF2419" t="str">
            <v>60371694</v>
          </cell>
          <cell r="AG2419" t="str">
            <v>SONIA JULIANA MARTINEZ SILVA</v>
          </cell>
          <cell r="AH2419" t="str">
            <v>1000149130</v>
          </cell>
          <cell r="AI2419" t="str">
            <v>NATALI ARDILA ARDILA</v>
          </cell>
          <cell r="AJ2419" t="str">
            <v>1004993529</v>
          </cell>
          <cell r="AK2419" t="str">
            <v>LUIS GUILLERMO FLECHAS SALCEDO</v>
          </cell>
          <cell r="AL2419">
            <v>23604000</v>
          </cell>
          <cell r="AM2419">
            <v>0</v>
          </cell>
          <cell r="AN2419">
            <v>0</v>
          </cell>
          <cell r="AO2419">
            <v>23604000</v>
          </cell>
          <cell r="AP2419">
            <v>7474600</v>
          </cell>
          <cell r="AQ2419">
            <v>16129400</v>
          </cell>
          <cell r="AR2419" t="str">
            <v>5000742714</v>
          </cell>
          <cell r="AS2419" t="str">
            <v>1</v>
          </cell>
          <cell r="AT2419" t="str">
            <v>592223</v>
          </cell>
          <cell r="AU2419" t="str">
            <v>1</v>
          </cell>
          <cell r="AV2419">
            <v>45558</v>
          </cell>
          <cell r="AW2419" t="str">
            <v/>
          </cell>
        </row>
        <row r="2420">
          <cell r="A2420" t="str">
            <v>1851-2024</v>
          </cell>
          <cell r="B2420" t="str">
            <v>2024</v>
          </cell>
          <cell r="C2420" t="str">
            <v>9</v>
          </cell>
          <cell r="D2420">
            <v>45292</v>
          </cell>
          <cell r="E2420">
            <v>45611</v>
          </cell>
          <cell r="F2420" t="str">
            <v>0121-01</v>
          </cell>
          <cell r="G2420">
            <v>45558</v>
          </cell>
          <cell r="H2420" t="str">
            <v>145</v>
          </cell>
          <cell r="I2420" t="str">
            <v>CONTRATO DE PRESTACION DE SERVICIOS PROFESIONALES</v>
          </cell>
          <cell r="J2420">
            <v>1851</v>
          </cell>
          <cell r="K2420">
            <v>45558</v>
          </cell>
          <cell r="L2420">
            <v>45657</v>
          </cell>
          <cell r="M2420" t="str">
            <v>99</v>
          </cell>
          <cell r="N2420" t="str">
            <v>02</v>
          </cell>
          <cell r="O2420" t="str">
            <v>ORDENES DE PAGO</v>
          </cell>
          <cell r="P2420" t="str">
            <v>1958</v>
          </cell>
          <cell r="Q2420" t="str">
            <v>2035</v>
          </cell>
          <cell r="R2420" t="str">
            <v>Prestar servicios profesionales para apoyar en la formulación, planeación, ejecución y seguimiento de los planes y programas asociados a la gestión territorial del Sistema Distrital de Cuidado y así como apoyar la construcción de conceptos, documentos y analisis técnicos y operativos.</v>
          </cell>
          <cell r="S2420" t="str">
            <v>O23011745022024030911033</v>
          </cell>
          <cell r="T2420" t="str">
            <v>Servicio de integración de la oferta pública</v>
          </cell>
          <cell r="U2420" t="str">
            <v>1-100-F001</v>
          </cell>
          <cell r="V2420" t="str">
            <v>VA-RECURSOS DISTRITO</v>
          </cell>
          <cell r="W2420" t="str">
            <v>O232020200991114</v>
          </cell>
          <cell r="X2420" t="str">
            <v>Servicios de planificación económica, social y estadística de la administración publica</v>
          </cell>
          <cell r="Y2420" t="str">
            <v>PM/0121/0111/45020330309</v>
          </cell>
          <cell r="Z2420" t="str">
            <v/>
          </cell>
          <cell r="AA2420" t="str">
            <v>Servicio de coordinación del Sistema Distrital de</v>
          </cell>
          <cell r="AB2420" t="str">
            <v>10</v>
          </cell>
          <cell r="AC2420" t="str">
            <v>CONTRATACIÓN DIRECTA</v>
          </cell>
          <cell r="AD2420" t="str">
            <v>1013246007</v>
          </cell>
          <cell r="AE2420" t="str">
            <v>CC</v>
          </cell>
          <cell r="AF2420" t="str">
            <v>1049640390</v>
          </cell>
          <cell r="AG2420" t="str">
            <v>DANIELA CAROLINA GARCIA ROJAS</v>
          </cell>
          <cell r="AH2420" t="str">
            <v>1000149130</v>
          </cell>
          <cell r="AI2420" t="str">
            <v>NATALI ARDILA ARDILA</v>
          </cell>
          <cell r="AJ2420" t="str">
            <v>1004993529</v>
          </cell>
          <cell r="AK2420" t="str">
            <v>LUIS GUILLERMO FLECHAS SALCEDO</v>
          </cell>
          <cell r="AL2420">
            <v>29705200</v>
          </cell>
          <cell r="AM2420">
            <v>0</v>
          </cell>
          <cell r="AN2420">
            <v>0</v>
          </cell>
          <cell r="AO2420">
            <v>29705200</v>
          </cell>
          <cell r="AP2420">
            <v>1732803</v>
          </cell>
          <cell r="AQ2420">
            <v>27972397</v>
          </cell>
          <cell r="AR2420" t="str">
            <v>5000742715</v>
          </cell>
          <cell r="AS2420" t="str">
            <v>1</v>
          </cell>
          <cell r="AT2420" t="str">
            <v>598183</v>
          </cell>
          <cell r="AU2420" t="str">
            <v>1</v>
          </cell>
          <cell r="AV2420">
            <v>45558</v>
          </cell>
          <cell r="AW2420" t="str">
            <v/>
          </cell>
        </row>
        <row r="2421">
          <cell r="A2421" t="str">
            <v>1011-2024</v>
          </cell>
          <cell r="B2421" t="str">
            <v>2024</v>
          </cell>
          <cell r="C2421" t="str">
            <v>9</v>
          </cell>
          <cell r="D2421">
            <v>45292</v>
          </cell>
          <cell r="E2421">
            <v>45611</v>
          </cell>
          <cell r="F2421" t="str">
            <v>0121-01</v>
          </cell>
          <cell r="G2421">
            <v>45558</v>
          </cell>
          <cell r="H2421" t="str">
            <v>17</v>
          </cell>
          <cell r="I2421" t="str">
            <v>CONTRATO DE ARRENDAMIENTO</v>
          </cell>
          <cell r="J2421">
            <v>1011</v>
          </cell>
          <cell r="K2421">
            <v>45566</v>
          </cell>
          <cell r="L2421">
            <v>45615</v>
          </cell>
          <cell r="M2421" t="str">
            <v>49</v>
          </cell>
          <cell r="N2421" t="str">
            <v>02</v>
          </cell>
          <cell r="O2421" t="str">
            <v>ORDENES DE PAGO</v>
          </cell>
          <cell r="P2421" t="str">
            <v>2027</v>
          </cell>
          <cell r="Q2421" t="str">
            <v>2036</v>
          </cell>
          <cell r="R2421" t="str">
            <v>Adición y prórroga al contrato de arrendamiento 1011 de 2024 cuyo objeto es Contratar a título de arrendamiento un bien inmueble para la operación de la Casa de Igualdad de Oportunidades para las mujeres de la localidad de CIUDAD BOLIVAR.</v>
          </cell>
          <cell r="S2421" t="str">
            <v>O23011745022024031008033</v>
          </cell>
          <cell r="T2421" t="str">
            <v>Servicio de integración de la oferta pública</v>
          </cell>
          <cell r="U2421" t="str">
            <v>1-100-F001</v>
          </cell>
          <cell r="V2421" t="str">
            <v>VA-RECURSOS DISTRITO</v>
          </cell>
          <cell r="W2421" t="str">
            <v>O232020200772112</v>
          </cell>
          <cell r="X2421" t="str">
            <v>Servicios de alquiler o arrendamiento con o sin opción de compra, relativos a bienes inmuebles no residenciales (diferentes a vivienda), propios o arrendados</v>
          </cell>
          <cell r="Y2421" t="str">
            <v>PM/0121/0108/45020330310</v>
          </cell>
          <cell r="Z2421" t="str">
            <v/>
          </cell>
          <cell r="AA2421" t="str">
            <v>Servicio de promoción de la garantía de derechos</v>
          </cell>
          <cell r="AB2421" t="str">
            <v>10</v>
          </cell>
          <cell r="AC2421" t="str">
            <v>CONTRATACIÓN DIRECTA</v>
          </cell>
          <cell r="AD2421" t="str">
            <v>1000392748</v>
          </cell>
          <cell r="AE2421" t="str">
            <v>CC</v>
          </cell>
          <cell r="AF2421" t="str">
            <v>39799539</v>
          </cell>
          <cell r="AG2421" t="str">
            <v>YAQUELINE  DIRGUA</v>
          </cell>
          <cell r="AH2421" t="str">
            <v>1000149130</v>
          </cell>
          <cell r="AI2421" t="str">
            <v>NATALI ARDILA ARDILA</v>
          </cell>
          <cell r="AJ2421" t="str">
            <v>1004993529</v>
          </cell>
          <cell r="AK2421" t="str">
            <v>LUIS GUILLERMO FLECHAS SALCEDO</v>
          </cell>
          <cell r="AL2421">
            <v>6701518</v>
          </cell>
          <cell r="AM2421">
            <v>0</v>
          </cell>
          <cell r="AN2421">
            <v>0</v>
          </cell>
          <cell r="AO2421">
            <v>6701518</v>
          </cell>
          <cell r="AP2421">
            <v>4102970</v>
          </cell>
          <cell r="AQ2421">
            <v>2598548</v>
          </cell>
          <cell r="AR2421" t="str">
            <v>5000742762</v>
          </cell>
          <cell r="AS2421" t="str">
            <v>1</v>
          </cell>
          <cell r="AT2421" t="str">
            <v>609605</v>
          </cell>
          <cell r="AU2421" t="str">
            <v>1</v>
          </cell>
          <cell r="AV2421">
            <v>45558</v>
          </cell>
          <cell r="AW2421" t="str">
            <v/>
          </cell>
        </row>
        <row r="2422">
          <cell r="A2422" t="str">
            <v>1877-2024</v>
          </cell>
          <cell r="B2422" t="str">
            <v>2024</v>
          </cell>
          <cell r="C2422" t="str">
            <v>9</v>
          </cell>
          <cell r="D2422">
            <v>45292</v>
          </cell>
          <cell r="E2422">
            <v>45611</v>
          </cell>
          <cell r="F2422" t="str">
            <v>0121-01</v>
          </cell>
          <cell r="G2422">
            <v>45558</v>
          </cell>
          <cell r="H2422" t="str">
            <v>145</v>
          </cell>
          <cell r="I2422" t="str">
            <v>CONTRATO DE PRESTACION DE SERVICIOS PROFESIONALES</v>
          </cell>
          <cell r="J2422">
            <v>1877</v>
          </cell>
          <cell r="K2422">
            <v>45559</v>
          </cell>
          <cell r="L2422">
            <v>45657</v>
          </cell>
          <cell r="M2422" t="str">
            <v>98</v>
          </cell>
          <cell r="N2422" t="str">
            <v>02</v>
          </cell>
          <cell r="O2422" t="str">
            <v>ORDENES DE PAGO</v>
          </cell>
          <cell r="P2422" t="str">
            <v>1191</v>
          </cell>
          <cell r="Q2422" t="str">
            <v>2037</v>
          </cell>
          <cell r="R2422" t="str">
            <v>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v>
          </cell>
          <cell r="S2422" t="str">
            <v>O23011745022024031008038</v>
          </cell>
          <cell r="T2422" t="str">
            <v>Implementación de estrategias de partici - Servicio de promoción de la garantía de derechos</v>
          </cell>
          <cell r="U2422" t="str">
            <v>1-100-F001</v>
          </cell>
          <cell r="V2422" t="str">
            <v>VA-RECURSOS DISTRITO</v>
          </cell>
          <cell r="W2422" t="str">
            <v>O232020200991122</v>
          </cell>
          <cell r="X2422" t="str">
            <v>Servicios de la administración pública relacionados con la salud</v>
          </cell>
          <cell r="Y2422" t="str">
            <v>PM/0121/0108/45020380310</v>
          </cell>
          <cell r="Z2422" t="str">
            <v/>
          </cell>
          <cell r="AA2422" t="str">
            <v>Servicio de promoción de la garantía de derechos</v>
          </cell>
          <cell r="AB2422" t="str">
            <v>10</v>
          </cell>
          <cell r="AC2422" t="str">
            <v>CONTRATACIÓN DIRECTA</v>
          </cell>
          <cell r="AD2422" t="str">
            <v>1001764777</v>
          </cell>
          <cell r="AE2422" t="str">
            <v>CC</v>
          </cell>
          <cell r="AF2422" t="str">
            <v>45550889</v>
          </cell>
          <cell r="AG2422" t="str">
            <v>LILIBETH  ROJAS GUERRERO</v>
          </cell>
          <cell r="AH2422" t="str">
            <v>1000149130</v>
          </cell>
          <cell r="AI2422" t="str">
            <v>NATALI ARDILA ARDILA</v>
          </cell>
          <cell r="AJ2422" t="str">
            <v>1004993529</v>
          </cell>
          <cell r="AK2422" t="str">
            <v>LUIS GUILLERMO FLECHAS SALCEDO</v>
          </cell>
          <cell r="AL2422">
            <v>27160000</v>
          </cell>
          <cell r="AM2422">
            <v>0</v>
          </cell>
          <cell r="AN2422">
            <v>0</v>
          </cell>
          <cell r="AO2422">
            <v>27160000</v>
          </cell>
          <cell r="AP2422">
            <v>1086400</v>
          </cell>
          <cell r="AQ2422">
            <v>26073600</v>
          </cell>
          <cell r="AR2422" t="str">
            <v>5000742846</v>
          </cell>
          <cell r="AS2422" t="str">
            <v>1</v>
          </cell>
          <cell r="AT2422" t="str">
            <v>588468</v>
          </cell>
          <cell r="AU2422" t="str">
            <v>1</v>
          </cell>
          <cell r="AV2422">
            <v>45558</v>
          </cell>
          <cell r="AW2422" t="str">
            <v/>
          </cell>
        </row>
        <row r="2423">
          <cell r="A2423" t="str">
            <v>1826-2024</v>
          </cell>
          <cell r="B2423" t="str">
            <v>2024</v>
          </cell>
          <cell r="C2423" t="str">
            <v>9</v>
          </cell>
          <cell r="D2423">
            <v>45292</v>
          </cell>
          <cell r="E2423">
            <v>45611</v>
          </cell>
          <cell r="F2423" t="str">
            <v>0121-01</v>
          </cell>
          <cell r="G2423">
            <v>45558</v>
          </cell>
          <cell r="H2423" t="str">
            <v>148</v>
          </cell>
          <cell r="I2423" t="str">
            <v>CONTRATO DE PRESTACION DE SERVICIOS DE APOYO A LA GESTION</v>
          </cell>
          <cell r="J2423">
            <v>1826</v>
          </cell>
          <cell r="K2423">
            <v>45558</v>
          </cell>
          <cell r="L2423">
            <v>45657</v>
          </cell>
          <cell r="M2423" t="str">
            <v>99</v>
          </cell>
          <cell r="N2423" t="str">
            <v>02</v>
          </cell>
          <cell r="O2423" t="str">
            <v>ORDENES DE PAGO</v>
          </cell>
          <cell r="P2423" t="str">
            <v>1763</v>
          </cell>
          <cell r="Q2423" t="str">
            <v>2038</v>
          </cell>
          <cell r="R2423" t="str">
            <v>Prestar servicios de apoyo a la gestión para el funcionamiento, mantenimiento y operación de los inmuebles a cargo de la Entidad, de acuerdo con las necesidades y condiciones requeridas, gestión de pagos de proveedores y servicios públicos de la entidad.,,</v>
          </cell>
          <cell r="S2423" t="str">
            <v>O21202020080383990</v>
          </cell>
          <cell r="T2423" t="str">
            <v>Otros servicios profesionales, técnicos y empresariales n.c.p.</v>
          </cell>
          <cell r="U2423" t="str">
            <v>1-100-F001</v>
          </cell>
          <cell r="V2423" t="str">
            <v>VA-RECURSOS DISTRITO</v>
          </cell>
          <cell r="W2423" t="str">
            <v>000000000000000000121</v>
          </cell>
          <cell r="X2423" t="str">
            <v>0121 - Programa Funcionamiento - SECRETARÍA DISTRITAL DE LA MUJER</v>
          </cell>
          <cell r="Y2423" t="str">
            <v>PM/0121/0001/FUNC</v>
          </cell>
          <cell r="Z2423" t="str">
            <v/>
          </cell>
          <cell r="AA2423" t="str">
            <v>FUNCIONAMIENTO SECRETARÍA DISTRITAL DE LA MUJER</v>
          </cell>
          <cell r="AB2423" t="str">
            <v>10</v>
          </cell>
          <cell r="AC2423" t="str">
            <v>CONTRATACIÓN DIRECTA</v>
          </cell>
          <cell r="AD2423" t="str">
            <v>1013258174</v>
          </cell>
          <cell r="AE2423" t="str">
            <v>CC</v>
          </cell>
          <cell r="AF2423" t="str">
            <v>1054565602</v>
          </cell>
          <cell r="AG2423" t="str">
            <v>JOSE EDUARD VILORIA CARDONA</v>
          </cell>
          <cell r="AH2423" t="str">
            <v>1000149130</v>
          </cell>
          <cell r="AI2423" t="str">
            <v>NATALI ARDILA ARDILA</v>
          </cell>
          <cell r="AJ2423" t="str">
            <v>1004993529</v>
          </cell>
          <cell r="AK2423" t="str">
            <v>LUIS GUILLERMO FLECHAS SALCEDO</v>
          </cell>
          <cell r="AL2423">
            <v>14000000</v>
          </cell>
          <cell r="AM2423">
            <v>0</v>
          </cell>
          <cell r="AN2423">
            <v>0</v>
          </cell>
          <cell r="AO2423">
            <v>14000000</v>
          </cell>
          <cell r="AP2423">
            <v>933333</v>
          </cell>
          <cell r="AQ2423">
            <v>13066667</v>
          </cell>
          <cell r="AR2423" t="str">
            <v>5000742931</v>
          </cell>
          <cell r="AS2423" t="str">
            <v>1</v>
          </cell>
          <cell r="AT2423" t="str">
            <v>592674</v>
          </cell>
          <cell r="AU2423" t="str">
            <v>1</v>
          </cell>
          <cell r="AV2423">
            <v>45558</v>
          </cell>
          <cell r="AW2423" t="str">
            <v/>
          </cell>
        </row>
        <row r="2424">
          <cell r="A2424" t="str">
            <v>4324833-0-2024</v>
          </cell>
          <cell r="B2424" t="str">
            <v>2024</v>
          </cell>
          <cell r="C2424" t="str">
            <v>9</v>
          </cell>
          <cell r="D2424">
            <v>45292</v>
          </cell>
          <cell r="E2424">
            <v>45611</v>
          </cell>
          <cell r="F2424" t="str">
            <v>0121-01</v>
          </cell>
          <cell r="G2424">
            <v>45558</v>
          </cell>
          <cell r="H2424" t="str">
            <v>28</v>
          </cell>
          <cell r="I2424" t="str">
            <v>FACTURAS</v>
          </cell>
          <cell r="J2424" t="str">
            <v>4324833-0</v>
          </cell>
          <cell r="K2424">
            <v>45558</v>
          </cell>
          <cell r="L2424">
            <v>45565</v>
          </cell>
          <cell r="M2424" t="str">
            <v>7</v>
          </cell>
          <cell r="N2424" t="str">
            <v>02</v>
          </cell>
          <cell r="O2424" t="str">
            <v>ORDENES DE PAGO</v>
          </cell>
          <cell r="P2424" t="str">
            <v>3</v>
          </cell>
          <cell r="Q2424" t="str">
            <v>2039</v>
          </cell>
          <cell r="R2424" t="str">
            <v>Amparar los gastos de servicios públicos de la Secretaría Distrital de la Mujer. Enel Colombia SA ESP - Archivo Central Cuenta Contrato 4324833-0</v>
          </cell>
          <cell r="S2424" t="str">
            <v>O21202020080686312</v>
          </cell>
          <cell r="T2424" t="str">
            <v>Servicios de distribución de electricidad (a comisión o por contrato)</v>
          </cell>
          <cell r="U2424" t="str">
            <v>1-100-F001</v>
          </cell>
          <cell r="V2424" t="str">
            <v>VA-RECURSOS DISTRITO</v>
          </cell>
          <cell r="W2424" t="str">
            <v>000000000000000000121</v>
          </cell>
          <cell r="X2424" t="str">
            <v>0121 - Programa Funcionamiento - SECRETARÍA DISTRITAL DE LA MUJER</v>
          </cell>
          <cell r="Y2424" t="str">
            <v>PM/0121/0001/FUNC</v>
          </cell>
          <cell r="Z2424" t="str">
            <v/>
          </cell>
          <cell r="AA2424" t="str">
            <v>FUNCIONAMIENTO SECRETARÍA DISTRITAL DE LA MUJER</v>
          </cell>
          <cell r="AB2424" t="str">
            <v>93</v>
          </cell>
          <cell r="AC2424" t="str">
            <v>N/A SERVICIOS PÚBLICOS</v>
          </cell>
          <cell r="AD2424" t="str">
            <v>1000455356</v>
          </cell>
          <cell r="AE2424" t="str">
            <v>NIT</v>
          </cell>
          <cell r="AF2424" t="str">
            <v>860063875</v>
          </cell>
          <cell r="AG2424" t="str">
            <v>ENEL COLOMBIA SA ESP</v>
          </cell>
          <cell r="AH2424" t="str">
            <v>1000149130</v>
          </cell>
          <cell r="AI2424" t="str">
            <v>NATALI ARDILA ARDILA</v>
          </cell>
          <cell r="AJ2424" t="str">
            <v>1000149130</v>
          </cell>
          <cell r="AK2424" t="str">
            <v>NATALI ARDILA ARDILA</v>
          </cell>
          <cell r="AL2424">
            <v>89650</v>
          </cell>
          <cell r="AM2424">
            <v>0</v>
          </cell>
          <cell r="AN2424">
            <v>0</v>
          </cell>
          <cell r="AO2424">
            <v>89650</v>
          </cell>
          <cell r="AP2424">
            <v>89650</v>
          </cell>
          <cell r="AQ2424">
            <v>0</v>
          </cell>
          <cell r="AR2424" t="str">
            <v>5000742973</v>
          </cell>
          <cell r="AS2424" t="str">
            <v>1</v>
          </cell>
          <cell r="AT2424" t="str">
            <v>485380</v>
          </cell>
          <cell r="AU2424" t="str">
            <v>1</v>
          </cell>
          <cell r="AV2424">
            <v>45558</v>
          </cell>
          <cell r="AW2424" t="str">
            <v/>
          </cell>
        </row>
        <row r="2425">
          <cell r="A2425" t="str">
            <v>1881-2024</v>
          </cell>
          <cell r="B2425" t="str">
            <v>2024</v>
          </cell>
          <cell r="C2425" t="str">
            <v>9</v>
          </cell>
          <cell r="D2425">
            <v>45292</v>
          </cell>
          <cell r="E2425">
            <v>45611</v>
          </cell>
          <cell r="F2425" t="str">
            <v>0121-01</v>
          </cell>
          <cell r="G2425">
            <v>45558</v>
          </cell>
          <cell r="H2425" t="str">
            <v>148</v>
          </cell>
          <cell r="I2425" t="str">
            <v>CONTRATO DE PRESTACION DE SERVICIOS DE APOYO A LA GESTION</v>
          </cell>
          <cell r="J2425">
            <v>1881</v>
          </cell>
          <cell r="K2425">
            <v>45558</v>
          </cell>
          <cell r="L2425">
            <v>45657</v>
          </cell>
          <cell r="M2425" t="str">
            <v>99</v>
          </cell>
          <cell r="N2425" t="str">
            <v>02</v>
          </cell>
          <cell r="O2425" t="str">
            <v>ORDENES DE PAGO</v>
          </cell>
          <cell r="P2425" t="str">
            <v>2017</v>
          </cell>
          <cell r="Q2425" t="str">
            <v>2040</v>
          </cell>
          <cell r="R2425" t="str">
            <v>Prestar servicios de apoyo a la gestión en los procesos de convocatoria y atención a la ciudadanía en los asuntos relacionados a la consolidación del modelo de operación de manzanas de cuidado en el marco del proyecto de inversion 8219 del Sistema Distrital de Cuidado</v>
          </cell>
          <cell r="S2425" t="str">
            <v>O23011745022024030911033</v>
          </cell>
          <cell r="T2425" t="str">
            <v>Servicio de integración de la oferta pública</v>
          </cell>
          <cell r="U2425" t="str">
            <v>1-100-F001</v>
          </cell>
          <cell r="V2425" t="str">
            <v>VA-RECURSOS DISTRITO</v>
          </cell>
          <cell r="W2425" t="str">
            <v>O232020200991122</v>
          </cell>
          <cell r="X2425" t="str">
            <v>Servicios de la administración pública relacionados con la salud</v>
          </cell>
          <cell r="Y2425" t="str">
            <v>PM/0121/0111/45020330309</v>
          </cell>
          <cell r="Z2425" t="str">
            <v/>
          </cell>
          <cell r="AA2425" t="str">
            <v>Servicio de coordinación del Sistema Distrital de</v>
          </cell>
          <cell r="AB2425" t="str">
            <v>10</v>
          </cell>
          <cell r="AC2425" t="str">
            <v>CONTRATACIÓN DIRECTA</v>
          </cell>
          <cell r="AD2425" t="str">
            <v>1008777875</v>
          </cell>
          <cell r="AE2425" t="str">
            <v>CC</v>
          </cell>
          <cell r="AF2425" t="str">
            <v>1022990583</v>
          </cell>
          <cell r="AG2425" t="str">
            <v>ANGIE ALEJANDRA SEPULVEDA CAMACHO</v>
          </cell>
          <cell r="AH2425" t="str">
            <v>1000149130</v>
          </cell>
          <cell r="AI2425" t="str">
            <v>NATALI ARDILA ARDILA</v>
          </cell>
          <cell r="AJ2425" t="str">
            <v>1004993529</v>
          </cell>
          <cell r="AK2425" t="str">
            <v>LUIS GUILLERMO FLECHAS SALCEDO</v>
          </cell>
          <cell r="AL2425">
            <v>4200000</v>
          </cell>
          <cell r="AM2425">
            <v>0</v>
          </cell>
          <cell r="AN2425">
            <v>0</v>
          </cell>
          <cell r="AO2425">
            <v>4200000</v>
          </cell>
          <cell r="AP2425">
            <v>0</v>
          </cell>
          <cell r="AQ2425">
            <v>4200000</v>
          </cell>
          <cell r="AR2425" t="str">
            <v>5000743051</v>
          </cell>
          <cell r="AS2425" t="str">
            <v>1</v>
          </cell>
          <cell r="AT2425" t="str">
            <v>608226</v>
          </cell>
          <cell r="AU2425" t="str">
            <v>1</v>
          </cell>
          <cell r="AV2425">
            <v>45558</v>
          </cell>
          <cell r="AW2425" t="str">
            <v/>
          </cell>
        </row>
        <row r="2426">
          <cell r="A2426" t="str">
            <v>1886-2024</v>
          </cell>
          <cell r="B2426" t="str">
            <v>2024</v>
          </cell>
          <cell r="C2426" t="str">
            <v>9</v>
          </cell>
          <cell r="D2426">
            <v>45292</v>
          </cell>
          <cell r="E2426">
            <v>45611</v>
          </cell>
          <cell r="F2426" t="str">
            <v>0121-01</v>
          </cell>
          <cell r="G2426">
            <v>45559</v>
          </cell>
          <cell r="H2426" t="str">
            <v>145</v>
          </cell>
          <cell r="I2426" t="str">
            <v>CONTRATO DE PRESTACION DE SERVICIOS PROFESIONALES</v>
          </cell>
          <cell r="J2426">
            <v>1886</v>
          </cell>
          <cell r="K2426">
            <v>45559</v>
          </cell>
          <cell r="L2426">
            <v>45657</v>
          </cell>
          <cell r="M2426" t="str">
            <v>98</v>
          </cell>
          <cell r="N2426" t="str">
            <v>02</v>
          </cell>
          <cell r="O2426" t="str">
            <v>ORDENES DE PAGO</v>
          </cell>
          <cell r="P2426" t="str">
            <v>2038</v>
          </cell>
          <cell r="Q2426" t="str">
            <v>2041</v>
          </cell>
          <cell r="R2426" t="str">
            <v>Prestar servicios profesionales para apoyar el diseño de los modelos operativos del Sistema Distrital de Cuidado derivados del proyecto de inversión 8219 en línea con los instrumentos y lineamientos normativos y de planeación distritales, así como apoyar la estructuración técnica en el marco de los procesos de selección que se le designen por parte de la Dirección del Sistema de Cuidado.,,</v>
          </cell>
          <cell r="S2426" t="str">
            <v>O23011745022024030911033</v>
          </cell>
          <cell r="T2426" t="str">
            <v>Servicio de integración de la oferta pública</v>
          </cell>
          <cell r="U2426" t="str">
            <v>1-100-F001</v>
          </cell>
          <cell r="V2426" t="str">
            <v>VA-RECURSOS DISTRITO</v>
          </cell>
          <cell r="W2426" t="str">
            <v>O232020200991114</v>
          </cell>
          <cell r="X2426" t="str">
            <v>Servicios de planificación económica, social y estadística de la administración publica</v>
          </cell>
          <cell r="Y2426" t="str">
            <v>PM/0121/0111/45020330309</v>
          </cell>
          <cell r="Z2426" t="str">
            <v/>
          </cell>
          <cell r="AA2426" t="str">
            <v>Servicio de coordinación del Sistema Distrital de</v>
          </cell>
          <cell r="AB2426" t="str">
            <v>10</v>
          </cell>
          <cell r="AC2426" t="str">
            <v>CONTRATACIÓN DIRECTA</v>
          </cell>
          <cell r="AD2426" t="str">
            <v>1010739404</v>
          </cell>
          <cell r="AE2426" t="str">
            <v>CC</v>
          </cell>
          <cell r="AF2426" t="str">
            <v>1018430470</v>
          </cell>
          <cell r="AG2426" t="str">
            <v>CAROL DAYANA QUINTERO HERNANDEZ</v>
          </cell>
          <cell r="AH2426" t="str">
            <v>1000149130</v>
          </cell>
          <cell r="AI2426" t="str">
            <v>NATALI ARDILA ARDILA</v>
          </cell>
          <cell r="AJ2426" t="str">
            <v>1004993529</v>
          </cell>
          <cell r="AK2426" t="str">
            <v>LUIS GUILLERMO FLECHAS SALCEDO</v>
          </cell>
          <cell r="AL2426">
            <v>33600000</v>
          </cell>
          <cell r="AM2426">
            <v>0</v>
          </cell>
          <cell r="AN2426">
            <v>0</v>
          </cell>
          <cell r="AO2426">
            <v>33600000</v>
          </cell>
          <cell r="AP2426">
            <v>10800000</v>
          </cell>
          <cell r="AQ2426">
            <v>22800000</v>
          </cell>
          <cell r="AR2426" t="str">
            <v>5000743248</v>
          </cell>
          <cell r="AS2426" t="str">
            <v>1</v>
          </cell>
          <cell r="AT2426" t="str">
            <v>611343</v>
          </cell>
          <cell r="AU2426" t="str">
            <v>1</v>
          </cell>
          <cell r="AV2426">
            <v>45559</v>
          </cell>
          <cell r="AW2426" t="str">
            <v/>
          </cell>
        </row>
        <row r="2427">
          <cell r="A2427" t="str">
            <v>1846-2024</v>
          </cell>
          <cell r="B2427" t="str">
            <v>2024</v>
          </cell>
          <cell r="C2427" t="str">
            <v>9</v>
          </cell>
          <cell r="D2427">
            <v>45292</v>
          </cell>
          <cell r="E2427">
            <v>45611</v>
          </cell>
          <cell r="F2427" t="str">
            <v>0121-01</v>
          </cell>
          <cell r="G2427">
            <v>45559</v>
          </cell>
          <cell r="H2427" t="str">
            <v>145</v>
          </cell>
          <cell r="I2427" t="str">
            <v>CONTRATO DE PRESTACION DE SERVICIOS PROFESIONALES</v>
          </cell>
          <cell r="J2427">
            <v>1846</v>
          </cell>
          <cell r="K2427">
            <v>45536</v>
          </cell>
          <cell r="L2427">
            <v>45657</v>
          </cell>
          <cell r="M2427" t="str">
            <v>121</v>
          </cell>
          <cell r="N2427" t="str">
            <v>02</v>
          </cell>
          <cell r="O2427" t="str">
            <v>ORDENES DE PAGO</v>
          </cell>
          <cell r="P2427" t="str">
            <v>1786</v>
          </cell>
          <cell r="Q2427" t="str">
            <v>2042</v>
          </cell>
          <cell r="R2427" t="str">
            <v>Prestar los servicios profesionales para realizar orientación y/o asesoría jurídica a mujeres víctimas de violencias en el espacio o escenario institucional que le sea asignado, en el marco de la Estrategia de Justicia de Género.</v>
          </cell>
          <cell r="S2427" t="str">
            <v>O23011712022024030006019</v>
          </cell>
          <cell r="T2427" t="str">
            <v>Servicio de promoción del acceso a la justicia</v>
          </cell>
          <cell r="U2427" t="str">
            <v>1-100-F001</v>
          </cell>
          <cell r="V2427" t="str">
            <v>VA-RECURSOS DISTRITO</v>
          </cell>
          <cell r="W2427" t="str">
            <v>O232020200882120</v>
          </cell>
          <cell r="X2427" t="str">
            <v>Servicios de asesoramiento y representación jurídica relativos a otros campos del derecho</v>
          </cell>
          <cell r="Y2427" t="str">
            <v>PM/0121/0106/12020190300</v>
          </cell>
          <cell r="Z2427" t="str">
            <v/>
          </cell>
          <cell r="AA2427" t="str">
            <v>Servicios de prevención, atención y acogida para e</v>
          </cell>
          <cell r="AB2427" t="str">
            <v>10</v>
          </cell>
          <cell r="AC2427" t="str">
            <v>CONTRATACIÓN DIRECTA</v>
          </cell>
          <cell r="AD2427" t="str">
            <v>1000111322</v>
          </cell>
          <cell r="AE2427" t="str">
            <v>CC</v>
          </cell>
          <cell r="AF2427" t="str">
            <v>1023898263</v>
          </cell>
          <cell r="AG2427" t="str">
            <v>YUDI MILENA CORREDOR BARRERA</v>
          </cell>
          <cell r="AH2427" t="str">
            <v>1000149130</v>
          </cell>
          <cell r="AI2427" t="str">
            <v>NATALI ARDILA ARDILA</v>
          </cell>
          <cell r="AJ2427" t="str">
            <v>1004993529</v>
          </cell>
          <cell r="AK2427" t="str">
            <v>LUIS GUILLERMO FLECHAS SALCEDO</v>
          </cell>
          <cell r="AL2427">
            <v>26072000</v>
          </cell>
          <cell r="AM2427">
            <v>0</v>
          </cell>
          <cell r="AN2427">
            <v>0</v>
          </cell>
          <cell r="AO2427">
            <v>26072000</v>
          </cell>
          <cell r="AP2427">
            <v>7604333</v>
          </cell>
          <cell r="AQ2427">
            <v>18467667</v>
          </cell>
          <cell r="AR2427" t="str">
            <v>5000743265</v>
          </cell>
          <cell r="AS2427" t="str">
            <v>1</v>
          </cell>
          <cell r="AT2427" t="str">
            <v>592769</v>
          </cell>
          <cell r="AU2427" t="str">
            <v>1</v>
          </cell>
          <cell r="AV2427">
            <v>45559</v>
          </cell>
          <cell r="AW2427" t="str">
            <v/>
          </cell>
        </row>
        <row r="2428">
          <cell r="A2428" t="str">
            <v>1850-2024</v>
          </cell>
          <cell r="B2428" t="str">
            <v>2024</v>
          </cell>
          <cell r="C2428" t="str">
            <v>9</v>
          </cell>
          <cell r="D2428">
            <v>45292</v>
          </cell>
          <cell r="E2428">
            <v>45611</v>
          </cell>
          <cell r="F2428" t="str">
            <v>0121-01</v>
          </cell>
          <cell r="G2428">
            <v>45559</v>
          </cell>
          <cell r="H2428" t="str">
            <v>145</v>
          </cell>
          <cell r="I2428" t="str">
            <v>CONTRATO DE PRESTACION DE SERVICIOS PROFESIONALES</v>
          </cell>
          <cell r="J2428">
            <v>1850</v>
          </cell>
          <cell r="K2428">
            <v>45536</v>
          </cell>
          <cell r="L2428">
            <v>45657</v>
          </cell>
          <cell r="M2428" t="str">
            <v>121</v>
          </cell>
          <cell r="N2428" t="str">
            <v>02</v>
          </cell>
          <cell r="O2428" t="str">
            <v>ORDENES DE PAGO</v>
          </cell>
          <cell r="P2428" t="str">
            <v>1983</v>
          </cell>
          <cell r="Q2428" t="str">
            <v>2043</v>
          </cell>
          <cell r="R2428" t="str">
            <v>Prestar servicios profesionales para gestionar actividades psicosociales que contribuyan a las acciones de los equipos de atención de la Subsecretaría de Fortalecimiento de Capacidades y Oportunidades.</v>
          </cell>
          <cell r="S2428" t="str">
            <v>O23011712022024030006002</v>
          </cell>
          <cell r="T2428" t="str">
            <v>Servicio de justicia a los ciudadanos</v>
          </cell>
          <cell r="U2428" t="str">
            <v>1-100-F001</v>
          </cell>
          <cell r="V2428" t="str">
            <v>VA-RECURSOS DISTRITO</v>
          </cell>
          <cell r="W2428" t="str">
            <v>O232020200991122</v>
          </cell>
          <cell r="X2428" t="str">
            <v>Servicios de la administración pública relacionados con la salud</v>
          </cell>
          <cell r="Y2428" t="str">
            <v>PM/0121/0106/12020020300</v>
          </cell>
          <cell r="Z2428" t="str">
            <v/>
          </cell>
          <cell r="AA2428" t="str">
            <v>Servicios de prevención, atención y acogida para e</v>
          </cell>
          <cell r="AB2428" t="str">
            <v>10</v>
          </cell>
          <cell r="AC2428" t="str">
            <v>CONTRATACIÓN DIRECTA</v>
          </cell>
          <cell r="AD2428" t="str">
            <v>1012386395</v>
          </cell>
          <cell r="AE2428" t="str">
            <v>CC</v>
          </cell>
          <cell r="AF2428" t="str">
            <v>1018478219</v>
          </cell>
          <cell r="AG2428" t="str">
            <v>YINNETH FERNANDA VARGAS MARTINEZ</v>
          </cell>
          <cell r="AH2428" t="str">
            <v>1000149130</v>
          </cell>
          <cell r="AI2428" t="str">
            <v>NATALI ARDILA ARDILA</v>
          </cell>
          <cell r="AJ2428" t="str">
            <v>1004993529</v>
          </cell>
          <cell r="AK2428" t="str">
            <v>LUIS GUILLERMO FLECHAS SALCEDO</v>
          </cell>
          <cell r="AL2428">
            <v>21726667</v>
          </cell>
          <cell r="AM2428">
            <v>0</v>
          </cell>
          <cell r="AN2428">
            <v>0</v>
          </cell>
          <cell r="AO2428">
            <v>21726667</v>
          </cell>
          <cell r="AP2428">
            <v>7821600</v>
          </cell>
          <cell r="AQ2428">
            <v>13905067</v>
          </cell>
          <cell r="AR2428" t="str">
            <v>5000743269</v>
          </cell>
          <cell r="AS2428" t="str">
            <v>1</v>
          </cell>
          <cell r="AT2428" t="str">
            <v>605838</v>
          </cell>
          <cell r="AU2428" t="str">
            <v>1</v>
          </cell>
          <cell r="AV2428">
            <v>45559</v>
          </cell>
          <cell r="AW2428" t="str">
            <v/>
          </cell>
        </row>
        <row r="2429">
          <cell r="A2429" t="str">
            <v>1885-2024</v>
          </cell>
          <cell r="B2429" t="str">
            <v>2024</v>
          </cell>
          <cell r="C2429" t="str">
            <v>9</v>
          </cell>
          <cell r="D2429">
            <v>45292</v>
          </cell>
          <cell r="E2429">
            <v>45611</v>
          </cell>
          <cell r="F2429" t="str">
            <v>0121-01</v>
          </cell>
          <cell r="G2429">
            <v>45559</v>
          </cell>
          <cell r="H2429" t="str">
            <v>145</v>
          </cell>
          <cell r="I2429" t="str">
            <v>CONTRATO DE PRESTACION DE SERVICIOS PROFESIONALES</v>
          </cell>
          <cell r="J2429">
            <v>1885</v>
          </cell>
          <cell r="K2429">
            <v>45536</v>
          </cell>
          <cell r="L2429">
            <v>45657</v>
          </cell>
          <cell r="M2429" t="str">
            <v>121</v>
          </cell>
          <cell r="N2429" t="str">
            <v>02</v>
          </cell>
          <cell r="O2429" t="str">
            <v>ORDENES DE PAGO</v>
          </cell>
          <cell r="P2429" t="str">
            <v>2031</v>
          </cell>
          <cell r="Q2429" t="str">
            <v>2044</v>
          </cell>
          <cell r="R2429" t="str">
            <v>Prestar los servicios profesionales para apoyar la revisión y seguimiento a los instrumentos de planeación implementados por la Subsecretaría de Fortalecimiento de Capacidades y Oportunidades y sus direcciones.</v>
          </cell>
          <cell r="S2429" t="str">
            <v>O23011712022024030006019</v>
          </cell>
          <cell r="T2429" t="str">
            <v>Servicio de promoción del acceso a la justicia</v>
          </cell>
          <cell r="U2429" t="str">
            <v>1-100-F001</v>
          </cell>
          <cell r="V2429" t="str">
            <v>VA-RECURSOS DISTRITO</v>
          </cell>
          <cell r="W2429" t="str">
            <v>O232020200991114</v>
          </cell>
          <cell r="X2429" t="str">
            <v>Servicios de planificación económica, social y estadística de la administración publica</v>
          </cell>
          <cell r="Y2429" t="str">
            <v>PM/0121/0106/12020190300</v>
          </cell>
          <cell r="Z2429" t="str">
            <v/>
          </cell>
          <cell r="AA2429" t="str">
            <v>Servicios de prevención, atención y acogida para e</v>
          </cell>
          <cell r="AB2429" t="str">
            <v>10</v>
          </cell>
          <cell r="AC2429" t="str">
            <v>CONTRATACIÓN DIRECTA</v>
          </cell>
          <cell r="AD2429" t="str">
            <v>1000472465</v>
          </cell>
          <cell r="AE2429" t="str">
            <v>CC</v>
          </cell>
          <cell r="AF2429" t="str">
            <v>52866026</v>
          </cell>
          <cell r="AG2429" t="str">
            <v>BEATRIZ HELENA ZAMORA GONZALEZ</v>
          </cell>
          <cell r="AH2429" t="str">
            <v>1000149130</v>
          </cell>
          <cell r="AI2429" t="str">
            <v>NATALI ARDILA ARDILA</v>
          </cell>
          <cell r="AJ2429" t="str">
            <v>1004993529</v>
          </cell>
          <cell r="AK2429" t="str">
            <v>LUIS GUILLERMO FLECHAS SALCEDO</v>
          </cell>
          <cell r="AL2429">
            <v>25550000</v>
          </cell>
          <cell r="AM2429">
            <v>0</v>
          </cell>
          <cell r="AN2429">
            <v>0</v>
          </cell>
          <cell r="AO2429">
            <v>25550000</v>
          </cell>
          <cell r="AP2429">
            <v>1216667</v>
          </cell>
          <cell r="AQ2429">
            <v>24333333</v>
          </cell>
          <cell r="AR2429" t="str">
            <v>5000743275</v>
          </cell>
          <cell r="AS2429" t="str">
            <v>1</v>
          </cell>
          <cell r="AT2429" t="str">
            <v>610914</v>
          </cell>
          <cell r="AU2429" t="str">
            <v>1</v>
          </cell>
          <cell r="AV2429">
            <v>45559</v>
          </cell>
          <cell r="AW2429" t="str">
            <v/>
          </cell>
        </row>
        <row r="2430">
          <cell r="A2430" t="str">
            <v>1883-2024</v>
          </cell>
          <cell r="B2430" t="str">
            <v>2024</v>
          </cell>
          <cell r="C2430" t="str">
            <v>9</v>
          </cell>
          <cell r="D2430">
            <v>45292</v>
          </cell>
          <cell r="E2430">
            <v>45611</v>
          </cell>
          <cell r="F2430" t="str">
            <v>0121-01</v>
          </cell>
          <cell r="G2430">
            <v>45559</v>
          </cell>
          <cell r="H2430" t="str">
            <v>148</v>
          </cell>
          <cell r="I2430" t="str">
            <v>CONTRATO DE PRESTACION DE SERVICIOS DE APOYO A LA GESTION</v>
          </cell>
          <cell r="J2430">
            <v>1883</v>
          </cell>
          <cell r="K2430">
            <v>45559</v>
          </cell>
          <cell r="L2430">
            <v>45657</v>
          </cell>
          <cell r="M2430" t="str">
            <v>98</v>
          </cell>
          <cell r="N2430" t="str">
            <v>02</v>
          </cell>
          <cell r="O2430" t="str">
            <v>ORDENES DE PAGO</v>
          </cell>
          <cell r="P2430" t="str">
            <v>2022</v>
          </cell>
          <cell r="Q2430" t="str">
            <v>2045</v>
          </cell>
          <cell r="R2430" t="str">
            <v>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v>
          </cell>
          <cell r="S2430" t="str">
            <v>O23011745992024031612023</v>
          </cell>
          <cell r="T2430" t="str">
            <v>Mejoramiento del Modelo de Operación por - Servicio de Implementación Sistemas de Gestión</v>
          </cell>
          <cell r="U2430" t="str">
            <v>1-100-F001</v>
          </cell>
          <cell r="V2430" t="str">
            <v>VA-RECURSOS DISTRITO</v>
          </cell>
          <cell r="W2430" t="str">
            <v>O232020200991114</v>
          </cell>
          <cell r="X2430" t="str">
            <v>Servicios de planificación económica, social y estadística de la administración publica</v>
          </cell>
          <cell r="Y2430" t="str">
            <v>PM/0121/0112/45990230316</v>
          </cell>
          <cell r="Z2430" t="str">
            <v/>
          </cell>
          <cell r="AA2430" t="str">
            <v>Servicios para la planeación y sistemas de gestión</v>
          </cell>
          <cell r="AB2430" t="str">
            <v>10</v>
          </cell>
          <cell r="AC2430" t="str">
            <v>CONTRATACIÓN DIRECTA</v>
          </cell>
          <cell r="AD2430" t="str">
            <v>1000187211</v>
          </cell>
          <cell r="AE2430" t="str">
            <v>CC</v>
          </cell>
          <cell r="AF2430" t="str">
            <v>35472341</v>
          </cell>
          <cell r="AG2430" t="str">
            <v>OLGA INES RODRIGUEZ SARMIENTO</v>
          </cell>
          <cell r="AH2430" t="str">
            <v>1000149130</v>
          </cell>
          <cell r="AI2430" t="str">
            <v>NATALI ARDILA ARDILA</v>
          </cell>
          <cell r="AJ2430" t="str">
            <v>1004993529</v>
          </cell>
          <cell r="AK2430" t="str">
            <v>LUIS GUILLERMO FLECHAS SALCEDO</v>
          </cell>
          <cell r="AL2430">
            <v>9270000</v>
          </cell>
          <cell r="AM2430">
            <v>0</v>
          </cell>
          <cell r="AN2430">
            <v>0</v>
          </cell>
          <cell r="AO2430">
            <v>9270000</v>
          </cell>
          <cell r="AP2430">
            <v>2575000</v>
          </cell>
          <cell r="AQ2430">
            <v>6695000</v>
          </cell>
          <cell r="AR2430" t="str">
            <v>5000743284</v>
          </cell>
          <cell r="AS2430" t="str">
            <v>1</v>
          </cell>
          <cell r="AT2430" t="str">
            <v>609145</v>
          </cell>
          <cell r="AU2430" t="str">
            <v>1</v>
          </cell>
          <cell r="AV2430">
            <v>45559</v>
          </cell>
          <cell r="AW2430" t="str">
            <v/>
          </cell>
        </row>
        <row r="2431">
          <cell r="A2431" t="str">
            <v>1880-2024</v>
          </cell>
          <cell r="B2431" t="str">
            <v>2024</v>
          </cell>
          <cell r="C2431" t="str">
            <v>9</v>
          </cell>
          <cell r="D2431">
            <v>45292</v>
          </cell>
          <cell r="E2431">
            <v>45611</v>
          </cell>
          <cell r="F2431" t="str">
            <v>0121-01</v>
          </cell>
          <cell r="G2431">
            <v>45559</v>
          </cell>
          <cell r="H2431" t="str">
            <v>145</v>
          </cell>
          <cell r="I2431" t="str">
            <v>CONTRATO DE PRESTACION DE SERVICIOS PROFESIONALES</v>
          </cell>
          <cell r="J2431">
            <v>1880</v>
          </cell>
          <cell r="K2431">
            <v>45558</v>
          </cell>
          <cell r="L2431">
            <v>45657</v>
          </cell>
          <cell r="M2431" t="str">
            <v>99</v>
          </cell>
          <cell r="N2431" t="str">
            <v>02</v>
          </cell>
          <cell r="O2431" t="str">
            <v>ORDENES DE PAGO</v>
          </cell>
          <cell r="P2431" t="str">
            <v>2048</v>
          </cell>
          <cell r="Q2431" t="str">
            <v>2046</v>
          </cell>
          <cell r="R2431" t="str">
            <v>Prestar servicios profesionales a la Dirección del Sistema Cuidado para apoyar la articulacion y seguimiento general de procesos y acciones administrativas asociados con las obligaciones y competencias de la dependencia y los derivados del proyecto de inversión 8219.,,</v>
          </cell>
          <cell r="S2431" t="str">
            <v>O23011745022024030911033</v>
          </cell>
          <cell r="T2431" t="str">
            <v>Servicio de integración de la oferta pública</v>
          </cell>
          <cell r="U2431" t="str">
            <v>1-100-F001</v>
          </cell>
          <cell r="V2431" t="str">
            <v>VA-RECURSOS DISTRITO</v>
          </cell>
          <cell r="W2431" t="str">
            <v>O232020200991114</v>
          </cell>
          <cell r="X2431" t="str">
            <v>Servicios de planificación económica, social y estadística de la administración publica</v>
          </cell>
          <cell r="Y2431" t="str">
            <v>PM/0121/0111/45020330309</v>
          </cell>
          <cell r="Z2431" t="str">
            <v/>
          </cell>
          <cell r="AA2431" t="str">
            <v>Servicio de coordinación del Sistema Distrital de</v>
          </cell>
          <cell r="AB2431" t="str">
            <v>10</v>
          </cell>
          <cell r="AC2431" t="str">
            <v>CONTRATACIÓN DIRECTA</v>
          </cell>
          <cell r="AD2431" t="str">
            <v>1000318921</v>
          </cell>
          <cell r="AE2431" t="str">
            <v>CC</v>
          </cell>
          <cell r="AF2431" t="str">
            <v>39621014</v>
          </cell>
          <cell r="AG2431" t="str">
            <v>KATHERINE  MELO RIAÑO</v>
          </cell>
          <cell r="AH2431" t="str">
            <v>1000149130</v>
          </cell>
          <cell r="AI2431" t="str">
            <v>NATALI ARDILA ARDILA</v>
          </cell>
          <cell r="AJ2431" t="str">
            <v>1004993529</v>
          </cell>
          <cell r="AK2431" t="str">
            <v>LUIS GUILLERMO FLECHAS SALCEDO</v>
          </cell>
          <cell r="AL2431">
            <v>21000000</v>
          </cell>
          <cell r="AM2431">
            <v>0</v>
          </cell>
          <cell r="AN2431">
            <v>0</v>
          </cell>
          <cell r="AO2431">
            <v>21000000</v>
          </cell>
          <cell r="AP2431">
            <v>8400000</v>
          </cell>
          <cell r="AQ2431">
            <v>12600000</v>
          </cell>
          <cell r="AR2431" t="str">
            <v>5000743291</v>
          </cell>
          <cell r="AS2431" t="str">
            <v>1</v>
          </cell>
          <cell r="AT2431" t="str">
            <v>611364</v>
          </cell>
          <cell r="AU2431" t="str">
            <v>1</v>
          </cell>
          <cell r="AV2431">
            <v>45559</v>
          </cell>
          <cell r="AW2431" t="str">
            <v/>
          </cell>
        </row>
        <row r="2432">
          <cell r="A2432" t="str">
            <v>1859-2024</v>
          </cell>
          <cell r="B2432" t="str">
            <v>2024</v>
          </cell>
          <cell r="C2432" t="str">
            <v>9</v>
          </cell>
          <cell r="D2432">
            <v>45292</v>
          </cell>
          <cell r="E2432">
            <v>45611</v>
          </cell>
          <cell r="F2432" t="str">
            <v>0121-01</v>
          </cell>
          <cell r="G2432">
            <v>45559</v>
          </cell>
          <cell r="H2432" t="str">
            <v>145</v>
          </cell>
          <cell r="I2432" t="str">
            <v>CONTRATO DE PRESTACION DE SERVICIOS PROFESIONALES</v>
          </cell>
          <cell r="J2432">
            <v>1859</v>
          </cell>
          <cell r="K2432">
            <v>45555</v>
          </cell>
          <cell r="L2432">
            <v>45657</v>
          </cell>
          <cell r="M2432" t="str">
            <v>102</v>
          </cell>
          <cell r="N2432" t="str">
            <v>02</v>
          </cell>
          <cell r="O2432" t="str">
            <v>ORDENES DE PAGO</v>
          </cell>
          <cell r="P2432" t="str">
            <v>2033</v>
          </cell>
          <cell r="Q2432" t="str">
            <v>2047</v>
          </cell>
          <cell r="R2432"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v>
          </cell>
          <cell r="S2432" t="str">
            <v>O23011712022024030006019</v>
          </cell>
          <cell r="T2432" t="str">
            <v>Servicio de promoción del acceso a la justicia</v>
          </cell>
          <cell r="U2432" t="str">
            <v>1-100-F001</v>
          </cell>
          <cell r="V2432" t="str">
            <v>VA-RECURSOS DISTRITO</v>
          </cell>
          <cell r="W2432" t="str">
            <v>O232020200991114</v>
          </cell>
          <cell r="X2432" t="str">
            <v>Servicios de planificación económica, social y estadística de la administración publica</v>
          </cell>
          <cell r="Y2432" t="str">
            <v>PM/0121/0106/12020190300</v>
          </cell>
          <cell r="Z2432" t="str">
            <v/>
          </cell>
          <cell r="AA2432" t="str">
            <v>Servicios de prevención, atención y acogida para e</v>
          </cell>
          <cell r="AB2432" t="str">
            <v>10</v>
          </cell>
          <cell r="AC2432" t="str">
            <v>CONTRATACIÓN DIRECTA</v>
          </cell>
          <cell r="AD2432" t="str">
            <v>1000154882</v>
          </cell>
          <cell r="AE2432" t="str">
            <v>CC</v>
          </cell>
          <cell r="AF2432" t="str">
            <v>1010164383</v>
          </cell>
          <cell r="AG2432" t="str">
            <v>LUZ MARY LOPEZ MURCIA</v>
          </cell>
          <cell r="AH2432" t="str">
            <v>1000149130</v>
          </cell>
          <cell r="AI2432" t="str">
            <v>NATALI ARDILA ARDILA</v>
          </cell>
          <cell r="AJ2432" t="str">
            <v>1004993529</v>
          </cell>
          <cell r="AK2432" t="str">
            <v>LUIS GUILLERMO FLECHAS SALCEDO</v>
          </cell>
          <cell r="AL2432">
            <v>27993333</v>
          </cell>
          <cell r="AM2432">
            <v>0</v>
          </cell>
          <cell r="AN2432">
            <v>0</v>
          </cell>
          <cell r="AO2432">
            <v>27993333</v>
          </cell>
          <cell r="AP2432">
            <v>0</v>
          </cell>
          <cell r="AQ2432">
            <v>27993333</v>
          </cell>
          <cell r="AR2432" t="str">
            <v>5000743292</v>
          </cell>
          <cell r="AS2432" t="str">
            <v>1</v>
          </cell>
          <cell r="AT2432" t="str">
            <v>610945</v>
          </cell>
          <cell r="AU2432" t="str">
            <v>1</v>
          </cell>
          <cell r="AV2432">
            <v>45559</v>
          </cell>
          <cell r="AW2432" t="str">
            <v/>
          </cell>
        </row>
        <row r="2433">
          <cell r="A2433" t="str">
            <v>1876-2024</v>
          </cell>
          <cell r="B2433" t="str">
            <v>2024</v>
          </cell>
          <cell r="C2433" t="str">
            <v>9</v>
          </cell>
          <cell r="D2433">
            <v>45292</v>
          </cell>
          <cell r="E2433">
            <v>45611</v>
          </cell>
          <cell r="F2433" t="str">
            <v>0121-01</v>
          </cell>
          <cell r="G2433">
            <v>45559</v>
          </cell>
          <cell r="H2433" t="str">
            <v>145</v>
          </cell>
          <cell r="I2433" t="str">
            <v>CONTRATO DE PRESTACION DE SERVICIOS PROFESIONALES</v>
          </cell>
          <cell r="J2433">
            <v>1876</v>
          </cell>
          <cell r="K2433">
            <v>45558</v>
          </cell>
          <cell r="L2433">
            <v>45657</v>
          </cell>
          <cell r="M2433" t="str">
            <v>99</v>
          </cell>
          <cell r="N2433" t="str">
            <v>02</v>
          </cell>
          <cell r="O2433" t="str">
            <v>ORDENES DE PAGO</v>
          </cell>
          <cell r="P2433" t="str">
            <v>1596</v>
          </cell>
          <cell r="Q2433" t="str">
            <v>2048</v>
          </cell>
          <cell r="R2433"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433" t="str">
            <v>O23011745012024029806001</v>
          </cell>
          <cell r="T2433" t="str">
            <v>Servicio de asistencia técnica</v>
          </cell>
          <cell r="U2433" t="str">
            <v>1-100-F001</v>
          </cell>
          <cell r="V2433" t="str">
            <v>VA-RECURSOS DISTRITO</v>
          </cell>
          <cell r="W2433" t="str">
            <v>O232020200993500</v>
          </cell>
          <cell r="X2433" t="str">
            <v>Otros servicios sociales sin alojamiento</v>
          </cell>
          <cell r="Y2433" t="str">
            <v>PM/0121/0106/45010010298</v>
          </cell>
          <cell r="Z2433" t="str">
            <v/>
          </cell>
          <cell r="AA2433" t="str">
            <v>Servicios de prevención, atención y acogida para e</v>
          </cell>
          <cell r="AB2433" t="str">
            <v>10</v>
          </cell>
          <cell r="AC2433" t="str">
            <v>CONTRATACIÓN DIRECTA</v>
          </cell>
          <cell r="AD2433" t="str">
            <v>1013704342</v>
          </cell>
          <cell r="AE2433" t="str">
            <v>CC</v>
          </cell>
          <cell r="AF2433" t="str">
            <v>1020831791</v>
          </cell>
          <cell r="AG2433" t="str">
            <v>LINA MARCELA SANTIAGO AGUILAR</v>
          </cell>
          <cell r="AH2433" t="str">
            <v>1000149130</v>
          </cell>
          <cell r="AI2433" t="str">
            <v>NATALI ARDILA ARDILA</v>
          </cell>
          <cell r="AJ2433" t="str">
            <v>1004993529</v>
          </cell>
          <cell r="AK2433" t="str">
            <v>LUIS GUILLERMO FLECHAS SALCEDO</v>
          </cell>
          <cell r="AL2433">
            <v>20912500</v>
          </cell>
          <cell r="AM2433">
            <v>0</v>
          </cell>
          <cell r="AN2433">
            <v>0</v>
          </cell>
          <cell r="AO2433">
            <v>20912500</v>
          </cell>
          <cell r="AP2433">
            <v>1195000</v>
          </cell>
          <cell r="AQ2433">
            <v>19717500</v>
          </cell>
          <cell r="AR2433" t="str">
            <v>5000743294</v>
          </cell>
          <cell r="AS2433" t="str">
            <v>1</v>
          </cell>
          <cell r="AT2433" t="str">
            <v>591254</v>
          </cell>
          <cell r="AU2433" t="str">
            <v>1</v>
          </cell>
          <cell r="AV2433">
            <v>45559</v>
          </cell>
          <cell r="AW2433" t="str">
            <v/>
          </cell>
        </row>
        <row r="2434">
          <cell r="A2434" t="str">
            <v>157982439-0-2024</v>
          </cell>
          <cell r="B2434" t="str">
            <v>2024</v>
          </cell>
          <cell r="C2434" t="str">
            <v>9</v>
          </cell>
          <cell r="D2434">
            <v>45292</v>
          </cell>
          <cell r="E2434">
            <v>45611</v>
          </cell>
          <cell r="F2434" t="str">
            <v>0121-01</v>
          </cell>
          <cell r="G2434">
            <v>45559</v>
          </cell>
          <cell r="H2434" t="str">
            <v>28</v>
          </cell>
          <cell r="I2434" t="str">
            <v>FACTURAS</v>
          </cell>
          <cell r="J2434" t="str">
            <v>157982439-0</v>
          </cell>
          <cell r="K2434">
            <v>45558</v>
          </cell>
          <cell r="L2434">
            <v>45566</v>
          </cell>
          <cell r="M2434" t="str">
            <v>8</v>
          </cell>
          <cell r="N2434" t="str">
            <v>02</v>
          </cell>
          <cell r="O2434" t="str">
            <v>ORDENES DE PAGO</v>
          </cell>
          <cell r="P2434" t="str">
            <v>1929</v>
          </cell>
          <cell r="Q2434" t="str">
            <v>2049</v>
          </cell>
          <cell r="R2434" t="str">
            <v>Amparar el gasto de los servicios públicos para las sedes administrativas y de uso misional de la entidad - Energía.,,CIOM Barrios  Unidos Cuenta Contrato 0534321-1.</v>
          </cell>
          <cell r="S2434" t="str">
            <v>O23011745022024031008033</v>
          </cell>
          <cell r="T2434" t="str">
            <v>Servicio de integración de la oferta pública</v>
          </cell>
          <cell r="U2434" t="str">
            <v>1-100-F001</v>
          </cell>
          <cell r="V2434" t="str">
            <v>VA-RECURSOS DISTRITO</v>
          </cell>
          <cell r="W2434" t="str">
            <v>O232020200886312</v>
          </cell>
          <cell r="X2434" t="str">
            <v>Servicios de distribución de electricidad (a comisión o por contrato)</v>
          </cell>
          <cell r="Y2434" t="str">
            <v>PM/0121/0108/45020330310</v>
          </cell>
          <cell r="Z2434" t="str">
            <v/>
          </cell>
          <cell r="AA2434" t="str">
            <v>Servicio de promoción de la garantía de derechos</v>
          </cell>
          <cell r="AB2434" t="str">
            <v>93</v>
          </cell>
          <cell r="AC2434" t="str">
            <v>N/A SERVICIOS PÚBLICOS</v>
          </cell>
          <cell r="AD2434" t="str">
            <v>1000455356</v>
          </cell>
          <cell r="AE2434" t="str">
            <v>NIT</v>
          </cell>
          <cell r="AF2434" t="str">
            <v>860063875</v>
          </cell>
          <cell r="AG2434" t="str">
            <v>ENEL COLOMBIA SA ESP</v>
          </cell>
          <cell r="AH2434" t="str">
            <v>1000149130</v>
          </cell>
          <cell r="AI2434" t="str">
            <v>NATALI ARDILA ARDILA</v>
          </cell>
          <cell r="AJ2434" t="str">
            <v>1006568368</v>
          </cell>
          <cell r="AK2434" t="str">
            <v>GLADYS MARCELA ENCISO GAITAN</v>
          </cell>
          <cell r="AL2434">
            <v>318170</v>
          </cell>
          <cell r="AM2434">
            <v>0</v>
          </cell>
          <cell r="AN2434">
            <v>0</v>
          </cell>
          <cell r="AO2434">
            <v>318170</v>
          </cell>
          <cell r="AP2434">
            <v>318170</v>
          </cell>
          <cell r="AQ2434">
            <v>0</v>
          </cell>
          <cell r="AR2434" t="str">
            <v>5000743298</v>
          </cell>
          <cell r="AS2434" t="str">
            <v>1</v>
          </cell>
          <cell r="AT2434" t="str">
            <v>595693</v>
          </cell>
          <cell r="AU2434" t="str">
            <v>1</v>
          </cell>
          <cell r="AV2434">
            <v>45559</v>
          </cell>
          <cell r="AW2434" t="str">
            <v/>
          </cell>
        </row>
        <row r="2435">
          <cell r="A2435" t="str">
            <v>1875-2024</v>
          </cell>
          <cell r="B2435" t="str">
            <v>2024</v>
          </cell>
          <cell r="C2435" t="str">
            <v>9</v>
          </cell>
          <cell r="D2435">
            <v>45292</v>
          </cell>
          <cell r="E2435">
            <v>45611</v>
          </cell>
          <cell r="F2435" t="str">
            <v>0121-01</v>
          </cell>
          <cell r="G2435">
            <v>45559</v>
          </cell>
          <cell r="H2435" t="str">
            <v>145</v>
          </cell>
          <cell r="I2435" t="str">
            <v>CONTRATO DE PRESTACION DE SERVICIOS PROFESIONALES</v>
          </cell>
          <cell r="J2435">
            <v>1875</v>
          </cell>
          <cell r="K2435">
            <v>45559</v>
          </cell>
          <cell r="L2435">
            <v>45657</v>
          </cell>
          <cell r="M2435" t="str">
            <v>98</v>
          </cell>
          <cell r="N2435" t="str">
            <v>02</v>
          </cell>
          <cell r="O2435" t="str">
            <v>ORDENES DE PAGO</v>
          </cell>
          <cell r="P2435" t="str">
            <v>1563</v>
          </cell>
          <cell r="Q2435" t="str">
            <v>2050</v>
          </cell>
          <cell r="R243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35" t="str">
            <v>O23011745012024029806050</v>
          </cell>
          <cell r="T2435" t="str">
            <v>Servicio de orientación a casos de violencia de género</v>
          </cell>
          <cell r="U2435" t="str">
            <v>1-100-F001</v>
          </cell>
          <cell r="V2435" t="str">
            <v>VA-RECURSOS DISTRITO</v>
          </cell>
          <cell r="W2435" t="str">
            <v>O232020200882120</v>
          </cell>
          <cell r="X2435" t="str">
            <v>Servicios de asesoramiento y representación jurídica relativos a otros campos del derecho</v>
          </cell>
          <cell r="Y2435" t="str">
            <v>PM/0121/0106/45010500298</v>
          </cell>
          <cell r="Z2435" t="str">
            <v/>
          </cell>
          <cell r="AA2435" t="str">
            <v>Servicios de prevención, atención y acogida para e</v>
          </cell>
          <cell r="AB2435" t="str">
            <v>10</v>
          </cell>
          <cell r="AC2435" t="str">
            <v>CONTRATACIÓN DIRECTA</v>
          </cell>
          <cell r="AD2435" t="str">
            <v>1013704346</v>
          </cell>
          <cell r="AE2435" t="str">
            <v>CC</v>
          </cell>
          <cell r="AF2435" t="str">
            <v>1083035222</v>
          </cell>
          <cell r="AG2435" t="str">
            <v>MARLEN ROCIO VASQUEZ MANJARRES</v>
          </cell>
          <cell r="AH2435" t="str">
            <v>1000149130</v>
          </cell>
          <cell r="AI2435" t="str">
            <v>NATALI ARDILA ARDILA</v>
          </cell>
          <cell r="AJ2435" t="str">
            <v>1004993529</v>
          </cell>
          <cell r="AK2435" t="str">
            <v>LUIS GUILLERMO FLECHAS SALCEDO</v>
          </cell>
          <cell r="AL2435">
            <v>17811500</v>
          </cell>
          <cell r="AM2435">
            <v>0</v>
          </cell>
          <cell r="AN2435">
            <v>0</v>
          </cell>
          <cell r="AO2435">
            <v>17811500</v>
          </cell>
          <cell r="AP2435">
            <v>6106800</v>
          </cell>
          <cell r="AQ2435">
            <v>11704700</v>
          </cell>
          <cell r="AR2435" t="str">
            <v>5000743305</v>
          </cell>
          <cell r="AS2435" t="str">
            <v>1</v>
          </cell>
          <cell r="AT2435" t="str">
            <v>591029</v>
          </cell>
          <cell r="AU2435" t="str">
            <v>1</v>
          </cell>
          <cell r="AV2435">
            <v>45559</v>
          </cell>
          <cell r="AW2435" t="str">
            <v/>
          </cell>
        </row>
        <row r="2436">
          <cell r="A2436" t="str">
            <v>1889-2024</v>
          </cell>
          <cell r="B2436" t="str">
            <v>2024</v>
          </cell>
          <cell r="C2436" t="str">
            <v>9</v>
          </cell>
          <cell r="D2436">
            <v>45292</v>
          </cell>
          <cell r="E2436">
            <v>45611</v>
          </cell>
          <cell r="F2436" t="str">
            <v>0121-01</v>
          </cell>
          <cell r="G2436">
            <v>45559</v>
          </cell>
          <cell r="H2436" t="str">
            <v>145</v>
          </cell>
          <cell r="I2436" t="str">
            <v>CONTRATO DE PRESTACION DE SERVICIOS PROFESIONALES</v>
          </cell>
          <cell r="J2436">
            <v>1889</v>
          </cell>
          <cell r="K2436">
            <v>45559</v>
          </cell>
          <cell r="L2436">
            <v>45657</v>
          </cell>
          <cell r="M2436" t="str">
            <v>98</v>
          </cell>
          <cell r="N2436" t="str">
            <v>02</v>
          </cell>
          <cell r="O2436" t="str">
            <v>ORDENES DE PAGO</v>
          </cell>
          <cell r="P2436" t="str">
            <v>2016</v>
          </cell>
          <cell r="Q2436" t="str">
            <v>2051</v>
          </cell>
          <cell r="R2436" t="str">
            <v>Prestar servicios profesionales para apoyar la gestión y consolidación de datos para el registro y captura de información en el marco de la implementación de modelos de operación del Sistema Distrital de Cuidado</v>
          </cell>
          <cell r="S2436" t="str">
            <v>O23011745022024030911033</v>
          </cell>
          <cell r="T2436" t="str">
            <v>Servicio de integración de la oferta pública</v>
          </cell>
          <cell r="U2436" t="str">
            <v>1-100-F001</v>
          </cell>
          <cell r="V2436" t="str">
            <v>VA-RECURSOS DISTRITO</v>
          </cell>
          <cell r="W2436" t="str">
            <v>O232020200883132</v>
          </cell>
          <cell r="X2436" t="str">
            <v>Servicios de soporte en tecnologías de la información (TI)</v>
          </cell>
          <cell r="Y2436" t="str">
            <v>PM/0121/0111/45020330309</v>
          </cell>
          <cell r="Z2436" t="str">
            <v/>
          </cell>
          <cell r="AA2436" t="str">
            <v>Servicio de coordinación del Sistema Distrital de</v>
          </cell>
          <cell r="AB2436" t="str">
            <v>10</v>
          </cell>
          <cell r="AC2436" t="str">
            <v>CONTRATACIÓN DIRECTA</v>
          </cell>
          <cell r="AD2436" t="str">
            <v>1000114449</v>
          </cell>
          <cell r="AE2436" t="str">
            <v>CC</v>
          </cell>
          <cell r="AF2436" t="str">
            <v>55180213</v>
          </cell>
          <cell r="AG2436" t="str">
            <v>SANDRA MILENA BUITRAGO LONDOÑO</v>
          </cell>
          <cell r="AH2436" t="str">
            <v>1000149130</v>
          </cell>
          <cell r="AI2436" t="str">
            <v>NATALI ARDILA ARDILA</v>
          </cell>
          <cell r="AJ2436" t="str">
            <v>1004993529</v>
          </cell>
          <cell r="AK2436" t="str">
            <v>LUIS GUILLERMO FLECHAS SALCEDO</v>
          </cell>
          <cell r="AL2436">
            <v>14000000</v>
          </cell>
          <cell r="AM2436">
            <v>0</v>
          </cell>
          <cell r="AN2436">
            <v>0</v>
          </cell>
          <cell r="AO2436">
            <v>14000000</v>
          </cell>
          <cell r="AP2436">
            <v>0</v>
          </cell>
          <cell r="AQ2436">
            <v>14000000</v>
          </cell>
          <cell r="AR2436" t="str">
            <v>5000743542</v>
          </cell>
          <cell r="AS2436" t="str">
            <v>1</v>
          </cell>
          <cell r="AT2436" t="str">
            <v>608224</v>
          </cell>
          <cell r="AU2436" t="str">
            <v>1</v>
          </cell>
          <cell r="AV2436">
            <v>45559</v>
          </cell>
          <cell r="AW2436" t="str">
            <v/>
          </cell>
        </row>
        <row r="2437">
          <cell r="A2437" t="str">
            <v>1890-2024</v>
          </cell>
          <cell r="B2437" t="str">
            <v>2024</v>
          </cell>
          <cell r="C2437" t="str">
            <v>9</v>
          </cell>
          <cell r="D2437">
            <v>45292</v>
          </cell>
          <cell r="E2437">
            <v>45611</v>
          </cell>
          <cell r="F2437" t="str">
            <v>0121-01</v>
          </cell>
          <cell r="G2437">
            <v>45559</v>
          </cell>
          <cell r="H2437" t="str">
            <v>145</v>
          </cell>
          <cell r="I2437" t="str">
            <v>CONTRATO DE PRESTACION DE SERVICIOS PROFESIONALES</v>
          </cell>
          <cell r="J2437">
            <v>1890</v>
          </cell>
          <cell r="K2437">
            <v>45559</v>
          </cell>
          <cell r="L2437">
            <v>45657</v>
          </cell>
          <cell r="M2437" t="str">
            <v>98</v>
          </cell>
          <cell r="N2437" t="str">
            <v>02</v>
          </cell>
          <cell r="O2437" t="str">
            <v>ORDENES DE PAGO</v>
          </cell>
          <cell r="P2437" t="str">
            <v>1721</v>
          </cell>
          <cell r="Q2437" t="str">
            <v>2052</v>
          </cell>
          <cell r="R2437"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437" t="str">
            <v>O23011745012024029806050</v>
          </cell>
          <cell r="T2437" t="str">
            <v>Servicio de orientación a casos de violencia de género</v>
          </cell>
          <cell r="U2437" t="str">
            <v>1-100-F001</v>
          </cell>
          <cell r="V2437" t="str">
            <v>VA-RECURSOS DISTRITO</v>
          </cell>
          <cell r="W2437" t="str">
            <v>O232020200993500</v>
          </cell>
          <cell r="X2437" t="str">
            <v>Otros servicios sociales sin alojamiento</v>
          </cell>
          <cell r="Y2437" t="str">
            <v>PM/0121/0106/45010500298</v>
          </cell>
          <cell r="Z2437" t="str">
            <v/>
          </cell>
          <cell r="AA2437" t="str">
            <v>Servicios de prevención, atención y acogida para e</v>
          </cell>
          <cell r="AB2437" t="str">
            <v>10</v>
          </cell>
          <cell r="AC2437" t="str">
            <v>CONTRATACIÓN DIRECTA</v>
          </cell>
          <cell r="AD2437" t="str">
            <v>1000009630</v>
          </cell>
          <cell r="AE2437" t="str">
            <v>CC</v>
          </cell>
          <cell r="AF2437" t="str">
            <v>53080974</v>
          </cell>
          <cell r="AG2437" t="str">
            <v>LADY PAOLA ESCOBAR ARIAS</v>
          </cell>
          <cell r="AH2437" t="str">
            <v>1000149130</v>
          </cell>
          <cell r="AI2437" t="str">
            <v>NATALI ARDILA ARDILA</v>
          </cell>
          <cell r="AJ2437" t="str">
            <v>1004993529</v>
          </cell>
          <cell r="AK2437" t="str">
            <v>LUIS GUILLERMO FLECHAS SALCEDO</v>
          </cell>
          <cell r="AL2437">
            <v>23604000</v>
          </cell>
          <cell r="AM2437">
            <v>0</v>
          </cell>
          <cell r="AN2437">
            <v>0</v>
          </cell>
          <cell r="AO2437">
            <v>23604000</v>
          </cell>
          <cell r="AP2437">
            <v>7081200</v>
          </cell>
          <cell r="AQ2437">
            <v>16522800</v>
          </cell>
          <cell r="AR2437" t="str">
            <v>5000743645</v>
          </cell>
          <cell r="AS2437" t="str">
            <v>1</v>
          </cell>
          <cell r="AT2437" t="str">
            <v>592250</v>
          </cell>
          <cell r="AU2437" t="str">
            <v>1</v>
          </cell>
          <cell r="AV2437">
            <v>45559</v>
          </cell>
          <cell r="AW2437" t="str">
            <v/>
          </cell>
        </row>
        <row r="2438">
          <cell r="A2438" t="str">
            <v>1892-2024</v>
          </cell>
          <cell r="B2438" t="str">
            <v>2024</v>
          </cell>
          <cell r="C2438" t="str">
            <v>9</v>
          </cell>
          <cell r="D2438">
            <v>45292</v>
          </cell>
          <cell r="E2438">
            <v>45611</v>
          </cell>
          <cell r="F2438" t="str">
            <v>0121-01</v>
          </cell>
          <cell r="G2438">
            <v>45560</v>
          </cell>
          <cell r="H2438" t="str">
            <v>145</v>
          </cell>
          <cell r="I2438" t="str">
            <v>CONTRATO DE PRESTACION DE SERVICIOS PROFESIONALES</v>
          </cell>
          <cell r="J2438">
            <v>1892</v>
          </cell>
          <cell r="K2438">
            <v>45560</v>
          </cell>
          <cell r="L2438">
            <v>45657</v>
          </cell>
          <cell r="M2438" t="str">
            <v>97</v>
          </cell>
          <cell r="N2438" t="str">
            <v>02</v>
          </cell>
          <cell r="O2438" t="str">
            <v>ORDENES DE PAGO</v>
          </cell>
          <cell r="P2438" t="str">
            <v>1554</v>
          </cell>
          <cell r="Q2438" t="str">
            <v>2053</v>
          </cell>
          <cell r="R2438"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38" t="str">
            <v>O23011745012024029806050</v>
          </cell>
          <cell r="T2438" t="str">
            <v>Servicio de orientación a casos de violencia de género</v>
          </cell>
          <cell r="U2438" t="str">
            <v>1-100-F001</v>
          </cell>
          <cell r="V2438" t="str">
            <v>VA-RECURSOS DISTRITO</v>
          </cell>
          <cell r="W2438" t="str">
            <v>O232020200882120</v>
          </cell>
          <cell r="X2438" t="str">
            <v>Servicios de asesoramiento y representación jurídica relativos a otros campos del derecho</v>
          </cell>
          <cell r="Y2438" t="str">
            <v>PM/0121/0106/45010500298</v>
          </cell>
          <cell r="Z2438" t="str">
            <v/>
          </cell>
          <cell r="AA2438" t="str">
            <v>Servicios de prevención, atención y acogida para e</v>
          </cell>
          <cell r="AB2438" t="str">
            <v>10</v>
          </cell>
          <cell r="AC2438" t="str">
            <v>CONTRATACIÓN DIRECTA</v>
          </cell>
          <cell r="AD2438" t="str">
            <v>1011991981</v>
          </cell>
          <cell r="AE2438" t="str">
            <v>CC</v>
          </cell>
          <cell r="AF2438" t="str">
            <v>1098756679</v>
          </cell>
          <cell r="AG2438" t="str">
            <v>NATALIA ANDREA PARDO ARIZA</v>
          </cell>
          <cell r="AH2438" t="str">
            <v>1000149130</v>
          </cell>
          <cell r="AI2438" t="str">
            <v>NATALI ARDILA ARDILA</v>
          </cell>
          <cell r="AJ2438" t="str">
            <v>1004993529</v>
          </cell>
          <cell r="AK2438" t="str">
            <v>LUIS GUILLERMO FLECHAS SALCEDO</v>
          </cell>
          <cell r="AL2438">
            <v>17811500</v>
          </cell>
          <cell r="AM2438">
            <v>0</v>
          </cell>
          <cell r="AN2438">
            <v>0</v>
          </cell>
          <cell r="AO2438">
            <v>17811500</v>
          </cell>
          <cell r="AP2438">
            <v>0</v>
          </cell>
          <cell r="AQ2438">
            <v>17811500</v>
          </cell>
          <cell r="AR2438" t="str">
            <v>5000743757</v>
          </cell>
          <cell r="AS2438" t="str">
            <v>1</v>
          </cell>
          <cell r="AT2438" t="str">
            <v>590993</v>
          </cell>
          <cell r="AU2438" t="str">
            <v>1</v>
          </cell>
          <cell r="AV2438">
            <v>45560</v>
          </cell>
          <cell r="AW2438" t="str">
            <v/>
          </cell>
        </row>
        <row r="2439">
          <cell r="A2439" t="str">
            <v>1897-2024</v>
          </cell>
          <cell r="B2439" t="str">
            <v>2024</v>
          </cell>
          <cell r="C2439" t="str">
            <v>9</v>
          </cell>
          <cell r="D2439">
            <v>45292</v>
          </cell>
          <cell r="E2439">
            <v>45611</v>
          </cell>
          <cell r="F2439" t="str">
            <v>0121-01</v>
          </cell>
          <cell r="G2439">
            <v>45560</v>
          </cell>
          <cell r="H2439" t="str">
            <v>145</v>
          </cell>
          <cell r="I2439" t="str">
            <v>CONTRATO DE PRESTACION DE SERVICIOS PROFESIONALES</v>
          </cell>
          <cell r="J2439">
            <v>1897</v>
          </cell>
          <cell r="K2439">
            <v>45560</v>
          </cell>
          <cell r="L2439">
            <v>45657</v>
          </cell>
          <cell r="M2439" t="str">
            <v>97</v>
          </cell>
          <cell r="N2439" t="str">
            <v>02</v>
          </cell>
          <cell r="O2439" t="str">
            <v>ORDENES DE PAGO</v>
          </cell>
          <cell r="P2439" t="str">
            <v>1998</v>
          </cell>
          <cell r="Q2439" t="str">
            <v>2054</v>
          </cell>
          <cell r="R2439" t="str">
            <v>Prestar servicios profesionales para apoyar la dinamización de espacios de desconexión o respiro con enfoque étnico y con la articulación comunitaria en el marco del Sistema Distrital de Cuidado</v>
          </cell>
          <cell r="S2439" t="str">
            <v>O23011745022024030911034</v>
          </cell>
          <cell r="T2439" t="str">
            <v>Servicio de educación informal</v>
          </cell>
          <cell r="U2439" t="str">
            <v>1-100-F001</v>
          </cell>
          <cell r="V2439" t="str">
            <v>VA-RECURSOS DISTRITO</v>
          </cell>
          <cell r="W2439" t="str">
            <v>O232020200991122</v>
          </cell>
          <cell r="X2439" t="str">
            <v>Servicios de la administración pública relacionados con la salud</v>
          </cell>
          <cell r="Y2439" t="str">
            <v>PM/0121/0111/45020340309</v>
          </cell>
          <cell r="Z2439" t="str">
            <v/>
          </cell>
          <cell r="AA2439" t="str">
            <v>Servicio de coordinación del Sistema Distrital de</v>
          </cell>
          <cell r="AB2439" t="str">
            <v>10</v>
          </cell>
          <cell r="AC2439" t="str">
            <v>CONTRATACIÓN DIRECTA</v>
          </cell>
          <cell r="AD2439" t="str">
            <v>1000154827</v>
          </cell>
          <cell r="AE2439" t="str">
            <v>CC</v>
          </cell>
          <cell r="AF2439" t="str">
            <v>1022986971</v>
          </cell>
          <cell r="AG2439" t="str">
            <v>CLAUDIA PATRICIA GONZALEZ PERLAZA</v>
          </cell>
          <cell r="AH2439" t="str">
            <v>1000149130</v>
          </cell>
          <cell r="AI2439" t="str">
            <v>NATALI ARDILA ARDILA</v>
          </cell>
          <cell r="AJ2439" t="str">
            <v>1004993529</v>
          </cell>
          <cell r="AK2439" t="str">
            <v>LUIS GUILLERMO FLECHAS SALCEDO</v>
          </cell>
          <cell r="AL2439">
            <v>21218000</v>
          </cell>
          <cell r="AM2439">
            <v>0</v>
          </cell>
          <cell r="AN2439">
            <v>0</v>
          </cell>
          <cell r="AO2439">
            <v>21218000</v>
          </cell>
          <cell r="AP2439">
            <v>707267</v>
          </cell>
          <cell r="AQ2439">
            <v>20510733</v>
          </cell>
          <cell r="AR2439" t="str">
            <v>5000743760</v>
          </cell>
          <cell r="AS2439" t="str">
            <v>1</v>
          </cell>
          <cell r="AT2439" t="str">
            <v>608163</v>
          </cell>
          <cell r="AU2439" t="str">
            <v>1</v>
          </cell>
          <cell r="AV2439">
            <v>45560</v>
          </cell>
          <cell r="AW2439" t="str">
            <v/>
          </cell>
        </row>
        <row r="2440">
          <cell r="A2440" t="str">
            <v>1879-2024</v>
          </cell>
          <cell r="B2440" t="str">
            <v>2024</v>
          </cell>
          <cell r="C2440" t="str">
            <v>9</v>
          </cell>
          <cell r="D2440">
            <v>45292</v>
          </cell>
          <cell r="E2440">
            <v>45611</v>
          </cell>
          <cell r="F2440" t="str">
            <v>0121-01</v>
          </cell>
          <cell r="G2440">
            <v>45560</v>
          </cell>
          <cell r="H2440" t="str">
            <v>145</v>
          </cell>
          <cell r="I2440" t="str">
            <v>CONTRATO DE PRESTACION DE SERVICIOS PROFESIONALES</v>
          </cell>
          <cell r="J2440">
            <v>1879</v>
          </cell>
          <cell r="K2440">
            <v>45560</v>
          </cell>
          <cell r="L2440">
            <v>45657</v>
          </cell>
          <cell r="M2440" t="str">
            <v>97</v>
          </cell>
          <cell r="N2440" t="str">
            <v>02</v>
          </cell>
          <cell r="O2440" t="str">
            <v>ORDENES DE PAGO</v>
          </cell>
          <cell r="P2440" t="str">
            <v>1938</v>
          </cell>
          <cell r="Q2440" t="str">
            <v>2055</v>
          </cell>
          <cell r="R2440" t="str">
            <v>Prestar servicios profesionales a la Dirección de Eliminación de Violencias contra las Mujeres y Acceso a la Justicia para apoyar jurídicamente la elaboración, gestión y seguimiento de las respuestas a requerimientos, solicitudes, peticiones de entes de control, ciudadanía y otras entidades, en el marco de las estrategias de la Dirección.</v>
          </cell>
          <cell r="S2440" t="str">
            <v>O23011745012024029806001</v>
          </cell>
          <cell r="T2440" t="str">
            <v>Servicio de asistencia técnica</v>
          </cell>
          <cell r="U2440" t="str">
            <v>1-100-F001</v>
          </cell>
          <cell r="V2440" t="str">
            <v>VA-RECURSOS DISTRITO</v>
          </cell>
          <cell r="W2440" t="str">
            <v>O232020200882120</v>
          </cell>
          <cell r="X2440" t="str">
            <v>Servicios de asesoramiento y representación jurídica relativos a otros campos del derecho</v>
          </cell>
          <cell r="Y2440" t="str">
            <v>PM/0121/0106/45010010298</v>
          </cell>
          <cell r="Z2440" t="str">
            <v/>
          </cell>
          <cell r="AA2440" t="str">
            <v>Servicios de prevención, atención y acogida para e</v>
          </cell>
          <cell r="AB2440" t="str">
            <v>10</v>
          </cell>
          <cell r="AC2440" t="str">
            <v>CONTRATACIÓN DIRECTA</v>
          </cell>
          <cell r="AD2440" t="str">
            <v>1008992955</v>
          </cell>
          <cell r="AE2440" t="str">
            <v>CC</v>
          </cell>
          <cell r="AF2440" t="str">
            <v>1013630340</v>
          </cell>
          <cell r="AG2440" t="str">
            <v>CLAUDIA NATALY PEREZ AGUDELO</v>
          </cell>
          <cell r="AH2440" t="str">
            <v>1000149130</v>
          </cell>
          <cell r="AI2440" t="str">
            <v>NATALI ARDILA ARDILA</v>
          </cell>
          <cell r="AJ2440" t="str">
            <v>1004993529</v>
          </cell>
          <cell r="AK2440" t="str">
            <v>LUIS GUILLERMO FLECHAS SALCEDO</v>
          </cell>
          <cell r="AL2440">
            <v>22813000</v>
          </cell>
          <cell r="AM2440">
            <v>0</v>
          </cell>
          <cell r="AN2440">
            <v>0</v>
          </cell>
          <cell r="AO2440">
            <v>22813000</v>
          </cell>
          <cell r="AP2440">
            <v>7604333</v>
          </cell>
          <cell r="AQ2440">
            <v>15208667</v>
          </cell>
          <cell r="AR2440" t="str">
            <v>5000743765</v>
          </cell>
          <cell r="AS2440" t="str">
            <v>1</v>
          </cell>
          <cell r="AT2440" t="str">
            <v>596594</v>
          </cell>
          <cell r="AU2440" t="str">
            <v>1</v>
          </cell>
          <cell r="AV2440">
            <v>45560</v>
          </cell>
          <cell r="AW2440" t="str">
            <v/>
          </cell>
        </row>
        <row r="2441">
          <cell r="A2441" t="str">
            <v>1895-2024</v>
          </cell>
          <cell r="B2441" t="str">
            <v>2024</v>
          </cell>
          <cell r="C2441" t="str">
            <v>9</v>
          </cell>
          <cell r="D2441">
            <v>45292</v>
          </cell>
          <cell r="E2441">
            <v>45611</v>
          </cell>
          <cell r="F2441" t="str">
            <v>0121-01</v>
          </cell>
          <cell r="G2441">
            <v>45560</v>
          </cell>
          <cell r="H2441" t="str">
            <v>145</v>
          </cell>
          <cell r="I2441" t="str">
            <v>CONTRATO DE PRESTACION DE SERVICIOS PROFESIONALES</v>
          </cell>
          <cell r="J2441">
            <v>1895</v>
          </cell>
          <cell r="K2441">
            <v>45530</v>
          </cell>
          <cell r="L2441">
            <v>45657</v>
          </cell>
          <cell r="M2441" t="str">
            <v>127</v>
          </cell>
          <cell r="N2441" t="str">
            <v>02</v>
          </cell>
          <cell r="O2441" t="str">
            <v>ORDENES DE PAGO</v>
          </cell>
          <cell r="P2441" t="str">
            <v>2039</v>
          </cell>
          <cell r="Q2441" t="str">
            <v>2056</v>
          </cell>
          <cell r="R2441" t="str">
            <v>Prestar servicios profesionales para acompañar y apoyar la articulación con las diferentes entidades que integran el Sistema de Cuidado, para los procesos de construcción de línea técnica, seguimiento, monitoreo, evaluación, rendición de cuentas y divulgación del proyecto de inversión 8219, así como la implementación de los procesos de definición y priorización territorial de los diferentes modelos de operación.,,</v>
          </cell>
          <cell r="S2441" t="str">
            <v>O23011745022024030911033</v>
          </cell>
          <cell r="T2441" t="str">
            <v>Servicio de integración de la oferta pública</v>
          </cell>
          <cell r="U2441" t="str">
            <v>1-100-F001</v>
          </cell>
          <cell r="V2441" t="str">
            <v>VA-RECURSOS DISTRITO</v>
          </cell>
          <cell r="W2441" t="str">
            <v>O232020200991114</v>
          </cell>
          <cell r="X2441" t="str">
            <v>Servicios de planificación económica, social y estadística de la administración publica</v>
          </cell>
          <cell r="Y2441" t="str">
            <v>PM/0121/0111/45020330309</v>
          </cell>
          <cell r="Z2441" t="str">
            <v/>
          </cell>
          <cell r="AA2441" t="str">
            <v>Servicio de coordinación del Sistema Distrital de</v>
          </cell>
          <cell r="AB2441" t="str">
            <v>10</v>
          </cell>
          <cell r="AC2441" t="str">
            <v>CONTRATACIÓN DIRECTA</v>
          </cell>
          <cell r="AD2441" t="str">
            <v>1008736613</v>
          </cell>
          <cell r="AE2441" t="str">
            <v>CC</v>
          </cell>
          <cell r="AF2441" t="str">
            <v>52455371</v>
          </cell>
          <cell r="AG2441" t="str">
            <v>SHARON SLENDY FIGUEROA JAIMES</v>
          </cell>
          <cell r="AH2441" t="str">
            <v>1000149130</v>
          </cell>
          <cell r="AI2441" t="str">
            <v>NATALI ARDILA ARDILA</v>
          </cell>
          <cell r="AJ2441" t="str">
            <v>1004993529</v>
          </cell>
          <cell r="AK2441" t="str">
            <v>LUIS GUILLERMO FLECHAS SALCEDO</v>
          </cell>
          <cell r="AL2441">
            <v>33600000</v>
          </cell>
          <cell r="AM2441">
            <v>0</v>
          </cell>
          <cell r="AN2441">
            <v>0</v>
          </cell>
          <cell r="AO2441">
            <v>33600000</v>
          </cell>
          <cell r="AP2441">
            <v>10200000</v>
          </cell>
          <cell r="AQ2441">
            <v>23400000</v>
          </cell>
          <cell r="AR2441" t="str">
            <v>5000743792</v>
          </cell>
          <cell r="AS2441" t="str">
            <v>1</v>
          </cell>
          <cell r="AT2441" t="str">
            <v>611345</v>
          </cell>
          <cell r="AU2441" t="str">
            <v>1</v>
          </cell>
          <cell r="AV2441">
            <v>45560</v>
          </cell>
          <cell r="AW2441" t="str">
            <v/>
          </cell>
        </row>
        <row r="2442">
          <cell r="A2442" t="str">
            <v>1894-2024</v>
          </cell>
          <cell r="B2442" t="str">
            <v>2024</v>
          </cell>
          <cell r="C2442" t="str">
            <v>9</v>
          </cell>
          <cell r="D2442">
            <v>45292</v>
          </cell>
          <cell r="E2442">
            <v>45611</v>
          </cell>
          <cell r="F2442" t="str">
            <v>0121-01</v>
          </cell>
          <cell r="G2442">
            <v>45560</v>
          </cell>
          <cell r="H2442" t="str">
            <v>145</v>
          </cell>
          <cell r="I2442" t="str">
            <v>CONTRATO DE PRESTACION DE SERVICIOS PROFESIONALES</v>
          </cell>
          <cell r="J2442">
            <v>1894</v>
          </cell>
          <cell r="K2442">
            <v>45530</v>
          </cell>
          <cell r="L2442">
            <v>45657</v>
          </cell>
          <cell r="M2442" t="str">
            <v>127</v>
          </cell>
          <cell r="N2442" t="str">
            <v>02</v>
          </cell>
          <cell r="O2442" t="str">
            <v>ORDENES DE PAGO</v>
          </cell>
          <cell r="P2442" t="str">
            <v>2046</v>
          </cell>
          <cell r="Q2442" t="str">
            <v>2057</v>
          </cell>
          <cell r="R2442" t="str">
            <v>Prestar servicios profesionales para apoyar en la coordinación del Mecanismo de Gobernanza, así como apoyar la elaboración de conceptos técnicos y la recopilación de insumos para garantizar la gestión y seguimiento intersectorial e interinstitucional del Sistema Distrital de Cuidado.,,</v>
          </cell>
          <cell r="S2442" t="str">
            <v>O23011745022024030911033</v>
          </cell>
          <cell r="T2442" t="str">
            <v>Servicio de integración de la oferta pública</v>
          </cell>
          <cell r="U2442" t="str">
            <v>1-100-F001</v>
          </cell>
          <cell r="V2442" t="str">
            <v>VA-RECURSOS DISTRITO</v>
          </cell>
          <cell r="W2442" t="str">
            <v>O232020200991114</v>
          </cell>
          <cell r="X2442" t="str">
            <v>Servicios de planificación económica, social y estadística de la administración publica</v>
          </cell>
          <cell r="Y2442" t="str">
            <v>PM/0121/0111/45020330309</v>
          </cell>
          <cell r="Z2442" t="str">
            <v/>
          </cell>
          <cell r="AA2442" t="str">
            <v>Servicio de coordinación del Sistema Distrital de</v>
          </cell>
          <cell r="AB2442" t="str">
            <v>10</v>
          </cell>
          <cell r="AC2442" t="str">
            <v>CONTRATACIÓN DIRECTA</v>
          </cell>
          <cell r="AD2442" t="str">
            <v>1012381855</v>
          </cell>
          <cell r="AE2442" t="str">
            <v>CC</v>
          </cell>
          <cell r="AF2442" t="str">
            <v>1077149996</v>
          </cell>
          <cell r="AG2442" t="str">
            <v>LEIDY DANIELA BARRERO GUASCA</v>
          </cell>
          <cell r="AH2442" t="str">
            <v>1000149130</v>
          </cell>
          <cell r="AI2442" t="str">
            <v>NATALI ARDILA ARDILA</v>
          </cell>
          <cell r="AJ2442" t="str">
            <v>1004993529</v>
          </cell>
          <cell r="AK2442" t="str">
            <v>LUIS GUILLERMO FLECHAS SALCEDO</v>
          </cell>
          <cell r="AL2442">
            <v>18200000</v>
          </cell>
          <cell r="AM2442">
            <v>0</v>
          </cell>
          <cell r="AN2442">
            <v>0</v>
          </cell>
          <cell r="AO2442">
            <v>18200000</v>
          </cell>
          <cell r="AP2442">
            <v>866667</v>
          </cell>
          <cell r="AQ2442">
            <v>17333333</v>
          </cell>
          <cell r="AR2442" t="str">
            <v>5000743795</v>
          </cell>
          <cell r="AS2442" t="str">
            <v>1</v>
          </cell>
          <cell r="AT2442" t="str">
            <v>611359</v>
          </cell>
          <cell r="AU2442" t="str">
            <v>1</v>
          </cell>
          <cell r="AV2442">
            <v>45560</v>
          </cell>
          <cell r="AW2442" t="str">
            <v/>
          </cell>
        </row>
        <row r="2443">
          <cell r="A2443" t="str">
            <v>1884-2024</v>
          </cell>
          <cell r="B2443" t="str">
            <v>2024</v>
          </cell>
          <cell r="C2443" t="str">
            <v>9</v>
          </cell>
          <cell r="D2443">
            <v>45292</v>
          </cell>
          <cell r="E2443">
            <v>45611</v>
          </cell>
          <cell r="F2443" t="str">
            <v>0121-01</v>
          </cell>
          <cell r="G2443">
            <v>45560</v>
          </cell>
          <cell r="H2443" t="str">
            <v>145</v>
          </cell>
          <cell r="I2443" t="str">
            <v>CONTRATO DE PRESTACION DE SERVICIOS PROFESIONALES</v>
          </cell>
          <cell r="J2443">
            <v>1884</v>
          </cell>
          <cell r="K2443">
            <v>45560</v>
          </cell>
          <cell r="L2443">
            <v>45657</v>
          </cell>
          <cell r="M2443" t="str">
            <v>97</v>
          </cell>
          <cell r="N2443" t="str">
            <v>02</v>
          </cell>
          <cell r="O2443" t="str">
            <v>ORDENES DE PAGO</v>
          </cell>
          <cell r="P2443" t="str">
            <v>1905</v>
          </cell>
          <cell r="Q2443" t="str">
            <v>2058</v>
          </cell>
          <cell r="R2443" t="str">
            <v>Prestar servicios profesionales a la Dirección Administrativa y Financiera en las actividades relacionadas con el apoyo a la supervisión, ejecución y desarrollo de los procesos contractuales que le sean asignados.</v>
          </cell>
          <cell r="S2443" t="str">
            <v>O23011745992024031612023</v>
          </cell>
          <cell r="T2443" t="str">
            <v>Mejoramiento del Modelo de Operación por - Servicio de Implementación Sistemas de Gestión</v>
          </cell>
          <cell r="U2443" t="str">
            <v>1-100-F001</v>
          </cell>
          <cell r="V2443" t="str">
            <v>VA-RECURSOS DISTRITO</v>
          </cell>
          <cell r="W2443" t="str">
            <v>O232020200991114</v>
          </cell>
          <cell r="X2443" t="str">
            <v>Servicios de planificación económica, social y estadística de la administración publica</v>
          </cell>
          <cell r="Y2443" t="str">
            <v>PM/0121/0112/45990230316</v>
          </cell>
          <cell r="Z2443" t="str">
            <v/>
          </cell>
          <cell r="AA2443" t="str">
            <v>Servicios para la planeación y sistemas de gestión</v>
          </cell>
          <cell r="AB2443" t="str">
            <v>10</v>
          </cell>
          <cell r="AC2443" t="str">
            <v>CONTRATACIÓN DIRECTA</v>
          </cell>
          <cell r="AD2443" t="str">
            <v>1000152620</v>
          </cell>
          <cell r="AE2443" t="str">
            <v>CC</v>
          </cell>
          <cell r="AF2443" t="str">
            <v>1013616752</v>
          </cell>
          <cell r="AG2443" t="str">
            <v>ZYRYUK  GOMEZ BLANCO</v>
          </cell>
          <cell r="AH2443" t="str">
            <v>1000149130</v>
          </cell>
          <cell r="AI2443" t="str">
            <v>NATALI ARDILA ARDILA</v>
          </cell>
          <cell r="AJ2443" t="str">
            <v>1004993529</v>
          </cell>
          <cell r="AK2443" t="str">
            <v>LUIS GUILLERMO FLECHAS SALCEDO</v>
          </cell>
          <cell r="AL2443">
            <v>26400000</v>
          </cell>
          <cell r="AM2443">
            <v>0</v>
          </cell>
          <cell r="AN2443">
            <v>0</v>
          </cell>
          <cell r="AO2443">
            <v>26400000</v>
          </cell>
          <cell r="AP2443">
            <v>0</v>
          </cell>
          <cell r="AQ2443">
            <v>26400000</v>
          </cell>
          <cell r="AR2443" t="str">
            <v>5000743811</v>
          </cell>
          <cell r="AS2443" t="str">
            <v>1</v>
          </cell>
          <cell r="AT2443" t="str">
            <v>595190</v>
          </cell>
          <cell r="AU2443" t="str">
            <v>1</v>
          </cell>
          <cell r="AV2443">
            <v>45560</v>
          </cell>
          <cell r="AW2443" t="str">
            <v/>
          </cell>
        </row>
        <row r="2444">
          <cell r="A2444" t="str">
            <v>1899-2024</v>
          </cell>
          <cell r="B2444" t="str">
            <v>2024</v>
          </cell>
          <cell r="C2444" t="str">
            <v>9</v>
          </cell>
          <cell r="D2444">
            <v>45292</v>
          </cell>
          <cell r="E2444">
            <v>45611</v>
          </cell>
          <cell r="F2444" t="str">
            <v>0121-01</v>
          </cell>
          <cell r="G2444">
            <v>45560</v>
          </cell>
          <cell r="H2444" t="str">
            <v>145</v>
          </cell>
          <cell r="I2444" t="str">
            <v>CONTRATO DE PRESTACION DE SERVICIOS PROFESIONALES</v>
          </cell>
          <cell r="J2444">
            <v>1899</v>
          </cell>
          <cell r="K2444">
            <v>45561</v>
          </cell>
          <cell r="L2444">
            <v>45657</v>
          </cell>
          <cell r="M2444" t="str">
            <v>96</v>
          </cell>
          <cell r="N2444" t="str">
            <v>02</v>
          </cell>
          <cell r="O2444" t="str">
            <v>ORDENES DE PAGO</v>
          </cell>
          <cell r="P2444" t="str">
            <v>2023</v>
          </cell>
          <cell r="Q2444" t="str">
            <v>2059</v>
          </cell>
          <cell r="R2444" t="str">
            <v>Prestar servicios profesionales para la realización de contenidos audiovisuales que permitan la divulgación de la oferta de servicios de la Secretaría Distrital de la Mujer.</v>
          </cell>
          <cell r="S2444" t="str">
            <v>O23011745022024029908038</v>
          </cell>
          <cell r="T2444" t="str">
            <v>Servicio de promoción de la garantía de derechos</v>
          </cell>
          <cell r="U2444" t="str">
            <v>1-100-F001</v>
          </cell>
          <cell r="V2444" t="str">
            <v>VA-RECURSOS DISTRITO</v>
          </cell>
          <cell r="W2444" t="str">
            <v>O232020200883121</v>
          </cell>
          <cell r="X2444" t="str">
            <v>Servicios de relaciones públicas</v>
          </cell>
          <cell r="Y2444" t="str">
            <v>PM/0121/0108/45020380299</v>
          </cell>
          <cell r="Z2444" t="str">
            <v/>
          </cell>
          <cell r="AA2444" t="str">
            <v>Servicio de promoción de la garantía de derechos</v>
          </cell>
          <cell r="AB2444" t="str">
            <v>10</v>
          </cell>
          <cell r="AC2444" t="str">
            <v>CONTRATACIÓN DIRECTA</v>
          </cell>
          <cell r="AD2444" t="str">
            <v>1010742080</v>
          </cell>
          <cell r="AE2444" t="str">
            <v>CC</v>
          </cell>
          <cell r="AF2444" t="str">
            <v>1018434990</v>
          </cell>
          <cell r="AG2444" t="str">
            <v>MONICA  LASCANO BONILLA</v>
          </cell>
          <cell r="AH2444" t="str">
            <v>1000149130</v>
          </cell>
          <cell r="AI2444" t="str">
            <v>NATALI ARDILA ARDILA</v>
          </cell>
          <cell r="AJ2444" t="str">
            <v>1004993529</v>
          </cell>
          <cell r="AK2444" t="str">
            <v>LUIS GUILLERMO FLECHAS SALCEDO</v>
          </cell>
          <cell r="AL2444">
            <v>19200000</v>
          </cell>
          <cell r="AM2444">
            <v>0</v>
          </cell>
          <cell r="AN2444">
            <v>0</v>
          </cell>
          <cell r="AO2444">
            <v>19200000</v>
          </cell>
          <cell r="AP2444">
            <v>0</v>
          </cell>
          <cell r="AQ2444">
            <v>19200000</v>
          </cell>
          <cell r="AR2444" t="str">
            <v>5000743859</v>
          </cell>
          <cell r="AS2444" t="str">
            <v>1</v>
          </cell>
          <cell r="AT2444" t="str">
            <v>609151</v>
          </cell>
          <cell r="AU2444" t="str">
            <v>1</v>
          </cell>
          <cell r="AV2444">
            <v>45560</v>
          </cell>
          <cell r="AW2444" t="str">
            <v/>
          </cell>
        </row>
        <row r="2445">
          <cell r="A2445" t="str">
            <v>1891-2024</v>
          </cell>
          <cell r="B2445" t="str">
            <v>2024</v>
          </cell>
          <cell r="C2445" t="str">
            <v>9</v>
          </cell>
          <cell r="D2445">
            <v>45292</v>
          </cell>
          <cell r="E2445">
            <v>45611</v>
          </cell>
          <cell r="F2445" t="str">
            <v>0121-01</v>
          </cell>
          <cell r="G2445">
            <v>45560</v>
          </cell>
          <cell r="H2445" t="str">
            <v>148</v>
          </cell>
          <cell r="I2445" t="str">
            <v>CONTRATO DE PRESTACION DE SERVICIOS DE APOYO A LA GESTION</v>
          </cell>
          <cell r="J2445">
            <v>1891</v>
          </cell>
          <cell r="K2445">
            <v>45559</v>
          </cell>
          <cell r="L2445">
            <v>45657</v>
          </cell>
          <cell r="M2445" t="str">
            <v>98</v>
          </cell>
          <cell r="N2445" t="str">
            <v>02</v>
          </cell>
          <cell r="O2445" t="str">
            <v>ORDENES DE PAGO</v>
          </cell>
          <cell r="P2445" t="str">
            <v>2030</v>
          </cell>
          <cell r="Q2445" t="str">
            <v>2060</v>
          </cell>
          <cell r="R2445" t="str">
            <v>Prestar servicios de apoyo a la gestión en los procesos de convocatoria y atención a la ciudadanía en los asuntos relacionados a la consolidación del modelo de operación de manzanas de cuidado en el marco del proyecto de inversion 8219 del Sistema Distrital de Cuidado.</v>
          </cell>
          <cell r="S2445" t="str">
            <v>O23011745022024030911033</v>
          </cell>
          <cell r="T2445" t="str">
            <v>Servicio de integración de la oferta pública</v>
          </cell>
          <cell r="U2445" t="str">
            <v>1-100-F001</v>
          </cell>
          <cell r="V2445" t="str">
            <v>VA-RECURSOS DISTRITO</v>
          </cell>
          <cell r="W2445" t="str">
            <v>O232020200991122</v>
          </cell>
          <cell r="X2445" t="str">
            <v>Servicios de la administración pública relacionados con la salud</v>
          </cell>
          <cell r="Y2445" t="str">
            <v>PM/0121/0111/45020330309</v>
          </cell>
          <cell r="Z2445" t="str">
            <v/>
          </cell>
          <cell r="AA2445" t="str">
            <v>Servicio de coordinación del Sistema Distrital de</v>
          </cell>
          <cell r="AB2445" t="str">
            <v>10</v>
          </cell>
          <cell r="AC2445" t="str">
            <v>CONTRATACIÓN DIRECTA</v>
          </cell>
          <cell r="AD2445" t="str">
            <v>1002468057</v>
          </cell>
          <cell r="AE2445" t="str">
            <v>CC</v>
          </cell>
          <cell r="AF2445" t="str">
            <v>53047955</v>
          </cell>
          <cell r="AG2445" t="str">
            <v>LIZ ALEXANDRA GARCIA APARICIO</v>
          </cell>
          <cell r="AH2445" t="str">
            <v>1000149130</v>
          </cell>
          <cell r="AI2445" t="str">
            <v>NATALI ARDILA ARDILA</v>
          </cell>
          <cell r="AJ2445" t="str">
            <v>1004993529</v>
          </cell>
          <cell r="AK2445" t="str">
            <v>LUIS GUILLERMO FLECHAS SALCEDO</v>
          </cell>
          <cell r="AL2445">
            <v>4200000</v>
          </cell>
          <cell r="AM2445">
            <v>0</v>
          </cell>
          <cell r="AN2445">
            <v>0</v>
          </cell>
          <cell r="AO2445">
            <v>4200000</v>
          </cell>
          <cell r="AP2445">
            <v>0</v>
          </cell>
          <cell r="AQ2445">
            <v>4200000</v>
          </cell>
          <cell r="AR2445" t="str">
            <v>5000743870</v>
          </cell>
          <cell r="AS2445" t="str">
            <v>1</v>
          </cell>
          <cell r="AT2445" t="str">
            <v>609859</v>
          </cell>
          <cell r="AU2445" t="str">
            <v>1</v>
          </cell>
          <cell r="AV2445">
            <v>45560</v>
          </cell>
          <cell r="AW2445" t="str">
            <v/>
          </cell>
        </row>
        <row r="2446">
          <cell r="A2446" t="str">
            <v>1905-2024</v>
          </cell>
          <cell r="B2446" t="str">
            <v>2024</v>
          </cell>
          <cell r="C2446" t="str">
            <v>9</v>
          </cell>
          <cell r="D2446">
            <v>45292</v>
          </cell>
          <cell r="E2446">
            <v>45611</v>
          </cell>
          <cell r="F2446" t="str">
            <v>0121-01</v>
          </cell>
          <cell r="G2446">
            <v>45561</v>
          </cell>
          <cell r="H2446" t="str">
            <v>145</v>
          </cell>
          <cell r="I2446" t="str">
            <v>CONTRATO DE PRESTACION DE SERVICIOS PROFESIONALES</v>
          </cell>
          <cell r="J2446">
            <v>1905</v>
          </cell>
          <cell r="K2446">
            <v>45561</v>
          </cell>
          <cell r="L2446">
            <v>45657</v>
          </cell>
          <cell r="M2446" t="str">
            <v>96</v>
          </cell>
          <cell r="N2446" t="str">
            <v>02</v>
          </cell>
          <cell r="O2446" t="str">
            <v>ORDENES DE PAGO</v>
          </cell>
          <cell r="P2446" t="str">
            <v>1937</v>
          </cell>
          <cell r="Q2446" t="str">
            <v>2061</v>
          </cell>
          <cell r="R2446" t="str">
            <v>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ciudadanía y otras entidades y demás solicitudes a cargo de la Dirección, así como para la gestión de documentos en torno a la garantía del derecho de las mujeres a una vida libre de violencias.</v>
          </cell>
          <cell r="S2446" t="str">
            <v>O23011745012024029806001</v>
          </cell>
          <cell r="T2446" t="str">
            <v>Servicio de asistencia técnica</v>
          </cell>
          <cell r="U2446" t="str">
            <v>1-100-F001</v>
          </cell>
          <cell r="V2446" t="str">
            <v>VA-RECURSOS DISTRITO</v>
          </cell>
          <cell r="W2446" t="str">
            <v>O232020200882120</v>
          </cell>
          <cell r="X2446" t="str">
            <v>Servicios de asesoramiento y representación jurídica relativos a otros campos del derecho</v>
          </cell>
          <cell r="Y2446" t="str">
            <v>PM/0121/0106/45010010298</v>
          </cell>
          <cell r="Z2446" t="str">
            <v/>
          </cell>
          <cell r="AA2446" t="str">
            <v>Servicios de prevención, atención y acogida para e</v>
          </cell>
          <cell r="AB2446" t="str">
            <v>10</v>
          </cell>
          <cell r="AC2446" t="str">
            <v>CONTRATACIÓN DIRECTA</v>
          </cell>
          <cell r="AD2446" t="str">
            <v>1000283185</v>
          </cell>
          <cell r="AE2446" t="str">
            <v>CC</v>
          </cell>
          <cell r="AF2446" t="str">
            <v>1018402467</v>
          </cell>
          <cell r="AG2446" t="str">
            <v>LADY DIANE MIRA</v>
          </cell>
          <cell r="AH2446" t="str">
            <v>1000149130</v>
          </cell>
          <cell r="AI2446" t="str">
            <v>NATALI ARDILA ARDILA</v>
          </cell>
          <cell r="AJ2446" t="str">
            <v>1004993529</v>
          </cell>
          <cell r="AK2446" t="str">
            <v>LUIS GUILLERMO FLECHAS SALCEDO</v>
          </cell>
          <cell r="AL2446">
            <v>30268000</v>
          </cell>
          <cell r="AM2446">
            <v>0</v>
          </cell>
          <cell r="AN2446">
            <v>0</v>
          </cell>
          <cell r="AO2446">
            <v>30268000</v>
          </cell>
          <cell r="AP2446">
            <v>1153067</v>
          </cell>
          <cell r="AQ2446">
            <v>29114933</v>
          </cell>
          <cell r="AR2446" t="str">
            <v>5000744362</v>
          </cell>
          <cell r="AS2446" t="str">
            <v>1</v>
          </cell>
          <cell r="AT2446" t="str">
            <v>596560</v>
          </cell>
          <cell r="AU2446" t="str">
            <v>1</v>
          </cell>
          <cell r="AV2446">
            <v>45561</v>
          </cell>
          <cell r="AW2446" t="str">
            <v/>
          </cell>
        </row>
        <row r="2447">
          <cell r="A2447" t="str">
            <v>1878-2024</v>
          </cell>
          <cell r="B2447" t="str">
            <v>2024</v>
          </cell>
          <cell r="C2447" t="str">
            <v>9</v>
          </cell>
          <cell r="D2447">
            <v>45292</v>
          </cell>
          <cell r="E2447">
            <v>45611</v>
          </cell>
          <cell r="F2447" t="str">
            <v>0121-01</v>
          </cell>
          <cell r="G2447">
            <v>45561</v>
          </cell>
          <cell r="H2447" t="str">
            <v>145</v>
          </cell>
          <cell r="I2447" t="str">
            <v>CONTRATO DE PRESTACION DE SERVICIOS PROFESIONALES</v>
          </cell>
          <cell r="J2447">
            <v>1878</v>
          </cell>
          <cell r="K2447">
            <v>45561</v>
          </cell>
          <cell r="L2447">
            <v>45657</v>
          </cell>
          <cell r="M2447" t="str">
            <v>96</v>
          </cell>
          <cell r="N2447" t="str">
            <v>02</v>
          </cell>
          <cell r="O2447" t="str">
            <v>ORDENES DE PAGO</v>
          </cell>
          <cell r="P2447" t="str">
            <v>1530</v>
          </cell>
          <cell r="Q2447" t="str">
            <v>2062</v>
          </cell>
          <cell r="R2447"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47" t="str">
            <v>O23011745012024029806050</v>
          </cell>
          <cell r="T2447" t="str">
            <v>Servicio de orientación a casos de violencia de género</v>
          </cell>
          <cell r="U2447" t="str">
            <v>1-100-F001</v>
          </cell>
          <cell r="V2447" t="str">
            <v>VA-RECURSOS DISTRITO</v>
          </cell>
          <cell r="W2447" t="str">
            <v>O232020200882120</v>
          </cell>
          <cell r="X2447" t="str">
            <v>Servicios de asesoramiento y representación jurídica relativos a otros campos del derecho</v>
          </cell>
          <cell r="Y2447" t="str">
            <v>PM/0121/0106/45010500298</v>
          </cell>
          <cell r="Z2447" t="str">
            <v/>
          </cell>
          <cell r="AA2447" t="str">
            <v>Servicios de prevención, atención y acogida para e</v>
          </cell>
          <cell r="AB2447" t="str">
            <v>10</v>
          </cell>
          <cell r="AC2447" t="str">
            <v>CONTRATACIÓN DIRECTA</v>
          </cell>
          <cell r="AD2447" t="str">
            <v>1000115593</v>
          </cell>
          <cell r="AE2447" t="str">
            <v>CC</v>
          </cell>
          <cell r="AF2447" t="str">
            <v>52411671</v>
          </cell>
          <cell r="AG2447" t="str">
            <v>LILIANA PATRICIA AZZA PINEDA</v>
          </cell>
          <cell r="AH2447" t="str">
            <v>1000149130</v>
          </cell>
          <cell r="AI2447" t="str">
            <v>NATALI ARDILA ARDILA</v>
          </cell>
          <cell r="AJ2447" t="str">
            <v>1004993529</v>
          </cell>
          <cell r="AK2447" t="str">
            <v>LUIS GUILLERMO FLECHAS SALCEDO</v>
          </cell>
          <cell r="AL2447">
            <v>17811500</v>
          </cell>
          <cell r="AM2447">
            <v>0</v>
          </cell>
          <cell r="AN2447">
            <v>0</v>
          </cell>
          <cell r="AO2447">
            <v>17811500</v>
          </cell>
          <cell r="AP2447">
            <v>169633</v>
          </cell>
          <cell r="AQ2447">
            <v>17641867</v>
          </cell>
          <cell r="AR2447" t="str">
            <v>5000744459</v>
          </cell>
          <cell r="AS2447" t="str">
            <v>1</v>
          </cell>
          <cell r="AT2447" t="str">
            <v>590920</v>
          </cell>
          <cell r="AU2447" t="str">
            <v>1</v>
          </cell>
          <cell r="AV2447">
            <v>45561</v>
          </cell>
          <cell r="AW2447" t="str">
            <v/>
          </cell>
        </row>
        <row r="2448">
          <cell r="A2448" t="str">
            <v>1901-2024</v>
          </cell>
          <cell r="B2448" t="str">
            <v>2024</v>
          </cell>
          <cell r="C2448" t="str">
            <v>9</v>
          </cell>
          <cell r="D2448">
            <v>45292</v>
          </cell>
          <cell r="E2448">
            <v>45611</v>
          </cell>
          <cell r="F2448" t="str">
            <v>0121-01</v>
          </cell>
          <cell r="G2448">
            <v>45562</v>
          </cell>
          <cell r="H2448" t="str">
            <v>145</v>
          </cell>
          <cell r="I2448" t="str">
            <v>CONTRATO DE PRESTACION DE SERVICIOS PROFESIONALES</v>
          </cell>
          <cell r="J2448">
            <v>1901</v>
          </cell>
          <cell r="K2448">
            <v>45562</v>
          </cell>
          <cell r="L2448">
            <v>45657</v>
          </cell>
          <cell r="M2448" t="str">
            <v>95</v>
          </cell>
          <cell r="N2448" t="str">
            <v>02</v>
          </cell>
          <cell r="O2448" t="str">
            <v>ORDENES DE PAGO</v>
          </cell>
          <cell r="P2448" t="str">
            <v>1722</v>
          </cell>
          <cell r="Q2448" t="str">
            <v>2063</v>
          </cell>
          <cell r="R2448"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448" t="str">
            <v>O23011745012024029806050</v>
          </cell>
          <cell r="T2448" t="str">
            <v>Servicio de orientación a casos de violencia de género</v>
          </cell>
          <cell r="U2448" t="str">
            <v>1-100-F001</v>
          </cell>
          <cell r="V2448" t="str">
            <v>VA-RECURSOS DISTRITO</v>
          </cell>
          <cell r="W2448" t="str">
            <v>O232020200993500</v>
          </cell>
          <cell r="X2448" t="str">
            <v>Otros servicios sociales sin alojamiento</v>
          </cell>
          <cell r="Y2448" t="str">
            <v>PM/0121/0106/45010500298</v>
          </cell>
          <cell r="Z2448" t="str">
            <v/>
          </cell>
          <cell r="AA2448" t="str">
            <v>Servicios de prevención, atención y acogida para e</v>
          </cell>
          <cell r="AB2448" t="str">
            <v>10</v>
          </cell>
          <cell r="AC2448" t="str">
            <v>CONTRATACIÓN DIRECTA</v>
          </cell>
          <cell r="AD2448" t="str">
            <v>1005451183</v>
          </cell>
          <cell r="AE2448" t="str">
            <v>CC</v>
          </cell>
          <cell r="AF2448" t="str">
            <v>1030553805</v>
          </cell>
          <cell r="AG2448" t="str">
            <v>CAROL ANDREA GOMEZ RUIZ</v>
          </cell>
          <cell r="AH2448" t="str">
            <v>1000149130</v>
          </cell>
          <cell r="AI2448" t="str">
            <v>NATALI ARDILA ARDILA</v>
          </cell>
          <cell r="AJ2448" t="str">
            <v>1004993529</v>
          </cell>
          <cell r="AK2448" t="str">
            <v>LUIS GUILLERMO FLECHAS SALCEDO</v>
          </cell>
          <cell r="AL2448">
            <v>20653500</v>
          </cell>
          <cell r="AM2448">
            <v>0</v>
          </cell>
          <cell r="AN2448">
            <v>0</v>
          </cell>
          <cell r="AO2448">
            <v>20653500</v>
          </cell>
          <cell r="AP2448">
            <v>0</v>
          </cell>
          <cell r="AQ2448">
            <v>20653500</v>
          </cell>
          <cell r="AR2448" t="str">
            <v>5000745030</v>
          </cell>
          <cell r="AS2448" t="str">
            <v>1</v>
          </cell>
          <cell r="AT2448" t="str">
            <v>592256</v>
          </cell>
          <cell r="AU2448" t="str">
            <v>1</v>
          </cell>
          <cell r="AV2448">
            <v>45562</v>
          </cell>
          <cell r="AW2448" t="str">
            <v/>
          </cell>
        </row>
        <row r="2449">
          <cell r="A2449" t="str">
            <v>1888-2024</v>
          </cell>
          <cell r="B2449" t="str">
            <v>2024</v>
          </cell>
          <cell r="C2449" t="str">
            <v>9</v>
          </cell>
          <cell r="D2449">
            <v>45292</v>
          </cell>
          <cell r="E2449">
            <v>45611</v>
          </cell>
          <cell r="F2449" t="str">
            <v>0121-01</v>
          </cell>
          <cell r="G2449">
            <v>45562</v>
          </cell>
          <cell r="H2449" t="str">
            <v>145</v>
          </cell>
          <cell r="I2449" t="str">
            <v>CONTRATO DE PRESTACION DE SERVICIOS PROFESIONALES</v>
          </cell>
          <cell r="J2449">
            <v>1888</v>
          </cell>
          <cell r="K2449">
            <v>45562</v>
          </cell>
          <cell r="L2449">
            <v>45657</v>
          </cell>
          <cell r="M2449" t="str">
            <v>95</v>
          </cell>
          <cell r="N2449" t="str">
            <v>02</v>
          </cell>
          <cell r="O2449" t="str">
            <v>ORDENES DE PAGO</v>
          </cell>
          <cell r="P2449" t="str">
            <v>1943</v>
          </cell>
          <cell r="Q2449" t="str">
            <v>2064</v>
          </cell>
          <cell r="R2449" t="str">
            <v>Prestar servicios profesionales en la gestión de actividades psicosociales que fomenten el mejoramiento de estrategias y fortalezcan los equipos de la Dirección de Eliminación de Violencias contra las Mujeres y Acceso a la Justicia.,,</v>
          </cell>
          <cell r="S2449" t="str">
            <v>O23011745012024029806001</v>
          </cell>
          <cell r="T2449" t="str">
            <v>Servicio de asistencia técnica</v>
          </cell>
          <cell r="U2449" t="str">
            <v>1-100-F001</v>
          </cell>
          <cell r="V2449" t="str">
            <v>VA-RECURSOS DISTRITO</v>
          </cell>
          <cell r="W2449" t="str">
            <v>O232020200993500</v>
          </cell>
          <cell r="X2449" t="str">
            <v>Otros servicios sociales sin alojamiento</v>
          </cell>
          <cell r="Y2449" t="str">
            <v>PM/0121/0106/45010010298</v>
          </cell>
          <cell r="Z2449" t="str">
            <v/>
          </cell>
          <cell r="AA2449" t="str">
            <v>Servicios de prevención, atención y acogida para e</v>
          </cell>
          <cell r="AB2449" t="str">
            <v>10</v>
          </cell>
          <cell r="AC2449" t="str">
            <v>CONTRATACIÓN DIRECTA</v>
          </cell>
          <cell r="AD2449" t="str">
            <v>1009632253</v>
          </cell>
          <cell r="AE2449" t="str">
            <v>CC</v>
          </cell>
          <cell r="AF2449" t="str">
            <v>1018474496</v>
          </cell>
          <cell r="AG2449" t="str">
            <v>MARIA ALEJANDRA PARRA CAICEDO</v>
          </cell>
          <cell r="AH2449" t="str">
            <v>1000149130</v>
          </cell>
          <cell r="AI2449" t="str">
            <v>NATALI ARDILA ARDILA</v>
          </cell>
          <cell r="AJ2449" t="str">
            <v>1004993529</v>
          </cell>
          <cell r="AK2449" t="str">
            <v>LUIS GUILLERMO FLECHAS SALCEDO</v>
          </cell>
          <cell r="AL2449">
            <v>20653500</v>
          </cell>
          <cell r="AM2449">
            <v>0</v>
          </cell>
          <cell r="AN2449">
            <v>0</v>
          </cell>
          <cell r="AO2449">
            <v>20653500</v>
          </cell>
          <cell r="AP2449">
            <v>6097700</v>
          </cell>
          <cell r="AQ2449">
            <v>14555800</v>
          </cell>
          <cell r="AR2449" t="str">
            <v>5000745048</v>
          </cell>
          <cell r="AS2449" t="str">
            <v>1</v>
          </cell>
          <cell r="AT2449" t="str">
            <v>597250</v>
          </cell>
          <cell r="AU2449" t="str">
            <v>1</v>
          </cell>
          <cell r="AV2449">
            <v>45562</v>
          </cell>
          <cell r="AW2449" t="str">
            <v/>
          </cell>
        </row>
        <row r="2450">
          <cell r="A2450" t="str">
            <v>1906-2024</v>
          </cell>
          <cell r="B2450" t="str">
            <v>2024</v>
          </cell>
          <cell r="C2450" t="str">
            <v>9</v>
          </cell>
          <cell r="D2450">
            <v>45292</v>
          </cell>
          <cell r="E2450">
            <v>45611</v>
          </cell>
          <cell r="F2450" t="str">
            <v>0121-01</v>
          </cell>
          <cell r="G2450">
            <v>45565</v>
          </cell>
          <cell r="H2450" t="str">
            <v>145</v>
          </cell>
          <cell r="I2450" t="str">
            <v>CONTRATO DE PRESTACION DE SERVICIOS PROFESIONALES</v>
          </cell>
          <cell r="J2450">
            <v>1906</v>
          </cell>
          <cell r="K2450">
            <v>45565</v>
          </cell>
          <cell r="L2450">
            <v>45657</v>
          </cell>
          <cell r="M2450" t="str">
            <v>92</v>
          </cell>
          <cell r="N2450" t="str">
            <v>02</v>
          </cell>
          <cell r="O2450" t="str">
            <v>ORDENES DE PAGO</v>
          </cell>
          <cell r="P2450" t="str">
            <v>1691</v>
          </cell>
          <cell r="Q2450" t="str">
            <v>2065</v>
          </cell>
          <cell r="R2450" t="str">
            <v>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v>
          </cell>
          <cell r="S2450" t="str">
            <v>O23011745012024029806050</v>
          </cell>
          <cell r="T2450" t="str">
            <v>Servicio de orientación a casos de violencia de género</v>
          </cell>
          <cell r="U2450" t="str">
            <v>1-100-F001</v>
          </cell>
          <cell r="V2450" t="str">
            <v>VA-RECURSOS DISTRITO</v>
          </cell>
          <cell r="W2450" t="str">
            <v>O232020200993500</v>
          </cell>
          <cell r="X2450" t="str">
            <v>Otros servicios sociales sin alojamiento</v>
          </cell>
          <cell r="Y2450" t="str">
            <v>PM/0121/0106/45010500298</v>
          </cell>
          <cell r="Z2450" t="str">
            <v/>
          </cell>
          <cell r="AA2450" t="str">
            <v>Servicios de prevención, atención y acogida para e</v>
          </cell>
          <cell r="AB2450" t="str">
            <v>10</v>
          </cell>
          <cell r="AC2450" t="str">
            <v>CONTRATACIÓN DIRECTA</v>
          </cell>
          <cell r="AD2450" t="str">
            <v>1013557320</v>
          </cell>
          <cell r="AE2450" t="str">
            <v>CC</v>
          </cell>
          <cell r="AF2450" t="str">
            <v>1019141793</v>
          </cell>
          <cell r="AG2450" t="str">
            <v>MARIA CAMILA HERNANDEZ MEJIA</v>
          </cell>
          <cell r="AH2450" t="str">
            <v>1000149130</v>
          </cell>
          <cell r="AI2450" t="str">
            <v>NATALI ARDILA ARDILA</v>
          </cell>
          <cell r="AJ2450" t="str">
            <v>1004993529</v>
          </cell>
          <cell r="AK2450" t="str">
            <v>LUIS GUILLERMO FLECHAS SALCEDO</v>
          </cell>
          <cell r="AL2450">
            <v>15596000</v>
          </cell>
          <cell r="AM2450">
            <v>0</v>
          </cell>
          <cell r="AN2450">
            <v>0</v>
          </cell>
          <cell r="AO2450">
            <v>15596000</v>
          </cell>
          <cell r="AP2450">
            <v>4158933</v>
          </cell>
          <cell r="AQ2450">
            <v>11437067</v>
          </cell>
          <cell r="AR2450" t="str">
            <v>5000745838</v>
          </cell>
          <cell r="AS2450" t="str">
            <v>1</v>
          </cell>
          <cell r="AT2450" t="str">
            <v>591941</v>
          </cell>
          <cell r="AU2450" t="str">
            <v>1</v>
          </cell>
          <cell r="AV2450">
            <v>45565</v>
          </cell>
          <cell r="AW2450" t="str">
            <v/>
          </cell>
        </row>
        <row r="2451">
          <cell r="A2451" t="str">
            <v>1904-2024</v>
          </cell>
          <cell r="B2451" t="str">
            <v>2024</v>
          </cell>
          <cell r="C2451" t="str">
            <v>9</v>
          </cell>
          <cell r="D2451">
            <v>45292</v>
          </cell>
          <cell r="E2451">
            <v>45611</v>
          </cell>
          <cell r="F2451" t="str">
            <v>0121-01</v>
          </cell>
          <cell r="G2451">
            <v>45565</v>
          </cell>
          <cell r="H2451" t="str">
            <v>145</v>
          </cell>
          <cell r="I2451" t="str">
            <v>CONTRATO DE PRESTACION DE SERVICIOS PROFESIONALES</v>
          </cell>
          <cell r="J2451">
            <v>1904</v>
          </cell>
          <cell r="K2451">
            <v>45562</v>
          </cell>
          <cell r="L2451">
            <v>45657</v>
          </cell>
          <cell r="M2451" t="str">
            <v>95</v>
          </cell>
          <cell r="N2451" t="str">
            <v>02</v>
          </cell>
          <cell r="O2451" t="str">
            <v>ORDENES DE PAGO</v>
          </cell>
          <cell r="P2451" t="str">
            <v>1970</v>
          </cell>
          <cell r="Q2451" t="str">
            <v>2066</v>
          </cell>
          <cell r="R2451" t="str">
            <v>Prestar servicios profesionales a la Oficina Asesora de Planeación para apoyar la gestion tecnólogica, administrativa, técnica y operativa de la entidad en concordancia con la implementación de soluciones de información, automatización de procesos y la adopción de sistemas de información novedosos en la entidad.</v>
          </cell>
          <cell r="S2451" t="str">
            <v>O23011745992024031612023</v>
          </cell>
          <cell r="T2451" t="str">
            <v>Mejoramiento del Modelo de Operación por - Servicio de Implementación Sistemas de Gestión</v>
          </cell>
          <cell r="U2451" t="str">
            <v>1-100-F001</v>
          </cell>
          <cell r="V2451" t="str">
            <v>VA-RECURSOS DISTRITO</v>
          </cell>
          <cell r="W2451" t="str">
            <v>O232020200991114</v>
          </cell>
          <cell r="X2451" t="str">
            <v>Servicios de planificación económica, social y estadística de la administración publica</v>
          </cell>
          <cell r="Y2451" t="str">
            <v>PM/0121/0112/45990230316</v>
          </cell>
          <cell r="Z2451" t="str">
            <v/>
          </cell>
          <cell r="AA2451" t="str">
            <v>Servicios para la planeación y sistemas de gestión</v>
          </cell>
          <cell r="AB2451" t="str">
            <v>10</v>
          </cell>
          <cell r="AC2451" t="str">
            <v>CONTRATACIÓN DIRECTA</v>
          </cell>
          <cell r="AD2451" t="str">
            <v>1000534413</v>
          </cell>
          <cell r="AE2451" t="str">
            <v>CC</v>
          </cell>
          <cell r="AF2451" t="str">
            <v>1000220720</v>
          </cell>
          <cell r="AG2451" t="str">
            <v>LAURA VIVIANA CRUZ MARTINEZ</v>
          </cell>
          <cell r="AH2451" t="str">
            <v>1000149130</v>
          </cell>
          <cell r="AI2451" t="str">
            <v>NATALI ARDILA ARDILA</v>
          </cell>
          <cell r="AJ2451" t="str">
            <v>1004993529</v>
          </cell>
          <cell r="AK2451" t="str">
            <v>LUIS GUILLERMO FLECHAS SALCEDO</v>
          </cell>
          <cell r="AL2451">
            <v>19172160</v>
          </cell>
          <cell r="AM2451">
            <v>0</v>
          </cell>
          <cell r="AN2451">
            <v>0</v>
          </cell>
          <cell r="AO2451">
            <v>19172160</v>
          </cell>
          <cell r="AP2451">
            <v>0</v>
          </cell>
          <cell r="AQ2451">
            <v>19172160</v>
          </cell>
          <cell r="AR2451" t="str">
            <v>5000745840</v>
          </cell>
          <cell r="AS2451" t="str">
            <v>1</v>
          </cell>
          <cell r="AT2451" t="str">
            <v>600427</v>
          </cell>
          <cell r="AU2451" t="str">
            <v>1</v>
          </cell>
          <cell r="AV2451">
            <v>45565</v>
          </cell>
          <cell r="AW2451" t="str">
            <v/>
          </cell>
        </row>
        <row r="2452">
          <cell r="A2452" t="str">
            <v>1898-2024</v>
          </cell>
          <cell r="B2452" t="str">
            <v>2024</v>
          </cell>
          <cell r="C2452" t="str">
            <v>10</v>
          </cell>
          <cell r="D2452">
            <v>45292</v>
          </cell>
          <cell r="E2452">
            <v>45611</v>
          </cell>
          <cell r="F2452" t="str">
            <v>0121-01</v>
          </cell>
          <cell r="G2452">
            <v>45566</v>
          </cell>
          <cell r="H2452" t="str">
            <v>145</v>
          </cell>
          <cell r="I2452" t="str">
            <v>CONTRATO DE PRESTACION DE SERVICIOS PROFESIONALES</v>
          </cell>
          <cell r="J2452">
            <v>1898</v>
          </cell>
          <cell r="K2452">
            <v>45566</v>
          </cell>
          <cell r="L2452">
            <v>45657</v>
          </cell>
          <cell r="M2452" t="str">
            <v>91</v>
          </cell>
          <cell r="N2452" t="str">
            <v>02</v>
          </cell>
          <cell r="O2452" t="str">
            <v>ORDENES DE PAGO</v>
          </cell>
          <cell r="P2452" t="str">
            <v>1299</v>
          </cell>
          <cell r="Q2452" t="str">
            <v>2067</v>
          </cell>
          <cell r="R2452" t="str">
            <v>Prestar servicios profesionales a la Dirección de Gestión del Conocimiento para apoyar el análisis de información en el marco de los estudios e investigaciones del OMEG, así como en la operación de INFOCUIDADO.</v>
          </cell>
          <cell r="S2452" t="str">
            <v>O23011745022024031707030</v>
          </cell>
          <cell r="T2452" t="str">
            <v>Documentos de investigación</v>
          </cell>
          <cell r="U2452" t="str">
            <v>1-100-F001</v>
          </cell>
          <cell r="V2452" t="str">
            <v>VA-RECURSOS DISTRITO</v>
          </cell>
          <cell r="W2452" t="str">
            <v>O232020200991114</v>
          </cell>
          <cell r="X2452" t="str">
            <v>Servicios de planificación económica, social y estadística de la administración publica</v>
          </cell>
          <cell r="Y2452" t="str">
            <v>PM/0121/0107/45020300317</v>
          </cell>
          <cell r="Z2452" t="str">
            <v/>
          </cell>
          <cell r="AA2452" t="str">
            <v>Servicio de información estadística en temas de gé</v>
          </cell>
          <cell r="AB2452" t="str">
            <v>10</v>
          </cell>
          <cell r="AC2452" t="str">
            <v>CONTRATACIÓN DIRECTA</v>
          </cell>
          <cell r="AD2452" t="str">
            <v>1004978170</v>
          </cell>
          <cell r="AE2452" t="str">
            <v>CC</v>
          </cell>
          <cell r="AF2452" t="str">
            <v>1020768491</v>
          </cell>
          <cell r="AG2452" t="str">
            <v>CATHERINE  MOORE TORRES</v>
          </cell>
          <cell r="AH2452" t="str">
            <v>1000149130</v>
          </cell>
          <cell r="AI2452" t="str">
            <v>NATALI ARDILA ARDILA</v>
          </cell>
          <cell r="AJ2452" t="str">
            <v>1004993529</v>
          </cell>
          <cell r="AK2452" t="str">
            <v>LUIS GUILLERMO FLECHAS SALCEDO</v>
          </cell>
          <cell r="AL2452">
            <v>32400000</v>
          </cell>
          <cell r="AM2452">
            <v>0</v>
          </cell>
          <cell r="AN2452">
            <v>0</v>
          </cell>
          <cell r="AO2452">
            <v>32400000</v>
          </cell>
          <cell r="AP2452">
            <v>0</v>
          </cell>
          <cell r="AQ2452">
            <v>32400000</v>
          </cell>
          <cell r="AR2452" t="str">
            <v>5000746206</v>
          </cell>
          <cell r="AS2452" t="str">
            <v>1</v>
          </cell>
          <cell r="AT2452" t="str">
            <v>589046</v>
          </cell>
          <cell r="AU2452" t="str">
            <v>1</v>
          </cell>
          <cell r="AV2452">
            <v>45566</v>
          </cell>
          <cell r="AW2452" t="str">
            <v/>
          </cell>
        </row>
        <row r="2453">
          <cell r="A2453" t="str">
            <v>1908-2024</v>
          </cell>
          <cell r="B2453" t="str">
            <v>2024</v>
          </cell>
          <cell r="C2453" t="str">
            <v>10</v>
          </cell>
          <cell r="D2453">
            <v>45292</v>
          </cell>
          <cell r="E2453">
            <v>45611</v>
          </cell>
          <cell r="F2453" t="str">
            <v>0121-01</v>
          </cell>
          <cell r="G2453">
            <v>45566</v>
          </cell>
          <cell r="H2453" t="str">
            <v>145</v>
          </cell>
          <cell r="I2453" t="str">
            <v>CONTRATO DE PRESTACION DE SERVICIOS PROFESIONALES</v>
          </cell>
          <cell r="J2453">
            <v>1908</v>
          </cell>
          <cell r="K2453">
            <v>45565</v>
          </cell>
          <cell r="L2453">
            <v>45657</v>
          </cell>
          <cell r="M2453" t="str">
            <v>92</v>
          </cell>
          <cell r="N2453" t="str">
            <v>02</v>
          </cell>
          <cell r="O2453" t="str">
            <v>ORDENES DE PAGO</v>
          </cell>
          <cell r="P2453" t="str">
            <v>1724</v>
          </cell>
          <cell r="Q2453" t="str">
            <v>2068</v>
          </cell>
          <cell r="R2453"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453" t="str">
            <v>O23011745012024029806050</v>
          </cell>
          <cell r="T2453" t="str">
            <v>Servicio de orientación a casos de violencia de género</v>
          </cell>
          <cell r="U2453" t="str">
            <v>1-100-F001</v>
          </cell>
          <cell r="V2453" t="str">
            <v>VA-RECURSOS DISTRITO</v>
          </cell>
          <cell r="W2453" t="str">
            <v>O232020200993500</v>
          </cell>
          <cell r="X2453" t="str">
            <v>Otros servicios sociales sin alojamiento</v>
          </cell>
          <cell r="Y2453" t="str">
            <v>PM/0121/0106/45010500298</v>
          </cell>
          <cell r="Z2453" t="str">
            <v/>
          </cell>
          <cell r="AA2453" t="str">
            <v>Servicios de prevención, atención y acogida para e</v>
          </cell>
          <cell r="AB2453" t="str">
            <v>10</v>
          </cell>
          <cell r="AC2453" t="str">
            <v>CONTRATACIÓN DIRECTA</v>
          </cell>
          <cell r="AD2453" t="str">
            <v>1013704985</v>
          </cell>
          <cell r="AE2453" t="str">
            <v>CC</v>
          </cell>
          <cell r="AF2453" t="str">
            <v>63539301</v>
          </cell>
          <cell r="AG2453" t="str">
            <v>ANDRY FALON DIAZ GARCIA</v>
          </cell>
          <cell r="AH2453" t="str">
            <v>1000149130</v>
          </cell>
          <cell r="AI2453" t="str">
            <v>NATALI ARDILA ARDILA</v>
          </cell>
          <cell r="AJ2453" t="str">
            <v>1004993529</v>
          </cell>
          <cell r="AK2453" t="str">
            <v>LUIS GUILLERMO FLECHAS SALCEDO</v>
          </cell>
          <cell r="AL2453">
            <v>20653500</v>
          </cell>
          <cell r="AM2453">
            <v>0</v>
          </cell>
          <cell r="AN2453">
            <v>0</v>
          </cell>
          <cell r="AO2453">
            <v>20653500</v>
          </cell>
          <cell r="AP2453">
            <v>0</v>
          </cell>
          <cell r="AQ2453">
            <v>20653500</v>
          </cell>
          <cell r="AR2453" t="str">
            <v>5000746318</v>
          </cell>
          <cell r="AS2453" t="str">
            <v>1</v>
          </cell>
          <cell r="AT2453" t="str">
            <v>592307</v>
          </cell>
          <cell r="AU2453" t="str">
            <v>1</v>
          </cell>
          <cell r="AV2453">
            <v>45566</v>
          </cell>
          <cell r="AW2453" t="str">
            <v/>
          </cell>
        </row>
        <row r="2454">
          <cell r="A2454" t="str">
            <v>158399367-2024</v>
          </cell>
          <cell r="B2454" t="str">
            <v>2024</v>
          </cell>
          <cell r="C2454" t="str">
            <v>10</v>
          </cell>
          <cell r="D2454">
            <v>45292</v>
          </cell>
          <cell r="E2454">
            <v>45611</v>
          </cell>
          <cell r="F2454" t="str">
            <v>0121-01</v>
          </cell>
          <cell r="G2454">
            <v>45566</v>
          </cell>
          <cell r="H2454" t="str">
            <v>28</v>
          </cell>
          <cell r="I2454" t="str">
            <v>FACTURAS</v>
          </cell>
          <cell r="J2454">
            <v>158399367</v>
          </cell>
          <cell r="K2454">
            <v>45565</v>
          </cell>
          <cell r="L2454">
            <v>45567</v>
          </cell>
          <cell r="M2454" t="str">
            <v>2</v>
          </cell>
          <cell r="N2454" t="str">
            <v>02</v>
          </cell>
          <cell r="O2454" t="str">
            <v>ORDENES DE PAGO</v>
          </cell>
          <cell r="P2454" t="str">
            <v>1929</v>
          </cell>
          <cell r="Q2454" t="str">
            <v>2069</v>
          </cell>
          <cell r="R2454" t="str">
            <v>Amparar el gasto de los servicios públicos para las sedes administrativas y de uso misional de la entidad - Energía. CIOM Fontibón  Cuenta Contrato 0417007-5, CIOM Ciudad Bolivar Cuenta Contrato 0127326- 0, CIOM Usaquen Cuenta Contrato 0707558-7,,</v>
          </cell>
          <cell r="S2454" t="str">
            <v>O23011745022024031008033</v>
          </cell>
          <cell r="T2454" t="str">
            <v>Servicio de integración de la oferta pública</v>
          </cell>
          <cell r="U2454" t="str">
            <v>1-100-F001</v>
          </cell>
          <cell r="V2454" t="str">
            <v>VA-RECURSOS DISTRITO</v>
          </cell>
          <cell r="W2454" t="str">
            <v>O232020200886312</v>
          </cell>
          <cell r="X2454" t="str">
            <v>Servicios de distribución de electricidad (a comisión o por contrato)</v>
          </cell>
          <cell r="Y2454" t="str">
            <v>PM/0121/0108/45020330310</v>
          </cell>
          <cell r="Z2454" t="str">
            <v/>
          </cell>
          <cell r="AA2454" t="str">
            <v>Servicio de promoción de la garantía de derechos</v>
          </cell>
          <cell r="AB2454" t="str">
            <v>93</v>
          </cell>
          <cell r="AC2454" t="str">
            <v>N/A SERVICIOS PÚBLICOS</v>
          </cell>
          <cell r="AD2454" t="str">
            <v>1000455356</v>
          </cell>
          <cell r="AE2454" t="str">
            <v>NIT</v>
          </cell>
          <cell r="AF2454" t="str">
            <v>860063875</v>
          </cell>
          <cell r="AG2454" t="str">
            <v>ENEL COLOMBIA SA ESP</v>
          </cell>
          <cell r="AH2454" t="str">
            <v>1000149130</v>
          </cell>
          <cell r="AI2454" t="str">
            <v>NATALI ARDILA ARDILA</v>
          </cell>
          <cell r="AJ2454" t="str">
            <v>1006568368</v>
          </cell>
          <cell r="AK2454" t="str">
            <v>GLADYS MARCELA ENCISO GAITAN</v>
          </cell>
          <cell r="AL2454">
            <v>1036600</v>
          </cell>
          <cell r="AM2454">
            <v>0</v>
          </cell>
          <cell r="AN2454">
            <v>0</v>
          </cell>
          <cell r="AO2454">
            <v>1036600</v>
          </cell>
          <cell r="AP2454">
            <v>1036600</v>
          </cell>
          <cell r="AQ2454">
            <v>0</v>
          </cell>
          <cell r="AR2454" t="str">
            <v>5000746395</v>
          </cell>
          <cell r="AS2454" t="str">
            <v>1</v>
          </cell>
          <cell r="AT2454" t="str">
            <v>595693</v>
          </cell>
          <cell r="AU2454" t="str">
            <v>1</v>
          </cell>
          <cell r="AV2454">
            <v>45566</v>
          </cell>
          <cell r="AW2454" t="str">
            <v/>
          </cell>
        </row>
        <row r="2455">
          <cell r="A2455" t="str">
            <v>158399367-2024</v>
          </cell>
          <cell r="B2455" t="str">
            <v>2024</v>
          </cell>
          <cell r="C2455" t="str">
            <v>10</v>
          </cell>
          <cell r="D2455">
            <v>45292</v>
          </cell>
          <cell r="E2455">
            <v>45611</v>
          </cell>
          <cell r="F2455" t="str">
            <v>0121-01</v>
          </cell>
          <cell r="G2455">
            <v>45566</v>
          </cell>
          <cell r="H2455" t="str">
            <v>28</v>
          </cell>
          <cell r="I2455" t="str">
            <v>FACTURAS</v>
          </cell>
          <cell r="J2455">
            <v>158399367</v>
          </cell>
          <cell r="K2455">
            <v>45565</v>
          </cell>
          <cell r="L2455">
            <v>45567</v>
          </cell>
          <cell r="M2455" t="str">
            <v>2</v>
          </cell>
          <cell r="N2455" t="str">
            <v>02</v>
          </cell>
          <cell r="O2455" t="str">
            <v>ORDENES DE PAGO</v>
          </cell>
          <cell r="P2455" t="str">
            <v>1931</v>
          </cell>
          <cell r="Q2455" t="str">
            <v>2069</v>
          </cell>
          <cell r="R2455" t="str">
            <v>Amparar el gasto de los servicios públicos para las sedes administrativas y de uso misional de la entidad - Energía. CIOM Fontibón  Cuenta Contrato 0417007-5, CIOM Ciudad Bolivar Cuenta Contrato 0127326- 0, CIOM Usaquen Cuenta Contrato 0707558-7,,</v>
          </cell>
          <cell r="S2455" t="str">
            <v>O23011745022024031008033</v>
          </cell>
          <cell r="T2455" t="str">
            <v>Servicio de integración de la oferta pública</v>
          </cell>
          <cell r="U2455" t="str">
            <v>1-100-F001</v>
          </cell>
          <cell r="V2455" t="str">
            <v>VA-RECURSOS DISTRITO</v>
          </cell>
          <cell r="W2455" t="str">
            <v>O232020200994239</v>
          </cell>
          <cell r="X2455" t="str">
            <v>Servicios generales de recolección de otros desechos</v>
          </cell>
          <cell r="Y2455" t="str">
            <v>PM/0121/0108/45020330310</v>
          </cell>
          <cell r="Z2455" t="str">
            <v/>
          </cell>
          <cell r="AA2455" t="str">
            <v>Servicio de promoción de la garantía de derechos</v>
          </cell>
          <cell r="AB2455" t="str">
            <v>93</v>
          </cell>
          <cell r="AC2455" t="str">
            <v>N/A SERVICIOS PÚBLICOS</v>
          </cell>
          <cell r="AD2455" t="str">
            <v>1000455356</v>
          </cell>
          <cell r="AE2455" t="str">
            <v>NIT</v>
          </cell>
          <cell r="AF2455" t="str">
            <v>860063875</v>
          </cell>
          <cell r="AG2455" t="str">
            <v>ENEL COLOMBIA SA ESP</v>
          </cell>
          <cell r="AH2455" t="str">
            <v>1000149130</v>
          </cell>
          <cell r="AI2455" t="str">
            <v>NATALI ARDILA ARDILA</v>
          </cell>
          <cell r="AJ2455" t="str">
            <v>1006568368</v>
          </cell>
          <cell r="AK2455" t="str">
            <v>GLADYS MARCELA ENCISO GAITAN</v>
          </cell>
          <cell r="AL2455">
            <v>79490</v>
          </cell>
          <cell r="AM2455">
            <v>0</v>
          </cell>
          <cell r="AN2455">
            <v>0</v>
          </cell>
          <cell r="AO2455">
            <v>79490</v>
          </cell>
          <cell r="AP2455">
            <v>79490</v>
          </cell>
          <cell r="AQ2455">
            <v>0</v>
          </cell>
          <cell r="AR2455" t="str">
            <v>5000746395</v>
          </cell>
          <cell r="AS2455" t="str">
            <v>2</v>
          </cell>
          <cell r="AT2455" t="str">
            <v>595699</v>
          </cell>
          <cell r="AU2455" t="str">
            <v>1</v>
          </cell>
          <cell r="AV2455">
            <v>45566</v>
          </cell>
          <cell r="AW2455" t="str">
            <v/>
          </cell>
        </row>
        <row r="2456">
          <cell r="A2456" t="str">
            <v>1913-2024</v>
          </cell>
          <cell r="B2456" t="str">
            <v>2024</v>
          </cell>
          <cell r="C2456" t="str">
            <v>10</v>
          </cell>
          <cell r="D2456">
            <v>45292</v>
          </cell>
          <cell r="E2456">
            <v>45611</v>
          </cell>
          <cell r="F2456" t="str">
            <v>0121-01</v>
          </cell>
          <cell r="G2456">
            <v>45566</v>
          </cell>
          <cell r="H2456" t="str">
            <v>145</v>
          </cell>
          <cell r="I2456" t="str">
            <v>CONTRATO DE PRESTACION DE SERVICIOS PROFESIONALES</v>
          </cell>
          <cell r="J2456">
            <v>1913</v>
          </cell>
          <cell r="K2456">
            <v>45566</v>
          </cell>
          <cell r="L2456">
            <v>45657</v>
          </cell>
          <cell r="M2456" t="str">
            <v>91</v>
          </cell>
          <cell r="N2456" t="str">
            <v>02</v>
          </cell>
          <cell r="O2456" t="str">
            <v>ORDENES DE PAGO</v>
          </cell>
          <cell r="P2456" t="str">
            <v>1556</v>
          </cell>
          <cell r="Q2456" t="str">
            <v>2070</v>
          </cell>
          <cell r="R2456"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56" t="str">
            <v>O23011745012024029806050</v>
          </cell>
          <cell r="T2456" t="str">
            <v>Servicio de orientación a casos de violencia de género</v>
          </cell>
          <cell r="U2456" t="str">
            <v>1-100-F001</v>
          </cell>
          <cell r="V2456" t="str">
            <v>VA-RECURSOS DISTRITO</v>
          </cell>
          <cell r="W2456" t="str">
            <v>O232020200882120</v>
          </cell>
          <cell r="X2456" t="str">
            <v>Servicios de asesoramiento y representación jurídica relativos a otros campos del derecho</v>
          </cell>
          <cell r="Y2456" t="str">
            <v>PM/0121/0106/45010500298</v>
          </cell>
          <cell r="Z2456" t="str">
            <v/>
          </cell>
          <cell r="AA2456" t="str">
            <v>Servicios de prevención, atención y acogida para e</v>
          </cell>
          <cell r="AB2456" t="str">
            <v>10</v>
          </cell>
          <cell r="AC2456" t="str">
            <v>CONTRATACIÓN DIRECTA</v>
          </cell>
          <cell r="AD2456" t="str">
            <v>1009138184</v>
          </cell>
          <cell r="AE2456" t="str">
            <v>CC</v>
          </cell>
          <cell r="AF2456" t="str">
            <v>1019084824</v>
          </cell>
          <cell r="AG2456" t="str">
            <v>LIZETH NATALIA ROZO SILVA</v>
          </cell>
          <cell r="AH2456" t="str">
            <v>1000149130</v>
          </cell>
          <cell r="AI2456" t="str">
            <v>NATALI ARDILA ARDILA</v>
          </cell>
          <cell r="AJ2456" t="str">
            <v>1004993529</v>
          </cell>
          <cell r="AK2456" t="str">
            <v>LUIS GUILLERMO FLECHAS SALCEDO</v>
          </cell>
          <cell r="AL2456">
            <v>17811500</v>
          </cell>
          <cell r="AM2456">
            <v>0</v>
          </cell>
          <cell r="AN2456">
            <v>0</v>
          </cell>
          <cell r="AO2456">
            <v>17811500</v>
          </cell>
          <cell r="AP2456">
            <v>0</v>
          </cell>
          <cell r="AQ2456">
            <v>17811500</v>
          </cell>
          <cell r="AR2456" t="str">
            <v>5000746439</v>
          </cell>
          <cell r="AS2456" t="str">
            <v>1</v>
          </cell>
          <cell r="AT2456" t="str">
            <v>590997</v>
          </cell>
          <cell r="AU2456" t="str">
            <v>1</v>
          </cell>
          <cell r="AV2456">
            <v>45566</v>
          </cell>
          <cell r="AW2456" t="str">
            <v/>
          </cell>
        </row>
        <row r="2457">
          <cell r="A2457" t="str">
            <v>1903-2024</v>
          </cell>
          <cell r="B2457" t="str">
            <v>2024</v>
          </cell>
          <cell r="C2457" t="str">
            <v>10</v>
          </cell>
          <cell r="D2457">
            <v>45292</v>
          </cell>
          <cell r="E2457">
            <v>45611</v>
          </cell>
          <cell r="F2457" t="str">
            <v>0121-01</v>
          </cell>
          <cell r="G2457">
            <v>45566</v>
          </cell>
          <cell r="H2457" t="str">
            <v>145</v>
          </cell>
          <cell r="I2457" t="str">
            <v>CONTRATO DE PRESTACION DE SERVICIOS PROFESIONALES</v>
          </cell>
          <cell r="J2457">
            <v>1903</v>
          </cell>
          <cell r="K2457">
            <v>45566</v>
          </cell>
          <cell r="L2457">
            <v>45657</v>
          </cell>
          <cell r="M2457" t="str">
            <v>91</v>
          </cell>
          <cell r="N2457" t="str">
            <v>02</v>
          </cell>
          <cell r="O2457" t="str">
            <v>ORDENES DE PAGO</v>
          </cell>
          <cell r="P2457" t="str">
            <v>2014</v>
          </cell>
          <cell r="Q2457" t="str">
            <v>2071</v>
          </cell>
          <cell r="R2457" t="str">
            <v>Prestar servicios profesionales para apoyar la gestión y consolidación de datos para el registro y captura de información en el marco de la implementación de modelos de operación del Sistema Distrital de Cuidado</v>
          </cell>
          <cell r="S2457" t="str">
            <v>O23011745022024030911033</v>
          </cell>
          <cell r="T2457" t="str">
            <v>Servicio de integración de la oferta pública</v>
          </cell>
          <cell r="U2457" t="str">
            <v>1-100-F001</v>
          </cell>
          <cell r="V2457" t="str">
            <v>VA-RECURSOS DISTRITO</v>
          </cell>
          <cell r="W2457" t="str">
            <v>O232020200883132</v>
          </cell>
          <cell r="X2457" t="str">
            <v>Servicios de soporte en tecnologías de la información (TI)</v>
          </cell>
          <cell r="Y2457" t="str">
            <v>PM/0121/0111/45020330309</v>
          </cell>
          <cell r="Z2457" t="str">
            <v/>
          </cell>
          <cell r="AA2457" t="str">
            <v>Servicio de coordinación del Sistema Distrital de</v>
          </cell>
          <cell r="AB2457" t="str">
            <v>10</v>
          </cell>
          <cell r="AC2457" t="str">
            <v>CONTRATACIÓN DIRECTA</v>
          </cell>
          <cell r="AD2457" t="str">
            <v>1005730123</v>
          </cell>
          <cell r="AE2457" t="str">
            <v>CC</v>
          </cell>
          <cell r="AF2457" t="str">
            <v>53071278</v>
          </cell>
          <cell r="AG2457" t="str">
            <v>ANDREA MARCELA SANCHEZ GUERRERO</v>
          </cell>
          <cell r="AH2457" t="str">
            <v>1000149130</v>
          </cell>
          <cell r="AI2457" t="str">
            <v>NATALI ARDILA ARDILA</v>
          </cell>
          <cell r="AJ2457" t="str">
            <v>1004993529</v>
          </cell>
          <cell r="AK2457" t="str">
            <v>LUIS GUILLERMO FLECHAS SALCEDO</v>
          </cell>
          <cell r="AL2457">
            <v>14000000</v>
          </cell>
          <cell r="AM2457">
            <v>0</v>
          </cell>
          <cell r="AN2457">
            <v>0</v>
          </cell>
          <cell r="AO2457">
            <v>14000000</v>
          </cell>
          <cell r="AP2457">
            <v>0</v>
          </cell>
          <cell r="AQ2457">
            <v>14000000</v>
          </cell>
          <cell r="AR2457" t="str">
            <v>5000746443</v>
          </cell>
          <cell r="AS2457" t="str">
            <v>1</v>
          </cell>
          <cell r="AT2457" t="str">
            <v>608220</v>
          </cell>
          <cell r="AU2457" t="str">
            <v>1</v>
          </cell>
          <cell r="AV2457">
            <v>45566</v>
          </cell>
          <cell r="AW2457" t="str">
            <v/>
          </cell>
        </row>
        <row r="2458">
          <cell r="A2458" t="str">
            <v>1907-2024</v>
          </cell>
          <cell r="B2458" t="str">
            <v>2024</v>
          </cell>
          <cell r="C2458" t="str">
            <v>10</v>
          </cell>
          <cell r="D2458">
            <v>45292</v>
          </cell>
          <cell r="E2458">
            <v>45611</v>
          </cell>
          <cell r="F2458" t="str">
            <v>0121-01</v>
          </cell>
          <cell r="G2458">
            <v>45566</v>
          </cell>
          <cell r="H2458" t="str">
            <v>145</v>
          </cell>
          <cell r="I2458" t="str">
            <v>CONTRATO DE PRESTACION DE SERVICIOS PROFESIONALES</v>
          </cell>
          <cell r="J2458">
            <v>1907</v>
          </cell>
          <cell r="K2458">
            <v>45566</v>
          </cell>
          <cell r="L2458">
            <v>45657</v>
          </cell>
          <cell r="M2458" t="str">
            <v>91</v>
          </cell>
          <cell r="N2458" t="str">
            <v>02</v>
          </cell>
          <cell r="O2458" t="str">
            <v>ORDENES DE PAGO</v>
          </cell>
          <cell r="P2458" t="str">
            <v>2015</v>
          </cell>
          <cell r="Q2458" t="str">
            <v>2072</v>
          </cell>
          <cell r="R2458" t="str">
            <v>Prestar servicios profesionales para apoyar la gestión y consolidación de datos para el registro y captura de información en el marco de la implementación de modelos de operación del Sistema Distrital de Cuidado</v>
          </cell>
          <cell r="S2458" t="str">
            <v>O23011745022024030911033</v>
          </cell>
          <cell r="T2458" t="str">
            <v>Servicio de integración de la oferta pública</v>
          </cell>
          <cell r="U2458" t="str">
            <v>1-100-F001</v>
          </cell>
          <cell r="V2458" t="str">
            <v>VA-RECURSOS DISTRITO</v>
          </cell>
          <cell r="W2458" t="str">
            <v>O232020200883132</v>
          </cell>
          <cell r="X2458" t="str">
            <v>Servicios de soporte en tecnologías de la información (TI)</v>
          </cell>
          <cell r="Y2458" t="str">
            <v>PM/0121/0111/45020330309</v>
          </cell>
          <cell r="Z2458" t="str">
            <v/>
          </cell>
          <cell r="AA2458" t="str">
            <v>Servicio de coordinación del Sistema Distrital de</v>
          </cell>
          <cell r="AB2458" t="str">
            <v>10</v>
          </cell>
          <cell r="AC2458" t="str">
            <v>CONTRATACIÓN DIRECTA</v>
          </cell>
          <cell r="AD2458" t="str">
            <v>1000311653</v>
          </cell>
          <cell r="AE2458" t="str">
            <v>CC</v>
          </cell>
          <cell r="AF2458" t="str">
            <v>53071087</v>
          </cell>
          <cell r="AG2458" t="str">
            <v>LEIDY VIVIANA ORDUZ DUCUARA</v>
          </cell>
          <cell r="AH2458" t="str">
            <v>1000149130</v>
          </cell>
          <cell r="AI2458" t="str">
            <v>NATALI ARDILA ARDILA</v>
          </cell>
          <cell r="AJ2458" t="str">
            <v>1004993529</v>
          </cell>
          <cell r="AK2458" t="str">
            <v>LUIS GUILLERMO FLECHAS SALCEDO</v>
          </cell>
          <cell r="AL2458">
            <v>14000000</v>
          </cell>
          <cell r="AM2458">
            <v>0</v>
          </cell>
          <cell r="AN2458">
            <v>0</v>
          </cell>
          <cell r="AO2458">
            <v>14000000</v>
          </cell>
          <cell r="AP2458">
            <v>3600000</v>
          </cell>
          <cell r="AQ2458">
            <v>10400000</v>
          </cell>
          <cell r="AR2458" t="str">
            <v>5000746447</v>
          </cell>
          <cell r="AS2458" t="str">
            <v>1</v>
          </cell>
          <cell r="AT2458" t="str">
            <v>608222</v>
          </cell>
          <cell r="AU2458" t="str">
            <v>1</v>
          </cell>
          <cell r="AV2458">
            <v>45566</v>
          </cell>
          <cell r="AW2458" t="str">
            <v/>
          </cell>
        </row>
        <row r="2459">
          <cell r="A2459" t="str">
            <v>1915-2024</v>
          </cell>
          <cell r="B2459" t="str">
            <v>2024</v>
          </cell>
          <cell r="C2459" t="str">
            <v>10</v>
          </cell>
          <cell r="D2459">
            <v>45292</v>
          </cell>
          <cell r="E2459">
            <v>45611</v>
          </cell>
          <cell r="F2459" t="str">
            <v>0121-01</v>
          </cell>
          <cell r="G2459">
            <v>45566</v>
          </cell>
          <cell r="H2459" t="str">
            <v>145</v>
          </cell>
          <cell r="I2459" t="str">
            <v>CONTRATO DE PRESTACION DE SERVICIOS PROFESIONALES</v>
          </cell>
          <cell r="J2459">
            <v>1915</v>
          </cell>
          <cell r="K2459">
            <v>45566</v>
          </cell>
          <cell r="L2459">
            <v>45657</v>
          </cell>
          <cell r="M2459" t="str">
            <v>91</v>
          </cell>
          <cell r="N2459" t="str">
            <v>02</v>
          </cell>
          <cell r="O2459" t="str">
            <v>ORDENES DE PAGO</v>
          </cell>
          <cell r="P2459" t="str">
            <v>2002</v>
          </cell>
          <cell r="Q2459" t="str">
            <v>2073</v>
          </cell>
          <cell r="R2459" t="str">
            <v>Prestar servicios profesionales para apoyar en la coordinación del Mecanismo de Gobernanza, así como la elaboración de conceptos técnicos y la recopilación de insumos para garantizar la gestión y seguimiento intersectorial e interinstitucional del Sistema Distrital de Cuidado</v>
          </cell>
          <cell r="S2459" t="str">
            <v>O23011745022024030911033</v>
          </cell>
          <cell r="T2459" t="str">
            <v>Servicio de integración de la oferta pública</v>
          </cell>
          <cell r="U2459" t="str">
            <v>1-100-F001</v>
          </cell>
          <cell r="V2459" t="str">
            <v>VA-RECURSOS DISTRITO</v>
          </cell>
          <cell r="W2459" t="str">
            <v>O232020200991114</v>
          </cell>
          <cell r="X2459" t="str">
            <v>Servicios de planificación económica, social y estadística de la administración publica</v>
          </cell>
          <cell r="Y2459" t="str">
            <v>PM/0121/0111/45020330309</v>
          </cell>
          <cell r="Z2459" t="str">
            <v/>
          </cell>
          <cell r="AA2459" t="str">
            <v>Servicio de coordinación del Sistema Distrital de</v>
          </cell>
          <cell r="AB2459" t="str">
            <v>10</v>
          </cell>
          <cell r="AC2459" t="str">
            <v>CONTRATACIÓN DIRECTA</v>
          </cell>
          <cell r="AD2459" t="str">
            <v>1005309117</v>
          </cell>
          <cell r="AE2459" t="str">
            <v>CC</v>
          </cell>
          <cell r="AF2459" t="str">
            <v>1022385101</v>
          </cell>
          <cell r="AG2459" t="str">
            <v>LAURA MARCELA ESPINOSA TELLEZ</v>
          </cell>
          <cell r="AH2459" t="str">
            <v>1000149130</v>
          </cell>
          <cell r="AI2459" t="str">
            <v>NATALI ARDILA ARDILA</v>
          </cell>
          <cell r="AJ2459" t="str">
            <v>1004993529</v>
          </cell>
          <cell r="AK2459" t="str">
            <v>LUIS GUILLERMO FLECHAS SALCEDO</v>
          </cell>
          <cell r="AL2459">
            <v>15600000</v>
          </cell>
          <cell r="AM2459">
            <v>0</v>
          </cell>
          <cell r="AN2459">
            <v>0</v>
          </cell>
          <cell r="AO2459">
            <v>15600000</v>
          </cell>
          <cell r="AP2459">
            <v>0</v>
          </cell>
          <cell r="AQ2459">
            <v>15600000</v>
          </cell>
          <cell r="AR2459" t="str">
            <v>5000746575</v>
          </cell>
          <cell r="AS2459" t="str">
            <v>1</v>
          </cell>
          <cell r="AT2459" t="str">
            <v>608171</v>
          </cell>
          <cell r="AU2459" t="str">
            <v>1</v>
          </cell>
          <cell r="AV2459">
            <v>45566</v>
          </cell>
          <cell r="AW2459" t="str">
            <v/>
          </cell>
        </row>
        <row r="2460">
          <cell r="A2460" t="str">
            <v>1893-2024</v>
          </cell>
          <cell r="B2460" t="str">
            <v>2024</v>
          </cell>
          <cell r="C2460" t="str">
            <v>10</v>
          </cell>
          <cell r="D2460">
            <v>45292</v>
          </cell>
          <cell r="E2460">
            <v>45611</v>
          </cell>
          <cell r="F2460" t="str">
            <v>0121-01</v>
          </cell>
          <cell r="G2460">
            <v>45566</v>
          </cell>
          <cell r="H2460" t="str">
            <v>145</v>
          </cell>
          <cell r="I2460" t="str">
            <v>CONTRATO DE PRESTACION DE SERVICIOS PROFESIONALES</v>
          </cell>
          <cell r="J2460">
            <v>1893</v>
          </cell>
          <cell r="K2460">
            <v>45566</v>
          </cell>
          <cell r="L2460">
            <v>45657</v>
          </cell>
          <cell r="M2460" t="str">
            <v>91</v>
          </cell>
          <cell r="N2460" t="str">
            <v>02</v>
          </cell>
          <cell r="O2460" t="str">
            <v>ORDENES DE PAGO</v>
          </cell>
          <cell r="P2460" t="str">
            <v>1723</v>
          </cell>
          <cell r="Q2460" t="str">
            <v>2074</v>
          </cell>
          <cell r="R2460" t="str">
            <v>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 ,,</v>
          </cell>
          <cell r="S2460" t="str">
            <v>O23011745012024029806050</v>
          </cell>
          <cell r="T2460" t="str">
            <v>Servicio de orientación a casos de violencia de género</v>
          </cell>
          <cell r="U2460" t="str">
            <v>1-100-F001</v>
          </cell>
          <cell r="V2460" t="str">
            <v>VA-RECURSOS DISTRITO</v>
          </cell>
          <cell r="W2460" t="str">
            <v>O232020200993500</v>
          </cell>
          <cell r="X2460" t="str">
            <v>Otros servicios sociales sin alojamiento</v>
          </cell>
          <cell r="Y2460" t="str">
            <v>PM/0121/0106/45010500298</v>
          </cell>
          <cell r="Z2460" t="str">
            <v/>
          </cell>
          <cell r="AA2460" t="str">
            <v>Servicios de prevención, atención y acogida para e</v>
          </cell>
          <cell r="AB2460" t="str">
            <v>10</v>
          </cell>
          <cell r="AC2460" t="str">
            <v>CONTRATACIÓN DIRECTA</v>
          </cell>
          <cell r="AD2460" t="str">
            <v>1012347545</v>
          </cell>
          <cell r="AE2460" t="str">
            <v>CC</v>
          </cell>
          <cell r="AF2460" t="str">
            <v>1085313128</v>
          </cell>
          <cell r="AG2460" t="str">
            <v>CRISTINA ISABEL ERASO CORDOBA</v>
          </cell>
          <cell r="AH2460" t="str">
            <v>1000149130</v>
          </cell>
          <cell r="AI2460" t="str">
            <v>NATALI ARDILA ARDILA</v>
          </cell>
          <cell r="AJ2460" t="str">
            <v>1004993529</v>
          </cell>
          <cell r="AK2460" t="str">
            <v>LUIS GUILLERMO FLECHAS SALCEDO</v>
          </cell>
          <cell r="AL2460">
            <v>20653500</v>
          </cell>
          <cell r="AM2460">
            <v>0</v>
          </cell>
          <cell r="AN2460">
            <v>0</v>
          </cell>
          <cell r="AO2460">
            <v>20653500</v>
          </cell>
          <cell r="AP2460">
            <v>0</v>
          </cell>
          <cell r="AQ2460">
            <v>20653500</v>
          </cell>
          <cell r="AR2460" t="str">
            <v>5000746579</v>
          </cell>
          <cell r="AS2460" t="str">
            <v>1</v>
          </cell>
          <cell r="AT2460" t="str">
            <v>592302</v>
          </cell>
          <cell r="AU2460" t="str">
            <v>1</v>
          </cell>
          <cell r="AV2460">
            <v>45566</v>
          </cell>
          <cell r="AW2460" t="str">
            <v/>
          </cell>
        </row>
        <row r="2461">
          <cell r="A2461" t="str">
            <v>1914-2024</v>
          </cell>
          <cell r="B2461" t="str">
            <v>2024</v>
          </cell>
          <cell r="C2461" t="str">
            <v>10</v>
          </cell>
          <cell r="D2461">
            <v>45292</v>
          </cell>
          <cell r="E2461">
            <v>45611</v>
          </cell>
          <cell r="F2461" t="str">
            <v>0121-01</v>
          </cell>
          <cell r="G2461">
            <v>45566</v>
          </cell>
          <cell r="H2461" t="str">
            <v>145</v>
          </cell>
          <cell r="I2461" t="str">
            <v>CONTRATO DE PRESTACION DE SERVICIOS PROFESIONALES</v>
          </cell>
          <cell r="J2461">
            <v>1914</v>
          </cell>
          <cell r="K2461">
            <v>45566</v>
          </cell>
          <cell r="L2461">
            <v>45657</v>
          </cell>
          <cell r="M2461" t="str">
            <v>91</v>
          </cell>
          <cell r="N2461" t="str">
            <v>02</v>
          </cell>
          <cell r="O2461" t="str">
            <v>ORDENES DE PAGO</v>
          </cell>
          <cell r="P2461" t="str">
            <v>2047</v>
          </cell>
          <cell r="Q2461" t="str">
            <v>2075</v>
          </cell>
          <cell r="R2461" t="str">
            <v>Prestar servicios profesionales especializados para apoyar la elaboración de conceptos técnicos y apoyar la articulacion y seguimiento del Mecanismo de Gobernanza del Sistema Distrital de Cuidado así como el fortalecimiento a las alianzas para la sostenibilidad y fortalecimiento del Sistema Distrital de Cuidado.,,</v>
          </cell>
          <cell r="S2461" t="str">
            <v>O23011745022024030911033</v>
          </cell>
          <cell r="T2461" t="str">
            <v>Servicio de integración de la oferta pública</v>
          </cell>
          <cell r="U2461" t="str">
            <v>1-100-F001</v>
          </cell>
          <cell r="V2461" t="str">
            <v>VA-RECURSOS DISTRITO</v>
          </cell>
          <cell r="W2461" t="str">
            <v>O232020200991114</v>
          </cell>
          <cell r="X2461" t="str">
            <v>Servicios de planificación económica, social y estadística de la administración publica</v>
          </cell>
          <cell r="Y2461" t="str">
            <v>PM/0121/0111/45020330309</v>
          </cell>
          <cell r="Z2461" t="str">
            <v/>
          </cell>
          <cell r="AA2461" t="str">
            <v>Servicio de coordinación del Sistema Distrital de</v>
          </cell>
          <cell r="AB2461" t="str">
            <v>10</v>
          </cell>
          <cell r="AC2461" t="str">
            <v>CONTRATACIÓN DIRECTA</v>
          </cell>
          <cell r="AD2461" t="str">
            <v>1009915727</v>
          </cell>
          <cell r="AE2461" t="str">
            <v>CC</v>
          </cell>
          <cell r="AF2461" t="str">
            <v>1022397103</v>
          </cell>
          <cell r="AG2461" t="str">
            <v>ANA CAROLINA BUCHELI OLMOS</v>
          </cell>
          <cell r="AH2461" t="str">
            <v>1000149130</v>
          </cell>
          <cell r="AI2461" t="str">
            <v>NATALI ARDILA ARDILA</v>
          </cell>
          <cell r="AJ2461" t="str">
            <v>1004993529</v>
          </cell>
          <cell r="AK2461" t="str">
            <v>LUIS GUILLERMO FLECHAS SALCEDO</v>
          </cell>
          <cell r="AL2461">
            <v>28280000</v>
          </cell>
          <cell r="AM2461">
            <v>0</v>
          </cell>
          <cell r="AN2461">
            <v>0</v>
          </cell>
          <cell r="AO2461">
            <v>28280000</v>
          </cell>
          <cell r="AP2461">
            <v>8120000</v>
          </cell>
          <cell r="AQ2461">
            <v>20160000</v>
          </cell>
          <cell r="AR2461" t="str">
            <v>5000746703</v>
          </cell>
          <cell r="AS2461" t="str">
            <v>1</v>
          </cell>
          <cell r="AT2461" t="str">
            <v>611362</v>
          </cell>
          <cell r="AU2461" t="str">
            <v>1</v>
          </cell>
          <cell r="AV2461">
            <v>45566</v>
          </cell>
          <cell r="AW2461" t="str">
            <v/>
          </cell>
        </row>
        <row r="2462">
          <cell r="A2462" t="str">
            <v>1912-2024</v>
          </cell>
          <cell r="B2462" t="str">
            <v>2024</v>
          </cell>
          <cell r="C2462" t="str">
            <v>10</v>
          </cell>
          <cell r="D2462">
            <v>45292</v>
          </cell>
          <cell r="E2462">
            <v>45611</v>
          </cell>
          <cell r="F2462" t="str">
            <v>0121-01</v>
          </cell>
          <cell r="G2462">
            <v>45567</v>
          </cell>
          <cell r="H2462" t="str">
            <v>145</v>
          </cell>
          <cell r="I2462" t="str">
            <v>CONTRATO DE PRESTACION DE SERVICIOS PROFESIONALES</v>
          </cell>
          <cell r="J2462">
            <v>1912</v>
          </cell>
          <cell r="K2462">
            <v>45567</v>
          </cell>
          <cell r="L2462">
            <v>45657</v>
          </cell>
          <cell r="M2462" t="str">
            <v>90</v>
          </cell>
          <cell r="N2462" t="str">
            <v>02</v>
          </cell>
          <cell r="O2462" t="str">
            <v>ORDENES DE PAGO</v>
          </cell>
          <cell r="P2462" t="str">
            <v>1742</v>
          </cell>
          <cell r="Q2462" t="str">
            <v>2076</v>
          </cell>
          <cell r="R2462" t="str">
            <v>Prestar servicios profesionales a la Dirección de Eliminación de Violencias contra las Mujeres y Acceso a la Justicia, en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v>
          </cell>
          <cell r="S2462" t="str">
            <v>O23011745012024029806050</v>
          </cell>
          <cell r="T2462" t="str">
            <v>Servicio de orientación a casos de violencia de género</v>
          </cell>
          <cell r="U2462" t="str">
            <v>1-100-F001</v>
          </cell>
          <cell r="V2462" t="str">
            <v>VA-RECURSOS DISTRITO</v>
          </cell>
          <cell r="W2462" t="str">
            <v>O232020200993500</v>
          </cell>
          <cell r="X2462" t="str">
            <v>Otros servicios sociales sin alojamiento</v>
          </cell>
          <cell r="Y2462" t="str">
            <v>PM/0121/0106/45010500298</v>
          </cell>
          <cell r="Z2462" t="str">
            <v/>
          </cell>
          <cell r="AA2462" t="str">
            <v>Servicios de prevención, atención y acogida para e</v>
          </cell>
          <cell r="AB2462" t="str">
            <v>10</v>
          </cell>
          <cell r="AC2462" t="str">
            <v>CONTRATACIÓN DIRECTA</v>
          </cell>
          <cell r="AD2462" t="str">
            <v>1006796783</v>
          </cell>
          <cell r="AE2462" t="str">
            <v>CC</v>
          </cell>
          <cell r="AF2462" t="str">
            <v>52531010</v>
          </cell>
          <cell r="AG2462" t="str">
            <v>SANDRA MILENA JARAMILLO TOLEDO</v>
          </cell>
          <cell r="AH2462" t="str">
            <v>1000149130</v>
          </cell>
          <cell r="AI2462" t="str">
            <v>NATALI ARDILA ARDILA</v>
          </cell>
          <cell r="AJ2462" t="str">
            <v>1004993529</v>
          </cell>
          <cell r="AK2462" t="str">
            <v>LUIS GUILLERMO FLECHAS SALCEDO</v>
          </cell>
          <cell r="AL2462">
            <v>20653500</v>
          </cell>
          <cell r="AM2462">
            <v>0</v>
          </cell>
          <cell r="AN2462">
            <v>0</v>
          </cell>
          <cell r="AO2462">
            <v>20653500</v>
          </cell>
          <cell r="AP2462">
            <v>0</v>
          </cell>
          <cell r="AQ2462">
            <v>20653500</v>
          </cell>
          <cell r="AR2462" t="str">
            <v>5000746825</v>
          </cell>
          <cell r="AS2462" t="str">
            <v>1</v>
          </cell>
          <cell r="AT2462" t="str">
            <v>592519</v>
          </cell>
          <cell r="AU2462" t="str">
            <v>1</v>
          </cell>
          <cell r="AV2462">
            <v>45567</v>
          </cell>
          <cell r="AW2462" t="str">
            <v/>
          </cell>
        </row>
        <row r="2463">
          <cell r="A2463" t="str">
            <v>41980911014-2024</v>
          </cell>
          <cell r="B2463" t="str">
            <v>2024</v>
          </cell>
          <cell r="C2463" t="str">
            <v>10</v>
          </cell>
          <cell r="D2463">
            <v>45292</v>
          </cell>
          <cell r="E2463">
            <v>45611</v>
          </cell>
          <cell r="F2463" t="str">
            <v>0121-01</v>
          </cell>
          <cell r="G2463">
            <v>45567</v>
          </cell>
          <cell r="H2463" t="str">
            <v>28</v>
          </cell>
          <cell r="I2463" t="str">
            <v>FACTURAS</v>
          </cell>
          <cell r="J2463">
            <v>41980911014</v>
          </cell>
          <cell r="K2463">
            <v>45572</v>
          </cell>
          <cell r="L2463">
            <v>45575</v>
          </cell>
          <cell r="M2463" t="str">
            <v>3</v>
          </cell>
          <cell r="N2463" t="str">
            <v>02</v>
          </cell>
          <cell r="O2463" t="str">
            <v>ORDENES DE PAGO</v>
          </cell>
          <cell r="P2463" t="str">
            <v>1965</v>
          </cell>
          <cell r="Q2463" t="str">
            <v>2077</v>
          </cell>
          <cell r="R2463" t="str">
            <v>Ampara el gasto de servicios públicos del inmueble "Casa de Todas" Alcantarillado. Amparar el gasto de Factura Servicio de Acueducto Periodo 13/JULIO/2024 -28/AGOSTO/2024.</v>
          </cell>
          <cell r="S2463" t="str">
            <v>O23011745022024030808038</v>
          </cell>
          <cell r="T2463" t="str">
            <v>Servicio de promoción de la garantía de derechos</v>
          </cell>
          <cell r="U2463" t="str">
            <v>1-100-F001</v>
          </cell>
          <cell r="V2463" t="str">
            <v>VA-RECURSOS DISTRITO</v>
          </cell>
          <cell r="W2463" t="str">
            <v>O232020200994110</v>
          </cell>
          <cell r="X2463" t="str">
            <v>Servicios de alcantarillado y tratamiento de aguas residuales</v>
          </cell>
          <cell r="Y2463" t="str">
            <v>PM/0121/0108/45020380308</v>
          </cell>
          <cell r="Z2463" t="str">
            <v/>
          </cell>
          <cell r="AA2463" t="str">
            <v>Servicio de promoción de la garantía de derechos</v>
          </cell>
          <cell r="AB2463" t="str">
            <v>93</v>
          </cell>
          <cell r="AC2463" t="str">
            <v>N/A SERVICIOS PÚBLICOS</v>
          </cell>
          <cell r="AD2463" t="str">
            <v>0000000265</v>
          </cell>
          <cell r="AE2463" t="str">
            <v>NIT</v>
          </cell>
          <cell r="AF2463" t="str">
            <v>899999094</v>
          </cell>
          <cell r="AG2463" t="str">
            <v>EMPRESA DE ACUEDUCTO Y ALCANTARILLADO DE BOGOTA E.S.P.</v>
          </cell>
          <cell r="AH2463" t="str">
            <v>1000149130</v>
          </cell>
          <cell r="AI2463" t="str">
            <v>NATALI ARDILA ARDILA</v>
          </cell>
          <cell r="AJ2463" t="str">
            <v>1005814677</v>
          </cell>
          <cell r="AK2463" t="str">
            <v>LINA TATIANA LOZANO RUIZ</v>
          </cell>
          <cell r="AL2463">
            <v>107495</v>
          </cell>
          <cell r="AM2463">
            <v>0</v>
          </cell>
          <cell r="AN2463">
            <v>0</v>
          </cell>
          <cell r="AO2463">
            <v>107495</v>
          </cell>
          <cell r="AP2463">
            <v>107495</v>
          </cell>
          <cell r="AQ2463">
            <v>0</v>
          </cell>
          <cell r="AR2463" t="str">
            <v>5000746988</v>
          </cell>
          <cell r="AS2463" t="str">
            <v>1</v>
          </cell>
          <cell r="AT2463" t="str">
            <v>598858</v>
          </cell>
          <cell r="AU2463" t="str">
            <v>1</v>
          </cell>
          <cell r="AV2463">
            <v>45567</v>
          </cell>
          <cell r="AW2463" t="str">
            <v/>
          </cell>
        </row>
        <row r="2464">
          <cell r="A2464" t="str">
            <v>41980911014-2024</v>
          </cell>
          <cell r="B2464" t="str">
            <v>2024</v>
          </cell>
          <cell r="C2464" t="str">
            <v>10</v>
          </cell>
          <cell r="D2464">
            <v>45292</v>
          </cell>
          <cell r="E2464">
            <v>45611</v>
          </cell>
          <cell r="F2464" t="str">
            <v>0121-01</v>
          </cell>
          <cell r="G2464">
            <v>45567</v>
          </cell>
          <cell r="H2464" t="str">
            <v>28</v>
          </cell>
          <cell r="I2464" t="str">
            <v>FACTURAS</v>
          </cell>
          <cell r="J2464">
            <v>41980911014</v>
          </cell>
          <cell r="K2464">
            <v>45572</v>
          </cell>
          <cell r="L2464">
            <v>45575</v>
          </cell>
          <cell r="M2464" t="str">
            <v>3</v>
          </cell>
          <cell r="N2464" t="str">
            <v>02</v>
          </cell>
          <cell r="O2464" t="str">
            <v>ORDENES DE PAGO</v>
          </cell>
          <cell r="P2464" t="str">
            <v>1966</v>
          </cell>
          <cell r="Q2464" t="str">
            <v>2077</v>
          </cell>
          <cell r="R2464" t="str">
            <v>Ampara el gasto de servicios públicos del inmueble "Casa de Todas" Alcantarillado. Amparar el gasto de Factura Servicio de Acueducto Periodo 13/JULIO/2024 -28/AGOSTO/2024.</v>
          </cell>
          <cell r="S2464" t="str">
            <v>O23011745022024030808038</v>
          </cell>
          <cell r="T2464" t="str">
            <v>Servicio de promoción de la garantía de derechos</v>
          </cell>
          <cell r="U2464" t="str">
            <v>1-100-F001</v>
          </cell>
          <cell r="V2464" t="str">
            <v>VA-RECURSOS DISTRITO</v>
          </cell>
          <cell r="W2464" t="str">
            <v>O232020200886330</v>
          </cell>
          <cell r="X2464" t="str">
            <v>Servicios de distribución de agua por tubería (a comisión o por contrato)</v>
          </cell>
          <cell r="Y2464" t="str">
            <v>PM/0121/0108/45020380308</v>
          </cell>
          <cell r="Z2464" t="str">
            <v/>
          </cell>
          <cell r="AA2464" t="str">
            <v>Servicio de promoción de la garantía de derechos</v>
          </cell>
          <cell r="AB2464" t="str">
            <v>93</v>
          </cell>
          <cell r="AC2464" t="str">
            <v>N/A SERVICIOS PÚBLICOS</v>
          </cell>
          <cell r="AD2464" t="str">
            <v>0000000265</v>
          </cell>
          <cell r="AE2464" t="str">
            <v>NIT</v>
          </cell>
          <cell r="AF2464" t="str">
            <v>899999094</v>
          </cell>
          <cell r="AG2464" t="str">
            <v>EMPRESA DE ACUEDUCTO Y ALCANTARILLADO DE BOGOTA E.S.P.</v>
          </cell>
          <cell r="AH2464" t="str">
            <v>1000149130</v>
          </cell>
          <cell r="AI2464" t="str">
            <v>NATALI ARDILA ARDILA</v>
          </cell>
          <cell r="AJ2464" t="str">
            <v>1005814677</v>
          </cell>
          <cell r="AK2464" t="str">
            <v>LINA TATIANA LOZANO RUIZ</v>
          </cell>
          <cell r="AL2464">
            <v>108695</v>
          </cell>
          <cell r="AM2464">
            <v>0</v>
          </cell>
          <cell r="AN2464">
            <v>0</v>
          </cell>
          <cell r="AO2464">
            <v>108695</v>
          </cell>
          <cell r="AP2464">
            <v>108695</v>
          </cell>
          <cell r="AQ2464">
            <v>0</v>
          </cell>
          <cell r="AR2464" t="str">
            <v>5000746988</v>
          </cell>
          <cell r="AS2464" t="str">
            <v>2</v>
          </cell>
          <cell r="AT2464" t="str">
            <v>598861</v>
          </cell>
          <cell r="AU2464" t="str">
            <v>1</v>
          </cell>
          <cell r="AV2464">
            <v>45567</v>
          </cell>
          <cell r="AW2464" t="str">
            <v/>
          </cell>
        </row>
        <row r="2465">
          <cell r="A2465" t="str">
            <v>41980907616-2024</v>
          </cell>
          <cell r="B2465" t="str">
            <v>2024</v>
          </cell>
          <cell r="C2465" t="str">
            <v>10</v>
          </cell>
          <cell r="D2465">
            <v>45292</v>
          </cell>
          <cell r="E2465">
            <v>45611</v>
          </cell>
          <cell r="F2465" t="str">
            <v>0121-01</v>
          </cell>
          <cell r="G2465">
            <v>45568</v>
          </cell>
          <cell r="H2465" t="str">
            <v>28</v>
          </cell>
          <cell r="I2465" t="str">
            <v>FACTURAS</v>
          </cell>
          <cell r="J2465">
            <v>41980907616</v>
          </cell>
          <cell r="K2465">
            <v>45567</v>
          </cell>
          <cell r="L2465">
            <v>45572</v>
          </cell>
          <cell r="M2465" t="str">
            <v>5</v>
          </cell>
          <cell r="N2465" t="str">
            <v>02</v>
          </cell>
          <cell r="O2465" t="str">
            <v>ORDENES DE PAGO</v>
          </cell>
          <cell r="P2465" t="str">
            <v>1930</v>
          </cell>
          <cell r="Q2465" t="str">
            <v>2079</v>
          </cell>
          <cell r="R2465" t="str">
            <v>Amparar el gasto de los servicios públicos para las sedes administrativas y de uso misional de la entidad - Acueducto, Agua y Alcantarillado CIOM Territorialización Antonio Nariño (10173714), Barrios Unidos (10050835), Bosa (10661206), Candelaria (11437009), Chapinero (10067009), Ciudad Bolivar (10436402), Engativá (11443631), Fontibón (10104724), Kennedy (10237401), Martires (10214513), Puente Aranda (10297180), Rafael Uribe (12242988), San Cristóbal (10059086), Suba (10196731), Teusaquillo (10048559), Tunjuelito P1 (10153064), Tunjuelito P2 y P3 (11808959), Usaquén (10279503), Usme (10380833.,,</v>
          </cell>
          <cell r="S2465" t="str">
            <v>O23011745022024031008033</v>
          </cell>
          <cell r="T2465" t="str">
            <v>Servicio de integración de la oferta pública</v>
          </cell>
          <cell r="U2465" t="str">
            <v>1-100-F001</v>
          </cell>
          <cell r="V2465" t="str">
            <v>VA-RECURSOS DISTRITO</v>
          </cell>
          <cell r="W2465" t="str">
            <v>O232020200886330</v>
          </cell>
          <cell r="X2465" t="str">
            <v>Servicios de distribución de agua por tubería (a comisión o por contrato)</v>
          </cell>
          <cell r="Y2465" t="str">
            <v>PM/0121/0108/45020330310</v>
          </cell>
          <cell r="Z2465" t="str">
            <v/>
          </cell>
          <cell r="AA2465" t="str">
            <v>Servicio de promoción de la garantía de derechos</v>
          </cell>
          <cell r="AB2465" t="str">
            <v>93</v>
          </cell>
          <cell r="AC2465" t="str">
            <v>N/A SERVICIOS PÚBLICOS</v>
          </cell>
          <cell r="AD2465" t="str">
            <v>0000000265</v>
          </cell>
          <cell r="AE2465" t="str">
            <v>NIT</v>
          </cell>
          <cell r="AF2465" t="str">
            <v>899999094</v>
          </cell>
          <cell r="AG2465" t="str">
            <v>EMPRESA DE ACUEDUCTO Y ALCANTARILLADO DE BOGOTA E.S.P.</v>
          </cell>
          <cell r="AH2465" t="str">
            <v>1000149130</v>
          </cell>
          <cell r="AI2465" t="str">
            <v>NATALI ARDILA ARDILA</v>
          </cell>
          <cell r="AJ2465" t="str">
            <v>1006568368</v>
          </cell>
          <cell r="AK2465" t="str">
            <v>GLADYS MARCELA ENCISO GAITAN</v>
          </cell>
          <cell r="AL2465">
            <v>846411</v>
          </cell>
          <cell r="AM2465">
            <v>0</v>
          </cell>
          <cell r="AN2465">
            <v>0</v>
          </cell>
          <cell r="AO2465">
            <v>846411</v>
          </cell>
          <cell r="AP2465">
            <v>846411</v>
          </cell>
          <cell r="AQ2465">
            <v>0</v>
          </cell>
          <cell r="AR2465" t="str">
            <v>5000747275</v>
          </cell>
          <cell r="AS2465" t="str">
            <v>1</v>
          </cell>
          <cell r="AT2465" t="str">
            <v>595696</v>
          </cell>
          <cell r="AU2465" t="str">
            <v>1</v>
          </cell>
          <cell r="AV2465">
            <v>45568</v>
          </cell>
          <cell r="AW2465" t="str">
            <v/>
          </cell>
        </row>
        <row r="2466">
          <cell r="A2466" t="str">
            <v>41980907616-2024</v>
          </cell>
          <cell r="B2466" t="str">
            <v>2024</v>
          </cell>
          <cell r="C2466" t="str">
            <v>10</v>
          </cell>
          <cell r="D2466">
            <v>45292</v>
          </cell>
          <cell r="E2466">
            <v>45611</v>
          </cell>
          <cell r="F2466" t="str">
            <v>0121-01</v>
          </cell>
          <cell r="G2466">
            <v>45568</v>
          </cell>
          <cell r="H2466" t="str">
            <v>28</v>
          </cell>
          <cell r="I2466" t="str">
            <v>FACTURAS</v>
          </cell>
          <cell r="J2466">
            <v>41980907616</v>
          </cell>
          <cell r="K2466">
            <v>45567</v>
          </cell>
          <cell r="L2466">
            <v>45572</v>
          </cell>
          <cell r="M2466" t="str">
            <v>5</v>
          </cell>
          <cell r="N2466" t="str">
            <v>02</v>
          </cell>
          <cell r="O2466" t="str">
            <v>ORDENES DE PAGO</v>
          </cell>
          <cell r="P2466" t="str">
            <v>1932</v>
          </cell>
          <cell r="Q2466" t="str">
            <v>2079</v>
          </cell>
          <cell r="R2466" t="str">
            <v>Amparar el gasto de los servicios públicos para las sedes administrativas y de uso misional de la entidad - Acueducto, Agua y Alcantarillado CIOM Territorialización Antonio Nariño (10173714), Barrios Unidos (10050835), Bosa (10661206), Candelaria (11437009), Chapinero (10067009), Ciudad Bolivar (10436402), Engativá (11443631), Fontibón (10104724), Kennedy (10237401), Martires (10214513), Puente Aranda (10297180), Rafael Uribe (12242988), San Cristóbal (10059086), Suba (10196731), Teusaquillo (10048559), Tunjuelito P1 (10153064), Tunjuelito P2 y P3 (11808959), Usaquén (10279503), Usme (10380833.,,</v>
          </cell>
          <cell r="S2466" t="str">
            <v>O23011745022024031008033</v>
          </cell>
          <cell r="T2466" t="str">
            <v>Servicio de integración de la oferta pública</v>
          </cell>
          <cell r="U2466" t="str">
            <v>1-100-F001</v>
          </cell>
          <cell r="V2466" t="str">
            <v>VA-RECURSOS DISTRITO</v>
          </cell>
          <cell r="W2466" t="str">
            <v>O232020200994110</v>
          </cell>
          <cell r="X2466" t="str">
            <v>Servicios de alcantarillado y tratamiento de aguas residuales</v>
          </cell>
          <cell r="Y2466" t="str">
            <v>PM/0121/0108/45020330310</v>
          </cell>
          <cell r="Z2466" t="str">
            <v/>
          </cell>
          <cell r="AA2466" t="str">
            <v>Servicio de promoción de la garantía de derechos</v>
          </cell>
          <cell r="AB2466" t="str">
            <v>93</v>
          </cell>
          <cell r="AC2466" t="str">
            <v>N/A SERVICIOS PÚBLICOS</v>
          </cell>
          <cell r="AD2466" t="str">
            <v>0000000265</v>
          </cell>
          <cell r="AE2466" t="str">
            <v>NIT</v>
          </cell>
          <cell r="AF2466" t="str">
            <v>899999094</v>
          </cell>
          <cell r="AG2466" t="str">
            <v>EMPRESA DE ACUEDUCTO Y ALCANTARILLADO DE BOGOTA E.S.P.</v>
          </cell>
          <cell r="AH2466" t="str">
            <v>1000149130</v>
          </cell>
          <cell r="AI2466" t="str">
            <v>NATALI ARDILA ARDILA</v>
          </cell>
          <cell r="AJ2466" t="str">
            <v>1006568368</v>
          </cell>
          <cell r="AK2466" t="str">
            <v>GLADYS MARCELA ENCISO GAITAN</v>
          </cell>
          <cell r="AL2466">
            <v>801759</v>
          </cell>
          <cell r="AM2466">
            <v>0</v>
          </cell>
          <cell r="AN2466">
            <v>0</v>
          </cell>
          <cell r="AO2466">
            <v>801759</v>
          </cell>
          <cell r="AP2466">
            <v>801759</v>
          </cell>
          <cell r="AQ2466">
            <v>0</v>
          </cell>
          <cell r="AR2466" t="str">
            <v>5000747275</v>
          </cell>
          <cell r="AS2466" t="str">
            <v>2</v>
          </cell>
          <cell r="AT2466" t="str">
            <v>595701</v>
          </cell>
          <cell r="AU2466" t="str">
            <v>1</v>
          </cell>
          <cell r="AV2466">
            <v>45568</v>
          </cell>
          <cell r="AW2466" t="str">
            <v/>
          </cell>
        </row>
        <row r="2467">
          <cell r="A2467" t="str">
            <v>41980917615-2024</v>
          </cell>
          <cell r="B2467" t="str">
            <v>2024</v>
          </cell>
          <cell r="C2467" t="str">
            <v>10</v>
          </cell>
          <cell r="D2467">
            <v>45292</v>
          </cell>
          <cell r="E2467">
            <v>45611</v>
          </cell>
          <cell r="F2467" t="str">
            <v>0121-01</v>
          </cell>
          <cell r="G2467">
            <v>45568</v>
          </cell>
          <cell r="H2467" t="str">
            <v>28</v>
          </cell>
          <cell r="I2467" t="str">
            <v>FACTURAS</v>
          </cell>
          <cell r="J2467">
            <v>41980917615</v>
          </cell>
          <cell r="K2467">
            <v>45567</v>
          </cell>
          <cell r="L2467">
            <v>45572</v>
          </cell>
          <cell r="M2467" t="str">
            <v>5</v>
          </cell>
          <cell r="N2467" t="str">
            <v>02</v>
          </cell>
          <cell r="O2467" t="str">
            <v>ORDENES DE PAGO</v>
          </cell>
          <cell r="P2467" t="str">
            <v>3</v>
          </cell>
          <cell r="Q2467" t="str">
            <v>2080</v>
          </cell>
          <cell r="R2467" t="str">
            <v>Amparar los gastos de servicios públicos de la Secretaría Distrital de la Mujer. Ampara Gasto Servicio Pùblico Acueducto, Agua y Alcantarillado Sede Central de la Secretaria Distrital de la Mujer ubicada en la Calle 26 No. 69-76 Torre 1 P9, Oficina 901 Cuenta Contrato 12299972, Oficina 902 Cuenta Contrato 12299973, Oficina 903 Cuenta Contrato 12299974, Oficina 904 Cuenta Contrato 12299975, Oficina 905 Cuenta Contrato 12299976.</v>
          </cell>
          <cell r="S2467" t="str">
            <v>O21202020080686330</v>
          </cell>
          <cell r="T2467" t="str">
            <v>Servicios de distribución de agua por tubería (a comisión o por contrato)</v>
          </cell>
          <cell r="U2467" t="str">
            <v>1-100-F001</v>
          </cell>
          <cell r="V2467" t="str">
            <v>VA-RECURSOS DISTRITO</v>
          </cell>
          <cell r="W2467" t="str">
            <v>000000000000000000121</v>
          </cell>
          <cell r="X2467" t="str">
            <v>0121 - Programa Funcionamiento - SECRETARÍA DISTRITAL DE LA MUJER</v>
          </cell>
          <cell r="Y2467" t="str">
            <v>PM/0121/0001/FUNC</v>
          </cell>
          <cell r="Z2467" t="str">
            <v/>
          </cell>
          <cell r="AA2467" t="str">
            <v>FUNCIONAMIENTO SECRETARÍA DISTRITAL DE LA MUJER</v>
          </cell>
          <cell r="AB2467" t="str">
            <v>93</v>
          </cell>
          <cell r="AC2467" t="str">
            <v>N/A SERVICIOS PÚBLICOS</v>
          </cell>
          <cell r="AD2467" t="str">
            <v>0000000265</v>
          </cell>
          <cell r="AE2467" t="str">
            <v>NIT</v>
          </cell>
          <cell r="AF2467" t="str">
            <v>899999094</v>
          </cell>
          <cell r="AG2467" t="str">
            <v>EMPRESA DE ACUEDUCTO Y ALCANTARILLADO DE BOGOTA E.S.P.</v>
          </cell>
          <cell r="AH2467" t="str">
            <v>1000149130</v>
          </cell>
          <cell r="AI2467" t="str">
            <v>NATALI ARDILA ARDILA</v>
          </cell>
          <cell r="AJ2467" t="str">
            <v>1000149130</v>
          </cell>
          <cell r="AK2467" t="str">
            <v>NATALI ARDILA ARDILA</v>
          </cell>
          <cell r="AL2467">
            <v>59934</v>
          </cell>
          <cell r="AM2467">
            <v>0</v>
          </cell>
          <cell r="AN2467">
            <v>0</v>
          </cell>
          <cell r="AO2467">
            <v>59934</v>
          </cell>
          <cell r="AP2467">
            <v>59934</v>
          </cell>
          <cell r="AQ2467">
            <v>0</v>
          </cell>
          <cell r="AR2467" t="str">
            <v>5000747302</v>
          </cell>
          <cell r="AS2467" t="str">
            <v>1</v>
          </cell>
          <cell r="AT2467" t="str">
            <v>485380</v>
          </cell>
          <cell r="AU2467" t="str">
            <v>2</v>
          </cell>
          <cell r="AV2467">
            <v>45568</v>
          </cell>
          <cell r="AW2467" t="str">
            <v/>
          </cell>
        </row>
        <row r="2468">
          <cell r="A2468" t="str">
            <v>41980917615-2024</v>
          </cell>
          <cell r="B2468" t="str">
            <v>2024</v>
          </cell>
          <cell r="C2468" t="str">
            <v>10</v>
          </cell>
          <cell r="D2468">
            <v>45292</v>
          </cell>
          <cell r="E2468">
            <v>45611</v>
          </cell>
          <cell r="F2468" t="str">
            <v>0121-01</v>
          </cell>
          <cell r="G2468">
            <v>45568</v>
          </cell>
          <cell r="H2468" t="str">
            <v>28</v>
          </cell>
          <cell r="I2468" t="str">
            <v>FACTURAS</v>
          </cell>
          <cell r="J2468">
            <v>41980917615</v>
          </cell>
          <cell r="K2468">
            <v>45567</v>
          </cell>
          <cell r="L2468">
            <v>45572</v>
          </cell>
          <cell r="M2468" t="str">
            <v>5</v>
          </cell>
          <cell r="N2468" t="str">
            <v>02</v>
          </cell>
          <cell r="O2468" t="str">
            <v>ORDENES DE PAGO</v>
          </cell>
          <cell r="P2468" t="str">
            <v>3</v>
          </cell>
          <cell r="Q2468" t="str">
            <v>2080</v>
          </cell>
          <cell r="R2468" t="str">
            <v>Amparar los gastos de servicios públicos de la Secretaría Distrital de la Mujer. Ampara Gasto Servicio Pùblico Acueducto, Agua y Alcantarillado Sede Central de la Secretaria Distrital de la Mujer ubicada en la Calle 26 No. 69-76 Torre 1 P9, Oficina 901 Cuenta Contrato 12299972, Oficina 902 Cuenta Contrato 12299973, Oficina 903 Cuenta Contrato 12299974, Oficina 904 Cuenta Contrato 12299975, Oficina 905 Cuenta Contrato 12299976.</v>
          </cell>
          <cell r="S2468" t="str">
            <v>O21202020090494110</v>
          </cell>
          <cell r="T2468" t="str">
            <v>Servicios de alcantarillado y tratamiento de aguas residuales</v>
          </cell>
          <cell r="U2468" t="str">
            <v>1-100-F001</v>
          </cell>
          <cell r="V2468" t="str">
            <v>VA-RECURSOS DISTRITO</v>
          </cell>
          <cell r="W2468" t="str">
            <v>000000000000000000121</v>
          </cell>
          <cell r="X2468" t="str">
            <v>0121 - Programa Funcionamiento - SECRETARÍA DISTRITAL DE LA MUJER</v>
          </cell>
          <cell r="Y2468" t="str">
            <v>PM/0121/0001/FUNC</v>
          </cell>
          <cell r="Z2468" t="str">
            <v/>
          </cell>
          <cell r="AA2468" t="str">
            <v>FUNCIONAMIENTO SECRETARÍA DISTRITAL DE LA MUJER</v>
          </cell>
          <cell r="AB2468" t="str">
            <v>93</v>
          </cell>
          <cell r="AC2468" t="str">
            <v>N/A SERVICIOS PÚBLICOS</v>
          </cell>
          <cell r="AD2468" t="str">
            <v>0000000265</v>
          </cell>
          <cell r="AE2468" t="str">
            <v>NIT</v>
          </cell>
          <cell r="AF2468" t="str">
            <v>899999094</v>
          </cell>
          <cell r="AG2468" t="str">
            <v>EMPRESA DE ACUEDUCTO Y ALCANTARILLADO DE BOGOTA E.S.P.</v>
          </cell>
          <cell r="AH2468" t="str">
            <v>1000149130</v>
          </cell>
          <cell r="AI2468" t="str">
            <v>NATALI ARDILA ARDILA</v>
          </cell>
          <cell r="AJ2468" t="str">
            <v>1000149130</v>
          </cell>
          <cell r="AK2468" t="str">
            <v>NATALI ARDILA ARDILA</v>
          </cell>
          <cell r="AL2468">
            <v>36766</v>
          </cell>
          <cell r="AM2468">
            <v>0</v>
          </cell>
          <cell r="AN2468">
            <v>0</v>
          </cell>
          <cell r="AO2468">
            <v>36766</v>
          </cell>
          <cell r="AP2468">
            <v>36766</v>
          </cell>
          <cell r="AQ2468">
            <v>0</v>
          </cell>
          <cell r="AR2468" t="str">
            <v>5000747302</v>
          </cell>
          <cell r="AS2468" t="str">
            <v>2</v>
          </cell>
          <cell r="AT2468" t="str">
            <v>485380</v>
          </cell>
          <cell r="AU2468" t="str">
            <v>3</v>
          </cell>
          <cell r="AV2468">
            <v>45568</v>
          </cell>
          <cell r="AW2468" t="str">
            <v/>
          </cell>
        </row>
        <row r="2469">
          <cell r="A2469" t="str">
            <v>41980906311-2024</v>
          </cell>
          <cell r="B2469" t="str">
            <v>2024</v>
          </cell>
          <cell r="C2469" t="str">
            <v>10</v>
          </cell>
          <cell r="D2469">
            <v>45292</v>
          </cell>
          <cell r="E2469">
            <v>45611</v>
          </cell>
          <cell r="F2469" t="str">
            <v>0121-01</v>
          </cell>
          <cell r="G2469">
            <v>45568</v>
          </cell>
          <cell r="H2469" t="str">
            <v>28</v>
          </cell>
          <cell r="I2469" t="str">
            <v>FACTURAS</v>
          </cell>
          <cell r="J2469">
            <v>41980906311</v>
          </cell>
          <cell r="K2469">
            <v>45567</v>
          </cell>
          <cell r="L2469">
            <v>45572</v>
          </cell>
          <cell r="M2469" t="str">
            <v>5</v>
          </cell>
          <cell r="N2469" t="str">
            <v>02</v>
          </cell>
          <cell r="O2469" t="str">
            <v>ORDENES DE PAGO</v>
          </cell>
          <cell r="P2469" t="str">
            <v>3</v>
          </cell>
          <cell r="Q2469" t="str">
            <v>2081</v>
          </cell>
          <cell r="R2469" t="str">
            <v>Amparar los gastos de servicios públicos de la Secretaría Distrital de la Mujer. Ampara Gasto Servicio Pùblico Acueducto y Alcantarillado Bodega Almacen Cuenta Contrato 10048326.</v>
          </cell>
          <cell r="S2469" t="str">
            <v>O21202020080686330</v>
          </cell>
          <cell r="T2469" t="str">
            <v>Servicios de distribución de agua por tubería (a comisión o por contrato)</v>
          </cell>
          <cell r="U2469" t="str">
            <v>1-100-F001</v>
          </cell>
          <cell r="V2469" t="str">
            <v>VA-RECURSOS DISTRITO</v>
          </cell>
          <cell r="W2469" t="str">
            <v>000000000000000000121</v>
          </cell>
          <cell r="X2469" t="str">
            <v>0121 - Programa Funcionamiento - SECRETARÍA DISTRITAL DE LA MUJER</v>
          </cell>
          <cell r="Y2469" t="str">
            <v>PM/0121/0001/FUNC</v>
          </cell>
          <cell r="Z2469" t="str">
            <v/>
          </cell>
          <cell r="AA2469" t="str">
            <v>FUNCIONAMIENTO SECRETARÍA DISTRITAL DE LA MUJER</v>
          </cell>
          <cell r="AB2469" t="str">
            <v>93</v>
          </cell>
          <cell r="AC2469" t="str">
            <v>N/A SERVICIOS PÚBLICOS</v>
          </cell>
          <cell r="AD2469" t="str">
            <v>0000000265</v>
          </cell>
          <cell r="AE2469" t="str">
            <v>NIT</v>
          </cell>
          <cell r="AF2469" t="str">
            <v>899999094</v>
          </cell>
          <cell r="AG2469" t="str">
            <v>EMPRESA DE ACUEDUCTO Y ALCANTARILLADO DE BOGOTA E.S.P.</v>
          </cell>
          <cell r="AH2469" t="str">
            <v>1000149130</v>
          </cell>
          <cell r="AI2469" t="str">
            <v>NATALI ARDILA ARDILA</v>
          </cell>
          <cell r="AJ2469" t="str">
            <v>1000149130</v>
          </cell>
          <cell r="AK2469" t="str">
            <v>NATALI ARDILA ARDILA</v>
          </cell>
          <cell r="AL2469">
            <v>19656</v>
          </cell>
          <cell r="AM2469">
            <v>0</v>
          </cell>
          <cell r="AN2469">
            <v>0</v>
          </cell>
          <cell r="AO2469">
            <v>19656</v>
          </cell>
          <cell r="AP2469">
            <v>19656</v>
          </cell>
          <cell r="AQ2469">
            <v>0</v>
          </cell>
          <cell r="AR2469" t="str">
            <v>5000747305</v>
          </cell>
          <cell r="AS2469" t="str">
            <v>1</v>
          </cell>
          <cell r="AT2469" t="str">
            <v>485380</v>
          </cell>
          <cell r="AU2469" t="str">
            <v>2</v>
          </cell>
          <cell r="AV2469">
            <v>45568</v>
          </cell>
          <cell r="AW2469" t="str">
            <v/>
          </cell>
        </row>
        <row r="2470">
          <cell r="A2470" t="str">
            <v>41980906311-2024</v>
          </cell>
          <cell r="B2470" t="str">
            <v>2024</v>
          </cell>
          <cell r="C2470" t="str">
            <v>10</v>
          </cell>
          <cell r="D2470">
            <v>45292</v>
          </cell>
          <cell r="E2470">
            <v>45611</v>
          </cell>
          <cell r="F2470" t="str">
            <v>0121-01</v>
          </cell>
          <cell r="G2470">
            <v>45568</v>
          </cell>
          <cell r="H2470" t="str">
            <v>28</v>
          </cell>
          <cell r="I2470" t="str">
            <v>FACTURAS</v>
          </cell>
          <cell r="J2470">
            <v>41980906311</v>
          </cell>
          <cell r="K2470">
            <v>45567</v>
          </cell>
          <cell r="L2470">
            <v>45572</v>
          </cell>
          <cell r="M2470" t="str">
            <v>5</v>
          </cell>
          <cell r="N2470" t="str">
            <v>02</v>
          </cell>
          <cell r="O2470" t="str">
            <v>ORDENES DE PAGO</v>
          </cell>
          <cell r="P2470" t="str">
            <v>3</v>
          </cell>
          <cell r="Q2470" t="str">
            <v>2081</v>
          </cell>
          <cell r="R2470" t="str">
            <v>Amparar los gastos de servicios públicos de la Secretaría Distrital de la Mujer. Ampara Gasto Servicio Pùblico Acueducto y Alcantarillado Bodega Almacen Cuenta Contrato 10048326.</v>
          </cell>
          <cell r="S2470" t="str">
            <v>O21202020090494110</v>
          </cell>
          <cell r="T2470" t="str">
            <v>Servicios de alcantarillado y tratamiento de aguas residuales</v>
          </cell>
          <cell r="U2470" t="str">
            <v>1-100-F001</v>
          </cell>
          <cell r="V2470" t="str">
            <v>VA-RECURSOS DISTRITO</v>
          </cell>
          <cell r="W2470" t="str">
            <v>000000000000000000121</v>
          </cell>
          <cell r="X2470" t="str">
            <v>0121 - Programa Funcionamiento - SECRETARÍA DISTRITAL DE LA MUJER</v>
          </cell>
          <cell r="Y2470" t="str">
            <v>PM/0121/0001/FUNC</v>
          </cell>
          <cell r="Z2470" t="str">
            <v/>
          </cell>
          <cell r="AA2470" t="str">
            <v>FUNCIONAMIENTO SECRETARÍA DISTRITAL DE LA MUJER</v>
          </cell>
          <cell r="AB2470" t="str">
            <v>93</v>
          </cell>
          <cell r="AC2470" t="str">
            <v>N/A SERVICIOS PÚBLICOS</v>
          </cell>
          <cell r="AD2470" t="str">
            <v>0000000265</v>
          </cell>
          <cell r="AE2470" t="str">
            <v>NIT</v>
          </cell>
          <cell r="AF2470" t="str">
            <v>899999094</v>
          </cell>
          <cell r="AG2470" t="str">
            <v>EMPRESA DE ACUEDUCTO Y ALCANTARILLADO DE BOGOTA E.S.P.</v>
          </cell>
          <cell r="AH2470" t="str">
            <v>1000149130</v>
          </cell>
          <cell r="AI2470" t="str">
            <v>NATALI ARDILA ARDILA</v>
          </cell>
          <cell r="AJ2470" t="str">
            <v>1000149130</v>
          </cell>
          <cell r="AK2470" t="str">
            <v>NATALI ARDILA ARDILA</v>
          </cell>
          <cell r="AL2470">
            <v>15554</v>
          </cell>
          <cell r="AM2470">
            <v>0</v>
          </cell>
          <cell r="AN2470">
            <v>0</v>
          </cell>
          <cell r="AO2470">
            <v>15554</v>
          </cell>
          <cell r="AP2470">
            <v>15554</v>
          </cell>
          <cell r="AQ2470">
            <v>0</v>
          </cell>
          <cell r="AR2470" t="str">
            <v>5000747305</v>
          </cell>
          <cell r="AS2470" t="str">
            <v>2</v>
          </cell>
          <cell r="AT2470" t="str">
            <v>485380</v>
          </cell>
          <cell r="AU2470" t="str">
            <v>3</v>
          </cell>
          <cell r="AV2470">
            <v>45568</v>
          </cell>
          <cell r="AW2470" t="str">
            <v/>
          </cell>
        </row>
        <row r="2471">
          <cell r="A2471" t="str">
            <v>1902-2024</v>
          </cell>
          <cell r="B2471" t="str">
            <v>2024</v>
          </cell>
          <cell r="C2471" t="str">
            <v>10</v>
          </cell>
          <cell r="D2471">
            <v>45292</v>
          </cell>
          <cell r="E2471">
            <v>45611</v>
          </cell>
          <cell r="F2471" t="str">
            <v>0121-01</v>
          </cell>
          <cell r="G2471">
            <v>45568</v>
          </cell>
          <cell r="H2471" t="str">
            <v>145</v>
          </cell>
          <cell r="I2471" t="str">
            <v>CONTRATO DE PRESTACION DE SERVICIOS PROFESIONALES</v>
          </cell>
          <cell r="J2471">
            <v>1902</v>
          </cell>
          <cell r="K2471">
            <v>45567</v>
          </cell>
          <cell r="L2471">
            <v>45657</v>
          </cell>
          <cell r="M2471" t="str">
            <v>90</v>
          </cell>
          <cell r="N2471" t="str">
            <v>02</v>
          </cell>
          <cell r="O2471" t="str">
            <v>ORDENES DE PAGO</v>
          </cell>
          <cell r="P2471" t="str">
            <v>1305</v>
          </cell>
          <cell r="Q2471" t="str">
            <v>2082</v>
          </cell>
          <cell r="R2471" t="str">
            <v>Prestar servicios profesionales a la Dirección de Gestión del Conocimiento para apoyar la implementación y actualización de la estrategia de visualización de los contenidos de los sistemas de información de la Dependencia y la articulación para la generación de lineamientos técnicos para mejorar la arquitectura tecnológica.</v>
          </cell>
          <cell r="S2471" t="str">
            <v>O23011745022024031707030</v>
          </cell>
          <cell r="T2471" t="str">
            <v>Documentos de investigación</v>
          </cell>
          <cell r="U2471" t="str">
            <v>1-100-F001</v>
          </cell>
          <cell r="V2471" t="str">
            <v>VA-RECURSOS DISTRITO</v>
          </cell>
          <cell r="W2471" t="str">
            <v>O232020200883132</v>
          </cell>
          <cell r="X2471" t="str">
            <v>Servicios de soporte en tecnologías de la información (TI)</v>
          </cell>
          <cell r="Y2471" t="str">
            <v>PM/0121/0107/45020300317</v>
          </cell>
          <cell r="Z2471" t="str">
            <v/>
          </cell>
          <cell r="AA2471" t="str">
            <v>Servicio de información estadística en temas de gé</v>
          </cell>
          <cell r="AB2471" t="str">
            <v>10</v>
          </cell>
          <cell r="AC2471" t="str">
            <v>CONTRATACIÓN DIRECTA</v>
          </cell>
          <cell r="AD2471" t="str">
            <v>1012841854</v>
          </cell>
          <cell r="AE2471" t="str">
            <v>CC</v>
          </cell>
          <cell r="AF2471" t="str">
            <v>1057574147</v>
          </cell>
          <cell r="AG2471" t="str">
            <v>ANDRES FERNANDO FORERO BECERRA</v>
          </cell>
          <cell r="AH2471" t="str">
            <v>1000149130</v>
          </cell>
          <cell r="AI2471" t="str">
            <v>NATALI ARDILA ARDILA</v>
          </cell>
          <cell r="AJ2471" t="str">
            <v>1004993529</v>
          </cell>
          <cell r="AK2471" t="str">
            <v>LUIS GUILLERMO FLECHAS SALCEDO</v>
          </cell>
          <cell r="AL2471">
            <v>45000000</v>
          </cell>
          <cell r="AM2471">
            <v>0</v>
          </cell>
          <cell r="AN2471">
            <v>0</v>
          </cell>
          <cell r="AO2471">
            <v>45000000</v>
          </cell>
          <cell r="AP2471">
            <v>0</v>
          </cell>
          <cell r="AQ2471">
            <v>45000000</v>
          </cell>
          <cell r="AR2471" t="str">
            <v>5000747315</v>
          </cell>
          <cell r="AS2471" t="str">
            <v>1</v>
          </cell>
          <cell r="AT2471" t="str">
            <v>589052</v>
          </cell>
          <cell r="AU2471" t="str">
            <v>1</v>
          </cell>
          <cell r="AV2471">
            <v>45568</v>
          </cell>
          <cell r="AW2471" t="str">
            <v/>
          </cell>
        </row>
        <row r="2472">
          <cell r="A2472" t="str">
            <v>1896-2024</v>
          </cell>
          <cell r="B2472" t="str">
            <v>2024</v>
          </cell>
          <cell r="C2472" t="str">
            <v>10</v>
          </cell>
          <cell r="D2472">
            <v>45292</v>
          </cell>
          <cell r="E2472">
            <v>45611</v>
          </cell>
          <cell r="F2472" t="str">
            <v>0121-01</v>
          </cell>
          <cell r="G2472">
            <v>45568</v>
          </cell>
          <cell r="H2472" t="str">
            <v>145</v>
          </cell>
          <cell r="I2472" t="str">
            <v>CONTRATO DE PRESTACION DE SERVICIOS PROFESIONALES</v>
          </cell>
          <cell r="J2472">
            <v>1896</v>
          </cell>
          <cell r="K2472">
            <v>45568</v>
          </cell>
          <cell r="L2472">
            <v>45657</v>
          </cell>
          <cell r="M2472" t="str">
            <v>89</v>
          </cell>
          <cell r="N2472" t="str">
            <v>02</v>
          </cell>
          <cell r="O2472" t="str">
            <v>ORDENES DE PAGO</v>
          </cell>
          <cell r="P2472" t="str">
            <v>2041</v>
          </cell>
          <cell r="Q2472" t="str">
            <v>2083</v>
          </cell>
          <cell r="R2472" t="str">
            <v>Prestar servicios profesionales para apoyar la articulación en los procesos misionales de la Dirección del Sistema de Cuidado relacionados con los aspectos técnicos, administrativos, operativos y brindar apoyo en la articulación intersectorial de la implementación del Sistema Distrital de Cuidado.,,</v>
          </cell>
          <cell r="S2472" t="str">
            <v>O23011745022024030911033</v>
          </cell>
          <cell r="T2472" t="str">
            <v>Servicio de integración de la oferta pública</v>
          </cell>
          <cell r="U2472" t="str">
            <v>1-100-F001</v>
          </cell>
          <cell r="V2472" t="str">
            <v>VA-RECURSOS DISTRITO</v>
          </cell>
          <cell r="W2472" t="str">
            <v>O232020200991114</v>
          </cell>
          <cell r="X2472" t="str">
            <v>Servicios de planificación económica, social y estadística de la administración publica</v>
          </cell>
          <cell r="Y2472" t="str">
            <v>PM/0121/0111/45020330309</v>
          </cell>
          <cell r="Z2472" t="str">
            <v/>
          </cell>
          <cell r="AA2472" t="str">
            <v>Servicio de coordinación del Sistema Distrital de</v>
          </cell>
          <cell r="AB2472" t="str">
            <v>10</v>
          </cell>
          <cell r="AC2472" t="str">
            <v>CONTRATACIÓN DIRECTA</v>
          </cell>
          <cell r="AD2472" t="str">
            <v>1008965959</v>
          </cell>
          <cell r="AE2472" t="str">
            <v>CC</v>
          </cell>
          <cell r="AF2472" t="str">
            <v>1010189471</v>
          </cell>
          <cell r="AG2472" t="str">
            <v>ANGELA BRIGITTE RAMOS PEÑA</v>
          </cell>
          <cell r="AH2472" t="str">
            <v>1000149130</v>
          </cell>
          <cell r="AI2472" t="str">
            <v>NATALI ARDILA ARDILA</v>
          </cell>
          <cell r="AJ2472" t="str">
            <v>1004993529</v>
          </cell>
          <cell r="AK2472" t="str">
            <v>LUIS GUILLERMO FLECHAS SALCEDO</v>
          </cell>
          <cell r="AL2472">
            <v>26133333</v>
          </cell>
          <cell r="AM2472">
            <v>0</v>
          </cell>
          <cell r="AN2472">
            <v>0</v>
          </cell>
          <cell r="AO2472">
            <v>26133333</v>
          </cell>
          <cell r="AP2472">
            <v>0</v>
          </cell>
          <cell r="AQ2472">
            <v>26133333</v>
          </cell>
          <cell r="AR2472" t="str">
            <v>5000747325</v>
          </cell>
          <cell r="AS2472" t="str">
            <v>1</v>
          </cell>
          <cell r="AT2472" t="str">
            <v>611348</v>
          </cell>
          <cell r="AU2472" t="str">
            <v>1</v>
          </cell>
          <cell r="AV2472">
            <v>45568</v>
          </cell>
          <cell r="AW2472" t="str">
            <v/>
          </cell>
        </row>
        <row r="2473">
          <cell r="A2473" t="str">
            <v>1869-2024</v>
          </cell>
          <cell r="B2473" t="str">
            <v>2024</v>
          </cell>
          <cell r="C2473" t="str">
            <v>10</v>
          </cell>
          <cell r="D2473">
            <v>45292</v>
          </cell>
          <cell r="E2473">
            <v>45611</v>
          </cell>
          <cell r="F2473" t="str">
            <v>0121-01</v>
          </cell>
          <cell r="G2473">
            <v>45568</v>
          </cell>
          <cell r="H2473" t="str">
            <v>145</v>
          </cell>
          <cell r="I2473" t="str">
            <v>CONTRATO DE PRESTACION DE SERVICIOS PROFESIONALES</v>
          </cell>
          <cell r="J2473">
            <v>1869</v>
          </cell>
          <cell r="K2473">
            <v>45566</v>
          </cell>
          <cell r="L2473">
            <v>45657</v>
          </cell>
          <cell r="M2473" t="str">
            <v>91</v>
          </cell>
          <cell r="N2473" t="str">
            <v>02</v>
          </cell>
          <cell r="O2473" t="str">
            <v>ORDENES DE PAGO</v>
          </cell>
          <cell r="P2473" t="str">
            <v>1991</v>
          </cell>
          <cell r="Q2473" t="str">
            <v>2084</v>
          </cell>
          <cell r="R247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v>
          </cell>
          <cell r="S2473" t="str">
            <v>O23011712022024030006019</v>
          </cell>
          <cell r="T2473" t="str">
            <v>Servicio de promoción del acceso a la justicia</v>
          </cell>
          <cell r="U2473" t="str">
            <v>1-100-F001</v>
          </cell>
          <cell r="V2473" t="str">
            <v>VA-RECURSOS DISTRITO</v>
          </cell>
          <cell r="W2473" t="str">
            <v>O232020200991114</v>
          </cell>
          <cell r="X2473" t="str">
            <v>Servicios de planificación económica, social y estadística de la administración publica</v>
          </cell>
          <cell r="Y2473" t="str">
            <v>PM/0121/0106/12020190300</v>
          </cell>
          <cell r="Z2473" t="str">
            <v/>
          </cell>
          <cell r="AA2473" t="str">
            <v>Servicios de prevención, atención y acogida para e</v>
          </cell>
          <cell r="AB2473" t="str">
            <v>10</v>
          </cell>
          <cell r="AC2473" t="str">
            <v>CONTRATACIÓN DIRECTA</v>
          </cell>
          <cell r="AD2473" t="str">
            <v>1000116012</v>
          </cell>
          <cell r="AE2473" t="str">
            <v>CC</v>
          </cell>
          <cell r="AF2473" t="str">
            <v>1018420718</v>
          </cell>
          <cell r="AG2473" t="str">
            <v>LUISA MARIA ROMERO MONTES</v>
          </cell>
          <cell r="AH2473" t="str">
            <v>1000149130</v>
          </cell>
          <cell r="AI2473" t="str">
            <v>NATALI ARDILA ARDILA</v>
          </cell>
          <cell r="AJ2473" t="str">
            <v>1004993529</v>
          </cell>
          <cell r="AK2473" t="str">
            <v>LUIS GUILLERMO FLECHAS SALCEDO</v>
          </cell>
          <cell r="AL2473">
            <v>19548000</v>
          </cell>
          <cell r="AM2473">
            <v>0</v>
          </cell>
          <cell r="AN2473">
            <v>0</v>
          </cell>
          <cell r="AO2473">
            <v>19548000</v>
          </cell>
          <cell r="AP2473">
            <v>0</v>
          </cell>
          <cell r="AQ2473">
            <v>19548000</v>
          </cell>
          <cell r="AR2473" t="str">
            <v>5000747338</v>
          </cell>
          <cell r="AS2473" t="str">
            <v>1</v>
          </cell>
          <cell r="AT2473" t="str">
            <v>606391</v>
          </cell>
          <cell r="AU2473" t="str">
            <v>1</v>
          </cell>
          <cell r="AV2473">
            <v>45568</v>
          </cell>
          <cell r="AW2473" t="str">
            <v/>
          </cell>
        </row>
        <row r="2474">
          <cell r="A2474" t="str">
            <v>1927-2024</v>
          </cell>
          <cell r="B2474" t="str">
            <v>2024</v>
          </cell>
          <cell r="C2474" t="str">
            <v>10</v>
          </cell>
          <cell r="D2474">
            <v>45292</v>
          </cell>
          <cell r="E2474">
            <v>45611</v>
          </cell>
          <cell r="F2474" t="str">
            <v>0121-01</v>
          </cell>
          <cell r="G2474">
            <v>45568</v>
          </cell>
          <cell r="H2474" t="str">
            <v>148</v>
          </cell>
          <cell r="I2474" t="str">
            <v>CONTRATO DE PRESTACION DE SERVICIOS DE APOYO A LA GESTION</v>
          </cell>
          <cell r="J2474">
            <v>1927</v>
          </cell>
          <cell r="K2474">
            <v>45568</v>
          </cell>
          <cell r="L2474">
            <v>45657</v>
          </cell>
          <cell r="M2474" t="str">
            <v>89</v>
          </cell>
          <cell r="N2474" t="str">
            <v>02</v>
          </cell>
          <cell r="O2474" t="str">
            <v>ORDENES DE PAGO</v>
          </cell>
          <cell r="P2474" t="str">
            <v>2029</v>
          </cell>
          <cell r="Q2474" t="str">
            <v>2085</v>
          </cell>
          <cell r="R2474" t="str">
            <v>Prestar servicios de apoyo a la gestión en los procesos de convocatoria y atención a la ciudadanía en los asuntos relacionados a la consolidación del modelo de operación de manzanas de cuidado en el marco del proyecto de inversión 8219 del Sistema Distrital de Cuidado.</v>
          </cell>
          <cell r="S2474" t="str">
            <v>O23011745022024030911033</v>
          </cell>
          <cell r="T2474" t="str">
            <v>Servicio de integración de la oferta pública</v>
          </cell>
          <cell r="U2474" t="str">
            <v>1-100-F001</v>
          </cell>
          <cell r="V2474" t="str">
            <v>VA-RECURSOS DISTRITO</v>
          </cell>
          <cell r="W2474" t="str">
            <v>O232020200991122</v>
          </cell>
          <cell r="X2474" t="str">
            <v>Servicios de la administración pública relacionados con la salud</v>
          </cell>
          <cell r="Y2474" t="str">
            <v>PM/0121/0111/45020330309</v>
          </cell>
          <cell r="Z2474" t="str">
            <v/>
          </cell>
          <cell r="AA2474" t="str">
            <v>Servicio de coordinación del Sistema Distrital de</v>
          </cell>
          <cell r="AB2474" t="str">
            <v>10</v>
          </cell>
          <cell r="AC2474" t="str">
            <v>CONTRATACIÓN DIRECTA</v>
          </cell>
          <cell r="AD2474" t="str">
            <v>1002493882</v>
          </cell>
          <cell r="AE2474" t="str">
            <v>CC</v>
          </cell>
          <cell r="AF2474" t="str">
            <v>52192240</v>
          </cell>
          <cell r="AG2474" t="str">
            <v>ZUNNY YANETH QUINTO MOSQUERA</v>
          </cell>
          <cell r="AH2474" t="str">
            <v>1000149130</v>
          </cell>
          <cell r="AI2474" t="str">
            <v>NATALI ARDILA ARDILA</v>
          </cell>
          <cell r="AJ2474" t="str">
            <v>1004993529</v>
          </cell>
          <cell r="AK2474" t="str">
            <v>LUIS GUILLERMO FLECHAS SALCEDO</v>
          </cell>
          <cell r="AL2474">
            <v>4200000</v>
          </cell>
          <cell r="AM2474">
            <v>0</v>
          </cell>
          <cell r="AN2474">
            <v>0</v>
          </cell>
          <cell r="AO2474">
            <v>4200000</v>
          </cell>
          <cell r="AP2474">
            <v>0</v>
          </cell>
          <cell r="AQ2474">
            <v>4200000</v>
          </cell>
          <cell r="AR2474" t="str">
            <v>5000747642</v>
          </cell>
          <cell r="AS2474" t="str">
            <v>1</v>
          </cell>
          <cell r="AT2474" t="str">
            <v>609858</v>
          </cell>
          <cell r="AU2474" t="str">
            <v>1</v>
          </cell>
          <cell r="AV2474">
            <v>45568</v>
          </cell>
          <cell r="AW2474" t="str">
            <v/>
          </cell>
        </row>
        <row r="2475">
          <cell r="A2475" t="str">
            <v>1924-2024</v>
          </cell>
          <cell r="B2475" t="str">
            <v>2024</v>
          </cell>
          <cell r="C2475" t="str">
            <v>10</v>
          </cell>
          <cell r="D2475">
            <v>45292</v>
          </cell>
          <cell r="E2475">
            <v>45611</v>
          </cell>
          <cell r="F2475" t="str">
            <v>0121-01</v>
          </cell>
          <cell r="G2475">
            <v>45568</v>
          </cell>
          <cell r="H2475" t="str">
            <v>145</v>
          </cell>
          <cell r="I2475" t="str">
            <v>CONTRATO DE PRESTACION DE SERVICIOS PROFESIONALES</v>
          </cell>
          <cell r="J2475">
            <v>1924</v>
          </cell>
          <cell r="K2475">
            <v>45568</v>
          </cell>
          <cell r="L2475">
            <v>45657</v>
          </cell>
          <cell r="M2475" t="str">
            <v>89</v>
          </cell>
          <cell r="N2475" t="str">
            <v>02</v>
          </cell>
          <cell r="O2475" t="str">
            <v>ORDENES DE PAGO</v>
          </cell>
          <cell r="P2475" t="str">
            <v>1460</v>
          </cell>
          <cell r="Q2475" t="str">
            <v>2086</v>
          </cell>
          <cell r="R2475" t="str">
            <v>Prestar servicios profesionales para gestionar la consolidación y fortalecimiento del modelo de manzanas del cuidado y su articulación interinstitucional dentro del Sistema Distrital de Cuidado y sus enfoques.</v>
          </cell>
          <cell r="S2475" t="str">
            <v>O23011745022024030911033</v>
          </cell>
          <cell r="T2475" t="str">
            <v>Servicio de integración de la oferta pública</v>
          </cell>
          <cell r="U2475" t="str">
            <v>1-100-F001</v>
          </cell>
          <cell r="V2475" t="str">
            <v>VA-RECURSOS DISTRITO</v>
          </cell>
          <cell r="W2475" t="str">
            <v>O232020200991122</v>
          </cell>
          <cell r="X2475" t="str">
            <v>Servicios de la administración pública relacionados con la salud</v>
          </cell>
          <cell r="Y2475" t="str">
            <v>PM/0121/0111/45020330309</v>
          </cell>
          <cell r="Z2475" t="str">
            <v/>
          </cell>
          <cell r="AA2475" t="str">
            <v>Servicio de coordinación del Sistema Distrital de</v>
          </cell>
          <cell r="AB2475" t="str">
            <v>10</v>
          </cell>
          <cell r="AC2475" t="str">
            <v>CONTRATACIÓN DIRECTA</v>
          </cell>
          <cell r="AD2475" t="str">
            <v>1012219066</v>
          </cell>
          <cell r="AE2475" t="str">
            <v>CC</v>
          </cell>
          <cell r="AF2475" t="str">
            <v>1026580330</v>
          </cell>
          <cell r="AG2475" t="str">
            <v>YUDY CAROLINA JUYAR GUERRERO</v>
          </cell>
          <cell r="AH2475" t="str">
            <v>1000149130</v>
          </cell>
          <cell r="AI2475" t="str">
            <v>NATALI ARDILA ARDILA</v>
          </cell>
          <cell r="AJ2475" t="str">
            <v>1004993529</v>
          </cell>
          <cell r="AK2475" t="str">
            <v>LUIS GUILLERMO FLECHAS SALCEDO</v>
          </cell>
          <cell r="AL2475">
            <v>18565750</v>
          </cell>
          <cell r="AM2475">
            <v>0</v>
          </cell>
          <cell r="AN2475">
            <v>0</v>
          </cell>
          <cell r="AO2475">
            <v>18565750</v>
          </cell>
          <cell r="AP2475">
            <v>0</v>
          </cell>
          <cell r="AQ2475">
            <v>18565750</v>
          </cell>
          <cell r="AR2475" t="str">
            <v>5000747655</v>
          </cell>
          <cell r="AS2475" t="str">
            <v>1</v>
          </cell>
          <cell r="AT2475" t="str">
            <v>590378</v>
          </cell>
          <cell r="AU2475" t="str">
            <v>1</v>
          </cell>
          <cell r="AV2475">
            <v>45568</v>
          </cell>
          <cell r="AW2475" t="str">
            <v/>
          </cell>
        </row>
        <row r="2476">
          <cell r="A2476" t="str">
            <v>1919-2024</v>
          </cell>
          <cell r="B2476" t="str">
            <v>2024</v>
          </cell>
          <cell r="C2476" t="str">
            <v>10</v>
          </cell>
          <cell r="D2476">
            <v>45292</v>
          </cell>
          <cell r="E2476">
            <v>45611</v>
          </cell>
          <cell r="F2476" t="str">
            <v>0121-01</v>
          </cell>
          <cell r="G2476">
            <v>45568</v>
          </cell>
          <cell r="H2476" t="str">
            <v>145</v>
          </cell>
          <cell r="I2476" t="str">
            <v>CONTRATO DE PRESTACION DE SERVICIOS PROFESIONALES</v>
          </cell>
          <cell r="J2476">
            <v>1919</v>
          </cell>
          <cell r="K2476">
            <v>45568</v>
          </cell>
          <cell r="L2476">
            <v>45657</v>
          </cell>
          <cell r="M2476" t="str">
            <v>89</v>
          </cell>
          <cell r="N2476" t="str">
            <v>02</v>
          </cell>
          <cell r="O2476" t="str">
            <v>ORDENES DE PAGO</v>
          </cell>
          <cell r="P2476" t="str">
            <v>1713</v>
          </cell>
          <cell r="Q2476" t="str">
            <v>2087</v>
          </cell>
          <cell r="R2476"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476" t="str">
            <v>O23011745012024029806050</v>
          </cell>
          <cell r="T2476" t="str">
            <v>Servicio de orientación a casos de violencia de género</v>
          </cell>
          <cell r="U2476" t="str">
            <v>1-100-F001</v>
          </cell>
          <cell r="V2476" t="str">
            <v>VA-RECURSOS DISTRITO</v>
          </cell>
          <cell r="W2476" t="str">
            <v>O232020200993500</v>
          </cell>
          <cell r="X2476" t="str">
            <v>Otros servicios sociales sin alojamiento</v>
          </cell>
          <cell r="Y2476" t="str">
            <v>PM/0121/0106/45010500298</v>
          </cell>
          <cell r="Z2476" t="str">
            <v/>
          </cell>
          <cell r="AA2476" t="str">
            <v>Servicios de prevención, atención y acogida para e</v>
          </cell>
          <cell r="AB2476" t="str">
            <v>10</v>
          </cell>
          <cell r="AC2476" t="str">
            <v>CONTRATACIÓN DIRECTA</v>
          </cell>
          <cell r="AD2476" t="str">
            <v>1000153905</v>
          </cell>
          <cell r="AE2476" t="str">
            <v>CC</v>
          </cell>
          <cell r="AF2476" t="str">
            <v>1012389046</v>
          </cell>
          <cell r="AG2476" t="str">
            <v>DIANA PAOLA JIMENEZ AGUILERA</v>
          </cell>
          <cell r="AH2476" t="str">
            <v>1000149130</v>
          </cell>
          <cell r="AI2476" t="str">
            <v>NATALI ARDILA ARDILA</v>
          </cell>
          <cell r="AJ2476" t="str">
            <v>1004993529</v>
          </cell>
          <cell r="AK2476" t="str">
            <v>LUIS GUILLERMO FLECHAS SALCEDO</v>
          </cell>
          <cell r="AL2476">
            <v>20653500</v>
          </cell>
          <cell r="AM2476">
            <v>0</v>
          </cell>
          <cell r="AN2476">
            <v>0</v>
          </cell>
          <cell r="AO2476">
            <v>20653500</v>
          </cell>
          <cell r="AP2476">
            <v>0</v>
          </cell>
          <cell r="AQ2476">
            <v>20653500</v>
          </cell>
          <cell r="AR2476" t="str">
            <v>5000747708</v>
          </cell>
          <cell r="AS2476" t="str">
            <v>1</v>
          </cell>
          <cell r="AT2476" t="str">
            <v>592214</v>
          </cell>
          <cell r="AU2476" t="str">
            <v>1</v>
          </cell>
          <cell r="AV2476">
            <v>45568</v>
          </cell>
          <cell r="AW2476" t="str">
            <v/>
          </cell>
        </row>
        <row r="2477">
          <cell r="A2477" t="str">
            <v>1917-2024</v>
          </cell>
          <cell r="B2477" t="str">
            <v>2024</v>
          </cell>
          <cell r="C2477" t="str">
            <v>10</v>
          </cell>
          <cell r="D2477">
            <v>45292</v>
          </cell>
          <cell r="E2477">
            <v>45611</v>
          </cell>
          <cell r="F2477" t="str">
            <v>0121-01</v>
          </cell>
          <cell r="G2477">
            <v>45568</v>
          </cell>
          <cell r="H2477" t="str">
            <v>145</v>
          </cell>
          <cell r="I2477" t="str">
            <v>CONTRATO DE PRESTACION DE SERVICIOS PROFESIONALES</v>
          </cell>
          <cell r="J2477">
            <v>1917</v>
          </cell>
          <cell r="K2477">
            <v>45568</v>
          </cell>
          <cell r="L2477">
            <v>45657</v>
          </cell>
          <cell r="M2477" t="str">
            <v>89</v>
          </cell>
          <cell r="N2477" t="str">
            <v>02</v>
          </cell>
          <cell r="O2477" t="str">
            <v>ORDENES DE PAGO</v>
          </cell>
          <cell r="P2477" t="str">
            <v>1787</v>
          </cell>
          <cell r="Q2477" t="str">
            <v>2088</v>
          </cell>
          <cell r="R2477" t="str">
            <v>Prestar los servicios profesionales para realizar orientación y/o asesoría jurídica a mujeres víctimas de violencias en el espacio o escenario institucional que le sea asignado, en el marco de la Estrategia de Justicia de Género.</v>
          </cell>
          <cell r="S2477" t="str">
            <v>O23011712022024030006019</v>
          </cell>
          <cell r="T2477" t="str">
            <v>Servicio de promoción del acceso a la justicia</v>
          </cell>
          <cell r="U2477" t="str">
            <v>1-100-F001</v>
          </cell>
          <cell r="V2477" t="str">
            <v>VA-RECURSOS DISTRITO</v>
          </cell>
          <cell r="W2477" t="str">
            <v>O232020200882120</v>
          </cell>
          <cell r="X2477" t="str">
            <v>Servicios de asesoramiento y representación jurídica relativos a otros campos del derecho</v>
          </cell>
          <cell r="Y2477" t="str">
            <v>PM/0121/0106/12020190300</v>
          </cell>
          <cell r="Z2477" t="str">
            <v/>
          </cell>
          <cell r="AA2477" t="str">
            <v>Servicios de prevención, atención y acogida para e</v>
          </cell>
          <cell r="AB2477" t="str">
            <v>10</v>
          </cell>
          <cell r="AC2477" t="str">
            <v>CONTRATACIÓN DIRECTA</v>
          </cell>
          <cell r="AD2477" t="str">
            <v>1006202467</v>
          </cell>
          <cell r="AE2477" t="str">
            <v>CC</v>
          </cell>
          <cell r="AF2477" t="str">
            <v>1023861663</v>
          </cell>
          <cell r="AG2477" t="str">
            <v>YULY MILENA GUEVARA SANCHEZ</v>
          </cell>
          <cell r="AH2477" t="str">
            <v>1000149130</v>
          </cell>
          <cell r="AI2477" t="str">
            <v>NATALI ARDILA ARDILA</v>
          </cell>
          <cell r="AJ2477" t="str">
            <v>1004993529</v>
          </cell>
          <cell r="AK2477" t="str">
            <v>LUIS GUILLERMO FLECHAS SALCEDO</v>
          </cell>
          <cell r="AL2477">
            <v>22813000</v>
          </cell>
          <cell r="AM2477">
            <v>0</v>
          </cell>
          <cell r="AN2477">
            <v>0</v>
          </cell>
          <cell r="AO2477">
            <v>22813000</v>
          </cell>
          <cell r="AP2477">
            <v>0</v>
          </cell>
          <cell r="AQ2477">
            <v>22813000</v>
          </cell>
          <cell r="AR2477" t="str">
            <v>5000747712</v>
          </cell>
          <cell r="AS2477" t="str">
            <v>1</v>
          </cell>
          <cell r="AT2477" t="str">
            <v>592775</v>
          </cell>
          <cell r="AU2477" t="str">
            <v>1</v>
          </cell>
          <cell r="AV2477">
            <v>45568</v>
          </cell>
          <cell r="AW2477" t="str">
            <v/>
          </cell>
        </row>
        <row r="2478">
          <cell r="A2478" t="str">
            <v>1909-2024</v>
          </cell>
          <cell r="B2478" t="str">
            <v>2024</v>
          </cell>
          <cell r="C2478" t="str">
            <v>10</v>
          </cell>
          <cell r="D2478">
            <v>45292</v>
          </cell>
          <cell r="E2478">
            <v>45611</v>
          </cell>
          <cell r="F2478" t="str">
            <v>0121-01</v>
          </cell>
          <cell r="G2478">
            <v>45569</v>
          </cell>
          <cell r="H2478" t="str">
            <v>145</v>
          </cell>
          <cell r="I2478" t="str">
            <v>CONTRATO DE PRESTACION DE SERVICIOS PROFESIONALES</v>
          </cell>
          <cell r="J2478">
            <v>1909</v>
          </cell>
          <cell r="K2478">
            <v>45569</v>
          </cell>
          <cell r="L2478">
            <v>45657</v>
          </cell>
          <cell r="M2478" t="str">
            <v>88</v>
          </cell>
          <cell r="N2478" t="str">
            <v>02</v>
          </cell>
          <cell r="O2478" t="str">
            <v>ORDENES DE PAGO</v>
          </cell>
          <cell r="P2478" t="str">
            <v>1552</v>
          </cell>
          <cell r="Q2478" t="str">
            <v>2089</v>
          </cell>
          <cell r="R2478"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78" t="str">
            <v>O23011745012024029806050</v>
          </cell>
          <cell r="T2478" t="str">
            <v>Servicio de orientación a casos de violencia de género</v>
          </cell>
          <cell r="U2478" t="str">
            <v>1-100-F001</v>
          </cell>
          <cell r="V2478" t="str">
            <v>VA-RECURSOS DISTRITO</v>
          </cell>
          <cell r="W2478" t="str">
            <v>O232020200882120</v>
          </cell>
          <cell r="X2478" t="str">
            <v>Servicios de asesoramiento y representación jurídica relativos a otros campos del derecho</v>
          </cell>
          <cell r="Y2478" t="str">
            <v>PM/0121/0106/45010500298</v>
          </cell>
          <cell r="Z2478" t="str">
            <v/>
          </cell>
          <cell r="AA2478" t="str">
            <v>Servicios de prevención, atención y acogida para e</v>
          </cell>
          <cell r="AB2478" t="str">
            <v>10</v>
          </cell>
          <cell r="AC2478" t="str">
            <v>CONTRATACIÓN DIRECTA</v>
          </cell>
          <cell r="AD2478" t="str">
            <v>1005732522</v>
          </cell>
          <cell r="AE2478" t="str">
            <v>CC</v>
          </cell>
          <cell r="AF2478" t="str">
            <v>33646611</v>
          </cell>
          <cell r="AG2478" t="str">
            <v>INDIRA IRINA HERNANDEZ ROSAS</v>
          </cell>
          <cell r="AH2478" t="str">
            <v>1000149130</v>
          </cell>
          <cell r="AI2478" t="str">
            <v>NATALI ARDILA ARDILA</v>
          </cell>
          <cell r="AJ2478" t="str">
            <v>1004993529</v>
          </cell>
          <cell r="AK2478" t="str">
            <v>LUIS GUILLERMO FLECHAS SALCEDO</v>
          </cell>
          <cell r="AL2478">
            <v>17811500</v>
          </cell>
          <cell r="AM2478">
            <v>0</v>
          </cell>
          <cell r="AN2478">
            <v>0</v>
          </cell>
          <cell r="AO2478">
            <v>17811500</v>
          </cell>
          <cell r="AP2478">
            <v>0</v>
          </cell>
          <cell r="AQ2478">
            <v>17811500</v>
          </cell>
          <cell r="AR2478" t="str">
            <v>5000747761</v>
          </cell>
          <cell r="AS2478" t="str">
            <v>1</v>
          </cell>
          <cell r="AT2478" t="str">
            <v>590989</v>
          </cell>
          <cell r="AU2478" t="str">
            <v>1</v>
          </cell>
          <cell r="AV2478">
            <v>45569</v>
          </cell>
          <cell r="AW2478" t="str">
            <v/>
          </cell>
        </row>
        <row r="2479">
          <cell r="A2479" t="str">
            <v>1923-2024</v>
          </cell>
          <cell r="B2479" t="str">
            <v>2024</v>
          </cell>
          <cell r="C2479" t="str">
            <v>10</v>
          </cell>
          <cell r="D2479">
            <v>45292</v>
          </cell>
          <cell r="E2479">
            <v>45611</v>
          </cell>
          <cell r="F2479" t="str">
            <v>0121-01</v>
          </cell>
          <cell r="G2479">
            <v>45569</v>
          </cell>
          <cell r="H2479" t="str">
            <v>145</v>
          </cell>
          <cell r="I2479" t="str">
            <v>CONTRATO DE PRESTACION DE SERVICIOS PROFESIONALES</v>
          </cell>
          <cell r="J2479">
            <v>1923</v>
          </cell>
          <cell r="K2479">
            <v>45569</v>
          </cell>
          <cell r="L2479">
            <v>45657</v>
          </cell>
          <cell r="M2479" t="str">
            <v>88</v>
          </cell>
          <cell r="N2479" t="str">
            <v>02</v>
          </cell>
          <cell r="O2479" t="str">
            <v>ORDENES DE PAGO</v>
          </cell>
          <cell r="P2479" t="str">
            <v>2009</v>
          </cell>
          <cell r="Q2479" t="str">
            <v>2090</v>
          </cell>
          <cell r="R2479" t="str">
            <v>Prestar servicios profesionales para la orientación y asesoria jurídica dentro del Sistema Distrital de Cuidado en el marco de la ejecución del proyecto de inversión 8219</v>
          </cell>
          <cell r="S2479" t="str">
            <v>O23011745022024030911033</v>
          </cell>
          <cell r="T2479" t="str">
            <v>Servicio de integración de la oferta pública</v>
          </cell>
          <cell r="U2479" t="str">
            <v>1-100-F001</v>
          </cell>
          <cell r="V2479" t="str">
            <v>VA-RECURSOS DISTRITO</v>
          </cell>
          <cell r="W2479" t="str">
            <v>O232020200882120</v>
          </cell>
          <cell r="X2479" t="str">
            <v>Servicios de asesoramiento y representación jurídica relativos a otros campos del derecho</v>
          </cell>
          <cell r="Y2479" t="str">
            <v>PM/0121/0111/45020330309</v>
          </cell>
          <cell r="Z2479" t="str">
            <v/>
          </cell>
          <cell r="AA2479" t="str">
            <v>Servicio de coordinación del Sistema Distrital de</v>
          </cell>
          <cell r="AB2479" t="str">
            <v>10</v>
          </cell>
          <cell r="AC2479" t="str">
            <v>CONTRATACIÓN DIRECTA</v>
          </cell>
          <cell r="AD2479" t="str">
            <v>1013310657</v>
          </cell>
          <cell r="AE2479" t="str">
            <v>CC</v>
          </cell>
          <cell r="AF2479" t="str">
            <v>1121866843</v>
          </cell>
          <cell r="AG2479" t="str">
            <v>JENNY PAOLA CRUZ ALFONSO</v>
          </cell>
          <cell r="AH2479" t="str">
            <v>1000149130</v>
          </cell>
          <cell r="AI2479" t="str">
            <v>NATALI ARDILA ARDILA</v>
          </cell>
          <cell r="AJ2479" t="str">
            <v>1004993529</v>
          </cell>
          <cell r="AK2479" t="str">
            <v>LUIS GUILLERMO FLECHAS SALCEDO</v>
          </cell>
          <cell r="AL2479">
            <v>15913500</v>
          </cell>
          <cell r="AM2479">
            <v>0</v>
          </cell>
          <cell r="AN2479">
            <v>0</v>
          </cell>
          <cell r="AO2479">
            <v>15913500</v>
          </cell>
          <cell r="AP2479">
            <v>0</v>
          </cell>
          <cell r="AQ2479">
            <v>15913500</v>
          </cell>
          <cell r="AR2479" t="str">
            <v>5000747899</v>
          </cell>
          <cell r="AS2479" t="str">
            <v>1</v>
          </cell>
          <cell r="AT2479" t="str">
            <v>608197</v>
          </cell>
          <cell r="AU2479" t="str">
            <v>1</v>
          </cell>
          <cell r="AV2479">
            <v>45569</v>
          </cell>
          <cell r="AW2479" t="str">
            <v/>
          </cell>
        </row>
        <row r="2480">
          <cell r="A2480" t="str">
            <v>1918-2024</v>
          </cell>
          <cell r="B2480" t="str">
            <v>2024</v>
          </cell>
          <cell r="C2480" t="str">
            <v>10</v>
          </cell>
          <cell r="D2480">
            <v>45292</v>
          </cell>
          <cell r="E2480">
            <v>45611</v>
          </cell>
          <cell r="F2480" t="str">
            <v>0121-01</v>
          </cell>
          <cell r="G2480">
            <v>45572</v>
          </cell>
          <cell r="H2480" t="str">
            <v>145</v>
          </cell>
          <cell r="I2480" t="str">
            <v>CONTRATO DE PRESTACION DE SERVICIOS PROFESIONALES</v>
          </cell>
          <cell r="J2480">
            <v>1918</v>
          </cell>
          <cell r="K2480">
            <v>45568</v>
          </cell>
          <cell r="L2480">
            <v>45657</v>
          </cell>
          <cell r="M2480" t="str">
            <v>89</v>
          </cell>
          <cell r="N2480" t="str">
            <v>02</v>
          </cell>
          <cell r="O2480" t="str">
            <v>ORDENES DE PAGO</v>
          </cell>
          <cell r="P2480" t="str">
            <v>2004</v>
          </cell>
          <cell r="Q2480" t="str">
            <v>2091</v>
          </cell>
          <cell r="R2480" t="str">
            <v>Prestar servicios profesionales para la orientación y asesoria jurídica dentro del Sistema Distrital de Cuidado en el marco de la ejecución del proyecto de inversión 8219</v>
          </cell>
          <cell r="S2480" t="str">
            <v>O23011745022024030911033</v>
          </cell>
          <cell r="T2480" t="str">
            <v>Servicio de integración de la oferta pública</v>
          </cell>
          <cell r="U2480" t="str">
            <v>1-100-F001</v>
          </cell>
          <cell r="V2480" t="str">
            <v>VA-RECURSOS DISTRITO</v>
          </cell>
          <cell r="W2480" t="str">
            <v>O232020200882120</v>
          </cell>
          <cell r="X2480" t="str">
            <v>Servicios de asesoramiento y representación jurídica relativos a otros campos del derecho</v>
          </cell>
          <cell r="Y2480" t="str">
            <v>PM/0121/0111/45020330309</v>
          </cell>
          <cell r="Z2480" t="str">
            <v/>
          </cell>
          <cell r="AA2480" t="str">
            <v>Servicio de coordinación del Sistema Distrital de</v>
          </cell>
          <cell r="AB2480" t="str">
            <v>10</v>
          </cell>
          <cell r="AC2480" t="str">
            <v>CONTRATACIÓN DIRECTA</v>
          </cell>
          <cell r="AD2480" t="str">
            <v>1013705644</v>
          </cell>
          <cell r="AE2480" t="str">
            <v>CC</v>
          </cell>
          <cell r="AF2480" t="str">
            <v>1121954717</v>
          </cell>
          <cell r="AG2480" t="str">
            <v>HERLY MALLERLLY FONSECA MENDEZ</v>
          </cell>
          <cell r="AH2480" t="str">
            <v>1000149130</v>
          </cell>
          <cell r="AI2480" t="str">
            <v>NATALI ARDILA ARDILA</v>
          </cell>
          <cell r="AJ2480" t="str">
            <v>1004993529</v>
          </cell>
          <cell r="AK2480" t="str">
            <v>LUIS GUILLERMO FLECHAS SALCEDO</v>
          </cell>
          <cell r="AL2480">
            <v>15913500</v>
          </cell>
          <cell r="AM2480">
            <v>0</v>
          </cell>
          <cell r="AN2480">
            <v>0</v>
          </cell>
          <cell r="AO2480">
            <v>15913500</v>
          </cell>
          <cell r="AP2480">
            <v>0</v>
          </cell>
          <cell r="AQ2480">
            <v>15913500</v>
          </cell>
          <cell r="AR2480" t="str">
            <v>5000748129</v>
          </cell>
          <cell r="AS2480" t="str">
            <v>1</v>
          </cell>
          <cell r="AT2480" t="str">
            <v>608175</v>
          </cell>
          <cell r="AU2480" t="str">
            <v>1</v>
          </cell>
          <cell r="AV2480">
            <v>45572</v>
          </cell>
          <cell r="AW2480" t="str">
            <v/>
          </cell>
        </row>
        <row r="2481">
          <cell r="A2481" t="str">
            <v>1911-2024</v>
          </cell>
          <cell r="B2481" t="str">
            <v>2024</v>
          </cell>
          <cell r="C2481" t="str">
            <v>10</v>
          </cell>
          <cell r="D2481">
            <v>45292</v>
          </cell>
          <cell r="E2481">
            <v>45611</v>
          </cell>
          <cell r="F2481" t="str">
            <v>0121-01</v>
          </cell>
          <cell r="G2481">
            <v>45572</v>
          </cell>
          <cell r="H2481" t="str">
            <v>145</v>
          </cell>
          <cell r="I2481" t="str">
            <v>CONTRATO DE PRESTACION DE SERVICIOS PROFESIONALES</v>
          </cell>
          <cell r="J2481">
            <v>1911</v>
          </cell>
          <cell r="K2481">
            <v>45569</v>
          </cell>
          <cell r="L2481">
            <v>45657</v>
          </cell>
          <cell r="M2481" t="str">
            <v>88</v>
          </cell>
          <cell r="N2481" t="str">
            <v>02</v>
          </cell>
          <cell r="O2481" t="str">
            <v>ORDENES DE PAGO</v>
          </cell>
          <cell r="P2481" t="str">
            <v>1561</v>
          </cell>
          <cell r="Q2481" t="str">
            <v>2092</v>
          </cell>
          <cell r="R2481"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481" t="str">
            <v>O23011745012024029806050</v>
          </cell>
          <cell r="T2481" t="str">
            <v>Servicio de orientación a casos de violencia de género</v>
          </cell>
          <cell r="U2481" t="str">
            <v>1-100-F001</v>
          </cell>
          <cell r="V2481" t="str">
            <v>VA-RECURSOS DISTRITO</v>
          </cell>
          <cell r="W2481" t="str">
            <v>O232020200882120</v>
          </cell>
          <cell r="X2481" t="str">
            <v>Servicios de asesoramiento y representación jurídica relativos a otros campos del derecho</v>
          </cell>
          <cell r="Y2481" t="str">
            <v>PM/0121/0106/45010500298</v>
          </cell>
          <cell r="Z2481" t="str">
            <v/>
          </cell>
          <cell r="AA2481" t="str">
            <v>Servicios de prevención, atención y acogida para e</v>
          </cell>
          <cell r="AB2481" t="str">
            <v>10</v>
          </cell>
          <cell r="AC2481" t="str">
            <v>CONTRATACIÓN DIRECTA</v>
          </cell>
          <cell r="AD2481" t="str">
            <v>1013705600</v>
          </cell>
          <cell r="AE2481" t="str">
            <v>CC</v>
          </cell>
          <cell r="AF2481" t="str">
            <v>1010035412</v>
          </cell>
          <cell r="AG2481" t="str">
            <v>DAYAN PAOLA PANTOJA HOLGUIN</v>
          </cell>
          <cell r="AH2481" t="str">
            <v>1000149130</v>
          </cell>
          <cell r="AI2481" t="str">
            <v>NATALI ARDILA ARDILA</v>
          </cell>
          <cell r="AJ2481" t="str">
            <v>1004993529</v>
          </cell>
          <cell r="AK2481" t="str">
            <v>LUIS GUILLERMO FLECHAS SALCEDO</v>
          </cell>
          <cell r="AL2481">
            <v>17811500</v>
          </cell>
          <cell r="AM2481">
            <v>0</v>
          </cell>
          <cell r="AN2481">
            <v>0</v>
          </cell>
          <cell r="AO2481">
            <v>17811500</v>
          </cell>
          <cell r="AP2481">
            <v>0</v>
          </cell>
          <cell r="AQ2481">
            <v>17811500</v>
          </cell>
          <cell r="AR2481" t="str">
            <v>5000748145</v>
          </cell>
          <cell r="AS2481" t="str">
            <v>1</v>
          </cell>
          <cell r="AT2481" t="str">
            <v>591022</v>
          </cell>
          <cell r="AU2481" t="str">
            <v>1</v>
          </cell>
          <cell r="AV2481">
            <v>45572</v>
          </cell>
          <cell r="AW2481" t="str">
            <v/>
          </cell>
        </row>
        <row r="2482">
          <cell r="A2482" t="str">
            <v>1551-2024</v>
          </cell>
          <cell r="B2482" t="str">
            <v>2024</v>
          </cell>
          <cell r="C2482" t="str">
            <v>10</v>
          </cell>
          <cell r="D2482">
            <v>45292</v>
          </cell>
          <cell r="E2482">
            <v>45611</v>
          </cell>
          <cell r="F2482" t="str">
            <v>0121-01</v>
          </cell>
          <cell r="G2482">
            <v>45572</v>
          </cell>
          <cell r="H2482" t="str">
            <v>145</v>
          </cell>
          <cell r="I2482" t="str">
            <v>CONTRATO DE PRESTACION DE SERVICIOS PROFESIONALES</v>
          </cell>
          <cell r="J2482">
            <v>1551</v>
          </cell>
          <cell r="K2482">
            <v>45537</v>
          </cell>
          <cell r="L2482">
            <v>45657</v>
          </cell>
          <cell r="M2482" t="str">
            <v>120</v>
          </cell>
          <cell r="N2482" t="str">
            <v>02</v>
          </cell>
          <cell r="O2482" t="str">
            <v>ORDENES DE PAGO</v>
          </cell>
          <cell r="P2482" t="str">
            <v>2051</v>
          </cell>
          <cell r="Q2482" t="str">
            <v>2093</v>
          </cell>
          <cell r="R248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482" t="str">
            <v>O23011712022024030006019</v>
          </cell>
          <cell r="T2482" t="str">
            <v>Servicio de promoción del acceso a la justicia</v>
          </cell>
          <cell r="U2482" t="str">
            <v>1-100-F001</v>
          </cell>
          <cell r="V2482" t="str">
            <v>VA-RECURSOS DISTRITO</v>
          </cell>
          <cell r="W2482" t="str">
            <v>O232020200991122</v>
          </cell>
          <cell r="X2482" t="str">
            <v>Servicios de la administración pública relacionados con la salud</v>
          </cell>
          <cell r="Y2482" t="str">
            <v>PM/0121/0106/12020190300</v>
          </cell>
          <cell r="Z2482" t="str">
            <v/>
          </cell>
          <cell r="AA2482" t="str">
            <v>Servicios de prevención, atención y acogida para e</v>
          </cell>
          <cell r="AB2482" t="str">
            <v>10</v>
          </cell>
          <cell r="AC2482" t="str">
            <v>CONTRATACIÓN DIRECTA</v>
          </cell>
          <cell r="AD2482" t="str">
            <v>1013113099</v>
          </cell>
          <cell r="AE2482" t="str">
            <v>CC</v>
          </cell>
          <cell r="AF2482" t="str">
            <v>1018460913</v>
          </cell>
          <cell r="AG2482" t="str">
            <v>MARIA ISABEL CASTILLO CAMARGO</v>
          </cell>
          <cell r="AH2482" t="str">
            <v>1000149130</v>
          </cell>
          <cell r="AI2482" t="str">
            <v>NATALI ARDILA ARDILA</v>
          </cell>
          <cell r="AJ2482" t="str">
            <v>1004993529</v>
          </cell>
          <cell r="AK2482" t="str">
            <v>LUIS GUILLERMO FLECHAS SALCEDO</v>
          </cell>
          <cell r="AL2482">
            <v>270000</v>
          </cell>
          <cell r="AM2482">
            <v>0</v>
          </cell>
          <cell r="AN2482">
            <v>0</v>
          </cell>
          <cell r="AO2482">
            <v>270000</v>
          </cell>
          <cell r="AP2482">
            <v>133865</v>
          </cell>
          <cell r="AQ2482">
            <v>136135</v>
          </cell>
          <cell r="AR2482" t="str">
            <v>5000748189</v>
          </cell>
          <cell r="AS2482" t="str">
            <v>1</v>
          </cell>
          <cell r="AT2482" t="str">
            <v>614264</v>
          </cell>
          <cell r="AU2482" t="str">
            <v>1</v>
          </cell>
          <cell r="AV2482">
            <v>45572</v>
          </cell>
          <cell r="AW2482" t="str">
            <v/>
          </cell>
        </row>
        <row r="2483">
          <cell r="A2483" t="str">
            <v>1900-2024</v>
          </cell>
          <cell r="B2483" t="str">
            <v>2024</v>
          </cell>
          <cell r="C2483" t="str">
            <v>10</v>
          </cell>
          <cell r="D2483">
            <v>45292</v>
          </cell>
          <cell r="E2483">
            <v>45611</v>
          </cell>
          <cell r="F2483" t="str">
            <v>0121-01</v>
          </cell>
          <cell r="G2483">
            <v>45572</v>
          </cell>
          <cell r="H2483" t="str">
            <v>145</v>
          </cell>
          <cell r="I2483" t="str">
            <v>CONTRATO DE PRESTACION DE SERVICIOS PROFESIONALES</v>
          </cell>
          <cell r="J2483">
            <v>1900</v>
          </cell>
          <cell r="K2483">
            <v>45569</v>
          </cell>
          <cell r="L2483">
            <v>45657</v>
          </cell>
          <cell r="M2483" t="str">
            <v>88</v>
          </cell>
          <cell r="N2483" t="str">
            <v>02</v>
          </cell>
          <cell r="O2483" t="str">
            <v>ORDENES DE PAGO</v>
          </cell>
          <cell r="P2483" t="str">
            <v>1973</v>
          </cell>
          <cell r="Q2483" t="str">
            <v>2094</v>
          </cell>
          <cell r="R2483" t="str">
            <v>Prestar los servicios profesionales para apoyar a la Subsecretaría de Fortalecimiento de Capacidades y Oportunidades en las actividades jurídicas que se requieran para el desarrollo de la Estrategia de Justicia de Género.</v>
          </cell>
          <cell r="S2483" t="str">
            <v>O23011712022024030006019</v>
          </cell>
          <cell r="T2483" t="str">
            <v>Servicio de promoción del acceso a la justicia</v>
          </cell>
          <cell r="U2483" t="str">
            <v>1-100-F001</v>
          </cell>
          <cell r="V2483" t="str">
            <v>VA-RECURSOS DISTRITO</v>
          </cell>
          <cell r="W2483" t="str">
            <v>O232020200882120</v>
          </cell>
          <cell r="X2483" t="str">
            <v>Servicios de asesoramiento y representación jurídica relativos a otros campos del derecho</v>
          </cell>
          <cell r="Y2483" t="str">
            <v>PM/0121/0106/12020190300</v>
          </cell>
          <cell r="Z2483" t="str">
            <v/>
          </cell>
          <cell r="AA2483" t="str">
            <v>Servicios de prevención, atención y acogida para e</v>
          </cell>
          <cell r="AB2483" t="str">
            <v>10</v>
          </cell>
          <cell r="AC2483" t="str">
            <v>CONTRATACIÓN DIRECTA</v>
          </cell>
          <cell r="AD2483" t="str">
            <v>1013705610</v>
          </cell>
          <cell r="AE2483" t="str">
            <v>CC</v>
          </cell>
          <cell r="AF2483" t="str">
            <v>38211835</v>
          </cell>
          <cell r="AG2483" t="str">
            <v>NADIA CATALINA TORRES RODRIGUEZ</v>
          </cell>
          <cell r="AH2483" t="str">
            <v>1000149130</v>
          </cell>
          <cell r="AI2483" t="str">
            <v>NATALI ARDILA ARDILA</v>
          </cell>
          <cell r="AJ2483" t="str">
            <v>1004993529</v>
          </cell>
          <cell r="AK2483" t="str">
            <v>LUIS GUILLERMO FLECHAS SALCEDO</v>
          </cell>
          <cell r="AL2483">
            <v>14000000</v>
          </cell>
          <cell r="AM2483">
            <v>0</v>
          </cell>
          <cell r="AN2483">
            <v>0</v>
          </cell>
          <cell r="AO2483">
            <v>14000000</v>
          </cell>
          <cell r="AP2483">
            <v>0</v>
          </cell>
          <cell r="AQ2483">
            <v>14000000</v>
          </cell>
          <cell r="AR2483" t="str">
            <v>5000748244</v>
          </cell>
          <cell r="AS2483" t="str">
            <v>1</v>
          </cell>
          <cell r="AT2483" t="str">
            <v>601631</v>
          </cell>
          <cell r="AU2483" t="str">
            <v>1</v>
          </cell>
          <cell r="AV2483">
            <v>45572</v>
          </cell>
          <cell r="AW2483" t="str">
            <v/>
          </cell>
        </row>
        <row r="2484">
          <cell r="A2484" t="str">
            <v>1920-2024</v>
          </cell>
          <cell r="B2484" t="str">
            <v>2024</v>
          </cell>
          <cell r="C2484" t="str">
            <v>10</v>
          </cell>
          <cell r="D2484">
            <v>45292</v>
          </cell>
          <cell r="E2484">
            <v>45611</v>
          </cell>
          <cell r="F2484" t="str">
            <v>0121-01</v>
          </cell>
          <cell r="G2484">
            <v>45572</v>
          </cell>
          <cell r="H2484" t="str">
            <v>12</v>
          </cell>
          <cell r="I2484" t="str">
            <v>CONTRATO DE PRESTACION DE SERVICIOS</v>
          </cell>
          <cell r="J2484">
            <v>1920</v>
          </cell>
          <cell r="K2484">
            <v>45569</v>
          </cell>
          <cell r="L2484">
            <v>45648</v>
          </cell>
          <cell r="M2484" t="str">
            <v>79</v>
          </cell>
          <cell r="N2484" t="str">
            <v>02</v>
          </cell>
          <cell r="O2484" t="str">
            <v>ORDENES DE PAGO</v>
          </cell>
          <cell r="P2484" t="str">
            <v>1868</v>
          </cell>
          <cell r="Q2484" t="str">
            <v>2095</v>
          </cell>
          <cell r="R2484" t="str">
            <v>Prestar el servicio de monitoreo de medios de comunicación que hagan referencia a la Secretaría Distrital de la Mujer y/o sus temas de interés. ,,</v>
          </cell>
          <cell r="S2484" t="str">
            <v>O23011745022024029908038</v>
          </cell>
          <cell r="T2484" t="str">
            <v>Servicio de promoción de la garantía de derechos</v>
          </cell>
          <cell r="U2484" t="str">
            <v>1-100-F001</v>
          </cell>
          <cell r="V2484" t="str">
            <v>VA-RECURSOS DISTRITO</v>
          </cell>
          <cell r="W2484" t="str">
            <v>O232020200995120</v>
          </cell>
          <cell r="X2484" t="str">
            <v>Servicios proporcionados por organizaciones de profesionales</v>
          </cell>
          <cell r="Y2484" t="str">
            <v>PM/0121/0108/45020380299</v>
          </cell>
          <cell r="Z2484" t="str">
            <v/>
          </cell>
          <cell r="AA2484" t="str">
            <v>Servicio de promoción de la garantía de derechos</v>
          </cell>
          <cell r="AB2484" t="str">
            <v>04</v>
          </cell>
          <cell r="AC2484" t="str">
            <v>CONTRATACIÓN MÍNIMA CUANTÍA</v>
          </cell>
          <cell r="AD2484" t="str">
            <v>1000646323</v>
          </cell>
          <cell r="AE2484" t="str">
            <v>NIT</v>
          </cell>
          <cell r="AF2484" t="str">
            <v>900788842</v>
          </cell>
          <cell r="AG2484" t="str">
            <v>MYMCOL S A S</v>
          </cell>
          <cell r="AH2484" t="str">
            <v>1000149130</v>
          </cell>
          <cell r="AI2484" t="str">
            <v>NATALI ARDILA ARDILA</v>
          </cell>
          <cell r="AJ2484" t="str">
            <v>1004993529</v>
          </cell>
          <cell r="AK2484" t="str">
            <v>LUIS GUILLERMO FLECHAS SALCEDO</v>
          </cell>
          <cell r="AL2484">
            <v>10530000</v>
          </cell>
          <cell r="AM2484">
            <v>0</v>
          </cell>
          <cell r="AN2484">
            <v>0</v>
          </cell>
          <cell r="AO2484">
            <v>10530000</v>
          </cell>
          <cell r="AP2484">
            <v>0</v>
          </cell>
          <cell r="AQ2484">
            <v>10530000</v>
          </cell>
          <cell r="AR2484" t="str">
            <v>5000748274</v>
          </cell>
          <cell r="AS2484" t="str">
            <v>1</v>
          </cell>
          <cell r="AT2484" t="str">
            <v>593705</v>
          </cell>
          <cell r="AU2484" t="str">
            <v>1</v>
          </cell>
          <cell r="AV2484">
            <v>45572</v>
          </cell>
          <cell r="AW2484" t="str">
            <v/>
          </cell>
        </row>
        <row r="2485">
          <cell r="A2485" t="str">
            <v>1910-2024</v>
          </cell>
          <cell r="B2485" t="str">
            <v>2024</v>
          </cell>
          <cell r="C2485" t="str">
            <v>10</v>
          </cell>
          <cell r="D2485">
            <v>45292</v>
          </cell>
          <cell r="E2485">
            <v>45611</v>
          </cell>
          <cell r="F2485" t="str">
            <v>0121-01</v>
          </cell>
          <cell r="G2485">
            <v>45572</v>
          </cell>
          <cell r="H2485" t="str">
            <v>145</v>
          </cell>
          <cell r="I2485" t="str">
            <v>CONTRATO DE PRESTACION DE SERVICIOS PROFESIONALES</v>
          </cell>
          <cell r="J2485">
            <v>1910</v>
          </cell>
          <cell r="K2485">
            <v>45568</v>
          </cell>
          <cell r="L2485">
            <v>45657</v>
          </cell>
          <cell r="M2485" t="str">
            <v>89</v>
          </cell>
          <cell r="N2485" t="str">
            <v>02</v>
          </cell>
          <cell r="O2485" t="str">
            <v>ORDENES DE PAGO</v>
          </cell>
          <cell r="P2485" t="str">
            <v>1714</v>
          </cell>
          <cell r="Q2485" t="str">
            <v>2096</v>
          </cell>
          <cell r="R2485" t="str">
            <v>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 ,,</v>
          </cell>
          <cell r="S2485" t="str">
            <v>O23011745012024029806050</v>
          </cell>
          <cell r="T2485" t="str">
            <v>Servicio de orientación a casos de violencia de género</v>
          </cell>
          <cell r="U2485" t="str">
            <v>1-100-F001</v>
          </cell>
          <cell r="V2485" t="str">
            <v>VA-RECURSOS DISTRITO</v>
          </cell>
          <cell r="W2485" t="str">
            <v>O232020200993500</v>
          </cell>
          <cell r="X2485" t="str">
            <v>Otros servicios sociales sin alojamiento</v>
          </cell>
          <cell r="Y2485" t="str">
            <v>PM/0121/0106/45010500298</v>
          </cell>
          <cell r="Z2485" t="str">
            <v/>
          </cell>
          <cell r="AA2485" t="str">
            <v>Servicios de prevención, atención y acogida para e</v>
          </cell>
          <cell r="AB2485" t="str">
            <v>10</v>
          </cell>
          <cell r="AC2485" t="str">
            <v>CONTRATACIÓN DIRECTA</v>
          </cell>
          <cell r="AD2485" t="str">
            <v>1012087429</v>
          </cell>
          <cell r="AE2485" t="str">
            <v>CC</v>
          </cell>
          <cell r="AF2485" t="str">
            <v>1077091486</v>
          </cell>
          <cell r="AG2485" t="str">
            <v>DAYRA FERNANDA MONTENEGRO RODRIGUEZ</v>
          </cell>
          <cell r="AH2485" t="str">
            <v>1000149130</v>
          </cell>
          <cell r="AI2485" t="str">
            <v>NATALI ARDILA ARDILA</v>
          </cell>
          <cell r="AJ2485" t="str">
            <v>1004993529</v>
          </cell>
          <cell r="AK2485" t="str">
            <v>LUIS GUILLERMO FLECHAS SALCEDO</v>
          </cell>
          <cell r="AL2485">
            <v>20653500</v>
          </cell>
          <cell r="AM2485">
            <v>0</v>
          </cell>
          <cell r="AN2485">
            <v>0</v>
          </cell>
          <cell r="AO2485">
            <v>20653500</v>
          </cell>
          <cell r="AP2485">
            <v>0</v>
          </cell>
          <cell r="AQ2485">
            <v>20653500</v>
          </cell>
          <cell r="AR2485" t="str">
            <v>5000748395</v>
          </cell>
          <cell r="AS2485" t="str">
            <v>1</v>
          </cell>
          <cell r="AT2485" t="str">
            <v>592218</v>
          </cell>
          <cell r="AU2485" t="str">
            <v>1</v>
          </cell>
          <cell r="AV2485">
            <v>45572</v>
          </cell>
          <cell r="AW2485" t="str">
            <v/>
          </cell>
        </row>
        <row r="2486">
          <cell r="A2486" t="str">
            <v>1916-2024</v>
          </cell>
          <cell r="B2486" t="str">
            <v>2024</v>
          </cell>
          <cell r="C2486" t="str">
            <v>10</v>
          </cell>
          <cell r="D2486">
            <v>45292</v>
          </cell>
          <cell r="E2486">
            <v>45611</v>
          </cell>
          <cell r="F2486" t="str">
            <v>0121-01</v>
          </cell>
          <cell r="G2486">
            <v>45572</v>
          </cell>
          <cell r="H2486" t="str">
            <v>145</v>
          </cell>
          <cell r="I2486" t="str">
            <v>CONTRATO DE PRESTACION DE SERVICIOS PROFESIONALES</v>
          </cell>
          <cell r="J2486">
            <v>1916</v>
          </cell>
          <cell r="K2486">
            <v>45572</v>
          </cell>
          <cell r="L2486">
            <v>45657</v>
          </cell>
          <cell r="M2486" t="str">
            <v>85</v>
          </cell>
          <cell r="N2486" t="str">
            <v>02</v>
          </cell>
          <cell r="O2486" t="str">
            <v>ORDENES DE PAGO</v>
          </cell>
          <cell r="P2486" t="str">
            <v>1990</v>
          </cell>
          <cell r="Q2486" t="str">
            <v>2097</v>
          </cell>
          <cell r="R24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v>
          </cell>
          <cell r="S2486" t="str">
            <v>O23011712022024030006019</v>
          </cell>
          <cell r="T2486" t="str">
            <v>Servicio de promoción del acceso a la justicia</v>
          </cell>
          <cell r="U2486" t="str">
            <v>1-100-F001</v>
          </cell>
          <cell r="V2486" t="str">
            <v>VA-RECURSOS DISTRITO</v>
          </cell>
          <cell r="W2486" t="str">
            <v>O232020200991122</v>
          </cell>
          <cell r="X2486" t="str">
            <v>Servicios de la administración pública relacionados con la salud</v>
          </cell>
          <cell r="Y2486" t="str">
            <v>PM/0121/0106/12020190300</v>
          </cell>
          <cell r="Z2486" t="str">
            <v/>
          </cell>
          <cell r="AA2486" t="str">
            <v>Servicios de prevención, atención y acogida para e</v>
          </cell>
          <cell r="AB2486" t="str">
            <v>10</v>
          </cell>
          <cell r="AC2486" t="str">
            <v>CONTRATACIÓN DIRECTA</v>
          </cell>
          <cell r="AD2486" t="str">
            <v>1000175019</v>
          </cell>
          <cell r="AE2486" t="str">
            <v>CC</v>
          </cell>
          <cell r="AF2486" t="str">
            <v>1026594936</v>
          </cell>
          <cell r="AG2486" t="str">
            <v>STEFANY  MEDINA GARZON</v>
          </cell>
          <cell r="AH2486" t="str">
            <v>1000149130</v>
          </cell>
          <cell r="AI2486" t="str">
            <v>NATALI ARDILA ARDILA</v>
          </cell>
          <cell r="AJ2486" t="str">
            <v>1004993529</v>
          </cell>
          <cell r="AK2486" t="str">
            <v>LUIS GUILLERMO FLECHAS SALCEDO</v>
          </cell>
          <cell r="AL2486">
            <v>19554000</v>
          </cell>
          <cell r="AM2486">
            <v>0</v>
          </cell>
          <cell r="AN2486">
            <v>0</v>
          </cell>
          <cell r="AO2486">
            <v>19554000</v>
          </cell>
          <cell r="AP2486">
            <v>4997133</v>
          </cell>
          <cell r="AQ2486">
            <v>14556867</v>
          </cell>
          <cell r="AR2486" t="str">
            <v>5000748399</v>
          </cell>
          <cell r="AS2486" t="str">
            <v>1</v>
          </cell>
          <cell r="AT2486" t="str">
            <v>606390</v>
          </cell>
          <cell r="AU2486" t="str">
            <v>1</v>
          </cell>
          <cell r="AV2486">
            <v>45572</v>
          </cell>
          <cell r="AW2486" t="str">
            <v/>
          </cell>
        </row>
        <row r="2487">
          <cell r="A2487" t="str">
            <v>1882-2024</v>
          </cell>
          <cell r="B2487" t="str">
            <v>2024</v>
          </cell>
          <cell r="C2487" t="str">
            <v>10</v>
          </cell>
          <cell r="D2487">
            <v>45292</v>
          </cell>
          <cell r="E2487">
            <v>45611</v>
          </cell>
          <cell r="F2487" t="str">
            <v>0121-01</v>
          </cell>
          <cell r="G2487">
            <v>45572</v>
          </cell>
          <cell r="H2487" t="str">
            <v>145</v>
          </cell>
          <cell r="I2487" t="str">
            <v>CONTRATO DE PRESTACION DE SERVICIOS PROFESIONALES</v>
          </cell>
          <cell r="J2487">
            <v>1882</v>
          </cell>
          <cell r="K2487">
            <v>45572</v>
          </cell>
          <cell r="L2487">
            <v>45657</v>
          </cell>
          <cell r="M2487" t="str">
            <v>85</v>
          </cell>
          <cell r="N2487" t="str">
            <v>02</v>
          </cell>
          <cell r="O2487" t="str">
            <v>ORDENES DE PAGO</v>
          </cell>
          <cell r="P2487" t="str">
            <v>1986</v>
          </cell>
          <cell r="Q2487" t="str">
            <v>2098</v>
          </cell>
          <cell r="R2487" t="str">
            <v>Prestar los servicios profesionales para brindar atención a mujeres víctimas de violencias en los niveles de orientación, asesoría y/o representación jurídica en el territorio.</v>
          </cell>
          <cell r="S2487" t="str">
            <v>O23011712022024030006002</v>
          </cell>
          <cell r="T2487" t="str">
            <v>Servicio de justicia a los ciudadanos</v>
          </cell>
          <cell r="U2487" t="str">
            <v>1-100-F001</v>
          </cell>
          <cell r="V2487" t="str">
            <v>VA-RECURSOS DISTRITO</v>
          </cell>
          <cell r="W2487" t="str">
            <v>O232020200882120</v>
          </cell>
          <cell r="X2487" t="str">
            <v>Servicios de asesoramiento y representación jurídica relativos a otros campos del derecho</v>
          </cell>
          <cell r="Y2487" t="str">
            <v>PM/0121/0106/12020020300</v>
          </cell>
          <cell r="Z2487" t="str">
            <v/>
          </cell>
          <cell r="AA2487" t="str">
            <v>Servicios de prevención, atención y acogida para e</v>
          </cell>
          <cell r="AB2487" t="str">
            <v>10</v>
          </cell>
          <cell r="AC2487" t="str">
            <v>CONTRATACIÓN DIRECTA</v>
          </cell>
          <cell r="AD2487" t="str">
            <v>1013705670</v>
          </cell>
          <cell r="AE2487" t="str">
            <v>CC</v>
          </cell>
          <cell r="AF2487" t="str">
            <v>1065652529</v>
          </cell>
          <cell r="AG2487" t="str">
            <v>STEFANIA ALEJANDRA GARCIA PARDO</v>
          </cell>
          <cell r="AH2487" t="str">
            <v>1000149130</v>
          </cell>
          <cell r="AI2487" t="str">
            <v>NATALI ARDILA ARDILA</v>
          </cell>
          <cell r="AJ2487" t="str">
            <v>1004993529</v>
          </cell>
          <cell r="AK2487" t="str">
            <v>LUIS GUILLERMO FLECHAS SALCEDO</v>
          </cell>
          <cell r="AL2487">
            <v>23800000</v>
          </cell>
          <cell r="AM2487">
            <v>0</v>
          </cell>
          <cell r="AN2487">
            <v>0</v>
          </cell>
          <cell r="AO2487">
            <v>23800000</v>
          </cell>
          <cell r="AP2487">
            <v>0</v>
          </cell>
          <cell r="AQ2487">
            <v>23800000</v>
          </cell>
          <cell r="AR2487" t="str">
            <v>5000748405</v>
          </cell>
          <cell r="AS2487" t="str">
            <v>1</v>
          </cell>
          <cell r="AT2487" t="str">
            <v>606386</v>
          </cell>
          <cell r="AU2487" t="str">
            <v>1</v>
          </cell>
          <cell r="AV2487">
            <v>45572</v>
          </cell>
          <cell r="AW2487" t="str">
            <v/>
          </cell>
        </row>
        <row r="2488">
          <cell r="A2488" t="str">
            <v>1926-2024</v>
          </cell>
          <cell r="B2488" t="str">
            <v>2024</v>
          </cell>
          <cell r="C2488" t="str">
            <v>10</v>
          </cell>
          <cell r="D2488">
            <v>45292</v>
          </cell>
          <cell r="E2488">
            <v>45611</v>
          </cell>
          <cell r="F2488" t="str">
            <v>0121-01</v>
          </cell>
          <cell r="G2488">
            <v>45572</v>
          </cell>
          <cell r="H2488" t="str">
            <v>145</v>
          </cell>
          <cell r="I2488" t="str">
            <v>CONTRATO DE PRESTACION DE SERVICIOS PROFESIONALES</v>
          </cell>
          <cell r="J2488">
            <v>1926</v>
          </cell>
          <cell r="K2488">
            <v>45569</v>
          </cell>
          <cell r="L2488">
            <v>45657</v>
          </cell>
          <cell r="M2488" t="str">
            <v>88</v>
          </cell>
          <cell r="N2488" t="str">
            <v>02</v>
          </cell>
          <cell r="O2488" t="str">
            <v>ORDENES DE PAGO</v>
          </cell>
          <cell r="P2488" t="str">
            <v>2011</v>
          </cell>
          <cell r="Q2488" t="str">
            <v>2099</v>
          </cell>
          <cell r="R2488" t="str">
            <v>Prestar servicios profesionales para la orientación y asesoria jurídica dentro del Sistema Distrital de Cuidado en el marco de la ejecución del proyecto de inversión 8219</v>
          </cell>
          <cell r="S2488" t="str">
            <v>O23011745022024030911033</v>
          </cell>
          <cell r="T2488" t="str">
            <v>Servicio de integración de la oferta pública</v>
          </cell>
          <cell r="U2488" t="str">
            <v>1-100-F001</v>
          </cell>
          <cell r="V2488" t="str">
            <v>VA-RECURSOS DISTRITO</v>
          </cell>
          <cell r="W2488" t="str">
            <v>O232020200882120</v>
          </cell>
          <cell r="X2488" t="str">
            <v>Servicios de asesoramiento y representación jurídica relativos a otros campos del derecho</v>
          </cell>
          <cell r="Y2488" t="str">
            <v>PM/0121/0111/45020330309</v>
          </cell>
          <cell r="Z2488" t="str">
            <v/>
          </cell>
          <cell r="AA2488" t="str">
            <v>Servicio de coordinación del Sistema Distrital de</v>
          </cell>
          <cell r="AB2488" t="str">
            <v>10</v>
          </cell>
          <cell r="AC2488" t="str">
            <v>CONTRATACIÓN DIRECTA</v>
          </cell>
          <cell r="AD2488" t="str">
            <v>1004607419</v>
          </cell>
          <cell r="AE2488" t="str">
            <v>CC</v>
          </cell>
          <cell r="AF2488" t="str">
            <v>52971787</v>
          </cell>
          <cell r="AG2488" t="str">
            <v>CAROLINA  SANCHEZ LATORRE</v>
          </cell>
          <cell r="AH2488" t="str">
            <v>1000149130</v>
          </cell>
          <cell r="AI2488" t="str">
            <v>NATALI ARDILA ARDILA</v>
          </cell>
          <cell r="AJ2488" t="str">
            <v>1004993529</v>
          </cell>
          <cell r="AK2488" t="str">
            <v>LUIS GUILLERMO FLECHAS SALCEDO</v>
          </cell>
          <cell r="AL2488">
            <v>18565750</v>
          </cell>
          <cell r="AM2488">
            <v>0</v>
          </cell>
          <cell r="AN2488">
            <v>0</v>
          </cell>
          <cell r="AO2488">
            <v>18565750</v>
          </cell>
          <cell r="AP2488">
            <v>0</v>
          </cell>
          <cell r="AQ2488">
            <v>18565750</v>
          </cell>
          <cell r="AR2488" t="str">
            <v>5000748408</v>
          </cell>
          <cell r="AS2488" t="str">
            <v>1</v>
          </cell>
          <cell r="AT2488" t="str">
            <v>608202</v>
          </cell>
          <cell r="AU2488" t="str">
            <v>1</v>
          </cell>
          <cell r="AV2488">
            <v>45572</v>
          </cell>
          <cell r="AW2488" t="str">
            <v/>
          </cell>
        </row>
        <row r="2489">
          <cell r="A2489" t="str">
            <v>1932-2024</v>
          </cell>
          <cell r="B2489" t="str">
            <v>2024</v>
          </cell>
          <cell r="C2489" t="str">
            <v>10</v>
          </cell>
          <cell r="D2489">
            <v>45292</v>
          </cell>
          <cell r="E2489">
            <v>45611</v>
          </cell>
          <cell r="F2489" t="str">
            <v>0121-01</v>
          </cell>
          <cell r="G2489">
            <v>45572</v>
          </cell>
          <cell r="H2489" t="str">
            <v>145</v>
          </cell>
          <cell r="I2489" t="str">
            <v>CONTRATO DE PRESTACION DE SERVICIOS PROFESIONALES</v>
          </cell>
          <cell r="J2489">
            <v>1932</v>
          </cell>
          <cell r="K2489">
            <v>45572</v>
          </cell>
          <cell r="L2489">
            <v>45657</v>
          </cell>
          <cell r="M2489" t="str">
            <v>85</v>
          </cell>
          <cell r="N2489" t="str">
            <v>02</v>
          </cell>
          <cell r="O2489" t="str">
            <v>ORDENES DE PAGO</v>
          </cell>
          <cell r="P2489" t="str">
            <v>2008</v>
          </cell>
          <cell r="Q2489" t="str">
            <v>2100</v>
          </cell>
          <cell r="R2489" t="str">
            <v>Prestar servicios profesionales para la orientación y asesoria jurídica dentro del Sistema Distrital de Cuidado en el marco de la ejecución del proyecto de inversión 8219</v>
          </cell>
          <cell r="S2489" t="str">
            <v>O23011745022024030911033</v>
          </cell>
          <cell r="T2489" t="str">
            <v>Servicio de integración de la oferta pública</v>
          </cell>
          <cell r="U2489" t="str">
            <v>1-100-F001</v>
          </cell>
          <cell r="V2489" t="str">
            <v>VA-RECURSOS DISTRITO</v>
          </cell>
          <cell r="W2489" t="str">
            <v>O232020200882120</v>
          </cell>
          <cell r="X2489" t="str">
            <v>Servicios de asesoramiento y representación jurídica relativos a otros campos del derecho</v>
          </cell>
          <cell r="Y2489" t="str">
            <v>PM/0121/0111/45020330309</v>
          </cell>
          <cell r="Z2489" t="str">
            <v/>
          </cell>
          <cell r="AA2489" t="str">
            <v>Servicio de coordinación del Sistema Distrital de</v>
          </cell>
          <cell r="AB2489" t="str">
            <v>10</v>
          </cell>
          <cell r="AC2489" t="str">
            <v>CONTRATACIÓN DIRECTA</v>
          </cell>
          <cell r="AD2489" t="str">
            <v>1008985325</v>
          </cell>
          <cell r="AE2489" t="str">
            <v>CC</v>
          </cell>
          <cell r="AF2489" t="str">
            <v>1026293305</v>
          </cell>
          <cell r="AG2489" t="str">
            <v>ALISSON PATRICIA RODRIGUEZ RODRIGUEZ</v>
          </cell>
          <cell r="AH2489" t="str">
            <v>1000149130</v>
          </cell>
          <cell r="AI2489" t="str">
            <v>NATALI ARDILA ARDILA</v>
          </cell>
          <cell r="AJ2489" t="str">
            <v>1004993529</v>
          </cell>
          <cell r="AK2489" t="str">
            <v>LUIS GUILLERMO FLECHAS SALCEDO</v>
          </cell>
          <cell r="AL2489">
            <v>18565750</v>
          </cell>
          <cell r="AM2489">
            <v>0</v>
          </cell>
          <cell r="AN2489">
            <v>0</v>
          </cell>
          <cell r="AO2489">
            <v>18565750</v>
          </cell>
          <cell r="AP2489">
            <v>0</v>
          </cell>
          <cell r="AQ2489">
            <v>18565750</v>
          </cell>
          <cell r="AR2489" t="str">
            <v>5000748429</v>
          </cell>
          <cell r="AS2489" t="str">
            <v>1</v>
          </cell>
          <cell r="AT2489" t="str">
            <v>608195</v>
          </cell>
          <cell r="AU2489" t="str">
            <v>1</v>
          </cell>
          <cell r="AV2489">
            <v>45572</v>
          </cell>
          <cell r="AW2489" t="str">
            <v/>
          </cell>
        </row>
        <row r="2490">
          <cell r="A2490" t="str">
            <v>1934-2024</v>
          </cell>
          <cell r="B2490" t="str">
            <v>2024</v>
          </cell>
          <cell r="C2490" t="str">
            <v>10</v>
          </cell>
          <cell r="D2490">
            <v>45292</v>
          </cell>
          <cell r="E2490">
            <v>45611</v>
          </cell>
          <cell r="F2490" t="str">
            <v>0121-01</v>
          </cell>
          <cell r="G2490">
            <v>45572</v>
          </cell>
          <cell r="H2490" t="str">
            <v>145</v>
          </cell>
          <cell r="I2490" t="str">
            <v>CONTRATO DE PRESTACION DE SERVICIOS PROFESIONALES</v>
          </cell>
          <cell r="J2490">
            <v>1934</v>
          </cell>
          <cell r="K2490">
            <v>45572</v>
          </cell>
          <cell r="L2490">
            <v>45657</v>
          </cell>
          <cell r="M2490" t="str">
            <v>85</v>
          </cell>
          <cell r="N2490" t="str">
            <v>02</v>
          </cell>
          <cell r="O2490" t="str">
            <v>ORDENES DE PAGO</v>
          </cell>
          <cell r="P2490" t="str">
            <v>1478</v>
          </cell>
          <cell r="Q2490" t="str">
            <v>2101</v>
          </cell>
          <cell r="R2490" t="str">
            <v>Prestar servicios profesionales para apoyar a la Subsecretaría del Cuidado y Políticas de Igualdad en la coordinación de los asuntos jurídicos y contractuales relacionados con las funciones de la dependencia, así como, el acompañamiento a las demás direcciones de la subsecretaria para atender las solicitudes que se generen por parte de los organismos de control.</v>
          </cell>
          <cell r="S2490" t="str">
            <v>O23011745022024028908032</v>
          </cell>
          <cell r="T2490" t="str">
            <v>Documentos de lineamientos técnicos</v>
          </cell>
          <cell r="U2490" t="str">
            <v>1-100-F001</v>
          </cell>
          <cell r="V2490" t="str">
            <v>VA-RECURSOS DISTRITO</v>
          </cell>
          <cell r="W2490" t="str">
            <v>O232020200991114</v>
          </cell>
          <cell r="X2490" t="str">
            <v>Servicios de planificación económica, social y estadística de la administración publica</v>
          </cell>
          <cell r="Y2490" t="str">
            <v>PM/0121/0108/45020320289</v>
          </cell>
          <cell r="Z2490" t="str">
            <v/>
          </cell>
          <cell r="AA2490" t="str">
            <v>Servicio de promoción de la garantía de derechos</v>
          </cell>
          <cell r="AB2490" t="str">
            <v>10</v>
          </cell>
          <cell r="AC2490" t="str">
            <v>CONTRATACIÓN DIRECTA</v>
          </cell>
          <cell r="AD2490" t="str">
            <v>1003326647</v>
          </cell>
          <cell r="AE2490" t="str">
            <v>CC</v>
          </cell>
          <cell r="AF2490" t="str">
            <v>79652627</v>
          </cell>
          <cell r="AG2490" t="str">
            <v>ANDRES GIOVANNI PARDO CARVAJAL</v>
          </cell>
          <cell r="AH2490" t="str">
            <v>1000149130</v>
          </cell>
          <cell r="AI2490" t="str">
            <v>NATALI ARDILA ARDILA</v>
          </cell>
          <cell r="AJ2490" t="str">
            <v>1004993529</v>
          </cell>
          <cell r="AK2490" t="str">
            <v>LUIS GUILLERMO FLECHAS SALCEDO</v>
          </cell>
          <cell r="AL2490">
            <v>28500000</v>
          </cell>
          <cell r="AM2490">
            <v>0</v>
          </cell>
          <cell r="AN2490">
            <v>0</v>
          </cell>
          <cell r="AO2490">
            <v>28500000</v>
          </cell>
          <cell r="AP2490">
            <v>0</v>
          </cell>
          <cell r="AQ2490">
            <v>28500000</v>
          </cell>
          <cell r="AR2490" t="str">
            <v>5000748465</v>
          </cell>
          <cell r="AS2490" t="str">
            <v>1</v>
          </cell>
          <cell r="AT2490" t="str">
            <v>590577</v>
          </cell>
          <cell r="AU2490" t="str">
            <v>1</v>
          </cell>
          <cell r="AV2490">
            <v>45572</v>
          </cell>
          <cell r="AW2490" t="str">
            <v/>
          </cell>
        </row>
        <row r="2491">
          <cell r="A2491" t="str">
            <v>1929-2024</v>
          </cell>
          <cell r="B2491" t="str">
            <v>2024</v>
          </cell>
          <cell r="C2491" t="str">
            <v>10</v>
          </cell>
          <cell r="D2491">
            <v>45292</v>
          </cell>
          <cell r="E2491">
            <v>45611</v>
          </cell>
          <cell r="F2491" t="str">
            <v>0121-01</v>
          </cell>
          <cell r="G2491">
            <v>45572</v>
          </cell>
          <cell r="H2491" t="str">
            <v>145</v>
          </cell>
          <cell r="I2491" t="str">
            <v>CONTRATO DE PRESTACION DE SERVICIOS PROFESIONALES</v>
          </cell>
          <cell r="J2491">
            <v>1929</v>
          </cell>
          <cell r="K2491">
            <v>45572</v>
          </cell>
          <cell r="L2491">
            <v>45657</v>
          </cell>
          <cell r="M2491" t="str">
            <v>85</v>
          </cell>
          <cell r="N2491" t="str">
            <v>02</v>
          </cell>
          <cell r="O2491" t="str">
            <v>ORDENES DE PAGO</v>
          </cell>
          <cell r="P2491" t="str">
            <v>2006</v>
          </cell>
          <cell r="Q2491" t="str">
            <v>2102</v>
          </cell>
          <cell r="R2491" t="str">
            <v>Prestar servicios profesionales para la orientación y acompañamiento psicosocial dentro del Sistema Distrital de Cuidado en el marco de la ejecución del proyecto de inversión 8219</v>
          </cell>
          <cell r="S2491" t="str">
            <v>O23011745022024030911033</v>
          </cell>
          <cell r="T2491" t="str">
            <v>Servicio de integración de la oferta pública</v>
          </cell>
          <cell r="U2491" t="str">
            <v>1-100-F001</v>
          </cell>
          <cell r="V2491" t="str">
            <v>VA-RECURSOS DISTRITO</v>
          </cell>
          <cell r="W2491" t="str">
            <v>O232020200991122</v>
          </cell>
          <cell r="X2491" t="str">
            <v>Servicios de la administración pública relacionados con la salud</v>
          </cell>
          <cell r="Y2491" t="str">
            <v>PM/0121/0111/45020330309</v>
          </cell>
          <cell r="Z2491" t="str">
            <v/>
          </cell>
          <cell r="AA2491" t="str">
            <v>Servicio de coordinación del Sistema Distrital de</v>
          </cell>
          <cell r="AB2491" t="str">
            <v>10</v>
          </cell>
          <cell r="AC2491" t="str">
            <v>CONTRATACIÓN DIRECTA</v>
          </cell>
          <cell r="AD2491" t="str">
            <v>1007539698</v>
          </cell>
          <cell r="AE2491" t="str">
            <v>CC</v>
          </cell>
          <cell r="AF2491" t="str">
            <v>52745055</v>
          </cell>
          <cell r="AG2491" t="str">
            <v>MERCY  FAGUA FAGUA</v>
          </cell>
          <cell r="AH2491" t="str">
            <v>1000149130</v>
          </cell>
          <cell r="AI2491" t="str">
            <v>NATALI ARDILA ARDILA</v>
          </cell>
          <cell r="AJ2491" t="str">
            <v>1004993529</v>
          </cell>
          <cell r="AK2491" t="str">
            <v>LUIS GUILLERMO FLECHAS SALCEDO</v>
          </cell>
          <cell r="AL2491">
            <v>15913500</v>
          </cell>
          <cell r="AM2491">
            <v>0</v>
          </cell>
          <cell r="AN2491">
            <v>0</v>
          </cell>
          <cell r="AO2491">
            <v>15913500</v>
          </cell>
          <cell r="AP2491">
            <v>0</v>
          </cell>
          <cell r="AQ2491">
            <v>15913500</v>
          </cell>
          <cell r="AR2491" t="str">
            <v>5000748551</v>
          </cell>
          <cell r="AS2491" t="str">
            <v>1</v>
          </cell>
          <cell r="AT2491" t="str">
            <v>608180</v>
          </cell>
          <cell r="AU2491" t="str">
            <v>1</v>
          </cell>
          <cell r="AV2491">
            <v>45572</v>
          </cell>
          <cell r="AW2491" t="str">
            <v/>
          </cell>
        </row>
        <row r="2492">
          <cell r="A2492" t="str">
            <v>1925-2024</v>
          </cell>
          <cell r="B2492" t="str">
            <v>2024</v>
          </cell>
          <cell r="C2492" t="str">
            <v>10</v>
          </cell>
          <cell r="D2492">
            <v>45292</v>
          </cell>
          <cell r="E2492">
            <v>45611</v>
          </cell>
          <cell r="F2492" t="str">
            <v>0121-01</v>
          </cell>
          <cell r="G2492">
            <v>45572</v>
          </cell>
          <cell r="H2492" t="str">
            <v>148</v>
          </cell>
          <cell r="I2492" t="str">
            <v>CONTRATO DE PRESTACION DE SERVICIOS DE APOYO A LA GESTION</v>
          </cell>
          <cell r="J2492">
            <v>1925</v>
          </cell>
          <cell r="K2492">
            <v>45572</v>
          </cell>
          <cell r="L2492">
            <v>45657</v>
          </cell>
          <cell r="M2492" t="str">
            <v>85</v>
          </cell>
          <cell r="N2492" t="str">
            <v>02</v>
          </cell>
          <cell r="O2492" t="str">
            <v>ORDENES DE PAGO</v>
          </cell>
          <cell r="P2492" t="str">
            <v>2056</v>
          </cell>
          <cell r="Q2492" t="str">
            <v>2103</v>
          </cell>
          <cell r="R2492" t="str">
            <v>Prestar servicios de apoyo a la gestión para el desarrollo y ejecución de estrategias gráficas, que permitan dar a conocer la oferta de servicios y la gestión de la Secretaría Distrital de la Mujer.</v>
          </cell>
          <cell r="S2492" t="str">
            <v>O23011745992024031612023</v>
          </cell>
          <cell r="T2492" t="str">
            <v>Mejoramiento del Modelo de Operación por - Servicio de Implementación Sistemas de Gestión</v>
          </cell>
          <cell r="U2492" t="str">
            <v>1-100-F001</v>
          </cell>
          <cell r="V2492" t="str">
            <v>VA-RECURSOS DISTRITO</v>
          </cell>
          <cell r="W2492" t="str">
            <v>O232020200991114</v>
          </cell>
          <cell r="X2492" t="str">
            <v>Servicios de planificación económica, social y estadística de la administración publica</v>
          </cell>
          <cell r="Y2492" t="str">
            <v>PM/0121/0112/45990230316</v>
          </cell>
          <cell r="Z2492" t="str">
            <v/>
          </cell>
          <cell r="AA2492" t="str">
            <v>Servicios para la planeación y sistemas de gestión</v>
          </cell>
          <cell r="AB2492" t="str">
            <v>10</v>
          </cell>
          <cell r="AC2492" t="str">
            <v>CONTRATACIÓN DIRECTA</v>
          </cell>
          <cell r="AD2492" t="str">
            <v>1003181037</v>
          </cell>
          <cell r="AE2492" t="str">
            <v>CC</v>
          </cell>
          <cell r="AF2492" t="str">
            <v>80029845</v>
          </cell>
          <cell r="AG2492" t="str">
            <v>RAFAEL FERNANDO POSADA RUEDA</v>
          </cell>
          <cell r="AH2492" t="str">
            <v>1000149130</v>
          </cell>
          <cell r="AI2492" t="str">
            <v>NATALI ARDILA ARDILA</v>
          </cell>
          <cell r="AJ2492" t="str">
            <v>1004993529</v>
          </cell>
          <cell r="AK2492" t="str">
            <v>LUIS GUILLERMO FLECHAS SALCEDO</v>
          </cell>
          <cell r="AL2492">
            <v>11095044</v>
          </cell>
          <cell r="AM2492">
            <v>0</v>
          </cell>
          <cell r="AN2492">
            <v>0</v>
          </cell>
          <cell r="AO2492">
            <v>11095044</v>
          </cell>
          <cell r="AP2492">
            <v>0</v>
          </cell>
          <cell r="AQ2492">
            <v>11095044</v>
          </cell>
          <cell r="AR2492" t="str">
            <v>5000748566</v>
          </cell>
          <cell r="AS2492" t="str">
            <v>1</v>
          </cell>
          <cell r="AT2492" t="str">
            <v>615600</v>
          </cell>
          <cell r="AU2492" t="str">
            <v>1</v>
          </cell>
          <cell r="AV2492">
            <v>45572</v>
          </cell>
          <cell r="AW2492" t="str">
            <v/>
          </cell>
        </row>
        <row r="2493">
          <cell r="A2493" t="str">
            <v>380-2024</v>
          </cell>
          <cell r="B2493" t="str">
            <v>2024</v>
          </cell>
          <cell r="C2493" t="str">
            <v>10</v>
          </cell>
          <cell r="D2493">
            <v>45292</v>
          </cell>
          <cell r="E2493">
            <v>45611</v>
          </cell>
          <cell r="F2493" t="str">
            <v>0121-01</v>
          </cell>
          <cell r="G2493">
            <v>45573</v>
          </cell>
          <cell r="H2493" t="str">
            <v>31</v>
          </cell>
          <cell r="I2493" t="str">
            <v>RESOLUCION</v>
          </cell>
          <cell r="J2493">
            <v>380</v>
          </cell>
          <cell r="K2493">
            <v>45566</v>
          </cell>
          <cell r="L2493">
            <v>45596</v>
          </cell>
          <cell r="M2493" t="str">
            <v>30</v>
          </cell>
          <cell r="N2493" t="str">
            <v>02</v>
          </cell>
          <cell r="O2493" t="str">
            <v>ORDENES DE PAGO</v>
          </cell>
          <cell r="P2493" t="str">
            <v>2061</v>
          </cell>
          <cell r="Q2493" t="str">
            <v>2104</v>
          </cell>
          <cell r="R2493" t="str">
            <v>Reconocimiento entrega dotación. Resolución 0380 del 27 de sep de 2004.</v>
          </cell>
          <cell r="S2493" t="str">
            <v>O2120201002082823313</v>
          </cell>
          <cell r="T2493" t="str">
            <v>Chaquetas o sacos, excepto de cuero y plástico para mujer</v>
          </cell>
          <cell r="U2493" t="str">
            <v>1-100-F001</v>
          </cell>
          <cell r="V2493" t="str">
            <v>VA-RECURSOS DISTRITO</v>
          </cell>
          <cell r="W2493" t="str">
            <v>000000000000000000121</v>
          </cell>
          <cell r="X2493" t="str">
            <v>0121 - Programa Funcionamiento - SECRETARÍA DISTRITAL DE LA MUJER</v>
          </cell>
          <cell r="Y2493" t="str">
            <v>PM/0121/0001/FUNC</v>
          </cell>
          <cell r="Z2493" t="str">
            <v/>
          </cell>
          <cell r="AA2493" t="str">
            <v>FUNCIONAMIENTO SECRETARÍA DISTRITAL DE LA MUJER</v>
          </cell>
          <cell r="AB2493" t="str">
            <v>96</v>
          </cell>
          <cell r="AC2493" t="str">
            <v>N/A ACTO ADMINISTRATIVO (RESOLUCIÓN, DECRETO, ACUERDO, ETC.)</v>
          </cell>
          <cell r="AD2493" t="str">
            <v>1006167598</v>
          </cell>
          <cell r="AE2493" t="str">
            <v>CC</v>
          </cell>
          <cell r="AF2493" t="str">
            <v>1016027536</v>
          </cell>
          <cell r="AG2493" t="str">
            <v>YEIMI YOHANA ALVARADO MORALES</v>
          </cell>
          <cell r="AH2493" t="str">
            <v>1000149130</v>
          </cell>
          <cell r="AI2493" t="str">
            <v>NATALI ARDILA ARDILA</v>
          </cell>
          <cell r="AJ2493" t="str">
            <v>1000541200</v>
          </cell>
          <cell r="AK2493" t="str">
            <v>CLAUDIA MARCELA GARCIA SANTOS</v>
          </cell>
          <cell r="AL2493">
            <v>435000</v>
          </cell>
          <cell r="AM2493">
            <v>0</v>
          </cell>
          <cell r="AN2493">
            <v>0</v>
          </cell>
          <cell r="AO2493">
            <v>435000</v>
          </cell>
          <cell r="AP2493">
            <v>435000</v>
          </cell>
          <cell r="AQ2493">
            <v>0</v>
          </cell>
          <cell r="AR2493" t="str">
            <v>5000748822</v>
          </cell>
          <cell r="AS2493" t="str">
            <v>1</v>
          </cell>
          <cell r="AT2493" t="str">
            <v>616988</v>
          </cell>
          <cell r="AU2493" t="str">
            <v>1</v>
          </cell>
          <cell r="AV2493">
            <v>45573</v>
          </cell>
          <cell r="AW2493" t="str">
            <v/>
          </cell>
        </row>
        <row r="2494">
          <cell r="A2494" t="str">
            <v>380-2024</v>
          </cell>
          <cell r="B2494" t="str">
            <v>2024</v>
          </cell>
          <cell r="C2494" t="str">
            <v>10</v>
          </cell>
          <cell r="D2494">
            <v>45292</v>
          </cell>
          <cell r="E2494">
            <v>45611</v>
          </cell>
          <cell r="F2494" t="str">
            <v>0121-01</v>
          </cell>
          <cell r="G2494">
            <v>45573</v>
          </cell>
          <cell r="H2494" t="str">
            <v>31</v>
          </cell>
          <cell r="I2494" t="str">
            <v>RESOLUCION</v>
          </cell>
          <cell r="J2494">
            <v>380</v>
          </cell>
          <cell r="K2494">
            <v>45566</v>
          </cell>
          <cell r="L2494">
            <v>45596</v>
          </cell>
          <cell r="M2494" t="str">
            <v>30</v>
          </cell>
          <cell r="N2494" t="str">
            <v>02</v>
          </cell>
          <cell r="O2494" t="str">
            <v>ORDENES DE PAGO</v>
          </cell>
          <cell r="P2494" t="str">
            <v>2061</v>
          </cell>
          <cell r="Q2494" t="str">
            <v>2104</v>
          </cell>
          <cell r="R2494" t="str">
            <v>Reconocimiento entrega dotación. Resolución 0380 del 27 de sep de 2004.</v>
          </cell>
          <cell r="S2494" t="str">
            <v>O2120201002082823401</v>
          </cell>
          <cell r="T2494" t="str">
            <v>Blusas y camisas de tejidos planos mezclados, para mujer</v>
          </cell>
          <cell r="U2494" t="str">
            <v>1-100-F001</v>
          </cell>
          <cell r="V2494" t="str">
            <v>VA-RECURSOS DISTRITO</v>
          </cell>
          <cell r="W2494" t="str">
            <v>000000000000000000121</v>
          </cell>
          <cell r="X2494" t="str">
            <v>0121 - Programa Funcionamiento - SECRETARÍA DISTRITAL DE LA MUJER</v>
          </cell>
          <cell r="Y2494" t="str">
            <v>PM/0121/0001/FUNC</v>
          </cell>
          <cell r="Z2494" t="str">
            <v/>
          </cell>
          <cell r="AA2494" t="str">
            <v>FUNCIONAMIENTO SECRETARÍA DISTRITAL DE LA MUJER</v>
          </cell>
          <cell r="AB2494" t="str">
            <v>96</v>
          </cell>
          <cell r="AC2494" t="str">
            <v>N/A ACTO ADMINISTRATIVO (RESOLUCIÓN, DECRETO, ACUERDO, ETC.)</v>
          </cell>
          <cell r="AD2494" t="str">
            <v>1006167598</v>
          </cell>
          <cell r="AE2494" t="str">
            <v>CC</v>
          </cell>
          <cell r="AF2494" t="str">
            <v>1016027536</v>
          </cell>
          <cell r="AG2494" t="str">
            <v>YEIMI YOHANA ALVARADO MORALES</v>
          </cell>
          <cell r="AH2494" t="str">
            <v>1000149130</v>
          </cell>
          <cell r="AI2494" t="str">
            <v>NATALI ARDILA ARDILA</v>
          </cell>
          <cell r="AJ2494" t="str">
            <v>1000541200</v>
          </cell>
          <cell r="AK2494" t="str">
            <v>CLAUDIA MARCELA GARCIA SANTOS</v>
          </cell>
          <cell r="AL2494">
            <v>500000</v>
          </cell>
          <cell r="AM2494">
            <v>0</v>
          </cell>
          <cell r="AN2494">
            <v>0</v>
          </cell>
          <cell r="AO2494">
            <v>500000</v>
          </cell>
          <cell r="AP2494">
            <v>500000</v>
          </cell>
          <cell r="AQ2494">
            <v>0</v>
          </cell>
          <cell r="AR2494" t="str">
            <v>5000748822</v>
          </cell>
          <cell r="AS2494" t="str">
            <v>2</v>
          </cell>
          <cell r="AT2494" t="str">
            <v>616988</v>
          </cell>
          <cell r="AU2494" t="str">
            <v>2</v>
          </cell>
          <cell r="AV2494">
            <v>45573</v>
          </cell>
          <cell r="AW2494" t="str">
            <v/>
          </cell>
        </row>
        <row r="2495">
          <cell r="A2495" t="str">
            <v>380-2024</v>
          </cell>
          <cell r="B2495" t="str">
            <v>2024</v>
          </cell>
          <cell r="C2495" t="str">
            <v>10</v>
          </cell>
          <cell r="D2495">
            <v>45292</v>
          </cell>
          <cell r="E2495">
            <v>45611</v>
          </cell>
          <cell r="F2495" t="str">
            <v>0121-01</v>
          </cell>
          <cell r="G2495">
            <v>45573</v>
          </cell>
          <cell r="H2495" t="str">
            <v>31</v>
          </cell>
          <cell r="I2495" t="str">
            <v>RESOLUCION</v>
          </cell>
          <cell r="J2495">
            <v>380</v>
          </cell>
          <cell r="K2495">
            <v>45566</v>
          </cell>
          <cell r="L2495">
            <v>45596</v>
          </cell>
          <cell r="M2495" t="str">
            <v>30</v>
          </cell>
          <cell r="N2495" t="str">
            <v>02</v>
          </cell>
          <cell r="O2495" t="str">
            <v>ORDENES DE PAGO</v>
          </cell>
          <cell r="P2495" t="str">
            <v>2061</v>
          </cell>
          <cell r="Q2495" t="str">
            <v>2104</v>
          </cell>
          <cell r="R2495" t="str">
            <v>Reconocimiento entrega dotación. Resolución 0380 del 27 de sep de 2004.</v>
          </cell>
          <cell r="S2495" t="str">
            <v>O2120201002082823613</v>
          </cell>
          <cell r="T2495" t="str">
            <v>Blusas de trabajo para hombre</v>
          </cell>
          <cell r="U2495" t="str">
            <v>1-100-F001</v>
          </cell>
          <cell r="V2495" t="str">
            <v>VA-RECURSOS DISTRITO</v>
          </cell>
          <cell r="W2495" t="str">
            <v>000000000000000000121</v>
          </cell>
          <cell r="X2495" t="str">
            <v>0121 - Programa Funcionamiento - SECRETARÍA DISTRITAL DE LA MUJER</v>
          </cell>
          <cell r="Y2495" t="str">
            <v>PM/0121/0001/FUNC</v>
          </cell>
          <cell r="Z2495" t="str">
            <v/>
          </cell>
          <cell r="AA2495" t="str">
            <v>FUNCIONAMIENTO SECRETARÍA DISTRITAL DE LA MUJER</v>
          </cell>
          <cell r="AB2495" t="str">
            <v>96</v>
          </cell>
          <cell r="AC2495" t="str">
            <v>N/A ACTO ADMINISTRATIVO (RESOLUCIÓN, DECRETO, ACUERDO, ETC.)</v>
          </cell>
          <cell r="AD2495" t="str">
            <v>1006167598</v>
          </cell>
          <cell r="AE2495" t="str">
            <v>CC</v>
          </cell>
          <cell r="AF2495" t="str">
            <v>1016027536</v>
          </cell>
          <cell r="AG2495" t="str">
            <v>YEIMI YOHANA ALVARADO MORALES</v>
          </cell>
          <cell r="AH2495" t="str">
            <v>1000149130</v>
          </cell>
          <cell r="AI2495" t="str">
            <v>NATALI ARDILA ARDILA</v>
          </cell>
          <cell r="AJ2495" t="str">
            <v>1000541200</v>
          </cell>
          <cell r="AK2495" t="str">
            <v>CLAUDIA MARCELA GARCIA SANTOS</v>
          </cell>
          <cell r="AL2495">
            <v>311000</v>
          </cell>
          <cell r="AM2495">
            <v>0</v>
          </cell>
          <cell r="AN2495">
            <v>0</v>
          </cell>
          <cell r="AO2495">
            <v>311000</v>
          </cell>
          <cell r="AP2495">
            <v>311000</v>
          </cell>
          <cell r="AQ2495">
            <v>0</v>
          </cell>
          <cell r="AR2495" t="str">
            <v>5000748822</v>
          </cell>
          <cell r="AS2495" t="str">
            <v>3</v>
          </cell>
          <cell r="AT2495" t="str">
            <v>616988</v>
          </cell>
          <cell r="AU2495" t="str">
            <v>3</v>
          </cell>
          <cell r="AV2495">
            <v>45573</v>
          </cell>
          <cell r="AW2495" t="str">
            <v/>
          </cell>
        </row>
        <row r="2496">
          <cell r="A2496" t="str">
            <v>380-2024</v>
          </cell>
          <cell r="B2496" t="str">
            <v>2024</v>
          </cell>
          <cell r="C2496" t="str">
            <v>10</v>
          </cell>
          <cell r="D2496">
            <v>45292</v>
          </cell>
          <cell r="E2496">
            <v>45611</v>
          </cell>
          <cell r="F2496" t="str">
            <v>0121-01</v>
          </cell>
          <cell r="G2496">
            <v>45573</v>
          </cell>
          <cell r="H2496" t="str">
            <v>31</v>
          </cell>
          <cell r="I2496" t="str">
            <v>RESOLUCION</v>
          </cell>
          <cell r="J2496">
            <v>380</v>
          </cell>
          <cell r="K2496">
            <v>45566</v>
          </cell>
          <cell r="L2496">
            <v>45596</v>
          </cell>
          <cell r="M2496" t="str">
            <v>30</v>
          </cell>
          <cell r="N2496" t="str">
            <v>02</v>
          </cell>
          <cell r="O2496" t="str">
            <v>ORDENES DE PAGO</v>
          </cell>
          <cell r="P2496" t="str">
            <v>2061</v>
          </cell>
          <cell r="Q2496" t="str">
            <v>2104</v>
          </cell>
          <cell r="R2496" t="str">
            <v>Reconocimiento entrega dotación. Resolución 0380 del 27 de sep de 2004.</v>
          </cell>
          <cell r="S2496" t="str">
            <v>O2120201002092933003</v>
          </cell>
          <cell r="T2496" t="str">
            <v>Calzado de cuero para mujer</v>
          </cell>
          <cell r="U2496" t="str">
            <v>1-100-F001</v>
          </cell>
          <cell r="V2496" t="str">
            <v>VA-RECURSOS DISTRITO</v>
          </cell>
          <cell r="W2496" t="str">
            <v>000000000000000000121</v>
          </cell>
          <cell r="X2496" t="str">
            <v>0121 - Programa Funcionamiento - SECRETARÍA DISTRITAL DE LA MUJER</v>
          </cell>
          <cell r="Y2496" t="str">
            <v>PM/0121/0001/FUNC</v>
          </cell>
          <cell r="Z2496" t="str">
            <v/>
          </cell>
          <cell r="AA2496" t="str">
            <v>FUNCIONAMIENTO SECRETARÍA DISTRITAL DE LA MUJER</v>
          </cell>
          <cell r="AB2496" t="str">
            <v>96</v>
          </cell>
          <cell r="AC2496" t="str">
            <v>N/A ACTO ADMINISTRATIVO (RESOLUCIÓN, DECRETO, ACUERDO, ETC.)</v>
          </cell>
          <cell r="AD2496" t="str">
            <v>1006167598</v>
          </cell>
          <cell r="AE2496" t="str">
            <v>CC</v>
          </cell>
          <cell r="AF2496" t="str">
            <v>1016027536</v>
          </cell>
          <cell r="AG2496" t="str">
            <v>YEIMI YOHANA ALVARADO MORALES</v>
          </cell>
          <cell r="AH2496" t="str">
            <v>1000149130</v>
          </cell>
          <cell r="AI2496" t="str">
            <v>NATALI ARDILA ARDILA</v>
          </cell>
          <cell r="AJ2496" t="str">
            <v>1000541200</v>
          </cell>
          <cell r="AK2496" t="str">
            <v>CLAUDIA MARCELA GARCIA SANTOS</v>
          </cell>
          <cell r="AL2496">
            <v>1419333</v>
          </cell>
          <cell r="AM2496">
            <v>0</v>
          </cell>
          <cell r="AN2496">
            <v>0</v>
          </cell>
          <cell r="AO2496">
            <v>1419333</v>
          </cell>
          <cell r="AP2496">
            <v>1419333</v>
          </cell>
          <cell r="AQ2496">
            <v>0</v>
          </cell>
          <cell r="AR2496" t="str">
            <v>5000748822</v>
          </cell>
          <cell r="AS2496" t="str">
            <v>4</v>
          </cell>
          <cell r="AT2496" t="str">
            <v>616988</v>
          </cell>
          <cell r="AU2496" t="str">
            <v>4</v>
          </cell>
          <cell r="AV2496">
            <v>45573</v>
          </cell>
          <cell r="AW2496" t="str">
            <v/>
          </cell>
        </row>
        <row r="2497">
          <cell r="A2497" t="str">
            <v>380-2024</v>
          </cell>
          <cell r="B2497" t="str">
            <v>2024</v>
          </cell>
          <cell r="C2497" t="str">
            <v>10</v>
          </cell>
          <cell r="D2497">
            <v>45292</v>
          </cell>
          <cell r="E2497">
            <v>45611</v>
          </cell>
          <cell r="F2497" t="str">
            <v>0121-01</v>
          </cell>
          <cell r="G2497">
            <v>45573</v>
          </cell>
          <cell r="H2497" t="str">
            <v>31</v>
          </cell>
          <cell r="I2497" t="str">
            <v>RESOLUCION</v>
          </cell>
          <cell r="J2497">
            <v>380</v>
          </cell>
          <cell r="K2497">
            <v>45566</v>
          </cell>
          <cell r="L2497">
            <v>45596</v>
          </cell>
          <cell r="M2497" t="str">
            <v>30</v>
          </cell>
          <cell r="N2497" t="str">
            <v>02</v>
          </cell>
          <cell r="O2497" t="str">
            <v>ORDENES DE PAGO</v>
          </cell>
          <cell r="P2497" t="str">
            <v>1</v>
          </cell>
          <cell r="Q2497" t="str">
            <v>2105</v>
          </cell>
          <cell r="R2497" t="str">
            <v>AMPARAR LOS GASTOS DE NÒMINA, APORTES DE SEGURIDAD SOCIAL Y PARAFISCALES DE LA PLANTA DE PERSONAL DE LA SECRETARIA DISTRITAL DE LA MUJER PARA LA VIGENCIA 2024. PRESTACIONES SOCIALES DE LA SEÑORA ALVARADO MORALES YEIMI YOHANA.</v>
          </cell>
          <cell r="S2497" t="str">
            <v>O211010300103</v>
          </cell>
          <cell r="T2497" t="str">
            <v>Bonificación especial de recreación</v>
          </cell>
          <cell r="U2497" t="str">
            <v>1-100-F001</v>
          </cell>
          <cell r="V2497" t="str">
            <v>VA-RECURSOS DISTRITO</v>
          </cell>
          <cell r="W2497" t="str">
            <v>000000000000000000121</v>
          </cell>
          <cell r="X2497" t="str">
            <v>0121 - Programa Funcionamiento - SECRETARÍA DISTRITAL DE LA MUJER</v>
          </cell>
          <cell r="Y2497" t="str">
            <v>PM/0121/0001/FUNC</v>
          </cell>
          <cell r="Z2497" t="str">
            <v/>
          </cell>
          <cell r="AA2497" t="str">
            <v>FUNCIONAMIENTO SECRETARÍA DISTRITAL DE LA MUJER</v>
          </cell>
          <cell r="AB2497" t="str">
            <v>96</v>
          </cell>
          <cell r="AC2497" t="str">
            <v>N/A ACTO ADMINISTRATIVO (RESOLUCIÓN, DECRETO, ACUERDO, ETC.)</v>
          </cell>
          <cell r="AD2497" t="str">
            <v>1006167598</v>
          </cell>
          <cell r="AE2497" t="str">
            <v>CC</v>
          </cell>
          <cell r="AF2497" t="str">
            <v>1016027536</v>
          </cell>
          <cell r="AG2497" t="str">
            <v>YEIMI YOHANA ALVARADO MORALES</v>
          </cell>
          <cell r="AH2497" t="str">
            <v>1000149130</v>
          </cell>
          <cell r="AI2497" t="str">
            <v>NATALI ARDILA ARDILA</v>
          </cell>
          <cell r="AJ2497" t="str">
            <v>1000541200</v>
          </cell>
          <cell r="AK2497" t="str">
            <v>CLAUDIA MARCELA GARCIA SANTOS</v>
          </cell>
          <cell r="AL2497">
            <v>84837</v>
          </cell>
          <cell r="AM2497">
            <v>0</v>
          </cell>
          <cell r="AN2497">
            <v>0</v>
          </cell>
          <cell r="AO2497">
            <v>84837</v>
          </cell>
          <cell r="AP2497">
            <v>34337</v>
          </cell>
          <cell r="AQ2497">
            <v>50500</v>
          </cell>
          <cell r="AR2497" t="str">
            <v>5000748831</v>
          </cell>
          <cell r="AS2497" t="str">
            <v>1</v>
          </cell>
          <cell r="AT2497" t="str">
            <v>484704</v>
          </cell>
          <cell r="AU2497" t="str">
            <v>24</v>
          </cell>
          <cell r="AV2497">
            <v>45573</v>
          </cell>
          <cell r="AW2497" t="str">
            <v/>
          </cell>
        </row>
        <row r="2498">
          <cell r="A2498" t="str">
            <v>380-2024</v>
          </cell>
          <cell r="B2498" t="str">
            <v>2024</v>
          </cell>
          <cell r="C2498" t="str">
            <v>10</v>
          </cell>
          <cell r="D2498">
            <v>45292</v>
          </cell>
          <cell r="E2498">
            <v>45611</v>
          </cell>
          <cell r="F2498" t="str">
            <v>0121-01</v>
          </cell>
          <cell r="G2498">
            <v>45573</v>
          </cell>
          <cell r="H2498" t="str">
            <v>31</v>
          </cell>
          <cell r="I2498" t="str">
            <v>RESOLUCION</v>
          </cell>
          <cell r="J2498">
            <v>380</v>
          </cell>
          <cell r="K2498">
            <v>45566</v>
          </cell>
          <cell r="L2498">
            <v>45596</v>
          </cell>
          <cell r="M2498" t="str">
            <v>30</v>
          </cell>
          <cell r="N2498" t="str">
            <v>02</v>
          </cell>
          <cell r="O2498" t="str">
            <v>ORDENES DE PAGO</v>
          </cell>
          <cell r="P2498" t="str">
            <v>1</v>
          </cell>
          <cell r="Q2498" t="str">
            <v>2105</v>
          </cell>
          <cell r="R2498" t="str">
            <v>AMPARAR LOS GASTOS DE NÒMINA, APORTES DE SEGURIDAD SOCIAL Y PARAFISCALES DE LA PLANTA DE PERSONAL DE LA SECRETARIA DISTRITAL DE LA MUJER PARA LA VIGENCIA 2024. PRESTACIONES SOCIALES DE LA SEÑORA ALVARADO MORALES YEIMI YOHANA.</v>
          </cell>
          <cell r="S2498" t="str">
            <v>O211010100107</v>
          </cell>
          <cell r="T2498" t="str">
            <v>Bonificación por servicios prestados</v>
          </cell>
          <cell r="U2498" t="str">
            <v>1-100-F001</v>
          </cell>
          <cell r="V2498" t="str">
            <v>VA-RECURSOS DISTRITO</v>
          </cell>
          <cell r="W2498" t="str">
            <v>000000000000000000121</v>
          </cell>
          <cell r="X2498" t="str">
            <v>0121 - Programa Funcionamiento - SECRETARÍA DISTRITAL DE LA MUJER</v>
          </cell>
          <cell r="Y2498" t="str">
            <v>PM/0121/0001/FUNC</v>
          </cell>
          <cell r="Z2498" t="str">
            <v/>
          </cell>
          <cell r="AA2498" t="str">
            <v>FUNCIONAMIENTO SECRETARÍA DISTRITAL DE LA MUJER</v>
          </cell>
          <cell r="AB2498" t="str">
            <v>96</v>
          </cell>
          <cell r="AC2498" t="str">
            <v>N/A ACTO ADMINISTRATIVO (RESOLUCIÓN, DECRETO, ACUERDO, ETC.)</v>
          </cell>
          <cell r="AD2498" t="str">
            <v>1006167598</v>
          </cell>
          <cell r="AE2498" t="str">
            <v>CC</v>
          </cell>
          <cell r="AF2498" t="str">
            <v>1016027536</v>
          </cell>
          <cell r="AG2498" t="str">
            <v>YEIMI YOHANA ALVARADO MORALES</v>
          </cell>
          <cell r="AH2498" t="str">
            <v>1000149130</v>
          </cell>
          <cell r="AI2498" t="str">
            <v>NATALI ARDILA ARDILA</v>
          </cell>
          <cell r="AJ2498" t="str">
            <v>1000541200</v>
          </cell>
          <cell r="AK2498" t="str">
            <v>CLAUDIA MARCELA GARCIA SANTOS</v>
          </cell>
          <cell r="AL2498">
            <v>636280</v>
          </cell>
          <cell r="AM2498">
            <v>0</v>
          </cell>
          <cell r="AN2498">
            <v>0</v>
          </cell>
          <cell r="AO2498">
            <v>636280</v>
          </cell>
          <cell r="AP2498">
            <v>636280</v>
          </cell>
          <cell r="AQ2498">
            <v>0</v>
          </cell>
          <cell r="AR2498" t="str">
            <v>5000748831</v>
          </cell>
          <cell r="AS2498" t="str">
            <v>2</v>
          </cell>
          <cell r="AT2498" t="str">
            <v>484704</v>
          </cell>
          <cell r="AU2498" t="str">
            <v>6</v>
          </cell>
          <cell r="AV2498">
            <v>45573</v>
          </cell>
          <cell r="AW2498" t="str">
            <v/>
          </cell>
        </row>
        <row r="2499">
          <cell r="A2499" t="str">
            <v>380-2024</v>
          </cell>
          <cell r="B2499" t="str">
            <v>2024</v>
          </cell>
          <cell r="C2499" t="str">
            <v>10</v>
          </cell>
          <cell r="D2499">
            <v>45292</v>
          </cell>
          <cell r="E2499">
            <v>45611</v>
          </cell>
          <cell r="F2499" t="str">
            <v>0121-01</v>
          </cell>
          <cell r="G2499">
            <v>45573</v>
          </cell>
          <cell r="H2499" t="str">
            <v>31</v>
          </cell>
          <cell r="I2499" t="str">
            <v>RESOLUCION</v>
          </cell>
          <cell r="J2499">
            <v>380</v>
          </cell>
          <cell r="K2499">
            <v>45566</v>
          </cell>
          <cell r="L2499">
            <v>45596</v>
          </cell>
          <cell r="M2499" t="str">
            <v>30</v>
          </cell>
          <cell r="N2499" t="str">
            <v>02</v>
          </cell>
          <cell r="O2499" t="str">
            <v>ORDENES DE PAGO</v>
          </cell>
          <cell r="P2499" t="str">
            <v>1</v>
          </cell>
          <cell r="Q2499" t="str">
            <v>2105</v>
          </cell>
          <cell r="R2499" t="str">
            <v>AMPARAR LOS GASTOS DE NÒMINA, APORTES DE SEGURIDAD SOCIAL Y PARAFISCALES DE LA PLANTA DE PERSONAL DE LA SECRETARIA DISTRITAL DE LA MUJER PARA LA VIGENCIA 2024. PRESTACIONES SOCIALES DE LA SEÑORA ALVARADO MORALES YEIMI YOHANA.</v>
          </cell>
          <cell r="S2499" t="str">
            <v>O211010200301</v>
          </cell>
          <cell r="T2499" t="str">
            <v>Aportes de cesantías a fondos públicos</v>
          </cell>
          <cell r="U2499" t="str">
            <v>1-100-F001</v>
          </cell>
          <cell r="V2499" t="str">
            <v>VA-RECURSOS DISTRITO</v>
          </cell>
          <cell r="W2499" t="str">
            <v>000000000000000000121</v>
          </cell>
          <cell r="X2499" t="str">
            <v>0121 - Programa Funcionamiento - SECRETARÍA DISTRITAL DE LA MUJER</v>
          </cell>
          <cell r="Y2499" t="str">
            <v>PM/0121/0001/FUNC</v>
          </cell>
          <cell r="Z2499" t="str">
            <v/>
          </cell>
          <cell r="AA2499" t="str">
            <v>FUNCIONAMIENTO SECRETARÍA DISTRITAL DE LA MUJER</v>
          </cell>
          <cell r="AB2499" t="str">
            <v>96</v>
          </cell>
          <cell r="AC2499" t="str">
            <v>N/A ACTO ADMINISTRATIVO (RESOLUCIÓN, DECRETO, ACUERDO, ETC.)</v>
          </cell>
          <cell r="AD2499" t="str">
            <v>1006167598</v>
          </cell>
          <cell r="AE2499" t="str">
            <v>CC</v>
          </cell>
          <cell r="AF2499" t="str">
            <v>1016027536</v>
          </cell>
          <cell r="AG2499" t="str">
            <v>YEIMI YOHANA ALVARADO MORALES</v>
          </cell>
          <cell r="AH2499" t="str">
            <v>1000149130</v>
          </cell>
          <cell r="AI2499" t="str">
            <v>NATALI ARDILA ARDILA</v>
          </cell>
          <cell r="AJ2499" t="str">
            <v>1000541200</v>
          </cell>
          <cell r="AK2499" t="str">
            <v>CLAUDIA MARCELA GARCIA SANTOS</v>
          </cell>
          <cell r="AL2499">
            <v>1609166</v>
          </cell>
          <cell r="AM2499">
            <v>0</v>
          </cell>
          <cell r="AN2499">
            <v>0</v>
          </cell>
          <cell r="AO2499">
            <v>1609166</v>
          </cell>
          <cell r="AP2499">
            <v>1609166</v>
          </cell>
          <cell r="AQ2499">
            <v>0</v>
          </cell>
          <cell r="AR2499" t="str">
            <v>5000748831</v>
          </cell>
          <cell r="AS2499" t="str">
            <v>3</v>
          </cell>
          <cell r="AT2499" t="str">
            <v>484704</v>
          </cell>
          <cell r="AU2499" t="str">
            <v>15</v>
          </cell>
          <cell r="AV2499">
            <v>45573</v>
          </cell>
          <cell r="AW2499" t="str">
            <v/>
          </cell>
        </row>
        <row r="2500">
          <cell r="A2500" t="str">
            <v>380-2024</v>
          </cell>
          <cell r="B2500" t="str">
            <v>2024</v>
          </cell>
          <cell r="C2500" t="str">
            <v>10</v>
          </cell>
          <cell r="D2500">
            <v>45292</v>
          </cell>
          <cell r="E2500">
            <v>45611</v>
          </cell>
          <cell r="F2500" t="str">
            <v>0121-01</v>
          </cell>
          <cell r="G2500">
            <v>45573</v>
          </cell>
          <cell r="H2500" t="str">
            <v>31</v>
          </cell>
          <cell r="I2500" t="str">
            <v>RESOLUCION</v>
          </cell>
          <cell r="J2500">
            <v>380</v>
          </cell>
          <cell r="K2500">
            <v>45566</v>
          </cell>
          <cell r="L2500">
            <v>45596</v>
          </cell>
          <cell r="M2500" t="str">
            <v>30</v>
          </cell>
          <cell r="N2500" t="str">
            <v>02</v>
          </cell>
          <cell r="O2500" t="str">
            <v>ORDENES DE PAGO</v>
          </cell>
          <cell r="P2500" t="str">
            <v>1</v>
          </cell>
          <cell r="Q2500" t="str">
            <v>2105</v>
          </cell>
          <cell r="R2500" t="str">
            <v>AMPARAR LOS GASTOS DE NÒMINA, APORTES DE SEGURIDAD SOCIAL Y PARAFISCALES DE LA PLANTA DE PERSONAL DE LA SECRETARIA DISTRITAL DE LA MUJER PARA LA VIGENCIA 2024. PRESTACIONES SOCIALES DE LA SEÑORA ALVARADO MORALES YEIMI YOHANA.</v>
          </cell>
          <cell r="S2500" t="str">
            <v>O21101010010801</v>
          </cell>
          <cell r="T2500" t="str">
            <v>Prima de navidad</v>
          </cell>
          <cell r="U2500" t="str">
            <v>1-100-F001</v>
          </cell>
          <cell r="V2500" t="str">
            <v>VA-RECURSOS DISTRITO</v>
          </cell>
          <cell r="W2500" t="str">
            <v>000000000000000000121</v>
          </cell>
          <cell r="X2500" t="str">
            <v>0121 - Programa Funcionamiento - SECRETARÍA DISTRITAL DE LA MUJER</v>
          </cell>
          <cell r="Y2500" t="str">
            <v>PM/0121/0001/FUNC</v>
          </cell>
          <cell r="Z2500" t="str">
            <v/>
          </cell>
          <cell r="AA2500" t="str">
            <v>FUNCIONAMIENTO SECRETARÍA DISTRITAL DE LA MUJER</v>
          </cell>
          <cell r="AB2500" t="str">
            <v>96</v>
          </cell>
          <cell r="AC2500" t="str">
            <v>N/A ACTO ADMINISTRATIVO (RESOLUCIÓN, DECRETO, ACUERDO, ETC.)</v>
          </cell>
          <cell r="AD2500" t="str">
            <v>1006167598</v>
          </cell>
          <cell r="AE2500" t="str">
            <v>CC</v>
          </cell>
          <cell r="AF2500" t="str">
            <v>1016027536</v>
          </cell>
          <cell r="AG2500" t="str">
            <v>YEIMI YOHANA ALVARADO MORALES</v>
          </cell>
          <cell r="AH2500" t="str">
            <v>1000149130</v>
          </cell>
          <cell r="AI2500" t="str">
            <v>NATALI ARDILA ARDILA</v>
          </cell>
          <cell r="AJ2500" t="str">
            <v>1000541200</v>
          </cell>
          <cell r="AK2500" t="str">
            <v>CLAUDIA MARCELA GARCIA SANTOS</v>
          </cell>
          <cell r="AL2500">
            <v>1446470</v>
          </cell>
          <cell r="AM2500">
            <v>0</v>
          </cell>
          <cell r="AN2500">
            <v>0</v>
          </cell>
          <cell r="AO2500">
            <v>1446470</v>
          </cell>
          <cell r="AP2500">
            <v>1446470</v>
          </cell>
          <cell r="AQ2500">
            <v>0</v>
          </cell>
          <cell r="AR2500" t="str">
            <v>5000748831</v>
          </cell>
          <cell r="AS2500" t="str">
            <v>4</v>
          </cell>
          <cell r="AT2500" t="str">
            <v>484704</v>
          </cell>
          <cell r="AU2500" t="str">
            <v>7</v>
          </cell>
          <cell r="AV2500">
            <v>45573</v>
          </cell>
          <cell r="AW2500" t="str">
            <v/>
          </cell>
        </row>
        <row r="2501">
          <cell r="A2501" t="str">
            <v>380-2024</v>
          </cell>
          <cell r="B2501" t="str">
            <v>2024</v>
          </cell>
          <cell r="C2501" t="str">
            <v>10</v>
          </cell>
          <cell r="D2501">
            <v>45292</v>
          </cell>
          <cell r="E2501">
            <v>45611</v>
          </cell>
          <cell r="F2501" t="str">
            <v>0121-01</v>
          </cell>
          <cell r="G2501">
            <v>45573</v>
          </cell>
          <cell r="H2501" t="str">
            <v>31</v>
          </cell>
          <cell r="I2501" t="str">
            <v>RESOLUCION</v>
          </cell>
          <cell r="J2501">
            <v>380</v>
          </cell>
          <cell r="K2501">
            <v>45566</v>
          </cell>
          <cell r="L2501">
            <v>45596</v>
          </cell>
          <cell r="M2501" t="str">
            <v>30</v>
          </cell>
          <cell r="N2501" t="str">
            <v>02</v>
          </cell>
          <cell r="O2501" t="str">
            <v>ORDENES DE PAGO</v>
          </cell>
          <cell r="P2501" t="str">
            <v>1</v>
          </cell>
          <cell r="Q2501" t="str">
            <v>2105</v>
          </cell>
          <cell r="R2501" t="str">
            <v>AMPARAR LOS GASTOS DE NÒMINA, APORTES DE SEGURIDAD SOCIAL Y PARAFISCALES DE LA PLANTA DE PERSONAL DE LA SECRETARIA DISTRITAL DE LA MUJER PARA LA VIGENCIA 2024. PRESTACIONES SOCIALES DE LA SEÑORA ALVARADO MORALES YEIMI YOHANA.</v>
          </cell>
          <cell r="S2501" t="str">
            <v>O21101010010802</v>
          </cell>
          <cell r="T2501" t="str">
            <v>Prima de vacaciones</v>
          </cell>
          <cell r="U2501" t="str">
            <v>1-100-F001</v>
          </cell>
          <cell r="V2501" t="str">
            <v>VA-RECURSOS DISTRITO</v>
          </cell>
          <cell r="W2501" t="str">
            <v>000000000000000000121</v>
          </cell>
          <cell r="X2501" t="str">
            <v>0121 - Programa Funcionamiento - SECRETARÍA DISTRITAL DE LA MUJER</v>
          </cell>
          <cell r="Y2501" t="str">
            <v>PM/0121/0001/FUNC</v>
          </cell>
          <cell r="Z2501" t="str">
            <v/>
          </cell>
          <cell r="AA2501" t="str">
            <v>FUNCIONAMIENTO SECRETARÍA DISTRITAL DE LA MUJER</v>
          </cell>
          <cell r="AB2501" t="str">
            <v>96</v>
          </cell>
          <cell r="AC2501" t="str">
            <v>N/A ACTO ADMINISTRATIVO (RESOLUCIÓN, DECRETO, ACUERDO, ETC.)</v>
          </cell>
          <cell r="AD2501" t="str">
            <v>1006167598</v>
          </cell>
          <cell r="AE2501" t="str">
            <v>CC</v>
          </cell>
          <cell r="AF2501" t="str">
            <v>1016027536</v>
          </cell>
          <cell r="AG2501" t="str">
            <v>YEIMI YOHANA ALVARADO MORALES</v>
          </cell>
          <cell r="AH2501" t="str">
            <v>1000149130</v>
          </cell>
          <cell r="AI2501" t="str">
            <v>NATALI ARDILA ARDILA</v>
          </cell>
          <cell r="AJ2501" t="str">
            <v>1000541200</v>
          </cell>
          <cell r="AK2501" t="str">
            <v>CLAUDIA MARCELA GARCIA SANTOS</v>
          </cell>
          <cell r="AL2501">
            <v>829340</v>
          </cell>
          <cell r="AM2501">
            <v>0</v>
          </cell>
          <cell r="AN2501">
            <v>0</v>
          </cell>
          <cell r="AO2501">
            <v>829340</v>
          </cell>
          <cell r="AP2501">
            <v>829340</v>
          </cell>
          <cell r="AQ2501">
            <v>0</v>
          </cell>
          <cell r="AR2501" t="str">
            <v>5000748831</v>
          </cell>
          <cell r="AS2501" t="str">
            <v>5</v>
          </cell>
          <cell r="AT2501" t="str">
            <v>484704</v>
          </cell>
          <cell r="AU2501" t="str">
            <v>8</v>
          </cell>
          <cell r="AV2501">
            <v>45573</v>
          </cell>
          <cell r="AW2501" t="str">
            <v/>
          </cell>
        </row>
        <row r="2502">
          <cell r="A2502" t="str">
            <v>380-2024</v>
          </cell>
          <cell r="B2502" t="str">
            <v>2024</v>
          </cell>
          <cell r="C2502" t="str">
            <v>10</v>
          </cell>
          <cell r="D2502">
            <v>45292</v>
          </cell>
          <cell r="E2502">
            <v>45611</v>
          </cell>
          <cell r="F2502" t="str">
            <v>0121-01</v>
          </cell>
          <cell r="G2502">
            <v>45573</v>
          </cell>
          <cell r="H2502" t="str">
            <v>31</v>
          </cell>
          <cell r="I2502" t="str">
            <v>RESOLUCION</v>
          </cell>
          <cell r="J2502">
            <v>380</v>
          </cell>
          <cell r="K2502">
            <v>45566</v>
          </cell>
          <cell r="L2502">
            <v>45596</v>
          </cell>
          <cell r="M2502" t="str">
            <v>30</v>
          </cell>
          <cell r="N2502" t="str">
            <v>02</v>
          </cell>
          <cell r="O2502" t="str">
            <v>ORDENES DE PAGO</v>
          </cell>
          <cell r="P2502" t="str">
            <v>2013</v>
          </cell>
          <cell r="Q2502" t="str">
            <v>2105</v>
          </cell>
          <cell r="R2502" t="str">
            <v>AMPARAR LOS GASTOS DE NÒMINA, APORTES DE SEGURIDAD SOCIAL Y PARAFISCALES DE LA PLANTA DE PERSONAL DE LA SECRETARIA DISTRITAL DE LA MUJER PARA LA VIGENCIA 2024. PRESTACIONES SOCIALES DE LA SEÑORA ALVARADO MORALES YEIMI YOHANA.</v>
          </cell>
          <cell r="S2502" t="str">
            <v>O211010300102</v>
          </cell>
          <cell r="T2502" t="str">
            <v>Indemnización por vacaciones</v>
          </cell>
          <cell r="U2502" t="str">
            <v>1-100-F001</v>
          </cell>
          <cell r="V2502" t="str">
            <v>VA-RECURSOS DISTRITO</v>
          </cell>
          <cell r="W2502" t="str">
            <v>000000000000000000121</v>
          </cell>
          <cell r="X2502" t="str">
            <v>0121 - Programa Funcionamiento - SECRETARÍA DISTRITAL DE LA MUJER</v>
          </cell>
          <cell r="Y2502" t="str">
            <v>PM/0121/0001/FUNC</v>
          </cell>
          <cell r="Z2502" t="str">
            <v/>
          </cell>
          <cell r="AA2502" t="str">
            <v>FUNCIONAMIENTO SECRETARÍA DISTRITAL DE LA MUJER</v>
          </cell>
          <cell r="AB2502" t="str">
            <v>96</v>
          </cell>
          <cell r="AC2502" t="str">
            <v>N/A ACTO ADMINISTRATIVO (RESOLUCIÓN, DECRETO, ACUERDO, ETC.)</v>
          </cell>
          <cell r="AD2502" t="str">
            <v>1006167598</v>
          </cell>
          <cell r="AE2502" t="str">
            <v>CC</v>
          </cell>
          <cell r="AF2502" t="str">
            <v>1016027536</v>
          </cell>
          <cell r="AG2502" t="str">
            <v>YEIMI YOHANA ALVARADO MORALES</v>
          </cell>
          <cell r="AH2502" t="str">
            <v>1000149130</v>
          </cell>
          <cell r="AI2502" t="str">
            <v>NATALI ARDILA ARDILA</v>
          </cell>
          <cell r="AJ2502" t="str">
            <v>1000541200</v>
          </cell>
          <cell r="AK2502" t="str">
            <v>CLAUDIA MARCELA GARCIA SANTOS</v>
          </cell>
          <cell r="AL2502">
            <v>1050498</v>
          </cell>
          <cell r="AM2502">
            <v>0</v>
          </cell>
          <cell r="AN2502">
            <v>0</v>
          </cell>
          <cell r="AO2502">
            <v>1050498</v>
          </cell>
          <cell r="AP2502">
            <v>1050498</v>
          </cell>
          <cell r="AQ2502">
            <v>0</v>
          </cell>
          <cell r="AR2502" t="str">
            <v>5000748831</v>
          </cell>
          <cell r="AS2502" t="str">
            <v>6</v>
          </cell>
          <cell r="AT2502" t="str">
            <v>608218</v>
          </cell>
          <cell r="AU2502" t="str">
            <v>1</v>
          </cell>
          <cell r="AV2502">
            <v>45573</v>
          </cell>
          <cell r="AW2502" t="str">
            <v/>
          </cell>
        </row>
        <row r="2503">
          <cell r="A2503" t="str">
            <v>1931-2024</v>
          </cell>
          <cell r="B2503" t="str">
            <v>2024</v>
          </cell>
          <cell r="C2503" t="str">
            <v>10</v>
          </cell>
          <cell r="D2503">
            <v>45292</v>
          </cell>
          <cell r="E2503">
            <v>45611</v>
          </cell>
          <cell r="F2503" t="str">
            <v>0121-01</v>
          </cell>
          <cell r="G2503">
            <v>45573</v>
          </cell>
          <cell r="H2503" t="str">
            <v>145</v>
          </cell>
          <cell r="I2503" t="str">
            <v>CONTRATO DE PRESTACION DE SERVICIOS PROFESIONALES</v>
          </cell>
          <cell r="J2503">
            <v>1931</v>
          </cell>
          <cell r="K2503">
            <v>45572</v>
          </cell>
          <cell r="L2503">
            <v>45657</v>
          </cell>
          <cell r="M2503" t="str">
            <v>85</v>
          </cell>
          <cell r="N2503" t="str">
            <v>02</v>
          </cell>
          <cell r="O2503" t="str">
            <v>ORDENES DE PAGO</v>
          </cell>
          <cell r="P2503" t="str">
            <v>2007</v>
          </cell>
          <cell r="Q2503" t="str">
            <v>2106</v>
          </cell>
          <cell r="R2503" t="str">
            <v>Prestar servicios profesionales para la orientación y acompañamiento psicosocial dentro del Sistema Distrital de Cuidado en el marco de la ejecución del proyecto de inversión 8219.</v>
          </cell>
          <cell r="S2503" t="str">
            <v>O23011745022024030911033</v>
          </cell>
          <cell r="T2503" t="str">
            <v>Servicio de integración de la oferta pública</v>
          </cell>
          <cell r="U2503" t="str">
            <v>1-100-F001</v>
          </cell>
          <cell r="V2503" t="str">
            <v>VA-RECURSOS DISTRITO</v>
          </cell>
          <cell r="W2503" t="str">
            <v>O232020200991122</v>
          </cell>
          <cell r="X2503" t="str">
            <v>Servicios de la administración pública relacionados con la salud</v>
          </cell>
          <cell r="Y2503" t="str">
            <v>PM/0121/0111/45020330309</v>
          </cell>
          <cell r="Z2503" t="str">
            <v/>
          </cell>
          <cell r="AA2503" t="str">
            <v>Servicio de coordinación del Sistema Distrital de</v>
          </cell>
          <cell r="AB2503" t="str">
            <v>10</v>
          </cell>
          <cell r="AC2503" t="str">
            <v>CONTRATACIÓN DIRECTA</v>
          </cell>
          <cell r="AD2503" t="str">
            <v>1009819486</v>
          </cell>
          <cell r="AE2503" t="str">
            <v>CC</v>
          </cell>
          <cell r="AF2503" t="str">
            <v>1110541708</v>
          </cell>
          <cell r="AG2503" t="str">
            <v>NICOL STEFANY TOLOZA RIVERA</v>
          </cell>
          <cell r="AH2503" t="str">
            <v>1000149130</v>
          </cell>
          <cell r="AI2503" t="str">
            <v>NATALI ARDILA ARDILA</v>
          </cell>
          <cell r="AJ2503" t="str">
            <v>1004993529</v>
          </cell>
          <cell r="AK2503" t="str">
            <v>LUIS GUILLERMO FLECHAS SALCEDO</v>
          </cell>
          <cell r="AL2503">
            <v>15913500</v>
          </cell>
          <cell r="AM2503">
            <v>0</v>
          </cell>
          <cell r="AN2503">
            <v>0</v>
          </cell>
          <cell r="AO2503">
            <v>15913500</v>
          </cell>
          <cell r="AP2503">
            <v>0</v>
          </cell>
          <cell r="AQ2503">
            <v>15913500</v>
          </cell>
          <cell r="AR2503" t="str">
            <v>5000748837</v>
          </cell>
          <cell r="AS2503" t="str">
            <v>1</v>
          </cell>
          <cell r="AT2503" t="str">
            <v>608193</v>
          </cell>
          <cell r="AU2503" t="str">
            <v>1</v>
          </cell>
          <cell r="AV2503">
            <v>45573</v>
          </cell>
          <cell r="AW2503" t="str">
            <v/>
          </cell>
        </row>
        <row r="2504">
          <cell r="A2504" t="str">
            <v>1922-2024</v>
          </cell>
          <cell r="B2504" t="str">
            <v>2024</v>
          </cell>
          <cell r="C2504" t="str">
            <v>10</v>
          </cell>
          <cell r="D2504">
            <v>45292</v>
          </cell>
          <cell r="E2504">
            <v>45611</v>
          </cell>
          <cell r="F2504" t="str">
            <v>0121-01</v>
          </cell>
          <cell r="G2504">
            <v>45573</v>
          </cell>
          <cell r="H2504" t="str">
            <v>145</v>
          </cell>
          <cell r="I2504" t="str">
            <v>CONTRATO DE PRESTACION DE SERVICIOS PROFESIONALES</v>
          </cell>
          <cell r="J2504">
            <v>1922</v>
          </cell>
          <cell r="K2504">
            <v>45573</v>
          </cell>
          <cell r="L2504">
            <v>45657</v>
          </cell>
          <cell r="M2504" t="str">
            <v>84</v>
          </cell>
          <cell r="N2504" t="str">
            <v>02</v>
          </cell>
          <cell r="O2504" t="str">
            <v>ORDENES DE PAGO</v>
          </cell>
          <cell r="P2504" t="str">
            <v>1788</v>
          </cell>
          <cell r="Q2504" t="str">
            <v>2107</v>
          </cell>
          <cell r="R2504" t="str">
            <v>Prestar los servicios profesionales para realizar orientación y/o asesoría jurídica a mujeres víctimas de violencias en el espacio o escenario institucional que le sea asignado, en el marco de la Estrategia de Justicia de Género.</v>
          </cell>
          <cell r="S2504" t="str">
            <v>O23011712022024030006019</v>
          </cell>
          <cell r="T2504" t="str">
            <v>Servicio de promoción del acceso a la justicia</v>
          </cell>
          <cell r="U2504" t="str">
            <v>1-100-F001</v>
          </cell>
          <cell r="V2504" t="str">
            <v>VA-RECURSOS DISTRITO</v>
          </cell>
          <cell r="W2504" t="str">
            <v>O232020200882120</v>
          </cell>
          <cell r="X2504" t="str">
            <v>Servicios de asesoramiento y representación jurídica relativos a otros campos del derecho</v>
          </cell>
          <cell r="Y2504" t="str">
            <v>PM/0121/0106/12020190300</v>
          </cell>
          <cell r="Z2504" t="str">
            <v/>
          </cell>
          <cell r="AA2504" t="str">
            <v>Servicios de prevención, atención y acogida para e</v>
          </cell>
          <cell r="AB2504" t="str">
            <v>10</v>
          </cell>
          <cell r="AC2504" t="str">
            <v>CONTRATACIÓN DIRECTA</v>
          </cell>
          <cell r="AD2504" t="str">
            <v>1000001461</v>
          </cell>
          <cell r="AE2504" t="str">
            <v>CC</v>
          </cell>
          <cell r="AF2504" t="str">
            <v>41241395</v>
          </cell>
          <cell r="AG2504" t="str">
            <v>YANETH  MENDEZ BERNAL</v>
          </cell>
          <cell r="AH2504" t="str">
            <v>1000149130</v>
          </cell>
          <cell r="AI2504" t="str">
            <v>NATALI ARDILA ARDILA</v>
          </cell>
          <cell r="AJ2504" t="str">
            <v>1004993529</v>
          </cell>
          <cell r="AK2504" t="str">
            <v>LUIS GUILLERMO FLECHAS SALCEDO</v>
          </cell>
          <cell r="AL2504">
            <v>19554000</v>
          </cell>
          <cell r="AM2504">
            <v>0</v>
          </cell>
          <cell r="AN2504">
            <v>0</v>
          </cell>
          <cell r="AO2504">
            <v>19554000</v>
          </cell>
          <cell r="AP2504">
            <v>0</v>
          </cell>
          <cell r="AQ2504">
            <v>19554000</v>
          </cell>
          <cell r="AR2504" t="str">
            <v>5000749455</v>
          </cell>
          <cell r="AS2504" t="str">
            <v>1</v>
          </cell>
          <cell r="AT2504" t="str">
            <v>592776</v>
          </cell>
          <cell r="AU2504" t="str">
            <v>1</v>
          </cell>
          <cell r="AV2504">
            <v>45573</v>
          </cell>
          <cell r="AW2504" t="str">
            <v/>
          </cell>
        </row>
        <row r="2505">
          <cell r="A2505" t="str">
            <v>1930-2024</v>
          </cell>
          <cell r="B2505" t="str">
            <v>2024</v>
          </cell>
          <cell r="C2505" t="str">
            <v>10</v>
          </cell>
          <cell r="D2505">
            <v>45292</v>
          </cell>
          <cell r="E2505">
            <v>45611</v>
          </cell>
          <cell r="F2505" t="str">
            <v>0121-01</v>
          </cell>
          <cell r="G2505">
            <v>45576</v>
          </cell>
          <cell r="H2505" t="str">
            <v>145</v>
          </cell>
          <cell r="I2505" t="str">
            <v>CONTRATO DE PRESTACION DE SERVICIOS PROFESIONALES</v>
          </cell>
          <cell r="J2505">
            <v>1930</v>
          </cell>
          <cell r="K2505">
            <v>45574</v>
          </cell>
          <cell r="L2505">
            <v>45657</v>
          </cell>
          <cell r="M2505" t="str">
            <v>83</v>
          </cell>
          <cell r="N2505" t="str">
            <v>02</v>
          </cell>
          <cell r="O2505" t="str">
            <v>ORDENES DE PAGO</v>
          </cell>
          <cell r="P2505" t="str">
            <v>1323</v>
          </cell>
          <cell r="Q2505" t="str">
            <v>2108</v>
          </cell>
          <cell r="R2505" t="str">
            <v>Prestar servicios profesionales para el diseño e implementación de contenidos pedagógicos con enfoque de derechos humanos, de género y diferencial que favorezcan el desarrollo de capacidades digitales de las mujeres urbanas y rurales.</v>
          </cell>
          <cell r="S2505" t="str">
            <v>O23011745022024031309034</v>
          </cell>
          <cell r="T2505" t="str">
            <v>Servicio de educación informal</v>
          </cell>
          <cell r="U2505" t="str">
            <v>1-100-F001</v>
          </cell>
          <cell r="V2505" t="str">
            <v>VA-RECURSOS DISTRITO</v>
          </cell>
          <cell r="W2505" t="str">
            <v>O232020200991114</v>
          </cell>
          <cell r="X2505" t="str">
            <v>Servicios de planificación económica, social y estadística de la administración publica</v>
          </cell>
          <cell r="Y2505" t="str">
            <v>PM/0121/0109/45020340313</v>
          </cell>
          <cell r="Z2505" t="str">
            <v/>
          </cell>
          <cell r="AA2505" t="str">
            <v>Servicio de educación informal</v>
          </cell>
          <cell r="AB2505" t="str">
            <v>10</v>
          </cell>
          <cell r="AC2505" t="str">
            <v>CONTRATACIÓN DIRECTA</v>
          </cell>
          <cell r="AD2505" t="str">
            <v>1013706013</v>
          </cell>
          <cell r="AE2505" t="str">
            <v>CC</v>
          </cell>
          <cell r="AF2505" t="str">
            <v>1032500124</v>
          </cell>
          <cell r="AG2505" t="str">
            <v>PAULA ANDREA COGOLLO GUERRA</v>
          </cell>
          <cell r="AH2505" t="str">
            <v>1000149130</v>
          </cell>
          <cell r="AI2505" t="str">
            <v>NATALI ARDILA ARDILA</v>
          </cell>
          <cell r="AJ2505" t="str">
            <v>1004993529</v>
          </cell>
          <cell r="AK2505" t="str">
            <v>LUIS GUILLERMO FLECHAS SALCEDO</v>
          </cell>
          <cell r="AL2505">
            <v>6300000</v>
          </cell>
          <cell r="AM2505">
            <v>0</v>
          </cell>
          <cell r="AN2505">
            <v>0</v>
          </cell>
          <cell r="AO2505">
            <v>6300000</v>
          </cell>
          <cell r="AP2505">
            <v>0</v>
          </cell>
          <cell r="AQ2505">
            <v>6300000</v>
          </cell>
          <cell r="AR2505" t="str">
            <v>5000750050</v>
          </cell>
          <cell r="AS2505" t="str">
            <v>1</v>
          </cell>
          <cell r="AT2505" t="str">
            <v>589163</v>
          </cell>
          <cell r="AU2505" t="str">
            <v>1</v>
          </cell>
          <cell r="AV2505">
            <v>45576</v>
          </cell>
          <cell r="AW2505" t="str">
            <v/>
          </cell>
        </row>
        <row r="2506">
          <cell r="A2506" t="str">
            <v>1930-2024</v>
          </cell>
          <cell r="B2506" t="str">
            <v>2024</v>
          </cell>
          <cell r="C2506" t="str">
            <v>10</v>
          </cell>
          <cell r="D2506">
            <v>45292</v>
          </cell>
          <cell r="E2506">
            <v>45611</v>
          </cell>
          <cell r="F2506" t="str">
            <v>0121-01</v>
          </cell>
          <cell r="G2506">
            <v>45576</v>
          </cell>
          <cell r="H2506" t="str">
            <v>145</v>
          </cell>
          <cell r="I2506" t="str">
            <v>CONTRATO DE PRESTACION DE SERVICIOS PROFESIONALES</v>
          </cell>
          <cell r="J2506">
            <v>1930</v>
          </cell>
          <cell r="K2506">
            <v>45574</v>
          </cell>
          <cell r="L2506">
            <v>45657</v>
          </cell>
          <cell r="M2506" t="str">
            <v>83</v>
          </cell>
          <cell r="N2506" t="str">
            <v>02</v>
          </cell>
          <cell r="O2506" t="str">
            <v>ORDENES DE PAGO</v>
          </cell>
          <cell r="P2506" t="str">
            <v>1323</v>
          </cell>
          <cell r="Q2506" t="str">
            <v>2108</v>
          </cell>
          <cell r="R2506" t="str">
            <v>Prestar servicios profesionales para el diseño e implementación de contenidos pedagógicos con enfoque de derechos humanos, de género y diferencial que favorezcan el desarrollo de capacidades digitales de las mujeres urbanas y rurales.</v>
          </cell>
          <cell r="S2506" t="str">
            <v>O23011745022024031309034</v>
          </cell>
          <cell r="T2506" t="str">
            <v>Servicio de educación informal</v>
          </cell>
          <cell r="U2506" t="str">
            <v>1-100-F001</v>
          </cell>
          <cell r="V2506" t="str">
            <v>VA-RECURSOS DISTRITO</v>
          </cell>
          <cell r="W2506" t="str">
            <v>O232020200991114</v>
          </cell>
          <cell r="X2506" t="str">
            <v>Servicios de planificación económica, social y estadística de la administración publica</v>
          </cell>
          <cell r="Y2506" t="str">
            <v>PM/0121/0109/45020340313</v>
          </cell>
          <cell r="Z2506" t="str">
            <v/>
          </cell>
          <cell r="AA2506" t="str">
            <v>Servicio de educación informal</v>
          </cell>
          <cell r="AB2506" t="str">
            <v>10</v>
          </cell>
          <cell r="AC2506" t="str">
            <v>CONTRATACIÓN DIRECTA</v>
          </cell>
          <cell r="AD2506" t="str">
            <v>1013706013</v>
          </cell>
          <cell r="AE2506" t="str">
            <v>CC</v>
          </cell>
          <cell r="AF2506" t="str">
            <v>1032500124</v>
          </cell>
          <cell r="AG2506" t="str">
            <v>PAULA ANDREA COGOLLO GUERRA</v>
          </cell>
          <cell r="AH2506" t="str">
            <v>1000149130</v>
          </cell>
          <cell r="AI2506" t="str">
            <v>NATALI ARDILA ARDILA</v>
          </cell>
          <cell r="AJ2506" t="str">
            <v>1004993529</v>
          </cell>
          <cell r="AK2506" t="str">
            <v>LUIS GUILLERMO FLECHAS SALCEDO</v>
          </cell>
          <cell r="AL2506">
            <v>6300000</v>
          </cell>
          <cell r="AM2506">
            <v>0</v>
          </cell>
          <cell r="AN2506">
            <v>0</v>
          </cell>
          <cell r="AO2506">
            <v>6300000</v>
          </cell>
          <cell r="AP2506">
            <v>0</v>
          </cell>
          <cell r="AQ2506">
            <v>6300000</v>
          </cell>
          <cell r="AR2506" t="str">
            <v>5000750050</v>
          </cell>
          <cell r="AS2506" t="str">
            <v>2</v>
          </cell>
          <cell r="AT2506" t="str">
            <v>589163</v>
          </cell>
          <cell r="AU2506" t="str">
            <v>2</v>
          </cell>
          <cell r="AV2506">
            <v>45576</v>
          </cell>
          <cell r="AW2506" t="str">
            <v/>
          </cell>
        </row>
        <row r="2507">
          <cell r="A2507" t="str">
            <v>1936-2024</v>
          </cell>
          <cell r="B2507" t="str">
            <v>2024</v>
          </cell>
          <cell r="C2507" t="str">
            <v>10</v>
          </cell>
          <cell r="D2507">
            <v>45292</v>
          </cell>
          <cell r="E2507">
            <v>45611</v>
          </cell>
          <cell r="F2507" t="str">
            <v>0121-01</v>
          </cell>
          <cell r="G2507">
            <v>45576</v>
          </cell>
          <cell r="H2507" t="str">
            <v>145</v>
          </cell>
          <cell r="I2507" t="str">
            <v>CONTRATO DE PRESTACION DE SERVICIOS PROFESIONALES</v>
          </cell>
          <cell r="J2507">
            <v>1936</v>
          </cell>
          <cell r="K2507">
            <v>45574</v>
          </cell>
          <cell r="L2507">
            <v>45657</v>
          </cell>
          <cell r="M2507" t="str">
            <v>83</v>
          </cell>
          <cell r="N2507" t="str">
            <v>02</v>
          </cell>
          <cell r="O2507" t="str">
            <v>ORDENES DE PAGO</v>
          </cell>
          <cell r="P2507" t="str">
            <v>2040</v>
          </cell>
          <cell r="Q2507" t="str">
            <v>2109</v>
          </cell>
          <cell r="R2507" t="str">
            <v>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v>
          </cell>
          <cell r="S2507" t="str">
            <v>O23011745022024030911033</v>
          </cell>
          <cell r="T2507" t="str">
            <v>Servicio de integración de la oferta pública</v>
          </cell>
          <cell r="U2507" t="str">
            <v>1-100-F001</v>
          </cell>
          <cell r="V2507" t="str">
            <v>VA-RECURSOS DISTRITO</v>
          </cell>
          <cell r="W2507" t="str">
            <v>O232020200991114</v>
          </cell>
          <cell r="X2507" t="str">
            <v>Servicios de planificación económica, social y estadística de la administración publica</v>
          </cell>
          <cell r="Y2507" t="str">
            <v>PM/0121/0111/45020330309</v>
          </cell>
          <cell r="Z2507" t="str">
            <v/>
          </cell>
          <cell r="AA2507" t="str">
            <v>Servicio de coordinación del Sistema Distrital de</v>
          </cell>
          <cell r="AB2507" t="str">
            <v>10</v>
          </cell>
          <cell r="AC2507" t="str">
            <v>CONTRATACIÓN DIRECTA</v>
          </cell>
          <cell r="AD2507" t="str">
            <v>1000221181</v>
          </cell>
          <cell r="AE2507" t="str">
            <v>CC</v>
          </cell>
          <cell r="AF2507" t="str">
            <v>1032430326</v>
          </cell>
          <cell r="AG2507" t="str">
            <v>JENNYFER CAROLAIN MEJIA HERNANDEZ</v>
          </cell>
          <cell r="AH2507" t="str">
            <v>1000149130</v>
          </cell>
          <cell r="AI2507" t="str">
            <v>NATALI ARDILA ARDILA</v>
          </cell>
          <cell r="AJ2507" t="str">
            <v>1004993529</v>
          </cell>
          <cell r="AK2507" t="str">
            <v>LUIS GUILLERMO FLECHAS SALCEDO</v>
          </cell>
          <cell r="AL2507">
            <v>21000000</v>
          </cell>
          <cell r="AM2507">
            <v>0</v>
          </cell>
          <cell r="AN2507">
            <v>0</v>
          </cell>
          <cell r="AO2507">
            <v>21000000</v>
          </cell>
          <cell r="AP2507">
            <v>0</v>
          </cell>
          <cell r="AQ2507">
            <v>21000000</v>
          </cell>
          <cell r="AR2507" t="str">
            <v>5000750172</v>
          </cell>
          <cell r="AS2507" t="str">
            <v>1</v>
          </cell>
          <cell r="AT2507" t="str">
            <v>611346</v>
          </cell>
          <cell r="AU2507" t="str">
            <v>1</v>
          </cell>
          <cell r="AV2507">
            <v>45576</v>
          </cell>
          <cell r="AW2507" t="str">
            <v/>
          </cell>
        </row>
        <row r="2508">
          <cell r="A2508" t="str">
            <v>0356309-5-2024</v>
          </cell>
          <cell r="B2508" t="str">
            <v>2024</v>
          </cell>
          <cell r="C2508" t="str">
            <v>10</v>
          </cell>
          <cell r="D2508">
            <v>45292</v>
          </cell>
          <cell r="E2508">
            <v>45611</v>
          </cell>
          <cell r="F2508" t="str">
            <v>0121-01</v>
          </cell>
          <cell r="G2508">
            <v>45576</v>
          </cell>
          <cell r="H2508" t="str">
            <v>28</v>
          </cell>
          <cell r="I2508" t="str">
            <v>FACTURAS</v>
          </cell>
          <cell r="J2508" t="str">
            <v>0356309-5</v>
          </cell>
          <cell r="K2508">
            <v>45574</v>
          </cell>
          <cell r="L2508">
            <v>45583</v>
          </cell>
          <cell r="M2508" t="str">
            <v>9</v>
          </cell>
          <cell r="N2508" t="str">
            <v>02</v>
          </cell>
          <cell r="O2508" t="str">
            <v>ORDENES DE PAGO</v>
          </cell>
          <cell r="P2508" t="str">
            <v>3</v>
          </cell>
          <cell r="Q2508" t="str">
            <v>2110</v>
          </cell>
          <cell r="R2508" t="str">
            <v>Amparar los gastos de servicios públicos de la Secretaría Distrital de la Mujer. Ampara Gasto Servicio Público de Enel Colombia SA ESP Bodega Almacen Cliente 0356309-5</v>
          </cell>
          <cell r="S2508" t="str">
            <v>O21202020080686312</v>
          </cell>
          <cell r="T2508" t="str">
            <v>Servicios de distribución de electricidad (a comisión o por contrato)</v>
          </cell>
          <cell r="U2508" t="str">
            <v>1-100-F001</v>
          </cell>
          <cell r="V2508" t="str">
            <v>VA-RECURSOS DISTRITO</v>
          </cell>
          <cell r="W2508" t="str">
            <v>000000000000000000121</v>
          </cell>
          <cell r="X2508" t="str">
            <v>0121 - Programa Funcionamiento - SECRETARÍA DISTRITAL DE LA MUJER</v>
          </cell>
          <cell r="Y2508" t="str">
            <v>PM/0121/0001/FUNC</v>
          </cell>
          <cell r="Z2508" t="str">
            <v/>
          </cell>
          <cell r="AA2508" t="str">
            <v>FUNCIONAMIENTO SECRETARÍA DISTRITAL DE LA MUJER</v>
          </cell>
          <cell r="AB2508" t="str">
            <v>93</v>
          </cell>
          <cell r="AC2508" t="str">
            <v>N/A SERVICIOS PÚBLICOS</v>
          </cell>
          <cell r="AD2508" t="str">
            <v>1000455356</v>
          </cell>
          <cell r="AE2508" t="str">
            <v>NIT</v>
          </cell>
          <cell r="AF2508" t="str">
            <v>860063875</v>
          </cell>
          <cell r="AG2508" t="str">
            <v>ENEL COLOMBIA SA ESP</v>
          </cell>
          <cell r="AH2508" t="str">
            <v>1000149130</v>
          </cell>
          <cell r="AI2508" t="str">
            <v>NATALI ARDILA ARDILA</v>
          </cell>
          <cell r="AJ2508" t="str">
            <v>1000149130</v>
          </cell>
          <cell r="AK2508" t="str">
            <v>NATALI ARDILA ARDILA</v>
          </cell>
          <cell r="AL2508">
            <v>69700</v>
          </cell>
          <cell r="AM2508">
            <v>0</v>
          </cell>
          <cell r="AN2508">
            <v>0</v>
          </cell>
          <cell r="AO2508">
            <v>69700</v>
          </cell>
          <cell r="AP2508">
            <v>69700</v>
          </cell>
          <cell r="AQ2508">
            <v>0</v>
          </cell>
          <cell r="AR2508" t="str">
            <v>5000750253</v>
          </cell>
          <cell r="AS2508" t="str">
            <v>1</v>
          </cell>
          <cell r="AT2508" t="str">
            <v>485380</v>
          </cell>
          <cell r="AU2508" t="str">
            <v>1</v>
          </cell>
          <cell r="AV2508">
            <v>45576</v>
          </cell>
          <cell r="AW2508" t="str">
            <v/>
          </cell>
        </row>
        <row r="2509">
          <cell r="A2509" t="str">
            <v>12299972-2024</v>
          </cell>
          <cell r="B2509" t="str">
            <v>2024</v>
          </cell>
          <cell r="C2509" t="str">
            <v>10</v>
          </cell>
          <cell r="D2509">
            <v>45292</v>
          </cell>
          <cell r="E2509">
            <v>45611</v>
          </cell>
          <cell r="F2509" t="str">
            <v>0121-01</v>
          </cell>
          <cell r="G2509">
            <v>45576</v>
          </cell>
          <cell r="H2509" t="str">
            <v>28</v>
          </cell>
          <cell r="I2509" t="str">
            <v>FACTURAS</v>
          </cell>
          <cell r="J2509">
            <v>12299972</v>
          </cell>
          <cell r="K2509">
            <v>45574</v>
          </cell>
          <cell r="L2509">
            <v>45596</v>
          </cell>
          <cell r="M2509" t="str">
            <v>22</v>
          </cell>
          <cell r="N2509" t="str">
            <v>02</v>
          </cell>
          <cell r="O2509" t="str">
            <v>ORDENES DE PAGO</v>
          </cell>
          <cell r="P2509" t="str">
            <v>1158</v>
          </cell>
          <cell r="Q2509" t="str">
            <v>2111</v>
          </cell>
          <cell r="R2509" t="str">
            <v>Amparar los gastos de servicios públicos de la Secretaría Distrital de la Mujer. Ampara Gasto Servicio Pùblico Aseo Sede Central de la Secretaria Distrital de la Mujer ubicada en la Calle 26 No. 69-76 Torre 1 P9, Oficina 901 Cuenta de Contrato 12299972, Oficina 902 Cuenta de Contrato 12299973, Oficina 903 Cuenta de Contrato 12299974, ,Oficina 904 Contrato 12299975, Oficina 905 Cuenta de Contrato 12299976.</v>
          </cell>
          <cell r="S2509" t="str">
            <v>O21202020090494229</v>
          </cell>
          <cell r="T2509" t="str">
            <v>Servicios de recolección de otros materiales reciclables no peligrosos</v>
          </cell>
          <cell r="U2509" t="str">
            <v>1-100-F001</v>
          </cell>
          <cell r="V2509" t="str">
            <v>VA-RECURSOS DISTRITO</v>
          </cell>
          <cell r="W2509" t="str">
            <v>000000000000000000121</v>
          </cell>
          <cell r="X2509" t="str">
            <v>0121 - Programa Funcionamiento - SECRETARÍA DISTRITAL DE LA MUJER</v>
          </cell>
          <cell r="Y2509" t="str">
            <v>PM/0121/0001/FUNC</v>
          </cell>
          <cell r="Z2509" t="str">
            <v/>
          </cell>
          <cell r="AA2509" t="str">
            <v>FUNCIONAMIENTO SECRETARÍA DISTRITAL DE LA MUJER</v>
          </cell>
          <cell r="AB2509" t="str">
            <v>93</v>
          </cell>
          <cell r="AC2509" t="str">
            <v>N/A SERVICIOS PÚBLICOS</v>
          </cell>
          <cell r="AD2509" t="str">
            <v>1000661220</v>
          </cell>
          <cell r="AE2509" t="str">
            <v>NIT</v>
          </cell>
          <cell r="AF2509" t="str">
            <v>901144843</v>
          </cell>
          <cell r="AG2509" t="str">
            <v>BOGOTA LIMPIA S.A.S. E.S.P.</v>
          </cell>
          <cell r="AH2509" t="str">
            <v>1000149130</v>
          </cell>
          <cell r="AI2509" t="str">
            <v>NATALI ARDILA ARDILA</v>
          </cell>
          <cell r="AJ2509" t="str">
            <v>1000149130</v>
          </cell>
          <cell r="AK2509" t="str">
            <v>NATALI ARDILA ARDILA</v>
          </cell>
          <cell r="AL2509">
            <v>456700</v>
          </cell>
          <cell r="AM2509">
            <v>0</v>
          </cell>
          <cell r="AN2509">
            <v>0</v>
          </cell>
          <cell r="AO2509">
            <v>456700</v>
          </cell>
          <cell r="AP2509">
            <v>456700</v>
          </cell>
          <cell r="AQ2509">
            <v>0</v>
          </cell>
          <cell r="AR2509" t="str">
            <v>5000750273</v>
          </cell>
          <cell r="AS2509" t="str">
            <v>1</v>
          </cell>
          <cell r="AT2509" t="str">
            <v>579650</v>
          </cell>
          <cell r="AU2509" t="str">
            <v>3</v>
          </cell>
          <cell r="AV2509">
            <v>45576</v>
          </cell>
          <cell r="AW2509" t="str">
            <v/>
          </cell>
        </row>
        <row r="2510">
          <cell r="A2510" t="str">
            <v>10048326-2024</v>
          </cell>
          <cell r="B2510" t="str">
            <v>2024</v>
          </cell>
          <cell r="C2510" t="str">
            <v>10</v>
          </cell>
          <cell r="D2510">
            <v>45292</v>
          </cell>
          <cell r="E2510">
            <v>45611</v>
          </cell>
          <cell r="F2510" t="str">
            <v>0121-01</v>
          </cell>
          <cell r="G2510">
            <v>45576</v>
          </cell>
          <cell r="H2510" t="str">
            <v>28</v>
          </cell>
          <cell r="I2510" t="str">
            <v>FACTURAS</v>
          </cell>
          <cell r="J2510">
            <v>10048326</v>
          </cell>
          <cell r="K2510">
            <v>45574</v>
          </cell>
          <cell r="L2510">
            <v>45596</v>
          </cell>
          <cell r="M2510" t="str">
            <v>22</v>
          </cell>
          <cell r="N2510" t="str">
            <v>02</v>
          </cell>
          <cell r="O2510" t="str">
            <v>ORDENES DE PAGO</v>
          </cell>
          <cell r="P2510" t="str">
            <v>1158</v>
          </cell>
          <cell r="Q2510" t="str">
            <v>2112</v>
          </cell>
          <cell r="R2510" t="str">
            <v>Amparar los gastos de servicios públicos de la Secretaría Distrital de la Mujer. Aseo Bodega Almacén Cuenta de Contrato 10048326</v>
          </cell>
          <cell r="S2510" t="str">
            <v>O21202020090494229</v>
          </cell>
          <cell r="T2510" t="str">
            <v>Servicios de recolección de otros materiales reciclables no peligrosos</v>
          </cell>
          <cell r="U2510" t="str">
            <v>1-100-F001</v>
          </cell>
          <cell r="V2510" t="str">
            <v>VA-RECURSOS DISTRITO</v>
          </cell>
          <cell r="W2510" t="str">
            <v>000000000000000000121</v>
          </cell>
          <cell r="X2510" t="str">
            <v>0121 - Programa Funcionamiento - SECRETARÍA DISTRITAL DE LA MUJER</v>
          </cell>
          <cell r="Y2510" t="str">
            <v>PM/0121/0001/FUNC</v>
          </cell>
          <cell r="Z2510" t="str">
            <v/>
          </cell>
          <cell r="AA2510" t="str">
            <v>FUNCIONAMIENTO SECRETARÍA DISTRITAL DE LA MUJER</v>
          </cell>
          <cell r="AB2510" t="str">
            <v>93</v>
          </cell>
          <cell r="AC2510" t="str">
            <v>N/A SERVICIOS PÚBLICOS</v>
          </cell>
          <cell r="AD2510" t="str">
            <v>1000452505</v>
          </cell>
          <cell r="AE2510" t="str">
            <v>NIT</v>
          </cell>
          <cell r="AF2510" t="str">
            <v>830123461</v>
          </cell>
          <cell r="AG2510" t="str">
            <v>LIMPIEZA METROPOLITANA S A E S P Y PODRA UTILIZAR LA SIGLA LIME S A E S P</v>
          </cell>
          <cell r="AH2510" t="str">
            <v>1000149130</v>
          </cell>
          <cell r="AI2510" t="str">
            <v>NATALI ARDILA ARDILA</v>
          </cell>
          <cell r="AJ2510" t="str">
            <v>1000149130</v>
          </cell>
          <cell r="AK2510" t="str">
            <v>NATALI ARDILA ARDILA</v>
          </cell>
          <cell r="AL2510">
            <v>93440</v>
          </cell>
          <cell r="AM2510">
            <v>0</v>
          </cell>
          <cell r="AN2510">
            <v>0</v>
          </cell>
          <cell r="AO2510">
            <v>93440</v>
          </cell>
          <cell r="AP2510">
            <v>93440</v>
          </cell>
          <cell r="AQ2510">
            <v>0</v>
          </cell>
          <cell r="AR2510" t="str">
            <v>5000750293</v>
          </cell>
          <cell r="AS2510" t="str">
            <v>1</v>
          </cell>
          <cell r="AT2510" t="str">
            <v>579650</v>
          </cell>
          <cell r="AU2510" t="str">
            <v>3</v>
          </cell>
          <cell r="AV2510">
            <v>45576</v>
          </cell>
          <cell r="AW2510" t="str">
            <v/>
          </cell>
        </row>
        <row r="2511">
          <cell r="A2511" t="str">
            <v>12345104-2024</v>
          </cell>
          <cell r="B2511" t="str">
            <v>2024</v>
          </cell>
          <cell r="C2511" t="str">
            <v>10</v>
          </cell>
          <cell r="D2511">
            <v>45292</v>
          </cell>
          <cell r="E2511">
            <v>45611</v>
          </cell>
          <cell r="F2511" t="str">
            <v>0121-01</v>
          </cell>
          <cell r="G2511">
            <v>45576</v>
          </cell>
          <cell r="H2511" t="str">
            <v>28</v>
          </cell>
          <cell r="I2511" t="str">
            <v>FACTURAS</v>
          </cell>
          <cell r="J2511">
            <v>12345104</v>
          </cell>
          <cell r="K2511">
            <v>45574</v>
          </cell>
          <cell r="L2511">
            <v>45589</v>
          </cell>
          <cell r="M2511" t="str">
            <v>15</v>
          </cell>
          <cell r="N2511" t="str">
            <v>02</v>
          </cell>
          <cell r="O2511" t="str">
            <v>ORDENES DE PAGO</v>
          </cell>
          <cell r="P2511" t="str">
            <v>1158</v>
          </cell>
          <cell r="Q2511" t="str">
            <v>2113</v>
          </cell>
          <cell r="R2511" t="str">
            <v>Amparar los gastos de servicios públicos de la Secretaría Distrital de la Mujer. Aseo Archivo Central Cuenta Contrato 12345104</v>
          </cell>
          <cell r="S2511" t="str">
            <v>O21202020090494229</v>
          </cell>
          <cell r="T2511" t="str">
            <v>Servicios de recolección de otros materiales reciclables no peligrosos</v>
          </cell>
          <cell r="U2511" t="str">
            <v>1-100-F001</v>
          </cell>
          <cell r="V2511" t="str">
            <v>VA-RECURSOS DISTRITO</v>
          </cell>
          <cell r="W2511" t="str">
            <v>000000000000000000121</v>
          </cell>
          <cell r="X2511" t="str">
            <v>0121 - Programa Funcionamiento - SECRETARÍA DISTRITAL DE LA MUJER</v>
          </cell>
          <cell r="Y2511" t="str">
            <v>PM/0121/0001/FUNC</v>
          </cell>
          <cell r="Z2511" t="str">
            <v/>
          </cell>
          <cell r="AA2511" t="str">
            <v>FUNCIONAMIENTO SECRETARÍA DISTRITAL DE LA MUJER</v>
          </cell>
          <cell r="AB2511" t="str">
            <v>93</v>
          </cell>
          <cell r="AC2511" t="str">
            <v>N/A SERVICIOS PÚBLICOS</v>
          </cell>
          <cell r="AD2511" t="str">
            <v>1000523336</v>
          </cell>
          <cell r="AE2511" t="str">
            <v>NIT</v>
          </cell>
          <cell r="AF2511" t="str">
            <v>830048122</v>
          </cell>
          <cell r="AG2511" t="str">
            <v>CIUDAD LIMPIA BOGOTA S A E S P</v>
          </cell>
          <cell r="AH2511" t="str">
            <v>1000149130</v>
          </cell>
          <cell r="AI2511" t="str">
            <v>NATALI ARDILA ARDILA</v>
          </cell>
          <cell r="AJ2511" t="str">
            <v>1000149130</v>
          </cell>
          <cell r="AK2511" t="str">
            <v>NATALI ARDILA ARDILA</v>
          </cell>
          <cell r="AL2511">
            <v>65260</v>
          </cell>
          <cell r="AM2511">
            <v>0</v>
          </cell>
          <cell r="AN2511">
            <v>0</v>
          </cell>
          <cell r="AO2511">
            <v>65260</v>
          </cell>
          <cell r="AP2511">
            <v>65260</v>
          </cell>
          <cell r="AQ2511">
            <v>0</v>
          </cell>
          <cell r="AR2511" t="str">
            <v>5000750297</v>
          </cell>
          <cell r="AS2511" t="str">
            <v>1</v>
          </cell>
          <cell r="AT2511" t="str">
            <v>579650</v>
          </cell>
          <cell r="AU2511" t="str">
            <v>3</v>
          </cell>
          <cell r="AV2511">
            <v>45576</v>
          </cell>
          <cell r="AW2511" t="str">
            <v/>
          </cell>
        </row>
        <row r="2512">
          <cell r="A2512" t="str">
            <v>1938-2024</v>
          </cell>
          <cell r="B2512" t="str">
            <v>2024</v>
          </cell>
          <cell r="C2512" t="str">
            <v>10</v>
          </cell>
          <cell r="D2512">
            <v>45292</v>
          </cell>
          <cell r="E2512">
            <v>45611</v>
          </cell>
          <cell r="F2512" t="str">
            <v>0121-01</v>
          </cell>
          <cell r="G2512">
            <v>45576</v>
          </cell>
          <cell r="H2512" t="str">
            <v>145</v>
          </cell>
          <cell r="I2512" t="str">
            <v>CONTRATO DE PRESTACION DE SERVICIOS PROFESIONALES</v>
          </cell>
          <cell r="J2512">
            <v>1938</v>
          </cell>
          <cell r="K2512">
            <v>45575</v>
          </cell>
          <cell r="L2512">
            <v>45657</v>
          </cell>
          <cell r="M2512" t="str">
            <v>82</v>
          </cell>
          <cell r="N2512" t="str">
            <v>02</v>
          </cell>
          <cell r="O2512" t="str">
            <v>ORDENES DE PAGO</v>
          </cell>
          <cell r="P2512" t="str">
            <v>2043</v>
          </cell>
          <cell r="Q2512" t="str">
            <v>2114</v>
          </cell>
          <cell r="R2512"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512" t="str">
            <v>O23011745022024030911034</v>
          </cell>
          <cell r="T2512" t="str">
            <v>Servicio de educación informal</v>
          </cell>
          <cell r="U2512" t="str">
            <v>1-100-F001</v>
          </cell>
          <cell r="V2512" t="str">
            <v>VA-RECURSOS DISTRITO</v>
          </cell>
          <cell r="W2512" t="str">
            <v>O232020200992913</v>
          </cell>
          <cell r="X2512" t="str">
            <v>Servicios de educación para la formación y el trabajo</v>
          </cell>
          <cell r="Y2512" t="str">
            <v>PM/0121/0111/45020340309</v>
          </cell>
          <cell r="Z2512" t="str">
            <v/>
          </cell>
          <cell r="AA2512" t="str">
            <v>Servicio de coordinación del Sistema Distrital de</v>
          </cell>
          <cell r="AB2512" t="str">
            <v>10</v>
          </cell>
          <cell r="AC2512" t="str">
            <v>CONTRATACIÓN DIRECTA</v>
          </cell>
          <cell r="AD2512" t="str">
            <v>1010956848</v>
          </cell>
          <cell r="AE2512" t="str">
            <v>CC</v>
          </cell>
          <cell r="AF2512" t="str">
            <v>1070950267</v>
          </cell>
          <cell r="AG2512" t="str">
            <v>ANDREA LORENA RAMIREZ OSORIO</v>
          </cell>
          <cell r="AH2512" t="str">
            <v>1000149130</v>
          </cell>
          <cell r="AI2512" t="str">
            <v>NATALI ARDILA ARDILA</v>
          </cell>
          <cell r="AJ2512" t="str">
            <v>1004993529</v>
          </cell>
          <cell r="AK2512" t="str">
            <v>LUIS GUILLERMO FLECHAS SALCEDO</v>
          </cell>
          <cell r="AL2512">
            <v>12000000</v>
          </cell>
          <cell r="AM2512">
            <v>0</v>
          </cell>
          <cell r="AN2512">
            <v>0</v>
          </cell>
          <cell r="AO2512">
            <v>12000000</v>
          </cell>
          <cell r="AP2512">
            <v>0</v>
          </cell>
          <cell r="AQ2512">
            <v>12000000</v>
          </cell>
          <cell r="AR2512" t="str">
            <v>5000750379</v>
          </cell>
          <cell r="AS2512" t="str">
            <v>1</v>
          </cell>
          <cell r="AT2512" t="str">
            <v>611352</v>
          </cell>
          <cell r="AU2512" t="str">
            <v>1</v>
          </cell>
          <cell r="AV2512">
            <v>45576</v>
          </cell>
          <cell r="AW2512" t="str">
            <v/>
          </cell>
        </row>
        <row r="2513">
          <cell r="A2513" t="str">
            <v>134434 CTO 1948-2024</v>
          </cell>
          <cell r="B2513" t="str">
            <v>2024</v>
          </cell>
          <cell r="C2513" t="str">
            <v>10</v>
          </cell>
          <cell r="D2513">
            <v>45292</v>
          </cell>
          <cell r="E2513">
            <v>45611</v>
          </cell>
          <cell r="F2513" t="str">
            <v>0121-01</v>
          </cell>
          <cell r="G2513">
            <v>45576</v>
          </cell>
          <cell r="H2513" t="str">
            <v>04</v>
          </cell>
          <cell r="I2513" t="str">
            <v>ORDEN DE COMPRA</v>
          </cell>
          <cell r="J2513" t="str">
            <v>134434 CTO 1948</v>
          </cell>
          <cell r="K2513">
            <v>45576</v>
          </cell>
          <cell r="L2513">
            <v>45590</v>
          </cell>
          <cell r="M2513" t="str">
            <v>14</v>
          </cell>
          <cell r="N2513" t="str">
            <v>02</v>
          </cell>
          <cell r="O2513" t="str">
            <v>ORDENES DE PAGO</v>
          </cell>
          <cell r="P2513" t="str">
            <v>2052</v>
          </cell>
          <cell r="Q2513" t="str">
            <v>2115</v>
          </cell>
          <cell r="R2513" t="str">
            <v>Adquirir consumibles de impresión para los equipos multifuncionales de la Secretaría Distrital de la Mujer.</v>
          </cell>
          <cell r="S2513" t="str">
            <v>O23011745022024031008033</v>
          </cell>
          <cell r="T2513" t="str">
            <v>Servicio de integración de la oferta pública</v>
          </cell>
          <cell r="U2513" t="str">
            <v>1-100-F001</v>
          </cell>
          <cell r="V2513" t="str">
            <v>VA-RECURSOS DISTRITO</v>
          </cell>
          <cell r="W2513" t="str">
            <v>O2320201003053513001</v>
          </cell>
          <cell r="X2513" t="str">
            <v>Tintas tipográficas para imprenta</v>
          </cell>
          <cell r="Y2513" t="str">
            <v>PM/0121/0108/45020330310</v>
          </cell>
          <cell r="Z2513" t="str">
            <v/>
          </cell>
          <cell r="AA2513" t="str">
            <v>Servicio de promoción de la garantía de derechos</v>
          </cell>
          <cell r="AB2513" t="str">
            <v>04</v>
          </cell>
          <cell r="AC2513" t="str">
            <v>CONTRATACIÓN MÍNIMA CUANTÍA</v>
          </cell>
          <cell r="AD2513" t="str">
            <v>1000582877</v>
          </cell>
          <cell r="AE2513" t="str">
            <v>NIT</v>
          </cell>
          <cell r="AF2513" t="str">
            <v>804000673</v>
          </cell>
          <cell r="AG2513" t="str">
            <v>HARDWARE ASESORIAS SOFTWARE LTDA</v>
          </cell>
          <cell r="AH2513" t="str">
            <v>1000149130</v>
          </cell>
          <cell r="AI2513" t="str">
            <v>NATALI ARDILA ARDILA</v>
          </cell>
          <cell r="AJ2513" t="str">
            <v>1004993529</v>
          </cell>
          <cell r="AK2513" t="str">
            <v>LUIS GUILLERMO FLECHAS SALCEDO</v>
          </cell>
          <cell r="AL2513">
            <v>28270000</v>
          </cell>
          <cell r="AM2513">
            <v>0</v>
          </cell>
          <cell r="AN2513">
            <v>0</v>
          </cell>
          <cell r="AO2513">
            <v>28270000</v>
          </cell>
          <cell r="AP2513">
            <v>0</v>
          </cell>
          <cell r="AQ2513">
            <v>28270000</v>
          </cell>
          <cell r="AR2513" t="str">
            <v>5000750416</v>
          </cell>
          <cell r="AS2513" t="str">
            <v>1</v>
          </cell>
          <cell r="AT2513" t="str">
            <v>614645</v>
          </cell>
          <cell r="AU2513" t="str">
            <v>1</v>
          </cell>
          <cell r="AV2513">
            <v>45576</v>
          </cell>
          <cell r="AW2513" t="str">
            <v/>
          </cell>
        </row>
        <row r="2514">
          <cell r="A2514" t="str">
            <v>1933-2024</v>
          </cell>
          <cell r="B2514" t="str">
            <v>2024</v>
          </cell>
          <cell r="C2514" t="str">
            <v>10</v>
          </cell>
          <cell r="D2514">
            <v>45292</v>
          </cell>
          <cell r="E2514">
            <v>45611</v>
          </cell>
          <cell r="F2514" t="str">
            <v>0121-01</v>
          </cell>
          <cell r="G2514">
            <v>45576</v>
          </cell>
          <cell r="H2514" t="str">
            <v>16</v>
          </cell>
          <cell r="I2514" t="str">
            <v>CONTRATO DE COMPRAVENTA</v>
          </cell>
          <cell r="J2514">
            <v>1933</v>
          </cell>
          <cell r="K2514">
            <v>45574</v>
          </cell>
          <cell r="L2514">
            <v>45648</v>
          </cell>
          <cell r="M2514" t="str">
            <v>74</v>
          </cell>
          <cell r="N2514" t="str">
            <v>02</v>
          </cell>
          <cell r="O2514" t="str">
            <v>ORDENES DE PAGO</v>
          </cell>
          <cell r="P2514" t="str">
            <v>1581</v>
          </cell>
          <cell r="Q2514" t="str">
            <v>2116</v>
          </cell>
          <cell r="R2514" t="str">
            <v>Adquirir Certificados Secure Sockets Layer - SSL para la Secretaría Distrital de la Mujer.</v>
          </cell>
          <cell r="S2514" t="str">
            <v>O23011745992024031613007</v>
          </cell>
          <cell r="T2514" t="str">
            <v>Mejoramiento del Modelo de Operación por - Servicios tecnológicos</v>
          </cell>
          <cell r="U2514" t="str">
            <v>1-100-F001</v>
          </cell>
          <cell r="V2514" t="str">
            <v>VA-RECURSOS DISTRITO</v>
          </cell>
          <cell r="W2514" t="str">
            <v>O232020200991114</v>
          </cell>
          <cell r="X2514" t="str">
            <v>Servicios de planificación económica, social y estadística de la administración publica</v>
          </cell>
          <cell r="Y2514" t="str">
            <v>PM/0121/0113/45990070316</v>
          </cell>
          <cell r="Z2514" t="str">
            <v/>
          </cell>
          <cell r="AA2514" t="str">
            <v>Infraestructura Tecnológica y documental (Sistemas</v>
          </cell>
          <cell r="AB2514" t="str">
            <v>04</v>
          </cell>
          <cell r="AC2514" t="str">
            <v>CONTRATACIÓN MÍNIMA CUANTÍA</v>
          </cell>
          <cell r="AD2514" t="str">
            <v>1000601640</v>
          </cell>
          <cell r="AE2514" t="str">
            <v>NIT</v>
          </cell>
          <cell r="AF2514" t="str">
            <v>901312112</v>
          </cell>
          <cell r="AG2514" t="str">
            <v>CAMERFIRMA COLOMBIA S.A.S</v>
          </cell>
          <cell r="AH2514" t="str">
            <v>1000149130</v>
          </cell>
          <cell r="AI2514" t="str">
            <v>NATALI ARDILA ARDILA</v>
          </cell>
          <cell r="AJ2514" t="str">
            <v>1004993529</v>
          </cell>
          <cell r="AK2514" t="str">
            <v>LUIS GUILLERMO FLECHAS SALCEDO</v>
          </cell>
          <cell r="AL2514">
            <v>1844500</v>
          </cell>
          <cell r="AM2514">
            <v>0</v>
          </cell>
          <cell r="AN2514">
            <v>0</v>
          </cell>
          <cell r="AO2514">
            <v>1844500</v>
          </cell>
          <cell r="AP2514">
            <v>0</v>
          </cell>
          <cell r="AQ2514">
            <v>1844500</v>
          </cell>
          <cell r="AR2514" t="str">
            <v>5000750485</v>
          </cell>
          <cell r="AS2514" t="str">
            <v>1</v>
          </cell>
          <cell r="AT2514" t="str">
            <v>591130</v>
          </cell>
          <cell r="AU2514" t="str">
            <v>1</v>
          </cell>
          <cell r="AV2514">
            <v>45576</v>
          </cell>
          <cell r="AW2514" t="str">
            <v/>
          </cell>
        </row>
        <row r="2515">
          <cell r="A2515" t="str">
            <v>1937-2024</v>
          </cell>
          <cell r="B2515" t="str">
            <v>2024</v>
          </cell>
          <cell r="C2515" t="str">
            <v>10</v>
          </cell>
          <cell r="D2515">
            <v>45292</v>
          </cell>
          <cell r="E2515">
            <v>45611</v>
          </cell>
          <cell r="F2515" t="str">
            <v>0121-01</v>
          </cell>
          <cell r="G2515">
            <v>45576</v>
          </cell>
          <cell r="H2515" t="str">
            <v>148</v>
          </cell>
          <cell r="I2515" t="str">
            <v>CONTRATO DE PRESTACION DE SERVICIOS DE APOYO A LA GESTION</v>
          </cell>
          <cell r="J2515">
            <v>1937</v>
          </cell>
          <cell r="K2515">
            <v>45575</v>
          </cell>
          <cell r="L2515">
            <v>45657</v>
          </cell>
          <cell r="M2515" t="str">
            <v>82</v>
          </cell>
          <cell r="N2515" t="str">
            <v>02</v>
          </cell>
          <cell r="O2515" t="str">
            <v>ORDENES DE PAGO</v>
          </cell>
          <cell r="P2515" t="str">
            <v>2049</v>
          </cell>
          <cell r="Q2515" t="str">
            <v>2117</v>
          </cell>
          <cell r="R2515" t="str">
            <v>Prestar servicios técnicos para apoyar en los temas operativos, administrativos y asistenciales en el marco de la implementación de las estrategias y procesos del proyecto de inversión 8219 de la Dirección del Sistema de Cuidado.,,</v>
          </cell>
          <cell r="S2515" t="str">
            <v>O23011745022024030911033</v>
          </cell>
          <cell r="T2515" t="str">
            <v>Servicio de integración de la oferta pública</v>
          </cell>
          <cell r="U2515" t="str">
            <v>1-100-F001</v>
          </cell>
          <cell r="V2515" t="str">
            <v>VA-RECURSOS DISTRITO</v>
          </cell>
          <cell r="W2515" t="str">
            <v>O232020200991114</v>
          </cell>
          <cell r="X2515" t="str">
            <v>Servicios de planificación económica, social y estadística de la administración publica</v>
          </cell>
          <cell r="Y2515" t="str">
            <v>PM/0121/0111/45020330309</v>
          </cell>
          <cell r="Z2515" t="str">
            <v/>
          </cell>
          <cell r="AA2515" t="str">
            <v>Servicio de coordinación del Sistema Distrital de</v>
          </cell>
          <cell r="AB2515" t="str">
            <v>10</v>
          </cell>
          <cell r="AC2515" t="str">
            <v>CONTRATACIÓN DIRECTA</v>
          </cell>
          <cell r="AD2515" t="str">
            <v>1012069069</v>
          </cell>
          <cell r="AE2515" t="str">
            <v>CC</v>
          </cell>
          <cell r="AF2515" t="str">
            <v>1001116846</v>
          </cell>
          <cell r="AG2515" t="str">
            <v>MAYERLY LORENA FORERO GARCIA</v>
          </cell>
          <cell r="AH2515" t="str">
            <v>1000149130</v>
          </cell>
          <cell r="AI2515" t="str">
            <v>NATALI ARDILA ARDILA</v>
          </cell>
          <cell r="AJ2515" t="str">
            <v>1004993529</v>
          </cell>
          <cell r="AK2515" t="str">
            <v>LUIS GUILLERMO FLECHAS SALCEDO</v>
          </cell>
          <cell r="AL2515">
            <v>11095044</v>
          </cell>
          <cell r="AM2515">
            <v>0</v>
          </cell>
          <cell r="AN2515">
            <v>0</v>
          </cell>
          <cell r="AO2515">
            <v>11095044</v>
          </cell>
          <cell r="AP2515">
            <v>1972452</v>
          </cell>
          <cell r="AQ2515">
            <v>9122592</v>
          </cell>
          <cell r="AR2515" t="str">
            <v>5000750519</v>
          </cell>
          <cell r="AS2515" t="str">
            <v>1</v>
          </cell>
          <cell r="AT2515" t="str">
            <v>611369</v>
          </cell>
          <cell r="AU2515" t="str">
            <v>1</v>
          </cell>
          <cell r="AV2515">
            <v>45576</v>
          </cell>
          <cell r="AW2515" t="str">
            <v/>
          </cell>
        </row>
        <row r="2516">
          <cell r="A2516" t="str">
            <v>1935-2024</v>
          </cell>
          <cell r="B2516" t="str">
            <v>2024</v>
          </cell>
          <cell r="C2516" t="str">
            <v>10</v>
          </cell>
          <cell r="D2516">
            <v>45292</v>
          </cell>
          <cell r="E2516">
            <v>45611</v>
          </cell>
          <cell r="F2516" t="str">
            <v>0121-01</v>
          </cell>
          <cell r="G2516">
            <v>45576</v>
          </cell>
          <cell r="H2516" t="str">
            <v>145</v>
          </cell>
          <cell r="I2516" t="str">
            <v>CONTRATO DE PRESTACION DE SERVICIOS PROFESIONALES</v>
          </cell>
          <cell r="J2516">
            <v>1935</v>
          </cell>
          <cell r="K2516">
            <v>45575</v>
          </cell>
          <cell r="L2516">
            <v>45657</v>
          </cell>
          <cell r="M2516" t="str">
            <v>82</v>
          </cell>
          <cell r="N2516" t="str">
            <v>02</v>
          </cell>
          <cell r="O2516" t="str">
            <v>ORDENES DE PAGO</v>
          </cell>
          <cell r="P2516" t="str">
            <v>2045</v>
          </cell>
          <cell r="Q2516" t="str">
            <v>2118</v>
          </cell>
          <cell r="R2516" t="str">
            <v>Prestar servicios profesionales para apoyar en la formulación, planeación, ejecución y seguimiento de los planes y programas asociados a la gestión territorial del Sistema Distrital de Cuidado y así como apoyar la construcción de conceptos, documentos y analisis técnicos y operativos.,,</v>
          </cell>
          <cell r="S2516" t="str">
            <v>O23011745022024030911033</v>
          </cell>
          <cell r="T2516" t="str">
            <v>Servicio de integración de la oferta pública</v>
          </cell>
          <cell r="U2516" t="str">
            <v>1-100-F001</v>
          </cell>
          <cell r="V2516" t="str">
            <v>VA-RECURSOS DISTRITO</v>
          </cell>
          <cell r="W2516" t="str">
            <v>O232020200991114</v>
          </cell>
          <cell r="X2516" t="str">
            <v>Servicios de planificación económica, social y estadística de la administración publica</v>
          </cell>
          <cell r="Y2516" t="str">
            <v>PM/0121/0111/45020330309</v>
          </cell>
          <cell r="Z2516" t="str">
            <v/>
          </cell>
          <cell r="AA2516" t="str">
            <v>Servicio de coordinación del Sistema Distrital de</v>
          </cell>
          <cell r="AB2516" t="str">
            <v>10</v>
          </cell>
          <cell r="AC2516" t="str">
            <v>CONTRATACIÓN DIRECTA</v>
          </cell>
          <cell r="AD2516" t="str">
            <v>1010652866</v>
          </cell>
          <cell r="AE2516" t="str">
            <v>CC</v>
          </cell>
          <cell r="AF2516" t="str">
            <v>1136884552</v>
          </cell>
          <cell r="AG2516" t="str">
            <v>JUAN SEBASTIAN MARTINEZ TORRES</v>
          </cell>
          <cell r="AH2516" t="str">
            <v>1000149130</v>
          </cell>
          <cell r="AI2516" t="str">
            <v>NATALI ARDILA ARDILA</v>
          </cell>
          <cell r="AJ2516" t="str">
            <v>1004993529</v>
          </cell>
          <cell r="AK2516" t="str">
            <v>LUIS GUILLERMO FLECHAS SALCEDO</v>
          </cell>
          <cell r="AL2516">
            <v>23764160</v>
          </cell>
          <cell r="AM2516">
            <v>0</v>
          </cell>
          <cell r="AN2516">
            <v>0</v>
          </cell>
          <cell r="AO2516">
            <v>23764160</v>
          </cell>
          <cell r="AP2516">
            <v>0</v>
          </cell>
          <cell r="AQ2516">
            <v>23764160</v>
          </cell>
          <cell r="AR2516" t="str">
            <v>5000750523</v>
          </cell>
          <cell r="AS2516" t="str">
            <v>1</v>
          </cell>
          <cell r="AT2516" t="str">
            <v>611356</v>
          </cell>
          <cell r="AU2516" t="str">
            <v>1</v>
          </cell>
          <cell r="AV2516">
            <v>45576</v>
          </cell>
          <cell r="AW2516" t="str">
            <v/>
          </cell>
        </row>
        <row r="2517">
          <cell r="A2517" t="str">
            <v>142152345-2024</v>
          </cell>
          <cell r="B2517" t="str">
            <v>2024</v>
          </cell>
          <cell r="C2517" t="str">
            <v>10</v>
          </cell>
          <cell r="D2517">
            <v>45292</v>
          </cell>
          <cell r="E2517">
            <v>45611</v>
          </cell>
          <cell r="F2517" t="str">
            <v>0121-01</v>
          </cell>
          <cell r="G2517">
            <v>45576</v>
          </cell>
          <cell r="H2517" t="str">
            <v>28</v>
          </cell>
          <cell r="I2517" t="str">
            <v>FACTURAS</v>
          </cell>
          <cell r="J2517">
            <v>142152345</v>
          </cell>
          <cell r="K2517">
            <v>45574</v>
          </cell>
          <cell r="L2517">
            <v>45596</v>
          </cell>
          <cell r="M2517" t="str">
            <v>22</v>
          </cell>
          <cell r="N2517" t="str">
            <v>02</v>
          </cell>
          <cell r="O2517" t="str">
            <v>ORDENES DE PAGO</v>
          </cell>
          <cell r="P2517" t="str">
            <v>1931</v>
          </cell>
          <cell r="Q2517" t="str">
            <v>2119</v>
          </cell>
          <cell r="R2517" t="str">
            <v>Amparar el gasto de los servicios públicos para las sedes administrativas y de uso misional de la entidad - Aseo.,,CIOM Engativá (12249617).</v>
          </cell>
          <cell r="S2517" t="str">
            <v>O23011745022024031008033</v>
          </cell>
          <cell r="T2517" t="str">
            <v>Servicio de integración de la oferta pública</v>
          </cell>
          <cell r="U2517" t="str">
            <v>1-100-F001</v>
          </cell>
          <cell r="V2517" t="str">
            <v>VA-RECURSOS DISTRITO</v>
          </cell>
          <cell r="W2517" t="str">
            <v>O232020200994239</v>
          </cell>
          <cell r="X2517" t="str">
            <v>Servicios generales de recolección de otros desechos</v>
          </cell>
          <cell r="Y2517" t="str">
            <v>PM/0121/0108/45020330310</v>
          </cell>
          <cell r="Z2517" t="str">
            <v/>
          </cell>
          <cell r="AA2517" t="str">
            <v>Servicio de promoción de la garantía de derechos</v>
          </cell>
          <cell r="AB2517" t="str">
            <v>93</v>
          </cell>
          <cell r="AC2517" t="str">
            <v>N/A SERVICIOS PÚBLICOS</v>
          </cell>
          <cell r="AD2517" t="str">
            <v>1000661220</v>
          </cell>
          <cell r="AE2517" t="str">
            <v>NIT</v>
          </cell>
          <cell r="AF2517" t="str">
            <v>901144843</v>
          </cell>
          <cell r="AG2517" t="str">
            <v>BOGOTA LIMPIA S.A.S. E.S.P.</v>
          </cell>
          <cell r="AH2517" t="str">
            <v>1000149130</v>
          </cell>
          <cell r="AI2517" t="str">
            <v>NATALI ARDILA ARDILA</v>
          </cell>
          <cell r="AJ2517" t="str">
            <v>1006568368</v>
          </cell>
          <cell r="AK2517" t="str">
            <v>GLADYS MARCELA ENCISO GAITAN</v>
          </cell>
          <cell r="AL2517">
            <v>91340</v>
          </cell>
          <cell r="AM2517">
            <v>0</v>
          </cell>
          <cell r="AN2517">
            <v>0</v>
          </cell>
          <cell r="AO2517">
            <v>91340</v>
          </cell>
          <cell r="AP2517">
            <v>91340</v>
          </cell>
          <cell r="AQ2517">
            <v>0</v>
          </cell>
          <cell r="AR2517" t="str">
            <v>5000750686</v>
          </cell>
          <cell r="AS2517" t="str">
            <v>1</v>
          </cell>
          <cell r="AT2517" t="str">
            <v>595699</v>
          </cell>
          <cell r="AU2517" t="str">
            <v>1</v>
          </cell>
          <cell r="AV2517">
            <v>45576</v>
          </cell>
          <cell r="AW2517" t="str">
            <v/>
          </cell>
        </row>
        <row r="2518">
          <cell r="A2518" t="str">
            <v>142152816-2024</v>
          </cell>
          <cell r="B2518" t="str">
            <v>2024</v>
          </cell>
          <cell r="C2518" t="str">
            <v>10</v>
          </cell>
          <cell r="D2518">
            <v>45292</v>
          </cell>
          <cell r="E2518">
            <v>45611</v>
          </cell>
          <cell r="F2518" t="str">
            <v>0121-01</v>
          </cell>
          <cell r="G2518">
            <v>45576</v>
          </cell>
          <cell r="H2518" t="str">
            <v>28</v>
          </cell>
          <cell r="I2518" t="str">
            <v>FACTURAS</v>
          </cell>
          <cell r="J2518">
            <v>142152816</v>
          </cell>
          <cell r="K2518">
            <v>45574</v>
          </cell>
          <cell r="L2518">
            <v>45596</v>
          </cell>
          <cell r="M2518" t="str">
            <v>22</v>
          </cell>
          <cell r="N2518" t="str">
            <v>02</v>
          </cell>
          <cell r="O2518" t="str">
            <v>ORDENES DE PAGO</v>
          </cell>
          <cell r="P2518" t="str">
            <v>1931</v>
          </cell>
          <cell r="Q2518" t="str">
            <v>2120</v>
          </cell>
          <cell r="R2518" t="str">
            <v>Amparar el gasto de los servicios públicos para las sedes administrativas y de uso misional de la entidad - Aseo.,,o Ciom Antonio Nariño Cuenta Contrato 10173714, Ciom Bosa Cuenta Contrato 10661206, Ciom Ciudad Bolivar Cuenta Contrato 10436402, Ciom Martires Cuenta Contrato 12339664, Ciom Puente Aranda Cuenta Contrato 10297180, Ciom Rafael Uribe Uribe Cuenta Contrato 12242988, Ciom Teusaquillo Cuenta Contrato 10048559, Ciom Tunjuelito Cuenta Contrato 12279218.</v>
          </cell>
          <cell r="S2518" t="str">
            <v>O23011745022024031008033</v>
          </cell>
          <cell r="T2518" t="str">
            <v>Servicio de integración de la oferta pública</v>
          </cell>
          <cell r="U2518" t="str">
            <v>1-100-F001</v>
          </cell>
          <cell r="V2518" t="str">
            <v>VA-RECURSOS DISTRITO</v>
          </cell>
          <cell r="W2518" t="str">
            <v>O232020200994239</v>
          </cell>
          <cell r="X2518" t="str">
            <v>Servicios generales de recolección de otros desechos</v>
          </cell>
          <cell r="Y2518" t="str">
            <v>PM/0121/0108/45020330310</v>
          </cell>
          <cell r="Z2518" t="str">
            <v/>
          </cell>
          <cell r="AA2518" t="str">
            <v>Servicio de promoción de la garantía de derechos</v>
          </cell>
          <cell r="AB2518" t="str">
            <v>93</v>
          </cell>
          <cell r="AC2518" t="str">
            <v>N/A SERVICIOS PÚBLICOS</v>
          </cell>
          <cell r="AD2518" t="str">
            <v>1000452505</v>
          </cell>
          <cell r="AE2518" t="str">
            <v>NIT</v>
          </cell>
          <cell r="AF2518" t="str">
            <v>830123461</v>
          </cell>
          <cell r="AG2518" t="str">
            <v>LIMPIEZA METROPOLITANA S A E S P Y PODRA UTILIZAR LA SIGLA LIME S A E S P</v>
          </cell>
          <cell r="AH2518" t="str">
            <v>1000149130</v>
          </cell>
          <cell r="AI2518" t="str">
            <v>NATALI ARDILA ARDILA</v>
          </cell>
          <cell r="AJ2518" t="str">
            <v>1006568368</v>
          </cell>
          <cell r="AK2518" t="str">
            <v>GLADYS MARCELA ENCISO GAITAN</v>
          </cell>
          <cell r="AL2518">
            <v>1212450</v>
          </cell>
          <cell r="AM2518">
            <v>0</v>
          </cell>
          <cell r="AN2518">
            <v>0</v>
          </cell>
          <cell r="AO2518">
            <v>1212450</v>
          </cell>
          <cell r="AP2518">
            <v>1212450</v>
          </cell>
          <cell r="AQ2518">
            <v>0</v>
          </cell>
          <cell r="AR2518" t="str">
            <v>5000750692</v>
          </cell>
          <cell r="AS2518" t="str">
            <v>1</v>
          </cell>
          <cell r="AT2518" t="str">
            <v>595699</v>
          </cell>
          <cell r="AU2518" t="str">
            <v>1</v>
          </cell>
          <cell r="AV2518">
            <v>45576</v>
          </cell>
          <cell r="AW2518" t="str">
            <v/>
          </cell>
        </row>
        <row r="2519">
          <cell r="A2519" t="str">
            <v>12249490-2024</v>
          </cell>
          <cell r="B2519" t="str">
            <v>2024</v>
          </cell>
          <cell r="C2519" t="str">
            <v>10</v>
          </cell>
          <cell r="D2519">
            <v>45292</v>
          </cell>
          <cell r="E2519">
            <v>45611</v>
          </cell>
          <cell r="F2519" t="str">
            <v>0121-01</v>
          </cell>
          <cell r="G2519">
            <v>45576</v>
          </cell>
          <cell r="H2519" t="str">
            <v>28</v>
          </cell>
          <cell r="I2519" t="str">
            <v>FACTURAS</v>
          </cell>
          <cell r="J2519">
            <v>12249490</v>
          </cell>
          <cell r="K2519">
            <v>45574</v>
          </cell>
          <cell r="L2519">
            <v>45589</v>
          </cell>
          <cell r="M2519" t="str">
            <v>15</v>
          </cell>
          <cell r="N2519" t="str">
            <v>02</v>
          </cell>
          <cell r="O2519" t="str">
            <v>ORDENES DE PAGO</v>
          </cell>
          <cell r="P2519" t="str">
            <v>1931</v>
          </cell>
          <cell r="Q2519" t="str">
            <v>2121</v>
          </cell>
          <cell r="R2519" t="str">
            <v>Amparar el gasto de los servicios públicos para las sedes administrativas y de uso misional de la entidad - Aseo.,,Aseo Ciom Usme Cuenta Contrato 12320387 - Ciom Usaquen Cuenta Contrato 12249490</v>
          </cell>
          <cell r="S2519" t="str">
            <v>O23011745022024031008033</v>
          </cell>
          <cell r="T2519" t="str">
            <v>Servicio de integración de la oferta pública</v>
          </cell>
          <cell r="U2519" t="str">
            <v>1-100-F001</v>
          </cell>
          <cell r="V2519" t="str">
            <v>VA-RECURSOS DISTRITO</v>
          </cell>
          <cell r="W2519" t="str">
            <v>O232020200994239</v>
          </cell>
          <cell r="X2519" t="str">
            <v>Servicios generales de recolección de otros desechos</v>
          </cell>
          <cell r="Y2519" t="str">
            <v>PM/0121/0108/45020330310</v>
          </cell>
          <cell r="Z2519" t="str">
            <v/>
          </cell>
          <cell r="AA2519" t="str">
            <v>Servicio de promoción de la garantía de derechos</v>
          </cell>
          <cell r="AB2519" t="str">
            <v>93</v>
          </cell>
          <cell r="AC2519" t="str">
            <v>N/A SERVICIOS PÚBLICOS</v>
          </cell>
          <cell r="AD2519" t="str">
            <v>1000661269</v>
          </cell>
          <cell r="AE2519" t="str">
            <v>NIT</v>
          </cell>
          <cell r="AF2519" t="str">
            <v>901145808</v>
          </cell>
          <cell r="AG2519" t="str">
            <v>PROMOAMBIENTAL DISTRITO S A S ESP</v>
          </cell>
          <cell r="AH2519" t="str">
            <v>1000149130</v>
          </cell>
          <cell r="AI2519" t="str">
            <v>NATALI ARDILA ARDILA</v>
          </cell>
          <cell r="AJ2519" t="str">
            <v>1006568368</v>
          </cell>
          <cell r="AK2519" t="str">
            <v>GLADYS MARCELA ENCISO GAITAN</v>
          </cell>
          <cell r="AL2519">
            <v>103460</v>
          </cell>
          <cell r="AM2519">
            <v>0</v>
          </cell>
          <cell r="AN2519">
            <v>0</v>
          </cell>
          <cell r="AO2519">
            <v>103460</v>
          </cell>
          <cell r="AP2519">
            <v>103460</v>
          </cell>
          <cell r="AQ2519">
            <v>0</v>
          </cell>
          <cell r="AR2519" t="str">
            <v>5000750695</v>
          </cell>
          <cell r="AS2519" t="str">
            <v>1</v>
          </cell>
          <cell r="AT2519" t="str">
            <v>595699</v>
          </cell>
          <cell r="AU2519" t="str">
            <v>1</v>
          </cell>
          <cell r="AV2519">
            <v>45576</v>
          </cell>
          <cell r="AW2519" t="str">
            <v/>
          </cell>
        </row>
        <row r="2520">
          <cell r="A2520" t="str">
            <v>1941-2024</v>
          </cell>
          <cell r="B2520" t="str">
            <v>2024</v>
          </cell>
          <cell r="C2520" t="str">
            <v>10</v>
          </cell>
          <cell r="D2520">
            <v>45292</v>
          </cell>
          <cell r="E2520">
            <v>45611</v>
          </cell>
          <cell r="F2520" t="str">
            <v>0121-01</v>
          </cell>
          <cell r="G2520">
            <v>45576</v>
          </cell>
          <cell r="H2520" t="str">
            <v>145</v>
          </cell>
          <cell r="I2520" t="str">
            <v>CONTRATO DE PRESTACION DE SERVICIOS PROFESIONALES</v>
          </cell>
          <cell r="J2520">
            <v>1941</v>
          </cell>
          <cell r="K2520">
            <v>45576</v>
          </cell>
          <cell r="L2520">
            <v>45657</v>
          </cell>
          <cell r="M2520" t="str">
            <v>81</v>
          </cell>
          <cell r="N2520" t="str">
            <v>02</v>
          </cell>
          <cell r="O2520" t="str">
            <v>ORDENES DE PAGO</v>
          </cell>
          <cell r="P2520" t="str">
            <v>2019</v>
          </cell>
          <cell r="Q2520" t="str">
            <v>2122</v>
          </cell>
          <cell r="R2520" t="str">
            <v>Prestar servicios profesionales para la orientación y asesoria jurídica dentro del Sistema Distrital de Cuidado en el marco de la ejecución del proyecto de inversión 8219</v>
          </cell>
          <cell r="S2520" t="str">
            <v>O23011745022024030911033</v>
          </cell>
          <cell r="T2520" t="str">
            <v>Servicio de integración de la oferta pública</v>
          </cell>
          <cell r="U2520" t="str">
            <v>1-100-F001</v>
          </cell>
          <cell r="V2520" t="str">
            <v>VA-RECURSOS DISTRITO</v>
          </cell>
          <cell r="W2520" t="str">
            <v>O232020200882120</v>
          </cell>
          <cell r="X2520" t="str">
            <v>Servicios de asesoramiento y representación jurídica relativos a otros campos del derecho</v>
          </cell>
          <cell r="Y2520" t="str">
            <v>PM/0121/0111/45020330309</v>
          </cell>
          <cell r="Z2520" t="str">
            <v/>
          </cell>
          <cell r="AA2520" t="str">
            <v>Servicio de coordinación del Sistema Distrital de</v>
          </cell>
          <cell r="AB2520" t="str">
            <v>10</v>
          </cell>
          <cell r="AC2520" t="str">
            <v>CONTRATACIÓN DIRECTA</v>
          </cell>
          <cell r="AD2520" t="str">
            <v>1009107467</v>
          </cell>
          <cell r="AE2520" t="str">
            <v>CC</v>
          </cell>
          <cell r="AF2520" t="str">
            <v>1022385587</v>
          </cell>
          <cell r="AG2520" t="str">
            <v>DANIELA  BEDOYA BEDOYA</v>
          </cell>
          <cell r="AH2520" t="str">
            <v>1000149130</v>
          </cell>
          <cell r="AI2520" t="str">
            <v>NATALI ARDILA ARDILA</v>
          </cell>
          <cell r="AJ2520" t="str">
            <v>1004993529</v>
          </cell>
          <cell r="AK2520" t="str">
            <v>LUIS GUILLERMO FLECHAS SALCEDO</v>
          </cell>
          <cell r="AL2520">
            <v>18565750</v>
          </cell>
          <cell r="AM2520">
            <v>0</v>
          </cell>
          <cell r="AN2520">
            <v>0</v>
          </cell>
          <cell r="AO2520">
            <v>18565750</v>
          </cell>
          <cell r="AP2520">
            <v>0</v>
          </cell>
          <cell r="AQ2520">
            <v>18565750</v>
          </cell>
          <cell r="AR2520" t="str">
            <v>5000750710</v>
          </cell>
          <cell r="AS2520" t="str">
            <v>1</v>
          </cell>
          <cell r="AT2520" t="str">
            <v>608232</v>
          </cell>
          <cell r="AU2520" t="str">
            <v>1</v>
          </cell>
          <cell r="AV2520">
            <v>45576</v>
          </cell>
          <cell r="AW2520" t="str">
            <v/>
          </cell>
        </row>
        <row r="2521">
          <cell r="A2521" t="str">
            <v>159027849-2024</v>
          </cell>
          <cell r="B2521" t="str">
            <v>2024</v>
          </cell>
          <cell r="C2521" t="str">
            <v>10</v>
          </cell>
          <cell r="D2521">
            <v>45292</v>
          </cell>
          <cell r="E2521">
            <v>45611</v>
          </cell>
          <cell r="F2521" t="str">
            <v>0121-01</v>
          </cell>
          <cell r="G2521">
            <v>45576</v>
          </cell>
          <cell r="H2521" t="str">
            <v>28</v>
          </cell>
          <cell r="I2521" t="str">
            <v>FACTURAS</v>
          </cell>
          <cell r="J2521">
            <v>159027849</v>
          </cell>
          <cell r="K2521">
            <v>45574</v>
          </cell>
          <cell r="L2521">
            <v>45576</v>
          </cell>
          <cell r="M2521" t="str">
            <v>2</v>
          </cell>
          <cell r="N2521" t="str">
            <v>02</v>
          </cell>
          <cell r="O2521" t="str">
            <v>ORDENES DE PAGO</v>
          </cell>
          <cell r="P2521" t="str">
            <v>1929</v>
          </cell>
          <cell r="Q2521" t="str">
            <v>2123</v>
          </cell>
          <cell r="R2521" t="str">
            <v>Amparar el gasto de los servicios públicos para las sedes administrativas y de uso misional de la entidad - Energía.,,CIOM Santafé  (0333969-0) - San Cristobal P2 (1324118-8) - San Cristobal (0054439-3) - Tunjuelito P1 (3106162-1) - Candelaria (0321618-1) - Antonio Nariño (0065591-4) - Tunjuelito P2 y P3 (0159254-3) - Kennedy (0386609-5) - Chapinero (0438313-5) - Usme (0024864-6) - Usme P1 (1643630-8.</v>
          </cell>
          <cell r="S2521" t="str">
            <v>O23011745022024031008033</v>
          </cell>
          <cell r="T2521" t="str">
            <v>Servicio de integración de la oferta pública</v>
          </cell>
          <cell r="U2521" t="str">
            <v>1-100-F001</v>
          </cell>
          <cell r="V2521" t="str">
            <v>VA-RECURSOS DISTRITO</v>
          </cell>
          <cell r="W2521" t="str">
            <v>O232020200886312</v>
          </cell>
          <cell r="X2521" t="str">
            <v>Servicios de distribución de electricidad (a comisión o por contrato)</v>
          </cell>
          <cell r="Y2521" t="str">
            <v>PM/0121/0108/45020330310</v>
          </cell>
          <cell r="Z2521" t="str">
            <v/>
          </cell>
          <cell r="AA2521" t="str">
            <v>Servicio de promoción de la garantía de derechos</v>
          </cell>
          <cell r="AB2521" t="str">
            <v>93</v>
          </cell>
          <cell r="AC2521" t="str">
            <v>N/A SERVICIOS PÚBLICOS</v>
          </cell>
          <cell r="AD2521" t="str">
            <v>1000455356</v>
          </cell>
          <cell r="AE2521" t="str">
            <v>NIT</v>
          </cell>
          <cell r="AF2521" t="str">
            <v>860063875</v>
          </cell>
          <cell r="AG2521" t="str">
            <v>ENEL COLOMBIA SA ESP</v>
          </cell>
          <cell r="AH2521" t="str">
            <v>1000149130</v>
          </cell>
          <cell r="AI2521" t="str">
            <v>NATALI ARDILA ARDILA</v>
          </cell>
          <cell r="AJ2521" t="str">
            <v>1006568368</v>
          </cell>
          <cell r="AK2521" t="str">
            <v>GLADYS MARCELA ENCISO GAITAN</v>
          </cell>
          <cell r="AL2521">
            <v>3782010</v>
          </cell>
          <cell r="AM2521">
            <v>0</v>
          </cell>
          <cell r="AN2521">
            <v>0</v>
          </cell>
          <cell r="AO2521">
            <v>3782010</v>
          </cell>
          <cell r="AP2521">
            <v>3782010</v>
          </cell>
          <cell r="AQ2521">
            <v>0</v>
          </cell>
          <cell r="AR2521" t="str">
            <v>5000750713</v>
          </cell>
          <cell r="AS2521" t="str">
            <v>1</v>
          </cell>
          <cell r="AT2521" t="str">
            <v>595693</v>
          </cell>
          <cell r="AU2521" t="str">
            <v>1</v>
          </cell>
          <cell r="AV2521">
            <v>45576</v>
          </cell>
          <cell r="AW2521" t="str">
            <v/>
          </cell>
        </row>
        <row r="2522">
          <cell r="A2522" t="str">
            <v>159027849-2024</v>
          </cell>
          <cell r="B2522" t="str">
            <v>2024</v>
          </cell>
          <cell r="C2522" t="str">
            <v>10</v>
          </cell>
          <cell r="D2522">
            <v>45292</v>
          </cell>
          <cell r="E2522">
            <v>45611</v>
          </cell>
          <cell r="F2522" t="str">
            <v>0121-01</v>
          </cell>
          <cell r="G2522">
            <v>45576</v>
          </cell>
          <cell r="H2522" t="str">
            <v>28</v>
          </cell>
          <cell r="I2522" t="str">
            <v>FACTURAS</v>
          </cell>
          <cell r="J2522">
            <v>159027849</v>
          </cell>
          <cell r="K2522">
            <v>45574</v>
          </cell>
          <cell r="L2522">
            <v>45576</v>
          </cell>
          <cell r="M2522" t="str">
            <v>2</v>
          </cell>
          <cell r="N2522" t="str">
            <v>02</v>
          </cell>
          <cell r="O2522" t="str">
            <v>ORDENES DE PAGO</v>
          </cell>
          <cell r="P2522" t="str">
            <v>1931</v>
          </cell>
          <cell r="Q2522" t="str">
            <v>2123</v>
          </cell>
          <cell r="R2522" t="str">
            <v>Amparar el gasto de los servicios públicos para las sedes administrativas y de uso misional de la entidad - Energía.,,CIOM Santafé  (0333969-0) - San Cristobal P2 (1324118-8) - San Cristobal (0054439-3) - Tunjuelito P1 (3106162-1) - Candelaria (0321618-1) - Antonio Nariño (0065591-4) - Tunjuelito P2 y P3 (0159254-3) - Kennedy (0386609-5) - Chapinero (0438313-5) - Usme (0024864-6) - Usme P1 (1643630-8.</v>
          </cell>
          <cell r="S2522" t="str">
            <v>O23011745022024031008033</v>
          </cell>
          <cell r="T2522" t="str">
            <v>Servicio de integración de la oferta pública</v>
          </cell>
          <cell r="U2522" t="str">
            <v>1-100-F001</v>
          </cell>
          <cell r="V2522" t="str">
            <v>VA-RECURSOS DISTRITO</v>
          </cell>
          <cell r="W2522" t="str">
            <v>O232020200994239</v>
          </cell>
          <cell r="X2522" t="str">
            <v>Servicios generales de recolección de otros desechos</v>
          </cell>
          <cell r="Y2522" t="str">
            <v>PM/0121/0108/45020330310</v>
          </cell>
          <cell r="Z2522" t="str">
            <v/>
          </cell>
          <cell r="AA2522" t="str">
            <v>Servicio de promoción de la garantía de derechos</v>
          </cell>
          <cell r="AB2522" t="str">
            <v>93</v>
          </cell>
          <cell r="AC2522" t="str">
            <v>N/A SERVICIOS PÚBLICOS</v>
          </cell>
          <cell r="AD2522" t="str">
            <v>1000455356</v>
          </cell>
          <cell r="AE2522" t="str">
            <v>NIT</v>
          </cell>
          <cell r="AF2522" t="str">
            <v>860063875</v>
          </cell>
          <cell r="AG2522" t="str">
            <v>ENEL COLOMBIA SA ESP</v>
          </cell>
          <cell r="AH2522" t="str">
            <v>1000149130</v>
          </cell>
          <cell r="AI2522" t="str">
            <v>NATALI ARDILA ARDILA</v>
          </cell>
          <cell r="AJ2522" t="str">
            <v>1006568368</v>
          </cell>
          <cell r="AK2522" t="str">
            <v>GLADYS MARCELA ENCISO GAITAN</v>
          </cell>
          <cell r="AL2522">
            <v>308380</v>
          </cell>
          <cell r="AM2522">
            <v>0</v>
          </cell>
          <cell r="AN2522">
            <v>0</v>
          </cell>
          <cell r="AO2522">
            <v>308380</v>
          </cell>
          <cell r="AP2522">
            <v>308380</v>
          </cell>
          <cell r="AQ2522">
            <v>0</v>
          </cell>
          <cell r="AR2522" t="str">
            <v>5000750713</v>
          </cell>
          <cell r="AS2522" t="str">
            <v>2</v>
          </cell>
          <cell r="AT2522" t="str">
            <v>595699</v>
          </cell>
          <cell r="AU2522" t="str">
            <v>1</v>
          </cell>
          <cell r="AV2522">
            <v>45576</v>
          </cell>
          <cell r="AW2522" t="str">
            <v/>
          </cell>
        </row>
        <row r="2523">
          <cell r="A2523" t="str">
            <v>1940-2024</v>
          </cell>
          <cell r="B2523" t="str">
            <v>2024</v>
          </cell>
          <cell r="C2523" t="str">
            <v>10</v>
          </cell>
          <cell r="D2523">
            <v>45292</v>
          </cell>
          <cell r="E2523">
            <v>45611</v>
          </cell>
          <cell r="F2523" t="str">
            <v>0121-01</v>
          </cell>
          <cell r="G2523">
            <v>45576</v>
          </cell>
          <cell r="H2523" t="str">
            <v>16</v>
          </cell>
          <cell r="I2523" t="str">
            <v>CONTRATO DE COMPRAVENTA</v>
          </cell>
          <cell r="J2523">
            <v>1940</v>
          </cell>
          <cell r="K2523">
            <v>45576</v>
          </cell>
          <cell r="L2523">
            <v>45637</v>
          </cell>
          <cell r="M2523" t="str">
            <v>61</v>
          </cell>
          <cell r="N2523" t="str">
            <v>02</v>
          </cell>
          <cell r="O2523" t="str">
            <v>ORDENES DE PAGO</v>
          </cell>
          <cell r="P2523" t="str">
            <v>2025</v>
          </cell>
          <cell r="Q2523" t="str">
            <v>2124</v>
          </cell>
          <cell r="R2523" t="str">
            <v>Adquirir soporte y mantenimiento para la Licencia TOAD para la administración de bases de datos de la Secretaria Distrital de la Mujer.</v>
          </cell>
          <cell r="S2523" t="str">
            <v>O23011745992024031613007</v>
          </cell>
          <cell r="T2523" t="str">
            <v>Mejoramiento del Modelo de Operación por - Servicios tecnológicos</v>
          </cell>
          <cell r="U2523" t="str">
            <v>1-100-F001</v>
          </cell>
          <cell r="V2523" t="str">
            <v>VA-RECURSOS DISTRITO</v>
          </cell>
          <cell r="W2523" t="str">
            <v>O232020200991114</v>
          </cell>
          <cell r="X2523" t="str">
            <v>Servicios de planificación económica, social y estadística de la administración publica</v>
          </cell>
          <cell r="Y2523" t="str">
            <v>PM/0121/0113/45990070316</v>
          </cell>
          <cell r="Z2523" t="str">
            <v/>
          </cell>
          <cell r="AA2523" t="str">
            <v>Infraestructura Tecnológica y documental (Sistemas</v>
          </cell>
          <cell r="AB2523" t="str">
            <v>04</v>
          </cell>
          <cell r="AC2523" t="str">
            <v>CONTRATACIÓN MÍNIMA CUANTÍA</v>
          </cell>
          <cell r="AD2523" t="str">
            <v>1000590376</v>
          </cell>
          <cell r="AE2523" t="str">
            <v>NIT</v>
          </cell>
          <cell r="AF2523" t="str">
            <v>900105979</v>
          </cell>
          <cell r="AG2523" t="str">
            <v>BMIND S.A.S.</v>
          </cell>
          <cell r="AH2523" t="str">
            <v>1000149130</v>
          </cell>
          <cell r="AI2523" t="str">
            <v>NATALI ARDILA ARDILA</v>
          </cell>
          <cell r="AJ2523" t="str">
            <v>1004993529</v>
          </cell>
          <cell r="AK2523" t="str">
            <v>LUIS GUILLERMO FLECHAS SALCEDO</v>
          </cell>
          <cell r="AL2523">
            <v>11014878</v>
          </cell>
          <cell r="AM2523">
            <v>0</v>
          </cell>
          <cell r="AN2523">
            <v>0</v>
          </cell>
          <cell r="AO2523">
            <v>11014878</v>
          </cell>
          <cell r="AP2523">
            <v>0</v>
          </cell>
          <cell r="AQ2523">
            <v>11014878</v>
          </cell>
          <cell r="AR2523" t="str">
            <v>5000750727</v>
          </cell>
          <cell r="AS2523" t="str">
            <v>1</v>
          </cell>
          <cell r="AT2523" t="str">
            <v>609157</v>
          </cell>
          <cell r="AU2523" t="str">
            <v>1</v>
          </cell>
          <cell r="AV2523">
            <v>45576</v>
          </cell>
          <cell r="AW2523" t="str">
            <v/>
          </cell>
        </row>
        <row r="2524">
          <cell r="A2524" t="str">
            <v>1947-2024</v>
          </cell>
          <cell r="B2524" t="str">
            <v>2024</v>
          </cell>
          <cell r="C2524" t="str">
            <v>10</v>
          </cell>
          <cell r="D2524">
            <v>45292</v>
          </cell>
          <cell r="E2524">
            <v>45611</v>
          </cell>
          <cell r="F2524" t="str">
            <v>0121-01</v>
          </cell>
          <cell r="G2524">
            <v>45576</v>
          </cell>
          <cell r="H2524" t="str">
            <v>148</v>
          </cell>
          <cell r="I2524" t="str">
            <v>CONTRATO DE PRESTACION DE SERVICIOS DE APOYO A LA GESTION</v>
          </cell>
          <cell r="J2524">
            <v>1947</v>
          </cell>
          <cell r="K2524">
            <v>45577</v>
          </cell>
          <cell r="L2524">
            <v>45657</v>
          </cell>
          <cell r="M2524" t="str">
            <v>80</v>
          </cell>
          <cell r="N2524" t="str">
            <v>02</v>
          </cell>
          <cell r="O2524" t="str">
            <v>ORDENES DE PAGO</v>
          </cell>
          <cell r="P2524" t="str">
            <v>1857</v>
          </cell>
          <cell r="Q2524" t="str">
            <v>2125</v>
          </cell>
          <cell r="R2524" t="str">
            <v>Prestación de servicios asistenciales para apoyar los procesos de intervención archivística de los archivos de gestión, central y centralizado de la Secretaría Distrital de la Mujer. ,,</v>
          </cell>
          <cell r="S2524" t="str">
            <v>O23011745992024031612023</v>
          </cell>
          <cell r="T2524" t="str">
            <v>Mejoramiento del Modelo de Operación por - Servicio de Implementación Sistemas de Gestión</v>
          </cell>
          <cell r="U2524" t="str">
            <v>1-100-F001</v>
          </cell>
          <cell r="V2524" t="str">
            <v>VA-RECURSOS DISTRITO</v>
          </cell>
          <cell r="W2524" t="str">
            <v>O232020200991114</v>
          </cell>
          <cell r="X2524" t="str">
            <v>Servicios de planificación económica, social y estadística de la administración publica</v>
          </cell>
          <cell r="Y2524" t="str">
            <v>PM/0121/0112/45990230316</v>
          </cell>
          <cell r="Z2524" t="str">
            <v/>
          </cell>
          <cell r="AA2524" t="str">
            <v>Servicios para la planeación y sistemas de gestión</v>
          </cell>
          <cell r="AB2524" t="str">
            <v>10</v>
          </cell>
          <cell r="AC2524" t="str">
            <v>CONTRATACIÓN DIRECTA</v>
          </cell>
          <cell r="AD2524" t="str">
            <v>1011970500</v>
          </cell>
          <cell r="AE2524" t="str">
            <v>CC</v>
          </cell>
          <cell r="AF2524" t="str">
            <v>1023953271</v>
          </cell>
          <cell r="AG2524" t="str">
            <v>LINA XIMENA TORRES CERINZA</v>
          </cell>
          <cell r="AH2524" t="str">
            <v>1000149130</v>
          </cell>
          <cell r="AI2524" t="str">
            <v>NATALI ARDILA ARDILA</v>
          </cell>
          <cell r="AJ2524" t="str">
            <v>1004993529</v>
          </cell>
          <cell r="AK2524" t="str">
            <v>LUIS GUILLERMO FLECHAS SALCEDO</v>
          </cell>
          <cell r="AL2524">
            <v>6800000</v>
          </cell>
          <cell r="AM2524">
            <v>0</v>
          </cell>
          <cell r="AN2524">
            <v>0</v>
          </cell>
          <cell r="AO2524">
            <v>6800000</v>
          </cell>
          <cell r="AP2524">
            <v>1280000</v>
          </cell>
          <cell r="AQ2524">
            <v>5520000</v>
          </cell>
          <cell r="AR2524" t="str">
            <v>5000750813</v>
          </cell>
          <cell r="AS2524" t="str">
            <v>1</v>
          </cell>
          <cell r="AT2524" t="str">
            <v>593541</v>
          </cell>
          <cell r="AU2524" t="str">
            <v>1</v>
          </cell>
          <cell r="AV2524">
            <v>45576</v>
          </cell>
          <cell r="AW2524" t="str">
            <v/>
          </cell>
        </row>
        <row r="2525">
          <cell r="A2525" t="str">
            <v>1942-2024</v>
          </cell>
          <cell r="B2525" t="str">
            <v>2024</v>
          </cell>
          <cell r="C2525" t="str">
            <v>10</v>
          </cell>
          <cell r="D2525">
            <v>45292</v>
          </cell>
          <cell r="E2525">
            <v>45611</v>
          </cell>
          <cell r="F2525" t="str">
            <v>0121-01</v>
          </cell>
          <cell r="G2525">
            <v>45576</v>
          </cell>
          <cell r="H2525" t="str">
            <v>148</v>
          </cell>
          <cell r="I2525" t="str">
            <v>CONTRATO DE PRESTACION DE SERVICIOS DE APOYO A LA GESTION</v>
          </cell>
          <cell r="J2525">
            <v>1942</v>
          </cell>
          <cell r="K2525">
            <v>45576</v>
          </cell>
          <cell r="L2525">
            <v>45657</v>
          </cell>
          <cell r="M2525" t="str">
            <v>81</v>
          </cell>
          <cell r="N2525" t="str">
            <v>02</v>
          </cell>
          <cell r="O2525" t="str">
            <v>ORDENES DE PAGO</v>
          </cell>
          <cell r="P2525" t="str">
            <v>1996</v>
          </cell>
          <cell r="Q2525" t="str">
            <v>2126</v>
          </cell>
          <cell r="R2525" t="str">
            <v>Prestar servicios de apoyo técnico para la dinamización de espacios de desconexión o respiro con perspectiva indígena, en la articulación comunitaria con los pueblos indígenas en el marco del Sistema Distrital de Cuidado</v>
          </cell>
          <cell r="S2525" t="str">
            <v>O23011745022024030911034</v>
          </cell>
          <cell r="T2525" t="str">
            <v>Servicio de educación informal</v>
          </cell>
          <cell r="U2525" t="str">
            <v>1-100-F001</v>
          </cell>
          <cell r="V2525" t="str">
            <v>VA-RECURSOS DISTRITO</v>
          </cell>
          <cell r="W2525" t="str">
            <v>O232020200991122</v>
          </cell>
          <cell r="X2525" t="str">
            <v>Servicios de la administración pública relacionados con la salud</v>
          </cell>
          <cell r="Y2525" t="str">
            <v>PM/0121/0111/45020340309</v>
          </cell>
          <cell r="Z2525" t="str">
            <v/>
          </cell>
          <cell r="AA2525" t="str">
            <v>Servicio de coordinación del Sistema Distrital de</v>
          </cell>
          <cell r="AB2525" t="str">
            <v>10</v>
          </cell>
          <cell r="AC2525" t="str">
            <v>CONTRATACIÓN DIRECTA</v>
          </cell>
          <cell r="AD2525" t="str">
            <v>1004993971</v>
          </cell>
          <cell r="AE2525" t="str">
            <v>CC</v>
          </cell>
          <cell r="AF2525" t="str">
            <v>52339678</v>
          </cell>
          <cell r="AG2525" t="str">
            <v>FRANCELINA  VIASUS YOPASA</v>
          </cell>
          <cell r="AH2525" t="str">
            <v>1000149130</v>
          </cell>
          <cell r="AI2525" t="str">
            <v>NATALI ARDILA ARDILA</v>
          </cell>
          <cell r="AJ2525" t="str">
            <v>1004993529</v>
          </cell>
          <cell r="AK2525" t="str">
            <v>LUIS GUILLERMO FLECHAS SALCEDO</v>
          </cell>
          <cell r="AL2525">
            <v>12250000</v>
          </cell>
          <cell r="AM2525">
            <v>0</v>
          </cell>
          <cell r="AN2525">
            <v>0</v>
          </cell>
          <cell r="AO2525">
            <v>12250000</v>
          </cell>
          <cell r="AP2525">
            <v>0</v>
          </cell>
          <cell r="AQ2525">
            <v>12250000</v>
          </cell>
          <cell r="AR2525" t="str">
            <v>5000751450</v>
          </cell>
          <cell r="AS2525" t="str">
            <v>1</v>
          </cell>
          <cell r="AT2525" t="str">
            <v>608161</v>
          </cell>
          <cell r="AU2525" t="str">
            <v>1</v>
          </cell>
          <cell r="AV2525">
            <v>45576</v>
          </cell>
          <cell r="AW2525" t="str">
            <v/>
          </cell>
        </row>
        <row r="2526">
          <cell r="A2526" t="str">
            <v>0448382-6-2024</v>
          </cell>
          <cell r="B2526" t="str">
            <v>2024</v>
          </cell>
          <cell r="C2526" t="str">
            <v>10</v>
          </cell>
          <cell r="D2526">
            <v>45292</v>
          </cell>
          <cell r="E2526">
            <v>45611</v>
          </cell>
          <cell r="F2526" t="str">
            <v>0121-01</v>
          </cell>
          <cell r="G2526">
            <v>45580</v>
          </cell>
          <cell r="H2526" t="str">
            <v>28</v>
          </cell>
          <cell r="I2526" t="str">
            <v>FACTURAS</v>
          </cell>
          <cell r="J2526" t="str">
            <v>0448382-6</v>
          </cell>
          <cell r="K2526">
            <v>45587</v>
          </cell>
          <cell r="L2526">
            <v>45589</v>
          </cell>
          <cell r="M2526" t="str">
            <v>2</v>
          </cell>
          <cell r="N2526" t="str">
            <v>02</v>
          </cell>
          <cell r="O2526" t="str">
            <v>ORDENES DE PAGO</v>
          </cell>
          <cell r="P2526" t="str">
            <v>1964</v>
          </cell>
          <cell r="Q2526" t="str">
            <v>2127</v>
          </cell>
          <cell r="R2526" t="str">
            <v>Ampara el gasto de servicios públicos del inmueble "Casa de Todas" Energía. Amparar el gasto de Factura Servicio de Energia Periodo 10 SEP/2024 A 08 OCT/2024</v>
          </cell>
          <cell r="S2526" t="str">
            <v>O23011745022024030808038</v>
          </cell>
          <cell r="T2526" t="str">
            <v>Servicio de promoción de la garantía de derechos</v>
          </cell>
          <cell r="U2526" t="str">
            <v>1-100-F001</v>
          </cell>
          <cell r="V2526" t="str">
            <v>VA-RECURSOS DISTRITO</v>
          </cell>
          <cell r="W2526" t="str">
            <v>O232020200886312</v>
          </cell>
          <cell r="X2526" t="str">
            <v>Servicios de distribución de electricidad (a comisión o por contrato)</v>
          </cell>
          <cell r="Y2526" t="str">
            <v>PM/0121/0108/45020380308</v>
          </cell>
          <cell r="Z2526" t="str">
            <v/>
          </cell>
          <cell r="AA2526" t="str">
            <v>Servicio de promoción de la garantía de derechos</v>
          </cell>
          <cell r="AB2526" t="str">
            <v>93</v>
          </cell>
          <cell r="AC2526" t="str">
            <v>N/A SERVICIOS PÚBLICOS</v>
          </cell>
          <cell r="AD2526" t="str">
            <v>1000455356</v>
          </cell>
          <cell r="AE2526" t="str">
            <v>NIT</v>
          </cell>
          <cell r="AF2526" t="str">
            <v>860063875</v>
          </cell>
          <cell r="AG2526" t="str">
            <v>ENEL COLOMBIA SA ESP</v>
          </cell>
          <cell r="AH2526" t="str">
            <v>1000149130</v>
          </cell>
          <cell r="AI2526" t="str">
            <v>NATALI ARDILA ARDILA</v>
          </cell>
          <cell r="AJ2526" t="str">
            <v>1005814677</v>
          </cell>
          <cell r="AK2526" t="str">
            <v>LINA TATIANA LOZANO RUIZ</v>
          </cell>
          <cell r="AL2526">
            <v>491730</v>
          </cell>
          <cell r="AM2526">
            <v>0</v>
          </cell>
          <cell r="AN2526">
            <v>0</v>
          </cell>
          <cell r="AO2526">
            <v>491730</v>
          </cell>
          <cell r="AP2526">
            <v>491730</v>
          </cell>
          <cell r="AQ2526">
            <v>0</v>
          </cell>
          <cell r="AR2526" t="str">
            <v>5000751981</v>
          </cell>
          <cell r="AS2526" t="str">
            <v>1</v>
          </cell>
          <cell r="AT2526" t="str">
            <v>598857</v>
          </cell>
          <cell r="AU2526" t="str">
            <v>1</v>
          </cell>
          <cell r="AV2526">
            <v>45580</v>
          </cell>
          <cell r="AW2526" t="str">
            <v/>
          </cell>
        </row>
        <row r="2527">
          <cell r="A2527" t="str">
            <v>10040697-2024</v>
          </cell>
          <cell r="B2527" t="str">
            <v>2024</v>
          </cell>
          <cell r="C2527" t="str">
            <v>10</v>
          </cell>
          <cell r="D2527">
            <v>45292</v>
          </cell>
          <cell r="E2527">
            <v>45611</v>
          </cell>
          <cell r="F2527" t="str">
            <v>0121-01</v>
          </cell>
          <cell r="G2527">
            <v>45580</v>
          </cell>
          <cell r="H2527" t="str">
            <v>28</v>
          </cell>
          <cell r="I2527" t="str">
            <v>FACTURAS</v>
          </cell>
          <cell r="J2527">
            <v>10040697</v>
          </cell>
          <cell r="K2527">
            <v>45596</v>
          </cell>
          <cell r="L2527">
            <v>45596</v>
          </cell>
          <cell r="M2527" t="str">
            <v>0</v>
          </cell>
          <cell r="N2527" t="str">
            <v>02</v>
          </cell>
          <cell r="O2527" t="str">
            <v>ORDENES DE PAGO</v>
          </cell>
          <cell r="P2527" t="str">
            <v>1963</v>
          </cell>
          <cell r="Q2527" t="str">
            <v>2128</v>
          </cell>
          <cell r="R2527" t="str">
            <v>Ampara el gasto de servicios públicos del inmueble "Casa de Todas" Aseo Periodo 01/AGO/24 - 31/AGO/24</v>
          </cell>
          <cell r="S2527" t="str">
            <v>O23011745022024030808038</v>
          </cell>
          <cell r="T2527" t="str">
            <v>Servicio de promoción de la garantía de derechos</v>
          </cell>
          <cell r="U2527" t="str">
            <v>1-100-F001</v>
          </cell>
          <cell r="V2527" t="str">
            <v>VA-RECURSOS DISTRITO</v>
          </cell>
          <cell r="W2527" t="str">
            <v>O232020200994239</v>
          </cell>
          <cell r="X2527" t="str">
            <v>Servicios generales de recolección de otros desechos</v>
          </cell>
          <cell r="Y2527" t="str">
            <v>PM/0121/0108/45020380308</v>
          </cell>
          <cell r="Z2527" t="str">
            <v/>
          </cell>
          <cell r="AA2527" t="str">
            <v>Servicio de promoción de la garantía de derechos</v>
          </cell>
          <cell r="AB2527" t="str">
            <v>93</v>
          </cell>
          <cell r="AC2527" t="str">
            <v>N/A SERVICIOS PÚBLICOS</v>
          </cell>
          <cell r="AD2527" t="str">
            <v>1000452505</v>
          </cell>
          <cell r="AE2527" t="str">
            <v>NIT</v>
          </cell>
          <cell r="AF2527" t="str">
            <v>830123461</v>
          </cell>
          <cell r="AG2527" t="str">
            <v>LIMPIEZA METROPOLITANA S A E S P Y PODRA UTILIZAR LA SIGLA LIME S A E S P</v>
          </cell>
          <cell r="AH2527" t="str">
            <v>1000149130</v>
          </cell>
          <cell r="AI2527" t="str">
            <v>NATALI ARDILA ARDILA</v>
          </cell>
          <cell r="AJ2527" t="str">
            <v>1005814677</v>
          </cell>
          <cell r="AK2527" t="str">
            <v>LINA TATIANA LOZANO RUIZ</v>
          </cell>
          <cell r="AL2527">
            <v>64440</v>
          </cell>
          <cell r="AM2527">
            <v>0</v>
          </cell>
          <cell r="AN2527">
            <v>0</v>
          </cell>
          <cell r="AO2527">
            <v>64440</v>
          </cell>
          <cell r="AP2527">
            <v>64440</v>
          </cell>
          <cell r="AQ2527">
            <v>0</v>
          </cell>
          <cell r="AR2527" t="str">
            <v>5000751986</v>
          </cell>
          <cell r="AS2527" t="str">
            <v>1</v>
          </cell>
          <cell r="AT2527" t="str">
            <v>598850</v>
          </cell>
          <cell r="AU2527" t="str">
            <v>1</v>
          </cell>
          <cell r="AV2527">
            <v>45580</v>
          </cell>
          <cell r="AW2527" t="str">
            <v/>
          </cell>
        </row>
        <row r="2528">
          <cell r="A2528" t="str">
            <v>142117101-2024</v>
          </cell>
          <cell r="B2528" t="str">
            <v>2024</v>
          </cell>
          <cell r="C2528" t="str">
            <v>10</v>
          </cell>
          <cell r="D2528">
            <v>45292</v>
          </cell>
          <cell r="E2528">
            <v>45611</v>
          </cell>
          <cell r="F2528" t="str">
            <v>0121-01</v>
          </cell>
          <cell r="G2528">
            <v>45580</v>
          </cell>
          <cell r="H2528" t="str">
            <v>28</v>
          </cell>
          <cell r="I2528" t="str">
            <v>FACTURAS</v>
          </cell>
          <cell r="J2528">
            <v>142117101</v>
          </cell>
          <cell r="K2528">
            <v>45474</v>
          </cell>
          <cell r="L2528">
            <v>45548</v>
          </cell>
          <cell r="M2528" t="str">
            <v>74</v>
          </cell>
          <cell r="N2528" t="str">
            <v>02</v>
          </cell>
          <cell r="O2528" t="str">
            <v>ORDENES DE PAGO</v>
          </cell>
          <cell r="P2528" t="str">
            <v>1963</v>
          </cell>
          <cell r="Q2528" t="str">
            <v>2129</v>
          </cell>
          <cell r="R2528" t="str">
            <v>Ampara el gasto de servicios públicos del inmueble "Casa de Todas" Aseo Periodo 01/JULIO/24 - 13/SEPTIEMBRE/24</v>
          </cell>
          <cell r="S2528" t="str">
            <v>O23011745022024030808038</v>
          </cell>
          <cell r="T2528" t="str">
            <v>Servicio de promoción de la garantía de derechos</v>
          </cell>
          <cell r="U2528" t="str">
            <v>1-100-F001</v>
          </cell>
          <cell r="V2528" t="str">
            <v>VA-RECURSOS DISTRITO</v>
          </cell>
          <cell r="W2528" t="str">
            <v>O232020200994239</v>
          </cell>
          <cell r="X2528" t="str">
            <v>Servicios generales de recolección de otros desechos</v>
          </cell>
          <cell r="Y2528" t="str">
            <v>PM/0121/0108/45020380308</v>
          </cell>
          <cell r="Z2528" t="str">
            <v/>
          </cell>
          <cell r="AA2528" t="str">
            <v>Servicio de promoción de la garantía de derechos</v>
          </cell>
          <cell r="AB2528" t="str">
            <v>93</v>
          </cell>
          <cell r="AC2528" t="str">
            <v>N/A SERVICIOS PÚBLICOS</v>
          </cell>
          <cell r="AD2528" t="str">
            <v>1000452505</v>
          </cell>
          <cell r="AE2528" t="str">
            <v>NIT</v>
          </cell>
          <cell r="AF2528" t="str">
            <v>830123461</v>
          </cell>
          <cell r="AG2528" t="str">
            <v>LIMPIEZA METROPOLITANA S A E S P Y PODRA UTILIZAR LA SIGLA LIME S A E S P</v>
          </cell>
          <cell r="AH2528" t="str">
            <v>1000149130</v>
          </cell>
          <cell r="AI2528" t="str">
            <v>NATALI ARDILA ARDILA</v>
          </cell>
          <cell r="AJ2528" t="str">
            <v>1005814677</v>
          </cell>
          <cell r="AK2528" t="str">
            <v>LINA TATIANA LOZANO RUIZ</v>
          </cell>
          <cell r="AL2528">
            <v>169630</v>
          </cell>
          <cell r="AM2528">
            <v>0</v>
          </cell>
          <cell r="AN2528">
            <v>0</v>
          </cell>
          <cell r="AO2528">
            <v>169630</v>
          </cell>
          <cell r="AP2528">
            <v>169630</v>
          </cell>
          <cell r="AQ2528">
            <v>0</v>
          </cell>
          <cell r="AR2528" t="str">
            <v>5000751991</v>
          </cell>
          <cell r="AS2528" t="str">
            <v>1</v>
          </cell>
          <cell r="AT2528" t="str">
            <v>598850</v>
          </cell>
          <cell r="AU2528" t="str">
            <v>1</v>
          </cell>
          <cell r="AV2528">
            <v>45580</v>
          </cell>
          <cell r="AW2528" t="str">
            <v/>
          </cell>
        </row>
        <row r="2529">
          <cell r="A2529" t="str">
            <v>1945-2024</v>
          </cell>
          <cell r="B2529" t="str">
            <v>2024</v>
          </cell>
          <cell r="C2529" t="str">
            <v>10</v>
          </cell>
          <cell r="D2529">
            <v>45292</v>
          </cell>
          <cell r="E2529">
            <v>45611</v>
          </cell>
          <cell r="F2529" t="str">
            <v>0121-01</v>
          </cell>
          <cell r="G2529">
            <v>45580</v>
          </cell>
          <cell r="H2529" t="str">
            <v>145</v>
          </cell>
          <cell r="I2529" t="str">
            <v>CONTRATO DE PRESTACION DE SERVICIOS PROFESIONALES</v>
          </cell>
          <cell r="J2529">
            <v>1945</v>
          </cell>
          <cell r="K2529">
            <v>45580</v>
          </cell>
          <cell r="L2529">
            <v>45657</v>
          </cell>
          <cell r="M2529" t="str">
            <v>77</v>
          </cell>
          <cell r="N2529" t="str">
            <v>02</v>
          </cell>
          <cell r="O2529" t="str">
            <v>ORDENES DE PAGO</v>
          </cell>
          <cell r="P2529" t="str">
            <v>2010</v>
          </cell>
          <cell r="Q2529" t="str">
            <v>2130</v>
          </cell>
          <cell r="R2529" t="str">
            <v>Prestar servicios profesionales para la orientación y asesoria jurídica dentro del Sistema Distrital de Cuidado en el marco de la ejecución del proyecto de inversión 8219</v>
          </cell>
          <cell r="S2529" t="str">
            <v>O23011745022024030911033</v>
          </cell>
          <cell r="T2529" t="str">
            <v>Servicio de integración de la oferta pública</v>
          </cell>
          <cell r="U2529" t="str">
            <v>1-100-F001</v>
          </cell>
          <cell r="V2529" t="str">
            <v>VA-RECURSOS DISTRITO</v>
          </cell>
          <cell r="W2529" t="str">
            <v>O232020200882120</v>
          </cell>
          <cell r="X2529" t="str">
            <v>Servicios de asesoramiento y representación jurídica relativos a otros campos del derecho</v>
          </cell>
          <cell r="Y2529" t="str">
            <v>PM/0121/0111/45020330309</v>
          </cell>
          <cell r="Z2529" t="str">
            <v/>
          </cell>
          <cell r="AA2529" t="str">
            <v>Servicio de coordinación del Sistema Distrital de</v>
          </cell>
          <cell r="AB2529" t="str">
            <v>10</v>
          </cell>
          <cell r="AC2529" t="str">
            <v>CONTRATACIÓN DIRECTA</v>
          </cell>
          <cell r="AD2529" t="str">
            <v>1013646005</v>
          </cell>
          <cell r="AE2529" t="str">
            <v>CC</v>
          </cell>
          <cell r="AF2529" t="str">
            <v>1049650559</v>
          </cell>
          <cell r="AG2529" t="str">
            <v>DIANA VANESSA PULIDO ROMERO</v>
          </cell>
          <cell r="AH2529" t="str">
            <v>1000149130</v>
          </cell>
          <cell r="AI2529" t="str">
            <v>NATALI ARDILA ARDILA</v>
          </cell>
          <cell r="AJ2529" t="str">
            <v>1004993529</v>
          </cell>
          <cell r="AK2529" t="str">
            <v>LUIS GUILLERMO FLECHAS SALCEDO</v>
          </cell>
          <cell r="AL2529">
            <v>15913500</v>
          </cell>
          <cell r="AM2529">
            <v>0</v>
          </cell>
          <cell r="AN2529">
            <v>0</v>
          </cell>
          <cell r="AO2529">
            <v>15913500</v>
          </cell>
          <cell r="AP2529">
            <v>0</v>
          </cell>
          <cell r="AQ2529">
            <v>15913500</v>
          </cell>
          <cell r="AR2529" t="str">
            <v>5000752003</v>
          </cell>
          <cell r="AS2529" t="str">
            <v>1</v>
          </cell>
          <cell r="AT2529" t="str">
            <v>608200</v>
          </cell>
          <cell r="AU2529" t="str">
            <v>1</v>
          </cell>
          <cell r="AV2529">
            <v>45580</v>
          </cell>
          <cell r="AW2529" t="str">
            <v/>
          </cell>
        </row>
        <row r="2530">
          <cell r="A2530" t="str">
            <v>1944-2024</v>
          </cell>
          <cell r="B2530" t="str">
            <v>2024</v>
          </cell>
          <cell r="C2530" t="str">
            <v>10</v>
          </cell>
          <cell r="D2530">
            <v>45292</v>
          </cell>
          <cell r="E2530">
            <v>45611</v>
          </cell>
          <cell r="F2530" t="str">
            <v>0121-01</v>
          </cell>
          <cell r="G2530">
            <v>45580</v>
          </cell>
          <cell r="H2530" t="str">
            <v>145</v>
          </cell>
          <cell r="I2530" t="str">
            <v>CONTRATO DE PRESTACION DE SERVICIOS PROFESIONALES</v>
          </cell>
          <cell r="J2530">
            <v>1944</v>
          </cell>
          <cell r="K2530">
            <v>45580</v>
          </cell>
          <cell r="L2530">
            <v>45657</v>
          </cell>
          <cell r="M2530" t="str">
            <v>77</v>
          </cell>
          <cell r="N2530" t="str">
            <v>02</v>
          </cell>
          <cell r="O2530" t="str">
            <v>ORDENES DE PAGO</v>
          </cell>
          <cell r="P2530" t="str">
            <v>2044</v>
          </cell>
          <cell r="Q2530" t="str">
            <v>2131</v>
          </cell>
          <cell r="R2530" t="str">
            <v>Prestar servicios profesionales para brindar apoyo administrativo y de gestión en los procesos del componente de formación relacionados a la consolidación del modelo de operación de manzanas de cuidado de la Dirección del Sistema de Cuidado.,,</v>
          </cell>
          <cell r="S2530" t="str">
            <v>O23011745022024030911034</v>
          </cell>
          <cell r="T2530" t="str">
            <v>Servicio de educación informal</v>
          </cell>
          <cell r="U2530" t="str">
            <v>1-100-F001</v>
          </cell>
          <cell r="V2530" t="str">
            <v>VA-RECURSOS DISTRITO</v>
          </cell>
          <cell r="W2530" t="str">
            <v>O232020200992913</v>
          </cell>
          <cell r="X2530" t="str">
            <v>Servicios de educación para la formación y el trabajo</v>
          </cell>
          <cell r="Y2530" t="str">
            <v>PM/0121/0111/45020340309</v>
          </cell>
          <cell r="Z2530" t="str">
            <v/>
          </cell>
          <cell r="AA2530" t="str">
            <v>Servicio de coordinación del Sistema Distrital de</v>
          </cell>
          <cell r="AB2530" t="str">
            <v>10</v>
          </cell>
          <cell r="AC2530" t="str">
            <v>CONTRATACIÓN DIRECTA</v>
          </cell>
          <cell r="AD2530" t="str">
            <v>1000284879</v>
          </cell>
          <cell r="AE2530" t="str">
            <v>CC</v>
          </cell>
          <cell r="AF2530" t="str">
            <v>53062496</v>
          </cell>
          <cell r="AG2530" t="str">
            <v>NEYLA ELISA UBAQUE FERNANDEZ</v>
          </cell>
          <cell r="AH2530" t="str">
            <v>1000149130</v>
          </cell>
          <cell r="AI2530" t="str">
            <v>NATALI ARDILA ARDILA</v>
          </cell>
          <cell r="AJ2530" t="str">
            <v>1004993529</v>
          </cell>
          <cell r="AK2530" t="str">
            <v>LUIS GUILLERMO FLECHAS SALCEDO</v>
          </cell>
          <cell r="AL2530">
            <v>16800000</v>
          </cell>
          <cell r="AM2530">
            <v>0</v>
          </cell>
          <cell r="AN2530">
            <v>0</v>
          </cell>
          <cell r="AO2530">
            <v>16800000</v>
          </cell>
          <cell r="AP2530">
            <v>1950000</v>
          </cell>
          <cell r="AQ2530">
            <v>14850000</v>
          </cell>
          <cell r="AR2530" t="str">
            <v>5000752005</v>
          </cell>
          <cell r="AS2530" t="str">
            <v>1</v>
          </cell>
          <cell r="AT2530" t="str">
            <v>611354</v>
          </cell>
          <cell r="AU2530" t="str">
            <v>1</v>
          </cell>
          <cell r="AV2530">
            <v>45580</v>
          </cell>
          <cell r="AW2530" t="str">
            <v/>
          </cell>
        </row>
        <row r="2531">
          <cell r="A2531" t="str">
            <v>0229924-5-2024</v>
          </cell>
          <cell r="B2531" t="str">
            <v>2024</v>
          </cell>
          <cell r="C2531" t="str">
            <v>10</v>
          </cell>
          <cell r="D2531">
            <v>45292</v>
          </cell>
          <cell r="E2531">
            <v>45611</v>
          </cell>
          <cell r="F2531" t="str">
            <v>0121-01</v>
          </cell>
          <cell r="G2531">
            <v>45580</v>
          </cell>
          <cell r="H2531" t="str">
            <v>28</v>
          </cell>
          <cell r="I2531" t="str">
            <v>FACTURAS</v>
          </cell>
          <cell r="J2531" t="str">
            <v>0229924-5</v>
          </cell>
          <cell r="K2531">
            <v>45576</v>
          </cell>
          <cell r="L2531">
            <v>45586</v>
          </cell>
          <cell r="M2531" t="str">
            <v>10</v>
          </cell>
          <cell r="N2531" t="str">
            <v>02</v>
          </cell>
          <cell r="O2531" t="str">
            <v>ORDENES DE PAGO</v>
          </cell>
          <cell r="P2531" t="str">
            <v>1929</v>
          </cell>
          <cell r="Q2531" t="str">
            <v>2132</v>
          </cell>
          <cell r="R2531" t="str">
            <v>Amparar el gasto de los servicios públicos para las sedes administrativas y de uso misional de la entidad - Energía.,,Ampara Gasto  Servicio Pùblico Energia CIOM Martires (0360684-3), CIOM Rafael Uribe Uribe (4842730-1), CIOM Bosa (0229924- 5)</v>
          </cell>
          <cell r="S2531" t="str">
            <v>O23011745022024031008033</v>
          </cell>
          <cell r="T2531" t="str">
            <v>Servicio de integración de la oferta pública</v>
          </cell>
          <cell r="U2531" t="str">
            <v>1-100-F001</v>
          </cell>
          <cell r="V2531" t="str">
            <v>VA-RECURSOS DISTRITO</v>
          </cell>
          <cell r="W2531" t="str">
            <v>O232020200886312</v>
          </cell>
          <cell r="X2531" t="str">
            <v>Servicios de distribución de electricidad (a comisión o por contrato)</v>
          </cell>
          <cell r="Y2531" t="str">
            <v>PM/0121/0108/45020330310</v>
          </cell>
          <cell r="Z2531" t="str">
            <v/>
          </cell>
          <cell r="AA2531" t="str">
            <v>Servicio de promoción de la garantía de derechos</v>
          </cell>
          <cell r="AB2531" t="str">
            <v>93</v>
          </cell>
          <cell r="AC2531" t="str">
            <v>N/A SERVICIOS PÚBLICOS</v>
          </cell>
          <cell r="AD2531" t="str">
            <v>1000455356</v>
          </cell>
          <cell r="AE2531" t="str">
            <v>NIT</v>
          </cell>
          <cell r="AF2531" t="str">
            <v>860063875</v>
          </cell>
          <cell r="AG2531" t="str">
            <v>ENEL COLOMBIA SA ESP</v>
          </cell>
          <cell r="AH2531" t="str">
            <v>1000149130</v>
          </cell>
          <cell r="AI2531" t="str">
            <v>NATALI ARDILA ARDILA</v>
          </cell>
          <cell r="AJ2531" t="str">
            <v>1006568368</v>
          </cell>
          <cell r="AK2531" t="str">
            <v>GLADYS MARCELA ENCISO GAITAN</v>
          </cell>
          <cell r="AL2531">
            <v>1135290</v>
          </cell>
          <cell r="AM2531">
            <v>0</v>
          </cell>
          <cell r="AN2531">
            <v>0</v>
          </cell>
          <cell r="AO2531">
            <v>1135290</v>
          </cell>
          <cell r="AP2531">
            <v>1135290</v>
          </cell>
          <cell r="AQ2531">
            <v>0</v>
          </cell>
          <cell r="AR2531" t="str">
            <v>5000752040</v>
          </cell>
          <cell r="AS2531" t="str">
            <v>1</v>
          </cell>
          <cell r="AT2531" t="str">
            <v>595693</v>
          </cell>
          <cell r="AU2531" t="str">
            <v>1</v>
          </cell>
          <cell r="AV2531">
            <v>45580</v>
          </cell>
          <cell r="AW2531" t="str">
            <v/>
          </cell>
        </row>
        <row r="2532">
          <cell r="A2532" t="str">
            <v>1952-2024</v>
          </cell>
          <cell r="B2532" t="str">
            <v>2024</v>
          </cell>
          <cell r="C2532" t="str">
            <v>10</v>
          </cell>
          <cell r="D2532">
            <v>45292</v>
          </cell>
          <cell r="E2532">
            <v>45611</v>
          </cell>
          <cell r="F2532" t="str">
            <v>0121-01</v>
          </cell>
          <cell r="G2532">
            <v>45580</v>
          </cell>
          <cell r="H2532" t="str">
            <v>145</v>
          </cell>
          <cell r="I2532" t="str">
            <v>CONTRATO DE PRESTACION DE SERVICIOS PROFESIONALES</v>
          </cell>
          <cell r="J2532">
            <v>1952</v>
          </cell>
          <cell r="K2532">
            <v>45580</v>
          </cell>
          <cell r="L2532">
            <v>45657</v>
          </cell>
          <cell r="M2532" t="str">
            <v>77</v>
          </cell>
          <cell r="N2532" t="str">
            <v>02</v>
          </cell>
          <cell r="O2532" t="str">
            <v>ORDENES DE PAGO</v>
          </cell>
          <cell r="P2532" t="str">
            <v>2059</v>
          </cell>
          <cell r="Q2532" t="str">
            <v>2133</v>
          </cell>
          <cell r="R2532"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532" t="str">
            <v>O23011745022024030911034</v>
          </cell>
          <cell r="T2532" t="str">
            <v>Servicio de educación informal</v>
          </cell>
          <cell r="U2532" t="str">
            <v>1-100-F001</v>
          </cell>
          <cell r="V2532" t="str">
            <v>VA-RECURSOS DISTRITO</v>
          </cell>
          <cell r="W2532" t="str">
            <v>O232020200992913</v>
          </cell>
          <cell r="X2532" t="str">
            <v>Servicios de educación para la formación y el trabajo</v>
          </cell>
          <cell r="Y2532" t="str">
            <v>PM/0121/0111/45020340309</v>
          </cell>
          <cell r="Z2532" t="str">
            <v/>
          </cell>
          <cell r="AA2532" t="str">
            <v>Servicio de coordinación del Sistema Distrital de</v>
          </cell>
          <cell r="AB2532" t="str">
            <v>10</v>
          </cell>
          <cell r="AC2532" t="str">
            <v>CONTRATACIÓN DIRECTA</v>
          </cell>
          <cell r="AD2532" t="str">
            <v>1001776804</v>
          </cell>
          <cell r="AE2532" t="str">
            <v>CC</v>
          </cell>
          <cell r="AF2532" t="str">
            <v>52427339</v>
          </cell>
          <cell r="AG2532" t="str">
            <v>CLARITZA  OSPINA CANDIL</v>
          </cell>
          <cell r="AH2532" t="str">
            <v>1000149130</v>
          </cell>
          <cell r="AI2532" t="str">
            <v>NATALI ARDILA ARDILA</v>
          </cell>
          <cell r="AJ2532" t="str">
            <v>1004993529</v>
          </cell>
          <cell r="AK2532" t="str">
            <v>LUIS GUILLERMO FLECHAS SALCEDO</v>
          </cell>
          <cell r="AL2532">
            <v>12000000</v>
          </cell>
          <cell r="AM2532">
            <v>0</v>
          </cell>
          <cell r="AN2532">
            <v>0</v>
          </cell>
          <cell r="AO2532">
            <v>12000000</v>
          </cell>
          <cell r="AP2532">
            <v>0</v>
          </cell>
          <cell r="AQ2532">
            <v>12000000</v>
          </cell>
          <cell r="AR2532" t="str">
            <v>5000752340</v>
          </cell>
          <cell r="AS2532" t="str">
            <v>1</v>
          </cell>
          <cell r="AT2532" t="str">
            <v>616957</v>
          </cell>
          <cell r="AU2532" t="str">
            <v>1</v>
          </cell>
          <cell r="AV2532">
            <v>45580</v>
          </cell>
          <cell r="AW2532" t="str">
            <v/>
          </cell>
        </row>
        <row r="2533">
          <cell r="A2533" t="str">
            <v>1950-2024</v>
          </cell>
          <cell r="B2533" t="str">
            <v>2024</v>
          </cell>
          <cell r="C2533" t="str">
            <v>10</v>
          </cell>
          <cell r="D2533">
            <v>45292</v>
          </cell>
          <cell r="E2533">
            <v>45611</v>
          </cell>
          <cell r="F2533" t="str">
            <v>0121-01</v>
          </cell>
          <cell r="G2533">
            <v>45581</v>
          </cell>
          <cell r="H2533" t="str">
            <v>145</v>
          </cell>
          <cell r="I2533" t="str">
            <v>CONTRATO DE PRESTACION DE SERVICIOS PROFESIONALES</v>
          </cell>
          <cell r="J2533">
            <v>1950</v>
          </cell>
          <cell r="K2533">
            <v>45581</v>
          </cell>
          <cell r="L2533">
            <v>45657</v>
          </cell>
          <cell r="M2533" t="str">
            <v>76</v>
          </cell>
          <cell r="N2533" t="str">
            <v>02</v>
          </cell>
          <cell r="O2533" t="str">
            <v>ORDENES DE PAGO</v>
          </cell>
          <cell r="P2533" t="str">
            <v>1999</v>
          </cell>
          <cell r="Q2533" t="str">
            <v>2134</v>
          </cell>
          <cell r="R2533" t="str">
            <v>Prestar servicios profesionales para acompañar los procesos de evaluación de competencias laborales en trabajos de cuidado y del Convenio Interadministrativo 012 de 2021 entre la SDMujer y el SENA, y de los convenios que suscriba la SDMujer en este ámbito.</v>
          </cell>
          <cell r="S2533" t="str">
            <v>O23011745022024030911034</v>
          </cell>
          <cell r="T2533" t="str">
            <v>Servicio de educación informal</v>
          </cell>
          <cell r="U2533" t="str">
            <v>1-100-F001</v>
          </cell>
          <cell r="V2533" t="str">
            <v>VA-RECURSOS DISTRITO</v>
          </cell>
          <cell r="W2533" t="str">
            <v>O232020200992913</v>
          </cell>
          <cell r="X2533" t="str">
            <v>Servicios de educación para la formación y el trabajo</v>
          </cell>
          <cell r="Y2533" t="str">
            <v>PM/0121/0111/45020340309</v>
          </cell>
          <cell r="Z2533" t="str">
            <v/>
          </cell>
          <cell r="AA2533" t="str">
            <v>Servicio de coordinación del Sistema Distrital de</v>
          </cell>
          <cell r="AB2533" t="str">
            <v>10</v>
          </cell>
          <cell r="AC2533" t="str">
            <v>CONTRATACIÓN DIRECTA</v>
          </cell>
          <cell r="AD2533" t="str">
            <v>1001990011</v>
          </cell>
          <cell r="AE2533" t="str">
            <v>CC</v>
          </cell>
          <cell r="AF2533" t="str">
            <v>46365682</v>
          </cell>
          <cell r="AG2533" t="str">
            <v>MARTA YADIRA TORRES RODRIGUEZ</v>
          </cell>
          <cell r="AH2533" t="str">
            <v>1000149130</v>
          </cell>
          <cell r="AI2533" t="str">
            <v>NATALI ARDILA ARDILA</v>
          </cell>
          <cell r="AJ2533" t="str">
            <v>1004993529</v>
          </cell>
          <cell r="AK2533" t="str">
            <v>LUIS GUILLERMO FLECHAS SALCEDO</v>
          </cell>
          <cell r="AL2533">
            <v>13439333</v>
          </cell>
          <cell r="AM2533">
            <v>0</v>
          </cell>
          <cell r="AN2533">
            <v>0</v>
          </cell>
          <cell r="AO2533">
            <v>13439333</v>
          </cell>
          <cell r="AP2533">
            <v>848800</v>
          </cell>
          <cell r="AQ2533">
            <v>12590533</v>
          </cell>
          <cell r="AR2533" t="str">
            <v>5000752500</v>
          </cell>
          <cell r="AS2533" t="str">
            <v>1</v>
          </cell>
          <cell r="AT2533" t="str">
            <v>608167</v>
          </cell>
          <cell r="AU2533" t="str">
            <v>1</v>
          </cell>
          <cell r="AV2533">
            <v>45581</v>
          </cell>
          <cell r="AW2533" t="str">
            <v/>
          </cell>
        </row>
        <row r="2534">
          <cell r="A2534" t="str">
            <v>1939-2024</v>
          </cell>
          <cell r="B2534" t="str">
            <v>2024</v>
          </cell>
          <cell r="C2534" t="str">
            <v>10</v>
          </cell>
          <cell r="D2534">
            <v>45292</v>
          </cell>
          <cell r="E2534">
            <v>45611</v>
          </cell>
          <cell r="F2534" t="str">
            <v>0121-01</v>
          </cell>
          <cell r="G2534">
            <v>45581</v>
          </cell>
          <cell r="H2534" t="str">
            <v>145</v>
          </cell>
          <cell r="I2534" t="str">
            <v>CONTRATO DE PRESTACION DE SERVICIOS PROFESIONALES</v>
          </cell>
          <cell r="J2534">
            <v>1939</v>
          </cell>
          <cell r="K2534">
            <v>45581</v>
          </cell>
          <cell r="L2534">
            <v>45657</v>
          </cell>
          <cell r="M2534" t="str">
            <v>76</v>
          </cell>
          <cell r="N2534" t="str">
            <v>02</v>
          </cell>
          <cell r="O2534" t="str">
            <v>ORDENES DE PAGO</v>
          </cell>
          <cell r="P2534" t="str">
            <v>1572</v>
          </cell>
          <cell r="Q2534" t="str">
            <v>2135</v>
          </cell>
          <cell r="R2534" t="str">
            <v>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v>
          </cell>
          <cell r="S2534" t="str">
            <v>O23011745012024029806001</v>
          </cell>
          <cell r="T2534" t="str">
            <v>Servicio de asistencia técnica</v>
          </cell>
          <cell r="U2534" t="str">
            <v>1-100-F001</v>
          </cell>
          <cell r="V2534" t="str">
            <v>VA-RECURSOS DISTRITO</v>
          </cell>
          <cell r="W2534" t="str">
            <v>O232020200993500</v>
          </cell>
          <cell r="X2534" t="str">
            <v>Otros servicios sociales sin alojamiento</v>
          </cell>
          <cell r="Y2534" t="str">
            <v>PM/0121/0106/45010010298</v>
          </cell>
          <cell r="Z2534" t="str">
            <v/>
          </cell>
          <cell r="AA2534" t="str">
            <v>Servicios de prevención, atención y acogida para e</v>
          </cell>
          <cell r="AB2534" t="str">
            <v>10</v>
          </cell>
          <cell r="AC2534" t="str">
            <v>CONTRATACIÓN DIRECTA</v>
          </cell>
          <cell r="AD2534" t="str">
            <v>1005162617</v>
          </cell>
          <cell r="AE2534" t="str">
            <v>CC</v>
          </cell>
          <cell r="AF2534" t="str">
            <v>1022389683</v>
          </cell>
          <cell r="AG2534" t="str">
            <v>LIZETH ALEJANDRA HERNANDEZ DAZA</v>
          </cell>
          <cell r="AH2534" t="str">
            <v>1000149130</v>
          </cell>
          <cell r="AI2534" t="str">
            <v>NATALI ARDILA ARDILA</v>
          </cell>
          <cell r="AJ2534" t="str">
            <v>1004993529</v>
          </cell>
          <cell r="AK2534" t="str">
            <v>LUIS GUILLERMO FLECHAS SALCEDO</v>
          </cell>
          <cell r="AL2534">
            <v>17925000</v>
          </cell>
          <cell r="AM2534">
            <v>0</v>
          </cell>
          <cell r="AN2534">
            <v>0</v>
          </cell>
          <cell r="AO2534">
            <v>17925000</v>
          </cell>
          <cell r="AP2534">
            <v>0</v>
          </cell>
          <cell r="AQ2534">
            <v>17925000</v>
          </cell>
          <cell r="AR2534" t="str">
            <v>5000752972</v>
          </cell>
          <cell r="AS2534" t="str">
            <v>1</v>
          </cell>
          <cell r="AT2534" t="str">
            <v>591085</v>
          </cell>
          <cell r="AU2534" t="str">
            <v>1</v>
          </cell>
          <cell r="AV2534">
            <v>45581</v>
          </cell>
          <cell r="AW2534" t="str">
            <v/>
          </cell>
        </row>
        <row r="2535">
          <cell r="A2535" t="str">
            <v>1953-2024</v>
          </cell>
          <cell r="B2535" t="str">
            <v>2024</v>
          </cell>
          <cell r="C2535" t="str">
            <v>10</v>
          </cell>
          <cell r="D2535">
            <v>45292</v>
          </cell>
          <cell r="E2535">
            <v>45611</v>
          </cell>
          <cell r="F2535" t="str">
            <v>0121-01</v>
          </cell>
          <cell r="G2535">
            <v>45582</v>
          </cell>
          <cell r="H2535" t="str">
            <v>145</v>
          </cell>
          <cell r="I2535" t="str">
            <v>CONTRATO DE PRESTACION DE SERVICIOS PROFESIONALES</v>
          </cell>
          <cell r="J2535">
            <v>1953</v>
          </cell>
          <cell r="K2535">
            <v>45582</v>
          </cell>
          <cell r="L2535">
            <v>45657</v>
          </cell>
          <cell r="M2535" t="str">
            <v>75</v>
          </cell>
          <cell r="N2535" t="str">
            <v>02</v>
          </cell>
          <cell r="O2535" t="str">
            <v>ORDENES DE PAGO</v>
          </cell>
          <cell r="P2535" t="str">
            <v>2028</v>
          </cell>
          <cell r="Q2535" t="str">
            <v>2136</v>
          </cell>
          <cell r="R2535" t="str">
            <v>Prestar servicios profesionales para gestionar la consolidación y fortalecimiento del modelo de manzanas del cuidado y su articulación interinstitucional dentro del Sistema Distrital de Cuidado y sus enfoques.</v>
          </cell>
          <cell r="S2535" t="str">
            <v>O23011745022024030911033</v>
          </cell>
          <cell r="T2535" t="str">
            <v>Servicio de integración de la oferta pública</v>
          </cell>
          <cell r="U2535" t="str">
            <v>1-100-F001</v>
          </cell>
          <cell r="V2535" t="str">
            <v>VA-RECURSOS DISTRITO</v>
          </cell>
          <cell r="W2535" t="str">
            <v>O232020200991122</v>
          </cell>
          <cell r="X2535" t="str">
            <v>Servicios de la administración pública relacionados con la salud</v>
          </cell>
          <cell r="Y2535" t="str">
            <v>PM/0121/0111/45020330309</v>
          </cell>
          <cell r="Z2535" t="str">
            <v/>
          </cell>
          <cell r="AA2535" t="str">
            <v>Servicio de coordinación del Sistema Distrital de</v>
          </cell>
          <cell r="AB2535" t="str">
            <v>10</v>
          </cell>
          <cell r="AC2535" t="str">
            <v>CONTRATACIÓN DIRECTA</v>
          </cell>
          <cell r="AD2535" t="str">
            <v>1005055394</v>
          </cell>
          <cell r="AE2535" t="str">
            <v>CC</v>
          </cell>
          <cell r="AF2535" t="str">
            <v>1073232187</v>
          </cell>
          <cell r="AG2535" t="str">
            <v>YENY PAOLA SUAREZ</v>
          </cell>
          <cell r="AH2535" t="str">
            <v>1000149130</v>
          </cell>
          <cell r="AI2535" t="str">
            <v>NATALI ARDILA ARDILA</v>
          </cell>
          <cell r="AJ2535" t="str">
            <v>1004993529</v>
          </cell>
          <cell r="AK2535" t="str">
            <v>LUIS GUILLERMO FLECHAS SALCEDO</v>
          </cell>
          <cell r="AL2535">
            <v>14145333</v>
          </cell>
          <cell r="AM2535">
            <v>0</v>
          </cell>
          <cell r="AN2535">
            <v>0</v>
          </cell>
          <cell r="AO2535">
            <v>14145333</v>
          </cell>
          <cell r="AP2535">
            <v>0</v>
          </cell>
          <cell r="AQ2535">
            <v>14145333</v>
          </cell>
          <cell r="AR2535" t="str">
            <v>5000753765</v>
          </cell>
          <cell r="AS2535" t="str">
            <v>1</v>
          </cell>
          <cell r="AT2535" t="str">
            <v>609820</v>
          </cell>
          <cell r="AU2535" t="str">
            <v>1</v>
          </cell>
          <cell r="AV2535">
            <v>45582</v>
          </cell>
          <cell r="AW2535" t="str">
            <v/>
          </cell>
        </row>
        <row r="2536">
          <cell r="A2536" t="str">
            <v>1949-2024</v>
          </cell>
          <cell r="B2536" t="str">
            <v>2024</v>
          </cell>
          <cell r="C2536" t="str">
            <v>10</v>
          </cell>
          <cell r="D2536">
            <v>45292</v>
          </cell>
          <cell r="E2536">
            <v>45611</v>
          </cell>
          <cell r="F2536" t="str">
            <v>0121-01</v>
          </cell>
          <cell r="G2536">
            <v>45587</v>
          </cell>
          <cell r="H2536" t="str">
            <v>145</v>
          </cell>
          <cell r="I2536" t="str">
            <v>CONTRATO DE PRESTACION DE SERVICIOS PROFESIONALES</v>
          </cell>
          <cell r="J2536">
            <v>1949</v>
          </cell>
          <cell r="K2536">
            <v>45583</v>
          </cell>
          <cell r="L2536">
            <v>45657</v>
          </cell>
          <cell r="M2536" t="str">
            <v>74</v>
          </cell>
          <cell r="N2536" t="str">
            <v>02</v>
          </cell>
          <cell r="O2536" t="str">
            <v>ORDENES DE PAGO</v>
          </cell>
          <cell r="P2536" t="str">
            <v>1995</v>
          </cell>
          <cell r="Q2536" t="str">
            <v>2137</v>
          </cell>
          <cell r="R2536" t="str">
            <v>Prestar los servicios profesionales para realizar orientación y/o asesoría jurídica a mujeres víctimas de violencias en el espacio o escenario institucional que le sea asignado, en el marco de la Estrategia de Justicia de Género</v>
          </cell>
          <cell r="S2536" t="str">
            <v>O23011712022024030006019</v>
          </cell>
          <cell r="T2536" t="str">
            <v>Servicio de promoción del acceso a la justicia</v>
          </cell>
          <cell r="U2536" t="str">
            <v>1-100-F001</v>
          </cell>
          <cell r="V2536" t="str">
            <v>VA-RECURSOS DISTRITO</v>
          </cell>
          <cell r="W2536" t="str">
            <v>O232020200882120</v>
          </cell>
          <cell r="X2536" t="str">
            <v>Servicios de asesoramiento y representación jurídica relativos a otros campos del derecho</v>
          </cell>
          <cell r="Y2536" t="str">
            <v>PM/0121/0106/12020190300</v>
          </cell>
          <cell r="Z2536" t="str">
            <v/>
          </cell>
          <cell r="AA2536" t="str">
            <v>Servicios de prevención, atención y acogida para e</v>
          </cell>
          <cell r="AB2536" t="str">
            <v>10</v>
          </cell>
          <cell r="AC2536" t="str">
            <v>CONTRATACIÓN DIRECTA</v>
          </cell>
          <cell r="AD2536" t="str">
            <v>1008909724</v>
          </cell>
          <cell r="AE2536" t="str">
            <v>CC</v>
          </cell>
          <cell r="AF2536" t="str">
            <v>1030644793</v>
          </cell>
          <cell r="AG2536" t="str">
            <v>LINA VANNESA DELGADILLO PARDO</v>
          </cell>
          <cell r="AH2536" t="str">
            <v>1000149130</v>
          </cell>
          <cell r="AI2536" t="str">
            <v>NATALI ARDILA ARDILA</v>
          </cell>
          <cell r="AJ2536" t="str">
            <v>1004993529</v>
          </cell>
          <cell r="AK2536" t="str">
            <v>LUIS GUILLERMO FLECHAS SALCEDO</v>
          </cell>
          <cell r="AL2536">
            <v>19554000</v>
          </cell>
          <cell r="AM2536">
            <v>0</v>
          </cell>
          <cell r="AN2536">
            <v>0</v>
          </cell>
          <cell r="AO2536">
            <v>19554000</v>
          </cell>
          <cell r="AP2536">
            <v>0</v>
          </cell>
          <cell r="AQ2536">
            <v>19554000</v>
          </cell>
          <cell r="AR2536" t="str">
            <v>5000754126</v>
          </cell>
          <cell r="AS2536" t="str">
            <v>1</v>
          </cell>
          <cell r="AT2536" t="str">
            <v>607259</v>
          </cell>
          <cell r="AU2536" t="str">
            <v>1</v>
          </cell>
          <cell r="AV2536">
            <v>45587</v>
          </cell>
          <cell r="AW2536" t="str">
            <v/>
          </cell>
        </row>
        <row r="2537">
          <cell r="A2537" t="str">
            <v>0369404-0-2024</v>
          </cell>
          <cell r="B2537" t="str">
            <v>2024</v>
          </cell>
          <cell r="C2537" t="str">
            <v>10</v>
          </cell>
          <cell r="D2537">
            <v>45292</v>
          </cell>
          <cell r="E2537">
            <v>45611</v>
          </cell>
          <cell r="F2537" t="str">
            <v>0121-01</v>
          </cell>
          <cell r="G2537">
            <v>45586</v>
          </cell>
          <cell r="H2537" t="str">
            <v>28</v>
          </cell>
          <cell r="I2537" t="str">
            <v>FACTURAS</v>
          </cell>
          <cell r="J2537" t="str">
            <v>0369404-0</v>
          </cell>
          <cell r="K2537">
            <v>45583</v>
          </cell>
          <cell r="L2537">
            <v>45588</v>
          </cell>
          <cell r="M2537" t="str">
            <v>5</v>
          </cell>
          <cell r="N2537" t="str">
            <v>02</v>
          </cell>
          <cell r="O2537" t="str">
            <v>ORDENES DE PAGO</v>
          </cell>
          <cell r="P2537" t="str">
            <v>1929</v>
          </cell>
          <cell r="Q2537" t="str">
            <v>2138</v>
          </cell>
          <cell r="R2537" t="str">
            <v>Amparar el gasto de los servicios públicos para las sedes administrativas y de uso misional de la entidad - Energía CIOM Teusaquillo (0451148-7), CIOM Engativá (0490691-9), CIOM Suba (0693706-3), CIOM Puente Aranda (0369404-0)</v>
          </cell>
          <cell r="S2537" t="str">
            <v>O23011745022024031008033</v>
          </cell>
          <cell r="T2537" t="str">
            <v>Servicio de integración de la oferta pública</v>
          </cell>
          <cell r="U2537" t="str">
            <v>1-100-F001</v>
          </cell>
          <cell r="V2537" t="str">
            <v>VA-RECURSOS DISTRITO</v>
          </cell>
          <cell r="W2537" t="str">
            <v>O232020200886312</v>
          </cell>
          <cell r="X2537" t="str">
            <v>Servicios de distribución de electricidad (a comisión o por contrato)</v>
          </cell>
          <cell r="Y2537" t="str">
            <v>PM/0121/0108/45020330310</v>
          </cell>
          <cell r="Z2537" t="str">
            <v/>
          </cell>
          <cell r="AA2537" t="str">
            <v>Servicio de promoción de la garantía de derechos</v>
          </cell>
          <cell r="AB2537" t="str">
            <v>93</v>
          </cell>
          <cell r="AC2537" t="str">
            <v>N/A SERVICIOS PÚBLICOS</v>
          </cell>
          <cell r="AD2537" t="str">
            <v>1000455356</v>
          </cell>
          <cell r="AE2537" t="str">
            <v>NIT</v>
          </cell>
          <cell r="AF2537" t="str">
            <v>860063875</v>
          </cell>
          <cell r="AG2537" t="str">
            <v>ENEL COLOMBIA SA ESP</v>
          </cell>
          <cell r="AH2537" t="str">
            <v>1000149130</v>
          </cell>
          <cell r="AI2537" t="str">
            <v>NATALI ARDILA ARDILA</v>
          </cell>
          <cell r="AJ2537" t="str">
            <v>1006568368</v>
          </cell>
          <cell r="AK2537" t="str">
            <v>GLADYS MARCELA ENCISO GAITAN</v>
          </cell>
          <cell r="AL2537">
            <v>1590890</v>
          </cell>
          <cell r="AM2537">
            <v>0</v>
          </cell>
          <cell r="AN2537">
            <v>0</v>
          </cell>
          <cell r="AO2537">
            <v>1590890</v>
          </cell>
          <cell r="AP2537">
            <v>1590890</v>
          </cell>
          <cell r="AQ2537">
            <v>0</v>
          </cell>
          <cell r="AR2537" t="str">
            <v>5000754397</v>
          </cell>
          <cell r="AS2537" t="str">
            <v>1</v>
          </cell>
          <cell r="AT2537" t="str">
            <v>595693</v>
          </cell>
          <cell r="AU2537" t="str">
            <v>1</v>
          </cell>
          <cell r="AV2537">
            <v>45586</v>
          </cell>
          <cell r="AW2537" t="str">
            <v/>
          </cell>
        </row>
        <row r="2538">
          <cell r="A2538" t="str">
            <v>0369404-0-2024</v>
          </cell>
          <cell r="B2538" t="str">
            <v>2024</v>
          </cell>
          <cell r="C2538" t="str">
            <v>10</v>
          </cell>
          <cell r="D2538">
            <v>45292</v>
          </cell>
          <cell r="E2538">
            <v>45611</v>
          </cell>
          <cell r="F2538" t="str">
            <v>0121-01</v>
          </cell>
          <cell r="G2538">
            <v>45586</v>
          </cell>
          <cell r="H2538" t="str">
            <v>28</v>
          </cell>
          <cell r="I2538" t="str">
            <v>FACTURAS</v>
          </cell>
          <cell r="J2538" t="str">
            <v>0369404-0</v>
          </cell>
          <cell r="K2538">
            <v>45583</v>
          </cell>
          <cell r="L2538">
            <v>45588</v>
          </cell>
          <cell r="M2538" t="str">
            <v>5</v>
          </cell>
          <cell r="N2538" t="str">
            <v>02</v>
          </cell>
          <cell r="O2538" t="str">
            <v>ORDENES DE PAGO</v>
          </cell>
          <cell r="P2538" t="str">
            <v>1931</v>
          </cell>
          <cell r="Q2538" t="str">
            <v>2138</v>
          </cell>
          <cell r="R2538" t="str">
            <v>Amparar el gasto de los servicios públicos para las sedes administrativas y de uso misional de la entidad - Energía CIOM Teusaquillo (0451148-7), CIOM Engativá (0490691-9), CIOM Suba (0693706-3), CIOM Puente Aranda (0369404-0)</v>
          </cell>
          <cell r="S2538" t="str">
            <v>O23011745022024031008033</v>
          </cell>
          <cell r="T2538" t="str">
            <v>Servicio de integración de la oferta pública</v>
          </cell>
          <cell r="U2538" t="str">
            <v>1-100-F001</v>
          </cell>
          <cell r="V2538" t="str">
            <v>VA-RECURSOS DISTRITO</v>
          </cell>
          <cell r="W2538" t="str">
            <v>O232020200994239</v>
          </cell>
          <cell r="X2538" t="str">
            <v>Servicios generales de recolección de otros desechos</v>
          </cell>
          <cell r="Y2538" t="str">
            <v>PM/0121/0108/45020330310</v>
          </cell>
          <cell r="Z2538" t="str">
            <v/>
          </cell>
          <cell r="AA2538" t="str">
            <v>Servicio de promoción de la garantía de derechos</v>
          </cell>
          <cell r="AB2538" t="str">
            <v>93</v>
          </cell>
          <cell r="AC2538" t="str">
            <v>N/A SERVICIOS PÚBLICOS</v>
          </cell>
          <cell r="AD2538" t="str">
            <v>1000455356</v>
          </cell>
          <cell r="AE2538" t="str">
            <v>NIT</v>
          </cell>
          <cell r="AF2538" t="str">
            <v>860063875</v>
          </cell>
          <cell r="AG2538" t="str">
            <v>ENEL COLOMBIA SA ESP</v>
          </cell>
          <cell r="AH2538" t="str">
            <v>1000149130</v>
          </cell>
          <cell r="AI2538" t="str">
            <v>NATALI ARDILA ARDILA</v>
          </cell>
          <cell r="AJ2538" t="str">
            <v>1006568368</v>
          </cell>
          <cell r="AK2538" t="str">
            <v>GLADYS MARCELA ENCISO GAITAN</v>
          </cell>
          <cell r="AL2538">
            <v>115040</v>
          </cell>
          <cell r="AM2538">
            <v>0</v>
          </cell>
          <cell r="AN2538">
            <v>0</v>
          </cell>
          <cell r="AO2538">
            <v>115040</v>
          </cell>
          <cell r="AP2538">
            <v>115040</v>
          </cell>
          <cell r="AQ2538">
            <v>0</v>
          </cell>
          <cell r="AR2538" t="str">
            <v>5000754397</v>
          </cell>
          <cell r="AS2538" t="str">
            <v>2</v>
          </cell>
          <cell r="AT2538" t="str">
            <v>595699</v>
          </cell>
          <cell r="AU2538" t="str">
            <v>1</v>
          </cell>
          <cell r="AV2538">
            <v>45586</v>
          </cell>
          <cell r="AW2538" t="str">
            <v/>
          </cell>
        </row>
        <row r="2539">
          <cell r="A2539" t="str">
            <v>1943-2024</v>
          </cell>
          <cell r="B2539" t="str">
            <v>2024</v>
          </cell>
          <cell r="C2539" t="str">
            <v>10</v>
          </cell>
          <cell r="D2539">
            <v>45292</v>
          </cell>
          <cell r="E2539">
            <v>45611</v>
          </cell>
          <cell r="F2539" t="str">
            <v>0121-01</v>
          </cell>
          <cell r="G2539">
            <v>45586</v>
          </cell>
          <cell r="H2539" t="str">
            <v>145</v>
          </cell>
          <cell r="I2539" t="str">
            <v>CONTRATO DE PRESTACION DE SERVICIOS PROFESIONALES</v>
          </cell>
          <cell r="J2539">
            <v>1943</v>
          </cell>
          <cell r="K2539">
            <v>45583</v>
          </cell>
          <cell r="L2539">
            <v>45657</v>
          </cell>
          <cell r="M2539" t="str">
            <v>74</v>
          </cell>
          <cell r="N2539" t="str">
            <v>02</v>
          </cell>
          <cell r="O2539" t="str">
            <v>ORDENES DE PAGO</v>
          </cell>
          <cell r="P2539" t="str">
            <v>1381</v>
          </cell>
          <cell r="Q2539" t="str">
            <v>2139</v>
          </cell>
          <cell r="R2539"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539" t="str">
            <v>O23011745022024030911034</v>
          </cell>
          <cell r="T2539" t="str">
            <v>Servicio de educación informal</v>
          </cell>
          <cell r="U2539" t="str">
            <v>1-100-F001</v>
          </cell>
          <cell r="V2539" t="str">
            <v>VA-RECURSOS DISTRITO</v>
          </cell>
          <cell r="W2539" t="str">
            <v>O232020200992913</v>
          </cell>
          <cell r="X2539" t="str">
            <v>Servicios de educación para la formación y el trabajo</v>
          </cell>
          <cell r="Y2539" t="str">
            <v>PM/0121/0111/45020340309</v>
          </cell>
          <cell r="Z2539" t="str">
            <v/>
          </cell>
          <cell r="AA2539" t="str">
            <v>Servicio de coordinación del Sistema Distrital de</v>
          </cell>
          <cell r="AB2539" t="str">
            <v>10</v>
          </cell>
          <cell r="AC2539" t="str">
            <v>CONTRATACIÓN DIRECTA</v>
          </cell>
          <cell r="AD2539" t="str">
            <v>1011749031</v>
          </cell>
          <cell r="AE2539" t="str">
            <v>CC</v>
          </cell>
          <cell r="AF2539" t="str">
            <v>52835730</v>
          </cell>
          <cell r="AG2539" t="str">
            <v>RUBY CAROLINA MARIN BLANCO</v>
          </cell>
          <cell r="AH2539" t="str">
            <v>1000149130</v>
          </cell>
          <cell r="AI2539" t="str">
            <v>NATALI ARDILA ARDILA</v>
          </cell>
          <cell r="AJ2539" t="str">
            <v>1004993529</v>
          </cell>
          <cell r="AK2539" t="str">
            <v>LUIS GUILLERMO FLECHAS SALCEDO</v>
          </cell>
          <cell r="AL2539">
            <v>16000000</v>
          </cell>
          <cell r="AM2539">
            <v>0</v>
          </cell>
          <cell r="AN2539">
            <v>0</v>
          </cell>
          <cell r="AO2539">
            <v>16000000</v>
          </cell>
          <cell r="AP2539">
            <v>0</v>
          </cell>
          <cell r="AQ2539">
            <v>16000000</v>
          </cell>
          <cell r="AR2539" t="str">
            <v>5000755392</v>
          </cell>
          <cell r="AS2539" t="str">
            <v>1</v>
          </cell>
          <cell r="AT2539" t="str">
            <v>589948</v>
          </cell>
          <cell r="AU2539" t="str">
            <v>1</v>
          </cell>
          <cell r="AV2539">
            <v>45586</v>
          </cell>
          <cell r="AW2539" t="str">
            <v/>
          </cell>
        </row>
        <row r="2540">
          <cell r="A2540" t="str">
            <v>1954-2024</v>
          </cell>
          <cell r="B2540" t="str">
            <v>2024</v>
          </cell>
          <cell r="C2540" t="str">
            <v>10</v>
          </cell>
          <cell r="D2540">
            <v>45292</v>
          </cell>
          <cell r="E2540">
            <v>45611</v>
          </cell>
          <cell r="F2540" t="str">
            <v>0121-01</v>
          </cell>
          <cell r="G2540">
            <v>45587</v>
          </cell>
          <cell r="H2540" t="str">
            <v>145</v>
          </cell>
          <cell r="I2540" t="str">
            <v>CONTRATO DE PRESTACION DE SERVICIOS PROFESIONALES</v>
          </cell>
          <cell r="J2540">
            <v>1954</v>
          </cell>
          <cell r="K2540">
            <v>45587</v>
          </cell>
          <cell r="L2540">
            <v>45657</v>
          </cell>
          <cell r="M2540" t="str">
            <v>70</v>
          </cell>
          <cell r="N2540" t="str">
            <v>02</v>
          </cell>
          <cell r="O2540" t="str">
            <v>ORDENES DE PAGO</v>
          </cell>
          <cell r="P2540" t="str">
            <v>1997</v>
          </cell>
          <cell r="Q2540" t="str">
            <v>2140</v>
          </cell>
          <cell r="R2540" t="str">
            <v>Prestar servicios profesionales para la gestión y análisis de información estadística, registro y captura de información, la elaboración de conceptos técnicos y de informes para el seguimiento, rendición de cuentas y sostenibilidad del Sistema Distrital de Cuidado</v>
          </cell>
          <cell r="S2540" t="str">
            <v>O23011745022024030911033</v>
          </cell>
          <cell r="T2540" t="str">
            <v>Servicio de integración de la oferta pública</v>
          </cell>
          <cell r="U2540" t="str">
            <v>1-100-F001</v>
          </cell>
          <cell r="V2540" t="str">
            <v>VA-RECURSOS DISTRITO</v>
          </cell>
          <cell r="W2540" t="str">
            <v>O232020200991114</v>
          </cell>
          <cell r="X2540" t="str">
            <v>Servicios de planificación económica, social y estadística de la administración publica</v>
          </cell>
          <cell r="Y2540" t="str">
            <v>PM/0121/0111/45020330309</v>
          </cell>
          <cell r="Z2540" t="str">
            <v/>
          </cell>
          <cell r="AA2540" t="str">
            <v>Servicio de coordinación del Sistema Distrital de</v>
          </cell>
          <cell r="AB2540" t="str">
            <v>10</v>
          </cell>
          <cell r="AC2540" t="str">
            <v>CONTRATACIÓN DIRECTA</v>
          </cell>
          <cell r="AD2540" t="str">
            <v>1009177397</v>
          </cell>
          <cell r="AE2540" t="str">
            <v>CC</v>
          </cell>
          <cell r="AF2540" t="str">
            <v>1015444923</v>
          </cell>
          <cell r="AG2540" t="str">
            <v>ANDREA KATHERINE OBANDO LOPEZ</v>
          </cell>
          <cell r="AH2540" t="str">
            <v>1000149130</v>
          </cell>
          <cell r="AI2540" t="str">
            <v>NATALI ARDILA ARDILA</v>
          </cell>
          <cell r="AJ2540" t="str">
            <v>1004993529</v>
          </cell>
          <cell r="AK2540" t="str">
            <v>LUIS GUILLERMO FLECHAS SALCEDO</v>
          </cell>
          <cell r="AL2540">
            <v>15913500</v>
          </cell>
          <cell r="AM2540">
            <v>0</v>
          </cell>
          <cell r="AN2540">
            <v>0</v>
          </cell>
          <cell r="AO2540">
            <v>15913500</v>
          </cell>
          <cell r="AP2540">
            <v>0</v>
          </cell>
          <cell r="AQ2540">
            <v>15913500</v>
          </cell>
          <cell r="AR2540" t="str">
            <v>5000755398</v>
          </cell>
          <cell r="AS2540" t="str">
            <v>1</v>
          </cell>
          <cell r="AT2540" t="str">
            <v>608162</v>
          </cell>
          <cell r="AU2540" t="str">
            <v>1</v>
          </cell>
          <cell r="AV2540">
            <v>45587</v>
          </cell>
          <cell r="AW2540" t="str">
            <v/>
          </cell>
        </row>
        <row r="2541">
          <cell r="A2541" t="str">
            <v>43349359414-2024</v>
          </cell>
          <cell r="B2541" t="str">
            <v>2024</v>
          </cell>
          <cell r="C2541" t="str">
            <v>10</v>
          </cell>
          <cell r="D2541">
            <v>45292</v>
          </cell>
          <cell r="E2541">
            <v>45611</v>
          </cell>
          <cell r="F2541" t="str">
            <v>0121-01</v>
          </cell>
          <cell r="G2541">
            <v>45586</v>
          </cell>
          <cell r="H2541" t="str">
            <v>28</v>
          </cell>
          <cell r="I2541" t="str">
            <v>FACTURAS</v>
          </cell>
          <cell r="J2541">
            <v>43349359414</v>
          </cell>
          <cell r="K2541">
            <v>45583</v>
          </cell>
          <cell r="L2541">
            <v>45593</v>
          </cell>
          <cell r="M2541" t="str">
            <v>10</v>
          </cell>
          <cell r="N2541" t="str">
            <v>02</v>
          </cell>
          <cell r="O2541" t="str">
            <v>ORDENES DE PAGO</v>
          </cell>
          <cell r="P2541" t="str">
            <v>3</v>
          </cell>
          <cell r="Q2541" t="str">
            <v>2141</v>
          </cell>
          <cell r="R2541" t="str">
            <v>Amparar los gastos de servicios públicos de la Secretaría Distrital de la Mujer. Ampara Gasto Servicio Pùblico Acueducto y Alcantarillado Archivo Cuenta Contrato 12279364</v>
          </cell>
          <cell r="S2541" t="str">
            <v>O21202020080686330</v>
          </cell>
          <cell r="T2541" t="str">
            <v>Servicios de distribución de agua por tubería (a comisión o por contrato)</v>
          </cell>
          <cell r="U2541" t="str">
            <v>1-100-F001</v>
          </cell>
          <cell r="V2541" t="str">
            <v>VA-RECURSOS DISTRITO</v>
          </cell>
          <cell r="W2541" t="str">
            <v>000000000000000000121</v>
          </cell>
          <cell r="X2541" t="str">
            <v>0121 - Programa Funcionamiento - SECRETARÍA DISTRITAL DE LA MUJER</v>
          </cell>
          <cell r="Y2541" t="str">
            <v>PM/0121/0001/FUNC</v>
          </cell>
          <cell r="Z2541" t="str">
            <v/>
          </cell>
          <cell r="AA2541" t="str">
            <v>FUNCIONAMIENTO SECRETARÍA DISTRITAL DE LA MUJER</v>
          </cell>
          <cell r="AB2541" t="str">
            <v>93</v>
          </cell>
          <cell r="AC2541" t="str">
            <v>N/A SERVICIOS PÚBLICOS</v>
          </cell>
          <cell r="AD2541" t="str">
            <v>0000000265</v>
          </cell>
          <cell r="AE2541" t="str">
            <v>NIT</v>
          </cell>
          <cell r="AF2541" t="str">
            <v>899999094</v>
          </cell>
          <cell r="AG2541" t="str">
            <v>EMPRESA DE ACUEDUCTO Y ALCANTARILLADO DE BOGOTA E.S.P.</v>
          </cell>
          <cell r="AH2541" t="str">
            <v>1000149130</v>
          </cell>
          <cell r="AI2541" t="str">
            <v>NATALI ARDILA ARDILA</v>
          </cell>
          <cell r="AJ2541" t="str">
            <v>1000149130</v>
          </cell>
          <cell r="AK2541" t="str">
            <v>NATALI ARDILA ARDILA</v>
          </cell>
          <cell r="AL2541">
            <v>58966</v>
          </cell>
          <cell r="AM2541">
            <v>0</v>
          </cell>
          <cell r="AN2541">
            <v>0</v>
          </cell>
          <cell r="AO2541">
            <v>58966</v>
          </cell>
          <cell r="AP2541">
            <v>58966</v>
          </cell>
          <cell r="AQ2541">
            <v>0</v>
          </cell>
          <cell r="AR2541" t="str">
            <v>5000755404</v>
          </cell>
          <cell r="AS2541" t="str">
            <v>1</v>
          </cell>
          <cell r="AT2541" t="str">
            <v>485380</v>
          </cell>
          <cell r="AU2541" t="str">
            <v>2</v>
          </cell>
          <cell r="AV2541">
            <v>45586</v>
          </cell>
          <cell r="AW2541" t="str">
            <v/>
          </cell>
        </row>
        <row r="2542">
          <cell r="A2542" t="str">
            <v>43349359414-2024</v>
          </cell>
          <cell r="B2542" t="str">
            <v>2024</v>
          </cell>
          <cell r="C2542" t="str">
            <v>10</v>
          </cell>
          <cell r="D2542">
            <v>45292</v>
          </cell>
          <cell r="E2542">
            <v>45611</v>
          </cell>
          <cell r="F2542" t="str">
            <v>0121-01</v>
          </cell>
          <cell r="G2542">
            <v>45586</v>
          </cell>
          <cell r="H2542" t="str">
            <v>28</v>
          </cell>
          <cell r="I2542" t="str">
            <v>FACTURAS</v>
          </cell>
          <cell r="J2542">
            <v>43349359414</v>
          </cell>
          <cell r="K2542">
            <v>45583</v>
          </cell>
          <cell r="L2542">
            <v>45593</v>
          </cell>
          <cell r="M2542" t="str">
            <v>10</v>
          </cell>
          <cell r="N2542" t="str">
            <v>02</v>
          </cell>
          <cell r="O2542" t="str">
            <v>ORDENES DE PAGO</v>
          </cell>
          <cell r="P2542" t="str">
            <v>3</v>
          </cell>
          <cell r="Q2542" t="str">
            <v>2141</v>
          </cell>
          <cell r="R2542" t="str">
            <v>Amparar los gastos de servicios públicos de la Secretaría Distrital de la Mujer. Ampara Gasto Servicio Pùblico Acueducto y Alcantarillado Archivo Cuenta Contrato 12279364</v>
          </cell>
          <cell r="S2542" t="str">
            <v>O21202020090494110</v>
          </cell>
          <cell r="T2542" t="str">
            <v>Servicios de alcantarillado y tratamiento de aguas residuales</v>
          </cell>
          <cell r="U2542" t="str">
            <v>1-100-F001</v>
          </cell>
          <cell r="V2542" t="str">
            <v>VA-RECURSOS DISTRITO</v>
          </cell>
          <cell r="W2542" t="str">
            <v>000000000000000000121</v>
          </cell>
          <cell r="X2542" t="str">
            <v>0121 - Programa Funcionamiento - SECRETARÍA DISTRITAL DE LA MUJER</v>
          </cell>
          <cell r="Y2542" t="str">
            <v>PM/0121/0001/FUNC</v>
          </cell>
          <cell r="Z2542" t="str">
            <v/>
          </cell>
          <cell r="AA2542" t="str">
            <v>FUNCIONAMIENTO SECRETARÍA DISTRITAL DE LA MUJER</v>
          </cell>
          <cell r="AB2542" t="str">
            <v>93</v>
          </cell>
          <cell r="AC2542" t="str">
            <v>N/A SERVICIOS PÚBLICOS</v>
          </cell>
          <cell r="AD2542" t="str">
            <v>0000000265</v>
          </cell>
          <cell r="AE2542" t="str">
            <v>NIT</v>
          </cell>
          <cell r="AF2542" t="str">
            <v>899999094</v>
          </cell>
          <cell r="AG2542" t="str">
            <v>EMPRESA DE ACUEDUCTO Y ALCANTARILLADO DE BOGOTA E.S.P.</v>
          </cell>
          <cell r="AH2542" t="str">
            <v>1000149130</v>
          </cell>
          <cell r="AI2542" t="str">
            <v>NATALI ARDILA ARDILA</v>
          </cell>
          <cell r="AJ2542" t="str">
            <v>1000149130</v>
          </cell>
          <cell r="AK2542" t="str">
            <v>NATALI ARDILA ARDILA</v>
          </cell>
          <cell r="AL2542">
            <v>46634</v>
          </cell>
          <cell r="AM2542">
            <v>0</v>
          </cell>
          <cell r="AN2542">
            <v>0</v>
          </cell>
          <cell r="AO2542">
            <v>46634</v>
          </cell>
          <cell r="AP2542">
            <v>46634</v>
          </cell>
          <cell r="AQ2542">
            <v>0</v>
          </cell>
          <cell r="AR2542" t="str">
            <v>5000755404</v>
          </cell>
          <cell r="AS2542" t="str">
            <v>2</v>
          </cell>
          <cell r="AT2542" t="str">
            <v>485380</v>
          </cell>
          <cell r="AU2542" t="str">
            <v>3</v>
          </cell>
          <cell r="AV2542">
            <v>45586</v>
          </cell>
          <cell r="AW2542" t="str">
            <v/>
          </cell>
        </row>
        <row r="2543">
          <cell r="A2543" t="str">
            <v>6336633-6-2024</v>
          </cell>
          <cell r="B2543" t="str">
            <v>2024</v>
          </cell>
          <cell r="C2543" t="str">
            <v>10</v>
          </cell>
          <cell r="D2543">
            <v>45292</v>
          </cell>
          <cell r="E2543">
            <v>45611</v>
          </cell>
          <cell r="F2543" t="str">
            <v>0121-01</v>
          </cell>
          <cell r="G2543">
            <v>45586</v>
          </cell>
          <cell r="H2543" t="str">
            <v>28</v>
          </cell>
          <cell r="I2543" t="str">
            <v>FACTURAS</v>
          </cell>
          <cell r="J2543" t="str">
            <v>6336633-6</v>
          </cell>
          <cell r="K2543">
            <v>45583</v>
          </cell>
          <cell r="L2543">
            <v>45593</v>
          </cell>
          <cell r="M2543" t="str">
            <v>10</v>
          </cell>
          <cell r="N2543" t="str">
            <v>02</v>
          </cell>
          <cell r="O2543" t="str">
            <v>ORDENES DE PAGO</v>
          </cell>
          <cell r="P2543" t="str">
            <v>3</v>
          </cell>
          <cell r="Q2543" t="str">
            <v>2142</v>
          </cell>
          <cell r="R2543" t="str">
            <v>Amparar los gastos de servicios públicos de la Secretaría Distrital de la Mujer. Ampara Gasto Servicio Público de Enel Colombia SA ESP, Sede Central de la Secretaria Distrital de la Mujer ubicada en la Calle 26 No. 69-76 To 1 P9, Oficina 901 Cliente 6336633-6, Oficina 902 Cliente 6336640-7, Oficina Cliente 903 6336647-1, Oficina 904 Cliente 6336629-1, Oficina 905 Cliente 6336634-8.</v>
          </cell>
          <cell r="S2543" t="str">
            <v>O21202020080686312</v>
          </cell>
          <cell r="T2543" t="str">
            <v>Servicios de distribución de electricidad (a comisión o por contrato)</v>
          </cell>
          <cell r="U2543" t="str">
            <v>1-100-F001</v>
          </cell>
          <cell r="V2543" t="str">
            <v>VA-RECURSOS DISTRITO</v>
          </cell>
          <cell r="W2543" t="str">
            <v>000000000000000000121</v>
          </cell>
          <cell r="X2543" t="str">
            <v>0121 - Programa Funcionamiento - SECRETARÍA DISTRITAL DE LA MUJER</v>
          </cell>
          <cell r="Y2543" t="str">
            <v>PM/0121/0001/FUNC</v>
          </cell>
          <cell r="Z2543" t="str">
            <v/>
          </cell>
          <cell r="AA2543" t="str">
            <v>FUNCIONAMIENTO SECRETARÍA DISTRITAL DE LA MUJER</v>
          </cell>
          <cell r="AB2543" t="str">
            <v>93</v>
          </cell>
          <cell r="AC2543" t="str">
            <v>N/A SERVICIOS PÚBLICOS</v>
          </cell>
          <cell r="AD2543" t="str">
            <v>1000455356</v>
          </cell>
          <cell r="AE2543" t="str">
            <v>NIT</v>
          </cell>
          <cell r="AF2543" t="str">
            <v>860063875</v>
          </cell>
          <cell r="AG2543" t="str">
            <v>ENEL COLOMBIA SA ESP</v>
          </cell>
          <cell r="AH2543" t="str">
            <v>1000149130</v>
          </cell>
          <cell r="AI2543" t="str">
            <v>NATALI ARDILA ARDILA</v>
          </cell>
          <cell r="AJ2543" t="str">
            <v>1000149130</v>
          </cell>
          <cell r="AK2543" t="str">
            <v>NATALI ARDILA ARDILA</v>
          </cell>
          <cell r="AL2543">
            <v>5905340</v>
          </cell>
          <cell r="AM2543">
            <v>0</v>
          </cell>
          <cell r="AN2543">
            <v>0</v>
          </cell>
          <cell r="AO2543">
            <v>5905340</v>
          </cell>
          <cell r="AP2543">
            <v>5905340</v>
          </cell>
          <cell r="AQ2543">
            <v>0</v>
          </cell>
          <cell r="AR2543" t="str">
            <v>5000755411</v>
          </cell>
          <cell r="AS2543" t="str">
            <v>1</v>
          </cell>
          <cell r="AT2543" t="str">
            <v>485380</v>
          </cell>
          <cell r="AU2543" t="str">
            <v>1</v>
          </cell>
          <cell r="AV2543">
            <v>45586</v>
          </cell>
          <cell r="AW2543" t="str">
            <v/>
          </cell>
        </row>
        <row r="2544">
          <cell r="A2544" t="str">
            <v>1955-2024</v>
          </cell>
          <cell r="B2544" t="str">
            <v>2024</v>
          </cell>
          <cell r="C2544" t="str">
            <v>10</v>
          </cell>
          <cell r="D2544">
            <v>45292</v>
          </cell>
          <cell r="E2544">
            <v>45611</v>
          </cell>
          <cell r="F2544" t="str">
            <v>0121-01</v>
          </cell>
          <cell r="G2544">
            <v>45587</v>
          </cell>
          <cell r="H2544" t="str">
            <v>145</v>
          </cell>
          <cell r="I2544" t="str">
            <v>CONTRATO DE PRESTACION DE SERVICIOS PROFESIONALES</v>
          </cell>
          <cell r="J2544">
            <v>1955</v>
          </cell>
          <cell r="K2544">
            <v>45586</v>
          </cell>
          <cell r="L2544">
            <v>45657</v>
          </cell>
          <cell r="M2544" t="str">
            <v>71</v>
          </cell>
          <cell r="N2544" t="str">
            <v>02</v>
          </cell>
          <cell r="O2544" t="str">
            <v>ORDENES DE PAGO</v>
          </cell>
          <cell r="P2544" t="str">
            <v>2042</v>
          </cell>
          <cell r="Q2544" t="str">
            <v>2143</v>
          </cell>
          <cell r="R2544" t="str">
            <v>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v>
          </cell>
          <cell r="S2544" t="str">
            <v>O23011745022024030911034</v>
          </cell>
          <cell r="T2544" t="str">
            <v>Servicio de educación informal</v>
          </cell>
          <cell r="U2544" t="str">
            <v>1-100-F001</v>
          </cell>
          <cell r="V2544" t="str">
            <v>VA-RECURSOS DISTRITO</v>
          </cell>
          <cell r="W2544" t="str">
            <v>O232020200992913</v>
          </cell>
          <cell r="X2544" t="str">
            <v>Servicios de educación para la formación y el trabajo</v>
          </cell>
          <cell r="Y2544" t="str">
            <v>PM/0121/0111/45020340309</v>
          </cell>
          <cell r="Z2544" t="str">
            <v/>
          </cell>
          <cell r="AA2544" t="str">
            <v>Servicio de coordinación del Sistema Distrital de</v>
          </cell>
          <cell r="AB2544" t="str">
            <v>10</v>
          </cell>
          <cell r="AC2544" t="str">
            <v>CONTRATACIÓN DIRECTA</v>
          </cell>
          <cell r="AD2544" t="str">
            <v>1002050750</v>
          </cell>
          <cell r="AE2544" t="str">
            <v>CC</v>
          </cell>
          <cell r="AF2544" t="str">
            <v>1022941672</v>
          </cell>
          <cell r="AG2544" t="str">
            <v>BLANCA INES LOZANO BETANCOURT</v>
          </cell>
          <cell r="AH2544" t="str">
            <v>1000149130</v>
          </cell>
          <cell r="AI2544" t="str">
            <v>NATALI ARDILA ARDILA</v>
          </cell>
          <cell r="AJ2544" t="str">
            <v>1004993529</v>
          </cell>
          <cell r="AK2544" t="str">
            <v>LUIS GUILLERMO FLECHAS SALCEDO</v>
          </cell>
          <cell r="AL2544">
            <v>12000000</v>
          </cell>
          <cell r="AM2544">
            <v>0</v>
          </cell>
          <cell r="AN2544">
            <v>0</v>
          </cell>
          <cell r="AO2544">
            <v>12000000</v>
          </cell>
          <cell r="AP2544">
            <v>0</v>
          </cell>
          <cell r="AQ2544">
            <v>12000000</v>
          </cell>
          <cell r="AR2544" t="str">
            <v>5000755508</v>
          </cell>
          <cell r="AS2544" t="str">
            <v>1</v>
          </cell>
          <cell r="AT2544" t="str">
            <v>611351</v>
          </cell>
          <cell r="AU2544" t="str">
            <v>1</v>
          </cell>
          <cell r="AV2544">
            <v>45587</v>
          </cell>
          <cell r="AW2544" t="str">
            <v/>
          </cell>
        </row>
        <row r="2545">
          <cell r="A2545" t="str">
            <v>1956-2024</v>
          </cell>
          <cell r="B2545" t="str">
            <v>2024</v>
          </cell>
          <cell r="C2545" t="str">
            <v>10</v>
          </cell>
          <cell r="D2545">
            <v>45292</v>
          </cell>
          <cell r="E2545">
            <v>45611</v>
          </cell>
          <cell r="F2545" t="str">
            <v>0121-01</v>
          </cell>
          <cell r="G2545">
            <v>45587</v>
          </cell>
          <cell r="H2545" t="str">
            <v>148</v>
          </cell>
          <cell r="I2545" t="str">
            <v>CONTRATO DE PRESTACION DE SERVICIOS DE APOYO A LA GESTION</v>
          </cell>
          <cell r="J2545">
            <v>1956</v>
          </cell>
          <cell r="K2545">
            <v>45586</v>
          </cell>
          <cell r="L2545">
            <v>45657</v>
          </cell>
          <cell r="M2545" t="str">
            <v>71</v>
          </cell>
          <cell r="N2545" t="str">
            <v>02</v>
          </cell>
          <cell r="O2545" t="str">
            <v>ORDENES DE PAGO</v>
          </cell>
          <cell r="P2545" t="str">
            <v>2001</v>
          </cell>
          <cell r="Q2545" t="str">
            <v>2144</v>
          </cell>
          <cell r="R2545" t="str">
            <v>Prestar servicios de apoyo técnico para la aplicación de la cosmogonía y cosmovisión Gitana para el fortalecimiento comunitario y la articulación de estos en el marco del Sistema Distrital de Cuidado</v>
          </cell>
          <cell r="S2545" t="str">
            <v>O23011745022024030911034</v>
          </cell>
          <cell r="T2545" t="str">
            <v>Servicio de educación informal</v>
          </cell>
          <cell r="U2545" t="str">
            <v>1-100-F001</v>
          </cell>
          <cell r="V2545" t="str">
            <v>VA-RECURSOS DISTRITO</v>
          </cell>
          <cell r="W2545" t="str">
            <v>O232020200991122</v>
          </cell>
          <cell r="X2545" t="str">
            <v>Servicios de la administración pública relacionados con la salud</v>
          </cell>
          <cell r="Y2545" t="str">
            <v>PM/0121/0111/45020340309</v>
          </cell>
          <cell r="Z2545" t="str">
            <v/>
          </cell>
          <cell r="AA2545" t="str">
            <v>Servicio de coordinación del Sistema Distrital de</v>
          </cell>
          <cell r="AB2545" t="str">
            <v>10</v>
          </cell>
          <cell r="AC2545" t="str">
            <v>CONTRATACIÓN DIRECTA</v>
          </cell>
          <cell r="AD2545" t="str">
            <v>1004628166</v>
          </cell>
          <cell r="AE2545" t="str">
            <v>CC</v>
          </cell>
          <cell r="AF2545" t="str">
            <v>22116415</v>
          </cell>
          <cell r="AG2545" t="str">
            <v>LUZ MERY PIEDRAHITA PINEDA</v>
          </cell>
          <cell r="AH2545" t="str">
            <v>1000149130</v>
          </cell>
          <cell r="AI2545" t="str">
            <v>NATALI ARDILA ARDILA</v>
          </cell>
          <cell r="AJ2545" t="str">
            <v>1004993529</v>
          </cell>
          <cell r="AK2545" t="str">
            <v>LUIS GUILLERMO FLECHAS SALCEDO</v>
          </cell>
          <cell r="AL2545">
            <v>9166500</v>
          </cell>
          <cell r="AM2545">
            <v>0</v>
          </cell>
          <cell r="AN2545">
            <v>0</v>
          </cell>
          <cell r="AO2545">
            <v>9166500</v>
          </cell>
          <cell r="AP2545">
            <v>0</v>
          </cell>
          <cell r="AQ2545">
            <v>9166500</v>
          </cell>
          <cell r="AR2545" t="str">
            <v>5000756215</v>
          </cell>
          <cell r="AS2545" t="str">
            <v>1</v>
          </cell>
          <cell r="AT2545" t="str">
            <v>608169</v>
          </cell>
          <cell r="AU2545" t="str">
            <v>1</v>
          </cell>
          <cell r="AV2545">
            <v>45587</v>
          </cell>
          <cell r="AW2545" t="str">
            <v/>
          </cell>
        </row>
        <row r="2546">
          <cell r="A2546" t="str">
            <v>1946-2024</v>
          </cell>
          <cell r="B2546" t="str">
            <v>2024</v>
          </cell>
          <cell r="C2546" t="str">
            <v>10</v>
          </cell>
          <cell r="D2546">
            <v>45292</v>
          </cell>
          <cell r="E2546">
            <v>45611</v>
          </cell>
          <cell r="F2546" t="str">
            <v>0121-01</v>
          </cell>
          <cell r="G2546">
            <v>45588</v>
          </cell>
          <cell r="H2546" t="str">
            <v>145</v>
          </cell>
          <cell r="I2546" t="str">
            <v>CONTRATO DE PRESTACION DE SERVICIOS PROFESIONALES</v>
          </cell>
          <cell r="J2546">
            <v>1946</v>
          </cell>
          <cell r="K2546">
            <v>45588</v>
          </cell>
          <cell r="L2546">
            <v>45657</v>
          </cell>
          <cell r="M2546" t="str">
            <v>69</v>
          </cell>
          <cell r="N2546" t="str">
            <v>02</v>
          </cell>
          <cell r="O2546" t="str">
            <v>ORDENES DE PAGO</v>
          </cell>
          <cell r="P2546" t="str">
            <v>2003</v>
          </cell>
          <cell r="Q2546" t="str">
            <v>2146</v>
          </cell>
          <cell r="R2546" t="str">
            <v>Prestar servicios profesionales para acompañar los procesos de evaluación de competencias laborales en trabajos de cuidado y del Convenio Interadministrativo 012 de 2021 entre la SDMujer y el SENA, y de los convenios que suscriba la SDMujer en este ámbito.</v>
          </cell>
          <cell r="S2546" t="str">
            <v>O23011745022024030911034</v>
          </cell>
          <cell r="T2546" t="str">
            <v>Servicio de educación informal</v>
          </cell>
          <cell r="U2546" t="str">
            <v>1-100-F001</v>
          </cell>
          <cell r="V2546" t="str">
            <v>VA-RECURSOS DISTRITO</v>
          </cell>
          <cell r="W2546" t="str">
            <v>O232020200992913</v>
          </cell>
          <cell r="X2546" t="str">
            <v>Servicios de educación para la formación y el trabajo</v>
          </cell>
          <cell r="Y2546" t="str">
            <v>PM/0121/0111/45020340309</v>
          </cell>
          <cell r="Z2546" t="str">
            <v/>
          </cell>
          <cell r="AA2546" t="str">
            <v>Servicio de coordinación del Sistema Distrital de</v>
          </cell>
          <cell r="AB2546" t="str">
            <v>10</v>
          </cell>
          <cell r="AC2546" t="str">
            <v>CONTRATACIÓN DIRECTA</v>
          </cell>
          <cell r="AD2546" t="str">
            <v>1000308166</v>
          </cell>
          <cell r="AE2546" t="str">
            <v>CC</v>
          </cell>
          <cell r="AF2546" t="str">
            <v>1018406603</v>
          </cell>
          <cell r="AG2546" t="str">
            <v>SANDRA PATRICIA PRIETO ROJAS</v>
          </cell>
          <cell r="AH2546" t="str">
            <v>1000149130</v>
          </cell>
          <cell r="AI2546" t="str">
            <v>NATALI ARDILA ARDILA</v>
          </cell>
          <cell r="AJ2546" t="str">
            <v>1004993529</v>
          </cell>
          <cell r="AK2546" t="str">
            <v>LUIS GUILLERMO FLECHAS SALCEDO</v>
          </cell>
          <cell r="AL2546">
            <v>13439333</v>
          </cell>
          <cell r="AM2546">
            <v>0</v>
          </cell>
          <cell r="AN2546">
            <v>0</v>
          </cell>
          <cell r="AO2546">
            <v>13439333</v>
          </cell>
          <cell r="AP2546">
            <v>0</v>
          </cell>
          <cell r="AQ2546">
            <v>13439333</v>
          </cell>
          <cell r="AR2546" t="str">
            <v>5000756863</v>
          </cell>
          <cell r="AS2546" t="str">
            <v>1</v>
          </cell>
          <cell r="AT2546" t="str">
            <v>608174</v>
          </cell>
          <cell r="AU2546" t="str">
            <v>1</v>
          </cell>
          <cell r="AV2546">
            <v>45588</v>
          </cell>
          <cell r="AW2546" t="str">
            <v/>
          </cell>
        </row>
        <row r="2547">
          <cell r="A2547" t="str">
            <v>1958-2024</v>
          </cell>
          <cell r="B2547" t="str">
            <v>2024</v>
          </cell>
          <cell r="C2547" t="str">
            <v>10</v>
          </cell>
          <cell r="D2547">
            <v>45292</v>
          </cell>
          <cell r="E2547">
            <v>45611</v>
          </cell>
          <cell r="F2547" t="str">
            <v>0121-01</v>
          </cell>
          <cell r="G2547">
            <v>45588</v>
          </cell>
          <cell r="H2547" t="str">
            <v>145</v>
          </cell>
          <cell r="I2547" t="str">
            <v>CONTRATO DE PRESTACION DE SERVICIOS PROFESIONALES</v>
          </cell>
          <cell r="J2547">
            <v>1958</v>
          </cell>
          <cell r="K2547">
            <v>45588</v>
          </cell>
          <cell r="L2547">
            <v>45657</v>
          </cell>
          <cell r="M2547" t="str">
            <v>69</v>
          </cell>
          <cell r="N2547" t="str">
            <v>02</v>
          </cell>
          <cell r="O2547" t="str">
            <v>ORDENES DE PAGO</v>
          </cell>
          <cell r="P2547" t="str">
            <v>2074</v>
          </cell>
          <cell r="Q2547" t="str">
            <v>2147</v>
          </cell>
          <cell r="R2547" t="str">
            <v>Prestar servicios profesional para la implementación del Sistema de Vigilancia Epidemiológica en la prevención de Desordenes Musculo Esqueléticos relacionados con el trabajo y su impacto sobre la calidad de vida y desempeño en las/los funcionarias(os) de la Secretaria Distrital de la Mujer.</v>
          </cell>
          <cell r="S2547" t="str">
            <v>O23011745992024031612023</v>
          </cell>
          <cell r="T2547" t="str">
            <v>Mejoramiento del Modelo de Operación por - Servicio de Implementación Sistemas de Gestión</v>
          </cell>
          <cell r="U2547" t="str">
            <v>1-100-F001</v>
          </cell>
          <cell r="V2547" t="str">
            <v>VA-RECURSOS DISTRITO</v>
          </cell>
          <cell r="W2547" t="str">
            <v>O232020200991114</v>
          </cell>
          <cell r="X2547" t="str">
            <v>Servicios de planificación económica, social y estadística de la administración publica</v>
          </cell>
          <cell r="Y2547" t="str">
            <v>PM/0121/0112/45990230316</v>
          </cell>
          <cell r="Z2547" t="str">
            <v/>
          </cell>
          <cell r="AA2547" t="str">
            <v>Servicios para la planeación y sistemas de gestión</v>
          </cell>
          <cell r="AB2547" t="str">
            <v>10</v>
          </cell>
          <cell r="AC2547" t="str">
            <v>CONTRATACIÓN DIRECTA</v>
          </cell>
          <cell r="AD2547" t="str">
            <v>1003052073</v>
          </cell>
          <cell r="AE2547" t="str">
            <v>CC</v>
          </cell>
          <cell r="AF2547" t="str">
            <v>52530536</v>
          </cell>
          <cell r="AG2547" t="str">
            <v>MONICA ANDREA MORENO CACERES</v>
          </cell>
          <cell r="AH2547" t="str">
            <v>1000149130</v>
          </cell>
          <cell r="AI2547" t="str">
            <v>NATALI ARDILA ARDILA</v>
          </cell>
          <cell r="AJ2547" t="str">
            <v>1004993529</v>
          </cell>
          <cell r="AK2547" t="str">
            <v>LUIS GUILLERMO FLECHAS SALCEDO</v>
          </cell>
          <cell r="AL2547">
            <v>13750000</v>
          </cell>
          <cell r="AM2547">
            <v>0</v>
          </cell>
          <cell r="AN2547">
            <v>0</v>
          </cell>
          <cell r="AO2547">
            <v>13750000</v>
          </cell>
          <cell r="AP2547">
            <v>0</v>
          </cell>
          <cell r="AQ2547">
            <v>13750000</v>
          </cell>
          <cell r="AR2547" t="str">
            <v>5000757046</v>
          </cell>
          <cell r="AS2547" t="str">
            <v>1</v>
          </cell>
          <cell r="AT2547" t="str">
            <v>623451</v>
          </cell>
          <cell r="AU2547" t="str">
            <v>1</v>
          </cell>
          <cell r="AV2547">
            <v>45588</v>
          </cell>
          <cell r="AW2547" t="str">
            <v/>
          </cell>
        </row>
        <row r="2548">
          <cell r="A2548" t="str">
            <v>4324833-0-2024</v>
          </cell>
          <cell r="B2548" t="str">
            <v>2024</v>
          </cell>
          <cell r="C2548" t="str">
            <v>10</v>
          </cell>
          <cell r="D2548">
            <v>45292</v>
          </cell>
          <cell r="E2548">
            <v>45611</v>
          </cell>
          <cell r="F2548" t="str">
            <v>0121-01</v>
          </cell>
          <cell r="G2548">
            <v>45589</v>
          </cell>
          <cell r="H2548" t="str">
            <v>28</v>
          </cell>
          <cell r="I2548" t="str">
            <v>FACTURAS</v>
          </cell>
          <cell r="J2548" t="str">
            <v>4324833-0</v>
          </cell>
          <cell r="K2548">
            <v>45588</v>
          </cell>
          <cell r="L2548">
            <v>45595</v>
          </cell>
          <cell r="M2548" t="str">
            <v>7</v>
          </cell>
          <cell r="N2548" t="str">
            <v>02</v>
          </cell>
          <cell r="O2548" t="str">
            <v>ORDENES DE PAGO</v>
          </cell>
          <cell r="P2548" t="str">
            <v>3</v>
          </cell>
          <cell r="Q2548" t="str">
            <v>2148</v>
          </cell>
          <cell r="R2548" t="str">
            <v>Amparar los gastos de servicios públicos de la Secretaría Distrital de la Mujer. Ampara Gasto Servicio Público de Enel Colombia SA ESP - Archivo Central Cuenta Contrato 4324833-0</v>
          </cell>
          <cell r="S2548" t="str">
            <v>O21202020080686312</v>
          </cell>
          <cell r="T2548" t="str">
            <v>Servicios de distribución de electricidad (a comisión o por contrato)</v>
          </cell>
          <cell r="U2548" t="str">
            <v>1-100-F001</v>
          </cell>
          <cell r="V2548" t="str">
            <v>VA-RECURSOS DISTRITO</v>
          </cell>
          <cell r="W2548" t="str">
            <v>000000000000000000121</v>
          </cell>
          <cell r="X2548" t="str">
            <v>0121 - Programa Funcionamiento - SECRETARÍA DISTRITAL DE LA MUJER</v>
          </cell>
          <cell r="Y2548" t="str">
            <v>PM/0121/0001/FUNC</v>
          </cell>
          <cell r="Z2548" t="str">
            <v/>
          </cell>
          <cell r="AA2548" t="str">
            <v>FUNCIONAMIENTO SECRETARÍA DISTRITAL DE LA MUJER</v>
          </cell>
          <cell r="AB2548" t="str">
            <v>93</v>
          </cell>
          <cell r="AC2548" t="str">
            <v>N/A SERVICIOS PÚBLICOS</v>
          </cell>
          <cell r="AD2548" t="str">
            <v>1000455356</v>
          </cell>
          <cell r="AE2548" t="str">
            <v>NIT</v>
          </cell>
          <cell r="AF2548" t="str">
            <v>860063875</v>
          </cell>
          <cell r="AG2548" t="str">
            <v>ENEL COLOMBIA SA ESP</v>
          </cell>
          <cell r="AH2548" t="str">
            <v>1000149130</v>
          </cell>
          <cell r="AI2548" t="str">
            <v>NATALI ARDILA ARDILA</v>
          </cell>
          <cell r="AJ2548" t="str">
            <v>1000149130</v>
          </cell>
          <cell r="AK2548" t="str">
            <v>NATALI ARDILA ARDILA</v>
          </cell>
          <cell r="AL2548">
            <v>176340</v>
          </cell>
          <cell r="AM2548">
            <v>0</v>
          </cell>
          <cell r="AN2548">
            <v>0</v>
          </cell>
          <cell r="AO2548">
            <v>176340</v>
          </cell>
          <cell r="AP2548">
            <v>176340</v>
          </cell>
          <cell r="AQ2548">
            <v>0</v>
          </cell>
          <cell r="AR2548" t="str">
            <v>5000757524</v>
          </cell>
          <cell r="AS2548" t="str">
            <v>1</v>
          </cell>
          <cell r="AT2548" t="str">
            <v>485380</v>
          </cell>
          <cell r="AU2548" t="str">
            <v>1</v>
          </cell>
          <cell r="AV2548">
            <v>45589</v>
          </cell>
          <cell r="AW2548" t="str">
            <v/>
          </cell>
        </row>
        <row r="2549">
          <cell r="A2549" t="str">
            <v>398-2024</v>
          </cell>
          <cell r="B2549" t="str">
            <v>2024</v>
          </cell>
          <cell r="C2549" t="str">
            <v>10</v>
          </cell>
          <cell r="D2549">
            <v>45292</v>
          </cell>
          <cell r="E2549">
            <v>45611</v>
          </cell>
          <cell r="F2549" t="str">
            <v>0121-01</v>
          </cell>
          <cell r="G2549">
            <v>45590</v>
          </cell>
          <cell r="H2549" t="str">
            <v>31</v>
          </cell>
          <cell r="I2549" t="str">
            <v>RESOLUCION</v>
          </cell>
          <cell r="J2549">
            <v>398</v>
          </cell>
          <cell r="K2549">
            <v>45566</v>
          </cell>
          <cell r="L2549">
            <v>45596</v>
          </cell>
          <cell r="M2549" t="str">
            <v>30</v>
          </cell>
          <cell r="N2549" t="str">
            <v>02</v>
          </cell>
          <cell r="O2549" t="str">
            <v>ORDENES DE PAGO</v>
          </cell>
          <cell r="P2549" t="str">
            <v>1</v>
          </cell>
          <cell r="Q2549" t="str">
            <v>2149</v>
          </cell>
          <cell r="R2549"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49" t="str">
            <v>O211010300103</v>
          </cell>
          <cell r="T2549" t="str">
            <v>Bonificación especial de recreación</v>
          </cell>
          <cell r="U2549" t="str">
            <v>1-100-F001</v>
          </cell>
          <cell r="V2549" t="str">
            <v>VA-RECURSOS DISTRITO</v>
          </cell>
          <cell r="W2549" t="str">
            <v>000000000000000000121</v>
          </cell>
          <cell r="X2549" t="str">
            <v>0121 - Programa Funcionamiento - SECRETARÍA DISTRITAL DE LA MUJER</v>
          </cell>
          <cell r="Y2549" t="str">
            <v>PM/0121/0001/FUNC</v>
          </cell>
          <cell r="Z2549" t="str">
            <v/>
          </cell>
          <cell r="AA2549" t="str">
            <v>FUNCIONAMIENTO SECRETARÍA DISTRITAL DE LA MUJER</v>
          </cell>
          <cell r="AB2549" t="str">
            <v>96</v>
          </cell>
          <cell r="AC2549" t="str">
            <v>N/A ACTO ADMINISTRATIVO (RESOLUCIÓN, DECRETO, ACUERDO, ETC.)</v>
          </cell>
          <cell r="AD2549" t="str">
            <v>1000017590</v>
          </cell>
          <cell r="AE2549" t="str">
            <v>CC</v>
          </cell>
          <cell r="AF2549" t="str">
            <v>52561240</v>
          </cell>
          <cell r="AG2549" t="str">
            <v>DAYRA MARCELA ALDANA DIAZ</v>
          </cell>
          <cell r="AH2549" t="str">
            <v>1000149130</v>
          </cell>
          <cell r="AI2549" t="str">
            <v>NATALI ARDILA ARDILA</v>
          </cell>
          <cell r="AJ2549" t="str">
            <v>1000541200</v>
          </cell>
          <cell r="AK2549" t="str">
            <v>CLAUDIA MARCELA GARCIA SANTOS</v>
          </cell>
          <cell r="AL2549">
            <v>701759</v>
          </cell>
          <cell r="AM2549">
            <v>0</v>
          </cell>
          <cell r="AN2549">
            <v>0</v>
          </cell>
          <cell r="AO2549">
            <v>701759</v>
          </cell>
          <cell r="AP2549">
            <v>638559</v>
          </cell>
          <cell r="AQ2549">
            <v>63200</v>
          </cell>
          <cell r="AR2549" t="str">
            <v>5000757906</v>
          </cell>
          <cell r="AS2549" t="str">
            <v>1</v>
          </cell>
          <cell r="AT2549" t="str">
            <v>484704</v>
          </cell>
          <cell r="AU2549" t="str">
            <v>24</v>
          </cell>
          <cell r="AV2549">
            <v>45590</v>
          </cell>
          <cell r="AW2549" t="str">
            <v/>
          </cell>
        </row>
        <row r="2550">
          <cell r="A2550" t="str">
            <v>398-2024</v>
          </cell>
          <cell r="B2550" t="str">
            <v>2024</v>
          </cell>
          <cell r="C2550" t="str">
            <v>10</v>
          </cell>
          <cell r="D2550">
            <v>45292</v>
          </cell>
          <cell r="E2550">
            <v>45611</v>
          </cell>
          <cell r="F2550" t="str">
            <v>0121-01</v>
          </cell>
          <cell r="G2550">
            <v>45590</v>
          </cell>
          <cell r="H2550" t="str">
            <v>31</v>
          </cell>
          <cell r="I2550" t="str">
            <v>RESOLUCION</v>
          </cell>
          <cell r="J2550">
            <v>398</v>
          </cell>
          <cell r="K2550">
            <v>45566</v>
          </cell>
          <cell r="L2550">
            <v>45596</v>
          </cell>
          <cell r="M2550" t="str">
            <v>30</v>
          </cell>
          <cell r="N2550" t="str">
            <v>02</v>
          </cell>
          <cell r="O2550" t="str">
            <v>ORDENES DE PAGO</v>
          </cell>
          <cell r="P2550" t="str">
            <v>1</v>
          </cell>
          <cell r="Q2550" t="str">
            <v>2149</v>
          </cell>
          <cell r="R2550"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50" t="str">
            <v>O211010100107</v>
          </cell>
          <cell r="T2550" t="str">
            <v>Bonificación por servicios prestados</v>
          </cell>
          <cell r="U2550" t="str">
            <v>1-100-F001</v>
          </cell>
          <cell r="V2550" t="str">
            <v>VA-RECURSOS DISTRITO</v>
          </cell>
          <cell r="W2550" t="str">
            <v>000000000000000000121</v>
          </cell>
          <cell r="X2550" t="str">
            <v>0121 - Programa Funcionamiento - SECRETARÍA DISTRITAL DE LA MUJER</v>
          </cell>
          <cell r="Y2550" t="str">
            <v>PM/0121/0001/FUNC</v>
          </cell>
          <cell r="Z2550" t="str">
            <v/>
          </cell>
          <cell r="AA2550" t="str">
            <v>FUNCIONAMIENTO SECRETARÍA DISTRITAL DE LA MUJER</v>
          </cell>
          <cell r="AB2550" t="str">
            <v>96</v>
          </cell>
          <cell r="AC2550" t="str">
            <v>N/A ACTO ADMINISTRATIVO (RESOLUCIÓN, DECRETO, ACUERDO, ETC.)</v>
          </cell>
          <cell r="AD2550" t="str">
            <v>1000017590</v>
          </cell>
          <cell r="AE2550" t="str">
            <v>CC</v>
          </cell>
          <cell r="AF2550" t="str">
            <v>52561240</v>
          </cell>
          <cell r="AG2550" t="str">
            <v>DAYRA MARCELA ALDANA DIAZ</v>
          </cell>
          <cell r="AH2550" t="str">
            <v>1000149130</v>
          </cell>
          <cell r="AI2550" t="str">
            <v>NATALI ARDILA ARDILA</v>
          </cell>
          <cell r="AJ2550" t="str">
            <v>1000541200</v>
          </cell>
          <cell r="AK2550" t="str">
            <v>CLAUDIA MARCELA GARCIA SANTOS</v>
          </cell>
          <cell r="AL2550">
            <v>788860</v>
          </cell>
          <cell r="AM2550">
            <v>0</v>
          </cell>
          <cell r="AN2550">
            <v>0</v>
          </cell>
          <cell r="AO2550">
            <v>788860</v>
          </cell>
          <cell r="AP2550">
            <v>788860</v>
          </cell>
          <cell r="AQ2550">
            <v>0</v>
          </cell>
          <cell r="AR2550" t="str">
            <v>5000757906</v>
          </cell>
          <cell r="AS2550" t="str">
            <v>2</v>
          </cell>
          <cell r="AT2550" t="str">
            <v>484704</v>
          </cell>
          <cell r="AU2550" t="str">
            <v>6</v>
          </cell>
          <cell r="AV2550">
            <v>45590</v>
          </cell>
          <cell r="AW2550" t="str">
            <v/>
          </cell>
        </row>
        <row r="2551">
          <cell r="A2551" t="str">
            <v>398-2024</v>
          </cell>
          <cell r="B2551" t="str">
            <v>2024</v>
          </cell>
          <cell r="C2551" t="str">
            <v>10</v>
          </cell>
          <cell r="D2551">
            <v>45292</v>
          </cell>
          <cell r="E2551">
            <v>45611</v>
          </cell>
          <cell r="F2551" t="str">
            <v>0121-01</v>
          </cell>
          <cell r="G2551">
            <v>45590</v>
          </cell>
          <cell r="H2551" t="str">
            <v>31</v>
          </cell>
          <cell r="I2551" t="str">
            <v>RESOLUCION</v>
          </cell>
          <cell r="J2551">
            <v>398</v>
          </cell>
          <cell r="K2551">
            <v>45566</v>
          </cell>
          <cell r="L2551">
            <v>45596</v>
          </cell>
          <cell r="M2551" t="str">
            <v>30</v>
          </cell>
          <cell r="N2551" t="str">
            <v>02</v>
          </cell>
          <cell r="O2551" t="str">
            <v>ORDENES DE PAGO</v>
          </cell>
          <cell r="P2551" t="str">
            <v>1</v>
          </cell>
          <cell r="Q2551" t="str">
            <v>2149</v>
          </cell>
          <cell r="R2551"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51" t="str">
            <v>O211010200301</v>
          </cell>
          <cell r="T2551" t="str">
            <v>Aportes de cesantías a fondos públicos</v>
          </cell>
          <cell r="U2551" t="str">
            <v>1-100-F001</v>
          </cell>
          <cell r="V2551" t="str">
            <v>VA-RECURSOS DISTRITO</v>
          </cell>
          <cell r="W2551" t="str">
            <v>000000000000000000121</v>
          </cell>
          <cell r="X2551" t="str">
            <v>0121 - Programa Funcionamiento - SECRETARÍA DISTRITAL DE LA MUJER</v>
          </cell>
          <cell r="Y2551" t="str">
            <v>PM/0121/0001/FUNC</v>
          </cell>
          <cell r="Z2551" t="str">
            <v/>
          </cell>
          <cell r="AA2551" t="str">
            <v>FUNCIONAMIENTO SECRETARÍA DISTRITAL DE LA MUJER</v>
          </cell>
          <cell r="AB2551" t="str">
            <v>96</v>
          </cell>
          <cell r="AC2551" t="str">
            <v>N/A ACTO ADMINISTRATIVO (RESOLUCIÓN, DECRETO, ACUERDO, ETC.)</v>
          </cell>
          <cell r="AD2551" t="str">
            <v>1000017590</v>
          </cell>
          <cell r="AE2551" t="str">
            <v>CC</v>
          </cell>
          <cell r="AF2551" t="str">
            <v>52561240</v>
          </cell>
          <cell r="AG2551" t="str">
            <v>DAYRA MARCELA ALDANA DIAZ</v>
          </cell>
          <cell r="AH2551" t="str">
            <v>1000149130</v>
          </cell>
          <cell r="AI2551" t="str">
            <v>NATALI ARDILA ARDILA</v>
          </cell>
          <cell r="AJ2551" t="str">
            <v>1000541200</v>
          </cell>
          <cell r="AK2551" t="str">
            <v>CLAUDIA MARCELA GARCIA SANTOS</v>
          </cell>
          <cell r="AL2551">
            <v>15311438</v>
          </cell>
          <cell r="AM2551">
            <v>0</v>
          </cell>
          <cell r="AN2551">
            <v>0</v>
          </cell>
          <cell r="AO2551">
            <v>15311438</v>
          </cell>
          <cell r="AP2551">
            <v>15311438</v>
          </cell>
          <cell r="AQ2551">
            <v>0</v>
          </cell>
          <cell r="AR2551" t="str">
            <v>5000757906</v>
          </cell>
          <cell r="AS2551" t="str">
            <v>3</v>
          </cell>
          <cell r="AT2551" t="str">
            <v>484704</v>
          </cell>
          <cell r="AU2551" t="str">
            <v>15</v>
          </cell>
          <cell r="AV2551">
            <v>45590</v>
          </cell>
          <cell r="AW2551" t="str">
            <v/>
          </cell>
        </row>
        <row r="2552">
          <cell r="A2552" t="str">
            <v>398-2024</v>
          </cell>
          <cell r="B2552" t="str">
            <v>2024</v>
          </cell>
          <cell r="C2552" t="str">
            <v>10</v>
          </cell>
          <cell r="D2552">
            <v>45292</v>
          </cell>
          <cell r="E2552">
            <v>45611</v>
          </cell>
          <cell r="F2552" t="str">
            <v>0121-01</v>
          </cell>
          <cell r="G2552">
            <v>45590</v>
          </cell>
          <cell r="H2552" t="str">
            <v>31</v>
          </cell>
          <cell r="I2552" t="str">
            <v>RESOLUCION</v>
          </cell>
          <cell r="J2552">
            <v>398</v>
          </cell>
          <cell r="K2552">
            <v>45566</v>
          </cell>
          <cell r="L2552">
            <v>45596</v>
          </cell>
          <cell r="M2552" t="str">
            <v>30</v>
          </cell>
          <cell r="N2552" t="str">
            <v>02</v>
          </cell>
          <cell r="O2552" t="str">
            <v>ORDENES DE PAGO</v>
          </cell>
          <cell r="P2552" t="str">
            <v>1</v>
          </cell>
          <cell r="Q2552" t="str">
            <v>2149</v>
          </cell>
          <cell r="R2552"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52" t="str">
            <v>O21101010010801</v>
          </cell>
          <cell r="T2552" t="str">
            <v>Prima de navidad</v>
          </cell>
          <cell r="U2552" t="str">
            <v>1-100-F001</v>
          </cell>
          <cell r="V2552" t="str">
            <v>VA-RECURSOS DISTRITO</v>
          </cell>
          <cell r="W2552" t="str">
            <v>000000000000000000121</v>
          </cell>
          <cell r="X2552" t="str">
            <v>0121 - Programa Funcionamiento - SECRETARÍA DISTRITAL DE LA MUJER</v>
          </cell>
          <cell r="Y2552" t="str">
            <v>PM/0121/0001/FUNC</v>
          </cell>
          <cell r="Z2552" t="str">
            <v/>
          </cell>
          <cell r="AA2552" t="str">
            <v>FUNCIONAMIENTO SECRETARÍA DISTRITAL DE LA MUJER</v>
          </cell>
          <cell r="AB2552" t="str">
            <v>96</v>
          </cell>
          <cell r="AC2552" t="str">
            <v>N/A ACTO ADMINISTRATIVO (RESOLUCIÓN, DECRETO, ACUERDO, ETC.)</v>
          </cell>
          <cell r="AD2552" t="str">
            <v>1000017590</v>
          </cell>
          <cell r="AE2552" t="str">
            <v>CC</v>
          </cell>
          <cell r="AF2552" t="str">
            <v>52561240</v>
          </cell>
          <cell r="AG2552" t="str">
            <v>DAYRA MARCELA ALDANA DIAZ</v>
          </cell>
          <cell r="AH2552" t="str">
            <v>1000149130</v>
          </cell>
          <cell r="AI2552" t="str">
            <v>NATALI ARDILA ARDILA</v>
          </cell>
          <cell r="AJ2552" t="str">
            <v>1000541200</v>
          </cell>
          <cell r="AK2552" t="str">
            <v>CLAUDIA MARCELA GARCIA SANTOS</v>
          </cell>
          <cell r="AL2552">
            <v>13423997</v>
          </cell>
          <cell r="AM2552">
            <v>0</v>
          </cell>
          <cell r="AN2552">
            <v>0</v>
          </cell>
          <cell r="AO2552">
            <v>13423997</v>
          </cell>
          <cell r="AP2552">
            <v>13423997</v>
          </cell>
          <cell r="AQ2552">
            <v>0</v>
          </cell>
          <cell r="AR2552" t="str">
            <v>5000757906</v>
          </cell>
          <cell r="AS2552" t="str">
            <v>4</v>
          </cell>
          <cell r="AT2552" t="str">
            <v>484704</v>
          </cell>
          <cell r="AU2552" t="str">
            <v>7</v>
          </cell>
          <cell r="AV2552">
            <v>45590</v>
          </cell>
          <cell r="AW2552" t="str">
            <v/>
          </cell>
        </row>
        <row r="2553">
          <cell r="A2553" t="str">
            <v>398-2024</v>
          </cell>
          <cell r="B2553" t="str">
            <v>2024</v>
          </cell>
          <cell r="C2553" t="str">
            <v>10</v>
          </cell>
          <cell r="D2553">
            <v>45292</v>
          </cell>
          <cell r="E2553">
            <v>45611</v>
          </cell>
          <cell r="F2553" t="str">
            <v>0121-01</v>
          </cell>
          <cell r="G2553">
            <v>45590</v>
          </cell>
          <cell r="H2553" t="str">
            <v>31</v>
          </cell>
          <cell r="I2553" t="str">
            <v>RESOLUCION</v>
          </cell>
          <cell r="J2553">
            <v>398</v>
          </cell>
          <cell r="K2553">
            <v>45566</v>
          </cell>
          <cell r="L2553">
            <v>45596</v>
          </cell>
          <cell r="M2553" t="str">
            <v>30</v>
          </cell>
          <cell r="N2553" t="str">
            <v>02</v>
          </cell>
          <cell r="O2553" t="str">
            <v>ORDENES DE PAGO</v>
          </cell>
          <cell r="P2553" t="str">
            <v>1</v>
          </cell>
          <cell r="Q2553" t="str">
            <v>2149</v>
          </cell>
          <cell r="R2553"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53" t="str">
            <v>O21101010010802</v>
          </cell>
          <cell r="T2553" t="str">
            <v>Prima de vacaciones</v>
          </cell>
          <cell r="U2553" t="str">
            <v>1-100-F001</v>
          </cell>
          <cell r="V2553" t="str">
            <v>VA-RECURSOS DISTRITO</v>
          </cell>
          <cell r="W2553" t="str">
            <v>000000000000000000121</v>
          </cell>
          <cell r="X2553" t="str">
            <v>0121 - Programa Funcionamiento - SECRETARÍA DISTRITAL DE LA MUJER</v>
          </cell>
          <cell r="Y2553" t="str">
            <v>PM/0121/0001/FUNC</v>
          </cell>
          <cell r="Z2553" t="str">
            <v/>
          </cell>
          <cell r="AA2553" t="str">
            <v>FUNCIONAMIENTO SECRETARÍA DISTRITAL DE LA MUJER</v>
          </cell>
          <cell r="AB2553" t="str">
            <v>96</v>
          </cell>
          <cell r="AC2553" t="str">
            <v>N/A ACTO ADMINISTRATIVO (RESOLUCIÓN, DECRETO, ACUERDO, ETC.)</v>
          </cell>
          <cell r="AD2553" t="str">
            <v>1000017590</v>
          </cell>
          <cell r="AE2553" t="str">
            <v>CC</v>
          </cell>
          <cell r="AF2553" t="str">
            <v>52561240</v>
          </cell>
          <cell r="AG2553" t="str">
            <v>DAYRA MARCELA ALDANA DIAZ</v>
          </cell>
          <cell r="AH2553" t="str">
            <v>1000149130</v>
          </cell>
          <cell r="AI2553" t="str">
            <v>NATALI ARDILA ARDILA</v>
          </cell>
          <cell r="AJ2553" t="str">
            <v>1000541200</v>
          </cell>
          <cell r="AK2553" t="str">
            <v>CLAUDIA MARCELA GARCIA SANTOS</v>
          </cell>
          <cell r="AL2553">
            <v>11281574</v>
          </cell>
          <cell r="AM2553">
            <v>0</v>
          </cell>
          <cell r="AN2553">
            <v>0</v>
          </cell>
          <cell r="AO2553">
            <v>11281574</v>
          </cell>
          <cell r="AP2553">
            <v>11281574</v>
          </cell>
          <cell r="AQ2553">
            <v>0</v>
          </cell>
          <cell r="AR2553" t="str">
            <v>5000757906</v>
          </cell>
          <cell r="AS2553" t="str">
            <v>5</v>
          </cell>
          <cell r="AT2553" t="str">
            <v>484704</v>
          </cell>
          <cell r="AU2553" t="str">
            <v>8</v>
          </cell>
          <cell r="AV2553">
            <v>45590</v>
          </cell>
          <cell r="AW2553" t="str">
            <v/>
          </cell>
        </row>
        <row r="2554">
          <cell r="A2554" t="str">
            <v>398-2024</v>
          </cell>
          <cell r="B2554" t="str">
            <v>2024</v>
          </cell>
          <cell r="C2554" t="str">
            <v>10</v>
          </cell>
          <cell r="D2554">
            <v>45292</v>
          </cell>
          <cell r="E2554">
            <v>45611</v>
          </cell>
          <cell r="F2554" t="str">
            <v>0121-01</v>
          </cell>
          <cell r="G2554">
            <v>45590</v>
          </cell>
          <cell r="H2554" t="str">
            <v>31</v>
          </cell>
          <cell r="I2554" t="str">
            <v>RESOLUCION</v>
          </cell>
          <cell r="J2554">
            <v>398</v>
          </cell>
          <cell r="K2554">
            <v>45566</v>
          </cell>
          <cell r="L2554">
            <v>45596</v>
          </cell>
          <cell r="M2554" t="str">
            <v>30</v>
          </cell>
          <cell r="N2554" t="str">
            <v>02</v>
          </cell>
          <cell r="O2554" t="str">
            <v>ORDENES DE PAGO</v>
          </cell>
          <cell r="P2554" t="str">
            <v>2013</v>
          </cell>
          <cell r="Q2554" t="str">
            <v>2149</v>
          </cell>
          <cell r="R2554" t="str">
            <v>AMPARAR LOS GASTOS DE NÒMINA, APORTES DE SEGURIDAD SOCIAL Y PARAFISCALES DE LA PLANTA DE PERSONAL DE LA SECRETARIA DISTRITAL DE LA MUJER PARA LA VIGENCIA 2024. AMPARAR EL GASTO DE LA NÓMINA ADICIONAL DEL MES DE OCTUBRE 2024 - PRESTACIONES SOCIALES DE LA SEÑORA DAYRA MARCELA ALDANA DÍAZ</v>
          </cell>
          <cell r="S2554" t="str">
            <v>O211010300102</v>
          </cell>
          <cell r="T2554" t="str">
            <v>Indemnización por vacaciones</v>
          </cell>
          <cell r="U2554" t="str">
            <v>1-100-F001</v>
          </cell>
          <cell r="V2554" t="str">
            <v>VA-RECURSOS DISTRITO</v>
          </cell>
          <cell r="W2554" t="str">
            <v>000000000000000000121</v>
          </cell>
          <cell r="X2554" t="str">
            <v>0121 - Programa Funcionamiento - SECRETARÍA DISTRITAL DE LA MUJER</v>
          </cell>
          <cell r="Y2554" t="str">
            <v>PM/0121/0001/FUNC</v>
          </cell>
          <cell r="Z2554" t="str">
            <v/>
          </cell>
          <cell r="AA2554" t="str">
            <v>FUNCIONAMIENTO SECRETARÍA DISTRITAL DE LA MUJER</v>
          </cell>
          <cell r="AB2554" t="str">
            <v>96</v>
          </cell>
          <cell r="AC2554" t="str">
            <v>N/A ACTO ADMINISTRATIVO (RESOLUCIÓN, DECRETO, ACUERDO, ETC.)</v>
          </cell>
          <cell r="AD2554" t="str">
            <v>1000017590</v>
          </cell>
          <cell r="AE2554" t="str">
            <v>CC</v>
          </cell>
          <cell r="AF2554" t="str">
            <v>52561240</v>
          </cell>
          <cell r="AG2554" t="str">
            <v>DAYRA MARCELA ALDANA DIAZ</v>
          </cell>
          <cell r="AH2554" t="str">
            <v>1000149130</v>
          </cell>
          <cell r="AI2554" t="str">
            <v>NATALI ARDILA ARDILA</v>
          </cell>
          <cell r="AJ2554" t="str">
            <v>1000541200</v>
          </cell>
          <cell r="AK2554" t="str">
            <v>CLAUDIA MARCELA GARCIA SANTOS</v>
          </cell>
          <cell r="AL2554">
            <v>14289993</v>
          </cell>
          <cell r="AM2554">
            <v>0</v>
          </cell>
          <cell r="AN2554">
            <v>0</v>
          </cell>
          <cell r="AO2554">
            <v>14289993</v>
          </cell>
          <cell r="AP2554">
            <v>14289993</v>
          </cell>
          <cell r="AQ2554">
            <v>0</v>
          </cell>
          <cell r="AR2554" t="str">
            <v>5000757906</v>
          </cell>
          <cell r="AS2554" t="str">
            <v>6</v>
          </cell>
          <cell r="AT2554" t="str">
            <v>608218</v>
          </cell>
          <cell r="AU2554" t="str">
            <v>1</v>
          </cell>
          <cell r="AV2554">
            <v>45590</v>
          </cell>
          <cell r="AW2554" t="str">
            <v/>
          </cell>
        </row>
        <row r="2555">
          <cell r="A2555" t="str">
            <v>1964-2024</v>
          </cell>
          <cell r="B2555" t="str">
            <v>2024</v>
          </cell>
          <cell r="C2555" t="str">
            <v>10</v>
          </cell>
          <cell r="D2555">
            <v>45292</v>
          </cell>
          <cell r="E2555">
            <v>45611</v>
          </cell>
          <cell r="F2555" t="str">
            <v>0121-01</v>
          </cell>
          <cell r="G2555">
            <v>45590</v>
          </cell>
          <cell r="H2555" t="str">
            <v>145</v>
          </cell>
          <cell r="I2555" t="str">
            <v>CONTRATO DE PRESTACION DE SERVICIOS PROFESIONALES</v>
          </cell>
          <cell r="J2555">
            <v>1964</v>
          </cell>
          <cell r="K2555">
            <v>45590</v>
          </cell>
          <cell r="L2555">
            <v>45657</v>
          </cell>
          <cell r="M2555" t="str">
            <v>67</v>
          </cell>
          <cell r="N2555" t="str">
            <v>02</v>
          </cell>
          <cell r="O2555" t="str">
            <v>ORDENES DE PAGO</v>
          </cell>
          <cell r="P2555" t="str">
            <v>2068</v>
          </cell>
          <cell r="Q2555" t="str">
            <v>2150</v>
          </cell>
          <cell r="R2555" t="str">
            <v>Prestar servicios profesionales a la Dirección de Eliminación de Violencias contra las Mujeres y Acceso a la Justicia, en los trámites y gestiones contractuales y administrativas requeridas en el marco de la implementación de los procesos y acciones del proyecto de inversión a cargo de la dependencia.</v>
          </cell>
          <cell r="S2555" t="str">
            <v>O23011745012024029806001</v>
          </cell>
          <cell r="T2555" t="str">
            <v>Servicio de asistencia técnica</v>
          </cell>
          <cell r="U2555" t="str">
            <v>1-100-F001</v>
          </cell>
          <cell r="V2555" t="str">
            <v>VA-RECURSOS DISTRITO</v>
          </cell>
          <cell r="W2555" t="str">
            <v>O232020200991114</v>
          </cell>
          <cell r="X2555" t="str">
            <v>Servicios de planificación económica, social y estadística de la administración publica</v>
          </cell>
          <cell r="Y2555" t="str">
            <v>PM/0121/0106/45010010298</v>
          </cell>
          <cell r="Z2555" t="str">
            <v/>
          </cell>
          <cell r="AA2555" t="str">
            <v>Servicios de prevención, atención y acogida para e</v>
          </cell>
          <cell r="AB2555" t="str">
            <v>10</v>
          </cell>
          <cell r="AC2555" t="str">
            <v>CONTRATACIÓN DIRECTA</v>
          </cell>
          <cell r="AD2555" t="str">
            <v>1011937341</v>
          </cell>
          <cell r="AE2555" t="str">
            <v>CC</v>
          </cell>
          <cell r="AF2555" t="str">
            <v>1110508111</v>
          </cell>
          <cell r="AG2555" t="str">
            <v>STEFANIA  VIDAL PADILLA</v>
          </cell>
          <cell r="AH2555" t="str">
            <v>1000149130</v>
          </cell>
          <cell r="AI2555" t="str">
            <v>NATALI ARDILA ARDILA</v>
          </cell>
          <cell r="AJ2555" t="str">
            <v>1004993529</v>
          </cell>
          <cell r="AK2555" t="str">
            <v>LUIS GUILLERMO FLECHAS SALCEDO</v>
          </cell>
          <cell r="AL2555">
            <v>11330000</v>
          </cell>
          <cell r="AM2555">
            <v>0</v>
          </cell>
          <cell r="AN2555">
            <v>0</v>
          </cell>
          <cell r="AO2555">
            <v>11330000</v>
          </cell>
          <cell r="AP2555">
            <v>453200</v>
          </cell>
          <cell r="AQ2555">
            <v>10876800</v>
          </cell>
          <cell r="AR2555" t="str">
            <v>5000758051</v>
          </cell>
          <cell r="AS2555" t="str">
            <v>1</v>
          </cell>
          <cell r="AT2555" t="str">
            <v>622351</v>
          </cell>
          <cell r="AU2555" t="str">
            <v>1</v>
          </cell>
          <cell r="AV2555">
            <v>45590</v>
          </cell>
          <cell r="AW2555" t="str">
            <v/>
          </cell>
        </row>
        <row r="2556">
          <cell r="A2556" t="str">
            <v>1966-2024</v>
          </cell>
          <cell r="B2556" t="str">
            <v>2024</v>
          </cell>
          <cell r="C2556" t="str">
            <v>10</v>
          </cell>
          <cell r="D2556">
            <v>45292</v>
          </cell>
          <cell r="E2556">
            <v>45611</v>
          </cell>
          <cell r="F2556" t="str">
            <v>0121-01</v>
          </cell>
          <cell r="G2556">
            <v>45590</v>
          </cell>
          <cell r="H2556" t="str">
            <v>145</v>
          </cell>
          <cell r="I2556" t="str">
            <v>CONTRATO DE PRESTACION DE SERVICIOS PROFESIONALES</v>
          </cell>
          <cell r="J2556">
            <v>1966</v>
          </cell>
          <cell r="K2556">
            <v>45593</v>
          </cell>
          <cell r="L2556">
            <v>45657</v>
          </cell>
          <cell r="M2556" t="str">
            <v>64</v>
          </cell>
          <cell r="N2556" t="str">
            <v>02</v>
          </cell>
          <cell r="O2556" t="str">
            <v>ORDENES DE PAGO</v>
          </cell>
          <cell r="P2556" t="str">
            <v>2065</v>
          </cell>
          <cell r="Q2556" t="str">
            <v>2151</v>
          </cell>
          <cell r="R2556" t="str">
            <v>Prestar servicios profesionales a la Dirección de Territorialización de Derechos y Participación, para apoyar la articulación territorial y el posicionamiento local de la PPMYEG, así como, el Modelo de Atención Casa de Igualdad de Oportunidades para las Mujeres.</v>
          </cell>
          <cell r="S2556" t="str">
            <v>O23011745022024031008038</v>
          </cell>
          <cell r="T2556" t="str">
            <v>Implementación de estrategias de partici - Servicio de promoción de la garantía de derechos</v>
          </cell>
          <cell r="U2556" t="str">
            <v>1-100-F001</v>
          </cell>
          <cell r="V2556" t="str">
            <v>VA-RECURSOS DISTRITO</v>
          </cell>
          <cell r="W2556" t="str">
            <v>O232020200991122</v>
          </cell>
          <cell r="X2556" t="str">
            <v>Servicios de la administración pública relacionados con la salud</v>
          </cell>
          <cell r="Y2556" t="str">
            <v>PM/0121/0108/45020380310</v>
          </cell>
          <cell r="Z2556" t="str">
            <v/>
          </cell>
          <cell r="AA2556" t="str">
            <v>Servicio de promoción de la garantía de derechos</v>
          </cell>
          <cell r="AB2556" t="str">
            <v>10</v>
          </cell>
          <cell r="AC2556" t="str">
            <v>CONTRATACIÓN DIRECTA</v>
          </cell>
          <cell r="AD2556" t="str">
            <v>1000272175</v>
          </cell>
          <cell r="AE2556" t="str">
            <v>CC</v>
          </cell>
          <cell r="AF2556" t="str">
            <v>52790790</v>
          </cell>
          <cell r="AG2556" t="str">
            <v>MILY JOHANNA ROJAS UÑATE</v>
          </cell>
          <cell r="AH2556" t="str">
            <v>1000149130</v>
          </cell>
          <cell r="AI2556" t="str">
            <v>NATALI ARDILA ARDILA</v>
          </cell>
          <cell r="AJ2556" t="str">
            <v>1004993529</v>
          </cell>
          <cell r="AK2556" t="str">
            <v>LUIS GUILLERMO FLECHAS SALCEDO</v>
          </cell>
          <cell r="AL2556">
            <v>13580000</v>
          </cell>
          <cell r="AM2556">
            <v>0</v>
          </cell>
          <cell r="AN2556">
            <v>0</v>
          </cell>
          <cell r="AO2556">
            <v>13580000</v>
          </cell>
          <cell r="AP2556">
            <v>0</v>
          </cell>
          <cell r="AQ2556">
            <v>13580000</v>
          </cell>
          <cell r="AR2556" t="str">
            <v>5000758058</v>
          </cell>
          <cell r="AS2556" t="str">
            <v>1</v>
          </cell>
          <cell r="AT2556" t="str">
            <v>622026</v>
          </cell>
          <cell r="AU2556" t="str">
            <v>1</v>
          </cell>
          <cell r="AV2556">
            <v>45590</v>
          </cell>
          <cell r="AW2556" t="str">
            <v/>
          </cell>
        </row>
        <row r="2557">
          <cell r="A2557" t="str">
            <v>1965-2024</v>
          </cell>
          <cell r="B2557" t="str">
            <v>2024</v>
          </cell>
          <cell r="C2557" t="str">
            <v>10</v>
          </cell>
          <cell r="D2557">
            <v>45292</v>
          </cell>
          <cell r="E2557">
            <v>45611</v>
          </cell>
          <cell r="F2557" t="str">
            <v>0121-01</v>
          </cell>
          <cell r="G2557">
            <v>45595</v>
          </cell>
          <cell r="H2557" t="str">
            <v>145</v>
          </cell>
          <cell r="I2557" t="str">
            <v>CONTRATO DE PRESTACION DE SERVICIOS PROFESIONALES</v>
          </cell>
          <cell r="J2557">
            <v>1965</v>
          </cell>
          <cell r="K2557">
            <v>45593</v>
          </cell>
          <cell r="L2557">
            <v>45657</v>
          </cell>
          <cell r="M2557" t="str">
            <v>64</v>
          </cell>
          <cell r="N2557" t="str">
            <v>02</v>
          </cell>
          <cell r="O2557" t="str">
            <v>ORDENES DE PAGO</v>
          </cell>
          <cell r="P2557" t="str">
            <v>2020</v>
          </cell>
          <cell r="Q2557" t="str">
            <v>2152</v>
          </cell>
          <cell r="R2557" t="str">
            <v>Prestar servicios profesionales para brindar apoyo técnico en la incorporación de los enfoques establecidos en la normatividad vigente en el marco del Sistema de Cuidado, en la preparación, planeación, ejecución y seguimiento de actividades asociadas a las estrategias de la Dirección del Sistema de Cuidado, con énfasis en cuidado comunitario.</v>
          </cell>
          <cell r="S2557" t="str">
            <v>O23011745022024030911033</v>
          </cell>
          <cell r="T2557" t="str">
            <v>Servicio de integración de la oferta pública</v>
          </cell>
          <cell r="U2557" t="str">
            <v>1-100-F001</v>
          </cell>
          <cell r="V2557" t="str">
            <v>VA-RECURSOS DISTRITO</v>
          </cell>
          <cell r="W2557" t="str">
            <v>O232020200991114</v>
          </cell>
          <cell r="X2557" t="str">
            <v>Servicios de planificación económica, social y estadística de la administración publica</v>
          </cell>
          <cell r="Y2557" t="str">
            <v>PM/0121/0111/45020330309</v>
          </cell>
          <cell r="Z2557" t="str">
            <v/>
          </cell>
          <cell r="AA2557" t="str">
            <v>Servicio de coordinación del Sistema Distrital de</v>
          </cell>
          <cell r="AB2557" t="str">
            <v>10</v>
          </cell>
          <cell r="AC2557" t="str">
            <v>CONTRATACIÓN DIRECTA</v>
          </cell>
          <cell r="AD2557" t="str">
            <v>1000299805</v>
          </cell>
          <cell r="AE2557" t="str">
            <v>CC</v>
          </cell>
          <cell r="AF2557" t="str">
            <v>80857966</v>
          </cell>
          <cell r="AG2557" t="str">
            <v>ALANIS  BELLO RAMIREZ</v>
          </cell>
          <cell r="AH2557" t="str">
            <v>1000149130</v>
          </cell>
          <cell r="AI2557" t="str">
            <v>NATALI ARDILA ARDILA</v>
          </cell>
          <cell r="AJ2557" t="str">
            <v>1004993529</v>
          </cell>
          <cell r="AK2557" t="str">
            <v>LUIS GUILLERMO FLECHAS SALCEDO</v>
          </cell>
          <cell r="AL2557">
            <v>25200000</v>
          </cell>
          <cell r="AM2557">
            <v>0</v>
          </cell>
          <cell r="AN2557">
            <v>0</v>
          </cell>
          <cell r="AO2557">
            <v>25200000</v>
          </cell>
          <cell r="AP2557">
            <v>0</v>
          </cell>
          <cell r="AQ2557">
            <v>25200000</v>
          </cell>
          <cell r="AR2557" t="str">
            <v>5000758829</v>
          </cell>
          <cell r="AS2557" t="str">
            <v>1</v>
          </cell>
          <cell r="AT2557" t="str">
            <v>608407</v>
          </cell>
          <cell r="AU2557" t="str">
            <v>1</v>
          </cell>
          <cell r="AV2557">
            <v>45595</v>
          </cell>
          <cell r="AW2557" t="str">
            <v/>
          </cell>
        </row>
        <row r="2558">
          <cell r="A2558" t="str">
            <v>62325314-1-2024</v>
          </cell>
          <cell r="B2558" t="str">
            <v>2024</v>
          </cell>
          <cell r="C2558" t="str">
            <v>10</v>
          </cell>
          <cell r="D2558">
            <v>45292</v>
          </cell>
          <cell r="E2558">
            <v>45611</v>
          </cell>
          <cell r="F2558" t="str">
            <v>0121-01</v>
          </cell>
          <cell r="G2558">
            <v>45595</v>
          </cell>
          <cell r="H2558" t="str">
            <v>28</v>
          </cell>
          <cell r="I2558" t="str">
            <v>FACTURAS</v>
          </cell>
          <cell r="J2558" t="str">
            <v>62325314-1</v>
          </cell>
          <cell r="K2558">
            <v>45594</v>
          </cell>
          <cell r="L2558">
            <v>45597</v>
          </cell>
          <cell r="M2558" t="str">
            <v>3</v>
          </cell>
          <cell r="N2558" t="str">
            <v>02</v>
          </cell>
          <cell r="O2558" t="str">
            <v>ORDENES DE PAGO</v>
          </cell>
          <cell r="P2558" t="str">
            <v>1929</v>
          </cell>
          <cell r="Q2558" t="str">
            <v>2153</v>
          </cell>
          <cell r="R2558" t="str">
            <v>Amparar el gasto de los servicios públicos para las sedes administrativas y de uso misional de la entidad - Energía.,, a CIOM Fontibón Cuenta Contrato 0417007-5, CIOM Ciudad Bolivar Cuenta Contrato 0127326- 0, CIOM Usaquen Cuenta Contrato 0707558-7, CIOM Barrios Unidos cuenta contrato:0534321-1</v>
          </cell>
          <cell r="S2558" t="str">
            <v>O23011745022024031008033</v>
          </cell>
          <cell r="T2558" t="str">
            <v>Servicio de integración de la oferta pública</v>
          </cell>
          <cell r="U2558" t="str">
            <v>1-100-F001</v>
          </cell>
          <cell r="V2558" t="str">
            <v>VA-RECURSOS DISTRITO</v>
          </cell>
          <cell r="W2558" t="str">
            <v>O232020200886312</v>
          </cell>
          <cell r="X2558" t="str">
            <v>Servicios de distribución de electricidad (a comisión o por contrato)</v>
          </cell>
          <cell r="Y2558" t="str">
            <v>PM/0121/0108/45020330310</v>
          </cell>
          <cell r="Z2558" t="str">
            <v/>
          </cell>
          <cell r="AA2558" t="str">
            <v>Servicio de promoción de la garantía de derechos</v>
          </cell>
          <cell r="AB2558" t="str">
            <v>93</v>
          </cell>
          <cell r="AC2558" t="str">
            <v>N/A SERVICIOS PÚBLICOS</v>
          </cell>
          <cell r="AD2558" t="str">
            <v>1000455356</v>
          </cell>
          <cell r="AE2558" t="str">
            <v>NIT</v>
          </cell>
          <cell r="AF2558" t="str">
            <v>860063875</v>
          </cell>
          <cell r="AG2558" t="str">
            <v>ENEL COLOMBIA SA ESP</v>
          </cell>
          <cell r="AH2558" t="str">
            <v>1000149130</v>
          </cell>
          <cell r="AI2558" t="str">
            <v>NATALI ARDILA ARDILA</v>
          </cell>
          <cell r="AJ2558" t="str">
            <v>1006568368</v>
          </cell>
          <cell r="AK2558" t="str">
            <v>GLADYS MARCELA ENCISO GAITAN</v>
          </cell>
          <cell r="AL2558">
            <v>1487950</v>
          </cell>
          <cell r="AM2558">
            <v>0</v>
          </cell>
          <cell r="AN2558">
            <v>0</v>
          </cell>
          <cell r="AO2558">
            <v>1487950</v>
          </cell>
          <cell r="AP2558">
            <v>1487950</v>
          </cell>
          <cell r="AQ2558">
            <v>0</v>
          </cell>
          <cell r="AR2558" t="str">
            <v>5000759383</v>
          </cell>
          <cell r="AS2558" t="str">
            <v>1</v>
          </cell>
          <cell r="AT2558" t="str">
            <v>595693</v>
          </cell>
          <cell r="AU2558" t="str">
            <v>1</v>
          </cell>
          <cell r="AV2558">
            <v>45595</v>
          </cell>
          <cell r="AW2558" t="str">
            <v/>
          </cell>
        </row>
        <row r="2559">
          <cell r="A2559" t="str">
            <v>62325314-1-2024</v>
          </cell>
          <cell r="B2559" t="str">
            <v>2024</v>
          </cell>
          <cell r="C2559" t="str">
            <v>10</v>
          </cell>
          <cell r="D2559">
            <v>45292</v>
          </cell>
          <cell r="E2559">
            <v>45611</v>
          </cell>
          <cell r="F2559" t="str">
            <v>0121-01</v>
          </cell>
          <cell r="G2559">
            <v>45595</v>
          </cell>
          <cell r="H2559" t="str">
            <v>28</v>
          </cell>
          <cell r="I2559" t="str">
            <v>FACTURAS</v>
          </cell>
          <cell r="J2559" t="str">
            <v>62325314-1</v>
          </cell>
          <cell r="K2559">
            <v>45594</v>
          </cell>
          <cell r="L2559">
            <v>45597</v>
          </cell>
          <cell r="M2559" t="str">
            <v>3</v>
          </cell>
          <cell r="N2559" t="str">
            <v>02</v>
          </cell>
          <cell r="O2559" t="str">
            <v>ORDENES DE PAGO</v>
          </cell>
          <cell r="P2559" t="str">
            <v>1931</v>
          </cell>
          <cell r="Q2559" t="str">
            <v>2153</v>
          </cell>
          <cell r="R2559" t="str">
            <v>Amparar el gasto de los servicios públicos para las sedes administrativas y de uso misional de la entidad - Energía.,, a CIOM Fontibón Cuenta Contrato 0417007-5, CIOM Ciudad Bolivar Cuenta Contrato 0127326- 0, CIOM Usaquen Cuenta Contrato 0707558-7, CIOM Barrios Unidos cuenta contrato:0534321-1</v>
          </cell>
          <cell r="S2559" t="str">
            <v>O23011745022024031008033</v>
          </cell>
          <cell r="T2559" t="str">
            <v>Servicio de integración de la oferta pública</v>
          </cell>
          <cell r="U2559" t="str">
            <v>1-100-F001</v>
          </cell>
          <cell r="V2559" t="str">
            <v>VA-RECURSOS DISTRITO</v>
          </cell>
          <cell r="W2559" t="str">
            <v>O232020200994239</v>
          </cell>
          <cell r="X2559" t="str">
            <v>Servicios generales de recolección de otros desechos</v>
          </cell>
          <cell r="Y2559" t="str">
            <v>PM/0121/0108/45020330310</v>
          </cell>
          <cell r="Z2559" t="str">
            <v/>
          </cell>
          <cell r="AA2559" t="str">
            <v>Servicio de promoción de la garantía de derechos</v>
          </cell>
          <cell r="AB2559" t="str">
            <v>93</v>
          </cell>
          <cell r="AC2559" t="str">
            <v>N/A SERVICIOS PÚBLICOS</v>
          </cell>
          <cell r="AD2559" t="str">
            <v>1000455356</v>
          </cell>
          <cell r="AE2559" t="str">
            <v>NIT</v>
          </cell>
          <cell r="AF2559" t="str">
            <v>860063875</v>
          </cell>
          <cell r="AG2559" t="str">
            <v>ENEL COLOMBIA SA ESP</v>
          </cell>
          <cell r="AH2559" t="str">
            <v>1000149130</v>
          </cell>
          <cell r="AI2559" t="str">
            <v>NATALI ARDILA ARDILA</v>
          </cell>
          <cell r="AJ2559" t="str">
            <v>1006568368</v>
          </cell>
          <cell r="AK2559" t="str">
            <v>GLADYS MARCELA ENCISO GAITAN</v>
          </cell>
          <cell r="AL2559">
            <v>77070</v>
          </cell>
          <cell r="AM2559">
            <v>0</v>
          </cell>
          <cell r="AN2559">
            <v>0</v>
          </cell>
          <cell r="AO2559">
            <v>77070</v>
          </cell>
          <cell r="AP2559">
            <v>77070</v>
          </cell>
          <cell r="AQ2559">
            <v>0</v>
          </cell>
          <cell r="AR2559" t="str">
            <v>5000759383</v>
          </cell>
          <cell r="AS2559" t="str">
            <v>2</v>
          </cell>
          <cell r="AT2559" t="str">
            <v>595699</v>
          </cell>
          <cell r="AU2559" t="str">
            <v>1</v>
          </cell>
          <cell r="AV2559">
            <v>45595</v>
          </cell>
          <cell r="AW2559" t="str">
            <v/>
          </cell>
        </row>
        <row r="2560">
          <cell r="A2560" t="str">
            <v>39328665615-2024</v>
          </cell>
          <cell r="B2560" t="str">
            <v>2024</v>
          </cell>
          <cell r="C2560" t="str">
            <v>10</v>
          </cell>
          <cell r="D2560">
            <v>45292</v>
          </cell>
          <cell r="E2560">
            <v>45611</v>
          </cell>
          <cell r="F2560" t="str">
            <v>0121-01</v>
          </cell>
          <cell r="G2560">
            <v>45595</v>
          </cell>
          <cell r="H2560" t="str">
            <v>28</v>
          </cell>
          <cell r="I2560" t="str">
            <v>FACTURAS</v>
          </cell>
          <cell r="J2560">
            <v>39328665615</v>
          </cell>
          <cell r="K2560">
            <v>45594</v>
          </cell>
          <cell r="L2560">
            <v>45602</v>
          </cell>
          <cell r="M2560" t="str">
            <v>8</v>
          </cell>
          <cell r="N2560" t="str">
            <v>02</v>
          </cell>
          <cell r="O2560" t="str">
            <v>ORDENES DE PAGO</v>
          </cell>
          <cell r="P2560" t="str">
            <v>1930</v>
          </cell>
          <cell r="Q2560" t="str">
            <v>2154</v>
          </cell>
          <cell r="R2560" t="str">
            <v>Amparar el gasto de los servicios públicos para las sedes administrativas y de uso misional de la entidad - Acueducto y alcantarillado  CIOM Territorialización Antonio Nariño (10173714), Barrios Unidos (10050835), Bosa (10661206), Candelaria (11437009), Chapinero (10067009), Ciudad Bolivar (10436402), Engativá (11443631), Fontibón (10104724), Kennedy (10237401), Martires (10214513), Rafael Uribe (12242988), San Cristóbal (10059086), Suba (10196731), Teusaquillo (10048559), Tunjuelito P1 (10153064), Tunjuelito P2 y P3 (11808959), Usaquén (10279503), Usme (10380833), Puente Aranda (10297180),,</v>
          </cell>
          <cell r="S2560" t="str">
            <v>O23011745022024031008033</v>
          </cell>
          <cell r="T2560" t="str">
            <v>Servicio de integración de la oferta pública</v>
          </cell>
          <cell r="U2560" t="str">
            <v>1-100-F001</v>
          </cell>
          <cell r="V2560" t="str">
            <v>VA-RECURSOS DISTRITO</v>
          </cell>
          <cell r="W2560" t="str">
            <v>O232020200886330</v>
          </cell>
          <cell r="X2560" t="str">
            <v>Servicios de distribución de agua por tubería (a comisión o por contrato)</v>
          </cell>
          <cell r="Y2560" t="str">
            <v>PM/0121/0108/45020330310</v>
          </cell>
          <cell r="Z2560" t="str">
            <v/>
          </cell>
          <cell r="AA2560" t="str">
            <v>Servicio de promoción de la garantía de derechos</v>
          </cell>
          <cell r="AB2560" t="str">
            <v>93</v>
          </cell>
          <cell r="AC2560" t="str">
            <v>N/A SERVICIOS PÚBLICOS</v>
          </cell>
          <cell r="AD2560" t="str">
            <v>0000000265</v>
          </cell>
          <cell r="AE2560" t="str">
            <v>NIT</v>
          </cell>
          <cell r="AF2560" t="str">
            <v>899999094</v>
          </cell>
          <cell r="AG2560" t="str">
            <v>EMPRESA DE ACUEDUCTO Y ALCANTARILLADO DE BOGOTA E.S.P.</v>
          </cell>
          <cell r="AH2560" t="str">
            <v>1000149130</v>
          </cell>
          <cell r="AI2560" t="str">
            <v>NATALI ARDILA ARDILA</v>
          </cell>
          <cell r="AJ2560" t="str">
            <v>1006568368</v>
          </cell>
          <cell r="AK2560" t="str">
            <v>GLADYS MARCELA ENCISO GAITAN</v>
          </cell>
          <cell r="AL2560">
            <v>871415</v>
          </cell>
          <cell r="AM2560">
            <v>0</v>
          </cell>
          <cell r="AN2560">
            <v>0</v>
          </cell>
          <cell r="AO2560">
            <v>871415</v>
          </cell>
          <cell r="AP2560">
            <v>871415</v>
          </cell>
          <cell r="AQ2560">
            <v>0</v>
          </cell>
          <cell r="AR2560" t="str">
            <v>5000759708</v>
          </cell>
          <cell r="AS2560" t="str">
            <v>1</v>
          </cell>
          <cell r="AT2560" t="str">
            <v>595696</v>
          </cell>
          <cell r="AU2560" t="str">
            <v>1</v>
          </cell>
          <cell r="AV2560">
            <v>45595</v>
          </cell>
          <cell r="AW2560" t="str">
            <v/>
          </cell>
        </row>
        <row r="2561">
          <cell r="A2561" t="str">
            <v>39328665615-2024</v>
          </cell>
          <cell r="B2561" t="str">
            <v>2024</v>
          </cell>
          <cell r="C2561" t="str">
            <v>10</v>
          </cell>
          <cell r="D2561">
            <v>45292</v>
          </cell>
          <cell r="E2561">
            <v>45611</v>
          </cell>
          <cell r="F2561" t="str">
            <v>0121-01</v>
          </cell>
          <cell r="G2561">
            <v>45595</v>
          </cell>
          <cell r="H2561" t="str">
            <v>28</v>
          </cell>
          <cell r="I2561" t="str">
            <v>FACTURAS</v>
          </cell>
          <cell r="J2561">
            <v>39328665615</v>
          </cell>
          <cell r="K2561">
            <v>45594</v>
          </cell>
          <cell r="L2561">
            <v>45602</v>
          </cell>
          <cell r="M2561" t="str">
            <v>8</v>
          </cell>
          <cell r="N2561" t="str">
            <v>02</v>
          </cell>
          <cell r="O2561" t="str">
            <v>ORDENES DE PAGO</v>
          </cell>
          <cell r="P2561" t="str">
            <v>1932</v>
          </cell>
          <cell r="Q2561" t="str">
            <v>2154</v>
          </cell>
          <cell r="R2561" t="str">
            <v>Amparar el gasto de los servicios públicos para las sedes administrativas y de uso misional de la entidad - Acueducto y alcantarillado  CIOM Territorialización Antonio Nariño (10173714), Barrios Unidos (10050835), Bosa (10661206), Candelaria (11437009), Chapinero (10067009), Ciudad Bolivar (10436402), Engativá (11443631), Fontibón (10104724), Kennedy (10237401), Martires (10214513), Rafael Uribe (12242988), San Cristóbal (10059086), Suba (10196731), Teusaquillo (10048559), Tunjuelito P1 (10153064), Tunjuelito P2 y P3 (11808959), Usaquén (10279503), Usme (10380833), Puente Aranda (10297180),,</v>
          </cell>
          <cell r="S2561" t="str">
            <v>O23011745022024031008033</v>
          </cell>
          <cell r="T2561" t="str">
            <v>Servicio de integración de la oferta pública</v>
          </cell>
          <cell r="U2561" t="str">
            <v>1-100-F001</v>
          </cell>
          <cell r="V2561" t="str">
            <v>VA-RECURSOS DISTRITO</v>
          </cell>
          <cell r="W2561" t="str">
            <v>O232020200994110</v>
          </cell>
          <cell r="X2561" t="str">
            <v>Servicios de alcantarillado y tratamiento de aguas residuales</v>
          </cell>
          <cell r="Y2561" t="str">
            <v>PM/0121/0108/45020330310</v>
          </cell>
          <cell r="Z2561" t="str">
            <v/>
          </cell>
          <cell r="AA2561" t="str">
            <v>Servicio de promoción de la garantía de derechos</v>
          </cell>
          <cell r="AB2561" t="str">
            <v>93</v>
          </cell>
          <cell r="AC2561" t="str">
            <v>N/A SERVICIOS PÚBLICOS</v>
          </cell>
          <cell r="AD2561" t="str">
            <v>0000000265</v>
          </cell>
          <cell r="AE2561" t="str">
            <v>NIT</v>
          </cell>
          <cell r="AF2561" t="str">
            <v>899999094</v>
          </cell>
          <cell r="AG2561" t="str">
            <v>EMPRESA DE ACUEDUCTO Y ALCANTARILLADO DE BOGOTA E.S.P.</v>
          </cell>
          <cell r="AH2561" t="str">
            <v>1000149130</v>
          </cell>
          <cell r="AI2561" t="str">
            <v>NATALI ARDILA ARDILA</v>
          </cell>
          <cell r="AJ2561" t="str">
            <v>1006568368</v>
          </cell>
          <cell r="AK2561" t="str">
            <v>GLADYS MARCELA ENCISO GAITAN</v>
          </cell>
          <cell r="AL2561">
            <v>827225</v>
          </cell>
          <cell r="AM2561">
            <v>0</v>
          </cell>
          <cell r="AN2561">
            <v>0</v>
          </cell>
          <cell r="AO2561">
            <v>827225</v>
          </cell>
          <cell r="AP2561">
            <v>827225</v>
          </cell>
          <cell r="AQ2561">
            <v>0</v>
          </cell>
          <cell r="AR2561" t="str">
            <v>5000759708</v>
          </cell>
          <cell r="AS2561" t="str">
            <v>2</v>
          </cell>
          <cell r="AT2561" t="str">
            <v>595701</v>
          </cell>
          <cell r="AU2561" t="str">
            <v>1</v>
          </cell>
          <cell r="AV2561">
            <v>45595</v>
          </cell>
          <cell r="AW2561" t="str">
            <v/>
          </cell>
        </row>
        <row r="2562">
          <cell r="A2562" t="str">
            <v>1963-2024</v>
          </cell>
          <cell r="B2562" t="str">
            <v>2024</v>
          </cell>
          <cell r="C2562" t="str">
            <v>10</v>
          </cell>
          <cell r="D2562">
            <v>45292</v>
          </cell>
          <cell r="E2562">
            <v>45611</v>
          </cell>
          <cell r="F2562" t="str">
            <v>0121-01</v>
          </cell>
          <cell r="G2562">
            <v>45595</v>
          </cell>
          <cell r="H2562" t="str">
            <v>145</v>
          </cell>
          <cell r="I2562" t="str">
            <v>CONTRATO DE PRESTACION DE SERVICIOS PROFESIONALES</v>
          </cell>
          <cell r="J2562">
            <v>1963</v>
          </cell>
          <cell r="K2562">
            <v>45595</v>
          </cell>
          <cell r="L2562">
            <v>45657</v>
          </cell>
          <cell r="M2562" t="str">
            <v>62</v>
          </cell>
          <cell r="N2562" t="str">
            <v>02</v>
          </cell>
          <cell r="O2562" t="str">
            <v>ORDENES DE PAGO</v>
          </cell>
          <cell r="P2562" t="str">
            <v>1851</v>
          </cell>
          <cell r="Q2562" t="str">
            <v>2155</v>
          </cell>
          <cell r="R2562" t="str">
            <v>Prestación de servicios profesionales en actividades asociadas con el seguimiento, actualización e implementación de la Tabla de Retención Documental - TRD en las dependencias de la Secretaria Distrital de la Mujer.,,</v>
          </cell>
          <cell r="S2562" t="str">
            <v>O23011745992024031612023</v>
          </cell>
          <cell r="T2562" t="str">
            <v>Mejoramiento del Modelo de Operación por - Servicio de Implementación Sistemas de Gestión</v>
          </cell>
          <cell r="U2562" t="str">
            <v>1-100-F001</v>
          </cell>
          <cell r="V2562" t="str">
            <v>VA-RECURSOS DISTRITO</v>
          </cell>
          <cell r="W2562" t="str">
            <v>O232020200991114</v>
          </cell>
          <cell r="X2562" t="str">
            <v>Servicios de planificación económica, social y estadística de la administración publica</v>
          </cell>
          <cell r="Y2562" t="str">
            <v>PM/0121/0112/45990230316</v>
          </cell>
          <cell r="Z2562" t="str">
            <v/>
          </cell>
          <cell r="AA2562" t="str">
            <v>Servicios para la planeación y sistemas de gestión</v>
          </cell>
          <cell r="AB2562" t="str">
            <v>10</v>
          </cell>
          <cell r="AC2562" t="str">
            <v>CONTRATACIÓN DIRECTA</v>
          </cell>
          <cell r="AD2562" t="str">
            <v>1000539952</v>
          </cell>
          <cell r="AE2562" t="str">
            <v>CC</v>
          </cell>
          <cell r="AF2562" t="str">
            <v>1121861091</v>
          </cell>
          <cell r="AG2562" t="str">
            <v>DUMAR ELISEO GUTIERREZ PEREZ</v>
          </cell>
          <cell r="AH2562" t="str">
            <v>1000149130</v>
          </cell>
          <cell r="AI2562" t="str">
            <v>NATALI ARDILA ARDILA</v>
          </cell>
          <cell r="AJ2562" t="str">
            <v>1004993529</v>
          </cell>
          <cell r="AK2562" t="str">
            <v>LUIS GUILLERMO FLECHAS SALCEDO</v>
          </cell>
          <cell r="AL2562">
            <v>11333333</v>
          </cell>
          <cell r="AM2562">
            <v>0</v>
          </cell>
          <cell r="AN2562">
            <v>0</v>
          </cell>
          <cell r="AO2562">
            <v>11333333</v>
          </cell>
          <cell r="AP2562">
            <v>0</v>
          </cell>
          <cell r="AQ2562">
            <v>11333333</v>
          </cell>
          <cell r="AR2562" t="str">
            <v>5000760094</v>
          </cell>
          <cell r="AS2562" t="str">
            <v>1</v>
          </cell>
          <cell r="AT2562" t="str">
            <v>593500</v>
          </cell>
          <cell r="AU2562" t="str">
            <v>1</v>
          </cell>
          <cell r="AV2562">
            <v>45595</v>
          </cell>
          <cell r="AW2562" t="str">
            <v/>
          </cell>
        </row>
        <row r="2563">
          <cell r="A2563" t="str">
            <v>39328664717-2024</v>
          </cell>
          <cell r="B2563" t="str">
            <v>2024</v>
          </cell>
          <cell r="C2563" t="str">
            <v>11</v>
          </cell>
          <cell r="D2563">
            <v>45292</v>
          </cell>
          <cell r="E2563">
            <v>45611</v>
          </cell>
          <cell r="F2563" t="str">
            <v>0121-01</v>
          </cell>
          <cell r="G2563">
            <v>45597</v>
          </cell>
          <cell r="H2563" t="str">
            <v>28</v>
          </cell>
          <cell r="I2563" t="str">
            <v>FACTURAS</v>
          </cell>
          <cell r="J2563">
            <v>39328664717</v>
          </cell>
          <cell r="K2563">
            <v>45595</v>
          </cell>
          <cell r="L2563">
            <v>45602</v>
          </cell>
          <cell r="M2563" t="str">
            <v>7</v>
          </cell>
          <cell r="N2563" t="str">
            <v>02</v>
          </cell>
          <cell r="O2563" t="str">
            <v>ORDENES DE PAGO</v>
          </cell>
          <cell r="P2563" t="str">
            <v>3</v>
          </cell>
          <cell r="Q2563" t="str">
            <v>2156</v>
          </cell>
          <cell r="R2563" t="str">
            <v>Amparar los gastos de servicios públicos de la Secretaría Distrital de la Mujer. Acueducto y Alcantarillado Bodega Almacen Cuenta Contrato 10048326</v>
          </cell>
          <cell r="S2563" t="str">
            <v>O21202020080686330</v>
          </cell>
          <cell r="T2563" t="str">
            <v>Servicios de distribución de agua por tubería (a comisión o por contrato)</v>
          </cell>
          <cell r="U2563" t="str">
            <v>1-100-F001</v>
          </cell>
          <cell r="V2563" t="str">
            <v>VA-RECURSOS DISTRITO</v>
          </cell>
          <cell r="W2563" t="str">
            <v>000000000000000000121</v>
          </cell>
          <cell r="X2563" t="str">
            <v>0121 - Programa Funcionamiento - SECRETARÍA DISTRITAL DE LA MUJER</v>
          </cell>
          <cell r="Y2563" t="str">
            <v>PM/0121/0001/FUNC</v>
          </cell>
          <cell r="Z2563" t="str">
            <v/>
          </cell>
          <cell r="AA2563" t="str">
            <v>FUNCIONAMIENTO SECRETARÍA DISTRITAL DE LA MUJER</v>
          </cell>
          <cell r="AB2563" t="str">
            <v>93</v>
          </cell>
          <cell r="AC2563" t="str">
            <v>N/A SERVICIOS PÚBLICOS</v>
          </cell>
          <cell r="AD2563" t="str">
            <v>0000000265</v>
          </cell>
          <cell r="AE2563" t="str">
            <v>NIT</v>
          </cell>
          <cell r="AF2563" t="str">
            <v>899999094</v>
          </cell>
          <cell r="AG2563" t="str">
            <v>EMPRESA DE ACUEDUCTO Y ALCANTARILLADO DE BOGOTA E.S.P.</v>
          </cell>
          <cell r="AH2563" t="str">
            <v>1000149130</v>
          </cell>
          <cell r="AI2563" t="str">
            <v>NATALI ARDILA ARDILA</v>
          </cell>
          <cell r="AJ2563" t="str">
            <v>1000149130</v>
          </cell>
          <cell r="AK2563" t="str">
            <v>NATALI ARDILA ARDILA</v>
          </cell>
          <cell r="AL2563">
            <v>148574</v>
          </cell>
          <cell r="AM2563">
            <v>0</v>
          </cell>
          <cell r="AN2563">
            <v>0</v>
          </cell>
          <cell r="AO2563">
            <v>148574</v>
          </cell>
          <cell r="AP2563">
            <v>148574</v>
          </cell>
          <cell r="AQ2563">
            <v>0</v>
          </cell>
          <cell r="AR2563" t="str">
            <v>5000760642</v>
          </cell>
          <cell r="AS2563" t="str">
            <v>1</v>
          </cell>
          <cell r="AT2563" t="str">
            <v>485380</v>
          </cell>
          <cell r="AU2563" t="str">
            <v>2</v>
          </cell>
          <cell r="AV2563">
            <v>45597</v>
          </cell>
          <cell r="AW2563" t="str">
            <v/>
          </cell>
        </row>
        <row r="2564">
          <cell r="A2564" t="str">
            <v>39328664717-2024</v>
          </cell>
          <cell r="B2564" t="str">
            <v>2024</v>
          </cell>
          <cell r="C2564" t="str">
            <v>11</v>
          </cell>
          <cell r="D2564">
            <v>45292</v>
          </cell>
          <cell r="E2564">
            <v>45611</v>
          </cell>
          <cell r="F2564" t="str">
            <v>0121-01</v>
          </cell>
          <cell r="G2564">
            <v>45597</v>
          </cell>
          <cell r="H2564" t="str">
            <v>28</v>
          </cell>
          <cell r="I2564" t="str">
            <v>FACTURAS</v>
          </cell>
          <cell r="J2564">
            <v>39328664717</v>
          </cell>
          <cell r="K2564">
            <v>45595</v>
          </cell>
          <cell r="L2564">
            <v>45602</v>
          </cell>
          <cell r="M2564" t="str">
            <v>7</v>
          </cell>
          <cell r="N2564" t="str">
            <v>02</v>
          </cell>
          <cell r="O2564" t="str">
            <v>ORDENES DE PAGO</v>
          </cell>
          <cell r="P2564" t="str">
            <v>3</v>
          </cell>
          <cell r="Q2564" t="str">
            <v>2156</v>
          </cell>
          <cell r="R2564" t="str">
            <v>Amparar los gastos de servicios públicos de la Secretaría Distrital de la Mujer. Acueducto y Alcantarillado Bodega Almacen Cuenta Contrato 10048326</v>
          </cell>
          <cell r="S2564" t="str">
            <v>O21202020090494110</v>
          </cell>
          <cell r="T2564" t="str">
            <v>Servicios de alcantarillado y tratamiento de aguas residuales</v>
          </cell>
          <cell r="U2564" t="str">
            <v>1-100-F001</v>
          </cell>
          <cell r="V2564" t="str">
            <v>VA-RECURSOS DISTRITO</v>
          </cell>
          <cell r="W2564" t="str">
            <v>000000000000000000121</v>
          </cell>
          <cell r="X2564" t="str">
            <v>0121 - Programa Funcionamiento - SECRETARÍA DISTRITAL DE LA MUJER</v>
          </cell>
          <cell r="Y2564" t="str">
            <v>PM/0121/0001/FUNC</v>
          </cell>
          <cell r="Z2564" t="str">
            <v/>
          </cell>
          <cell r="AA2564" t="str">
            <v>FUNCIONAMIENTO SECRETARÍA DISTRITAL DE LA MUJER</v>
          </cell>
          <cell r="AB2564" t="str">
            <v>93</v>
          </cell>
          <cell r="AC2564" t="str">
            <v>N/A SERVICIOS PÚBLICOS</v>
          </cell>
          <cell r="AD2564" t="str">
            <v>0000000265</v>
          </cell>
          <cell r="AE2564" t="str">
            <v>NIT</v>
          </cell>
          <cell r="AF2564" t="str">
            <v>899999094</v>
          </cell>
          <cell r="AG2564" t="str">
            <v>EMPRESA DE ACUEDUCTO Y ALCANTARILLADO DE BOGOTA E.S.P.</v>
          </cell>
          <cell r="AH2564" t="str">
            <v>1000149130</v>
          </cell>
          <cell r="AI2564" t="str">
            <v>NATALI ARDILA ARDILA</v>
          </cell>
          <cell r="AJ2564" t="str">
            <v>1000149130</v>
          </cell>
          <cell r="AK2564" t="str">
            <v>NATALI ARDILA ARDILA</v>
          </cell>
          <cell r="AL2564">
            <v>153206</v>
          </cell>
          <cell r="AM2564">
            <v>0</v>
          </cell>
          <cell r="AN2564">
            <v>0</v>
          </cell>
          <cell r="AO2564">
            <v>153206</v>
          </cell>
          <cell r="AP2564">
            <v>153206</v>
          </cell>
          <cell r="AQ2564">
            <v>0</v>
          </cell>
          <cell r="AR2564" t="str">
            <v>5000760642</v>
          </cell>
          <cell r="AS2564" t="str">
            <v>2</v>
          </cell>
          <cell r="AT2564" t="str">
            <v>485380</v>
          </cell>
          <cell r="AU2564" t="str">
            <v>3</v>
          </cell>
          <cell r="AV2564">
            <v>45597</v>
          </cell>
          <cell r="AW2564" t="str">
            <v/>
          </cell>
        </row>
        <row r="2565">
          <cell r="A2565" t="str">
            <v>39328674211-2024</v>
          </cell>
          <cell r="B2565" t="str">
            <v>2024</v>
          </cell>
          <cell r="C2565" t="str">
            <v>11</v>
          </cell>
          <cell r="D2565">
            <v>45292</v>
          </cell>
          <cell r="E2565">
            <v>45611</v>
          </cell>
          <cell r="F2565" t="str">
            <v>0121-01</v>
          </cell>
          <cell r="G2565">
            <v>45597</v>
          </cell>
          <cell r="H2565" t="str">
            <v>28</v>
          </cell>
          <cell r="I2565" t="str">
            <v>FACTURAS</v>
          </cell>
          <cell r="J2565">
            <v>39328674211</v>
          </cell>
          <cell r="K2565">
            <v>45595</v>
          </cell>
          <cell r="L2565">
            <v>45602</v>
          </cell>
          <cell r="M2565" t="str">
            <v>7</v>
          </cell>
          <cell r="N2565" t="str">
            <v>02</v>
          </cell>
          <cell r="O2565" t="str">
            <v>ORDENES DE PAGO</v>
          </cell>
          <cell r="P2565" t="str">
            <v>3</v>
          </cell>
          <cell r="Q2565" t="str">
            <v>2157</v>
          </cell>
          <cell r="R2565" t="str">
            <v>Amparar los gastos de servicios públicos de la Secretaría Distrital de la Mujer, Acueducto, Agua y Alcantarillado Sede Central de la Secretaria Distrital de la Mujer ubicada en la Calle 26 No. 69-76 Torre 1 P9, Oficina 901 Cuenta Contrato 12299972, Oficina 902 Cuenta Contrato 12299973, Oficina 903 Cuenta Contrato 12299974, Oficina 904 Cuenta Contrato 12299975, Oficina 905 Cuenta Contrato 12299976</v>
          </cell>
          <cell r="S2565" t="str">
            <v>O21202020080686330</v>
          </cell>
          <cell r="T2565" t="str">
            <v>Servicios de distribución de agua por tubería (a comisión o por contrato)</v>
          </cell>
          <cell r="U2565" t="str">
            <v>1-100-F001</v>
          </cell>
          <cell r="V2565" t="str">
            <v>VA-RECURSOS DISTRITO</v>
          </cell>
          <cell r="W2565" t="str">
            <v>000000000000000000121</v>
          </cell>
          <cell r="X2565" t="str">
            <v>0121 - Programa Funcionamiento - SECRETARÍA DISTRITAL DE LA MUJER</v>
          </cell>
          <cell r="Y2565" t="str">
            <v>PM/0121/0001/FUNC</v>
          </cell>
          <cell r="Z2565" t="str">
            <v/>
          </cell>
          <cell r="AA2565" t="str">
            <v>FUNCIONAMIENTO SECRETARÍA DISTRITAL DE LA MUJER</v>
          </cell>
          <cell r="AB2565" t="str">
            <v>93</v>
          </cell>
          <cell r="AC2565" t="str">
            <v>N/A SERVICIOS PÚBLICOS</v>
          </cell>
          <cell r="AD2565" t="str">
            <v>0000000265</v>
          </cell>
          <cell r="AE2565" t="str">
            <v>NIT</v>
          </cell>
          <cell r="AF2565" t="str">
            <v>899999094</v>
          </cell>
          <cell r="AG2565" t="str">
            <v>EMPRESA DE ACUEDUCTO Y ALCANTARILLADO DE BOGOTA E.S.P.</v>
          </cell>
          <cell r="AH2565" t="str">
            <v>1000149130</v>
          </cell>
          <cell r="AI2565" t="str">
            <v>NATALI ARDILA ARDILA</v>
          </cell>
          <cell r="AJ2565" t="str">
            <v>1000149130</v>
          </cell>
          <cell r="AK2565" t="str">
            <v>NATALI ARDILA ARDILA</v>
          </cell>
          <cell r="AL2565">
            <v>66899</v>
          </cell>
          <cell r="AM2565">
            <v>0</v>
          </cell>
          <cell r="AN2565">
            <v>0</v>
          </cell>
          <cell r="AO2565">
            <v>66899</v>
          </cell>
          <cell r="AP2565">
            <v>66899</v>
          </cell>
          <cell r="AQ2565">
            <v>0</v>
          </cell>
          <cell r="AR2565" t="str">
            <v>5000760653</v>
          </cell>
          <cell r="AS2565" t="str">
            <v>1</v>
          </cell>
          <cell r="AT2565" t="str">
            <v>485380</v>
          </cell>
          <cell r="AU2565" t="str">
            <v>2</v>
          </cell>
          <cell r="AV2565">
            <v>45597</v>
          </cell>
          <cell r="AW2565" t="str">
            <v/>
          </cell>
        </row>
        <row r="2566">
          <cell r="A2566" t="str">
            <v>39328674211-2024</v>
          </cell>
          <cell r="B2566" t="str">
            <v>2024</v>
          </cell>
          <cell r="C2566" t="str">
            <v>11</v>
          </cell>
          <cell r="D2566">
            <v>45292</v>
          </cell>
          <cell r="E2566">
            <v>45611</v>
          </cell>
          <cell r="F2566" t="str">
            <v>0121-01</v>
          </cell>
          <cell r="G2566">
            <v>45597</v>
          </cell>
          <cell r="H2566" t="str">
            <v>28</v>
          </cell>
          <cell r="I2566" t="str">
            <v>FACTURAS</v>
          </cell>
          <cell r="J2566">
            <v>39328674211</v>
          </cell>
          <cell r="K2566">
            <v>45595</v>
          </cell>
          <cell r="L2566">
            <v>45602</v>
          </cell>
          <cell r="M2566" t="str">
            <v>7</v>
          </cell>
          <cell r="N2566" t="str">
            <v>02</v>
          </cell>
          <cell r="O2566" t="str">
            <v>ORDENES DE PAGO</v>
          </cell>
          <cell r="P2566" t="str">
            <v>3</v>
          </cell>
          <cell r="Q2566" t="str">
            <v>2157</v>
          </cell>
          <cell r="R2566" t="str">
            <v>Amparar los gastos de servicios públicos de la Secretaría Distrital de la Mujer, Acueducto, Agua y Alcantarillado Sede Central de la Secretaria Distrital de la Mujer ubicada en la Calle 26 No. 69-76 Torre 1 P9, Oficina 901 Cuenta Contrato 12299972, Oficina 902 Cuenta Contrato 12299973, Oficina 903 Cuenta Contrato 12299974, Oficina 904 Cuenta Contrato 12299975, Oficina 905 Cuenta Contrato 12299976</v>
          </cell>
          <cell r="S2566" t="str">
            <v>O21202020090494110</v>
          </cell>
          <cell r="T2566" t="str">
            <v>Servicios de alcantarillado y tratamiento de aguas residuales</v>
          </cell>
          <cell r="U2566" t="str">
            <v>1-100-F001</v>
          </cell>
          <cell r="V2566" t="str">
            <v>VA-RECURSOS DISTRITO</v>
          </cell>
          <cell r="W2566" t="str">
            <v>000000000000000000121</v>
          </cell>
          <cell r="X2566" t="str">
            <v>0121 - Programa Funcionamiento - SECRETARÍA DISTRITAL DE LA MUJER</v>
          </cell>
          <cell r="Y2566" t="str">
            <v>PM/0121/0001/FUNC</v>
          </cell>
          <cell r="Z2566" t="str">
            <v/>
          </cell>
          <cell r="AA2566" t="str">
            <v>FUNCIONAMIENTO SECRETARÍA DISTRITAL DE LA MUJER</v>
          </cell>
          <cell r="AB2566" t="str">
            <v>93</v>
          </cell>
          <cell r="AC2566" t="str">
            <v>N/A SERVICIOS PÚBLICOS</v>
          </cell>
          <cell r="AD2566" t="str">
            <v>0000000265</v>
          </cell>
          <cell r="AE2566" t="str">
            <v>NIT</v>
          </cell>
          <cell r="AF2566" t="str">
            <v>899999094</v>
          </cell>
          <cell r="AG2566" t="str">
            <v>EMPRESA DE ACUEDUCTO Y ALCANTARILLADO DE BOGOTA E.S.P.</v>
          </cell>
          <cell r="AH2566" t="str">
            <v>1000149130</v>
          </cell>
          <cell r="AI2566" t="str">
            <v>NATALI ARDILA ARDILA</v>
          </cell>
          <cell r="AJ2566" t="str">
            <v>1000149130</v>
          </cell>
          <cell r="AK2566" t="str">
            <v>NATALI ARDILA ARDILA</v>
          </cell>
          <cell r="AL2566">
            <v>44181</v>
          </cell>
          <cell r="AM2566">
            <v>0</v>
          </cell>
          <cell r="AN2566">
            <v>0</v>
          </cell>
          <cell r="AO2566">
            <v>44181</v>
          </cell>
          <cell r="AP2566">
            <v>44181</v>
          </cell>
          <cell r="AQ2566">
            <v>0</v>
          </cell>
          <cell r="AR2566" t="str">
            <v>5000760653</v>
          </cell>
          <cell r="AS2566" t="str">
            <v>2</v>
          </cell>
          <cell r="AT2566" t="str">
            <v>485380</v>
          </cell>
          <cell r="AU2566" t="str">
            <v>3</v>
          </cell>
          <cell r="AV2566">
            <v>45597</v>
          </cell>
          <cell r="AW2566" t="str">
            <v/>
          </cell>
        </row>
        <row r="2567">
          <cell r="A2567" t="str">
            <v>1970-2024</v>
          </cell>
          <cell r="B2567" t="str">
            <v>2024</v>
          </cell>
          <cell r="C2567" t="str">
            <v>11</v>
          </cell>
          <cell r="D2567">
            <v>45292</v>
          </cell>
          <cell r="E2567">
            <v>45611</v>
          </cell>
          <cell r="F2567" t="str">
            <v>0121-01</v>
          </cell>
          <cell r="G2567">
            <v>45597</v>
          </cell>
          <cell r="H2567" t="str">
            <v>145</v>
          </cell>
          <cell r="I2567" t="str">
            <v>CONTRATO DE PRESTACION DE SERVICIOS PROFESIONALES</v>
          </cell>
          <cell r="J2567">
            <v>1970</v>
          </cell>
          <cell r="K2567">
            <v>45596</v>
          </cell>
          <cell r="L2567">
            <v>45657</v>
          </cell>
          <cell r="M2567" t="str">
            <v>61</v>
          </cell>
          <cell r="N2567" t="str">
            <v>02</v>
          </cell>
          <cell r="O2567" t="str">
            <v>ORDENES DE PAGO</v>
          </cell>
          <cell r="P2567" t="str">
            <v>2087</v>
          </cell>
          <cell r="Q2567" t="str">
            <v>2158</v>
          </cell>
          <cell r="R2567" t="str">
            <v>Prestar servicios profesionales a la Subsecretaría de Fortalecimiento de Capacidades y Oportunidades para apoyar el seguimiento y control de las actividades lideradas por la dependencia.</v>
          </cell>
          <cell r="S2567" t="str">
            <v>O23011712022024030006019</v>
          </cell>
          <cell r="T2567" t="str">
            <v>Servicio de promoción del acceso a la justicia</v>
          </cell>
          <cell r="U2567" t="str">
            <v>1-100-F001</v>
          </cell>
          <cell r="V2567" t="str">
            <v>VA-RECURSOS DISTRITO</v>
          </cell>
          <cell r="W2567" t="str">
            <v>O232020200991114</v>
          </cell>
          <cell r="X2567" t="str">
            <v>Servicios de planificación económica, social y estadística de la administración publica</v>
          </cell>
          <cell r="Y2567" t="str">
            <v>PM/0121/0106/12020190300</v>
          </cell>
          <cell r="Z2567" t="str">
            <v/>
          </cell>
          <cell r="AA2567" t="str">
            <v>Servicios de prevención, atención y acogida para e</v>
          </cell>
          <cell r="AB2567" t="str">
            <v>10</v>
          </cell>
          <cell r="AC2567" t="str">
            <v>CONTRATACIÓN DIRECTA</v>
          </cell>
          <cell r="AD2567" t="str">
            <v>1008542226</v>
          </cell>
          <cell r="AE2567" t="str">
            <v>CC</v>
          </cell>
          <cell r="AF2567" t="str">
            <v>42140222</v>
          </cell>
          <cell r="AG2567" t="str">
            <v>CATALINA  PUERTA VELASQUEZ</v>
          </cell>
          <cell r="AH2567" t="str">
            <v>1000149130</v>
          </cell>
          <cell r="AI2567" t="str">
            <v>NATALI ARDILA ARDILA</v>
          </cell>
          <cell r="AJ2567" t="str">
            <v>1004993529</v>
          </cell>
          <cell r="AK2567" t="str">
            <v>LUIS GUILLERMO FLECHAS SALCEDO</v>
          </cell>
          <cell r="AL2567">
            <v>9400000</v>
          </cell>
          <cell r="AM2567">
            <v>0</v>
          </cell>
          <cell r="AN2567">
            <v>0</v>
          </cell>
          <cell r="AO2567">
            <v>9400000</v>
          </cell>
          <cell r="AP2567">
            <v>0</v>
          </cell>
          <cell r="AQ2567">
            <v>9400000</v>
          </cell>
          <cell r="AR2567" t="str">
            <v>5000760658</v>
          </cell>
          <cell r="AS2567" t="str">
            <v>1</v>
          </cell>
          <cell r="AT2567" t="str">
            <v>629068</v>
          </cell>
          <cell r="AU2567" t="str">
            <v>1</v>
          </cell>
          <cell r="AV2567">
            <v>45597</v>
          </cell>
          <cell r="AW2567" t="str">
            <v/>
          </cell>
        </row>
        <row r="2568">
          <cell r="A2568" t="str">
            <v>1967-2024</v>
          </cell>
          <cell r="B2568" t="str">
            <v>2024</v>
          </cell>
          <cell r="C2568" t="str">
            <v>11</v>
          </cell>
          <cell r="D2568">
            <v>45292</v>
          </cell>
          <cell r="E2568">
            <v>45611</v>
          </cell>
          <cell r="F2568" t="str">
            <v>0121-01</v>
          </cell>
          <cell r="G2568">
            <v>45597</v>
          </cell>
          <cell r="H2568" t="str">
            <v>145</v>
          </cell>
          <cell r="I2568" t="str">
            <v>CONTRATO DE PRESTACION DE SERVICIOS PROFESIONALES</v>
          </cell>
          <cell r="J2568">
            <v>1967</v>
          </cell>
          <cell r="K2568">
            <v>45596</v>
          </cell>
          <cell r="L2568">
            <v>45657</v>
          </cell>
          <cell r="M2568" t="str">
            <v>61</v>
          </cell>
          <cell r="N2568" t="str">
            <v>02</v>
          </cell>
          <cell r="O2568" t="str">
            <v>ORDENES DE PAGO</v>
          </cell>
          <cell r="P2568" t="str">
            <v>2079</v>
          </cell>
          <cell r="Q2568" t="str">
            <v>2159</v>
          </cell>
          <cell r="R2568" t="str">
            <v>Prestación de servicios profesionales en el componente jurídico para la actualización de la Tabla de Retención Documental - TRD y sus soportes de la Secretaría Distrital de la Mujer.</v>
          </cell>
          <cell r="S2568" t="str">
            <v>O23011745992024031612023</v>
          </cell>
          <cell r="T2568" t="str">
            <v>Mejoramiento del Modelo de Operación por - Servicio de Implementación Sistemas de Gestión</v>
          </cell>
          <cell r="U2568" t="str">
            <v>1-100-F001</v>
          </cell>
          <cell r="V2568" t="str">
            <v>VA-RECURSOS DISTRITO</v>
          </cell>
          <cell r="W2568" t="str">
            <v>O232020200991114</v>
          </cell>
          <cell r="X2568" t="str">
            <v>Servicios de planificación económica, social y estadística de la administración publica</v>
          </cell>
          <cell r="Y2568" t="str">
            <v>PM/0121/0112/45990230316</v>
          </cell>
          <cell r="Z2568" t="str">
            <v/>
          </cell>
          <cell r="AA2568" t="str">
            <v>Servicios para la planeación y sistemas de gestión</v>
          </cell>
          <cell r="AB2568" t="str">
            <v>10</v>
          </cell>
          <cell r="AC2568" t="str">
            <v>CONTRATACIÓN DIRECTA</v>
          </cell>
          <cell r="AD2568" t="str">
            <v>1009363623</v>
          </cell>
          <cell r="AE2568" t="str">
            <v>CC</v>
          </cell>
          <cell r="AF2568" t="str">
            <v>79648054</v>
          </cell>
          <cell r="AG2568" t="str">
            <v>MAURICIO  POSADA PEREZ</v>
          </cell>
          <cell r="AH2568" t="str">
            <v>1000149130</v>
          </cell>
          <cell r="AI2568" t="str">
            <v>NATALI ARDILA ARDILA</v>
          </cell>
          <cell r="AJ2568" t="str">
            <v>1004993529</v>
          </cell>
          <cell r="AK2568" t="str">
            <v>LUIS GUILLERMO FLECHAS SALCEDO</v>
          </cell>
          <cell r="AL2568">
            <v>11333333</v>
          </cell>
          <cell r="AM2568">
            <v>0</v>
          </cell>
          <cell r="AN2568">
            <v>0</v>
          </cell>
          <cell r="AO2568">
            <v>11333333</v>
          </cell>
          <cell r="AP2568">
            <v>0</v>
          </cell>
          <cell r="AQ2568">
            <v>11333333</v>
          </cell>
          <cell r="AR2568" t="str">
            <v>5000760996</v>
          </cell>
          <cell r="AS2568" t="str">
            <v>1</v>
          </cell>
          <cell r="AT2568" t="str">
            <v>624302</v>
          </cell>
          <cell r="AU2568" t="str">
            <v>1</v>
          </cell>
          <cell r="AV2568">
            <v>45597</v>
          </cell>
          <cell r="AW2568" t="str">
            <v/>
          </cell>
        </row>
        <row r="2569">
          <cell r="A2569" t="str">
            <v>1969-2024</v>
          </cell>
          <cell r="B2569" t="str">
            <v>2024</v>
          </cell>
          <cell r="C2569" t="str">
            <v>11</v>
          </cell>
          <cell r="D2569">
            <v>45292</v>
          </cell>
          <cell r="E2569">
            <v>45611</v>
          </cell>
          <cell r="F2569" t="str">
            <v>0121-01</v>
          </cell>
          <cell r="G2569">
            <v>45597</v>
          </cell>
          <cell r="H2569" t="str">
            <v>145</v>
          </cell>
          <cell r="I2569" t="str">
            <v>CONTRATO DE PRESTACION DE SERVICIOS PROFESIONALES</v>
          </cell>
          <cell r="J2569">
            <v>1969</v>
          </cell>
          <cell r="K2569">
            <v>45597</v>
          </cell>
          <cell r="L2569">
            <v>45657</v>
          </cell>
          <cell r="M2569" t="str">
            <v>60</v>
          </cell>
          <cell r="N2569" t="str">
            <v>02</v>
          </cell>
          <cell r="O2569" t="str">
            <v>ORDENES DE PAGO</v>
          </cell>
          <cell r="P2569" t="str">
            <v>2066</v>
          </cell>
          <cell r="Q2569" t="str">
            <v>2160</v>
          </cell>
          <cell r="R2569" t="str">
            <v>Prestar servicios profesionales a la Dirección de Territorialización de Derechos y Participación, para apoyar la articulación territorial y el posicionamiento local de la PPMYEG, así como, el Modelo de Atención Casa de Igualdad de Oportunidades para las Mujeres.</v>
          </cell>
          <cell r="S2569" t="str">
            <v>O23011745022024031008038</v>
          </cell>
          <cell r="T2569" t="str">
            <v>Implementación de estrategias de partici - Servicio de promoción de la garantía de derechos</v>
          </cell>
          <cell r="U2569" t="str">
            <v>1-100-F001</v>
          </cell>
          <cell r="V2569" t="str">
            <v>VA-RECURSOS DISTRITO</v>
          </cell>
          <cell r="W2569" t="str">
            <v>O232020200991122</v>
          </cell>
          <cell r="X2569" t="str">
            <v>Servicios de la administración pública relacionados con la salud</v>
          </cell>
          <cell r="Y2569" t="str">
            <v>PM/0121/0108/45020380310</v>
          </cell>
          <cell r="Z2569" t="str">
            <v/>
          </cell>
          <cell r="AA2569" t="str">
            <v>Servicio de promoción de la garantía de derechos</v>
          </cell>
          <cell r="AB2569" t="str">
            <v>10</v>
          </cell>
          <cell r="AC2569" t="str">
            <v>CONTRATACIÓN DIRECTA</v>
          </cell>
          <cell r="AD2569" t="str">
            <v>1012361272</v>
          </cell>
          <cell r="AE2569" t="str">
            <v>CC</v>
          </cell>
          <cell r="AF2569" t="str">
            <v>1023929671</v>
          </cell>
          <cell r="AG2569" t="str">
            <v>KATHERINE JOHANNA ESPITIA HERNANDEZ</v>
          </cell>
          <cell r="AH2569" t="str">
            <v>1000149130</v>
          </cell>
          <cell r="AI2569" t="str">
            <v>NATALI ARDILA ARDILA</v>
          </cell>
          <cell r="AJ2569" t="str">
            <v>1004993529</v>
          </cell>
          <cell r="AK2569" t="str">
            <v>LUIS GUILLERMO FLECHAS SALCEDO</v>
          </cell>
          <cell r="AL2569">
            <v>13580000</v>
          </cell>
          <cell r="AM2569">
            <v>0</v>
          </cell>
          <cell r="AN2569">
            <v>0</v>
          </cell>
          <cell r="AO2569">
            <v>13580000</v>
          </cell>
          <cell r="AP2569">
            <v>0</v>
          </cell>
          <cell r="AQ2569">
            <v>13580000</v>
          </cell>
          <cell r="AR2569" t="str">
            <v>5000761001</v>
          </cell>
          <cell r="AS2569" t="str">
            <v>1</v>
          </cell>
          <cell r="AT2569" t="str">
            <v>622032</v>
          </cell>
          <cell r="AU2569" t="str">
            <v>1</v>
          </cell>
          <cell r="AV2569">
            <v>45597</v>
          </cell>
          <cell r="AW2569" t="str">
            <v/>
          </cell>
        </row>
        <row r="2570">
          <cell r="A2570" t="str">
            <v>1968-2024</v>
          </cell>
          <cell r="B2570" t="str">
            <v>2024</v>
          </cell>
          <cell r="C2570" t="str">
            <v>11</v>
          </cell>
          <cell r="D2570">
            <v>45292</v>
          </cell>
          <cell r="E2570">
            <v>45611</v>
          </cell>
          <cell r="F2570" t="str">
            <v>0121-01</v>
          </cell>
          <cell r="G2570">
            <v>45597</v>
          </cell>
          <cell r="H2570" t="str">
            <v>145</v>
          </cell>
          <cell r="I2570" t="str">
            <v>CONTRATO DE PRESTACION DE SERVICIOS PROFESIONALES</v>
          </cell>
          <cell r="J2570">
            <v>1968</v>
          </cell>
          <cell r="K2570">
            <v>45597</v>
          </cell>
          <cell r="L2570">
            <v>45657</v>
          </cell>
          <cell r="M2570" t="str">
            <v>60</v>
          </cell>
          <cell r="N2570" t="str">
            <v>02</v>
          </cell>
          <cell r="O2570" t="str">
            <v>ORDENES DE PAGO</v>
          </cell>
          <cell r="P2570" t="str">
            <v>1550</v>
          </cell>
          <cell r="Q2570" t="str">
            <v>2161</v>
          </cell>
          <cell r="R2570"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570" t="str">
            <v>O23011745012024029806050</v>
          </cell>
          <cell r="T2570" t="str">
            <v>Servicio de orientación a casos de violencia de género</v>
          </cell>
          <cell r="U2570" t="str">
            <v>1-100-F001</v>
          </cell>
          <cell r="V2570" t="str">
            <v>VA-RECURSOS DISTRITO</v>
          </cell>
          <cell r="W2570" t="str">
            <v>O232020200882120</v>
          </cell>
          <cell r="X2570" t="str">
            <v>Servicios de asesoramiento y representación jurídica relativos a otros campos del derecho</v>
          </cell>
          <cell r="Y2570" t="str">
            <v>PM/0121/0106/45010500298</v>
          </cell>
          <cell r="Z2570" t="str">
            <v/>
          </cell>
          <cell r="AA2570" t="str">
            <v>Servicios de prevención, atención y acogida para e</v>
          </cell>
          <cell r="AB2570" t="str">
            <v>10</v>
          </cell>
          <cell r="AC2570" t="str">
            <v>CONTRATACIÓN DIRECTA</v>
          </cell>
          <cell r="AD2570" t="str">
            <v>1012925123</v>
          </cell>
          <cell r="AE2570" t="str">
            <v>CC</v>
          </cell>
          <cell r="AF2570" t="str">
            <v>1024590319</v>
          </cell>
          <cell r="AG2570" t="str">
            <v>KAROL VANESSA PEREZ MENDOZA</v>
          </cell>
          <cell r="AH2570" t="str">
            <v>1000149130</v>
          </cell>
          <cell r="AI2570" t="str">
            <v>NATALI ARDILA ARDILA</v>
          </cell>
          <cell r="AJ2570" t="str">
            <v>1004993529</v>
          </cell>
          <cell r="AK2570" t="str">
            <v>LUIS GUILLERMO FLECHAS SALCEDO</v>
          </cell>
          <cell r="AL2570">
            <v>10178000</v>
          </cell>
          <cell r="AM2570">
            <v>0</v>
          </cell>
          <cell r="AN2570">
            <v>0</v>
          </cell>
          <cell r="AO2570">
            <v>10178000</v>
          </cell>
          <cell r="AP2570">
            <v>0</v>
          </cell>
          <cell r="AQ2570">
            <v>10178000</v>
          </cell>
          <cell r="AR2570" t="str">
            <v>5000761419</v>
          </cell>
          <cell r="AS2570" t="str">
            <v>1</v>
          </cell>
          <cell r="AT2570" t="str">
            <v>590984</v>
          </cell>
          <cell r="AU2570" t="str">
            <v>1</v>
          </cell>
          <cell r="AV2570">
            <v>45597</v>
          </cell>
          <cell r="AW2570" t="str">
            <v/>
          </cell>
        </row>
        <row r="2571">
          <cell r="A2571" t="str">
            <v>1975-2024</v>
          </cell>
          <cell r="B2571" t="str">
            <v>2024</v>
          </cell>
          <cell r="C2571" t="str">
            <v>11</v>
          </cell>
          <cell r="D2571">
            <v>45292</v>
          </cell>
          <cell r="E2571">
            <v>45611</v>
          </cell>
          <cell r="F2571" t="str">
            <v>0121-01</v>
          </cell>
          <cell r="G2571">
            <v>45601</v>
          </cell>
          <cell r="H2571" t="str">
            <v>145</v>
          </cell>
          <cell r="I2571" t="str">
            <v>CONTRATO DE PRESTACION DE SERVICIOS PROFESIONALES</v>
          </cell>
          <cell r="J2571">
            <v>1975</v>
          </cell>
          <cell r="K2571">
            <v>45597</v>
          </cell>
          <cell r="L2571">
            <v>45657</v>
          </cell>
          <cell r="M2571" t="str">
            <v>60</v>
          </cell>
          <cell r="N2571" t="str">
            <v>02</v>
          </cell>
          <cell r="O2571" t="str">
            <v>ORDENES DE PAGO</v>
          </cell>
          <cell r="P2571" t="str">
            <v>2082</v>
          </cell>
          <cell r="Q2571" t="str">
            <v>2162</v>
          </cell>
          <cell r="R2571" t="str">
            <v>Prestar servicios profesionales de manera autónoma e independiente en la Oficina Asesora de Planeación, desarrollando actividades orientadas al desarrollo e implementación del proceso de gestión de riesgos de la SDMujer.</v>
          </cell>
          <cell r="S2571" t="str">
            <v>O23011745992024031612023</v>
          </cell>
          <cell r="T2571" t="str">
            <v>Mejoramiento del Modelo de Operación por - Servicio de Implementación Sistemas de Gestión</v>
          </cell>
          <cell r="U2571" t="str">
            <v>1-100-F001</v>
          </cell>
          <cell r="V2571" t="str">
            <v>VA-RECURSOS DISTRITO</v>
          </cell>
          <cell r="W2571" t="str">
            <v>O232020200991114</v>
          </cell>
          <cell r="X2571" t="str">
            <v>Servicios de planificación económica, social y estadística de la administración publica</v>
          </cell>
          <cell r="Y2571" t="str">
            <v>PM/0121/0112/45990230316</v>
          </cell>
          <cell r="Z2571" t="str">
            <v/>
          </cell>
          <cell r="AA2571" t="str">
            <v>Servicios para la planeación y sistemas de gestión</v>
          </cell>
          <cell r="AB2571" t="str">
            <v>10</v>
          </cell>
          <cell r="AC2571" t="str">
            <v>CONTRATACIÓN DIRECTA</v>
          </cell>
          <cell r="AD2571" t="str">
            <v>1000129910</v>
          </cell>
          <cell r="AE2571" t="str">
            <v>CC</v>
          </cell>
          <cell r="AF2571" t="str">
            <v>1069714654</v>
          </cell>
          <cell r="AG2571" t="str">
            <v>DIANA CAROLINA HERNANDEZ SANCHEZ</v>
          </cell>
          <cell r="AH2571" t="str">
            <v>1000149130</v>
          </cell>
          <cell r="AI2571" t="str">
            <v>NATALI ARDILA ARDILA</v>
          </cell>
          <cell r="AJ2571" t="str">
            <v>1004993529</v>
          </cell>
          <cell r="AK2571" t="str">
            <v>LUIS GUILLERMO FLECHAS SALCEDO</v>
          </cell>
          <cell r="AL2571">
            <v>18035300</v>
          </cell>
          <cell r="AM2571">
            <v>0</v>
          </cell>
          <cell r="AN2571">
            <v>0</v>
          </cell>
          <cell r="AO2571">
            <v>18035300</v>
          </cell>
          <cell r="AP2571">
            <v>0</v>
          </cell>
          <cell r="AQ2571">
            <v>18035300</v>
          </cell>
          <cell r="AR2571" t="str">
            <v>5000762142</v>
          </cell>
          <cell r="AS2571" t="str">
            <v>1</v>
          </cell>
          <cell r="AT2571" t="str">
            <v>625283</v>
          </cell>
          <cell r="AU2571" t="str">
            <v>1</v>
          </cell>
          <cell r="AV2571">
            <v>45601</v>
          </cell>
          <cell r="AW2571" t="str">
            <v/>
          </cell>
        </row>
        <row r="2572">
          <cell r="A2572" t="str">
            <v>19722024-2024</v>
          </cell>
          <cell r="B2572" t="str">
            <v>2024</v>
          </cell>
          <cell r="C2572" t="str">
            <v>11</v>
          </cell>
          <cell r="D2572">
            <v>45292</v>
          </cell>
          <cell r="E2572">
            <v>45611</v>
          </cell>
          <cell r="F2572" t="str">
            <v>0121-01</v>
          </cell>
          <cell r="G2572">
            <v>45601</v>
          </cell>
          <cell r="H2572" t="str">
            <v>16</v>
          </cell>
          <cell r="I2572" t="str">
            <v>CONTRATO DE COMPRAVENTA</v>
          </cell>
          <cell r="J2572">
            <v>19722024</v>
          </cell>
          <cell r="K2572">
            <v>45601</v>
          </cell>
          <cell r="L2572">
            <v>45657</v>
          </cell>
          <cell r="M2572" t="str">
            <v>56</v>
          </cell>
          <cell r="N2572" t="str">
            <v>02</v>
          </cell>
          <cell r="O2572" t="str">
            <v>ORDENES DE PAGO</v>
          </cell>
          <cell r="P2572" t="str">
            <v>2021</v>
          </cell>
          <cell r="Q2572" t="str">
            <v>2163</v>
          </cell>
          <cell r="R2572" t="str">
            <v>Adquirir o renovar la solución para protección de datos Data Loss Prevention - DLP para la Secretaría Distrital de la Mujer.</v>
          </cell>
          <cell r="S2572" t="str">
            <v>O23011745992024031613007</v>
          </cell>
          <cell r="T2572" t="str">
            <v>Mejoramiento del Modelo de Operación por - Servicios tecnológicos</v>
          </cell>
          <cell r="U2572" t="str">
            <v>1-100-F001</v>
          </cell>
          <cell r="V2572" t="str">
            <v>VA-RECURSOS DISTRITO</v>
          </cell>
          <cell r="W2572" t="str">
            <v>O232020200991114</v>
          </cell>
          <cell r="X2572" t="str">
            <v>Servicios de planificación económica, social y estadística de la administración publica</v>
          </cell>
          <cell r="Y2572" t="str">
            <v>PM/0121/0113/45990070316</v>
          </cell>
          <cell r="Z2572" t="str">
            <v/>
          </cell>
          <cell r="AA2572" t="str">
            <v>Infraestructura Tecnológica y documental (Sistemas</v>
          </cell>
          <cell r="AB2572" t="str">
            <v>03</v>
          </cell>
          <cell r="AC2572" t="str">
            <v>SELEC. ABREV. SUBASTA INVERSA</v>
          </cell>
          <cell r="AD2572" t="str">
            <v>1001213531</v>
          </cell>
          <cell r="AE2572" t="str">
            <v>NIT</v>
          </cell>
          <cell r="AF2572" t="str">
            <v>900171749</v>
          </cell>
          <cell r="AG2572" t="str">
            <v>INNATEL LTDA</v>
          </cell>
          <cell r="AH2572" t="str">
            <v>1000149130</v>
          </cell>
          <cell r="AI2572" t="str">
            <v>NATALI ARDILA ARDILA</v>
          </cell>
          <cell r="AJ2572" t="str">
            <v>1004993529</v>
          </cell>
          <cell r="AK2572" t="str">
            <v>LUIS GUILLERMO FLECHAS SALCEDO</v>
          </cell>
          <cell r="AL2572">
            <v>125146000</v>
          </cell>
          <cell r="AM2572">
            <v>0</v>
          </cell>
          <cell r="AN2572">
            <v>0</v>
          </cell>
          <cell r="AO2572">
            <v>125146000</v>
          </cell>
          <cell r="AP2572">
            <v>0</v>
          </cell>
          <cell r="AQ2572">
            <v>125146000</v>
          </cell>
          <cell r="AR2572" t="str">
            <v>5000762461</v>
          </cell>
          <cell r="AS2572" t="str">
            <v>1</v>
          </cell>
          <cell r="AT2572" t="str">
            <v>609128</v>
          </cell>
          <cell r="AU2572" t="str">
            <v>1</v>
          </cell>
          <cell r="AV2572">
            <v>45601</v>
          </cell>
          <cell r="AW2572" t="str">
            <v/>
          </cell>
        </row>
        <row r="2573">
          <cell r="A2573" t="str">
            <v>1976-2024</v>
          </cell>
          <cell r="B2573" t="str">
            <v>2024</v>
          </cell>
          <cell r="C2573" t="str">
            <v>11</v>
          </cell>
          <cell r="D2573">
            <v>45292</v>
          </cell>
          <cell r="E2573">
            <v>45611</v>
          </cell>
          <cell r="F2573" t="str">
            <v>0121-01</v>
          </cell>
          <cell r="G2573">
            <v>45602</v>
          </cell>
          <cell r="H2573" t="str">
            <v>145</v>
          </cell>
          <cell r="I2573" t="str">
            <v>CONTRATO DE PRESTACION DE SERVICIOS PROFESIONALES</v>
          </cell>
          <cell r="J2573">
            <v>1976</v>
          </cell>
          <cell r="K2573">
            <v>45602</v>
          </cell>
          <cell r="L2573">
            <v>45657</v>
          </cell>
          <cell r="M2573" t="str">
            <v>55</v>
          </cell>
          <cell r="N2573" t="str">
            <v>02</v>
          </cell>
          <cell r="O2573" t="str">
            <v>ORDENES DE PAGO</v>
          </cell>
          <cell r="P2573" t="str">
            <v>2080</v>
          </cell>
          <cell r="Q2573" t="str">
            <v>2164</v>
          </cell>
          <cell r="R2573" t="str">
            <v>Prestar servicios profesionales para la ejecución, operatividad, seguimiento y control de los contratos de la Dirección Administrativa y Financiera en el marco de los lineamientos institucionales vigentes</v>
          </cell>
          <cell r="S2573" t="str">
            <v>O23011745992024031612023</v>
          </cell>
          <cell r="T2573" t="str">
            <v>Mejoramiento del Modelo de Operación por - Servicio de Implementación Sistemas de Gestión</v>
          </cell>
          <cell r="U2573" t="str">
            <v>1-100-F001</v>
          </cell>
          <cell r="V2573" t="str">
            <v>VA-RECURSOS DISTRITO</v>
          </cell>
          <cell r="W2573" t="str">
            <v>O232020200991114</v>
          </cell>
          <cell r="X2573" t="str">
            <v>Servicios de planificación económica, social y estadística de la administración publica</v>
          </cell>
          <cell r="Y2573" t="str">
            <v>PM/0121/0112/45990230316</v>
          </cell>
          <cell r="Z2573" t="str">
            <v/>
          </cell>
          <cell r="AA2573" t="str">
            <v>Servicios para la planeación y sistemas de gestión</v>
          </cell>
          <cell r="AB2573" t="str">
            <v>10</v>
          </cell>
          <cell r="AC2573" t="str">
            <v>CONTRATACIÓN DIRECTA</v>
          </cell>
          <cell r="AD2573" t="str">
            <v>1000329707</v>
          </cell>
          <cell r="AE2573" t="str">
            <v>CC</v>
          </cell>
          <cell r="AF2573" t="str">
            <v>52516690</v>
          </cell>
          <cell r="AG2573" t="str">
            <v>OMAIRA PATRICIA RENDON ARENAS</v>
          </cell>
          <cell r="AH2573" t="str">
            <v>1000149130</v>
          </cell>
          <cell r="AI2573" t="str">
            <v>NATALI ARDILA ARDILA</v>
          </cell>
          <cell r="AJ2573" t="str">
            <v>1004993529</v>
          </cell>
          <cell r="AK2573" t="str">
            <v>LUIS GUILLERMO FLECHAS SALCEDO</v>
          </cell>
          <cell r="AL2573">
            <v>14960000</v>
          </cell>
          <cell r="AM2573">
            <v>0</v>
          </cell>
          <cell r="AN2573">
            <v>0</v>
          </cell>
          <cell r="AO2573">
            <v>14960000</v>
          </cell>
          <cell r="AP2573">
            <v>0</v>
          </cell>
          <cell r="AQ2573">
            <v>14960000</v>
          </cell>
          <cell r="AR2573" t="str">
            <v>5000763014</v>
          </cell>
          <cell r="AS2573" t="str">
            <v>1</v>
          </cell>
          <cell r="AT2573" t="str">
            <v>624306</v>
          </cell>
          <cell r="AU2573" t="str">
            <v>1</v>
          </cell>
          <cell r="AV2573">
            <v>45602</v>
          </cell>
          <cell r="AW2573" t="str">
            <v/>
          </cell>
        </row>
        <row r="2574">
          <cell r="A2574" t="str">
            <v>39328668411-2024</v>
          </cell>
          <cell r="B2574" t="str">
            <v>2024</v>
          </cell>
          <cell r="C2574" t="str">
            <v>11</v>
          </cell>
          <cell r="D2574">
            <v>45292</v>
          </cell>
          <cell r="E2574">
            <v>45611</v>
          </cell>
          <cell r="F2574" t="str">
            <v>0121-01</v>
          </cell>
          <cell r="G2574">
            <v>45602</v>
          </cell>
          <cell r="H2574" t="str">
            <v>28</v>
          </cell>
          <cell r="I2574" t="str">
            <v>FACTURAS</v>
          </cell>
          <cell r="J2574">
            <v>39328668411</v>
          </cell>
          <cell r="K2574">
            <v>45602</v>
          </cell>
          <cell r="L2574">
            <v>45608</v>
          </cell>
          <cell r="M2574" t="str">
            <v>6</v>
          </cell>
          <cell r="N2574" t="str">
            <v>02</v>
          </cell>
          <cell r="O2574" t="str">
            <v>ORDENES DE PAGO</v>
          </cell>
          <cell r="P2574" t="str">
            <v>1965</v>
          </cell>
          <cell r="Q2574" t="str">
            <v>2165</v>
          </cell>
          <cell r="R2574" t="str">
            <v>Ampara el gasto de servicios públicos del inmueble "Casa de Todas" Alcantarillado. Amparar el gasto de Factura Servicio de Acueducto Periodo 29/AGOSTO/2024 -27/SEPTIEMBRE/2024</v>
          </cell>
          <cell r="S2574" t="str">
            <v>O23011745022024030808038</v>
          </cell>
          <cell r="T2574" t="str">
            <v>Servicio de promoción de la garantía de derechos</v>
          </cell>
          <cell r="U2574" t="str">
            <v>1-100-F001</v>
          </cell>
          <cell r="V2574" t="str">
            <v>VA-RECURSOS DISTRITO</v>
          </cell>
          <cell r="W2574" t="str">
            <v>O232020200994110</v>
          </cell>
          <cell r="X2574" t="str">
            <v>Servicios de alcantarillado y tratamiento de aguas residuales</v>
          </cell>
          <cell r="Y2574" t="str">
            <v>PM/0121/0108/45020380308</v>
          </cell>
          <cell r="Z2574" t="str">
            <v/>
          </cell>
          <cell r="AA2574" t="str">
            <v>Servicio de promoción de la garantía de derechos</v>
          </cell>
          <cell r="AB2574" t="str">
            <v>93</v>
          </cell>
          <cell r="AC2574" t="str">
            <v>N/A SERVICIOS PÚBLICOS</v>
          </cell>
          <cell r="AD2574" t="str">
            <v>0000000265</v>
          </cell>
          <cell r="AE2574" t="str">
            <v>NIT</v>
          </cell>
          <cell r="AF2574" t="str">
            <v>899999094</v>
          </cell>
          <cell r="AG2574" t="str">
            <v>EMPRESA DE ACUEDUCTO Y ALCANTARILLADO DE BOGOTA E.S.P.</v>
          </cell>
          <cell r="AH2574" t="str">
            <v>1000149130</v>
          </cell>
          <cell r="AI2574" t="str">
            <v>NATALI ARDILA ARDILA</v>
          </cell>
          <cell r="AJ2574" t="str">
            <v>1005814677</v>
          </cell>
          <cell r="AK2574" t="str">
            <v>LINA TATIANA LOZANO RUIZ</v>
          </cell>
          <cell r="AL2574">
            <v>13570</v>
          </cell>
          <cell r="AM2574">
            <v>0</v>
          </cell>
          <cell r="AN2574">
            <v>0</v>
          </cell>
          <cell r="AO2574">
            <v>13570</v>
          </cell>
          <cell r="AP2574">
            <v>13570</v>
          </cell>
          <cell r="AQ2574">
            <v>0</v>
          </cell>
          <cell r="AR2574" t="str">
            <v>5000763047</v>
          </cell>
          <cell r="AS2574" t="str">
            <v>1</v>
          </cell>
          <cell r="AT2574" t="str">
            <v>598858</v>
          </cell>
          <cell r="AU2574" t="str">
            <v>1</v>
          </cell>
          <cell r="AV2574">
            <v>45602</v>
          </cell>
          <cell r="AW2574" t="str">
            <v/>
          </cell>
        </row>
        <row r="2575">
          <cell r="A2575" t="str">
            <v>39328668411-2024</v>
          </cell>
          <cell r="B2575" t="str">
            <v>2024</v>
          </cell>
          <cell r="C2575" t="str">
            <v>11</v>
          </cell>
          <cell r="D2575">
            <v>45292</v>
          </cell>
          <cell r="E2575">
            <v>45611</v>
          </cell>
          <cell r="F2575" t="str">
            <v>0121-01</v>
          </cell>
          <cell r="G2575">
            <v>45602</v>
          </cell>
          <cell r="H2575" t="str">
            <v>28</v>
          </cell>
          <cell r="I2575" t="str">
            <v>FACTURAS</v>
          </cell>
          <cell r="J2575">
            <v>39328668411</v>
          </cell>
          <cell r="K2575">
            <v>45602</v>
          </cell>
          <cell r="L2575">
            <v>45608</v>
          </cell>
          <cell r="M2575" t="str">
            <v>6</v>
          </cell>
          <cell r="N2575" t="str">
            <v>02</v>
          </cell>
          <cell r="O2575" t="str">
            <v>ORDENES DE PAGO</v>
          </cell>
          <cell r="P2575" t="str">
            <v>1966</v>
          </cell>
          <cell r="Q2575" t="str">
            <v>2165</v>
          </cell>
          <cell r="R2575" t="str">
            <v>Ampara el gasto de servicios públicos del inmueble "Casa de Todas" Alcantarillado. Amparar el gasto de Factura Servicio de Acueducto Periodo 29/AGOSTO/2024 -27/SEPTIEMBRE/2024</v>
          </cell>
          <cell r="S2575" t="str">
            <v>O23011745022024030808038</v>
          </cell>
          <cell r="T2575" t="str">
            <v>Servicio de promoción de la garantía de derechos</v>
          </cell>
          <cell r="U2575" t="str">
            <v>1-100-F001</v>
          </cell>
          <cell r="V2575" t="str">
            <v>VA-RECURSOS DISTRITO</v>
          </cell>
          <cell r="W2575" t="str">
            <v>O232020200886330</v>
          </cell>
          <cell r="X2575" t="str">
            <v>Servicios de distribución de agua por tubería (a comisión o por contrato)</v>
          </cell>
          <cell r="Y2575" t="str">
            <v>PM/0121/0108/45020380308</v>
          </cell>
          <cell r="Z2575" t="str">
            <v/>
          </cell>
          <cell r="AA2575" t="str">
            <v>Servicio de promoción de la garantía de derechos</v>
          </cell>
          <cell r="AB2575" t="str">
            <v>93</v>
          </cell>
          <cell r="AC2575" t="str">
            <v>N/A SERVICIOS PÚBLICOS</v>
          </cell>
          <cell r="AD2575" t="str">
            <v>0000000265</v>
          </cell>
          <cell r="AE2575" t="str">
            <v>NIT</v>
          </cell>
          <cell r="AF2575" t="str">
            <v>899999094</v>
          </cell>
          <cell r="AG2575" t="str">
            <v>EMPRESA DE ACUEDUCTO Y ALCANTARILLADO DE BOGOTA E.S.P.</v>
          </cell>
          <cell r="AH2575" t="str">
            <v>1000149130</v>
          </cell>
          <cell r="AI2575" t="str">
            <v>NATALI ARDILA ARDILA</v>
          </cell>
          <cell r="AJ2575" t="str">
            <v>1005814677</v>
          </cell>
          <cell r="AK2575" t="str">
            <v>LINA TATIANA LOZANO RUIZ</v>
          </cell>
          <cell r="AL2575">
            <v>113623</v>
          </cell>
          <cell r="AM2575">
            <v>0</v>
          </cell>
          <cell r="AN2575">
            <v>0</v>
          </cell>
          <cell r="AO2575">
            <v>113623</v>
          </cell>
          <cell r="AP2575">
            <v>113623</v>
          </cell>
          <cell r="AQ2575">
            <v>0</v>
          </cell>
          <cell r="AR2575" t="str">
            <v>5000763047</v>
          </cell>
          <cell r="AS2575" t="str">
            <v>2</v>
          </cell>
          <cell r="AT2575" t="str">
            <v>598861</v>
          </cell>
          <cell r="AU2575" t="str">
            <v>1</v>
          </cell>
          <cell r="AV2575">
            <v>45602</v>
          </cell>
          <cell r="AW2575" t="str">
            <v/>
          </cell>
        </row>
        <row r="2576">
          <cell r="A2576" t="str">
            <v>39328668411-2024</v>
          </cell>
          <cell r="B2576" t="str">
            <v>2024</v>
          </cell>
          <cell r="C2576" t="str">
            <v>11</v>
          </cell>
          <cell r="D2576">
            <v>45292</v>
          </cell>
          <cell r="E2576">
            <v>45611</v>
          </cell>
          <cell r="F2576" t="str">
            <v>0121-01</v>
          </cell>
          <cell r="G2576">
            <v>45602</v>
          </cell>
          <cell r="H2576" t="str">
            <v>28</v>
          </cell>
          <cell r="I2576" t="str">
            <v>FACTURAS</v>
          </cell>
          <cell r="J2576">
            <v>39328668411</v>
          </cell>
          <cell r="K2576">
            <v>45602</v>
          </cell>
          <cell r="L2576">
            <v>45608</v>
          </cell>
          <cell r="M2576" t="str">
            <v>6</v>
          </cell>
          <cell r="N2576" t="str">
            <v>02</v>
          </cell>
          <cell r="O2576" t="str">
            <v>ORDENES DE PAGO</v>
          </cell>
          <cell r="P2576" t="str">
            <v>2113</v>
          </cell>
          <cell r="Q2576" t="str">
            <v>2165</v>
          </cell>
          <cell r="R2576" t="str">
            <v>Ampara el gasto de servicios públicos del inmueble "Casa de Todas" Alcantarillado. Amparar el gasto de Factura Servicio de Acueducto Periodo 29/AGOSTO/2024 -27/SEPTIEMBRE/2024</v>
          </cell>
          <cell r="S2576" t="str">
            <v>O23011745022024030808038</v>
          </cell>
          <cell r="T2576" t="str">
            <v>Servicio de promoción de la garantía de derechos</v>
          </cell>
          <cell r="U2576" t="str">
            <v>1-100-F001</v>
          </cell>
          <cell r="V2576" t="str">
            <v>VA-RECURSOS DISTRITO</v>
          </cell>
          <cell r="W2576" t="str">
            <v>O232020200994110</v>
          </cell>
          <cell r="X2576" t="str">
            <v>Servicios de alcantarillado y tratamiento de aguas residuales</v>
          </cell>
          <cell r="Y2576" t="str">
            <v>PM/0121/0108/45020380308</v>
          </cell>
          <cell r="Z2576" t="str">
            <v/>
          </cell>
          <cell r="AA2576" t="str">
            <v>Servicio de promoción de la garantía de derechos</v>
          </cell>
          <cell r="AB2576" t="str">
            <v>93</v>
          </cell>
          <cell r="AC2576" t="str">
            <v>N/A SERVICIOS PÚBLICOS</v>
          </cell>
          <cell r="AD2576" t="str">
            <v>0000000265</v>
          </cell>
          <cell r="AE2576" t="str">
            <v>NIT</v>
          </cell>
          <cell r="AF2576" t="str">
            <v>899999094</v>
          </cell>
          <cell r="AG2576" t="str">
            <v>EMPRESA DE ACUEDUCTO Y ALCANTARILLADO DE BOGOTA E.S.P.</v>
          </cell>
          <cell r="AH2576" t="str">
            <v>1000149130</v>
          </cell>
          <cell r="AI2576" t="str">
            <v>NATALI ARDILA ARDILA</v>
          </cell>
          <cell r="AJ2576" t="str">
            <v>1005814677</v>
          </cell>
          <cell r="AK2576" t="str">
            <v>LINA TATIANA LOZANO RUIZ</v>
          </cell>
          <cell r="AL2576">
            <v>102427</v>
          </cell>
          <cell r="AM2576">
            <v>0</v>
          </cell>
          <cell r="AN2576">
            <v>0</v>
          </cell>
          <cell r="AO2576">
            <v>102427</v>
          </cell>
          <cell r="AP2576">
            <v>102427</v>
          </cell>
          <cell r="AQ2576">
            <v>0</v>
          </cell>
          <cell r="AR2576" t="str">
            <v>5000763047</v>
          </cell>
          <cell r="AS2576" t="str">
            <v>3</v>
          </cell>
          <cell r="AT2576" t="str">
            <v>631687</v>
          </cell>
          <cell r="AU2576" t="str">
            <v>1</v>
          </cell>
          <cell r="AV2576">
            <v>45602</v>
          </cell>
          <cell r="AW2576" t="str">
            <v/>
          </cell>
        </row>
        <row r="2577">
          <cell r="A2577" t="str">
            <v>1957-2024</v>
          </cell>
          <cell r="B2577" t="str">
            <v>2024</v>
          </cell>
          <cell r="C2577" t="str">
            <v>11</v>
          </cell>
          <cell r="D2577">
            <v>45292</v>
          </cell>
          <cell r="E2577">
            <v>45611</v>
          </cell>
          <cell r="F2577" t="str">
            <v>0121-01</v>
          </cell>
          <cell r="G2577">
            <v>45602</v>
          </cell>
          <cell r="H2577" t="str">
            <v>145</v>
          </cell>
          <cell r="I2577" t="str">
            <v>CONTRATO DE PRESTACION DE SERVICIOS PROFESIONALES</v>
          </cell>
          <cell r="J2577">
            <v>1957</v>
          </cell>
          <cell r="K2577">
            <v>45602</v>
          </cell>
          <cell r="L2577">
            <v>45657</v>
          </cell>
          <cell r="M2577" t="str">
            <v>55</v>
          </cell>
          <cell r="N2577" t="str">
            <v>02</v>
          </cell>
          <cell r="O2577" t="str">
            <v>ORDENES DE PAGO</v>
          </cell>
          <cell r="P2577" t="str">
            <v>1782</v>
          </cell>
          <cell r="Q2577" t="str">
            <v>2166</v>
          </cell>
          <cell r="R2577" t="str">
            <v>Prestar los servicios profesionales para realizar orientación y/o asesoría jurídica a mujeres víctimas de violencias en el espacio o escenario institucional que le sea asignado, en el marco de la Estrategia de Justicia de Género.</v>
          </cell>
          <cell r="S2577" t="str">
            <v>O23011712022024030006019</v>
          </cell>
          <cell r="T2577" t="str">
            <v>Servicio de promoción del acceso a la justicia</v>
          </cell>
          <cell r="U2577" t="str">
            <v>1-100-F001</v>
          </cell>
          <cell r="V2577" t="str">
            <v>VA-RECURSOS DISTRITO</v>
          </cell>
          <cell r="W2577" t="str">
            <v>O232020200882120</v>
          </cell>
          <cell r="X2577" t="str">
            <v>Servicios de asesoramiento y representación jurídica relativos a otros campos del derecho</v>
          </cell>
          <cell r="Y2577" t="str">
            <v>PM/0121/0106/12020190300</v>
          </cell>
          <cell r="Z2577" t="str">
            <v/>
          </cell>
          <cell r="AA2577" t="str">
            <v>Servicios de prevención, atención y acogida para e</v>
          </cell>
          <cell r="AB2577" t="str">
            <v>10</v>
          </cell>
          <cell r="AC2577" t="str">
            <v>CONTRATACIÓN DIRECTA</v>
          </cell>
          <cell r="AD2577" t="str">
            <v>1013711267</v>
          </cell>
          <cell r="AE2577" t="str">
            <v>CC</v>
          </cell>
          <cell r="AF2577" t="str">
            <v>1018435454</v>
          </cell>
          <cell r="AG2577" t="str">
            <v>MONICA ALEJANDRA BENITEZ TRUJILLO</v>
          </cell>
          <cell r="AH2577" t="str">
            <v>1000149130</v>
          </cell>
          <cell r="AI2577" t="str">
            <v>NATALI ARDILA ARDILA</v>
          </cell>
          <cell r="AJ2577" t="str">
            <v>1004993529</v>
          </cell>
          <cell r="AK2577" t="str">
            <v>LUIS GUILLERMO FLECHAS SALCEDO</v>
          </cell>
          <cell r="AL2577">
            <v>19554000</v>
          </cell>
          <cell r="AM2577">
            <v>0</v>
          </cell>
          <cell r="AN2577">
            <v>0</v>
          </cell>
          <cell r="AO2577">
            <v>19554000</v>
          </cell>
          <cell r="AP2577">
            <v>0</v>
          </cell>
          <cell r="AQ2577">
            <v>19554000</v>
          </cell>
          <cell r="AR2577" t="str">
            <v>5000763098</v>
          </cell>
          <cell r="AS2577" t="str">
            <v>1</v>
          </cell>
          <cell r="AT2577" t="str">
            <v>592765</v>
          </cell>
          <cell r="AU2577" t="str">
            <v>1</v>
          </cell>
          <cell r="AV2577">
            <v>45602</v>
          </cell>
          <cell r="AW2577" t="str">
            <v/>
          </cell>
        </row>
        <row r="2578">
          <cell r="A2578" t="str">
            <v>1973-2024</v>
          </cell>
          <cell r="B2578" t="str">
            <v>2024</v>
          </cell>
          <cell r="C2578" t="str">
            <v>11</v>
          </cell>
          <cell r="D2578">
            <v>45292</v>
          </cell>
          <cell r="E2578">
            <v>45611</v>
          </cell>
          <cell r="F2578" t="str">
            <v>0121-01</v>
          </cell>
          <cell r="G2578">
            <v>45602</v>
          </cell>
          <cell r="H2578" t="str">
            <v>16</v>
          </cell>
          <cell r="I2578" t="str">
            <v>CONTRATO DE COMPRAVENTA</v>
          </cell>
          <cell r="J2578">
            <v>1973</v>
          </cell>
          <cell r="K2578">
            <v>45602</v>
          </cell>
          <cell r="L2578">
            <v>45630</v>
          </cell>
          <cell r="M2578" t="str">
            <v>28</v>
          </cell>
          <cell r="N2578" t="str">
            <v>02</v>
          </cell>
          <cell r="O2578" t="str">
            <v>ORDENES DE PAGO</v>
          </cell>
          <cell r="P2578" t="str">
            <v>2063</v>
          </cell>
          <cell r="Q2578" t="str">
            <v>2167</v>
          </cell>
          <cell r="R2578" t="str">
            <v>Adquisición de elementos de papelería y útiles de escritorio requeridos para apoyar la gestión administrativa de la Secretaria Distrital de la Mujer.</v>
          </cell>
          <cell r="S2578" t="str">
            <v>O23011745992024031612023</v>
          </cell>
          <cell r="T2578" t="str">
            <v>Mejoramiento del Modelo de Operación por - Servicio de Implementación Sistemas de Gestión</v>
          </cell>
          <cell r="U2578" t="str">
            <v>1-100-F001</v>
          </cell>
          <cell r="V2578" t="str">
            <v>VA-RECURSOS DISTRITO</v>
          </cell>
          <cell r="W2578" t="str">
            <v>O2320201003083899998</v>
          </cell>
          <cell r="X2578" t="str">
            <v>Artículos n.c.p. para escritorio y oficina</v>
          </cell>
          <cell r="Y2578" t="str">
            <v>PM/0121/0112/45990230316</v>
          </cell>
          <cell r="Z2578" t="str">
            <v/>
          </cell>
          <cell r="AA2578" t="str">
            <v>Servicios para la planeación y sistemas de gestión</v>
          </cell>
          <cell r="AB2578" t="str">
            <v>04</v>
          </cell>
          <cell r="AC2578" t="str">
            <v>CONTRATACIÓN MÍNIMA CUANTÍA</v>
          </cell>
          <cell r="AD2578" t="str">
            <v>1000547950</v>
          </cell>
          <cell r="AE2578" t="str">
            <v>NIT</v>
          </cell>
          <cell r="AF2578" t="str">
            <v>860026740</v>
          </cell>
          <cell r="AG2578" t="str">
            <v>PAPELERIA LOS ANDES S.A.S</v>
          </cell>
          <cell r="AH2578" t="str">
            <v>1000149130</v>
          </cell>
          <cell r="AI2578" t="str">
            <v>NATALI ARDILA ARDILA</v>
          </cell>
          <cell r="AJ2578" t="str">
            <v>1004993529</v>
          </cell>
          <cell r="AK2578" t="str">
            <v>LUIS GUILLERMO FLECHAS SALCEDO</v>
          </cell>
          <cell r="AL2578">
            <v>16007582</v>
          </cell>
          <cell r="AM2578">
            <v>0</v>
          </cell>
          <cell r="AN2578">
            <v>0</v>
          </cell>
          <cell r="AO2578">
            <v>16007582</v>
          </cell>
          <cell r="AP2578">
            <v>0</v>
          </cell>
          <cell r="AQ2578">
            <v>16007582</v>
          </cell>
          <cell r="AR2578" t="str">
            <v>5000763199</v>
          </cell>
          <cell r="AS2578" t="str">
            <v>1</v>
          </cell>
          <cell r="AT2578" t="str">
            <v>617816</v>
          </cell>
          <cell r="AU2578" t="str">
            <v>1</v>
          </cell>
          <cell r="AV2578">
            <v>45602</v>
          </cell>
          <cell r="AW2578" t="str">
            <v/>
          </cell>
        </row>
        <row r="2579">
          <cell r="A2579" t="str">
            <v>1973-2024</v>
          </cell>
          <cell r="B2579" t="str">
            <v>2024</v>
          </cell>
          <cell r="C2579" t="str">
            <v>11</v>
          </cell>
          <cell r="D2579">
            <v>45292</v>
          </cell>
          <cell r="E2579">
            <v>45611</v>
          </cell>
          <cell r="F2579" t="str">
            <v>0121-01</v>
          </cell>
          <cell r="G2579">
            <v>45602</v>
          </cell>
          <cell r="H2579" t="str">
            <v>16</v>
          </cell>
          <cell r="I2579" t="str">
            <v>CONTRATO DE COMPRAVENTA</v>
          </cell>
          <cell r="J2579">
            <v>1973</v>
          </cell>
          <cell r="K2579">
            <v>45602</v>
          </cell>
          <cell r="L2579">
            <v>45630</v>
          </cell>
          <cell r="M2579" t="str">
            <v>28</v>
          </cell>
          <cell r="N2579" t="str">
            <v>02</v>
          </cell>
          <cell r="O2579" t="str">
            <v>ORDENES DE PAGO</v>
          </cell>
          <cell r="P2579" t="str">
            <v>2064</v>
          </cell>
          <cell r="Q2579" t="str">
            <v>2167</v>
          </cell>
          <cell r="R2579" t="str">
            <v>Adquisición de elementos de papelería y útiles de escritorio requeridos para apoyar la gestión administrativa de la Secretaria Distrital de la Mujer.</v>
          </cell>
          <cell r="S2579" t="str">
            <v>O23011745022024030911033</v>
          </cell>
          <cell r="T2579" t="str">
            <v>Servicio de integración de la oferta pública</v>
          </cell>
          <cell r="U2579" t="str">
            <v>1-100-F001</v>
          </cell>
          <cell r="V2579" t="str">
            <v>VA-RECURSOS DISTRITO</v>
          </cell>
          <cell r="W2579" t="str">
            <v>O2320201003083899998</v>
          </cell>
          <cell r="X2579" t="str">
            <v>Artículos n.c.p. para escritorio y oficina</v>
          </cell>
          <cell r="Y2579" t="str">
            <v>PM/0121/0111/45020330309</v>
          </cell>
          <cell r="Z2579" t="str">
            <v/>
          </cell>
          <cell r="AA2579" t="str">
            <v>Servicio de coordinación del Sistema Distrital de</v>
          </cell>
          <cell r="AB2579" t="str">
            <v>04</v>
          </cell>
          <cell r="AC2579" t="str">
            <v>CONTRATACIÓN MÍNIMA CUANTÍA</v>
          </cell>
          <cell r="AD2579" t="str">
            <v>1000547950</v>
          </cell>
          <cell r="AE2579" t="str">
            <v>NIT</v>
          </cell>
          <cell r="AF2579" t="str">
            <v>860026740</v>
          </cell>
          <cell r="AG2579" t="str">
            <v>PAPELERIA LOS ANDES S.A.S</v>
          </cell>
          <cell r="AH2579" t="str">
            <v>1000149130</v>
          </cell>
          <cell r="AI2579" t="str">
            <v>NATALI ARDILA ARDILA</v>
          </cell>
          <cell r="AJ2579" t="str">
            <v>1004993529</v>
          </cell>
          <cell r="AK2579" t="str">
            <v>LUIS GUILLERMO FLECHAS SALCEDO</v>
          </cell>
          <cell r="AL2579">
            <v>20000000</v>
          </cell>
          <cell r="AM2579">
            <v>0</v>
          </cell>
          <cell r="AN2579">
            <v>0</v>
          </cell>
          <cell r="AO2579">
            <v>20000000</v>
          </cell>
          <cell r="AP2579">
            <v>0</v>
          </cell>
          <cell r="AQ2579">
            <v>20000000</v>
          </cell>
          <cell r="AR2579" t="str">
            <v>5000763199</v>
          </cell>
          <cell r="AS2579" t="str">
            <v>2</v>
          </cell>
          <cell r="AT2579" t="str">
            <v>618375</v>
          </cell>
          <cell r="AU2579" t="str">
            <v>1</v>
          </cell>
          <cell r="AV2579">
            <v>45602</v>
          </cell>
          <cell r="AW2579" t="str">
            <v/>
          </cell>
        </row>
        <row r="2580">
          <cell r="A2580" t="str">
            <v>1977-2024</v>
          </cell>
          <cell r="B2580" t="str">
            <v>2024</v>
          </cell>
          <cell r="C2580" t="str">
            <v>11</v>
          </cell>
          <cell r="D2580">
            <v>45292</v>
          </cell>
          <cell r="E2580">
            <v>45611</v>
          </cell>
          <cell r="F2580" t="str">
            <v>0121-01</v>
          </cell>
          <cell r="G2580">
            <v>45604</v>
          </cell>
          <cell r="H2580" t="str">
            <v>145</v>
          </cell>
          <cell r="I2580" t="str">
            <v>CONTRATO DE PRESTACION DE SERVICIOS PROFESIONALES</v>
          </cell>
          <cell r="J2580">
            <v>1977</v>
          </cell>
          <cell r="K2580">
            <v>45604</v>
          </cell>
          <cell r="L2580">
            <v>45657</v>
          </cell>
          <cell r="M2580" t="str">
            <v>53</v>
          </cell>
          <cell r="N2580" t="str">
            <v>02</v>
          </cell>
          <cell r="O2580" t="str">
            <v>ORDENES DE PAGO</v>
          </cell>
          <cell r="P2580" t="str">
            <v>2078</v>
          </cell>
          <cell r="Q2580" t="str">
            <v>2169</v>
          </cell>
          <cell r="R2580" t="str">
            <v>Prestación de servicios profesionales en el componente de valoración historica para la actualización de la Tabla de Retención Documental - TRD y sus soportes de la Secretaría Distrital de la Mujer.</v>
          </cell>
          <cell r="S2580" t="str">
            <v>O23011745992024031612023</v>
          </cell>
          <cell r="T2580" t="str">
            <v>Mejoramiento del Modelo de Operación por - Servicio de Implementación Sistemas de Gestión</v>
          </cell>
          <cell r="U2580" t="str">
            <v>1-100-F001</v>
          </cell>
          <cell r="V2580" t="str">
            <v>VA-RECURSOS DISTRITO</v>
          </cell>
          <cell r="W2580" t="str">
            <v>O232020200991114</v>
          </cell>
          <cell r="X2580" t="str">
            <v>Servicios de planificación económica, social y estadística de la administración publica</v>
          </cell>
          <cell r="Y2580" t="str">
            <v>PM/0121/0112/45990230316</v>
          </cell>
          <cell r="Z2580" t="str">
            <v/>
          </cell>
          <cell r="AA2580" t="str">
            <v>Servicios para la planeación y sistemas de gestión</v>
          </cell>
          <cell r="AB2580" t="str">
            <v>10</v>
          </cell>
          <cell r="AC2580" t="str">
            <v>CONTRATACIÓN DIRECTA</v>
          </cell>
          <cell r="AD2580" t="str">
            <v>1000496145</v>
          </cell>
          <cell r="AE2580" t="str">
            <v>CC</v>
          </cell>
          <cell r="AF2580" t="str">
            <v>1014261282</v>
          </cell>
          <cell r="AG2580" t="str">
            <v>DAVID FELIPE NIEVES GONZALEZ</v>
          </cell>
          <cell r="AH2580" t="str">
            <v>1000149130</v>
          </cell>
          <cell r="AI2580" t="str">
            <v>NATALI ARDILA ARDILA</v>
          </cell>
          <cell r="AJ2580" t="str">
            <v>1004993529</v>
          </cell>
          <cell r="AK2580" t="str">
            <v>LUIS GUILLERMO FLECHAS SALCEDO</v>
          </cell>
          <cell r="AL2580">
            <v>10166667</v>
          </cell>
          <cell r="AM2580">
            <v>0</v>
          </cell>
          <cell r="AN2580">
            <v>0</v>
          </cell>
          <cell r="AO2580">
            <v>10166667</v>
          </cell>
          <cell r="AP2580">
            <v>0</v>
          </cell>
          <cell r="AQ2580">
            <v>10166667</v>
          </cell>
          <cell r="AR2580" t="str">
            <v>5000764117</v>
          </cell>
          <cell r="AS2580" t="str">
            <v>1</v>
          </cell>
          <cell r="AT2580" t="str">
            <v>624298</v>
          </cell>
          <cell r="AU2580" t="str">
            <v>1</v>
          </cell>
          <cell r="AV2580">
            <v>45604</v>
          </cell>
          <cell r="AW2580" t="str">
            <v/>
          </cell>
        </row>
        <row r="2581">
          <cell r="A2581" t="str">
            <v>1974-2024</v>
          </cell>
          <cell r="B2581" t="str">
            <v>2024</v>
          </cell>
          <cell r="C2581" t="str">
            <v>11</v>
          </cell>
          <cell r="D2581">
            <v>45292</v>
          </cell>
          <cell r="E2581">
            <v>45611</v>
          </cell>
          <cell r="F2581" t="str">
            <v>0121-01</v>
          </cell>
          <cell r="G2581">
            <v>45604</v>
          </cell>
          <cell r="H2581" t="str">
            <v>145</v>
          </cell>
          <cell r="I2581" t="str">
            <v>CONTRATO DE PRESTACION DE SERVICIOS PROFESIONALES</v>
          </cell>
          <cell r="J2581">
            <v>1974</v>
          </cell>
          <cell r="K2581">
            <v>45604</v>
          </cell>
          <cell r="L2581">
            <v>45657</v>
          </cell>
          <cell r="M2581" t="str">
            <v>53</v>
          </cell>
          <cell r="N2581" t="str">
            <v>02</v>
          </cell>
          <cell r="O2581" t="str">
            <v>ORDENES DE PAGO</v>
          </cell>
          <cell r="P2581" t="str">
            <v>1565</v>
          </cell>
          <cell r="Q2581" t="str">
            <v>2170</v>
          </cell>
          <cell r="R2581"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581" t="str">
            <v>O23011745012024029806050</v>
          </cell>
          <cell r="T2581" t="str">
            <v>Servicio de orientación a casos de violencia de género</v>
          </cell>
          <cell r="U2581" t="str">
            <v>1-100-F001</v>
          </cell>
          <cell r="V2581" t="str">
            <v>VA-RECURSOS DISTRITO</v>
          </cell>
          <cell r="W2581" t="str">
            <v>O232020200882120</v>
          </cell>
          <cell r="X2581" t="str">
            <v>Servicios de asesoramiento y representación jurídica relativos a otros campos del derecho</v>
          </cell>
          <cell r="Y2581" t="str">
            <v>PM/0121/0106/45010500298</v>
          </cell>
          <cell r="Z2581" t="str">
            <v/>
          </cell>
          <cell r="AA2581" t="str">
            <v>Servicios de prevención, atención y acogida para e</v>
          </cell>
          <cell r="AB2581" t="str">
            <v>10</v>
          </cell>
          <cell r="AC2581" t="str">
            <v>CONTRATACIÓN DIRECTA</v>
          </cell>
          <cell r="AD2581" t="str">
            <v>1010946603</v>
          </cell>
          <cell r="AE2581" t="str">
            <v>CC</v>
          </cell>
          <cell r="AF2581" t="str">
            <v>1018456010</v>
          </cell>
          <cell r="AG2581" t="str">
            <v>KATHERINE  CRUZ SERRANO</v>
          </cell>
          <cell r="AH2581" t="str">
            <v>1000149130</v>
          </cell>
          <cell r="AI2581" t="str">
            <v>NATALI ARDILA ARDILA</v>
          </cell>
          <cell r="AJ2581" t="str">
            <v>1004993529</v>
          </cell>
          <cell r="AK2581" t="str">
            <v>LUIS GUILLERMO FLECHAS SALCEDO</v>
          </cell>
          <cell r="AL2581">
            <v>10178000</v>
          </cell>
          <cell r="AM2581">
            <v>0</v>
          </cell>
          <cell r="AN2581">
            <v>0</v>
          </cell>
          <cell r="AO2581">
            <v>10178000</v>
          </cell>
          <cell r="AP2581">
            <v>0</v>
          </cell>
          <cell r="AQ2581">
            <v>10178000</v>
          </cell>
          <cell r="AR2581" t="str">
            <v>5000764249</v>
          </cell>
          <cell r="AS2581" t="str">
            <v>1</v>
          </cell>
          <cell r="AT2581" t="str">
            <v>591062</v>
          </cell>
          <cell r="AU2581" t="str">
            <v>1</v>
          </cell>
          <cell r="AV2581">
            <v>45604</v>
          </cell>
          <cell r="AW2581" t="str">
            <v/>
          </cell>
        </row>
        <row r="2582">
          <cell r="A2582" t="str">
            <v>37-2024</v>
          </cell>
          <cell r="B2582" t="str">
            <v>2024</v>
          </cell>
          <cell r="C2582" t="str">
            <v>11</v>
          </cell>
          <cell r="D2582">
            <v>45292</v>
          </cell>
          <cell r="E2582">
            <v>45611</v>
          </cell>
          <cell r="F2582" t="str">
            <v>0121-01</v>
          </cell>
          <cell r="G2582">
            <v>45604</v>
          </cell>
          <cell r="H2582" t="str">
            <v>01</v>
          </cell>
          <cell r="I2582" t="str">
            <v>RELACION DE AUTORIZACION</v>
          </cell>
          <cell r="J2582">
            <v>37</v>
          </cell>
          <cell r="K2582">
            <v>45597</v>
          </cell>
          <cell r="L2582">
            <v>45626</v>
          </cell>
          <cell r="M2582" t="str">
            <v>29</v>
          </cell>
          <cell r="N2582" t="str">
            <v>02</v>
          </cell>
          <cell r="O2582" t="str">
            <v>ORDENES DE PAGO</v>
          </cell>
          <cell r="P2582" t="str">
            <v>2122</v>
          </cell>
          <cell r="Q2582" t="str">
            <v>2171</v>
          </cell>
          <cell r="R2582"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2" t="str">
            <v>O23011712022024030006002</v>
          </cell>
          <cell r="T2582" t="str">
            <v>Servicio de justicia a los ciudadanos</v>
          </cell>
          <cell r="U2582" t="str">
            <v>1-100-F001</v>
          </cell>
          <cell r="V2582" t="str">
            <v>VA-RECURSOS DISTRITO</v>
          </cell>
          <cell r="W2582" t="str">
            <v>O232020200991114</v>
          </cell>
          <cell r="X2582" t="str">
            <v>Servicios de planificación económica, social y estadística de la administración publica</v>
          </cell>
          <cell r="Y2582" t="str">
            <v>PM/0121/0106/12020020300</v>
          </cell>
          <cell r="Z2582" t="str">
            <v/>
          </cell>
          <cell r="AA2582" t="str">
            <v>Servicios de prevención, atención y acogida para e</v>
          </cell>
          <cell r="AB2582" t="str">
            <v>91</v>
          </cell>
          <cell r="AC2582" t="str">
            <v>N/A RELACIÓN DE AUTORIZACIÓN</v>
          </cell>
          <cell r="AD2582" t="str">
            <v>1000502369</v>
          </cell>
          <cell r="AE2582" t="str">
            <v>NIT</v>
          </cell>
          <cell r="AF2582" t="str">
            <v>860011153</v>
          </cell>
          <cell r="AG2582" t="str">
            <v>POSITIVA COMPAÑIA DE SEGUROS SA</v>
          </cell>
          <cell r="AH2582" t="str">
            <v>1000149130</v>
          </cell>
          <cell r="AI2582" t="str">
            <v>NATALI ARDILA ARDILA</v>
          </cell>
          <cell r="AJ2582" t="str">
            <v>1003270812</v>
          </cell>
          <cell r="AK2582" t="str">
            <v>JULIANA CORTES GUERRA</v>
          </cell>
          <cell r="AL2582">
            <v>423750</v>
          </cell>
          <cell r="AM2582">
            <v>423750</v>
          </cell>
          <cell r="AN2582">
            <v>0</v>
          </cell>
          <cell r="AO2582">
            <v>0</v>
          </cell>
          <cell r="AP2582">
            <v>0</v>
          </cell>
          <cell r="AQ2582">
            <v>0</v>
          </cell>
          <cell r="AR2582" t="str">
            <v>5000764453</v>
          </cell>
          <cell r="AS2582" t="str">
            <v>1</v>
          </cell>
          <cell r="AT2582" t="str">
            <v>632664</v>
          </cell>
          <cell r="AU2582" t="str">
            <v>1</v>
          </cell>
          <cell r="AV2582">
            <v>45604</v>
          </cell>
          <cell r="AW2582" t="str">
            <v/>
          </cell>
        </row>
        <row r="2583">
          <cell r="A2583" t="str">
            <v>37-2024</v>
          </cell>
          <cell r="B2583" t="str">
            <v>2024</v>
          </cell>
          <cell r="C2583" t="str">
            <v>11</v>
          </cell>
          <cell r="D2583">
            <v>45292</v>
          </cell>
          <cell r="E2583">
            <v>45611</v>
          </cell>
          <cell r="F2583" t="str">
            <v>0121-01</v>
          </cell>
          <cell r="G2583">
            <v>45604</v>
          </cell>
          <cell r="H2583" t="str">
            <v>01</v>
          </cell>
          <cell r="I2583" t="str">
            <v>RELACION DE AUTORIZACION</v>
          </cell>
          <cell r="J2583">
            <v>37</v>
          </cell>
          <cell r="K2583">
            <v>45597</v>
          </cell>
          <cell r="L2583">
            <v>45626</v>
          </cell>
          <cell r="M2583" t="str">
            <v>29</v>
          </cell>
          <cell r="N2583" t="str">
            <v>02</v>
          </cell>
          <cell r="O2583" t="str">
            <v>ORDENES DE PAGO</v>
          </cell>
          <cell r="P2583" t="str">
            <v>2122</v>
          </cell>
          <cell r="Q2583" t="str">
            <v>2171</v>
          </cell>
          <cell r="R2583"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3" t="str">
            <v>O23011712022024030006002</v>
          </cell>
          <cell r="T2583" t="str">
            <v>Servicio de justicia a los ciudadanos</v>
          </cell>
          <cell r="U2583" t="str">
            <v>1-100-F001</v>
          </cell>
          <cell r="V2583" t="str">
            <v>VA-RECURSOS DISTRITO</v>
          </cell>
          <cell r="W2583" t="str">
            <v>O232020200882120</v>
          </cell>
          <cell r="X2583" t="str">
            <v>Servicios de asesoramiento y representación jurídica relativos a otros campos del derecho</v>
          </cell>
          <cell r="Y2583" t="str">
            <v>PM/0121/0106/12020020300</v>
          </cell>
          <cell r="Z2583" t="str">
            <v/>
          </cell>
          <cell r="AA2583" t="str">
            <v>Servicios de prevención, atención y acogida para e</v>
          </cell>
          <cell r="AB2583" t="str">
            <v>91</v>
          </cell>
          <cell r="AC2583" t="str">
            <v>N/A RELACIÓN DE AUTORIZACIÓN</v>
          </cell>
          <cell r="AD2583" t="str">
            <v>1000502369</v>
          </cell>
          <cell r="AE2583" t="str">
            <v>NIT</v>
          </cell>
          <cell r="AF2583" t="str">
            <v>860011153</v>
          </cell>
          <cell r="AG2583" t="str">
            <v>POSITIVA COMPAÑIA DE SEGUROS SA</v>
          </cell>
          <cell r="AH2583" t="str">
            <v>1000149130</v>
          </cell>
          <cell r="AI2583" t="str">
            <v>NATALI ARDILA ARDILA</v>
          </cell>
          <cell r="AJ2583" t="str">
            <v>1003270812</v>
          </cell>
          <cell r="AK2583" t="str">
            <v>JULIANA CORTES GUERRA</v>
          </cell>
          <cell r="AL2583">
            <v>5085000</v>
          </cell>
          <cell r="AM2583">
            <v>5085000</v>
          </cell>
          <cell r="AN2583">
            <v>0</v>
          </cell>
          <cell r="AO2583">
            <v>0</v>
          </cell>
          <cell r="AP2583">
            <v>0</v>
          </cell>
          <cell r="AQ2583">
            <v>0</v>
          </cell>
          <cell r="AR2583" t="str">
            <v>5000764453</v>
          </cell>
          <cell r="AS2583" t="str">
            <v>2</v>
          </cell>
          <cell r="AT2583" t="str">
            <v>632664</v>
          </cell>
          <cell r="AU2583" t="str">
            <v>2</v>
          </cell>
          <cell r="AV2583">
            <v>45604</v>
          </cell>
          <cell r="AW2583" t="str">
            <v/>
          </cell>
        </row>
        <row r="2584">
          <cell r="A2584" t="str">
            <v>37-2024</v>
          </cell>
          <cell r="B2584" t="str">
            <v>2024</v>
          </cell>
          <cell r="C2584" t="str">
            <v>11</v>
          </cell>
          <cell r="D2584">
            <v>45292</v>
          </cell>
          <cell r="E2584">
            <v>45611</v>
          </cell>
          <cell r="F2584" t="str">
            <v>0121-01</v>
          </cell>
          <cell r="G2584">
            <v>45604</v>
          </cell>
          <cell r="H2584" t="str">
            <v>01</v>
          </cell>
          <cell r="I2584" t="str">
            <v>RELACION DE AUTORIZACION</v>
          </cell>
          <cell r="J2584">
            <v>37</v>
          </cell>
          <cell r="K2584">
            <v>45597</v>
          </cell>
          <cell r="L2584">
            <v>45626</v>
          </cell>
          <cell r="M2584" t="str">
            <v>29</v>
          </cell>
          <cell r="N2584" t="str">
            <v>02</v>
          </cell>
          <cell r="O2584" t="str">
            <v>ORDENES DE PAGO</v>
          </cell>
          <cell r="P2584" t="str">
            <v>2122</v>
          </cell>
          <cell r="Q2584" t="str">
            <v>2171</v>
          </cell>
          <cell r="R2584"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4" t="str">
            <v>O23011712022024030006002</v>
          </cell>
          <cell r="T2584" t="str">
            <v>Servicio de justicia a los ciudadanos</v>
          </cell>
          <cell r="U2584" t="str">
            <v>1-100-F001</v>
          </cell>
          <cell r="V2584" t="str">
            <v>VA-RECURSOS DISTRITO</v>
          </cell>
          <cell r="W2584" t="str">
            <v>O232020200991114</v>
          </cell>
          <cell r="X2584" t="str">
            <v>Servicios de planificación económica, social y estadística de la administración publica</v>
          </cell>
          <cell r="Y2584" t="str">
            <v>PM/0121/0106/12020020300</v>
          </cell>
          <cell r="Z2584" t="str">
            <v/>
          </cell>
          <cell r="AA2584" t="str">
            <v>Servicios de prevención, atención y acogida para e</v>
          </cell>
          <cell r="AB2584" t="str">
            <v>91</v>
          </cell>
          <cell r="AC2584" t="str">
            <v>N/A RELACIÓN DE AUTORIZACIÓN</v>
          </cell>
          <cell r="AD2584" t="str">
            <v>1000502369</v>
          </cell>
          <cell r="AE2584" t="str">
            <v>NIT</v>
          </cell>
          <cell r="AF2584" t="str">
            <v>860011153</v>
          </cell>
          <cell r="AG2584" t="str">
            <v>POSITIVA COMPAÑIA DE SEGUROS SA</v>
          </cell>
          <cell r="AH2584" t="str">
            <v>1000149130</v>
          </cell>
          <cell r="AI2584" t="str">
            <v>NATALI ARDILA ARDILA</v>
          </cell>
          <cell r="AJ2584" t="str">
            <v>1003270812</v>
          </cell>
          <cell r="AK2584" t="str">
            <v>JULIANA CORTES GUERRA</v>
          </cell>
          <cell r="AL2584">
            <v>282500</v>
          </cell>
          <cell r="AM2584">
            <v>282500</v>
          </cell>
          <cell r="AN2584">
            <v>0</v>
          </cell>
          <cell r="AO2584">
            <v>0</v>
          </cell>
          <cell r="AP2584">
            <v>0</v>
          </cell>
          <cell r="AQ2584">
            <v>0</v>
          </cell>
          <cell r="AR2584" t="str">
            <v>5000764453</v>
          </cell>
          <cell r="AS2584" t="str">
            <v>3</v>
          </cell>
          <cell r="AT2584" t="str">
            <v>632664</v>
          </cell>
          <cell r="AU2584" t="str">
            <v>3</v>
          </cell>
          <cell r="AV2584">
            <v>45604</v>
          </cell>
          <cell r="AW2584" t="str">
            <v/>
          </cell>
        </row>
        <row r="2585">
          <cell r="A2585" t="str">
            <v>37-2024</v>
          </cell>
          <cell r="B2585" t="str">
            <v>2024</v>
          </cell>
          <cell r="C2585" t="str">
            <v>11</v>
          </cell>
          <cell r="D2585">
            <v>45292</v>
          </cell>
          <cell r="E2585">
            <v>45611</v>
          </cell>
          <cell r="F2585" t="str">
            <v>0121-01</v>
          </cell>
          <cell r="G2585">
            <v>45604</v>
          </cell>
          <cell r="H2585" t="str">
            <v>01</v>
          </cell>
          <cell r="I2585" t="str">
            <v>RELACION DE AUTORIZACION</v>
          </cell>
          <cell r="J2585">
            <v>37</v>
          </cell>
          <cell r="K2585">
            <v>45597</v>
          </cell>
          <cell r="L2585">
            <v>45626</v>
          </cell>
          <cell r="M2585" t="str">
            <v>29</v>
          </cell>
          <cell r="N2585" t="str">
            <v>02</v>
          </cell>
          <cell r="O2585" t="str">
            <v>ORDENES DE PAGO</v>
          </cell>
          <cell r="P2585" t="str">
            <v>2122</v>
          </cell>
          <cell r="Q2585" t="str">
            <v>2171</v>
          </cell>
          <cell r="R2585"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5" t="str">
            <v>O23011712022024030006002</v>
          </cell>
          <cell r="T2585" t="str">
            <v>Servicio de justicia a los ciudadanos</v>
          </cell>
          <cell r="U2585" t="str">
            <v>1-100-F001</v>
          </cell>
          <cell r="V2585" t="str">
            <v>VA-RECURSOS DISTRITO</v>
          </cell>
          <cell r="W2585" t="str">
            <v>O232020200991122</v>
          </cell>
          <cell r="X2585" t="str">
            <v>Servicios de la administración pública relacionados con la salud</v>
          </cell>
          <cell r="Y2585" t="str">
            <v>PM/0121/0106/12020020300</v>
          </cell>
          <cell r="Z2585" t="str">
            <v/>
          </cell>
          <cell r="AA2585" t="str">
            <v>Servicios de prevención, atención y acogida para e</v>
          </cell>
          <cell r="AB2585" t="str">
            <v>91</v>
          </cell>
          <cell r="AC2585" t="str">
            <v>N/A RELACIÓN DE AUTORIZACIÓN</v>
          </cell>
          <cell r="AD2585" t="str">
            <v>1000502369</v>
          </cell>
          <cell r="AE2585" t="str">
            <v>NIT</v>
          </cell>
          <cell r="AF2585" t="str">
            <v>860011153</v>
          </cell>
          <cell r="AG2585" t="str">
            <v>POSITIVA COMPAÑIA DE SEGUROS SA</v>
          </cell>
          <cell r="AH2585" t="str">
            <v>1000149130</v>
          </cell>
          <cell r="AI2585" t="str">
            <v>NATALI ARDILA ARDILA</v>
          </cell>
          <cell r="AJ2585" t="str">
            <v>1003270812</v>
          </cell>
          <cell r="AK2585" t="str">
            <v>JULIANA CORTES GUERRA</v>
          </cell>
          <cell r="AL2585">
            <v>141250</v>
          </cell>
          <cell r="AM2585">
            <v>141250</v>
          </cell>
          <cell r="AN2585">
            <v>0</v>
          </cell>
          <cell r="AO2585">
            <v>0</v>
          </cell>
          <cell r="AP2585">
            <v>0</v>
          </cell>
          <cell r="AQ2585">
            <v>0</v>
          </cell>
          <cell r="AR2585" t="str">
            <v>5000764453</v>
          </cell>
          <cell r="AS2585" t="str">
            <v>4</v>
          </cell>
          <cell r="AT2585" t="str">
            <v>632664</v>
          </cell>
          <cell r="AU2585" t="str">
            <v>4</v>
          </cell>
          <cell r="AV2585">
            <v>45604</v>
          </cell>
          <cell r="AW2585" t="str">
            <v/>
          </cell>
        </row>
        <row r="2586">
          <cell r="A2586" t="str">
            <v>37-2024</v>
          </cell>
          <cell r="B2586" t="str">
            <v>2024</v>
          </cell>
          <cell r="C2586" t="str">
            <v>11</v>
          </cell>
          <cell r="D2586">
            <v>45292</v>
          </cell>
          <cell r="E2586">
            <v>45611</v>
          </cell>
          <cell r="F2586" t="str">
            <v>0121-01</v>
          </cell>
          <cell r="G2586">
            <v>45604</v>
          </cell>
          <cell r="H2586" t="str">
            <v>01</v>
          </cell>
          <cell r="I2586" t="str">
            <v>RELACION DE AUTORIZACION</v>
          </cell>
          <cell r="J2586">
            <v>37</v>
          </cell>
          <cell r="K2586">
            <v>45597</v>
          </cell>
          <cell r="L2586">
            <v>45626</v>
          </cell>
          <cell r="M2586" t="str">
            <v>29</v>
          </cell>
          <cell r="N2586" t="str">
            <v>02</v>
          </cell>
          <cell r="O2586" t="str">
            <v>ORDENES DE PAGO</v>
          </cell>
          <cell r="P2586" t="str">
            <v>2122</v>
          </cell>
          <cell r="Q2586" t="str">
            <v>2171</v>
          </cell>
          <cell r="R2586"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6" t="str">
            <v>O23011712022024030006019</v>
          </cell>
          <cell r="T2586" t="str">
            <v>Servicio de promoción del acceso a la justicia</v>
          </cell>
          <cell r="U2586" t="str">
            <v>1-100-F001</v>
          </cell>
          <cell r="V2586" t="str">
            <v>VA-RECURSOS DISTRITO</v>
          </cell>
          <cell r="W2586" t="str">
            <v>O232020200991114</v>
          </cell>
          <cell r="X2586" t="str">
            <v>Servicios de planificación económica, social y estadística de la administración publica</v>
          </cell>
          <cell r="Y2586" t="str">
            <v>PM/0121/0106/12020190300</v>
          </cell>
          <cell r="Z2586" t="str">
            <v/>
          </cell>
          <cell r="AA2586" t="str">
            <v>Servicios de prevención, atención y acogida para e</v>
          </cell>
          <cell r="AB2586" t="str">
            <v>91</v>
          </cell>
          <cell r="AC2586" t="str">
            <v>N/A RELACIÓN DE AUTORIZACIÓN</v>
          </cell>
          <cell r="AD2586" t="str">
            <v>1000502369</v>
          </cell>
          <cell r="AE2586" t="str">
            <v>NIT</v>
          </cell>
          <cell r="AF2586" t="str">
            <v>860011153</v>
          </cell>
          <cell r="AG2586" t="str">
            <v>POSITIVA COMPAÑIA DE SEGUROS SA</v>
          </cell>
          <cell r="AH2586" t="str">
            <v>1000149130</v>
          </cell>
          <cell r="AI2586" t="str">
            <v>NATALI ARDILA ARDILA</v>
          </cell>
          <cell r="AJ2586" t="str">
            <v>1003270812</v>
          </cell>
          <cell r="AK2586" t="str">
            <v>JULIANA CORTES GUERRA</v>
          </cell>
          <cell r="AL2586">
            <v>423750</v>
          </cell>
          <cell r="AM2586">
            <v>423750</v>
          </cell>
          <cell r="AN2586">
            <v>0</v>
          </cell>
          <cell r="AO2586">
            <v>0</v>
          </cell>
          <cell r="AP2586">
            <v>0</v>
          </cell>
          <cell r="AQ2586">
            <v>0</v>
          </cell>
          <cell r="AR2586" t="str">
            <v>5000764453</v>
          </cell>
          <cell r="AS2586" t="str">
            <v>5</v>
          </cell>
          <cell r="AT2586" t="str">
            <v>632664</v>
          </cell>
          <cell r="AU2586" t="str">
            <v>5</v>
          </cell>
          <cell r="AV2586">
            <v>45604</v>
          </cell>
          <cell r="AW2586" t="str">
            <v/>
          </cell>
        </row>
        <row r="2587">
          <cell r="A2587" t="str">
            <v>37-2024</v>
          </cell>
          <cell r="B2587" t="str">
            <v>2024</v>
          </cell>
          <cell r="C2587" t="str">
            <v>11</v>
          </cell>
          <cell r="D2587">
            <v>45292</v>
          </cell>
          <cell r="E2587">
            <v>45611</v>
          </cell>
          <cell r="F2587" t="str">
            <v>0121-01</v>
          </cell>
          <cell r="G2587">
            <v>45604</v>
          </cell>
          <cell r="H2587" t="str">
            <v>01</v>
          </cell>
          <cell r="I2587" t="str">
            <v>RELACION DE AUTORIZACION</v>
          </cell>
          <cell r="J2587">
            <v>37</v>
          </cell>
          <cell r="K2587">
            <v>45597</v>
          </cell>
          <cell r="L2587">
            <v>45626</v>
          </cell>
          <cell r="M2587" t="str">
            <v>29</v>
          </cell>
          <cell r="N2587" t="str">
            <v>02</v>
          </cell>
          <cell r="O2587" t="str">
            <v>ORDENES DE PAGO</v>
          </cell>
          <cell r="P2587" t="str">
            <v>2122</v>
          </cell>
          <cell r="Q2587" t="str">
            <v>2171</v>
          </cell>
          <cell r="R2587"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7" t="str">
            <v>O23011712022024030006019</v>
          </cell>
          <cell r="T2587" t="str">
            <v>Servicio de promoción del acceso a la justicia</v>
          </cell>
          <cell r="U2587" t="str">
            <v>1-100-F001</v>
          </cell>
          <cell r="V2587" t="str">
            <v>VA-RECURSOS DISTRITO</v>
          </cell>
          <cell r="W2587" t="str">
            <v>O232020200882120</v>
          </cell>
          <cell r="X2587" t="str">
            <v>Servicios de asesoramiento y representación jurídica relativos a otros campos del derecho</v>
          </cell>
          <cell r="Y2587" t="str">
            <v>PM/0121/0106/12020190300</v>
          </cell>
          <cell r="Z2587" t="str">
            <v/>
          </cell>
          <cell r="AA2587" t="str">
            <v>Servicios de prevención, atención y acogida para e</v>
          </cell>
          <cell r="AB2587" t="str">
            <v>91</v>
          </cell>
          <cell r="AC2587" t="str">
            <v>N/A RELACIÓN DE AUTORIZACIÓN</v>
          </cell>
          <cell r="AD2587" t="str">
            <v>1000502369</v>
          </cell>
          <cell r="AE2587" t="str">
            <v>NIT</v>
          </cell>
          <cell r="AF2587" t="str">
            <v>860011153</v>
          </cell>
          <cell r="AG2587" t="str">
            <v>POSITIVA COMPAÑIA DE SEGUROS SA</v>
          </cell>
          <cell r="AH2587" t="str">
            <v>1000149130</v>
          </cell>
          <cell r="AI2587" t="str">
            <v>NATALI ARDILA ARDILA</v>
          </cell>
          <cell r="AJ2587" t="str">
            <v>1003270812</v>
          </cell>
          <cell r="AK2587" t="str">
            <v>JULIANA CORTES GUERRA</v>
          </cell>
          <cell r="AL2587">
            <v>2825000</v>
          </cell>
          <cell r="AM2587">
            <v>2825000</v>
          </cell>
          <cell r="AN2587">
            <v>0</v>
          </cell>
          <cell r="AO2587">
            <v>0</v>
          </cell>
          <cell r="AP2587">
            <v>0</v>
          </cell>
          <cell r="AQ2587">
            <v>0</v>
          </cell>
          <cell r="AR2587" t="str">
            <v>5000764453</v>
          </cell>
          <cell r="AS2587" t="str">
            <v>6</v>
          </cell>
          <cell r="AT2587" t="str">
            <v>632664</v>
          </cell>
          <cell r="AU2587" t="str">
            <v>6</v>
          </cell>
          <cell r="AV2587">
            <v>45604</v>
          </cell>
          <cell r="AW2587" t="str">
            <v/>
          </cell>
        </row>
        <row r="2588">
          <cell r="A2588" t="str">
            <v>37-2024</v>
          </cell>
          <cell r="B2588" t="str">
            <v>2024</v>
          </cell>
          <cell r="C2588" t="str">
            <v>11</v>
          </cell>
          <cell r="D2588">
            <v>45292</v>
          </cell>
          <cell r="E2588">
            <v>45611</v>
          </cell>
          <cell r="F2588" t="str">
            <v>0121-01</v>
          </cell>
          <cell r="G2588">
            <v>45604</v>
          </cell>
          <cell r="H2588" t="str">
            <v>01</v>
          </cell>
          <cell r="I2588" t="str">
            <v>RELACION DE AUTORIZACION</v>
          </cell>
          <cell r="J2588">
            <v>37</v>
          </cell>
          <cell r="K2588">
            <v>45597</v>
          </cell>
          <cell r="L2588">
            <v>45626</v>
          </cell>
          <cell r="M2588" t="str">
            <v>29</v>
          </cell>
          <cell r="N2588" t="str">
            <v>02</v>
          </cell>
          <cell r="O2588" t="str">
            <v>ORDENES DE PAGO</v>
          </cell>
          <cell r="P2588" t="str">
            <v>2122</v>
          </cell>
          <cell r="Q2588" t="str">
            <v>2171</v>
          </cell>
          <cell r="R2588"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8" t="str">
            <v>O23011712022024030006019</v>
          </cell>
          <cell r="T2588" t="str">
            <v>Servicio de promoción del acceso a la justicia</v>
          </cell>
          <cell r="U2588" t="str">
            <v>1-100-F001</v>
          </cell>
          <cell r="V2588" t="str">
            <v>VA-RECURSOS DISTRITO</v>
          </cell>
          <cell r="W2588" t="str">
            <v>O232020200991122</v>
          </cell>
          <cell r="X2588" t="str">
            <v>Servicios de la administración pública relacionados con la salud</v>
          </cell>
          <cell r="Y2588" t="str">
            <v>PM/0121/0106/12020190300</v>
          </cell>
          <cell r="Z2588" t="str">
            <v/>
          </cell>
          <cell r="AA2588" t="str">
            <v>Servicios de prevención, atención y acogida para e</v>
          </cell>
          <cell r="AB2588" t="str">
            <v>91</v>
          </cell>
          <cell r="AC2588" t="str">
            <v>N/A RELACIÓN DE AUTORIZACIÓN</v>
          </cell>
          <cell r="AD2588" t="str">
            <v>1000502369</v>
          </cell>
          <cell r="AE2588" t="str">
            <v>NIT</v>
          </cell>
          <cell r="AF2588" t="str">
            <v>860011153</v>
          </cell>
          <cell r="AG2588" t="str">
            <v>POSITIVA COMPAÑIA DE SEGUROS SA</v>
          </cell>
          <cell r="AH2588" t="str">
            <v>1000149130</v>
          </cell>
          <cell r="AI2588" t="str">
            <v>NATALI ARDILA ARDILA</v>
          </cell>
          <cell r="AJ2588" t="str">
            <v>1003270812</v>
          </cell>
          <cell r="AK2588" t="str">
            <v>JULIANA CORTES GUERRA</v>
          </cell>
          <cell r="AL2588">
            <v>3248750</v>
          </cell>
          <cell r="AM2588">
            <v>3248750</v>
          </cell>
          <cell r="AN2588">
            <v>0</v>
          </cell>
          <cell r="AO2588">
            <v>0</v>
          </cell>
          <cell r="AP2588">
            <v>0</v>
          </cell>
          <cell r="AQ2588">
            <v>0</v>
          </cell>
          <cell r="AR2588" t="str">
            <v>5000764453</v>
          </cell>
          <cell r="AS2588" t="str">
            <v>7</v>
          </cell>
          <cell r="AT2588" t="str">
            <v>632664</v>
          </cell>
          <cell r="AU2588" t="str">
            <v>7</v>
          </cell>
          <cell r="AV2588">
            <v>45604</v>
          </cell>
          <cell r="AW2588" t="str">
            <v/>
          </cell>
        </row>
        <row r="2589">
          <cell r="A2589" t="str">
            <v>37-2024</v>
          </cell>
          <cell r="B2589" t="str">
            <v>2024</v>
          </cell>
          <cell r="C2589" t="str">
            <v>11</v>
          </cell>
          <cell r="D2589">
            <v>45292</v>
          </cell>
          <cell r="E2589">
            <v>45611</v>
          </cell>
          <cell r="F2589" t="str">
            <v>0121-01</v>
          </cell>
          <cell r="G2589">
            <v>45604</v>
          </cell>
          <cell r="H2589" t="str">
            <v>01</v>
          </cell>
          <cell r="I2589" t="str">
            <v>RELACION DE AUTORIZACION</v>
          </cell>
          <cell r="J2589">
            <v>37</v>
          </cell>
          <cell r="K2589">
            <v>45597</v>
          </cell>
          <cell r="L2589">
            <v>45626</v>
          </cell>
          <cell r="M2589" t="str">
            <v>29</v>
          </cell>
          <cell r="N2589" t="str">
            <v>02</v>
          </cell>
          <cell r="O2589" t="str">
            <v>ORDENES DE PAGO</v>
          </cell>
          <cell r="P2589" t="str">
            <v>2122</v>
          </cell>
          <cell r="Q2589" t="str">
            <v>2171</v>
          </cell>
          <cell r="R2589"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89" t="str">
            <v>O23011712022024030006019</v>
          </cell>
          <cell r="T2589" t="str">
            <v>Servicio de promoción del acceso a la justicia</v>
          </cell>
          <cell r="U2589" t="str">
            <v>1-100-F001</v>
          </cell>
          <cell r="V2589" t="str">
            <v>VA-RECURSOS DISTRITO</v>
          </cell>
          <cell r="W2589" t="str">
            <v>O232020200991114</v>
          </cell>
          <cell r="X2589" t="str">
            <v>Servicios de planificación económica, social y estadística de la administración publica</v>
          </cell>
          <cell r="Y2589" t="str">
            <v>PM/0121/0106/12020190300</v>
          </cell>
          <cell r="Z2589" t="str">
            <v/>
          </cell>
          <cell r="AA2589" t="str">
            <v>Servicios de prevención, atención y acogida para e</v>
          </cell>
          <cell r="AB2589" t="str">
            <v>91</v>
          </cell>
          <cell r="AC2589" t="str">
            <v>N/A RELACIÓN DE AUTORIZACIÓN</v>
          </cell>
          <cell r="AD2589" t="str">
            <v>1000502369</v>
          </cell>
          <cell r="AE2589" t="str">
            <v>NIT</v>
          </cell>
          <cell r="AF2589" t="str">
            <v>860011153</v>
          </cell>
          <cell r="AG2589" t="str">
            <v>POSITIVA COMPAÑIA DE SEGUROS SA</v>
          </cell>
          <cell r="AH2589" t="str">
            <v>1000149130</v>
          </cell>
          <cell r="AI2589" t="str">
            <v>NATALI ARDILA ARDILA</v>
          </cell>
          <cell r="AJ2589" t="str">
            <v>1003270812</v>
          </cell>
          <cell r="AK2589" t="str">
            <v>JULIANA CORTES GUERRA</v>
          </cell>
          <cell r="AL2589">
            <v>1695000</v>
          </cell>
          <cell r="AM2589">
            <v>1695000</v>
          </cell>
          <cell r="AN2589">
            <v>0</v>
          </cell>
          <cell r="AO2589">
            <v>0</v>
          </cell>
          <cell r="AP2589">
            <v>0</v>
          </cell>
          <cell r="AQ2589">
            <v>0</v>
          </cell>
          <cell r="AR2589" t="str">
            <v>5000764453</v>
          </cell>
          <cell r="AS2589" t="str">
            <v>8</v>
          </cell>
          <cell r="AT2589" t="str">
            <v>632664</v>
          </cell>
          <cell r="AU2589" t="str">
            <v>8</v>
          </cell>
          <cell r="AV2589">
            <v>45604</v>
          </cell>
          <cell r="AW2589" t="str">
            <v/>
          </cell>
        </row>
        <row r="2590">
          <cell r="A2590" t="str">
            <v>38-2024</v>
          </cell>
          <cell r="B2590" t="str">
            <v>2024</v>
          </cell>
          <cell r="C2590" t="str">
            <v>11</v>
          </cell>
          <cell r="D2590">
            <v>45292</v>
          </cell>
          <cell r="E2590">
            <v>45611</v>
          </cell>
          <cell r="F2590" t="str">
            <v>0121-01</v>
          </cell>
          <cell r="G2590">
            <v>45604</v>
          </cell>
          <cell r="H2590" t="str">
            <v>01</v>
          </cell>
          <cell r="I2590" t="str">
            <v>RELACION DE AUTORIZACION</v>
          </cell>
          <cell r="J2590">
            <v>38</v>
          </cell>
          <cell r="K2590">
            <v>45597</v>
          </cell>
          <cell r="L2590">
            <v>45626</v>
          </cell>
          <cell r="M2590" t="str">
            <v>29</v>
          </cell>
          <cell r="N2590" t="str">
            <v>02</v>
          </cell>
          <cell r="O2590" t="str">
            <v>ORDENES DE PAGO</v>
          </cell>
          <cell r="P2590" t="str">
            <v>2122</v>
          </cell>
          <cell r="Q2590" t="str">
            <v>2172</v>
          </cell>
          <cell r="R2590"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0" t="str">
            <v>O23011712022024030006002</v>
          </cell>
          <cell r="T2590" t="str">
            <v>Servicio de justicia a los ciudadanos</v>
          </cell>
          <cell r="U2590" t="str">
            <v>1-100-F001</v>
          </cell>
          <cell r="V2590" t="str">
            <v>VA-RECURSOS DISTRITO</v>
          </cell>
          <cell r="W2590" t="str">
            <v>O232020200991114</v>
          </cell>
          <cell r="X2590" t="str">
            <v>Servicios de planificación económica, social y estadística de la administración publica</v>
          </cell>
          <cell r="Y2590" t="str">
            <v>PM/0121/0106/12020020300</v>
          </cell>
          <cell r="Z2590" t="str">
            <v/>
          </cell>
          <cell r="AA2590" t="str">
            <v>Servicios de prevención, atención y acogida para e</v>
          </cell>
          <cell r="AB2590" t="str">
            <v>91</v>
          </cell>
          <cell r="AC2590" t="str">
            <v>N/A RELACIÓN DE AUTORIZACIÓN</v>
          </cell>
          <cell r="AD2590" t="str">
            <v>1000557023</v>
          </cell>
          <cell r="AE2590" t="str">
            <v>NIT</v>
          </cell>
          <cell r="AF2590" t="str">
            <v>800256161</v>
          </cell>
          <cell r="AG2590" t="str">
            <v>SURAMERICANA ADMINISTRADORA DE RIESGOS P</v>
          </cell>
          <cell r="AH2590" t="str">
            <v>1000149130</v>
          </cell>
          <cell r="AI2590" t="str">
            <v>NATALI ARDILA ARDILA</v>
          </cell>
          <cell r="AJ2590" t="str">
            <v>1003270812</v>
          </cell>
          <cell r="AK2590" t="str">
            <v>JULIANA CORTES GUERRA</v>
          </cell>
          <cell r="AL2590">
            <v>38142</v>
          </cell>
          <cell r="AM2590">
            <v>38142</v>
          </cell>
          <cell r="AN2590">
            <v>0</v>
          </cell>
          <cell r="AO2590">
            <v>0</v>
          </cell>
          <cell r="AP2590">
            <v>0</v>
          </cell>
          <cell r="AQ2590">
            <v>0</v>
          </cell>
          <cell r="AR2590" t="str">
            <v>5000764463</v>
          </cell>
          <cell r="AS2590" t="str">
            <v>1</v>
          </cell>
          <cell r="AT2590" t="str">
            <v>632664</v>
          </cell>
          <cell r="AU2590" t="str">
            <v>1</v>
          </cell>
          <cell r="AV2590">
            <v>45604</v>
          </cell>
          <cell r="AW2590" t="str">
            <v/>
          </cell>
        </row>
        <row r="2591">
          <cell r="A2591" t="str">
            <v>38-2024</v>
          </cell>
          <cell r="B2591" t="str">
            <v>2024</v>
          </cell>
          <cell r="C2591" t="str">
            <v>11</v>
          </cell>
          <cell r="D2591">
            <v>45292</v>
          </cell>
          <cell r="E2591">
            <v>45611</v>
          </cell>
          <cell r="F2591" t="str">
            <v>0121-01</v>
          </cell>
          <cell r="G2591">
            <v>45604</v>
          </cell>
          <cell r="H2591" t="str">
            <v>01</v>
          </cell>
          <cell r="I2591" t="str">
            <v>RELACION DE AUTORIZACION</v>
          </cell>
          <cell r="J2591">
            <v>38</v>
          </cell>
          <cell r="K2591">
            <v>45597</v>
          </cell>
          <cell r="L2591">
            <v>45626</v>
          </cell>
          <cell r="M2591" t="str">
            <v>29</v>
          </cell>
          <cell r="N2591" t="str">
            <v>02</v>
          </cell>
          <cell r="O2591" t="str">
            <v>ORDENES DE PAGO</v>
          </cell>
          <cell r="P2591" t="str">
            <v>2122</v>
          </cell>
          <cell r="Q2591" t="str">
            <v>2172</v>
          </cell>
          <cell r="R2591"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1" t="str">
            <v>O23011712022024030006002</v>
          </cell>
          <cell r="T2591" t="str">
            <v>Servicio de justicia a los ciudadanos</v>
          </cell>
          <cell r="U2591" t="str">
            <v>1-100-F001</v>
          </cell>
          <cell r="V2591" t="str">
            <v>VA-RECURSOS DISTRITO</v>
          </cell>
          <cell r="W2591" t="str">
            <v>O232020200882120</v>
          </cell>
          <cell r="X2591" t="str">
            <v>Servicios de asesoramiento y representación jurídica relativos a otros campos del derecho</v>
          </cell>
          <cell r="Y2591" t="str">
            <v>PM/0121/0106/12020020300</v>
          </cell>
          <cell r="Z2591" t="str">
            <v/>
          </cell>
          <cell r="AA2591" t="str">
            <v>Servicios de prevención, atención y acogida para e</v>
          </cell>
          <cell r="AB2591" t="str">
            <v>91</v>
          </cell>
          <cell r="AC2591" t="str">
            <v>N/A RELACIÓN DE AUTORIZACIÓN</v>
          </cell>
          <cell r="AD2591" t="str">
            <v>1000557023</v>
          </cell>
          <cell r="AE2591" t="str">
            <v>NIT</v>
          </cell>
          <cell r="AF2591" t="str">
            <v>800256161</v>
          </cell>
          <cell r="AG2591" t="str">
            <v>SURAMERICANA ADMINISTRADORA DE RIESGOS P</v>
          </cell>
          <cell r="AH2591" t="str">
            <v>1000149130</v>
          </cell>
          <cell r="AI2591" t="str">
            <v>NATALI ARDILA ARDILA</v>
          </cell>
          <cell r="AJ2591" t="str">
            <v>1003270812</v>
          </cell>
          <cell r="AK2591" t="str">
            <v>JULIANA CORTES GUERRA</v>
          </cell>
          <cell r="AL2591">
            <v>457704</v>
          </cell>
          <cell r="AM2591">
            <v>457704</v>
          </cell>
          <cell r="AN2591">
            <v>0</v>
          </cell>
          <cell r="AO2591">
            <v>0</v>
          </cell>
          <cell r="AP2591">
            <v>0</v>
          </cell>
          <cell r="AQ2591">
            <v>0</v>
          </cell>
          <cell r="AR2591" t="str">
            <v>5000764463</v>
          </cell>
          <cell r="AS2591" t="str">
            <v>2</v>
          </cell>
          <cell r="AT2591" t="str">
            <v>632664</v>
          </cell>
          <cell r="AU2591" t="str">
            <v>2</v>
          </cell>
          <cell r="AV2591">
            <v>45604</v>
          </cell>
          <cell r="AW2591" t="str">
            <v/>
          </cell>
        </row>
        <row r="2592">
          <cell r="A2592" t="str">
            <v>38-2024</v>
          </cell>
          <cell r="B2592" t="str">
            <v>2024</v>
          </cell>
          <cell r="C2592" t="str">
            <v>11</v>
          </cell>
          <cell r="D2592">
            <v>45292</v>
          </cell>
          <cell r="E2592">
            <v>45611</v>
          </cell>
          <cell r="F2592" t="str">
            <v>0121-01</v>
          </cell>
          <cell r="G2592">
            <v>45604</v>
          </cell>
          <cell r="H2592" t="str">
            <v>01</v>
          </cell>
          <cell r="I2592" t="str">
            <v>RELACION DE AUTORIZACION</v>
          </cell>
          <cell r="J2592">
            <v>38</v>
          </cell>
          <cell r="K2592">
            <v>45597</v>
          </cell>
          <cell r="L2592">
            <v>45626</v>
          </cell>
          <cell r="M2592" t="str">
            <v>29</v>
          </cell>
          <cell r="N2592" t="str">
            <v>02</v>
          </cell>
          <cell r="O2592" t="str">
            <v>ORDENES DE PAGO</v>
          </cell>
          <cell r="P2592" t="str">
            <v>2122</v>
          </cell>
          <cell r="Q2592" t="str">
            <v>2172</v>
          </cell>
          <cell r="R2592"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2" t="str">
            <v>O23011712022024030006002</v>
          </cell>
          <cell r="T2592" t="str">
            <v>Servicio de justicia a los ciudadanos</v>
          </cell>
          <cell r="U2592" t="str">
            <v>1-100-F001</v>
          </cell>
          <cell r="V2592" t="str">
            <v>VA-RECURSOS DISTRITO</v>
          </cell>
          <cell r="W2592" t="str">
            <v>O232020200991114</v>
          </cell>
          <cell r="X2592" t="str">
            <v>Servicios de planificación económica, social y estadística de la administración publica</v>
          </cell>
          <cell r="Y2592" t="str">
            <v>PM/0121/0106/12020020300</v>
          </cell>
          <cell r="Z2592" t="str">
            <v/>
          </cell>
          <cell r="AA2592" t="str">
            <v>Servicios de prevención, atención y acogida para e</v>
          </cell>
          <cell r="AB2592" t="str">
            <v>91</v>
          </cell>
          <cell r="AC2592" t="str">
            <v>N/A RELACIÓN DE AUTORIZACIÓN</v>
          </cell>
          <cell r="AD2592" t="str">
            <v>1000557023</v>
          </cell>
          <cell r="AE2592" t="str">
            <v>NIT</v>
          </cell>
          <cell r="AF2592" t="str">
            <v>800256161</v>
          </cell>
          <cell r="AG2592" t="str">
            <v>SURAMERICANA ADMINISTRADORA DE RIESGOS P</v>
          </cell>
          <cell r="AH2592" t="str">
            <v>1000149130</v>
          </cell>
          <cell r="AI2592" t="str">
            <v>NATALI ARDILA ARDILA</v>
          </cell>
          <cell r="AJ2592" t="str">
            <v>1003270812</v>
          </cell>
          <cell r="AK2592" t="str">
            <v>JULIANA CORTES GUERRA</v>
          </cell>
          <cell r="AL2592">
            <v>25428</v>
          </cell>
          <cell r="AM2592">
            <v>25428</v>
          </cell>
          <cell r="AN2592">
            <v>0</v>
          </cell>
          <cell r="AO2592">
            <v>0</v>
          </cell>
          <cell r="AP2592">
            <v>0</v>
          </cell>
          <cell r="AQ2592">
            <v>0</v>
          </cell>
          <cell r="AR2592" t="str">
            <v>5000764463</v>
          </cell>
          <cell r="AS2592" t="str">
            <v>3</v>
          </cell>
          <cell r="AT2592" t="str">
            <v>632664</v>
          </cell>
          <cell r="AU2592" t="str">
            <v>3</v>
          </cell>
          <cell r="AV2592">
            <v>45604</v>
          </cell>
          <cell r="AW2592" t="str">
            <v/>
          </cell>
        </row>
        <row r="2593">
          <cell r="A2593" t="str">
            <v>38-2024</v>
          </cell>
          <cell r="B2593" t="str">
            <v>2024</v>
          </cell>
          <cell r="C2593" t="str">
            <v>11</v>
          </cell>
          <cell r="D2593">
            <v>45292</v>
          </cell>
          <cell r="E2593">
            <v>45611</v>
          </cell>
          <cell r="F2593" t="str">
            <v>0121-01</v>
          </cell>
          <cell r="G2593">
            <v>45604</v>
          </cell>
          <cell r="H2593" t="str">
            <v>01</v>
          </cell>
          <cell r="I2593" t="str">
            <v>RELACION DE AUTORIZACION</v>
          </cell>
          <cell r="J2593">
            <v>38</v>
          </cell>
          <cell r="K2593">
            <v>45597</v>
          </cell>
          <cell r="L2593">
            <v>45626</v>
          </cell>
          <cell r="M2593" t="str">
            <v>29</v>
          </cell>
          <cell r="N2593" t="str">
            <v>02</v>
          </cell>
          <cell r="O2593" t="str">
            <v>ORDENES DE PAGO</v>
          </cell>
          <cell r="P2593" t="str">
            <v>2122</v>
          </cell>
          <cell r="Q2593" t="str">
            <v>2172</v>
          </cell>
          <cell r="R2593"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3" t="str">
            <v>O23011712022024030006002</v>
          </cell>
          <cell r="T2593" t="str">
            <v>Servicio de justicia a los ciudadanos</v>
          </cell>
          <cell r="U2593" t="str">
            <v>1-100-F001</v>
          </cell>
          <cell r="V2593" t="str">
            <v>VA-RECURSOS DISTRITO</v>
          </cell>
          <cell r="W2593" t="str">
            <v>O232020200991122</v>
          </cell>
          <cell r="X2593" t="str">
            <v>Servicios de la administración pública relacionados con la salud</v>
          </cell>
          <cell r="Y2593" t="str">
            <v>PM/0121/0106/12020020300</v>
          </cell>
          <cell r="Z2593" t="str">
            <v/>
          </cell>
          <cell r="AA2593" t="str">
            <v>Servicios de prevención, atención y acogida para e</v>
          </cell>
          <cell r="AB2593" t="str">
            <v>91</v>
          </cell>
          <cell r="AC2593" t="str">
            <v>N/A RELACIÓN DE AUTORIZACIÓN</v>
          </cell>
          <cell r="AD2593" t="str">
            <v>1000557023</v>
          </cell>
          <cell r="AE2593" t="str">
            <v>NIT</v>
          </cell>
          <cell r="AF2593" t="str">
            <v>800256161</v>
          </cell>
          <cell r="AG2593" t="str">
            <v>SURAMERICANA ADMINISTRADORA DE RIESGOS P</v>
          </cell>
          <cell r="AH2593" t="str">
            <v>1000149130</v>
          </cell>
          <cell r="AI2593" t="str">
            <v>NATALI ARDILA ARDILA</v>
          </cell>
          <cell r="AJ2593" t="str">
            <v>1003270812</v>
          </cell>
          <cell r="AK2593" t="str">
            <v>JULIANA CORTES GUERRA</v>
          </cell>
          <cell r="AL2593">
            <v>12714</v>
          </cell>
          <cell r="AM2593">
            <v>12714</v>
          </cell>
          <cell r="AN2593">
            <v>0</v>
          </cell>
          <cell r="AO2593">
            <v>0</v>
          </cell>
          <cell r="AP2593">
            <v>0</v>
          </cell>
          <cell r="AQ2593">
            <v>0</v>
          </cell>
          <cell r="AR2593" t="str">
            <v>5000764463</v>
          </cell>
          <cell r="AS2593" t="str">
            <v>4</v>
          </cell>
          <cell r="AT2593" t="str">
            <v>632664</v>
          </cell>
          <cell r="AU2593" t="str">
            <v>4</v>
          </cell>
          <cell r="AV2593">
            <v>45604</v>
          </cell>
          <cell r="AW2593" t="str">
            <v/>
          </cell>
        </row>
        <row r="2594">
          <cell r="A2594" t="str">
            <v>38-2024</v>
          </cell>
          <cell r="B2594" t="str">
            <v>2024</v>
          </cell>
          <cell r="C2594" t="str">
            <v>11</v>
          </cell>
          <cell r="D2594">
            <v>45292</v>
          </cell>
          <cell r="E2594">
            <v>45611</v>
          </cell>
          <cell r="F2594" t="str">
            <v>0121-01</v>
          </cell>
          <cell r="G2594">
            <v>45604</v>
          </cell>
          <cell r="H2594" t="str">
            <v>01</v>
          </cell>
          <cell r="I2594" t="str">
            <v>RELACION DE AUTORIZACION</v>
          </cell>
          <cell r="J2594">
            <v>38</v>
          </cell>
          <cell r="K2594">
            <v>45597</v>
          </cell>
          <cell r="L2594">
            <v>45626</v>
          </cell>
          <cell r="M2594" t="str">
            <v>29</v>
          </cell>
          <cell r="N2594" t="str">
            <v>02</v>
          </cell>
          <cell r="O2594" t="str">
            <v>ORDENES DE PAGO</v>
          </cell>
          <cell r="P2594" t="str">
            <v>2122</v>
          </cell>
          <cell r="Q2594" t="str">
            <v>2172</v>
          </cell>
          <cell r="R2594"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4" t="str">
            <v>O23011712022024030006019</v>
          </cell>
          <cell r="T2594" t="str">
            <v>Servicio de promoción del acceso a la justicia</v>
          </cell>
          <cell r="U2594" t="str">
            <v>1-100-F001</v>
          </cell>
          <cell r="V2594" t="str">
            <v>VA-RECURSOS DISTRITO</v>
          </cell>
          <cell r="W2594" t="str">
            <v>O232020200991114</v>
          </cell>
          <cell r="X2594" t="str">
            <v>Servicios de planificación económica, social y estadística de la administración publica</v>
          </cell>
          <cell r="Y2594" t="str">
            <v>PM/0121/0106/12020190300</v>
          </cell>
          <cell r="Z2594" t="str">
            <v/>
          </cell>
          <cell r="AA2594" t="str">
            <v>Servicios de prevención, atención y acogida para e</v>
          </cell>
          <cell r="AB2594" t="str">
            <v>91</v>
          </cell>
          <cell r="AC2594" t="str">
            <v>N/A RELACIÓN DE AUTORIZACIÓN</v>
          </cell>
          <cell r="AD2594" t="str">
            <v>1000557023</v>
          </cell>
          <cell r="AE2594" t="str">
            <v>NIT</v>
          </cell>
          <cell r="AF2594" t="str">
            <v>800256161</v>
          </cell>
          <cell r="AG2594" t="str">
            <v>SURAMERICANA ADMINISTRADORA DE RIESGOS P</v>
          </cell>
          <cell r="AH2594" t="str">
            <v>1000149130</v>
          </cell>
          <cell r="AI2594" t="str">
            <v>NATALI ARDILA ARDILA</v>
          </cell>
          <cell r="AJ2594" t="str">
            <v>1003270812</v>
          </cell>
          <cell r="AK2594" t="str">
            <v>JULIANA CORTES GUERRA</v>
          </cell>
          <cell r="AL2594">
            <v>38142</v>
          </cell>
          <cell r="AM2594">
            <v>38142</v>
          </cell>
          <cell r="AN2594">
            <v>0</v>
          </cell>
          <cell r="AO2594">
            <v>0</v>
          </cell>
          <cell r="AP2594">
            <v>0</v>
          </cell>
          <cell r="AQ2594">
            <v>0</v>
          </cell>
          <cell r="AR2594" t="str">
            <v>5000764463</v>
          </cell>
          <cell r="AS2594" t="str">
            <v>5</v>
          </cell>
          <cell r="AT2594" t="str">
            <v>632664</v>
          </cell>
          <cell r="AU2594" t="str">
            <v>5</v>
          </cell>
          <cell r="AV2594">
            <v>45604</v>
          </cell>
          <cell r="AW2594" t="str">
            <v/>
          </cell>
        </row>
        <row r="2595">
          <cell r="A2595" t="str">
            <v>38-2024</v>
          </cell>
          <cell r="B2595" t="str">
            <v>2024</v>
          </cell>
          <cell r="C2595" t="str">
            <v>11</v>
          </cell>
          <cell r="D2595">
            <v>45292</v>
          </cell>
          <cell r="E2595">
            <v>45611</v>
          </cell>
          <cell r="F2595" t="str">
            <v>0121-01</v>
          </cell>
          <cell r="G2595">
            <v>45604</v>
          </cell>
          <cell r="H2595" t="str">
            <v>01</v>
          </cell>
          <cell r="I2595" t="str">
            <v>RELACION DE AUTORIZACION</v>
          </cell>
          <cell r="J2595">
            <v>38</v>
          </cell>
          <cell r="K2595">
            <v>45597</v>
          </cell>
          <cell r="L2595">
            <v>45626</v>
          </cell>
          <cell r="M2595" t="str">
            <v>29</v>
          </cell>
          <cell r="N2595" t="str">
            <v>02</v>
          </cell>
          <cell r="O2595" t="str">
            <v>ORDENES DE PAGO</v>
          </cell>
          <cell r="P2595" t="str">
            <v>2122</v>
          </cell>
          <cell r="Q2595" t="str">
            <v>2172</v>
          </cell>
          <cell r="R2595"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5" t="str">
            <v>O23011712022024030006019</v>
          </cell>
          <cell r="T2595" t="str">
            <v>Servicio de promoción del acceso a la justicia</v>
          </cell>
          <cell r="U2595" t="str">
            <v>1-100-F001</v>
          </cell>
          <cell r="V2595" t="str">
            <v>VA-RECURSOS DISTRITO</v>
          </cell>
          <cell r="W2595" t="str">
            <v>O232020200882120</v>
          </cell>
          <cell r="X2595" t="str">
            <v>Servicios de asesoramiento y representación jurídica relativos a otros campos del derecho</v>
          </cell>
          <cell r="Y2595" t="str">
            <v>PM/0121/0106/12020190300</v>
          </cell>
          <cell r="Z2595" t="str">
            <v/>
          </cell>
          <cell r="AA2595" t="str">
            <v>Servicios de prevención, atención y acogida para e</v>
          </cell>
          <cell r="AB2595" t="str">
            <v>91</v>
          </cell>
          <cell r="AC2595" t="str">
            <v>N/A RELACIÓN DE AUTORIZACIÓN</v>
          </cell>
          <cell r="AD2595" t="str">
            <v>1000557023</v>
          </cell>
          <cell r="AE2595" t="str">
            <v>NIT</v>
          </cell>
          <cell r="AF2595" t="str">
            <v>800256161</v>
          </cell>
          <cell r="AG2595" t="str">
            <v>SURAMERICANA ADMINISTRADORA DE RIESGOS P</v>
          </cell>
          <cell r="AH2595" t="str">
            <v>1000149130</v>
          </cell>
          <cell r="AI2595" t="str">
            <v>NATALI ARDILA ARDILA</v>
          </cell>
          <cell r="AJ2595" t="str">
            <v>1003270812</v>
          </cell>
          <cell r="AK2595" t="str">
            <v>JULIANA CORTES GUERRA</v>
          </cell>
          <cell r="AL2595">
            <v>254280</v>
          </cell>
          <cell r="AM2595">
            <v>254280</v>
          </cell>
          <cell r="AN2595">
            <v>0</v>
          </cell>
          <cell r="AO2595">
            <v>0</v>
          </cell>
          <cell r="AP2595">
            <v>0</v>
          </cell>
          <cell r="AQ2595">
            <v>0</v>
          </cell>
          <cell r="AR2595" t="str">
            <v>5000764463</v>
          </cell>
          <cell r="AS2595" t="str">
            <v>6</v>
          </cell>
          <cell r="AT2595" t="str">
            <v>632664</v>
          </cell>
          <cell r="AU2595" t="str">
            <v>6</v>
          </cell>
          <cell r="AV2595">
            <v>45604</v>
          </cell>
          <cell r="AW2595" t="str">
            <v/>
          </cell>
        </row>
        <row r="2596">
          <cell r="A2596" t="str">
            <v>38-2024</v>
          </cell>
          <cell r="B2596" t="str">
            <v>2024</v>
          </cell>
          <cell r="C2596" t="str">
            <v>11</v>
          </cell>
          <cell r="D2596">
            <v>45292</v>
          </cell>
          <cell r="E2596">
            <v>45611</v>
          </cell>
          <cell r="F2596" t="str">
            <v>0121-01</v>
          </cell>
          <cell r="G2596">
            <v>45604</v>
          </cell>
          <cell r="H2596" t="str">
            <v>01</v>
          </cell>
          <cell r="I2596" t="str">
            <v>RELACION DE AUTORIZACION</v>
          </cell>
          <cell r="J2596">
            <v>38</v>
          </cell>
          <cell r="K2596">
            <v>45597</v>
          </cell>
          <cell r="L2596">
            <v>45626</v>
          </cell>
          <cell r="M2596" t="str">
            <v>29</v>
          </cell>
          <cell r="N2596" t="str">
            <v>02</v>
          </cell>
          <cell r="O2596" t="str">
            <v>ORDENES DE PAGO</v>
          </cell>
          <cell r="P2596" t="str">
            <v>2122</v>
          </cell>
          <cell r="Q2596" t="str">
            <v>2172</v>
          </cell>
          <cell r="R2596"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6" t="str">
            <v>O23011712022024030006019</v>
          </cell>
          <cell r="T2596" t="str">
            <v>Servicio de promoción del acceso a la justicia</v>
          </cell>
          <cell r="U2596" t="str">
            <v>1-100-F001</v>
          </cell>
          <cell r="V2596" t="str">
            <v>VA-RECURSOS DISTRITO</v>
          </cell>
          <cell r="W2596" t="str">
            <v>O232020200991122</v>
          </cell>
          <cell r="X2596" t="str">
            <v>Servicios de la administración pública relacionados con la salud</v>
          </cell>
          <cell r="Y2596" t="str">
            <v>PM/0121/0106/12020190300</v>
          </cell>
          <cell r="Z2596" t="str">
            <v/>
          </cell>
          <cell r="AA2596" t="str">
            <v>Servicios de prevención, atención y acogida para e</v>
          </cell>
          <cell r="AB2596" t="str">
            <v>91</v>
          </cell>
          <cell r="AC2596" t="str">
            <v>N/A RELACIÓN DE AUTORIZACIÓN</v>
          </cell>
          <cell r="AD2596" t="str">
            <v>1000557023</v>
          </cell>
          <cell r="AE2596" t="str">
            <v>NIT</v>
          </cell>
          <cell r="AF2596" t="str">
            <v>800256161</v>
          </cell>
          <cell r="AG2596" t="str">
            <v>SURAMERICANA ADMINISTRADORA DE RIESGOS P</v>
          </cell>
          <cell r="AH2596" t="str">
            <v>1000149130</v>
          </cell>
          <cell r="AI2596" t="str">
            <v>NATALI ARDILA ARDILA</v>
          </cell>
          <cell r="AJ2596" t="str">
            <v>1003270812</v>
          </cell>
          <cell r="AK2596" t="str">
            <v>JULIANA CORTES GUERRA</v>
          </cell>
          <cell r="AL2596">
            <v>292422</v>
          </cell>
          <cell r="AM2596">
            <v>292422</v>
          </cell>
          <cell r="AN2596">
            <v>0</v>
          </cell>
          <cell r="AO2596">
            <v>0</v>
          </cell>
          <cell r="AP2596">
            <v>0</v>
          </cell>
          <cell r="AQ2596">
            <v>0</v>
          </cell>
          <cell r="AR2596" t="str">
            <v>5000764463</v>
          </cell>
          <cell r="AS2596" t="str">
            <v>7</v>
          </cell>
          <cell r="AT2596" t="str">
            <v>632664</v>
          </cell>
          <cell r="AU2596" t="str">
            <v>7</v>
          </cell>
          <cell r="AV2596">
            <v>45604</v>
          </cell>
          <cell r="AW2596" t="str">
            <v/>
          </cell>
        </row>
        <row r="2597">
          <cell r="A2597" t="str">
            <v>38-2024</v>
          </cell>
          <cell r="B2597" t="str">
            <v>2024</v>
          </cell>
          <cell r="C2597" t="str">
            <v>11</v>
          </cell>
          <cell r="D2597">
            <v>45292</v>
          </cell>
          <cell r="E2597">
            <v>45611</v>
          </cell>
          <cell r="F2597" t="str">
            <v>0121-01</v>
          </cell>
          <cell r="G2597">
            <v>45604</v>
          </cell>
          <cell r="H2597" t="str">
            <v>01</v>
          </cell>
          <cell r="I2597" t="str">
            <v>RELACION DE AUTORIZACION</v>
          </cell>
          <cell r="J2597">
            <v>38</v>
          </cell>
          <cell r="K2597">
            <v>45597</v>
          </cell>
          <cell r="L2597">
            <v>45626</v>
          </cell>
          <cell r="M2597" t="str">
            <v>29</v>
          </cell>
          <cell r="N2597" t="str">
            <v>02</v>
          </cell>
          <cell r="O2597" t="str">
            <v>ORDENES DE PAGO</v>
          </cell>
          <cell r="P2597" t="str">
            <v>2122</v>
          </cell>
          <cell r="Q2597" t="str">
            <v>2172</v>
          </cell>
          <cell r="R2597" t="str">
            <v>Pago de ARL Riesgo 5 a contratistas del proyecto de inversión 8210 - Consolidación de la Estrategia de Justicia de Género como mecanismo para promover los derechos de las mujeres a una vida libre de violencias en Bogotá D.C. PAGO DE AFILIACION ARL CONTRATISTAS RIESGO 5 DEL MES DE AGOSTO 2024.</v>
          </cell>
          <cell r="S2597" t="str">
            <v>O23011712022024030006019</v>
          </cell>
          <cell r="T2597" t="str">
            <v>Servicio de promoción del acceso a la justicia</v>
          </cell>
          <cell r="U2597" t="str">
            <v>1-100-F001</v>
          </cell>
          <cell r="V2597" t="str">
            <v>VA-RECURSOS DISTRITO</v>
          </cell>
          <cell r="W2597" t="str">
            <v>O232020200991114</v>
          </cell>
          <cell r="X2597" t="str">
            <v>Servicios de planificación económica, social y estadística de la administración publica</v>
          </cell>
          <cell r="Y2597" t="str">
            <v>PM/0121/0106/12020190300</v>
          </cell>
          <cell r="Z2597" t="str">
            <v/>
          </cell>
          <cell r="AA2597" t="str">
            <v>Servicios de prevención, atención y acogida para e</v>
          </cell>
          <cell r="AB2597" t="str">
            <v>91</v>
          </cell>
          <cell r="AC2597" t="str">
            <v>N/A RELACIÓN DE AUTORIZACIÓN</v>
          </cell>
          <cell r="AD2597" t="str">
            <v>1000557023</v>
          </cell>
          <cell r="AE2597" t="str">
            <v>NIT</v>
          </cell>
          <cell r="AF2597" t="str">
            <v>800256161</v>
          </cell>
          <cell r="AG2597" t="str">
            <v>SURAMERICANA ADMINISTRADORA DE RIESGOS P</v>
          </cell>
          <cell r="AH2597" t="str">
            <v>1000149130</v>
          </cell>
          <cell r="AI2597" t="str">
            <v>NATALI ARDILA ARDILA</v>
          </cell>
          <cell r="AJ2597" t="str">
            <v>1003270812</v>
          </cell>
          <cell r="AK2597" t="str">
            <v>JULIANA CORTES GUERRA</v>
          </cell>
          <cell r="AL2597">
            <v>152568</v>
          </cell>
          <cell r="AM2597">
            <v>152568</v>
          </cell>
          <cell r="AN2597">
            <v>0</v>
          </cell>
          <cell r="AO2597">
            <v>0</v>
          </cell>
          <cell r="AP2597">
            <v>0</v>
          </cell>
          <cell r="AQ2597">
            <v>0</v>
          </cell>
          <cell r="AR2597" t="str">
            <v>5000764463</v>
          </cell>
          <cell r="AS2597" t="str">
            <v>8</v>
          </cell>
          <cell r="AT2597" t="str">
            <v>632664</v>
          </cell>
          <cell r="AU2597" t="str">
            <v>8</v>
          </cell>
          <cell r="AV2597">
            <v>45604</v>
          </cell>
          <cell r="AW2597" t="str">
            <v/>
          </cell>
        </row>
        <row r="2598">
          <cell r="A2598" t="str">
            <v>1971-2024</v>
          </cell>
          <cell r="B2598" t="str">
            <v>2024</v>
          </cell>
          <cell r="C2598" t="str">
            <v>11</v>
          </cell>
          <cell r="D2598">
            <v>45292</v>
          </cell>
          <cell r="E2598">
            <v>45611</v>
          </cell>
          <cell r="F2598" t="str">
            <v>0121-01</v>
          </cell>
          <cell r="G2598">
            <v>45604</v>
          </cell>
          <cell r="H2598" t="str">
            <v>16</v>
          </cell>
          <cell r="I2598" t="str">
            <v>CONTRATO DE COMPRAVENTA</v>
          </cell>
          <cell r="J2598">
            <v>1971</v>
          </cell>
          <cell r="K2598">
            <v>45602</v>
          </cell>
          <cell r="L2598">
            <v>45657</v>
          </cell>
          <cell r="M2598" t="str">
            <v>55</v>
          </cell>
          <cell r="N2598" t="str">
            <v>02</v>
          </cell>
          <cell r="O2598" t="str">
            <v>ORDENES DE PAGO</v>
          </cell>
          <cell r="P2598" t="str">
            <v>2057</v>
          </cell>
          <cell r="Q2598" t="str">
            <v>2173</v>
          </cell>
          <cell r="R2598" t="str">
            <v>Contratar la Adquisición de licencias Adobe para la Secretaria Distrital de la Mujer.</v>
          </cell>
          <cell r="S2598" t="str">
            <v>O23011745022024031707030</v>
          </cell>
          <cell r="T2598" t="str">
            <v>Documentos de investigación</v>
          </cell>
          <cell r="U2598" t="str">
            <v>1-100-F001</v>
          </cell>
          <cell r="V2598" t="str">
            <v>VA-RECURSOS DISTRITO</v>
          </cell>
          <cell r="W2598" t="str">
            <v>O232020200883143</v>
          </cell>
          <cell r="X2598" t="str">
            <v>Software originales</v>
          </cell>
          <cell r="Y2598" t="str">
            <v>PM/0121/0107/45020300317</v>
          </cell>
          <cell r="Z2598" t="str">
            <v/>
          </cell>
          <cell r="AA2598" t="str">
            <v>Servicio de información estadística en temas de gé</v>
          </cell>
          <cell r="AB2598" t="str">
            <v>04</v>
          </cell>
          <cell r="AC2598" t="str">
            <v>CONTRATACIÓN MÍNIMA CUANTÍA</v>
          </cell>
          <cell r="AD2598" t="str">
            <v>1000562632</v>
          </cell>
          <cell r="AE2598" t="str">
            <v>NIT</v>
          </cell>
          <cell r="AF2598" t="str">
            <v>830038304</v>
          </cell>
          <cell r="AG2598" t="str">
            <v>GOLD SYS LTDA</v>
          </cell>
          <cell r="AH2598" t="str">
            <v>1000149130</v>
          </cell>
          <cell r="AI2598" t="str">
            <v>NATALI ARDILA ARDILA</v>
          </cell>
          <cell r="AJ2598" t="str">
            <v>1004993529</v>
          </cell>
          <cell r="AK2598" t="str">
            <v>LUIS GUILLERMO FLECHAS SALCEDO</v>
          </cell>
          <cell r="AL2598">
            <v>4259000</v>
          </cell>
          <cell r="AM2598">
            <v>0</v>
          </cell>
          <cell r="AN2598">
            <v>0</v>
          </cell>
          <cell r="AO2598">
            <v>4259000</v>
          </cell>
          <cell r="AP2598">
            <v>0</v>
          </cell>
          <cell r="AQ2598">
            <v>4259000</v>
          </cell>
          <cell r="AR2598" t="str">
            <v>5000764525</v>
          </cell>
          <cell r="AS2598" t="str">
            <v>1</v>
          </cell>
          <cell r="AT2598" t="str">
            <v>615747</v>
          </cell>
          <cell r="AU2598" t="str">
            <v>1</v>
          </cell>
          <cell r="AV2598">
            <v>45604</v>
          </cell>
          <cell r="AW2598" t="str">
            <v/>
          </cell>
        </row>
        <row r="2599">
          <cell r="A2599" t="str">
            <v>1971-2024</v>
          </cell>
          <cell r="B2599" t="str">
            <v>2024</v>
          </cell>
          <cell r="C2599" t="str">
            <v>11</v>
          </cell>
          <cell r="D2599">
            <v>45292</v>
          </cell>
          <cell r="E2599">
            <v>45611</v>
          </cell>
          <cell r="F2599" t="str">
            <v>0121-01</v>
          </cell>
          <cell r="G2599">
            <v>45604</v>
          </cell>
          <cell r="H2599" t="str">
            <v>16</v>
          </cell>
          <cell r="I2599" t="str">
            <v>CONTRATO DE COMPRAVENTA</v>
          </cell>
          <cell r="J2599">
            <v>1971</v>
          </cell>
          <cell r="K2599">
            <v>45602</v>
          </cell>
          <cell r="L2599">
            <v>45657</v>
          </cell>
          <cell r="M2599" t="str">
            <v>55</v>
          </cell>
          <cell r="N2599" t="str">
            <v>02</v>
          </cell>
          <cell r="O2599" t="str">
            <v>ORDENES DE PAGO</v>
          </cell>
          <cell r="P2599" t="str">
            <v>2057</v>
          </cell>
          <cell r="Q2599" t="str">
            <v>2173</v>
          </cell>
          <cell r="R2599" t="str">
            <v>Contratar la Adquisición de licencias Adobe para la Secretaria Distrital de la Mujer.</v>
          </cell>
          <cell r="S2599" t="str">
            <v>O23011745992024031613007</v>
          </cell>
          <cell r="T2599" t="str">
            <v>Mejoramiento del Modelo de Operación por - Servicios tecnológicos</v>
          </cell>
          <cell r="U2599" t="str">
            <v>1-100-F001</v>
          </cell>
          <cell r="V2599" t="str">
            <v>VA-RECURSOS DISTRITO</v>
          </cell>
          <cell r="W2599" t="str">
            <v>O232020200991114</v>
          </cell>
          <cell r="X2599" t="str">
            <v>Servicios de planificación económica, social y estadística de la administración publica</v>
          </cell>
          <cell r="Y2599" t="str">
            <v>PM/0121/0113/45990070316</v>
          </cell>
          <cell r="Z2599" t="str">
            <v/>
          </cell>
          <cell r="AA2599" t="str">
            <v>Infraestructura Tecnológica y documental (Sistemas</v>
          </cell>
          <cell r="AB2599" t="str">
            <v>04</v>
          </cell>
          <cell r="AC2599" t="str">
            <v>CONTRATACIÓN MÍNIMA CUANTÍA</v>
          </cell>
          <cell r="AD2599" t="str">
            <v>1000562632</v>
          </cell>
          <cell r="AE2599" t="str">
            <v>NIT</v>
          </cell>
          <cell r="AF2599" t="str">
            <v>830038304</v>
          </cell>
          <cell r="AG2599" t="str">
            <v>GOLD SYS LTDA</v>
          </cell>
          <cell r="AH2599" t="str">
            <v>1000149130</v>
          </cell>
          <cell r="AI2599" t="str">
            <v>NATALI ARDILA ARDILA</v>
          </cell>
          <cell r="AJ2599" t="str">
            <v>1004993529</v>
          </cell>
          <cell r="AK2599" t="str">
            <v>LUIS GUILLERMO FLECHAS SALCEDO</v>
          </cell>
          <cell r="AL2599">
            <v>4000000</v>
          </cell>
          <cell r="AM2599">
            <v>0</v>
          </cell>
          <cell r="AN2599">
            <v>0</v>
          </cell>
          <cell r="AO2599">
            <v>4000000</v>
          </cell>
          <cell r="AP2599">
            <v>0</v>
          </cell>
          <cell r="AQ2599">
            <v>4000000</v>
          </cell>
          <cell r="AR2599" t="str">
            <v>5000764525</v>
          </cell>
          <cell r="AS2599" t="str">
            <v>2</v>
          </cell>
          <cell r="AT2599" t="str">
            <v>615747</v>
          </cell>
          <cell r="AU2599" t="str">
            <v>3</v>
          </cell>
          <cell r="AV2599">
            <v>45604</v>
          </cell>
          <cell r="AW2599" t="str">
            <v/>
          </cell>
        </row>
        <row r="2600">
          <cell r="A2600" t="str">
            <v>1971-2024</v>
          </cell>
          <cell r="B2600" t="str">
            <v>2024</v>
          </cell>
          <cell r="C2600" t="str">
            <v>11</v>
          </cell>
          <cell r="D2600">
            <v>45292</v>
          </cell>
          <cell r="E2600">
            <v>45611</v>
          </cell>
          <cell r="F2600" t="str">
            <v>0121-01</v>
          </cell>
          <cell r="G2600">
            <v>45604</v>
          </cell>
          <cell r="H2600" t="str">
            <v>16</v>
          </cell>
          <cell r="I2600" t="str">
            <v>CONTRATO DE COMPRAVENTA</v>
          </cell>
          <cell r="J2600">
            <v>1971</v>
          </cell>
          <cell r="K2600">
            <v>45602</v>
          </cell>
          <cell r="L2600">
            <v>45657</v>
          </cell>
          <cell r="M2600" t="str">
            <v>55</v>
          </cell>
          <cell r="N2600" t="str">
            <v>02</v>
          </cell>
          <cell r="O2600" t="str">
            <v>ORDENES DE PAGO</v>
          </cell>
          <cell r="P2600" t="str">
            <v>2057</v>
          </cell>
          <cell r="Q2600" t="str">
            <v>2173</v>
          </cell>
          <cell r="R2600" t="str">
            <v>Contratar la Adquisición de licencias Adobe para la Secretaria Distrital de la Mujer.</v>
          </cell>
          <cell r="S2600" t="str">
            <v>O23011745022024031309034</v>
          </cell>
          <cell r="T2600" t="str">
            <v>Servicio de educación informal</v>
          </cell>
          <cell r="U2600" t="str">
            <v>1-100-F001</v>
          </cell>
          <cell r="V2600" t="str">
            <v>VA-RECURSOS DISTRITO</v>
          </cell>
          <cell r="W2600" t="str">
            <v>O232020200883143</v>
          </cell>
          <cell r="X2600" t="str">
            <v>Software originales</v>
          </cell>
          <cell r="Y2600" t="str">
            <v>PM/0121/0109/45020340313</v>
          </cell>
          <cell r="Z2600" t="str">
            <v/>
          </cell>
          <cell r="AA2600" t="str">
            <v>Servicio de educación informal</v>
          </cell>
          <cell r="AB2600" t="str">
            <v>04</v>
          </cell>
          <cell r="AC2600" t="str">
            <v>CONTRATACIÓN MÍNIMA CUANTÍA</v>
          </cell>
          <cell r="AD2600" t="str">
            <v>1000562632</v>
          </cell>
          <cell r="AE2600" t="str">
            <v>NIT</v>
          </cell>
          <cell r="AF2600" t="str">
            <v>830038304</v>
          </cell>
          <cell r="AG2600" t="str">
            <v>GOLD SYS LTDA</v>
          </cell>
          <cell r="AH2600" t="str">
            <v>1000149130</v>
          </cell>
          <cell r="AI2600" t="str">
            <v>NATALI ARDILA ARDILA</v>
          </cell>
          <cell r="AJ2600" t="str">
            <v>1004993529</v>
          </cell>
          <cell r="AK2600" t="str">
            <v>LUIS GUILLERMO FLECHAS SALCEDO</v>
          </cell>
          <cell r="AL2600">
            <v>4518000</v>
          </cell>
          <cell r="AM2600">
            <v>0</v>
          </cell>
          <cell r="AN2600">
            <v>0</v>
          </cell>
          <cell r="AO2600">
            <v>4518000</v>
          </cell>
          <cell r="AP2600">
            <v>0</v>
          </cell>
          <cell r="AQ2600">
            <v>4518000</v>
          </cell>
          <cell r="AR2600" t="str">
            <v>5000764525</v>
          </cell>
          <cell r="AS2600" t="str">
            <v>3</v>
          </cell>
          <cell r="AT2600" t="str">
            <v>615747</v>
          </cell>
          <cell r="AU2600" t="str">
            <v>2</v>
          </cell>
          <cell r="AV2600">
            <v>45604</v>
          </cell>
          <cell r="AW2600" t="str">
            <v/>
          </cell>
        </row>
        <row r="2601">
          <cell r="A2601" t="str">
            <v>1979-2024</v>
          </cell>
          <cell r="B2601" t="str">
            <v>2024</v>
          </cell>
          <cell r="C2601" t="str">
            <v>11</v>
          </cell>
          <cell r="D2601">
            <v>45292</v>
          </cell>
          <cell r="E2601">
            <v>45611</v>
          </cell>
          <cell r="F2601" t="str">
            <v>0121-01</v>
          </cell>
          <cell r="G2601">
            <v>45609</v>
          </cell>
          <cell r="H2601" t="str">
            <v>145</v>
          </cell>
          <cell r="I2601" t="str">
            <v>CONTRATO DE PRESTACION DE SERVICIOS PROFESIONALES</v>
          </cell>
          <cell r="J2601">
            <v>1979</v>
          </cell>
          <cell r="K2601">
            <v>45609</v>
          </cell>
          <cell r="L2601">
            <v>45657</v>
          </cell>
          <cell r="M2601" t="str">
            <v>48</v>
          </cell>
          <cell r="N2601" t="str">
            <v>02</v>
          </cell>
          <cell r="O2601" t="str">
            <v>ORDENES DE PAGO</v>
          </cell>
          <cell r="P2601" t="str">
            <v>2106</v>
          </cell>
          <cell r="Q2601" t="str">
            <v>2176</v>
          </cell>
          <cell r="R2601" t="str">
            <v>Prestar servicios profesionales a la Oficina Asesora de Planeación para apoyar en la construccion, desarrollo y documentación de herramientas, instrumentos, protocolos, manuales, metodologías y lineamientos para la gestión territorial, la gestión del conocimiento y la analítica de datos en la SDMujer.</v>
          </cell>
          <cell r="S2601" t="str">
            <v>O23011745992024031612023</v>
          </cell>
          <cell r="T2601" t="str">
            <v>Mejoramiento del Modelo de Operación por - Servicio de Implementación Sistemas de Gestión</v>
          </cell>
          <cell r="U2601" t="str">
            <v>1-100-F001</v>
          </cell>
          <cell r="V2601" t="str">
            <v>VA-RECURSOS DISTRITO</v>
          </cell>
          <cell r="W2601" t="str">
            <v>O232020200991114</v>
          </cell>
          <cell r="X2601" t="str">
            <v>Servicios de planificación económica, social y estadística de la administración publica</v>
          </cell>
          <cell r="Y2601" t="str">
            <v>PM/0121/0112/45990230316</v>
          </cell>
          <cell r="Z2601" t="str">
            <v/>
          </cell>
          <cell r="AA2601" t="str">
            <v>Servicios para la planeación y sistemas de gestión</v>
          </cell>
          <cell r="AB2601" t="str">
            <v>10</v>
          </cell>
          <cell r="AC2601" t="str">
            <v>CONTRATACIÓN DIRECTA</v>
          </cell>
          <cell r="AD2601" t="str">
            <v>1013226203</v>
          </cell>
          <cell r="AE2601" t="str">
            <v>CC</v>
          </cell>
          <cell r="AF2601" t="str">
            <v>1022428259</v>
          </cell>
          <cell r="AG2601" t="str">
            <v>MABEL YULIANA AYALA MENESES</v>
          </cell>
          <cell r="AH2601" t="str">
            <v>1000149130</v>
          </cell>
          <cell r="AI2601" t="str">
            <v>NATALI ARDILA ARDILA</v>
          </cell>
          <cell r="AJ2601" t="str">
            <v>1004993529</v>
          </cell>
          <cell r="AK2601" t="str">
            <v>LUIS GUILLERMO FLECHAS SALCEDO</v>
          </cell>
          <cell r="AL2601">
            <v>13609924</v>
          </cell>
          <cell r="AM2601">
            <v>0</v>
          </cell>
          <cell r="AN2601">
            <v>0</v>
          </cell>
          <cell r="AO2601">
            <v>13609924</v>
          </cell>
          <cell r="AP2601">
            <v>0</v>
          </cell>
          <cell r="AQ2601">
            <v>13609924</v>
          </cell>
          <cell r="AR2601" t="str">
            <v>5000765655</v>
          </cell>
          <cell r="AS2601" t="str">
            <v>1</v>
          </cell>
          <cell r="AT2601" t="str">
            <v>630351</v>
          </cell>
          <cell r="AU2601" t="str">
            <v>1</v>
          </cell>
          <cell r="AV2601">
            <v>45609</v>
          </cell>
          <cell r="AW2601" t="str">
            <v/>
          </cell>
        </row>
        <row r="2602">
          <cell r="A2602" t="str">
            <v>0054439-3-2024</v>
          </cell>
          <cell r="B2602" t="str">
            <v>2024</v>
          </cell>
          <cell r="C2602" t="str">
            <v>11</v>
          </cell>
          <cell r="D2602">
            <v>45292</v>
          </cell>
          <cell r="E2602">
            <v>45611</v>
          </cell>
          <cell r="F2602" t="str">
            <v>0121-01</v>
          </cell>
          <cell r="G2602">
            <v>45609</v>
          </cell>
          <cell r="H2602" t="str">
            <v>28</v>
          </cell>
          <cell r="I2602" t="str">
            <v>FACTURAS</v>
          </cell>
          <cell r="J2602" t="str">
            <v>0054439-3</v>
          </cell>
          <cell r="K2602">
            <v>45603</v>
          </cell>
          <cell r="L2602">
            <v>45614</v>
          </cell>
          <cell r="M2602" t="str">
            <v>11</v>
          </cell>
          <cell r="N2602" t="str">
            <v>02</v>
          </cell>
          <cell r="O2602" t="str">
            <v>ORDENES DE PAGO</v>
          </cell>
          <cell r="P2602" t="str">
            <v>1929</v>
          </cell>
          <cell r="Q2602" t="str">
            <v>2177</v>
          </cell>
          <cell r="R2602" t="str">
            <v>Amparar el gasto de los servicios públicos para las sedes administrativas y de uso misional de la entidad - Energía.,, Ampara Gasto Servicio Pùblico Energia CIOM Santafé (0333969-0) - San Cristobal P2 (1324118-8) - San Cristobal (0054439-3) - Kennedy (0386609-5) - Chapinero (0438313-5) - Usme (0024864-6) - Usme P1 (1643630-8)</v>
          </cell>
          <cell r="S2602" t="str">
            <v>O23011745022024031008033</v>
          </cell>
          <cell r="T2602" t="str">
            <v>Servicio de integración de la oferta pública</v>
          </cell>
          <cell r="U2602" t="str">
            <v>1-100-F001</v>
          </cell>
          <cell r="V2602" t="str">
            <v>VA-RECURSOS DISTRITO</v>
          </cell>
          <cell r="W2602" t="str">
            <v>O232020200886312</v>
          </cell>
          <cell r="X2602" t="str">
            <v>Servicios de distribución de electricidad (a comisión o por contrato)</v>
          </cell>
          <cell r="Y2602" t="str">
            <v>PM/0121/0108/45020330310</v>
          </cell>
          <cell r="Z2602" t="str">
            <v/>
          </cell>
          <cell r="AA2602" t="str">
            <v>Servicio de promoción de la garantía de derechos</v>
          </cell>
          <cell r="AB2602" t="str">
            <v>93</v>
          </cell>
          <cell r="AC2602" t="str">
            <v>N/A SERVICIOS PÚBLICOS</v>
          </cell>
          <cell r="AD2602" t="str">
            <v>1000455356</v>
          </cell>
          <cell r="AE2602" t="str">
            <v>NIT</v>
          </cell>
          <cell r="AF2602" t="str">
            <v>860063875</v>
          </cell>
          <cell r="AG2602" t="str">
            <v>ENEL COLOMBIA SA ESP</v>
          </cell>
          <cell r="AH2602" t="str">
            <v>1000149130</v>
          </cell>
          <cell r="AI2602" t="str">
            <v>NATALI ARDILA ARDILA</v>
          </cell>
          <cell r="AJ2602" t="str">
            <v>1006568368</v>
          </cell>
          <cell r="AK2602" t="str">
            <v>GLADYS MARCELA ENCISO GAITAN</v>
          </cell>
          <cell r="AL2602">
            <v>2333030</v>
          </cell>
          <cell r="AM2602">
            <v>0</v>
          </cell>
          <cell r="AN2602">
            <v>0</v>
          </cell>
          <cell r="AO2602">
            <v>2333030</v>
          </cell>
          <cell r="AP2602">
            <v>2333030</v>
          </cell>
          <cell r="AQ2602">
            <v>0</v>
          </cell>
          <cell r="AR2602" t="str">
            <v>5000765862</v>
          </cell>
          <cell r="AS2602" t="str">
            <v>1</v>
          </cell>
          <cell r="AT2602" t="str">
            <v>595693</v>
          </cell>
          <cell r="AU2602" t="str">
            <v>1</v>
          </cell>
          <cell r="AV2602">
            <v>45609</v>
          </cell>
          <cell r="AW2602" t="str">
            <v/>
          </cell>
        </row>
        <row r="2603">
          <cell r="A2603" t="str">
            <v>0054439-3-2024</v>
          </cell>
          <cell r="B2603" t="str">
            <v>2024</v>
          </cell>
          <cell r="C2603" t="str">
            <v>11</v>
          </cell>
          <cell r="D2603">
            <v>45292</v>
          </cell>
          <cell r="E2603">
            <v>45611</v>
          </cell>
          <cell r="F2603" t="str">
            <v>0121-01</v>
          </cell>
          <cell r="G2603">
            <v>45609</v>
          </cell>
          <cell r="H2603" t="str">
            <v>28</v>
          </cell>
          <cell r="I2603" t="str">
            <v>FACTURAS</v>
          </cell>
          <cell r="J2603" t="str">
            <v>0054439-3</v>
          </cell>
          <cell r="K2603">
            <v>45603</v>
          </cell>
          <cell r="L2603">
            <v>45614</v>
          </cell>
          <cell r="M2603" t="str">
            <v>11</v>
          </cell>
          <cell r="N2603" t="str">
            <v>02</v>
          </cell>
          <cell r="O2603" t="str">
            <v>ORDENES DE PAGO</v>
          </cell>
          <cell r="P2603" t="str">
            <v>1931</v>
          </cell>
          <cell r="Q2603" t="str">
            <v>2177</v>
          </cell>
          <cell r="R2603" t="str">
            <v>Amparar el gasto de los servicios públicos para las sedes administrativas y de uso misional de la entidad - Energía.,, Ampara Gasto Servicio Pùblico Energia CIOM Santafé (0333969-0) - San Cristobal P2 (1324118-8) - San Cristobal (0054439-3) - Kennedy (0386609-5) - Chapinero (0438313-5) - Usme (0024864-6) - Usme P1 (1643630-8)</v>
          </cell>
          <cell r="S2603" t="str">
            <v>O23011745022024031008033</v>
          </cell>
          <cell r="T2603" t="str">
            <v>Servicio de integración de la oferta pública</v>
          </cell>
          <cell r="U2603" t="str">
            <v>1-100-F001</v>
          </cell>
          <cell r="V2603" t="str">
            <v>VA-RECURSOS DISTRITO</v>
          </cell>
          <cell r="W2603" t="str">
            <v>O232020200994239</v>
          </cell>
          <cell r="X2603" t="str">
            <v>Servicios generales de recolección de otros desechos</v>
          </cell>
          <cell r="Y2603" t="str">
            <v>PM/0121/0108/45020330310</v>
          </cell>
          <cell r="Z2603" t="str">
            <v/>
          </cell>
          <cell r="AA2603" t="str">
            <v>Servicio de promoción de la garantía de derechos</v>
          </cell>
          <cell r="AB2603" t="str">
            <v>93</v>
          </cell>
          <cell r="AC2603" t="str">
            <v>N/A SERVICIOS PÚBLICOS</v>
          </cell>
          <cell r="AD2603" t="str">
            <v>1000455356</v>
          </cell>
          <cell r="AE2603" t="str">
            <v>NIT</v>
          </cell>
          <cell r="AF2603" t="str">
            <v>860063875</v>
          </cell>
          <cell r="AG2603" t="str">
            <v>ENEL COLOMBIA SA ESP</v>
          </cell>
          <cell r="AH2603" t="str">
            <v>1000149130</v>
          </cell>
          <cell r="AI2603" t="str">
            <v>NATALI ARDILA ARDILA</v>
          </cell>
          <cell r="AJ2603" t="str">
            <v>1006568368</v>
          </cell>
          <cell r="AK2603" t="str">
            <v>GLADYS MARCELA ENCISO GAITAN</v>
          </cell>
          <cell r="AL2603">
            <v>262300</v>
          </cell>
          <cell r="AM2603">
            <v>0</v>
          </cell>
          <cell r="AN2603">
            <v>0</v>
          </cell>
          <cell r="AO2603">
            <v>262300</v>
          </cell>
          <cell r="AP2603">
            <v>262300</v>
          </cell>
          <cell r="AQ2603">
            <v>0</v>
          </cell>
          <cell r="AR2603" t="str">
            <v>5000765862</v>
          </cell>
          <cell r="AS2603" t="str">
            <v>2</v>
          </cell>
          <cell r="AT2603" t="str">
            <v>595699</v>
          </cell>
          <cell r="AU2603" t="str">
            <v>1</v>
          </cell>
          <cell r="AV2603">
            <v>45609</v>
          </cell>
          <cell r="AW2603" t="str">
            <v/>
          </cell>
        </row>
        <row r="2604">
          <cell r="A2604" t="str">
            <v>1980-2024</v>
          </cell>
          <cell r="B2604" t="str">
            <v>2024</v>
          </cell>
          <cell r="C2604" t="str">
            <v>11</v>
          </cell>
          <cell r="D2604">
            <v>45292</v>
          </cell>
          <cell r="E2604">
            <v>45611</v>
          </cell>
          <cell r="F2604" t="str">
            <v>0121-01</v>
          </cell>
          <cell r="G2604">
            <v>45610</v>
          </cell>
          <cell r="H2604" t="str">
            <v>145</v>
          </cell>
          <cell r="I2604" t="str">
            <v>CONTRATO DE PRESTACION DE SERVICIOS PROFESIONALES</v>
          </cell>
          <cell r="J2604">
            <v>1980</v>
          </cell>
          <cell r="K2604">
            <v>45610</v>
          </cell>
          <cell r="L2604">
            <v>45657</v>
          </cell>
          <cell r="M2604" t="str">
            <v>47</v>
          </cell>
          <cell r="N2604" t="str">
            <v>02</v>
          </cell>
          <cell r="O2604" t="str">
            <v>ORDENES DE PAGO</v>
          </cell>
          <cell r="P2604" t="str">
            <v>2081</v>
          </cell>
          <cell r="Q2604" t="str">
            <v>2178</v>
          </cell>
          <cell r="R2604" t="str">
            <v>Prestar servicios profesionales a la Dirección Administrativa y Financiera para apoyar la gestión de pagos de las obligaciones económicas de la Secretaría Distrital de la Mujer</v>
          </cell>
          <cell r="S2604" t="str">
            <v>O23011745992024031612023</v>
          </cell>
          <cell r="T2604" t="str">
            <v>Mejoramiento del Modelo de Operación por - Servicio de Implementación Sistemas de Gestión</v>
          </cell>
          <cell r="U2604" t="str">
            <v>1-100-F001</v>
          </cell>
          <cell r="V2604" t="str">
            <v>VA-RECURSOS DISTRITO</v>
          </cell>
          <cell r="W2604" t="str">
            <v>O232020200991114</v>
          </cell>
          <cell r="X2604" t="str">
            <v>Servicios de planificación económica, social y estadística de la administración publica</v>
          </cell>
          <cell r="Y2604" t="str">
            <v>PM/0121/0112/45990230316</v>
          </cell>
          <cell r="Z2604" t="str">
            <v/>
          </cell>
          <cell r="AA2604" t="str">
            <v>Servicios para la planeación y sistemas de gestión</v>
          </cell>
          <cell r="AB2604" t="str">
            <v>10</v>
          </cell>
          <cell r="AC2604" t="str">
            <v>CONTRATACIÓN DIRECTA</v>
          </cell>
          <cell r="AD2604" t="str">
            <v>1000289132</v>
          </cell>
          <cell r="AE2604" t="str">
            <v>CC</v>
          </cell>
          <cell r="AF2604" t="str">
            <v>1022363144</v>
          </cell>
          <cell r="AG2604" t="str">
            <v>DEISY NATALIA VALENCIA GONZALEZ</v>
          </cell>
          <cell r="AH2604" t="str">
            <v>1000149130</v>
          </cell>
          <cell r="AI2604" t="str">
            <v>NATALI ARDILA ARDILA</v>
          </cell>
          <cell r="AJ2604" t="str">
            <v>1004993529</v>
          </cell>
          <cell r="AK2604" t="str">
            <v>LUIS GUILLERMO FLECHAS SALCEDO</v>
          </cell>
          <cell r="AL2604">
            <v>9333333</v>
          </cell>
          <cell r="AM2604">
            <v>0</v>
          </cell>
          <cell r="AN2604">
            <v>0</v>
          </cell>
          <cell r="AO2604">
            <v>9333333</v>
          </cell>
          <cell r="AP2604">
            <v>0</v>
          </cell>
          <cell r="AQ2604">
            <v>9333333</v>
          </cell>
          <cell r="AR2604" t="str">
            <v>5000766178</v>
          </cell>
          <cell r="AS2604" t="str">
            <v>1</v>
          </cell>
          <cell r="AT2604" t="str">
            <v>624309</v>
          </cell>
          <cell r="AU2604" t="str">
            <v>1</v>
          </cell>
          <cell r="AV2604">
            <v>45610</v>
          </cell>
          <cell r="AW2604" t="str">
            <v/>
          </cell>
        </row>
        <row r="2605">
          <cell r="A2605" t="str">
            <v>1978-2024</v>
          </cell>
          <cell r="B2605" t="str">
            <v>2024</v>
          </cell>
          <cell r="C2605" t="str">
            <v>11</v>
          </cell>
          <cell r="D2605">
            <v>45292</v>
          </cell>
          <cell r="E2605">
            <v>45611</v>
          </cell>
          <cell r="F2605" t="str">
            <v>0121-01</v>
          </cell>
          <cell r="G2605">
            <v>45610</v>
          </cell>
          <cell r="H2605" t="str">
            <v>145</v>
          </cell>
          <cell r="I2605" t="str">
            <v>CONTRATO DE PRESTACION DE SERVICIOS PROFESIONALES</v>
          </cell>
          <cell r="J2605">
            <v>1978</v>
          </cell>
          <cell r="K2605">
            <v>45610</v>
          </cell>
          <cell r="L2605">
            <v>45657</v>
          </cell>
          <cell r="M2605" t="str">
            <v>47</v>
          </cell>
          <cell r="N2605" t="str">
            <v>02</v>
          </cell>
          <cell r="O2605" t="str">
            <v>ORDENES DE PAGO</v>
          </cell>
          <cell r="P2605" t="str">
            <v>1557</v>
          </cell>
          <cell r="Q2605" t="str">
            <v>2179</v>
          </cell>
          <cell r="R2605" t="str">
            <v>Prestar servicios profesionales a la Dirección de Eliminación de Violencias contra las Mujeres y Acceso a la Justicia, mediante la provisión de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v>
          </cell>
          <cell r="S2605" t="str">
            <v>O23011745012024029806050</v>
          </cell>
          <cell r="T2605" t="str">
            <v>Servicio de orientación a casos de violencia de género</v>
          </cell>
          <cell r="U2605" t="str">
            <v>1-100-F001</v>
          </cell>
          <cell r="V2605" t="str">
            <v>VA-RECURSOS DISTRITO</v>
          </cell>
          <cell r="W2605" t="str">
            <v>O232020200882120</v>
          </cell>
          <cell r="X2605" t="str">
            <v>Servicios de asesoramiento y representación jurídica relativos a otros campos del derecho</v>
          </cell>
          <cell r="Y2605" t="str">
            <v>PM/0121/0106/45010500298</v>
          </cell>
          <cell r="Z2605" t="str">
            <v/>
          </cell>
          <cell r="AA2605" t="str">
            <v>Servicios de prevención, atención y acogida para e</v>
          </cell>
          <cell r="AB2605" t="str">
            <v>10</v>
          </cell>
          <cell r="AC2605" t="str">
            <v>CONTRATACIÓN DIRECTA</v>
          </cell>
          <cell r="AD2605" t="str">
            <v>1013715380</v>
          </cell>
          <cell r="AE2605" t="str">
            <v>CC</v>
          </cell>
          <cell r="AF2605" t="str">
            <v>1098767668</v>
          </cell>
          <cell r="AG2605" t="str">
            <v>MARIMAR  GOMEZ MARTINEZ</v>
          </cell>
          <cell r="AH2605" t="str">
            <v>1000149130</v>
          </cell>
          <cell r="AI2605" t="str">
            <v>NATALI ARDILA ARDILA</v>
          </cell>
          <cell r="AJ2605" t="str">
            <v>1004993529</v>
          </cell>
          <cell r="AK2605" t="str">
            <v>LUIS GUILLERMO FLECHAS SALCEDO</v>
          </cell>
          <cell r="AL2605">
            <v>8312033</v>
          </cell>
          <cell r="AM2605">
            <v>0</v>
          </cell>
          <cell r="AN2605">
            <v>0</v>
          </cell>
          <cell r="AO2605">
            <v>8312033</v>
          </cell>
          <cell r="AP2605">
            <v>0</v>
          </cell>
          <cell r="AQ2605">
            <v>8312033</v>
          </cell>
          <cell r="AR2605" t="str">
            <v>5000766525</v>
          </cell>
          <cell r="AS2605" t="str">
            <v>1</v>
          </cell>
          <cell r="AT2605" t="str">
            <v>591000</v>
          </cell>
          <cell r="AU2605" t="str">
            <v>1</v>
          </cell>
          <cell r="AV2605">
            <v>45610</v>
          </cell>
          <cell r="AW2605" t="str">
            <v/>
          </cell>
        </row>
        <row r="2606">
          <cell r="A2606" t="str">
            <v>1981-2024</v>
          </cell>
          <cell r="B2606" t="str">
            <v>2024</v>
          </cell>
          <cell r="C2606" t="str">
            <v>11</v>
          </cell>
          <cell r="D2606">
            <v>45292</v>
          </cell>
          <cell r="E2606">
            <v>45611</v>
          </cell>
          <cell r="F2606" t="str">
            <v>0121-01</v>
          </cell>
          <cell r="G2606">
            <v>45611</v>
          </cell>
          <cell r="H2606" t="str">
            <v>145</v>
          </cell>
          <cell r="I2606" t="str">
            <v>CONTRATO DE PRESTACION DE SERVICIOS PROFESIONALES</v>
          </cell>
          <cell r="J2606">
            <v>1981</v>
          </cell>
          <cell r="K2606">
            <v>45610</v>
          </cell>
          <cell r="L2606">
            <v>45657</v>
          </cell>
          <cell r="M2606" t="str">
            <v>47</v>
          </cell>
          <cell r="N2606" t="str">
            <v>02</v>
          </cell>
          <cell r="O2606" t="str">
            <v>ORDENES DE PAGO</v>
          </cell>
          <cell r="P2606" t="str">
            <v>1776</v>
          </cell>
          <cell r="Q2606" t="str">
            <v>2180</v>
          </cell>
          <cell r="R2606" t="str">
            <v>Prestar los servicios profesionales para realizar orientación y/o asesoría jurídica a mujeres víctimas de violencias en el espacio o escenario institucional que le sea asignado, en el marco de la Estrategia de Justicia de Género.</v>
          </cell>
          <cell r="S2606" t="str">
            <v>O23011712022024030006019</v>
          </cell>
          <cell r="T2606" t="str">
            <v>Servicio de promoción del acceso a la justicia</v>
          </cell>
          <cell r="U2606" t="str">
            <v>1-100-F001</v>
          </cell>
          <cell r="V2606" t="str">
            <v>VA-RECURSOS DISTRITO</v>
          </cell>
          <cell r="W2606" t="str">
            <v>O232020200882120</v>
          </cell>
          <cell r="X2606" t="str">
            <v>Servicios de asesoramiento y representación jurídica relativos a otros campos del derecho</v>
          </cell>
          <cell r="Y2606" t="str">
            <v>PM/0121/0106/12020190300</v>
          </cell>
          <cell r="Z2606" t="str">
            <v/>
          </cell>
          <cell r="AA2606" t="str">
            <v>Servicios de prevención, atención y acogida para e</v>
          </cell>
          <cell r="AB2606" t="str">
            <v>10</v>
          </cell>
          <cell r="AC2606" t="str">
            <v>CONTRATACIÓN DIRECTA</v>
          </cell>
          <cell r="AD2606" t="str">
            <v>1003778512</v>
          </cell>
          <cell r="AE2606" t="str">
            <v>CC</v>
          </cell>
          <cell r="AF2606" t="str">
            <v>52226772</v>
          </cell>
          <cell r="AG2606" t="str">
            <v>ERIKA  GOMEZ ARDILA</v>
          </cell>
          <cell r="AH2606" t="str">
            <v>1000149130</v>
          </cell>
          <cell r="AI2606" t="str">
            <v>NATALI ARDILA ARDILA</v>
          </cell>
          <cell r="AJ2606" t="str">
            <v>1004993529</v>
          </cell>
          <cell r="AK2606" t="str">
            <v>LUIS GUILLERMO FLECHAS SALCEDO</v>
          </cell>
          <cell r="AL2606">
            <v>13036000</v>
          </cell>
          <cell r="AM2606">
            <v>0</v>
          </cell>
          <cell r="AN2606">
            <v>0</v>
          </cell>
          <cell r="AO2606">
            <v>13036000</v>
          </cell>
          <cell r="AP2606">
            <v>0</v>
          </cell>
          <cell r="AQ2606">
            <v>13036000</v>
          </cell>
          <cell r="AR2606" t="str">
            <v>5000766652</v>
          </cell>
          <cell r="AS2606" t="str">
            <v>1</v>
          </cell>
          <cell r="AT2606" t="str">
            <v>592759</v>
          </cell>
          <cell r="AU2606" t="str">
            <v>1</v>
          </cell>
          <cell r="AV2606">
            <v>45611</v>
          </cell>
          <cell r="AW2606" t="str">
            <v/>
          </cell>
        </row>
        <row r="2607">
          <cell r="A2607" t="str">
            <v>1041-2024</v>
          </cell>
          <cell r="B2607" t="str">
            <v>2024</v>
          </cell>
          <cell r="C2607" t="str">
            <v>11</v>
          </cell>
          <cell r="D2607">
            <v>45292</v>
          </cell>
          <cell r="E2607">
            <v>45611</v>
          </cell>
          <cell r="F2607" t="str">
            <v>0121-01</v>
          </cell>
          <cell r="G2607">
            <v>45611</v>
          </cell>
          <cell r="H2607" t="str">
            <v>145</v>
          </cell>
          <cell r="I2607" t="str">
            <v>CONTRATO DE PRESTACION DE SERVICIOS PROFESIONALES</v>
          </cell>
          <cell r="J2607" t="str">
            <v>1041-2024</v>
          </cell>
          <cell r="K2607">
            <v>45609</v>
          </cell>
          <cell r="L2607">
            <v>45657</v>
          </cell>
          <cell r="M2607" t="str">
            <v>48</v>
          </cell>
          <cell r="N2607" t="str">
            <v>02</v>
          </cell>
          <cell r="O2607" t="str">
            <v>ORDENES DE PAGO</v>
          </cell>
          <cell r="P2607" t="str">
            <v>2109</v>
          </cell>
          <cell r="Q2607" t="str">
            <v>2181</v>
          </cell>
          <cell r="R2607" t="str">
            <v>Adición al contrato 1041 de 2024, cuyo objeto es 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2607" t="str">
            <v>O23011745992024029708020</v>
          </cell>
          <cell r="T2607" t="str">
            <v>Documentos metodológicos</v>
          </cell>
          <cell r="U2607" t="str">
            <v>1-100-F001</v>
          </cell>
          <cell r="V2607" t="str">
            <v>VA-RECURSOS DISTRITO</v>
          </cell>
          <cell r="W2607" t="str">
            <v>O232020200991114</v>
          </cell>
          <cell r="X2607" t="str">
            <v>Servicios de planificación económica, social y estadística de la administración publica</v>
          </cell>
          <cell r="Y2607" t="str">
            <v>PM/0121/0108/45990200297</v>
          </cell>
          <cell r="Z2607" t="str">
            <v/>
          </cell>
          <cell r="AA2607" t="str">
            <v>Servicio de promoción de la garantía de derechos</v>
          </cell>
          <cell r="AB2607" t="str">
            <v>10</v>
          </cell>
          <cell r="AC2607" t="str">
            <v>CONTRATACIÓN DIRECTA</v>
          </cell>
          <cell r="AD2607" t="str">
            <v>1000033308</v>
          </cell>
          <cell r="AE2607" t="str">
            <v>CC</v>
          </cell>
          <cell r="AF2607" t="str">
            <v>52857779</v>
          </cell>
          <cell r="AG2607" t="str">
            <v>HEIDI BELISA GUZMAN ONOFRE</v>
          </cell>
          <cell r="AH2607" t="str">
            <v>1000149130</v>
          </cell>
          <cell r="AI2607" t="str">
            <v>NATALI ARDILA ARDILA</v>
          </cell>
          <cell r="AJ2607" t="str">
            <v>1004993529</v>
          </cell>
          <cell r="AK2607" t="str">
            <v>LUIS GUILLERMO FLECHAS SALCEDO</v>
          </cell>
          <cell r="AL2607">
            <v>3125760</v>
          </cell>
          <cell r="AM2607">
            <v>0</v>
          </cell>
          <cell r="AN2607">
            <v>0</v>
          </cell>
          <cell r="AO2607">
            <v>3125760</v>
          </cell>
          <cell r="AP2607">
            <v>0</v>
          </cell>
          <cell r="AQ2607">
            <v>3125760</v>
          </cell>
          <cell r="AR2607" t="str">
            <v>5000766674</v>
          </cell>
          <cell r="AS2607" t="str">
            <v>1</v>
          </cell>
          <cell r="AT2607" t="str">
            <v>631216</v>
          </cell>
          <cell r="AU2607" t="str">
            <v>1</v>
          </cell>
          <cell r="AV2607">
            <v>45611</v>
          </cell>
          <cell r="AW2607" t="str">
            <v/>
          </cell>
        </row>
        <row r="2608">
          <cell r="A2608" t="str">
            <v>1041-2024</v>
          </cell>
          <cell r="B2608" t="str">
            <v>2024</v>
          </cell>
          <cell r="C2608" t="str">
            <v>11</v>
          </cell>
          <cell r="D2608">
            <v>45292</v>
          </cell>
          <cell r="E2608">
            <v>45611</v>
          </cell>
          <cell r="F2608" t="str">
            <v>0121-01</v>
          </cell>
          <cell r="G2608">
            <v>45611</v>
          </cell>
          <cell r="H2608" t="str">
            <v>145</v>
          </cell>
          <cell r="I2608" t="str">
            <v>CONTRATO DE PRESTACION DE SERVICIOS PROFESIONALES</v>
          </cell>
          <cell r="J2608" t="str">
            <v>1041-2024</v>
          </cell>
          <cell r="K2608">
            <v>45609</v>
          </cell>
          <cell r="L2608">
            <v>45657</v>
          </cell>
          <cell r="M2608" t="str">
            <v>48</v>
          </cell>
          <cell r="N2608" t="str">
            <v>02</v>
          </cell>
          <cell r="O2608" t="str">
            <v>ORDENES DE PAGO</v>
          </cell>
          <cell r="P2608" t="str">
            <v>2109</v>
          </cell>
          <cell r="Q2608" t="str">
            <v>2181</v>
          </cell>
          <cell r="R2608" t="str">
            <v>Adición al contrato 1041 de 2024, cuyo objeto es 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2608" t="str">
            <v>O23011745992024029708020</v>
          </cell>
          <cell r="T2608" t="str">
            <v>Documentos metodológicos</v>
          </cell>
          <cell r="U2608" t="str">
            <v>1-100-F001</v>
          </cell>
          <cell r="V2608" t="str">
            <v>VA-RECURSOS DISTRITO</v>
          </cell>
          <cell r="W2608" t="str">
            <v>O232020200991114</v>
          </cell>
          <cell r="X2608" t="str">
            <v>Servicios de planificación económica, social y estadística de la administración publica</v>
          </cell>
          <cell r="Y2608" t="str">
            <v>PM/0121/0108/45990200297</v>
          </cell>
          <cell r="Z2608" t="str">
            <v/>
          </cell>
          <cell r="AA2608" t="str">
            <v>Servicio de promoción de la garantía de derechos</v>
          </cell>
          <cell r="AB2608" t="str">
            <v>10</v>
          </cell>
          <cell r="AC2608" t="str">
            <v>CONTRATACIÓN DIRECTA</v>
          </cell>
          <cell r="AD2608" t="str">
            <v>1000033308</v>
          </cell>
          <cell r="AE2608" t="str">
            <v>CC</v>
          </cell>
          <cell r="AF2608" t="str">
            <v>52857779</v>
          </cell>
          <cell r="AG2608" t="str">
            <v>HEIDI BELISA GUZMAN ONOFRE</v>
          </cell>
          <cell r="AH2608" t="str">
            <v>1000149130</v>
          </cell>
          <cell r="AI2608" t="str">
            <v>NATALI ARDILA ARDILA</v>
          </cell>
          <cell r="AJ2608" t="str">
            <v>1004993529</v>
          </cell>
          <cell r="AK2608" t="str">
            <v>LUIS GUILLERMO FLECHAS SALCEDO</v>
          </cell>
          <cell r="AL2608">
            <v>3646720</v>
          </cell>
          <cell r="AM2608">
            <v>0</v>
          </cell>
          <cell r="AN2608">
            <v>0</v>
          </cell>
          <cell r="AO2608">
            <v>3646720</v>
          </cell>
          <cell r="AP2608">
            <v>0</v>
          </cell>
          <cell r="AQ2608">
            <v>3646720</v>
          </cell>
          <cell r="AR2608" t="str">
            <v>5000766674</v>
          </cell>
          <cell r="AS2608" t="str">
            <v>2</v>
          </cell>
          <cell r="AT2608" t="str">
            <v>631216</v>
          </cell>
          <cell r="AU2608" t="str">
            <v>2</v>
          </cell>
          <cell r="AV2608">
            <v>45611</v>
          </cell>
          <cell r="AW2608" t="str">
            <v/>
          </cell>
        </row>
        <row r="2609">
          <cell r="A2609" t="str">
            <v>1041-2024</v>
          </cell>
          <cell r="B2609" t="str">
            <v>2024</v>
          </cell>
          <cell r="C2609" t="str">
            <v>11</v>
          </cell>
          <cell r="D2609">
            <v>45292</v>
          </cell>
          <cell r="E2609">
            <v>45611</v>
          </cell>
          <cell r="F2609" t="str">
            <v>0121-01</v>
          </cell>
          <cell r="G2609">
            <v>45611</v>
          </cell>
          <cell r="H2609" t="str">
            <v>145</v>
          </cell>
          <cell r="I2609" t="str">
            <v>CONTRATO DE PRESTACION DE SERVICIOS PROFESIONALES</v>
          </cell>
          <cell r="J2609" t="str">
            <v>1041-2024</v>
          </cell>
          <cell r="K2609">
            <v>45609</v>
          </cell>
          <cell r="L2609">
            <v>45657</v>
          </cell>
          <cell r="M2609" t="str">
            <v>48</v>
          </cell>
          <cell r="N2609" t="str">
            <v>02</v>
          </cell>
          <cell r="O2609" t="str">
            <v>ORDENES DE PAGO</v>
          </cell>
          <cell r="P2609" t="str">
            <v>2109</v>
          </cell>
          <cell r="Q2609" t="str">
            <v>2181</v>
          </cell>
          <cell r="R2609" t="str">
            <v>Adición al contrato 1041 de 2024, cuyo objeto es 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2609" t="str">
            <v>O23011745992024029708031</v>
          </cell>
          <cell r="T2609" t="str">
            <v>Servicio de asistencia técnica</v>
          </cell>
          <cell r="U2609" t="str">
            <v>1-100-F001</v>
          </cell>
          <cell r="V2609" t="str">
            <v>VA-RECURSOS DISTRITO</v>
          </cell>
          <cell r="W2609" t="str">
            <v>O232020200991114</v>
          </cell>
          <cell r="X2609" t="str">
            <v>Servicios de planificación económica, social y estadística de la administración publica</v>
          </cell>
          <cell r="Y2609" t="str">
            <v>PM/0121/0108/45990310297</v>
          </cell>
          <cell r="Z2609" t="str">
            <v/>
          </cell>
          <cell r="AA2609" t="str">
            <v>Servicio de promoción de la garantía de derechos</v>
          </cell>
          <cell r="AB2609" t="str">
            <v>10</v>
          </cell>
          <cell r="AC2609" t="str">
            <v>CONTRATACIÓN DIRECTA</v>
          </cell>
          <cell r="AD2609" t="str">
            <v>1000033308</v>
          </cell>
          <cell r="AE2609" t="str">
            <v>CC</v>
          </cell>
          <cell r="AF2609" t="str">
            <v>52857779</v>
          </cell>
          <cell r="AG2609" t="str">
            <v>HEIDI BELISA GUZMAN ONOFRE</v>
          </cell>
          <cell r="AH2609" t="str">
            <v>1000149130</v>
          </cell>
          <cell r="AI2609" t="str">
            <v>NATALI ARDILA ARDILA</v>
          </cell>
          <cell r="AJ2609" t="str">
            <v>1004993529</v>
          </cell>
          <cell r="AK2609" t="str">
            <v>LUIS GUILLERMO FLECHAS SALCEDO</v>
          </cell>
          <cell r="AL2609">
            <v>3125760</v>
          </cell>
          <cell r="AM2609">
            <v>0</v>
          </cell>
          <cell r="AN2609">
            <v>0</v>
          </cell>
          <cell r="AO2609">
            <v>3125760</v>
          </cell>
          <cell r="AP2609">
            <v>0</v>
          </cell>
          <cell r="AQ2609">
            <v>3125760</v>
          </cell>
          <cell r="AR2609" t="str">
            <v>5000766674</v>
          </cell>
          <cell r="AS2609" t="str">
            <v>3</v>
          </cell>
          <cell r="AT2609" t="str">
            <v>631216</v>
          </cell>
          <cell r="AU2609" t="str">
            <v>3</v>
          </cell>
          <cell r="AV2609">
            <v>45611</v>
          </cell>
          <cell r="AW2609" t="str">
            <v/>
          </cell>
        </row>
        <row r="2610">
          <cell r="A2610" t="str">
            <v>1041-2024</v>
          </cell>
          <cell r="B2610" t="str">
            <v>2024</v>
          </cell>
          <cell r="C2610" t="str">
            <v>11</v>
          </cell>
          <cell r="D2610">
            <v>45292</v>
          </cell>
          <cell r="E2610">
            <v>45611</v>
          </cell>
          <cell r="F2610" t="str">
            <v>0121-01</v>
          </cell>
          <cell r="G2610">
            <v>45611</v>
          </cell>
          <cell r="H2610" t="str">
            <v>145</v>
          </cell>
          <cell r="I2610" t="str">
            <v>CONTRATO DE PRESTACION DE SERVICIOS PROFESIONALES</v>
          </cell>
          <cell r="J2610" t="str">
            <v>1041-2024</v>
          </cell>
          <cell r="K2610">
            <v>45609</v>
          </cell>
          <cell r="L2610">
            <v>45657</v>
          </cell>
          <cell r="M2610" t="str">
            <v>48</v>
          </cell>
          <cell r="N2610" t="str">
            <v>02</v>
          </cell>
          <cell r="O2610" t="str">
            <v>ORDENES DE PAGO</v>
          </cell>
          <cell r="P2610" t="str">
            <v>2109</v>
          </cell>
          <cell r="Q2610" t="str">
            <v>2181</v>
          </cell>
          <cell r="R2610" t="str">
            <v>Adición al contrato 1041 de 2024, cuyo objeto es Prestar servicios profesionales para apoyar la planeación, ejecución, seguimiento presupuestal, así como el apoyo en las etapas contractuales de los procesos propios que adelante de la Dirección de Derechos y Diseño de Política de la Secretaría Distrital de la Mujer.</v>
          </cell>
          <cell r="S2610" t="str">
            <v>O23011745992024029708031</v>
          </cell>
          <cell r="T2610" t="str">
            <v>Servicio de asistencia técnica</v>
          </cell>
          <cell r="U2610" t="str">
            <v>1-100-F001</v>
          </cell>
          <cell r="V2610" t="str">
            <v>VA-RECURSOS DISTRITO</v>
          </cell>
          <cell r="W2610" t="str">
            <v>O232020200991114</v>
          </cell>
          <cell r="X2610" t="str">
            <v>Servicios de planificación económica, social y estadística de la administración publica</v>
          </cell>
          <cell r="Y2610" t="str">
            <v>PM/0121/0108/45990310297</v>
          </cell>
          <cell r="Z2610" t="str">
            <v/>
          </cell>
          <cell r="AA2610" t="str">
            <v>Servicio de promoción de la garantía de derechos</v>
          </cell>
          <cell r="AB2610" t="str">
            <v>10</v>
          </cell>
          <cell r="AC2610" t="str">
            <v>CONTRATACIÓN DIRECTA</v>
          </cell>
          <cell r="AD2610" t="str">
            <v>1000033308</v>
          </cell>
          <cell r="AE2610" t="str">
            <v>CC</v>
          </cell>
          <cell r="AF2610" t="str">
            <v>52857779</v>
          </cell>
          <cell r="AG2610" t="str">
            <v>HEIDI BELISA GUZMAN ONOFRE</v>
          </cell>
          <cell r="AH2610" t="str">
            <v>1000149130</v>
          </cell>
          <cell r="AI2610" t="str">
            <v>NATALI ARDILA ARDILA</v>
          </cell>
          <cell r="AJ2610" t="str">
            <v>1004993529</v>
          </cell>
          <cell r="AK2610" t="str">
            <v>LUIS GUILLERMO FLECHAS SALCEDO</v>
          </cell>
          <cell r="AL2610">
            <v>520960</v>
          </cell>
          <cell r="AM2610">
            <v>0</v>
          </cell>
          <cell r="AN2610">
            <v>0</v>
          </cell>
          <cell r="AO2610">
            <v>520960</v>
          </cell>
          <cell r="AP2610">
            <v>0</v>
          </cell>
          <cell r="AQ2610">
            <v>520960</v>
          </cell>
          <cell r="AR2610" t="str">
            <v>5000766674</v>
          </cell>
          <cell r="AS2610" t="str">
            <v>4</v>
          </cell>
          <cell r="AT2610" t="str">
            <v>631216</v>
          </cell>
          <cell r="AU2610" t="str">
            <v>4</v>
          </cell>
          <cell r="AV2610">
            <v>45611</v>
          </cell>
          <cell r="AW2610" t="str">
            <v/>
          </cell>
        </row>
        <row r="2611">
          <cell r="A2611" t="str">
            <v>1983-2024</v>
          </cell>
          <cell r="B2611" t="str">
            <v>2024</v>
          </cell>
          <cell r="C2611" t="str">
            <v>11</v>
          </cell>
          <cell r="D2611">
            <v>45292</v>
          </cell>
          <cell r="E2611">
            <v>45611</v>
          </cell>
          <cell r="F2611" t="str">
            <v>0121-01</v>
          </cell>
          <cell r="G2611">
            <v>45611</v>
          </cell>
          <cell r="H2611" t="str">
            <v>145</v>
          </cell>
          <cell r="I2611" t="str">
            <v>CONTRATO DE PRESTACION DE SERVICIOS PROFESIONALES</v>
          </cell>
          <cell r="J2611">
            <v>1983</v>
          </cell>
          <cell r="K2611">
            <v>45611</v>
          </cell>
          <cell r="L2611">
            <v>45657</v>
          </cell>
          <cell r="M2611" t="str">
            <v>46</v>
          </cell>
          <cell r="N2611" t="str">
            <v>02</v>
          </cell>
          <cell r="O2611" t="str">
            <v>ORDENES DE PAGO</v>
          </cell>
          <cell r="P2611" t="str">
            <v>2112</v>
          </cell>
          <cell r="Q2611" t="str">
            <v>2182</v>
          </cell>
          <cell r="R2611" t="str">
            <v>Prestar servicios profesionales para apoyar la orientación, implementación y seguimiento de las acciones estratégicas y de articulación con el sector público, privado y otros actores claves, para el reconocimiento y garantía de los derechos de las mujeres en el marco de las políticas públicas lideradas por el sector mujeres y del plan distrital de desarrollo en el marco del derecho a la Participación y Representación con Equidad.</v>
          </cell>
          <cell r="S2611" t="str">
            <v>O23011745992024029708031</v>
          </cell>
          <cell r="T2611" t="str">
            <v>Servicio de asistencia técnica</v>
          </cell>
          <cell r="U2611" t="str">
            <v>1-100-F001</v>
          </cell>
          <cell r="V2611" t="str">
            <v>VA-RECURSOS DISTRITO</v>
          </cell>
          <cell r="W2611" t="str">
            <v>O232020200991114</v>
          </cell>
          <cell r="X2611" t="str">
            <v>Servicios de planificación económica, social y estadística de la administración publica</v>
          </cell>
          <cell r="Y2611" t="str">
            <v>PM/0121/0108/45990310297</v>
          </cell>
          <cell r="Z2611" t="str">
            <v/>
          </cell>
          <cell r="AA2611" t="str">
            <v>Servicio de promoción de la garantía de derechos</v>
          </cell>
          <cell r="AB2611" t="str">
            <v>10</v>
          </cell>
          <cell r="AC2611" t="str">
            <v>CONTRATACIÓN DIRECTA</v>
          </cell>
          <cell r="AD2611" t="str">
            <v>1000198241</v>
          </cell>
          <cell r="AE2611" t="str">
            <v>CC</v>
          </cell>
          <cell r="AF2611" t="str">
            <v>30718747</v>
          </cell>
          <cell r="AG2611" t="str">
            <v>MARIA ELENA ORDOÑEZ GARCIA</v>
          </cell>
          <cell r="AH2611" t="str">
            <v>1000149130</v>
          </cell>
          <cell r="AI2611" t="str">
            <v>NATALI ARDILA ARDILA</v>
          </cell>
          <cell r="AJ2611" t="str">
            <v>1004993529</v>
          </cell>
          <cell r="AK2611" t="str">
            <v>LUIS GUILLERMO FLECHAS SALCEDO</v>
          </cell>
          <cell r="AL2611">
            <v>15000000</v>
          </cell>
          <cell r="AM2611">
            <v>0</v>
          </cell>
          <cell r="AN2611">
            <v>0</v>
          </cell>
          <cell r="AO2611">
            <v>15000000</v>
          </cell>
          <cell r="AP2611">
            <v>0</v>
          </cell>
          <cell r="AQ2611">
            <v>15000000</v>
          </cell>
          <cell r="AR2611" t="str">
            <v>5000766800</v>
          </cell>
          <cell r="AS2611" t="str">
            <v>1</v>
          </cell>
          <cell r="AT2611" t="str">
            <v>631225</v>
          </cell>
          <cell r="AU2611" t="str">
            <v>1</v>
          </cell>
          <cell r="AV2611">
            <v>45611</v>
          </cell>
          <cell r="AW2611" t="str">
            <v/>
          </cell>
        </row>
        <row r="2612">
          <cell r="A2612" t="str">
            <v>1984-2024</v>
          </cell>
          <cell r="B2612" t="str">
            <v>2024</v>
          </cell>
          <cell r="C2612" t="str">
            <v>11</v>
          </cell>
          <cell r="D2612">
            <v>45292</v>
          </cell>
          <cell r="E2612">
            <v>45611</v>
          </cell>
          <cell r="F2612" t="str">
            <v>0121-01</v>
          </cell>
          <cell r="G2612">
            <v>45611</v>
          </cell>
          <cell r="H2612" t="str">
            <v>145</v>
          </cell>
          <cell r="I2612" t="str">
            <v>CONTRATO DE PRESTACION DE SERVICIOS PROFESIONALES</v>
          </cell>
          <cell r="J2612">
            <v>1984</v>
          </cell>
          <cell r="K2612">
            <v>45611</v>
          </cell>
          <cell r="L2612">
            <v>45657</v>
          </cell>
          <cell r="M2612" t="str">
            <v>46</v>
          </cell>
          <cell r="N2612" t="str">
            <v>02</v>
          </cell>
          <cell r="O2612" t="str">
            <v>ORDENES DE PAGO</v>
          </cell>
          <cell r="P2612" t="str">
            <v>2111</v>
          </cell>
          <cell r="Q2612" t="str">
            <v>2183</v>
          </cell>
          <cell r="R2612" t="str">
            <v>Prestar servicios profesionales para apoyar a la Dirección de Derechos y Diseño de Política articulando los procesos misionales en los aspectos administrativos y operativos de la dirección en el marco del proyecto de inversión 8200.</v>
          </cell>
          <cell r="S2612" t="str">
            <v>O23011745992024029708031</v>
          </cell>
          <cell r="T2612" t="str">
            <v>Servicio de asistencia técnica</v>
          </cell>
          <cell r="U2612" t="str">
            <v>1-100-F001</v>
          </cell>
          <cell r="V2612" t="str">
            <v>VA-RECURSOS DISTRITO</v>
          </cell>
          <cell r="W2612" t="str">
            <v>O232020200991114</v>
          </cell>
          <cell r="X2612" t="str">
            <v>Servicios de planificación económica, social y estadística de la administración publica</v>
          </cell>
          <cell r="Y2612" t="str">
            <v>PM/0121/0108/45990310297</v>
          </cell>
          <cell r="Z2612" t="str">
            <v/>
          </cell>
          <cell r="AA2612" t="str">
            <v>Servicio de promoción de la garantía de derechos</v>
          </cell>
          <cell r="AB2612" t="str">
            <v>10</v>
          </cell>
          <cell r="AC2612" t="str">
            <v>CONTRATACIÓN DIRECTA</v>
          </cell>
          <cell r="AD2612" t="str">
            <v>1000308017</v>
          </cell>
          <cell r="AE2612" t="str">
            <v>CC</v>
          </cell>
          <cell r="AF2612" t="str">
            <v>1024473300</v>
          </cell>
          <cell r="AG2612" t="str">
            <v>LADY ALEJANDRA PEREZ NIÑO</v>
          </cell>
          <cell r="AH2612" t="str">
            <v>1000149130</v>
          </cell>
          <cell r="AI2612" t="str">
            <v>NATALI ARDILA ARDILA</v>
          </cell>
          <cell r="AJ2612" t="str">
            <v>1004993529</v>
          </cell>
          <cell r="AK2612" t="str">
            <v>LUIS GUILLERMO FLECHAS SALCEDO</v>
          </cell>
          <cell r="AL2612">
            <v>11040000</v>
          </cell>
          <cell r="AM2612">
            <v>0</v>
          </cell>
          <cell r="AN2612">
            <v>0</v>
          </cell>
          <cell r="AO2612">
            <v>11040000</v>
          </cell>
          <cell r="AP2612">
            <v>0</v>
          </cell>
          <cell r="AQ2612">
            <v>11040000</v>
          </cell>
          <cell r="AR2612" t="str">
            <v>5000766802</v>
          </cell>
          <cell r="AS2612" t="str">
            <v>1</v>
          </cell>
          <cell r="AT2612" t="str">
            <v>631221</v>
          </cell>
          <cell r="AU2612" t="str">
            <v>1</v>
          </cell>
          <cell r="AV2612">
            <v>45611</v>
          </cell>
          <cell r="AW2612" t="str">
            <v/>
          </cell>
        </row>
        <row r="2613">
          <cell r="A2613" t="str">
            <v>1987-2024</v>
          </cell>
          <cell r="B2613" t="str">
            <v>2024</v>
          </cell>
          <cell r="C2613" t="str">
            <v>11</v>
          </cell>
          <cell r="D2613">
            <v>45292</v>
          </cell>
          <cell r="E2613">
            <v>45611</v>
          </cell>
          <cell r="F2613" t="str">
            <v>0121-01</v>
          </cell>
          <cell r="G2613">
            <v>45611</v>
          </cell>
          <cell r="H2613" t="str">
            <v>145</v>
          </cell>
          <cell r="I2613" t="str">
            <v>CONTRATO DE PRESTACION DE SERVICIOS PROFESIONALES</v>
          </cell>
          <cell r="J2613">
            <v>1987</v>
          </cell>
          <cell r="K2613">
            <v>45611</v>
          </cell>
          <cell r="L2613">
            <v>45657</v>
          </cell>
          <cell r="M2613" t="str">
            <v>46</v>
          </cell>
          <cell r="N2613" t="str">
            <v>02</v>
          </cell>
          <cell r="O2613" t="str">
            <v>ORDENES DE PAGO</v>
          </cell>
          <cell r="P2613" t="str">
            <v>2126</v>
          </cell>
          <cell r="Q2613" t="str">
            <v>2184</v>
          </cell>
          <cell r="R2613" t="str">
            <v>Prestar servicios profesionales en la Subsecretaría de Gestión Corporativa para brindar apoyo en la revisión, consolidación y seguimiento de la información relacionada con los procesos presupuestales y financieros de la SD Mujer, para el cumplimiento de las  funciones a cargo de la Subsecretaría.</v>
          </cell>
          <cell r="S2613" t="str">
            <v>O23011745992024031612023</v>
          </cell>
          <cell r="T2613" t="str">
            <v>Mejoramiento del Modelo de Operación por - Servicio de Implementación Sistemas de Gestión</v>
          </cell>
          <cell r="U2613" t="str">
            <v>1-100-F001</v>
          </cell>
          <cell r="V2613" t="str">
            <v>VA-RECURSOS DISTRITO</v>
          </cell>
          <cell r="W2613" t="str">
            <v>O232020200991114</v>
          </cell>
          <cell r="X2613" t="str">
            <v>Servicios de planificación económica, social y estadística de la administración publica</v>
          </cell>
          <cell r="Y2613" t="str">
            <v>PM/0121/0112/45990230316</v>
          </cell>
          <cell r="Z2613" t="str">
            <v/>
          </cell>
          <cell r="AA2613" t="str">
            <v>Servicios para la planeación y sistemas de gestión</v>
          </cell>
          <cell r="AB2613" t="str">
            <v>10</v>
          </cell>
          <cell r="AC2613" t="str">
            <v>CONTRATACIÓN DIRECTA</v>
          </cell>
          <cell r="AD2613" t="str">
            <v>1000358718</v>
          </cell>
          <cell r="AE2613" t="str">
            <v>CC</v>
          </cell>
          <cell r="AF2613" t="str">
            <v>1023902781</v>
          </cell>
          <cell r="AG2613" t="str">
            <v>ANGIE CAMILA VEGA SANDOVAL</v>
          </cell>
          <cell r="AH2613" t="str">
            <v>1000149130</v>
          </cell>
          <cell r="AI2613" t="str">
            <v>NATALI ARDILA ARDILA</v>
          </cell>
          <cell r="AJ2613" t="str">
            <v>1004993529</v>
          </cell>
          <cell r="AK2613" t="str">
            <v>LUIS GUILLERMO FLECHAS SALCEDO</v>
          </cell>
          <cell r="AL2613">
            <v>16000000</v>
          </cell>
          <cell r="AM2613">
            <v>0</v>
          </cell>
          <cell r="AN2613">
            <v>0</v>
          </cell>
          <cell r="AO2613">
            <v>16000000</v>
          </cell>
          <cell r="AP2613">
            <v>0</v>
          </cell>
          <cell r="AQ2613">
            <v>16000000</v>
          </cell>
          <cell r="AR2613" t="str">
            <v>5000766891</v>
          </cell>
          <cell r="AS2613" t="str">
            <v>1</v>
          </cell>
          <cell r="AT2613" t="str">
            <v>633572</v>
          </cell>
          <cell r="AU2613" t="str">
            <v>1</v>
          </cell>
          <cell r="AV2613">
            <v>45611</v>
          </cell>
          <cell r="AW2613" t="str">
            <v/>
          </cell>
        </row>
        <row r="2614">
          <cell r="A2614" t="str">
            <v>1202-2024</v>
          </cell>
          <cell r="B2614" t="str">
            <v>2024</v>
          </cell>
          <cell r="C2614" t="str">
            <v>11</v>
          </cell>
          <cell r="D2614">
            <v>45292</v>
          </cell>
          <cell r="E2614">
            <v>45611</v>
          </cell>
          <cell r="F2614" t="str">
            <v>0121-01</v>
          </cell>
          <cell r="G2614">
            <v>45611</v>
          </cell>
          <cell r="H2614" t="str">
            <v>145</v>
          </cell>
          <cell r="I2614" t="str">
            <v>CONTRATO DE PRESTACION DE SERVICIOS PROFESIONALES</v>
          </cell>
          <cell r="J2614" t="str">
            <v>1202-2024</v>
          </cell>
          <cell r="K2614">
            <v>45601</v>
          </cell>
          <cell r="L2614">
            <v>45657</v>
          </cell>
          <cell r="M2614" t="str">
            <v>56</v>
          </cell>
          <cell r="N2614" t="str">
            <v>02</v>
          </cell>
          <cell r="O2614" t="str">
            <v>ORDENES DE PAGO</v>
          </cell>
          <cell r="P2614" t="str">
            <v>2110</v>
          </cell>
          <cell r="Q2614" t="str">
            <v>2185</v>
          </cell>
          <cell r="R2614" t="str">
            <v>Adición al contrato 1202 de 2024, cuyo objeto es 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v>
          </cell>
          <cell r="S2614" t="str">
            <v>O23011745992024029708020</v>
          </cell>
          <cell r="T2614" t="str">
            <v>Documentos metodológicos</v>
          </cell>
          <cell r="U2614" t="str">
            <v>1-100-F001</v>
          </cell>
          <cell r="V2614" t="str">
            <v>VA-RECURSOS DISTRITO</v>
          </cell>
          <cell r="W2614" t="str">
            <v>O232020200991114</v>
          </cell>
          <cell r="X2614" t="str">
            <v>Servicios de planificación económica, social y estadística de la administración publica</v>
          </cell>
          <cell r="Y2614" t="str">
            <v>PM/0121/0108/45990200297</v>
          </cell>
          <cell r="Z2614" t="str">
            <v/>
          </cell>
          <cell r="AA2614" t="str">
            <v>Servicio de promoción de la garantía de derechos</v>
          </cell>
          <cell r="AB2614" t="str">
            <v>10</v>
          </cell>
          <cell r="AC2614" t="str">
            <v>CONTRATACIÓN DIRECTA</v>
          </cell>
          <cell r="AD2614" t="str">
            <v>1000288928</v>
          </cell>
          <cell r="AE2614" t="str">
            <v>CC</v>
          </cell>
          <cell r="AF2614" t="str">
            <v>1023906784</v>
          </cell>
          <cell r="AG2614" t="str">
            <v>PAOLA ANDREA PARRA ALVARADO</v>
          </cell>
          <cell r="AH2614" t="str">
            <v>1000149130</v>
          </cell>
          <cell r="AI2614" t="str">
            <v>NATALI ARDILA ARDILA</v>
          </cell>
          <cell r="AJ2614" t="str">
            <v>1004993529</v>
          </cell>
          <cell r="AK2614" t="str">
            <v>LUIS GUILLERMO FLECHAS SALCEDO</v>
          </cell>
          <cell r="AL2614">
            <v>8533333</v>
          </cell>
          <cell r="AM2614">
            <v>0</v>
          </cell>
          <cell r="AN2614">
            <v>0</v>
          </cell>
          <cell r="AO2614">
            <v>8533333</v>
          </cell>
          <cell r="AP2614">
            <v>0</v>
          </cell>
          <cell r="AQ2614">
            <v>8533333</v>
          </cell>
          <cell r="AR2614" t="str">
            <v>5000767075</v>
          </cell>
          <cell r="AS2614" t="str">
            <v>1</v>
          </cell>
          <cell r="AT2614" t="str">
            <v>631218</v>
          </cell>
          <cell r="AU2614" t="str">
            <v>1</v>
          </cell>
          <cell r="AV2614">
            <v>45611</v>
          </cell>
          <cell r="AW2614" t="str">
            <v/>
          </cell>
        </row>
        <row r="2615">
          <cell r="A2615" t="str">
            <v>1982-2024</v>
          </cell>
          <cell r="B2615" t="str">
            <v>2024</v>
          </cell>
          <cell r="C2615" t="str">
            <v>11</v>
          </cell>
          <cell r="D2615">
            <v>45292</v>
          </cell>
          <cell r="E2615">
            <v>45611</v>
          </cell>
          <cell r="F2615" t="str">
            <v>0121-01</v>
          </cell>
          <cell r="G2615">
            <v>45611</v>
          </cell>
          <cell r="H2615" t="str">
            <v>11</v>
          </cell>
          <cell r="I2615" t="str">
            <v>CONTRATOS INTERADMINISTRATIVOS</v>
          </cell>
          <cell r="J2615">
            <v>1982</v>
          </cell>
          <cell r="K2615">
            <v>45611</v>
          </cell>
          <cell r="L2615">
            <v>45657</v>
          </cell>
          <cell r="M2615" t="str">
            <v>46</v>
          </cell>
          <cell r="N2615" t="str">
            <v>02</v>
          </cell>
          <cell r="O2615" t="str">
            <v>ORDENES DE PAGO</v>
          </cell>
          <cell r="P2615" t="str">
            <v>2123</v>
          </cell>
          <cell r="Q2615" t="str">
            <v>2186</v>
          </cell>
          <cell r="R2615" t="str">
            <v>Prestar los servicios de producción técnica y operativa para la promoción y divulgación de las actividades conmemorativas y rendición de cuentas que se adelanten en el marco de la estrategia de comunicaciones y la estrategia de Territorialización de la Entidad.</v>
          </cell>
          <cell r="S2615" t="str">
            <v>O23011745022024029908038</v>
          </cell>
          <cell r="T2615" t="str">
            <v>Servicio de promoción de la garantía de derechos</v>
          </cell>
          <cell r="U2615" t="str">
            <v>1-100-F001</v>
          </cell>
          <cell r="V2615" t="str">
            <v>VA-RECURSOS DISTRITO</v>
          </cell>
          <cell r="W2615" t="str">
            <v>O232020200885961</v>
          </cell>
          <cell r="X2615" t="str">
            <v>Servicios de organización y asistencia de convenciones</v>
          </cell>
          <cell r="Y2615" t="str">
            <v>PM/0121/0108/45020380299</v>
          </cell>
          <cell r="Z2615" t="str">
            <v/>
          </cell>
          <cell r="AA2615" t="str">
            <v>Servicio de promoción de la garantía de derechos</v>
          </cell>
          <cell r="AB2615" t="str">
            <v>10</v>
          </cell>
          <cell r="AC2615" t="str">
            <v>CONTRATACIÓN DIRECTA</v>
          </cell>
          <cell r="AD2615" t="str">
            <v>0000000260</v>
          </cell>
          <cell r="AE2615" t="str">
            <v>NIT</v>
          </cell>
          <cell r="AF2615" t="str">
            <v>830012587</v>
          </cell>
          <cell r="AG2615" t="str">
            <v>CANAL CAPITAL</v>
          </cell>
          <cell r="AH2615" t="str">
            <v>1000149130</v>
          </cell>
          <cell r="AI2615" t="str">
            <v>NATALI ARDILA ARDILA</v>
          </cell>
          <cell r="AJ2615" t="str">
            <v>1004993529</v>
          </cell>
          <cell r="AK2615" t="str">
            <v>LUIS GUILLERMO FLECHAS SALCEDO</v>
          </cell>
          <cell r="AL2615">
            <v>330000000</v>
          </cell>
          <cell r="AM2615">
            <v>0</v>
          </cell>
          <cell r="AN2615">
            <v>0</v>
          </cell>
          <cell r="AO2615">
            <v>330000000</v>
          </cell>
          <cell r="AP2615">
            <v>0</v>
          </cell>
          <cell r="AQ2615">
            <v>330000000</v>
          </cell>
          <cell r="AR2615" t="str">
            <v>5000767116</v>
          </cell>
          <cell r="AS2615" t="str">
            <v>1</v>
          </cell>
          <cell r="AT2615" t="str">
            <v>632798</v>
          </cell>
          <cell r="AU2615" t="str">
            <v>1</v>
          </cell>
          <cell r="AV2615">
            <v>45611</v>
          </cell>
          <cell r="AW2615" t="str">
            <v/>
          </cell>
        </row>
        <row r="2616">
          <cell r="A2616" t="str">
            <v>1982-2024</v>
          </cell>
          <cell r="B2616" t="str">
            <v>2024</v>
          </cell>
          <cell r="C2616" t="str">
            <v>11</v>
          </cell>
          <cell r="D2616">
            <v>45292</v>
          </cell>
          <cell r="E2616">
            <v>45611</v>
          </cell>
          <cell r="F2616" t="str">
            <v>0121-01</v>
          </cell>
          <cell r="G2616">
            <v>45611</v>
          </cell>
          <cell r="H2616" t="str">
            <v>11</v>
          </cell>
          <cell r="I2616" t="str">
            <v>CONTRATOS INTERADMINISTRATIVOS</v>
          </cell>
          <cell r="J2616">
            <v>1982</v>
          </cell>
          <cell r="K2616">
            <v>45611</v>
          </cell>
          <cell r="L2616">
            <v>45657</v>
          </cell>
          <cell r="M2616" t="str">
            <v>46</v>
          </cell>
          <cell r="N2616" t="str">
            <v>02</v>
          </cell>
          <cell r="O2616" t="str">
            <v>ORDENES DE PAGO</v>
          </cell>
          <cell r="P2616" t="str">
            <v>2123</v>
          </cell>
          <cell r="Q2616" t="str">
            <v>2186</v>
          </cell>
          <cell r="R2616" t="str">
            <v>Prestar los servicios de producción técnica y operativa para la promoción y divulgación de las actividades conmemorativas y rendición de cuentas que se adelanten en el marco de la estrategia de comunicaciones y la estrategia de Territorialización de la Entidad.</v>
          </cell>
          <cell r="S2616" t="str">
            <v>O23011745022024031008033</v>
          </cell>
          <cell r="T2616" t="str">
            <v>Servicio de integración de la oferta pública</v>
          </cell>
          <cell r="U2616" t="str">
            <v>1-100-F001</v>
          </cell>
          <cell r="V2616" t="str">
            <v>VA-RECURSOS DISTRITO</v>
          </cell>
          <cell r="W2616" t="str">
            <v>O232020200885961</v>
          </cell>
          <cell r="X2616" t="str">
            <v>Servicios de organización y asistencia de convenciones</v>
          </cell>
          <cell r="Y2616" t="str">
            <v>PM/0121/0108/45020330310</v>
          </cell>
          <cell r="Z2616" t="str">
            <v/>
          </cell>
          <cell r="AA2616" t="str">
            <v>Servicio de promoción de la garantía de derechos</v>
          </cell>
          <cell r="AB2616" t="str">
            <v>10</v>
          </cell>
          <cell r="AC2616" t="str">
            <v>CONTRATACIÓN DIRECTA</v>
          </cell>
          <cell r="AD2616" t="str">
            <v>0000000260</v>
          </cell>
          <cell r="AE2616" t="str">
            <v>NIT</v>
          </cell>
          <cell r="AF2616" t="str">
            <v>830012587</v>
          </cell>
          <cell r="AG2616" t="str">
            <v>CANAL CAPITAL</v>
          </cell>
          <cell r="AH2616" t="str">
            <v>1000149130</v>
          </cell>
          <cell r="AI2616" t="str">
            <v>NATALI ARDILA ARDILA</v>
          </cell>
          <cell r="AJ2616" t="str">
            <v>1004993529</v>
          </cell>
          <cell r="AK2616" t="str">
            <v>LUIS GUILLERMO FLECHAS SALCEDO</v>
          </cell>
          <cell r="AL2616">
            <v>50000000</v>
          </cell>
          <cell r="AM2616">
            <v>0</v>
          </cell>
          <cell r="AN2616">
            <v>0</v>
          </cell>
          <cell r="AO2616">
            <v>50000000</v>
          </cell>
          <cell r="AP2616">
            <v>0</v>
          </cell>
          <cell r="AQ2616">
            <v>50000000</v>
          </cell>
          <cell r="AR2616" t="str">
            <v>5000767116</v>
          </cell>
          <cell r="AS2616" t="str">
            <v>2</v>
          </cell>
          <cell r="AT2616" t="str">
            <v>632798</v>
          </cell>
          <cell r="AU2616" t="str">
            <v>2</v>
          </cell>
          <cell r="AV2616">
            <v>45611</v>
          </cell>
          <cell r="AW2616" t="str">
            <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ommunity.secop.gov.co/Public/Tendering/OpportunityDetail/Index?noticeUID=CO1.NTC.5465120&amp;isFromPublicArea=True&amp;isModal=False" TargetMode="External"/><Relationship Id="rId7"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5432849&amp;isFromPublicArea=True&amp;isModal=False" TargetMode="External"/><Relationship Id="rId1" Type="http://schemas.openxmlformats.org/officeDocument/2006/relationships/hyperlink" Target="https://community.secop.gov.co/Public/Tendering/OpportunityDetail/Index?noticeUID=CO1.NTC.5427343&amp;isFromPublicArea=True&amp;isModal=False" TargetMode="External"/><Relationship Id="rId6" Type="http://schemas.openxmlformats.org/officeDocument/2006/relationships/hyperlink" Target="https://www.contratos.gov.co/consultas/detalleProceso.do?numConstancia=24-22-94050" TargetMode="External"/><Relationship Id="rId5" Type="http://schemas.openxmlformats.org/officeDocument/2006/relationships/hyperlink" Target="https://community.secop.gov.co/Public/Tendering/OpportunityDetail/Index?noticeUID=CO1.NTC.5613462&amp;isFromPublicArea=True&amp;isModal=False" TargetMode="External"/><Relationship Id="rId4" Type="http://schemas.openxmlformats.org/officeDocument/2006/relationships/hyperlink" Target="https://community.secop.gov.co/Public/Tendering/OpportunityDetail/Index?noticeUID=CO1.NTC.55601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B749-CFEB-4BEC-AE68-62FABF888DFB}">
  <dimension ref="A1:X1845"/>
  <sheetViews>
    <sheetView tabSelected="1" topLeftCell="J1" zoomScale="69" zoomScaleNormal="69" workbookViewId="0">
      <pane ySplit="6" topLeftCell="A1544" activePane="bottomLeft" state="frozen"/>
      <selection activeCell="B1" sqref="B1"/>
      <selection pane="bottomLeft" activeCell="N1553" sqref="N1553"/>
    </sheetView>
  </sheetViews>
  <sheetFormatPr baseColWidth="10" defaultColWidth="12.453125" defaultRowHeight="43.5" customHeight="1" x14ac:dyDescent="0.35"/>
  <cols>
    <col min="1" max="1" width="18.26953125" style="28" hidden="1" customWidth="1"/>
    <col min="2" max="2" width="15.1796875" style="28" customWidth="1"/>
    <col min="3" max="3" width="17.1796875" style="28" customWidth="1"/>
    <col min="4" max="4" width="23.453125" style="28" customWidth="1"/>
    <col min="5" max="5" width="53.1796875" style="28" customWidth="1"/>
    <col min="6" max="6" width="26.453125" style="30" customWidth="1"/>
    <col min="7" max="7" width="79" style="28" customWidth="1"/>
    <col min="8" max="8" width="33.7265625" style="28" customWidth="1"/>
    <col min="9" max="9" width="37.81640625" style="28" customWidth="1"/>
    <col min="10" max="10" width="18.81640625" style="28" customWidth="1"/>
    <col min="11" max="11" width="17.7265625" style="28" customWidth="1"/>
    <col min="12" max="12" width="21.54296875" style="28" customWidth="1"/>
    <col min="13" max="13" width="21.54296875" style="31" customWidth="1"/>
    <col min="14" max="17" width="25.26953125" style="28" customWidth="1"/>
    <col min="18" max="18" width="28.54296875" style="32" bestFit="1" customWidth="1"/>
    <col min="19" max="20" width="18.54296875" style="28" customWidth="1"/>
    <col min="21" max="21" width="23.453125" style="32" customWidth="1"/>
    <col min="22" max="23" width="18.54296875" style="31" customWidth="1"/>
    <col min="24" max="24" width="76.7265625" style="33" customWidth="1"/>
    <col min="25" max="16384" width="12.453125" style="28"/>
  </cols>
  <sheetData>
    <row r="1" spans="1:24" s="1" customFormat="1" ht="43.5" customHeight="1" x14ac:dyDescent="0.35">
      <c r="B1" s="48" t="s">
        <v>0</v>
      </c>
      <c r="C1" s="48"/>
      <c r="D1" s="48"/>
      <c r="E1" s="48"/>
      <c r="F1" s="48"/>
      <c r="G1" s="48"/>
      <c r="H1" s="48"/>
      <c r="I1" s="48"/>
      <c r="M1" s="2"/>
      <c r="R1" s="3"/>
      <c r="S1" s="3"/>
      <c r="T1" s="4"/>
      <c r="U1" s="3"/>
      <c r="V1" s="2"/>
      <c r="W1" s="2"/>
      <c r="X1" s="5"/>
    </row>
    <row r="2" spans="1:24" s="1" customFormat="1" ht="18" customHeight="1" x14ac:dyDescent="0.35">
      <c r="B2" s="49" t="s">
        <v>1</v>
      </c>
      <c r="C2" s="49"/>
      <c r="D2" s="49"/>
      <c r="E2" s="49"/>
      <c r="F2" s="49"/>
      <c r="G2" s="49"/>
      <c r="H2" s="49"/>
      <c r="I2" s="49"/>
      <c r="J2" s="37"/>
      <c r="K2" s="6"/>
      <c r="L2" s="6"/>
      <c r="M2" s="7"/>
      <c r="O2" s="47"/>
      <c r="R2" s="3"/>
      <c r="S2" s="3"/>
      <c r="T2" s="4"/>
      <c r="U2" s="3"/>
      <c r="V2" s="2"/>
      <c r="W2" s="2"/>
      <c r="X2" s="5"/>
    </row>
    <row r="3" spans="1:24" s="1" customFormat="1" ht="18" customHeight="1" x14ac:dyDescent="0.35">
      <c r="B3" s="49" t="s">
        <v>2</v>
      </c>
      <c r="C3" s="49"/>
      <c r="D3" s="49"/>
      <c r="E3" s="49"/>
      <c r="F3" s="49"/>
      <c r="G3" s="49"/>
      <c r="H3" s="49"/>
      <c r="I3" s="49"/>
      <c r="J3" s="37"/>
      <c r="K3" s="6"/>
      <c r="L3" s="6"/>
      <c r="M3" s="7"/>
      <c r="R3" s="3"/>
      <c r="S3" s="3"/>
      <c r="T3" s="4"/>
      <c r="U3" s="3"/>
      <c r="V3" s="2"/>
      <c r="W3" s="2"/>
      <c r="X3" s="5"/>
    </row>
    <row r="4" spans="1:24" s="1" customFormat="1" ht="20.25" customHeight="1" x14ac:dyDescent="0.35">
      <c r="B4" s="6"/>
      <c r="C4" s="7"/>
      <c r="D4" s="6"/>
      <c r="E4" s="37"/>
      <c r="F4" s="8"/>
      <c r="G4" s="37"/>
      <c r="H4" s="37"/>
      <c r="I4" s="37"/>
      <c r="J4" s="37"/>
      <c r="K4" s="6"/>
      <c r="L4" s="6"/>
      <c r="M4" s="7"/>
      <c r="R4" s="3"/>
      <c r="S4" s="3"/>
      <c r="T4" s="4"/>
      <c r="U4" s="3"/>
      <c r="V4" s="9"/>
      <c r="W4" s="9"/>
      <c r="X4" s="5"/>
    </row>
    <row r="5" spans="1:24" s="1" customFormat="1" ht="16.5" customHeight="1" x14ac:dyDescent="0.35">
      <c r="B5" s="50" t="s">
        <v>3</v>
      </c>
      <c r="C5" s="50"/>
      <c r="D5" s="50"/>
      <c r="E5" s="50"/>
      <c r="F5" s="50"/>
      <c r="G5" s="50"/>
      <c r="H5" s="50"/>
      <c r="I5" s="50"/>
      <c r="J5" s="50"/>
      <c r="K5" s="50"/>
      <c r="L5" s="50"/>
      <c r="M5" s="50"/>
      <c r="N5" s="51" t="s">
        <v>4</v>
      </c>
      <c r="O5" s="51"/>
      <c r="P5" s="51"/>
      <c r="Q5" s="51"/>
      <c r="R5" s="10"/>
      <c r="S5" s="36"/>
      <c r="T5" s="11"/>
      <c r="U5" s="10"/>
      <c r="V5" s="12"/>
      <c r="W5" s="12"/>
      <c r="X5" s="5"/>
    </row>
    <row r="6" spans="1:24" s="1" customFormat="1" ht="43.5" customHeight="1" x14ac:dyDescent="0.35">
      <c r="A6" s="13"/>
      <c r="B6" s="14" t="s">
        <v>5</v>
      </c>
      <c r="C6" s="14" t="s">
        <v>6</v>
      </c>
      <c r="D6" s="14" t="s">
        <v>7</v>
      </c>
      <c r="E6" s="15" t="s">
        <v>8</v>
      </c>
      <c r="F6" s="16" t="s">
        <v>9</v>
      </c>
      <c r="G6" s="15" t="s">
        <v>10</v>
      </c>
      <c r="H6" s="15" t="s">
        <v>11</v>
      </c>
      <c r="I6" s="15" t="s">
        <v>12</v>
      </c>
      <c r="J6" s="14" t="s">
        <v>13</v>
      </c>
      <c r="K6" s="14" t="s">
        <v>14</v>
      </c>
      <c r="L6" s="14" t="s">
        <v>15</v>
      </c>
      <c r="M6" s="17" t="s">
        <v>16</v>
      </c>
      <c r="N6" s="34" t="s">
        <v>17</v>
      </c>
      <c r="O6" s="35" t="s">
        <v>18</v>
      </c>
      <c r="P6" s="34" t="s">
        <v>19</v>
      </c>
      <c r="Q6" s="35" t="s">
        <v>20</v>
      </c>
      <c r="R6" s="18" t="s">
        <v>21</v>
      </c>
      <c r="S6" s="18" t="s">
        <v>22</v>
      </c>
      <c r="T6" s="19" t="s">
        <v>23</v>
      </c>
      <c r="U6" s="38" t="s">
        <v>24</v>
      </c>
      <c r="V6" s="20" t="s">
        <v>25</v>
      </c>
      <c r="W6" s="20" t="s">
        <v>26</v>
      </c>
      <c r="X6" s="21" t="s">
        <v>27</v>
      </c>
    </row>
    <row r="7" spans="1:24" ht="43.5" customHeight="1" x14ac:dyDescent="0.35">
      <c r="A7" s="22" t="s">
        <v>28</v>
      </c>
      <c r="B7" s="39">
        <v>1</v>
      </c>
      <c r="C7" s="22">
        <v>2024</v>
      </c>
      <c r="D7" s="23" t="s">
        <v>29</v>
      </c>
      <c r="E7" s="45" t="s">
        <v>30</v>
      </c>
      <c r="F7" s="23">
        <v>1022370407</v>
      </c>
      <c r="G7" s="23" t="s">
        <v>31</v>
      </c>
      <c r="H7" s="23" t="s">
        <v>32</v>
      </c>
      <c r="I7" s="23" t="s">
        <v>33</v>
      </c>
      <c r="J7" s="24">
        <v>45303</v>
      </c>
      <c r="K7" s="24">
        <v>45306</v>
      </c>
      <c r="L7" s="24">
        <v>45502</v>
      </c>
      <c r="M7" s="25">
        <v>42367000</v>
      </c>
      <c r="N7" s="26">
        <v>1</v>
      </c>
      <c r="O7" s="27">
        <v>42367000</v>
      </c>
      <c r="P7" s="27">
        <v>0</v>
      </c>
      <c r="Q7" s="27">
        <v>0</v>
      </c>
      <c r="R7" s="41"/>
      <c r="S7" s="22"/>
      <c r="T7" s="22"/>
      <c r="U7" s="41">
        <v>45502</v>
      </c>
      <c r="V7" s="27"/>
      <c r="W7" s="27">
        <v>42367000</v>
      </c>
      <c r="X7" s="22" t="s">
        <v>34</v>
      </c>
    </row>
    <row r="8" spans="1:24" ht="43.5" customHeight="1" x14ac:dyDescent="0.35">
      <c r="A8" s="22" t="s">
        <v>35</v>
      </c>
      <c r="B8" s="39">
        <v>2</v>
      </c>
      <c r="C8" s="22">
        <v>2024</v>
      </c>
      <c r="D8" s="23" t="s">
        <v>36</v>
      </c>
      <c r="E8" s="45" t="s">
        <v>37</v>
      </c>
      <c r="F8" s="23">
        <v>1100542273</v>
      </c>
      <c r="G8" s="23" t="s">
        <v>38</v>
      </c>
      <c r="H8" s="23" t="s">
        <v>39</v>
      </c>
      <c r="I8" s="23" t="s">
        <v>40</v>
      </c>
      <c r="J8" s="24">
        <v>45303</v>
      </c>
      <c r="K8" s="24">
        <v>45306</v>
      </c>
      <c r="L8" s="24">
        <v>45504</v>
      </c>
      <c r="M8" s="25">
        <v>54109333</v>
      </c>
      <c r="N8" s="26">
        <v>0.99492387015748285</v>
      </c>
      <c r="O8" s="27">
        <v>53834667</v>
      </c>
      <c r="P8" s="27">
        <v>274666</v>
      </c>
      <c r="Q8" s="27">
        <v>0</v>
      </c>
      <c r="R8" s="41"/>
      <c r="S8" s="22"/>
      <c r="T8" s="22"/>
      <c r="U8" s="41">
        <v>45504</v>
      </c>
      <c r="V8" s="27"/>
      <c r="W8" s="27">
        <v>54109333</v>
      </c>
      <c r="X8" s="22" t="s">
        <v>41</v>
      </c>
    </row>
    <row r="9" spans="1:24" ht="43.5" customHeight="1" x14ac:dyDescent="0.35">
      <c r="A9" s="22" t="s">
        <v>42</v>
      </c>
      <c r="B9" s="39">
        <v>3</v>
      </c>
      <c r="C9" s="22">
        <v>2024</v>
      </c>
      <c r="D9" s="23" t="s">
        <v>43</v>
      </c>
      <c r="E9" s="45" t="s">
        <v>44</v>
      </c>
      <c r="F9" s="23">
        <v>1026252836</v>
      </c>
      <c r="G9" s="23" t="s">
        <v>45</v>
      </c>
      <c r="H9" s="23" t="s">
        <v>39</v>
      </c>
      <c r="I9" s="23" t="s">
        <v>40</v>
      </c>
      <c r="J9" s="24">
        <v>45303</v>
      </c>
      <c r="K9" s="24">
        <v>45306</v>
      </c>
      <c r="L9" s="24">
        <v>45504</v>
      </c>
      <c r="M9" s="25">
        <v>54109333</v>
      </c>
      <c r="N9" s="26">
        <v>0.99492387015748285</v>
      </c>
      <c r="O9" s="27">
        <v>53834667</v>
      </c>
      <c r="P9" s="27">
        <v>274666</v>
      </c>
      <c r="Q9" s="27">
        <v>0</v>
      </c>
      <c r="R9" s="41"/>
      <c r="S9" s="22"/>
      <c r="T9" s="22"/>
      <c r="U9" s="41">
        <v>45504</v>
      </c>
      <c r="V9" s="27"/>
      <c r="W9" s="27">
        <v>54109333</v>
      </c>
      <c r="X9" s="22" t="s">
        <v>41</v>
      </c>
    </row>
    <row r="10" spans="1:24" ht="43.5" customHeight="1" x14ac:dyDescent="0.35">
      <c r="A10" s="22" t="s">
        <v>46</v>
      </c>
      <c r="B10" s="39">
        <v>4</v>
      </c>
      <c r="C10" s="22">
        <v>2024</v>
      </c>
      <c r="D10" s="23" t="s">
        <v>47</v>
      </c>
      <c r="E10" s="45" t="s">
        <v>48</v>
      </c>
      <c r="F10" s="23">
        <v>42140222</v>
      </c>
      <c r="G10" s="23" t="s">
        <v>49</v>
      </c>
      <c r="H10" s="23" t="s">
        <v>32</v>
      </c>
      <c r="I10" s="23" t="s">
        <v>33</v>
      </c>
      <c r="J10" s="24">
        <v>45303</v>
      </c>
      <c r="K10" s="24">
        <v>45307</v>
      </c>
      <c r="L10" s="24">
        <v>45503</v>
      </c>
      <c r="M10" s="25">
        <v>62400000</v>
      </c>
      <c r="N10" s="26">
        <v>1</v>
      </c>
      <c r="O10" s="27">
        <v>62400000</v>
      </c>
      <c r="P10" s="27">
        <v>0</v>
      </c>
      <c r="Q10" s="27">
        <v>0</v>
      </c>
      <c r="R10" s="41"/>
      <c r="S10" s="22"/>
      <c r="T10" s="22"/>
      <c r="U10" s="41">
        <v>45503</v>
      </c>
      <c r="V10" s="27"/>
      <c r="W10" s="27">
        <v>62400000</v>
      </c>
      <c r="X10" s="22" t="s">
        <v>34</v>
      </c>
    </row>
    <row r="11" spans="1:24" ht="43.5" customHeight="1" x14ac:dyDescent="0.35">
      <c r="A11" s="22" t="s">
        <v>50</v>
      </c>
      <c r="B11" s="39">
        <v>5</v>
      </c>
      <c r="C11" s="22">
        <v>2024</v>
      </c>
      <c r="D11" s="23" t="s">
        <v>51</v>
      </c>
      <c r="E11" s="45" t="s">
        <v>52</v>
      </c>
      <c r="F11" s="23">
        <v>53007260</v>
      </c>
      <c r="G11" s="23" t="s">
        <v>53</v>
      </c>
      <c r="H11" s="23" t="s">
        <v>32</v>
      </c>
      <c r="I11" s="23" t="s">
        <v>33</v>
      </c>
      <c r="J11" s="24">
        <v>45303</v>
      </c>
      <c r="K11" s="24">
        <v>45306</v>
      </c>
      <c r="L11" s="24">
        <v>45502</v>
      </c>
      <c r="M11" s="25">
        <v>42367000</v>
      </c>
      <c r="N11" s="26">
        <v>1</v>
      </c>
      <c r="O11" s="27">
        <v>42367000</v>
      </c>
      <c r="P11" s="27">
        <v>0</v>
      </c>
      <c r="Q11" s="27">
        <v>0</v>
      </c>
      <c r="R11" s="41"/>
      <c r="S11" s="22"/>
      <c r="T11" s="22"/>
      <c r="U11" s="41">
        <v>45502</v>
      </c>
      <c r="V11" s="27"/>
      <c r="W11" s="27">
        <v>42367000</v>
      </c>
      <c r="X11" s="22" t="s">
        <v>34</v>
      </c>
    </row>
    <row r="12" spans="1:24" ht="43.5" customHeight="1" x14ac:dyDescent="0.35">
      <c r="A12" s="22" t="s">
        <v>54</v>
      </c>
      <c r="B12" s="39">
        <v>6</v>
      </c>
      <c r="C12" s="22">
        <v>2024</v>
      </c>
      <c r="D12" s="23" t="s">
        <v>55</v>
      </c>
      <c r="E12" s="45" t="s">
        <v>56</v>
      </c>
      <c r="F12" s="23">
        <v>37729988</v>
      </c>
      <c r="G12" s="23" t="s">
        <v>57</v>
      </c>
      <c r="H12" s="23" t="s">
        <v>32</v>
      </c>
      <c r="I12" s="23" t="s">
        <v>33</v>
      </c>
      <c r="J12" s="24">
        <v>45303</v>
      </c>
      <c r="K12" s="24">
        <v>45306</v>
      </c>
      <c r="L12" s="24">
        <v>45502</v>
      </c>
      <c r="M12" s="25">
        <v>42367000</v>
      </c>
      <c r="N12" s="26">
        <v>1</v>
      </c>
      <c r="O12" s="27">
        <v>42367000</v>
      </c>
      <c r="P12" s="27">
        <v>0</v>
      </c>
      <c r="Q12" s="27">
        <v>0</v>
      </c>
      <c r="R12" s="41"/>
      <c r="S12" s="22"/>
      <c r="T12" s="22"/>
      <c r="U12" s="41">
        <v>45502</v>
      </c>
      <c r="V12" s="27"/>
      <c r="W12" s="27">
        <v>42367000</v>
      </c>
      <c r="X12" s="22" t="s">
        <v>34</v>
      </c>
    </row>
    <row r="13" spans="1:24" ht="43.5" customHeight="1" x14ac:dyDescent="0.35">
      <c r="A13" s="22" t="s">
        <v>58</v>
      </c>
      <c r="B13" s="39">
        <v>7</v>
      </c>
      <c r="C13" s="22">
        <v>2024</v>
      </c>
      <c r="D13" s="23" t="s">
        <v>59</v>
      </c>
      <c r="E13" s="45" t="s">
        <v>60</v>
      </c>
      <c r="F13" s="23">
        <v>1012458653</v>
      </c>
      <c r="G13" s="23" t="s">
        <v>61</v>
      </c>
      <c r="H13" s="23" t="s">
        <v>32</v>
      </c>
      <c r="I13" s="23" t="s">
        <v>33</v>
      </c>
      <c r="J13" s="24">
        <v>45303</v>
      </c>
      <c r="K13" s="24">
        <v>45306</v>
      </c>
      <c r="L13" s="24">
        <v>45502</v>
      </c>
      <c r="M13" s="25">
        <v>42367000</v>
      </c>
      <c r="N13" s="26">
        <v>1</v>
      </c>
      <c r="O13" s="27">
        <v>42367000</v>
      </c>
      <c r="P13" s="27">
        <v>0</v>
      </c>
      <c r="Q13" s="27">
        <v>0</v>
      </c>
      <c r="R13" s="41"/>
      <c r="S13" s="22"/>
      <c r="T13" s="22"/>
      <c r="U13" s="41">
        <v>45502</v>
      </c>
      <c r="V13" s="27"/>
      <c r="W13" s="27">
        <v>42367000</v>
      </c>
      <c r="X13" s="22" t="s">
        <v>34</v>
      </c>
    </row>
    <row r="14" spans="1:24" ht="43.5" customHeight="1" x14ac:dyDescent="0.35">
      <c r="A14" s="22" t="s">
        <v>62</v>
      </c>
      <c r="B14" s="39">
        <v>8</v>
      </c>
      <c r="C14" s="22">
        <v>2024</v>
      </c>
      <c r="D14" s="23" t="s">
        <v>63</v>
      </c>
      <c r="E14" s="45" t="s">
        <v>64</v>
      </c>
      <c r="F14" s="23">
        <v>1094267829</v>
      </c>
      <c r="G14" s="23" t="s">
        <v>65</v>
      </c>
      <c r="H14" s="23" t="s">
        <v>32</v>
      </c>
      <c r="I14" s="23" t="s">
        <v>33</v>
      </c>
      <c r="J14" s="24">
        <v>45303</v>
      </c>
      <c r="K14" s="24">
        <v>45307</v>
      </c>
      <c r="L14" s="24">
        <v>45503</v>
      </c>
      <c r="M14" s="25">
        <v>42367000</v>
      </c>
      <c r="N14" s="26">
        <v>1</v>
      </c>
      <c r="O14" s="27">
        <v>42367000</v>
      </c>
      <c r="P14" s="27">
        <v>0</v>
      </c>
      <c r="Q14" s="27">
        <v>0</v>
      </c>
      <c r="R14" s="41"/>
      <c r="S14" s="22"/>
      <c r="T14" s="22"/>
      <c r="U14" s="41">
        <v>45503</v>
      </c>
      <c r="V14" s="27"/>
      <c r="W14" s="27">
        <v>42367000</v>
      </c>
      <c r="X14" s="22" t="s">
        <v>34</v>
      </c>
    </row>
    <row r="15" spans="1:24" ht="43.5" customHeight="1" x14ac:dyDescent="0.35">
      <c r="A15" s="22" t="s">
        <v>66</v>
      </c>
      <c r="B15" s="39">
        <v>9</v>
      </c>
      <c r="C15" s="22">
        <v>2024</v>
      </c>
      <c r="D15" s="23" t="s">
        <v>67</v>
      </c>
      <c r="E15" s="45" t="s">
        <v>68</v>
      </c>
      <c r="F15" s="23">
        <v>22581570</v>
      </c>
      <c r="G15" s="23" t="s">
        <v>69</v>
      </c>
      <c r="H15" s="23" t="s">
        <v>32</v>
      </c>
      <c r="I15" s="23" t="s">
        <v>33</v>
      </c>
      <c r="J15" s="24">
        <v>45303</v>
      </c>
      <c r="K15" s="24">
        <v>45306</v>
      </c>
      <c r="L15" s="24">
        <v>45502</v>
      </c>
      <c r="M15" s="25">
        <v>42367000</v>
      </c>
      <c r="N15" s="26">
        <v>1</v>
      </c>
      <c r="O15" s="27">
        <v>42367000</v>
      </c>
      <c r="P15" s="27">
        <v>0</v>
      </c>
      <c r="Q15" s="27">
        <v>0</v>
      </c>
      <c r="R15" s="41"/>
      <c r="S15" s="22"/>
      <c r="T15" s="22"/>
      <c r="U15" s="41">
        <v>45502</v>
      </c>
      <c r="V15" s="27"/>
      <c r="W15" s="27">
        <v>42367000</v>
      </c>
      <c r="X15" s="22" t="s">
        <v>34</v>
      </c>
    </row>
    <row r="16" spans="1:24" ht="43.5" customHeight="1" x14ac:dyDescent="0.35">
      <c r="A16" s="22" t="s">
        <v>70</v>
      </c>
      <c r="B16" s="39">
        <v>10</v>
      </c>
      <c r="C16" s="22">
        <v>2024</v>
      </c>
      <c r="D16" s="23" t="s">
        <v>71</v>
      </c>
      <c r="E16" s="45" t="s">
        <v>72</v>
      </c>
      <c r="F16" s="23">
        <v>37942949</v>
      </c>
      <c r="G16" s="23" t="s">
        <v>73</v>
      </c>
      <c r="H16" s="23" t="s">
        <v>32</v>
      </c>
      <c r="I16" s="23" t="s">
        <v>33</v>
      </c>
      <c r="J16" s="24">
        <v>45303</v>
      </c>
      <c r="K16" s="24">
        <v>45306</v>
      </c>
      <c r="L16" s="24">
        <v>45502</v>
      </c>
      <c r="M16" s="25">
        <v>54574000</v>
      </c>
      <c r="N16" s="26">
        <v>1</v>
      </c>
      <c r="O16" s="27">
        <v>54574000</v>
      </c>
      <c r="P16" s="27">
        <v>0</v>
      </c>
      <c r="Q16" s="27">
        <v>0</v>
      </c>
      <c r="R16" s="41"/>
      <c r="S16" s="22"/>
      <c r="T16" s="22"/>
      <c r="U16" s="41">
        <v>45502</v>
      </c>
      <c r="V16" s="27"/>
      <c r="W16" s="27">
        <v>54574000</v>
      </c>
      <c r="X16" s="22" t="s">
        <v>34</v>
      </c>
    </row>
    <row r="17" spans="1:24" ht="43.5" customHeight="1" x14ac:dyDescent="0.35">
      <c r="A17" s="22" t="s">
        <v>74</v>
      </c>
      <c r="B17" s="39">
        <v>11</v>
      </c>
      <c r="C17" s="22">
        <v>2024</v>
      </c>
      <c r="D17" s="23" t="s">
        <v>75</v>
      </c>
      <c r="E17" s="45" t="s">
        <v>76</v>
      </c>
      <c r="F17" s="23">
        <v>1010192442</v>
      </c>
      <c r="G17" s="23" t="s">
        <v>77</v>
      </c>
      <c r="H17" s="23" t="s">
        <v>32</v>
      </c>
      <c r="I17" s="23" t="s">
        <v>33</v>
      </c>
      <c r="J17" s="24">
        <v>45303</v>
      </c>
      <c r="K17" s="24">
        <v>45306</v>
      </c>
      <c r="L17" s="24">
        <v>45502</v>
      </c>
      <c r="M17" s="25">
        <v>42367000</v>
      </c>
      <c r="N17" s="26">
        <v>1</v>
      </c>
      <c r="O17" s="27">
        <v>42367000</v>
      </c>
      <c r="P17" s="27">
        <v>0</v>
      </c>
      <c r="Q17" s="27">
        <v>0</v>
      </c>
      <c r="R17" s="41"/>
      <c r="S17" s="22"/>
      <c r="T17" s="22"/>
      <c r="U17" s="41">
        <v>45502</v>
      </c>
      <c r="V17" s="27"/>
      <c r="W17" s="27">
        <v>42367000</v>
      </c>
      <c r="X17" s="22" t="s">
        <v>34</v>
      </c>
    </row>
    <row r="18" spans="1:24" ht="43.5" customHeight="1" x14ac:dyDescent="0.35">
      <c r="A18" s="22" t="s">
        <v>78</v>
      </c>
      <c r="B18" s="39">
        <v>12</v>
      </c>
      <c r="C18" s="22">
        <v>2024</v>
      </c>
      <c r="D18" s="23" t="s">
        <v>79</v>
      </c>
      <c r="E18" s="45" t="s">
        <v>80</v>
      </c>
      <c r="F18" s="23">
        <v>1057515441</v>
      </c>
      <c r="G18" s="23" t="s">
        <v>81</v>
      </c>
      <c r="H18" s="23" t="s">
        <v>32</v>
      </c>
      <c r="I18" s="23" t="s">
        <v>33</v>
      </c>
      <c r="J18" s="24">
        <v>45303</v>
      </c>
      <c r="K18" s="24">
        <v>45306</v>
      </c>
      <c r="L18" s="24">
        <v>45502</v>
      </c>
      <c r="M18" s="25">
        <v>35308000</v>
      </c>
      <c r="N18" s="26">
        <v>1</v>
      </c>
      <c r="O18" s="27">
        <v>35308000</v>
      </c>
      <c r="P18" s="27">
        <v>0</v>
      </c>
      <c r="Q18" s="27">
        <v>0</v>
      </c>
      <c r="R18" s="41"/>
      <c r="S18" s="22"/>
      <c r="T18" s="22"/>
      <c r="U18" s="41">
        <v>45502</v>
      </c>
      <c r="V18" s="27"/>
      <c r="W18" s="27">
        <v>35308000</v>
      </c>
      <c r="X18" s="22" t="s">
        <v>34</v>
      </c>
    </row>
    <row r="19" spans="1:24" ht="43.5" customHeight="1" x14ac:dyDescent="0.35">
      <c r="A19" s="22" t="s">
        <v>82</v>
      </c>
      <c r="B19" s="39">
        <v>14</v>
      </c>
      <c r="C19" s="22">
        <v>2024</v>
      </c>
      <c r="D19" s="23" t="s">
        <v>83</v>
      </c>
      <c r="E19" s="45" t="s">
        <v>84</v>
      </c>
      <c r="F19" s="23">
        <v>1018472399</v>
      </c>
      <c r="G19" s="23" t="s">
        <v>85</v>
      </c>
      <c r="H19" s="23" t="s">
        <v>32</v>
      </c>
      <c r="I19" s="23" t="s">
        <v>33</v>
      </c>
      <c r="J19" s="24">
        <v>45303</v>
      </c>
      <c r="K19" s="24">
        <v>45306</v>
      </c>
      <c r="L19" s="24">
        <v>45502</v>
      </c>
      <c r="M19" s="25">
        <v>35308000</v>
      </c>
      <c r="N19" s="26">
        <v>1</v>
      </c>
      <c r="O19" s="27">
        <v>35308000</v>
      </c>
      <c r="P19" s="27">
        <v>0</v>
      </c>
      <c r="Q19" s="27">
        <v>0</v>
      </c>
      <c r="R19" s="41"/>
      <c r="S19" s="22"/>
      <c r="T19" s="22"/>
      <c r="U19" s="41">
        <v>45502</v>
      </c>
      <c r="V19" s="27"/>
      <c r="W19" s="27">
        <v>35308000</v>
      </c>
      <c r="X19" s="22" t="s">
        <v>34</v>
      </c>
    </row>
    <row r="20" spans="1:24" ht="43.5" customHeight="1" x14ac:dyDescent="0.35">
      <c r="A20" s="22" t="s">
        <v>86</v>
      </c>
      <c r="B20" s="39">
        <v>15</v>
      </c>
      <c r="C20" s="22">
        <v>2024</v>
      </c>
      <c r="D20" s="23" t="s">
        <v>87</v>
      </c>
      <c r="E20" s="45" t="s">
        <v>88</v>
      </c>
      <c r="F20" s="23">
        <v>1117546634</v>
      </c>
      <c r="G20" s="23" t="s">
        <v>89</v>
      </c>
      <c r="H20" s="23" t="s">
        <v>32</v>
      </c>
      <c r="I20" s="23" t="s">
        <v>33</v>
      </c>
      <c r="J20" s="24">
        <v>45303</v>
      </c>
      <c r="K20" s="24">
        <v>45306</v>
      </c>
      <c r="L20" s="24">
        <v>45502</v>
      </c>
      <c r="M20" s="25">
        <v>42367000</v>
      </c>
      <c r="N20" s="26">
        <v>1</v>
      </c>
      <c r="O20" s="27">
        <v>42367000</v>
      </c>
      <c r="P20" s="27">
        <v>0</v>
      </c>
      <c r="Q20" s="27">
        <v>0</v>
      </c>
      <c r="R20" s="41"/>
      <c r="S20" s="22"/>
      <c r="T20" s="22"/>
      <c r="U20" s="41">
        <v>45502</v>
      </c>
      <c r="V20" s="27"/>
      <c r="W20" s="27">
        <v>42367000</v>
      </c>
      <c r="X20" s="22" t="s">
        <v>34</v>
      </c>
    </row>
    <row r="21" spans="1:24" ht="43.5" customHeight="1" x14ac:dyDescent="0.35">
      <c r="A21" s="22" t="s">
        <v>90</v>
      </c>
      <c r="B21" s="39">
        <v>16</v>
      </c>
      <c r="C21" s="22">
        <v>2024</v>
      </c>
      <c r="D21" s="23" t="s">
        <v>91</v>
      </c>
      <c r="E21" s="45" t="s">
        <v>92</v>
      </c>
      <c r="F21" s="23">
        <v>65589582</v>
      </c>
      <c r="G21" s="23" t="s">
        <v>93</v>
      </c>
      <c r="H21" s="23" t="s">
        <v>39</v>
      </c>
      <c r="I21" s="23" t="s">
        <v>40</v>
      </c>
      <c r="J21" s="24">
        <v>45306</v>
      </c>
      <c r="K21" s="24">
        <v>45307</v>
      </c>
      <c r="L21" s="24">
        <v>45504</v>
      </c>
      <c r="M21" s="25">
        <v>50212500</v>
      </c>
      <c r="N21" s="26">
        <v>1</v>
      </c>
      <c r="O21" s="27">
        <v>50212500</v>
      </c>
      <c r="P21" s="27">
        <v>0</v>
      </c>
      <c r="Q21" s="27">
        <v>0</v>
      </c>
      <c r="R21" s="41"/>
      <c r="S21" s="22"/>
      <c r="T21" s="22"/>
      <c r="U21" s="41">
        <v>45504</v>
      </c>
      <c r="V21" s="27"/>
      <c r="W21" s="27">
        <v>50212500</v>
      </c>
      <c r="X21" s="22" t="s">
        <v>41</v>
      </c>
    </row>
    <row r="22" spans="1:24" ht="43.5" customHeight="1" x14ac:dyDescent="0.35">
      <c r="A22" s="22" t="s">
        <v>94</v>
      </c>
      <c r="B22" s="39">
        <v>17</v>
      </c>
      <c r="C22" s="22">
        <v>2024</v>
      </c>
      <c r="D22" s="23" t="s">
        <v>95</v>
      </c>
      <c r="E22" s="45" t="s">
        <v>96</v>
      </c>
      <c r="F22" s="23">
        <v>33377852</v>
      </c>
      <c r="G22" s="23" t="s">
        <v>97</v>
      </c>
      <c r="H22" s="23" t="s">
        <v>39</v>
      </c>
      <c r="I22" s="23" t="s">
        <v>40</v>
      </c>
      <c r="J22" s="24">
        <v>45306</v>
      </c>
      <c r="K22" s="24">
        <v>45307</v>
      </c>
      <c r="L22" s="24">
        <v>45504</v>
      </c>
      <c r="M22" s="25">
        <v>58916000</v>
      </c>
      <c r="N22" s="26">
        <v>1</v>
      </c>
      <c r="O22" s="27">
        <v>58916000</v>
      </c>
      <c r="P22" s="27">
        <v>0</v>
      </c>
      <c r="Q22" s="27">
        <v>0</v>
      </c>
      <c r="R22" s="41"/>
      <c r="S22" s="22"/>
      <c r="T22" s="22"/>
      <c r="U22" s="41">
        <v>45504</v>
      </c>
      <c r="V22" s="27"/>
      <c r="W22" s="27">
        <v>58916000</v>
      </c>
      <c r="X22" s="22" t="s">
        <v>41</v>
      </c>
    </row>
    <row r="23" spans="1:24" ht="43.5" customHeight="1" x14ac:dyDescent="0.35">
      <c r="A23" s="22" t="s">
        <v>98</v>
      </c>
      <c r="B23" s="39">
        <v>18</v>
      </c>
      <c r="C23" s="22">
        <v>2024</v>
      </c>
      <c r="D23" s="23" t="s">
        <v>99</v>
      </c>
      <c r="E23" s="45" t="s">
        <v>100</v>
      </c>
      <c r="F23" s="23">
        <v>1020762400</v>
      </c>
      <c r="G23" s="23" t="s">
        <v>101</v>
      </c>
      <c r="H23" s="23" t="s">
        <v>32</v>
      </c>
      <c r="I23" s="23" t="s">
        <v>33</v>
      </c>
      <c r="J23" s="24">
        <v>45306</v>
      </c>
      <c r="K23" s="24">
        <v>45307</v>
      </c>
      <c r="L23" s="24">
        <v>45503</v>
      </c>
      <c r="M23" s="25">
        <v>42367000</v>
      </c>
      <c r="N23" s="26">
        <v>1</v>
      </c>
      <c r="O23" s="27">
        <v>42367000</v>
      </c>
      <c r="P23" s="27">
        <v>0</v>
      </c>
      <c r="Q23" s="27">
        <v>0</v>
      </c>
      <c r="R23" s="41"/>
      <c r="S23" s="22"/>
      <c r="T23" s="22"/>
      <c r="U23" s="41">
        <v>45503</v>
      </c>
      <c r="V23" s="27"/>
      <c r="W23" s="27">
        <v>42367000</v>
      </c>
      <c r="X23" s="22" t="s">
        <v>34</v>
      </c>
    </row>
    <row r="24" spans="1:24" ht="43.5" customHeight="1" x14ac:dyDescent="0.35">
      <c r="A24" s="22" t="s">
        <v>102</v>
      </c>
      <c r="B24" s="39">
        <v>19</v>
      </c>
      <c r="C24" s="22">
        <v>2024</v>
      </c>
      <c r="D24" s="23" t="s">
        <v>103</v>
      </c>
      <c r="E24" s="45" t="s">
        <v>104</v>
      </c>
      <c r="F24" s="23">
        <v>51838267</v>
      </c>
      <c r="G24" s="23" t="s">
        <v>105</v>
      </c>
      <c r="H24" s="23" t="s">
        <v>32</v>
      </c>
      <c r="I24" s="23" t="s">
        <v>33</v>
      </c>
      <c r="J24" s="24">
        <v>45306</v>
      </c>
      <c r="K24" s="24">
        <v>45315</v>
      </c>
      <c r="L24" s="24">
        <v>45504</v>
      </c>
      <c r="M24" s="25">
        <v>42367000</v>
      </c>
      <c r="N24" s="26">
        <v>0.95897436684211768</v>
      </c>
      <c r="O24" s="27">
        <v>40628867</v>
      </c>
      <c r="P24" s="27">
        <v>1738133</v>
      </c>
      <c r="Q24" s="27">
        <v>0</v>
      </c>
      <c r="R24" s="41"/>
      <c r="S24" s="22"/>
      <c r="T24" s="22"/>
      <c r="U24" s="41">
        <v>45504</v>
      </c>
      <c r="V24" s="27"/>
      <c r="W24" s="27">
        <v>42367000</v>
      </c>
      <c r="X24" s="22" t="s">
        <v>34</v>
      </c>
    </row>
    <row r="25" spans="1:24" ht="43.5" customHeight="1" x14ac:dyDescent="0.35">
      <c r="A25" s="22" t="s">
        <v>106</v>
      </c>
      <c r="B25" s="39">
        <v>20</v>
      </c>
      <c r="C25" s="22">
        <v>2024</v>
      </c>
      <c r="D25" s="23" t="s">
        <v>107</v>
      </c>
      <c r="E25" s="45" t="s">
        <v>108</v>
      </c>
      <c r="F25" s="23">
        <v>1032505182</v>
      </c>
      <c r="G25" s="23" t="s">
        <v>109</v>
      </c>
      <c r="H25" s="23" t="s">
        <v>32</v>
      </c>
      <c r="I25" s="23" t="s">
        <v>33</v>
      </c>
      <c r="J25" s="24">
        <v>45306</v>
      </c>
      <c r="K25" s="24">
        <v>45307</v>
      </c>
      <c r="L25" s="24">
        <v>45503</v>
      </c>
      <c r="M25" s="25">
        <v>20488000</v>
      </c>
      <c r="N25" s="26">
        <v>1</v>
      </c>
      <c r="O25" s="27">
        <v>20488000</v>
      </c>
      <c r="P25" s="27">
        <v>0</v>
      </c>
      <c r="Q25" s="27">
        <v>0</v>
      </c>
      <c r="R25" s="41"/>
      <c r="S25" s="22"/>
      <c r="T25" s="22"/>
      <c r="U25" s="41">
        <v>45503</v>
      </c>
      <c r="V25" s="27"/>
      <c r="W25" s="27">
        <v>20488000</v>
      </c>
      <c r="X25" s="22" t="s">
        <v>34</v>
      </c>
    </row>
    <row r="26" spans="1:24" ht="43.5" customHeight="1" x14ac:dyDescent="0.35">
      <c r="A26" s="22" t="s">
        <v>110</v>
      </c>
      <c r="B26" s="39">
        <v>21</v>
      </c>
      <c r="C26" s="22">
        <v>2024</v>
      </c>
      <c r="D26" s="23" t="s">
        <v>111</v>
      </c>
      <c r="E26" s="45" t="s">
        <v>112</v>
      </c>
      <c r="F26" s="23">
        <v>1018445491</v>
      </c>
      <c r="G26" s="23" t="s">
        <v>113</v>
      </c>
      <c r="H26" s="23" t="s">
        <v>39</v>
      </c>
      <c r="I26" s="23" t="s">
        <v>40</v>
      </c>
      <c r="J26" s="24">
        <v>45306</v>
      </c>
      <c r="K26" s="24">
        <v>45308</v>
      </c>
      <c r="L26" s="24">
        <v>45504</v>
      </c>
      <c r="M26" s="25">
        <v>54109333</v>
      </c>
      <c r="N26" s="26">
        <v>0.98477157351024824</v>
      </c>
      <c r="O26" s="27">
        <v>53285333</v>
      </c>
      <c r="P26" s="27">
        <v>824000</v>
      </c>
      <c r="Q26" s="27">
        <v>0</v>
      </c>
      <c r="R26" s="41"/>
      <c r="S26" s="22"/>
      <c r="T26" s="22"/>
      <c r="U26" s="41">
        <v>45504</v>
      </c>
      <c r="V26" s="27"/>
      <c r="W26" s="27">
        <v>54109333</v>
      </c>
      <c r="X26" s="22" t="s">
        <v>41</v>
      </c>
    </row>
    <row r="27" spans="1:24" ht="43.5" customHeight="1" x14ac:dyDescent="0.35">
      <c r="A27" s="22" t="s">
        <v>114</v>
      </c>
      <c r="B27" s="39">
        <v>22</v>
      </c>
      <c r="C27" s="22">
        <v>2024</v>
      </c>
      <c r="D27" s="23" t="s">
        <v>115</v>
      </c>
      <c r="E27" s="45" t="s">
        <v>116</v>
      </c>
      <c r="F27" s="23">
        <v>1020749871</v>
      </c>
      <c r="G27" s="23" t="s">
        <v>117</v>
      </c>
      <c r="H27" s="23" t="s">
        <v>39</v>
      </c>
      <c r="I27" s="23" t="s">
        <v>40</v>
      </c>
      <c r="J27" s="24">
        <v>45306</v>
      </c>
      <c r="K27" s="24">
        <v>45307</v>
      </c>
      <c r="L27" s="24">
        <v>45504</v>
      </c>
      <c r="M27" s="25">
        <v>21324090</v>
      </c>
      <c r="N27" s="26">
        <v>0.97014925373134331</v>
      </c>
      <c r="O27" s="27">
        <v>20687550</v>
      </c>
      <c r="P27" s="27">
        <v>636540</v>
      </c>
      <c r="Q27" s="27">
        <v>0</v>
      </c>
      <c r="R27" s="41"/>
      <c r="S27" s="22"/>
      <c r="T27" s="22"/>
      <c r="U27" s="41">
        <v>45504</v>
      </c>
      <c r="V27" s="27"/>
      <c r="W27" s="27">
        <v>21324090</v>
      </c>
      <c r="X27" s="22" t="s">
        <v>41</v>
      </c>
    </row>
    <row r="28" spans="1:24" ht="43.5" customHeight="1" x14ac:dyDescent="0.35">
      <c r="A28" s="22" t="s">
        <v>118</v>
      </c>
      <c r="B28" s="39">
        <v>23</v>
      </c>
      <c r="C28" s="22">
        <v>2024</v>
      </c>
      <c r="D28" s="23" t="s">
        <v>119</v>
      </c>
      <c r="E28" s="45" t="s">
        <v>120</v>
      </c>
      <c r="F28" s="23">
        <v>50972364</v>
      </c>
      <c r="G28" s="23" t="s">
        <v>121</v>
      </c>
      <c r="H28" s="23" t="s">
        <v>39</v>
      </c>
      <c r="I28" s="23" t="s">
        <v>40</v>
      </c>
      <c r="J28" s="24">
        <v>45306</v>
      </c>
      <c r="K28" s="24">
        <v>45308</v>
      </c>
      <c r="L28" s="24">
        <v>45504</v>
      </c>
      <c r="M28" s="25">
        <v>63700000</v>
      </c>
      <c r="N28" s="26">
        <v>0.99487178963893252</v>
      </c>
      <c r="O28" s="27">
        <v>63373333</v>
      </c>
      <c r="P28" s="27">
        <v>326667</v>
      </c>
      <c r="Q28" s="27">
        <v>0</v>
      </c>
      <c r="R28" s="41"/>
      <c r="S28" s="22"/>
      <c r="T28" s="22"/>
      <c r="U28" s="41">
        <v>45504</v>
      </c>
      <c r="V28" s="27"/>
      <c r="W28" s="27">
        <v>63700000</v>
      </c>
      <c r="X28" s="22" t="s">
        <v>41</v>
      </c>
    </row>
    <row r="29" spans="1:24" ht="43.5" customHeight="1" x14ac:dyDescent="0.35">
      <c r="A29" s="22" t="s">
        <v>122</v>
      </c>
      <c r="B29" s="39">
        <v>24</v>
      </c>
      <c r="C29" s="22">
        <v>2024</v>
      </c>
      <c r="D29" s="23" t="s">
        <v>123</v>
      </c>
      <c r="E29" s="45" t="s">
        <v>124</v>
      </c>
      <c r="F29" s="23">
        <v>53009230</v>
      </c>
      <c r="G29" s="23" t="s">
        <v>125</v>
      </c>
      <c r="H29" s="23" t="s">
        <v>39</v>
      </c>
      <c r="I29" s="23" t="s">
        <v>40</v>
      </c>
      <c r="J29" s="24">
        <v>45306</v>
      </c>
      <c r="K29" s="24">
        <v>45308</v>
      </c>
      <c r="L29" s="24">
        <v>45504</v>
      </c>
      <c r="M29" s="25">
        <v>54109333</v>
      </c>
      <c r="N29" s="26">
        <v>0.98477157351024824</v>
      </c>
      <c r="O29" s="27">
        <v>53285333</v>
      </c>
      <c r="P29" s="27">
        <v>824000</v>
      </c>
      <c r="Q29" s="27">
        <v>0</v>
      </c>
      <c r="R29" s="41"/>
      <c r="S29" s="22"/>
      <c r="T29" s="22"/>
      <c r="U29" s="41">
        <v>45504</v>
      </c>
      <c r="V29" s="27"/>
      <c r="W29" s="27">
        <v>54109333</v>
      </c>
      <c r="X29" s="22" t="s">
        <v>41</v>
      </c>
    </row>
    <row r="30" spans="1:24" ht="43.5" customHeight="1" x14ac:dyDescent="0.35">
      <c r="A30" s="22" t="s">
        <v>126</v>
      </c>
      <c r="B30" s="39">
        <v>25</v>
      </c>
      <c r="C30" s="22">
        <v>2024</v>
      </c>
      <c r="D30" s="23" t="s">
        <v>127</v>
      </c>
      <c r="E30" s="45" t="s">
        <v>128</v>
      </c>
      <c r="F30" s="23">
        <v>1022385776</v>
      </c>
      <c r="G30" s="23" t="s">
        <v>129</v>
      </c>
      <c r="H30" s="23" t="s">
        <v>39</v>
      </c>
      <c r="I30" s="23" t="s">
        <v>40</v>
      </c>
      <c r="J30" s="24">
        <v>45306</v>
      </c>
      <c r="K30" s="24">
        <v>45308</v>
      </c>
      <c r="L30" s="24">
        <v>45504</v>
      </c>
      <c r="M30" s="25">
        <v>58916000</v>
      </c>
      <c r="N30" s="26">
        <v>0.99487180052956747</v>
      </c>
      <c r="O30" s="27">
        <v>58613867</v>
      </c>
      <c r="P30" s="27">
        <v>302133</v>
      </c>
      <c r="Q30" s="27">
        <v>0</v>
      </c>
      <c r="R30" s="41"/>
      <c r="S30" s="22"/>
      <c r="T30" s="22"/>
      <c r="U30" s="41">
        <v>45504</v>
      </c>
      <c r="V30" s="27"/>
      <c r="W30" s="27">
        <v>58916000</v>
      </c>
      <c r="X30" s="22" t="s">
        <v>41</v>
      </c>
    </row>
    <row r="31" spans="1:24" ht="43.5" customHeight="1" x14ac:dyDescent="0.35">
      <c r="A31" s="22" t="s">
        <v>130</v>
      </c>
      <c r="B31" s="39">
        <v>26</v>
      </c>
      <c r="C31" s="22">
        <v>2024</v>
      </c>
      <c r="D31" s="23" t="s">
        <v>131</v>
      </c>
      <c r="E31" s="45" t="s">
        <v>132</v>
      </c>
      <c r="F31" s="23">
        <v>1073669705</v>
      </c>
      <c r="G31" s="23" t="s">
        <v>133</v>
      </c>
      <c r="H31" s="23" t="s">
        <v>39</v>
      </c>
      <c r="I31" s="23" t="s">
        <v>40</v>
      </c>
      <c r="J31" s="24">
        <v>45307</v>
      </c>
      <c r="K31" s="24">
        <v>45308</v>
      </c>
      <c r="L31" s="24">
        <v>45504</v>
      </c>
      <c r="M31" s="25">
        <v>33475000</v>
      </c>
      <c r="N31" s="26">
        <v>0.99487178491411499</v>
      </c>
      <c r="O31" s="27">
        <v>33303333</v>
      </c>
      <c r="P31" s="27">
        <v>171667</v>
      </c>
      <c r="Q31" s="27">
        <v>0</v>
      </c>
      <c r="R31" s="41"/>
      <c r="S31" s="22"/>
      <c r="T31" s="22"/>
      <c r="U31" s="41">
        <v>45504</v>
      </c>
      <c r="V31" s="27"/>
      <c r="W31" s="27">
        <v>33475000</v>
      </c>
      <c r="X31" s="22" t="s">
        <v>41</v>
      </c>
    </row>
    <row r="32" spans="1:24" ht="43.5" customHeight="1" x14ac:dyDescent="0.35">
      <c r="A32" s="22" t="s">
        <v>134</v>
      </c>
      <c r="B32" s="39">
        <v>27</v>
      </c>
      <c r="C32" s="22">
        <v>2024</v>
      </c>
      <c r="D32" s="23" t="s">
        <v>135</v>
      </c>
      <c r="E32" s="45" t="s">
        <v>136</v>
      </c>
      <c r="F32" s="23">
        <v>1010221484</v>
      </c>
      <c r="G32" s="23" t="s">
        <v>137</v>
      </c>
      <c r="H32" s="23" t="s">
        <v>32</v>
      </c>
      <c r="I32" s="23" t="s">
        <v>33</v>
      </c>
      <c r="J32" s="24">
        <v>45307</v>
      </c>
      <c r="K32" s="24">
        <v>45308</v>
      </c>
      <c r="L32" s="24">
        <v>45504</v>
      </c>
      <c r="M32" s="25">
        <v>42367000</v>
      </c>
      <c r="N32" s="26">
        <v>0.99487178700403611</v>
      </c>
      <c r="O32" s="27">
        <v>42149733</v>
      </c>
      <c r="P32" s="27">
        <v>217267</v>
      </c>
      <c r="Q32" s="27">
        <v>0</v>
      </c>
      <c r="R32" s="41"/>
      <c r="S32" s="22"/>
      <c r="T32" s="22"/>
      <c r="U32" s="41">
        <v>45504</v>
      </c>
      <c r="V32" s="27"/>
      <c r="W32" s="27">
        <v>42367000</v>
      </c>
      <c r="X32" s="22" t="s">
        <v>34</v>
      </c>
    </row>
    <row r="33" spans="1:24" ht="43.5" customHeight="1" x14ac:dyDescent="0.35">
      <c r="A33" s="22" t="s">
        <v>138</v>
      </c>
      <c r="B33" s="39">
        <v>28</v>
      </c>
      <c r="C33" s="22">
        <v>2024</v>
      </c>
      <c r="D33" s="23" t="s">
        <v>139</v>
      </c>
      <c r="E33" s="45" t="s">
        <v>140</v>
      </c>
      <c r="F33" s="23">
        <v>38364328</v>
      </c>
      <c r="G33" s="23" t="s">
        <v>141</v>
      </c>
      <c r="H33" s="23" t="s">
        <v>32</v>
      </c>
      <c r="I33" s="23" t="s">
        <v>33</v>
      </c>
      <c r="J33" s="24">
        <v>45307</v>
      </c>
      <c r="K33" s="24">
        <v>45308</v>
      </c>
      <c r="L33" s="24">
        <v>45504</v>
      </c>
      <c r="M33" s="25">
        <v>42367000</v>
      </c>
      <c r="N33" s="26">
        <v>0.99487178700403611</v>
      </c>
      <c r="O33" s="27">
        <v>42149733</v>
      </c>
      <c r="P33" s="27">
        <v>217267</v>
      </c>
      <c r="Q33" s="27">
        <v>0</v>
      </c>
      <c r="R33" s="41"/>
      <c r="S33" s="22"/>
      <c r="T33" s="22"/>
      <c r="U33" s="41">
        <v>45504</v>
      </c>
      <c r="V33" s="27"/>
      <c r="W33" s="27">
        <v>42367000</v>
      </c>
      <c r="X33" s="22" t="s">
        <v>34</v>
      </c>
    </row>
    <row r="34" spans="1:24" ht="43.5" customHeight="1" x14ac:dyDescent="0.35">
      <c r="A34" s="22" t="s">
        <v>142</v>
      </c>
      <c r="B34" s="39">
        <v>29</v>
      </c>
      <c r="C34" s="22">
        <v>2024</v>
      </c>
      <c r="D34" s="23" t="s">
        <v>143</v>
      </c>
      <c r="E34" s="45" t="s">
        <v>144</v>
      </c>
      <c r="F34" s="23">
        <v>49717557</v>
      </c>
      <c r="G34" s="23" t="s">
        <v>145</v>
      </c>
      <c r="H34" s="23" t="s">
        <v>32</v>
      </c>
      <c r="I34" s="23" t="s">
        <v>33</v>
      </c>
      <c r="J34" s="24">
        <v>45307</v>
      </c>
      <c r="K34" s="24">
        <v>45308</v>
      </c>
      <c r="L34" s="24">
        <v>45504</v>
      </c>
      <c r="M34" s="25">
        <v>42367000</v>
      </c>
      <c r="N34" s="26">
        <v>0.99487178700403611</v>
      </c>
      <c r="O34" s="27">
        <v>42149733</v>
      </c>
      <c r="P34" s="27">
        <v>217267</v>
      </c>
      <c r="Q34" s="27">
        <v>0</v>
      </c>
      <c r="R34" s="41"/>
      <c r="S34" s="22"/>
      <c r="T34" s="22"/>
      <c r="U34" s="41">
        <v>45504</v>
      </c>
      <c r="V34" s="27"/>
      <c r="W34" s="27">
        <v>42367000</v>
      </c>
      <c r="X34" s="22" t="s">
        <v>34</v>
      </c>
    </row>
    <row r="35" spans="1:24" ht="43.5" customHeight="1" x14ac:dyDescent="0.35">
      <c r="A35" s="22" t="s">
        <v>146</v>
      </c>
      <c r="B35" s="39">
        <v>30</v>
      </c>
      <c r="C35" s="22">
        <v>2024</v>
      </c>
      <c r="D35" s="23" t="s">
        <v>147</v>
      </c>
      <c r="E35" s="45" t="s">
        <v>148</v>
      </c>
      <c r="F35" s="23">
        <v>1014215771</v>
      </c>
      <c r="G35" s="23" t="s">
        <v>149</v>
      </c>
      <c r="H35" s="23" t="s">
        <v>32</v>
      </c>
      <c r="I35" s="23" t="s">
        <v>33</v>
      </c>
      <c r="J35" s="24">
        <v>45307</v>
      </c>
      <c r="K35" s="24">
        <v>45308</v>
      </c>
      <c r="L35" s="24">
        <v>45504</v>
      </c>
      <c r="M35" s="25">
        <v>42367000</v>
      </c>
      <c r="N35" s="26">
        <v>0.99487178700403611</v>
      </c>
      <c r="O35" s="27">
        <v>42149733</v>
      </c>
      <c r="P35" s="27">
        <v>217267</v>
      </c>
      <c r="Q35" s="27">
        <v>0</v>
      </c>
      <c r="R35" s="41"/>
      <c r="S35" s="22"/>
      <c r="T35" s="22"/>
      <c r="U35" s="41">
        <v>45504</v>
      </c>
      <c r="V35" s="27"/>
      <c r="W35" s="27">
        <v>42367000</v>
      </c>
      <c r="X35" s="22" t="s">
        <v>34</v>
      </c>
    </row>
    <row r="36" spans="1:24" ht="43.5" customHeight="1" x14ac:dyDescent="0.35">
      <c r="A36" s="22" t="s">
        <v>150</v>
      </c>
      <c r="B36" s="39">
        <v>31</v>
      </c>
      <c r="C36" s="22">
        <v>2024</v>
      </c>
      <c r="D36" s="23" t="s">
        <v>151</v>
      </c>
      <c r="E36" s="45" t="s">
        <v>152</v>
      </c>
      <c r="F36" s="23">
        <v>5996309</v>
      </c>
      <c r="G36" s="23" t="s">
        <v>153</v>
      </c>
      <c r="H36" s="23" t="s">
        <v>154</v>
      </c>
      <c r="I36" s="23" t="s">
        <v>155</v>
      </c>
      <c r="J36" s="24">
        <v>45307</v>
      </c>
      <c r="K36" s="24">
        <v>45308</v>
      </c>
      <c r="L36" s="24">
        <v>45504</v>
      </c>
      <c r="M36" s="25">
        <v>60600000</v>
      </c>
      <c r="N36" s="26">
        <v>0.96039603960396036</v>
      </c>
      <c r="O36" s="27">
        <v>58200000</v>
      </c>
      <c r="P36" s="27">
        <v>2400000</v>
      </c>
      <c r="Q36" s="27">
        <v>0</v>
      </c>
      <c r="R36" s="41"/>
      <c r="S36" s="22"/>
      <c r="T36" s="22"/>
      <c r="U36" s="41">
        <v>45504</v>
      </c>
      <c r="V36" s="27"/>
      <c r="W36" s="27">
        <v>60600000</v>
      </c>
      <c r="X36" s="22" t="s">
        <v>156</v>
      </c>
    </row>
    <row r="37" spans="1:24" ht="43.5" customHeight="1" x14ac:dyDescent="0.35">
      <c r="A37" s="22" t="s">
        <v>157</v>
      </c>
      <c r="B37" s="39">
        <v>32</v>
      </c>
      <c r="C37" s="22">
        <v>2024</v>
      </c>
      <c r="D37" s="23" t="s">
        <v>158</v>
      </c>
      <c r="E37" s="45" t="s">
        <v>159</v>
      </c>
      <c r="F37" s="23">
        <v>52741098</v>
      </c>
      <c r="G37" s="23" t="s">
        <v>160</v>
      </c>
      <c r="H37" s="23" t="s">
        <v>32</v>
      </c>
      <c r="I37" s="23" t="s">
        <v>33</v>
      </c>
      <c r="J37" s="24">
        <v>45307</v>
      </c>
      <c r="K37" s="24">
        <v>45309</v>
      </c>
      <c r="L37" s="24">
        <v>45504</v>
      </c>
      <c r="M37" s="25">
        <v>42367000</v>
      </c>
      <c r="N37" s="26">
        <v>0.98974359761134845</v>
      </c>
      <c r="O37" s="27">
        <v>41932467</v>
      </c>
      <c r="P37" s="27">
        <v>434533</v>
      </c>
      <c r="Q37" s="27">
        <v>0</v>
      </c>
      <c r="R37" s="41"/>
      <c r="S37" s="22"/>
      <c r="T37" s="22"/>
      <c r="U37" s="41">
        <v>45504</v>
      </c>
      <c r="V37" s="27"/>
      <c r="W37" s="27">
        <v>42367000</v>
      </c>
      <c r="X37" s="22" t="s">
        <v>34</v>
      </c>
    </row>
    <row r="38" spans="1:24" ht="43.5" customHeight="1" x14ac:dyDescent="0.35">
      <c r="A38" s="22" t="s">
        <v>161</v>
      </c>
      <c r="B38" s="39">
        <v>33</v>
      </c>
      <c r="C38" s="22">
        <v>2024</v>
      </c>
      <c r="D38" s="23" t="s">
        <v>162</v>
      </c>
      <c r="E38" s="45" t="s">
        <v>163</v>
      </c>
      <c r="F38" s="23">
        <v>66986015</v>
      </c>
      <c r="G38" s="23" t="s">
        <v>164</v>
      </c>
      <c r="H38" s="23" t="s">
        <v>32</v>
      </c>
      <c r="I38" s="23" t="s">
        <v>33</v>
      </c>
      <c r="J38" s="24">
        <v>45307</v>
      </c>
      <c r="K38" s="24">
        <v>45309</v>
      </c>
      <c r="L38" s="24">
        <v>45504</v>
      </c>
      <c r="M38" s="25">
        <v>42367000</v>
      </c>
      <c r="N38" s="26">
        <v>0.98974359761134845</v>
      </c>
      <c r="O38" s="27">
        <v>41932467</v>
      </c>
      <c r="P38" s="27">
        <v>434533</v>
      </c>
      <c r="Q38" s="27">
        <v>0</v>
      </c>
      <c r="R38" s="41"/>
      <c r="S38" s="22"/>
      <c r="T38" s="22"/>
      <c r="U38" s="41">
        <v>45504</v>
      </c>
      <c r="V38" s="27"/>
      <c r="W38" s="27">
        <v>42367000</v>
      </c>
      <c r="X38" s="22" t="s">
        <v>34</v>
      </c>
    </row>
    <row r="39" spans="1:24" ht="43.5" customHeight="1" x14ac:dyDescent="0.35">
      <c r="A39" s="22" t="s">
        <v>165</v>
      </c>
      <c r="B39" s="39">
        <v>34</v>
      </c>
      <c r="C39" s="22">
        <v>2024</v>
      </c>
      <c r="D39" s="23" t="s">
        <v>166</v>
      </c>
      <c r="E39" s="45" t="s">
        <v>167</v>
      </c>
      <c r="F39" s="23">
        <v>67026914</v>
      </c>
      <c r="G39" s="23" t="s">
        <v>168</v>
      </c>
      <c r="H39" s="23" t="s">
        <v>32</v>
      </c>
      <c r="I39" s="23" t="s">
        <v>33</v>
      </c>
      <c r="J39" s="24">
        <v>45307</v>
      </c>
      <c r="K39" s="24">
        <v>45308</v>
      </c>
      <c r="L39" s="24">
        <v>45504</v>
      </c>
      <c r="M39" s="25">
        <v>42367000</v>
      </c>
      <c r="N39" s="26">
        <v>0.99487178700403611</v>
      </c>
      <c r="O39" s="27">
        <v>42149733</v>
      </c>
      <c r="P39" s="27">
        <v>217267</v>
      </c>
      <c r="Q39" s="27">
        <v>0</v>
      </c>
      <c r="R39" s="41"/>
      <c r="S39" s="22"/>
      <c r="T39" s="22"/>
      <c r="U39" s="41">
        <v>45504</v>
      </c>
      <c r="V39" s="27"/>
      <c r="W39" s="27">
        <v>42367000</v>
      </c>
      <c r="X39" s="22" t="s">
        <v>34</v>
      </c>
    </row>
    <row r="40" spans="1:24" ht="43.5" customHeight="1" x14ac:dyDescent="0.35">
      <c r="A40" s="22" t="s">
        <v>169</v>
      </c>
      <c r="B40" s="39">
        <v>35</v>
      </c>
      <c r="C40" s="22">
        <v>2024</v>
      </c>
      <c r="D40" s="23" t="s">
        <v>170</v>
      </c>
      <c r="E40" s="45" t="s">
        <v>171</v>
      </c>
      <c r="F40" s="23">
        <v>51850676</v>
      </c>
      <c r="G40" s="23" t="s">
        <v>172</v>
      </c>
      <c r="H40" s="23" t="s">
        <v>32</v>
      </c>
      <c r="I40" s="23" t="s">
        <v>33</v>
      </c>
      <c r="J40" s="24">
        <v>45307</v>
      </c>
      <c r="K40" s="24">
        <v>45308</v>
      </c>
      <c r="L40" s="24">
        <v>45504</v>
      </c>
      <c r="M40" s="25">
        <v>42367000</v>
      </c>
      <c r="N40" s="26">
        <v>0.99487178700403611</v>
      </c>
      <c r="O40" s="27">
        <v>42149733</v>
      </c>
      <c r="P40" s="27">
        <v>217267</v>
      </c>
      <c r="Q40" s="27">
        <v>0</v>
      </c>
      <c r="R40" s="41"/>
      <c r="S40" s="22"/>
      <c r="T40" s="22"/>
      <c r="U40" s="41">
        <v>45504</v>
      </c>
      <c r="V40" s="27"/>
      <c r="W40" s="27">
        <v>42367000</v>
      </c>
      <c r="X40" s="22" t="s">
        <v>34</v>
      </c>
    </row>
    <row r="41" spans="1:24" ht="43.5" customHeight="1" x14ac:dyDescent="0.35">
      <c r="A41" s="22" t="s">
        <v>173</v>
      </c>
      <c r="B41" s="39">
        <v>36</v>
      </c>
      <c r="C41" s="22">
        <v>2024</v>
      </c>
      <c r="D41" s="23" t="s">
        <v>174</v>
      </c>
      <c r="E41" s="45" t="s">
        <v>175</v>
      </c>
      <c r="F41" s="23">
        <v>53140254</v>
      </c>
      <c r="G41" s="23" t="s">
        <v>176</v>
      </c>
      <c r="H41" s="23" t="s">
        <v>32</v>
      </c>
      <c r="I41" s="23" t="s">
        <v>33</v>
      </c>
      <c r="J41" s="24">
        <v>45307</v>
      </c>
      <c r="K41" s="24">
        <v>45309</v>
      </c>
      <c r="L41" s="24">
        <v>45504</v>
      </c>
      <c r="M41" s="25">
        <v>42367000</v>
      </c>
      <c r="N41" s="26">
        <v>0.98974359761134845</v>
      </c>
      <c r="O41" s="27">
        <v>41932467</v>
      </c>
      <c r="P41" s="27">
        <v>434533</v>
      </c>
      <c r="Q41" s="27">
        <v>0</v>
      </c>
      <c r="R41" s="41"/>
      <c r="S41" s="22"/>
      <c r="T41" s="22"/>
      <c r="U41" s="41">
        <v>45504</v>
      </c>
      <c r="V41" s="27"/>
      <c r="W41" s="27">
        <v>42367000</v>
      </c>
      <c r="X41" s="22" t="s">
        <v>34</v>
      </c>
    </row>
    <row r="42" spans="1:24" ht="43.5" customHeight="1" x14ac:dyDescent="0.35">
      <c r="A42" s="22" t="s">
        <v>177</v>
      </c>
      <c r="B42" s="39">
        <v>37</v>
      </c>
      <c r="C42" s="22">
        <v>2024</v>
      </c>
      <c r="D42" s="23" t="s">
        <v>178</v>
      </c>
      <c r="E42" s="45" t="s">
        <v>179</v>
      </c>
      <c r="F42" s="23">
        <v>51789632</v>
      </c>
      <c r="G42" s="23" t="s">
        <v>180</v>
      </c>
      <c r="H42" s="23" t="s">
        <v>32</v>
      </c>
      <c r="I42" s="23" t="s">
        <v>33</v>
      </c>
      <c r="J42" s="24">
        <v>45307</v>
      </c>
      <c r="K42" s="24">
        <v>45309</v>
      </c>
      <c r="L42" s="24">
        <v>45504</v>
      </c>
      <c r="M42" s="25">
        <v>42367000</v>
      </c>
      <c r="N42" s="26">
        <v>0.98974359761134845</v>
      </c>
      <c r="O42" s="27">
        <v>41932467</v>
      </c>
      <c r="P42" s="27">
        <v>434533</v>
      </c>
      <c r="Q42" s="27">
        <v>0</v>
      </c>
      <c r="R42" s="41"/>
      <c r="S42" s="22"/>
      <c r="T42" s="22"/>
      <c r="U42" s="41">
        <v>45504</v>
      </c>
      <c r="V42" s="27"/>
      <c r="W42" s="27">
        <v>42367000</v>
      </c>
      <c r="X42" s="22" t="s">
        <v>34</v>
      </c>
    </row>
    <row r="43" spans="1:24" ht="43.5" customHeight="1" x14ac:dyDescent="0.35">
      <c r="A43" s="22" t="s">
        <v>181</v>
      </c>
      <c r="B43" s="39">
        <v>38</v>
      </c>
      <c r="C43" s="22">
        <v>2024</v>
      </c>
      <c r="D43" s="23" t="s">
        <v>182</v>
      </c>
      <c r="E43" s="45" t="s">
        <v>183</v>
      </c>
      <c r="F43" s="23">
        <v>52444527</v>
      </c>
      <c r="G43" s="23" t="s">
        <v>184</v>
      </c>
      <c r="H43" s="23" t="s">
        <v>32</v>
      </c>
      <c r="I43" s="23" t="s">
        <v>33</v>
      </c>
      <c r="J43" s="24">
        <v>45307</v>
      </c>
      <c r="K43" s="24">
        <v>45309</v>
      </c>
      <c r="L43" s="24">
        <v>45504</v>
      </c>
      <c r="M43" s="25">
        <v>42367000</v>
      </c>
      <c r="N43" s="26">
        <v>0.98974359761134845</v>
      </c>
      <c r="O43" s="27">
        <v>41932467</v>
      </c>
      <c r="P43" s="27">
        <v>434533</v>
      </c>
      <c r="Q43" s="27">
        <v>0</v>
      </c>
      <c r="R43" s="41"/>
      <c r="S43" s="22"/>
      <c r="T43" s="22"/>
      <c r="U43" s="41">
        <v>45504</v>
      </c>
      <c r="V43" s="27"/>
      <c r="W43" s="27">
        <v>42367000</v>
      </c>
      <c r="X43" s="22" t="s">
        <v>34</v>
      </c>
    </row>
    <row r="44" spans="1:24" ht="43.5" customHeight="1" x14ac:dyDescent="0.35">
      <c r="A44" s="22" t="s">
        <v>185</v>
      </c>
      <c r="B44" s="39">
        <v>39</v>
      </c>
      <c r="C44" s="22">
        <v>2024</v>
      </c>
      <c r="D44" s="23" t="s">
        <v>186</v>
      </c>
      <c r="E44" s="45" t="s">
        <v>187</v>
      </c>
      <c r="F44" s="23">
        <v>1049635138</v>
      </c>
      <c r="G44" s="23" t="s">
        <v>188</v>
      </c>
      <c r="H44" s="23" t="s">
        <v>32</v>
      </c>
      <c r="I44" s="23" t="s">
        <v>33</v>
      </c>
      <c r="J44" s="24">
        <v>45308</v>
      </c>
      <c r="K44" s="24">
        <v>45309</v>
      </c>
      <c r="L44" s="24">
        <v>45504</v>
      </c>
      <c r="M44" s="25">
        <v>52000000</v>
      </c>
      <c r="N44" s="26">
        <v>0.98974359615384611</v>
      </c>
      <c r="O44" s="27">
        <v>51466667</v>
      </c>
      <c r="P44" s="27">
        <v>533333</v>
      </c>
      <c r="Q44" s="27">
        <v>0</v>
      </c>
      <c r="R44" s="41"/>
      <c r="S44" s="22"/>
      <c r="T44" s="22"/>
      <c r="U44" s="41">
        <v>45504</v>
      </c>
      <c r="V44" s="27"/>
      <c r="W44" s="27">
        <v>52000000</v>
      </c>
      <c r="X44" s="22" t="s">
        <v>34</v>
      </c>
    </row>
    <row r="45" spans="1:24" ht="43.5" customHeight="1" x14ac:dyDescent="0.35">
      <c r="A45" s="22" t="s">
        <v>189</v>
      </c>
      <c r="B45" s="39">
        <v>40</v>
      </c>
      <c r="C45" s="22">
        <v>2024</v>
      </c>
      <c r="D45" s="23" t="s">
        <v>190</v>
      </c>
      <c r="E45" s="45" t="s">
        <v>191</v>
      </c>
      <c r="F45" s="23">
        <v>52950437</v>
      </c>
      <c r="G45" s="23" t="s">
        <v>192</v>
      </c>
      <c r="H45" s="23" t="s">
        <v>193</v>
      </c>
      <c r="I45" s="23" t="s">
        <v>194</v>
      </c>
      <c r="J45" s="24">
        <v>45308</v>
      </c>
      <c r="K45" s="24">
        <v>45310</v>
      </c>
      <c r="L45" s="24">
        <v>45506</v>
      </c>
      <c r="M45" s="25">
        <v>62062000</v>
      </c>
      <c r="N45" s="26">
        <v>0.99487178950082178</v>
      </c>
      <c r="O45" s="27">
        <v>61743733</v>
      </c>
      <c r="P45" s="27">
        <v>318267</v>
      </c>
      <c r="Q45" s="27">
        <v>0</v>
      </c>
      <c r="R45" s="41"/>
      <c r="S45" s="22"/>
      <c r="T45" s="22"/>
      <c r="U45" s="41">
        <v>45506</v>
      </c>
      <c r="V45" s="27"/>
      <c r="W45" s="27">
        <v>62062000</v>
      </c>
      <c r="X45" s="22" t="s">
        <v>195</v>
      </c>
    </row>
    <row r="46" spans="1:24" ht="43.5" customHeight="1" x14ac:dyDescent="0.35">
      <c r="A46" s="22" t="s">
        <v>196</v>
      </c>
      <c r="B46" s="39">
        <v>41</v>
      </c>
      <c r="C46" s="22">
        <v>2024</v>
      </c>
      <c r="D46" s="23" t="s">
        <v>197</v>
      </c>
      <c r="E46" s="45" t="s">
        <v>198</v>
      </c>
      <c r="F46" s="23">
        <v>1020739089</v>
      </c>
      <c r="G46" s="23" t="s">
        <v>199</v>
      </c>
      <c r="H46" s="23" t="s">
        <v>193</v>
      </c>
      <c r="I46" s="23" t="s">
        <v>194</v>
      </c>
      <c r="J46" s="24">
        <v>45308</v>
      </c>
      <c r="K46" s="24">
        <v>45310</v>
      </c>
      <c r="L46" s="24">
        <v>45506</v>
      </c>
      <c r="M46" s="25">
        <v>45903000</v>
      </c>
      <c r="N46" s="26">
        <v>0.99487179487179489</v>
      </c>
      <c r="O46" s="27">
        <v>45667600</v>
      </c>
      <c r="P46" s="27">
        <v>235400</v>
      </c>
      <c r="Q46" s="27">
        <v>0</v>
      </c>
      <c r="R46" s="41"/>
      <c r="S46" s="22"/>
      <c r="T46" s="22"/>
      <c r="U46" s="41">
        <v>45506</v>
      </c>
      <c r="V46" s="27"/>
      <c r="W46" s="27">
        <v>45903000</v>
      </c>
      <c r="X46" s="22" t="s">
        <v>195</v>
      </c>
    </row>
    <row r="47" spans="1:24" ht="43.5" customHeight="1" x14ac:dyDescent="0.35">
      <c r="A47" s="22" t="s">
        <v>200</v>
      </c>
      <c r="B47" s="39">
        <v>42</v>
      </c>
      <c r="C47" s="22">
        <v>2024</v>
      </c>
      <c r="D47" s="23" t="s">
        <v>201</v>
      </c>
      <c r="E47" s="45" t="s">
        <v>202</v>
      </c>
      <c r="F47" s="23">
        <v>1061707223</v>
      </c>
      <c r="G47" s="23" t="s">
        <v>203</v>
      </c>
      <c r="H47" s="23" t="s">
        <v>39</v>
      </c>
      <c r="I47" s="23" t="s">
        <v>40</v>
      </c>
      <c r="J47" s="24">
        <v>45308</v>
      </c>
      <c r="K47" s="24">
        <v>45309</v>
      </c>
      <c r="L47" s="24">
        <v>45504</v>
      </c>
      <c r="M47" s="25">
        <v>63700000</v>
      </c>
      <c r="N47" s="26">
        <v>0.98974359497645215</v>
      </c>
      <c r="O47" s="27">
        <v>63046667</v>
      </c>
      <c r="P47" s="27">
        <v>653333</v>
      </c>
      <c r="Q47" s="27">
        <v>0</v>
      </c>
      <c r="R47" s="41"/>
      <c r="S47" s="22"/>
      <c r="T47" s="22"/>
      <c r="U47" s="41">
        <v>45504</v>
      </c>
      <c r="V47" s="27"/>
      <c r="W47" s="27">
        <v>63700000</v>
      </c>
      <c r="X47" s="22" t="s">
        <v>41</v>
      </c>
    </row>
    <row r="48" spans="1:24" ht="43.5" customHeight="1" x14ac:dyDescent="0.35">
      <c r="A48" s="22" t="s">
        <v>204</v>
      </c>
      <c r="B48" s="39">
        <v>43</v>
      </c>
      <c r="C48" s="22">
        <v>2024</v>
      </c>
      <c r="D48" s="23" t="s">
        <v>205</v>
      </c>
      <c r="E48" s="45" t="s">
        <v>206</v>
      </c>
      <c r="F48" s="23">
        <v>1026279711</v>
      </c>
      <c r="G48" s="23" t="s">
        <v>207</v>
      </c>
      <c r="H48" s="23" t="s">
        <v>39</v>
      </c>
      <c r="I48" s="23" t="s">
        <v>40</v>
      </c>
      <c r="J48" s="24">
        <v>45308</v>
      </c>
      <c r="K48" s="24">
        <v>45310</v>
      </c>
      <c r="L48" s="24">
        <v>45504</v>
      </c>
      <c r="M48" s="25">
        <v>43517500</v>
      </c>
      <c r="N48" s="26">
        <v>0.98461538461538467</v>
      </c>
      <c r="O48" s="27">
        <v>42848000</v>
      </c>
      <c r="P48" s="27">
        <v>669500</v>
      </c>
      <c r="Q48" s="27">
        <v>0</v>
      </c>
      <c r="R48" s="41"/>
      <c r="S48" s="22"/>
      <c r="T48" s="22"/>
      <c r="U48" s="41">
        <v>45504</v>
      </c>
      <c r="V48" s="27"/>
      <c r="W48" s="27">
        <v>43517500</v>
      </c>
      <c r="X48" s="22" t="s">
        <v>41</v>
      </c>
    </row>
    <row r="49" spans="1:24" ht="43.5" customHeight="1" x14ac:dyDescent="0.35">
      <c r="A49" s="22" t="s">
        <v>208</v>
      </c>
      <c r="B49" s="39">
        <v>44</v>
      </c>
      <c r="C49" s="22">
        <v>2024</v>
      </c>
      <c r="D49" s="23" t="s">
        <v>209</v>
      </c>
      <c r="E49" s="45" t="s">
        <v>210</v>
      </c>
      <c r="F49" s="23">
        <v>1016080339</v>
      </c>
      <c r="G49" s="23" t="s">
        <v>211</v>
      </c>
      <c r="H49" s="23" t="s">
        <v>39</v>
      </c>
      <c r="I49" s="23" t="s">
        <v>40</v>
      </c>
      <c r="J49" s="24">
        <v>45308</v>
      </c>
      <c r="K49" s="24">
        <v>45310</v>
      </c>
      <c r="L49" s="24">
        <v>45504</v>
      </c>
      <c r="M49" s="25">
        <v>43517500</v>
      </c>
      <c r="N49" s="26">
        <v>0.98461538461538467</v>
      </c>
      <c r="O49" s="27">
        <v>42848000</v>
      </c>
      <c r="P49" s="27">
        <v>669500</v>
      </c>
      <c r="Q49" s="27">
        <v>0</v>
      </c>
      <c r="R49" s="41"/>
      <c r="S49" s="22"/>
      <c r="T49" s="22"/>
      <c r="U49" s="41">
        <v>45504</v>
      </c>
      <c r="V49" s="27"/>
      <c r="W49" s="27">
        <v>43517500</v>
      </c>
      <c r="X49" s="22" t="s">
        <v>41</v>
      </c>
    </row>
    <row r="50" spans="1:24" ht="43.5" customHeight="1" x14ac:dyDescent="0.35">
      <c r="A50" s="22" t="s">
        <v>212</v>
      </c>
      <c r="B50" s="39">
        <v>45</v>
      </c>
      <c r="C50" s="22">
        <v>2024</v>
      </c>
      <c r="D50" s="23" t="s">
        <v>213</v>
      </c>
      <c r="E50" s="45" t="s">
        <v>214</v>
      </c>
      <c r="F50" s="23">
        <v>1020730532</v>
      </c>
      <c r="G50" s="23" t="s">
        <v>215</v>
      </c>
      <c r="H50" s="23" t="s">
        <v>32</v>
      </c>
      <c r="I50" s="23" t="s">
        <v>33</v>
      </c>
      <c r="J50" s="24">
        <v>45308</v>
      </c>
      <c r="K50" s="24">
        <v>45309</v>
      </c>
      <c r="L50" s="24">
        <v>45504</v>
      </c>
      <c r="M50" s="25">
        <v>42367000</v>
      </c>
      <c r="N50" s="26">
        <v>0.98974359761134845</v>
      </c>
      <c r="O50" s="27">
        <v>41932467</v>
      </c>
      <c r="P50" s="27">
        <v>434533</v>
      </c>
      <c r="Q50" s="27">
        <v>0</v>
      </c>
      <c r="R50" s="41"/>
      <c r="S50" s="22"/>
      <c r="T50" s="22"/>
      <c r="U50" s="41">
        <v>45504</v>
      </c>
      <c r="V50" s="27"/>
      <c r="W50" s="27">
        <v>42367000</v>
      </c>
      <c r="X50" s="22" t="s">
        <v>34</v>
      </c>
    </row>
    <row r="51" spans="1:24" ht="43.5" customHeight="1" x14ac:dyDescent="0.35">
      <c r="A51" s="22" t="s">
        <v>216</v>
      </c>
      <c r="B51" s="39">
        <v>46</v>
      </c>
      <c r="C51" s="22">
        <v>2024</v>
      </c>
      <c r="D51" s="23" t="s">
        <v>217</v>
      </c>
      <c r="E51" s="45" t="s">
        <v>218</v>
      </c>
      <c r="F51" s="23">
        <v>53064906</v>
      </c>
      <c r="G51" s="23" t="s">
        <v>219</v>
      </c>
      <c r="H51" s="23" t="s">
        <v>154</v>
      </c>
      <c r="I51" s="23" t="s">
        <v>155</v>
      </c>
      <c r="J51" s="24">
        <v>45308</v>
      </c>
      <c r="K51" s="24">
        <v>45309</v>
      </c>
      <c r="L51" s="24">
        <v>45504</v>
      </c>
      <c r="M51" s="25">
        <v>62418000</v>
      </c>
      <c r="N51" s="26">
        <v>0.95544554455445541</v>
      </c>
      <c r="O51" s="27">
        <v>59637000</v>
      </c>
      <c r="P51" s="27">
        <v>2781000</v>
      </c>
      <c r="Q51" s="27">
        <v>0</v>
      </c>
      <c r="R51" s="41"/>
      <c r="S51" s="22"/>
      <c r="T51" s="22"/>
      <c r="U51" s="41">
        <v>45504</v>
      </c>
      <c r="V51" s="27"/>
      <c r="W51" s="27">
        <v>62418000</v>
      </c>
      <c r="X51" s="22" t="s">
        <v>156</v>
      </c>
    </row>
    <row r="52" spans="1:24" ht="43.5" customHeight="1" x14ac:dyDescent="0.35">
      <c r="A52" s="22" t="s">
        <v>220</v>
      </c>
      <c r="B52" s="39">
        <v>47</v>
      </c>
      <c r="C52" s="22">
        <v>2024</v>
      </c>
      <c r="D52" s="23" t="s">
        <v>221</v>
      </c>
      <c r="E52" s="45" t="s">
        <v>222</v>
      </c>
      <c r="F52" s="23">
        <v>1020717338</v>
      </c>
      <c r="G52" s="23" t="s">
        <v>223</v>
      </c>
      <c r="H52" s="23" t="s">
        <v>154</v>
      </c>
      <c r="I52" s="23" t="s">
        <v>155</v>
      </c>
      <c r="J52" s="24">
        <v>45308</v>
      </c>
      <c r="K52" s="24">
        <v>45309</v>
      </c>
      <c r="L52" s="24">
        <v>45504</v>
      </c>
      <c r="M52" s="25">
        <v>62418000</v>
      </c>
      <c r="N52" s="26">
        <v>0.95544554455445541</v>
      </c>
      <c r="O52" s="27">
        <v>59637000</v>
      </c>
      <c r="P52" s="27">
        <v>2781000</v>
      </c>
      <c r="Q52" s="27">
        <v>0</v>
      </c>
      <c r="R52" s="41"/>
      <c r="S52" s="22"/>
      <c r="T52" s="22"/>
      <c r="U52" s="41">
        <v>45504</v>
      </c>
      <c r="V52" s="27"/>
      <c r="W52" s="27">
        <v>62418000</v>
      </c>
      <c r="X52" s="22" t="s">
        <v>156</v>
      </c>
    </row>
    <row r="53" spans="1:24" ht="43.5" customHeight="1" x14ac:dyDescent="0.35">
      <c r="A53" s="22" t="s">
        <v>224</v>
      </c>
      <c r="B53" s="39">
        <v>48</v>
      </c>
      <c r="C53" s="22">
        <v>2024</v>
      </c>
      <c r="D53" s="23" t="s">
        <v>225</v>
      </c>
      <c r="E53" s="45" t="s">
        <v>226</v>
      </c>
      <c r="F53" s="23">
        <v>80547349</v>
      </c>
      <c r="G53" s="23" t="s">
        <v>227</v>
      </c>
      <c r="H53" s="23" t="s">
        <v>193</v>
      </c>
      <c r="I53" s="23" t="s">
        <v>194</v>
      </c>
      <c r="J53" s="24">
        <v>45308</v>
      </c>
      <c r="K53" s="24">
        <v>45310</v>
      </c>
      <c r="L53" s="24">
        <v>45400</v>
      </c>
      <c r="M53" s="25">
        <v>16296000</v>
      </c>
      <c r="N53" s="26">
        <v>1</v>
      </c>
      <c r="O53" s="27">
        <v>24444000</v>
      </c>
      <c r="P53" s="27">
        <v>0</v>
      </c>
      <c r="Q53" s="27">
        <v>0</v>
      </c>
      <c r="R53" s="41">
        <v>45399</v>
      </c>
      <c r="S53" s="22">
        <v>45399</v>
      </c>
      <c r="T53" s="22">
        <v>46</v>
      </c>
      <c r="U53" s="41">
        <v>45446</v>
      </c>
      <c r="V53" s="27">
        <v>8148000</v>
      </c>
      <c r="W53" s="27">
        <v>24444000</v>
      </c>
      <c r="X53" s="22" t="s">
        <v>195</v>
      </c>
    </row>
    <row r="54" spans="1:24" ht="43.5" customHeight="1" x14ac:dyDescent="0.35">
      <c r="A54" s="22" t="s">
        <v>228</v>
      </c>
      <c r="B54" s="39">
        <v>49</v>
      </c>
      <c r="C54" s="22">
        <v>2024</v>
      </c>
      <c r="D54" s="23" t="s">
        <v>229</v>
      </c>
      <c r="E54" s="45" t="s">
        <v>230</v>
      </c>
      <c r="F54" s="23">
        <v>53006723</v>
      </c>
      <c r="G54" s="23" t="s">
        <v>231</v>
      </c>
      <c r="H54" s="23" t="s">
        <v>39</v>
      </c>
      <c r="I54" s="23" t="s">
        <v>40</v>
      </c>
      <c r="J54" s="24">
        <v>45308</v>
      </c>
      <c r="K54" s="24">
        <v>45309</v>
      </c>
      <c r="L54" s="24">
        <v>45504</v>
      </c>
      <c r="M54" s="25">
        <v>43517500</v>
      </c>
      <c r="N54" s="26">
        <v>0.9897435974033435</v>
      </c>
      <c r="O54" s="27">
        <v>43071167</v>
      </c>
      <c r="P54" s="27">
        <v>446333</v>
      </c>
      <c r="Q54" s="27">
        <v>0</v>
      </c>
      <c r="R54" s="41"/>
      <c r="S54" s="22"/>
      <c r="T54" s="22"/>
      <c r="U54" s="41">
        <v>45504</v>
      </c>
      <c r="V54" s="27"/>
      <c r="W54" s="27">
        <v>43517500</v>
      </c>
      <c r="X54" s="22" t="s">
        <v>41</v>
      </c>
    </row>
    <row r="55" spans="1:24" ht="43.5" customHeight="1" x14ac:dyDescent="0.35">
      <c r="A55" s="22" t="s">
        <v>232</v>
      </c>
      <c r="B55" s="39">
        <v>50</v>
      </c>
      <c r="C55" s="22">
        <v>2024</v>
      </c>
      <c r="D55" s="23" t="s">
        <v>233</v>
      </c>
      <c r="E55" s="45" t="s">
        <v>234</v>
      </c>
      <c r="F55" s="23">
        <v>80135868</v>
      </c>
      <c r="G55" s="23" t="s">
        <v>235</v>
      </c>
      <c r="H55" s="23" t="s">
        <v>193</v>
      </c>
      <c r="I55" s="23" t="s">
        <v>194</v>
      </c>
      <c r="J55" s="24">
        <v>45308</v>
      </c>
      <c r="K55" s="24">
        <v>45309</v>
      </c>
      <c r="L55" s="24">
        <v>45505</v>
      </c>
      <c r="M55" s="25">
        <v>62751000</v>
      </c>
      <c r="N55" s="26">
        <v>0.99487179487179489</v>
      </c>
      <c r="O55" s="27">
        <v>62429200</v>
      </c>
      <c r="P55" s="27">
        <v>321800</v>
      </c>
      <c r="Q55" s="27">
        <v>0</v>
      </c>
      <c r="R55" s="41"/>
      <c r="S55" s="22"/>
      <c r="T55" s="22"/>
      <c r="U55" s="41">
        <v>45505</v>
      </c>
      <c r="V55" s="27"/>
      <c r="W55" s="27">
        <v>62751000</v>
      </c>
      <c r="X55" s="22" t="s">
        <v>195</v>
      </c>
    </row>
    <row r="56" spans="1:24" ht="43.5" customHeight="1" x14ac:dyDescent="0.35">
      <c r="A56" s="22" t="s">
        <v>236</v>
      </c>
      <c r="B56" s="39">
        <v>51</v>
      </c>
      <c r="C56" s="22">
        <v>2024</v>
      </c>
      <c r="D56" s="23" t="s">
        <v>237</v>
      </c>
      <c r="E56" s="45" t="s">
        <v>238</v>
      </c>
      <c r="F56" s="23">
        <v>53106551</v>
      </c>
      <c r="G56" s="23" t="s">
        <v>239</v>
      </c>
      <c r="H56" s="23" t="s">
        <v>193</v>
      </c>
      <c r="I56" s="23" t="s">
        <v>194</v>
      </c>
      <c r="J56" s="24">
        <v>45308</v>
      </c>
      <c r="K56" s="24">
        <v>45310</v>
      </c>
      <c r="L56" s="24">
        <v>45506</v>
      </c>
      <c r="M56" s="25">
        <v>62062000</v>
      </c>
      <c r="N56" s="26">
        <v>0.98461538461538467</v>
      </c>
      <c r="O56" s="27">
        <v>61107200</v>
      </c>
      <c r="P56" s="27">
        <v>954800</v>
      </c>
      <c r="Q56" s="27">
        <v>0</v>
      </c>
      <c r="R56" s="41"/>
      <c r="S56" s="22"/>
      <c r="T56" s="22"/>
      <c r="U56" s="41">
        <v>45506</v>
      </c>
      <c r="V56" s="27"/>
      <c r="W56" s="27">
        <v>62062000</v>
      </c>
      <c r="X56" s="22" t="s">
        <v>195</v>
      </c>
    </row>
    <row r="57" spans="1:24" ht="43.5" customHeight="1" x14ac:dyDescent="0.35">
      <c r="A57" s="22" t="s">
        <v>240</v>
      </c>
      <c r="B57" s="39">
        <v>52</v>
      </c>
      <c r="C57" s="22">
        <v>2024</v>
      </c>
      <c r="D57" s="23" t="s">
        <v>241</v>
      </c>
      <c r="E57" s="45" t="s">
        <v>242</v>
      </c>
      <c r="F57" s="23">
        <v>1018431069</v>
      </c>
      <c r="G57" s="23" t="s">
        <v>243</v>
      </c>
      <c r="H57" s="23" t="s">
        <v>193</v>
      </c>
      <c r="I57" s="23" t="s">
        <v>194</v>
      </c>
      <c r="J57" s="24">
        <v>45308</v>
      </c>
      <c r="K57" s="24">
        <v>45309</v>
      </c>
      <c r="L57" s="24">
        <v>45505</v>
      </c>
      <c r="M57" s="25">
        <v>54588950</v>
      </c>
      <c r="N57" s="26">
        <v>0.99487178265931109</v>
      </c>
      <c r="O57" s="27">
        <v>54309006</v>
      </c>
      <c r="P57" s="27">
        <v>279944</v>
      </c>
      <c r="Q57" s="27">
        <v>0</v>
      </c>
      <c r="R57" s="41"/>
      <c r="S57" s="22"/>
      <c r="T57" s="22"/>
      <c r="U57" s="41">
        <v>45505</v>
      </c>
      <c r="V57" s="27"/>
      <c r="W57" s="27">
        <v>54588950</v>
      </c>
      <c r="X57" s="22" t="s">
        <v>195</v>
      </c>
    </row>
    <row r="58" spans="1:24" ht="43.5" customHeight="1" x14ac:dyDescent="0.35">
      <c r="A58" s="22" t="s">
        <v>244</v>
      </c>
      <c r="B58" s="39">
        <v>53</v>
      </c>
      <c r="C58" s="22">
        <v>2024</v>
      </c>
      <c r="D58" s="23" t="s">
        <v>245</v>
      </c>
      <c r="E58" s="45" t="s">
        <v>246</v>
      </c>
      <c r="F58" s="23">
        <v>51705761</v>
      </c>
      <c r="G58" s="23" t="s">
        <v>247</v>
      </c>
      <c r="H58" s="23" t="s">
        <v>154</v>
      </c>
      <c r="I58" s="23" t="s">
        <v>155</v>
      </c>
      <c r="J58" s="24">
        <v>45308</v>
      </c>
      <c r="K58" s="24">
        <v>45309</v>
      </c>
      <c r="L58" s="24">
        <v>45490</v>
      </c>
      <c r="M58" s="25">
        <v>55620000</v>
      </c>
      <c r="N58" s="26">
        <v>1</v>
      </c>
      <c r="O58" s="27">
        <v>55620000</v>
      </c>
      <c r="P58" s="27">
        <v>0</v>
      </c>
      <c r="Q58" s="27">
        <v>0</v>
      </c>
      <c r="R58" s="41"/>
      <c r="S58" s="22"/>
      <c r="T58" s="22"/>
      <c r="U58" s="41">
        <v>45490</v>
      </c>
      <c r="V58" s="27"/>
      <c r="W58" s="27">
        <v>55620000</v>
      </c>
      <c r="X58" s="22" t="s">
        <v>156</v>
      </c>
    </row>
    <row r="59" spans="1:24" ht="43.5" customHeight="1" x14ac:dyDescent="0.35">
      <c r="A59" s="22" t="s">
        <v>248</v>
      </c>
      <c r="B59" s="39">
        <v>54</v>
      </c>
      <c r="C59" s="22">
        <v>2024</v>
      </c>
      <c r="D59" s="23" t="s">
        <v>249</v>
      </c>
      <c r="E59" s="45" t="s">
        <v>250</v>
      </c>
      <c r="F59" s="23">
        <v>52133832</v>
      </c>
      <c r="G59" s="23" t="s">
        <v>251</v>
      </c>
      <c r="H59" s="23" t="s">
        <v>154</v>
      </c>
      <c r="I59" s="23" t="s">
        <v>155</v>
      </c>
      <c r="J59" s="24">
        <v>45309</v>
      </c>
      <c r="K59" s="24">
        <v>45310</v>
      </c>
      <c r="L59" s="24">
        <v>45491</v>
      </c>
      <c r="M59" s="25">
        <v>55620000</v>
      </c>
      <c r="N59" s="26">
        <v>1</v>
      </c>
      <c r="O59" s="27">
        <v>55620000</v>
      </c>
      <c r="P59" s="27">
        <v>0</v>
      </c>
      <c r="Q59" s="27">
        <v>0</v>
      </c>
      <c r="R59" s="41"/>
      <c r="S59" s="22"/>
      <c r="T59" s="22"/>
      <c r="U59" s="41">
        <v>45491</v>
      </c>
      <c r="V59" s="27"/>
      <c r="W59" s="27">
        <v>55620000</v>
      </c>
      <c r="X59" s="22" t="s">
        <v>156</v>
      </c>
    </row>
    <row r="60" spans="1:24" ht="43.5" customHeight="1" x14ac:dyDescent="0.35">
      <c r="A60" s="22" t="s">
        <v>252</v>
      </c>
      <c r="B60" s="39">
        <v>55</v>
      </c>
      <c r="C60" s="22">
        <v>2024</v>
      </c>
      <c r="D60" s="23" t="s">
        <v>253</v>
      </c>
      <c r="E60" s="45" t="s">
        <v>254</v>
      </c>
      <c r="F60" s="23">
        <v>11227432</v>
      </c>
      <c r="G60" s="23" t="s">
        <v>255</v>
      </c>
      <c r="H60" s="23" t="s">
        <v>154</v>
      </c>
      <c r="I60" s="23" t="s">
        <v>155</v>
      </c>
      <c r="J60" s="24">
        <v>45309</v>
      </c>
      <c r="K60" s="24">
        <v>45310</v>
      </c>
      <c r="L60" s="24">
        <v>45504</v>
      </c>
      <c r="M60" s="25">
        <v>46865000</v>
      </c>
      <c r="N60" s="26">
        <v>0.98461538461538467</v>
      </c>
      <c r="O60" s="27">
        <v>46144000</v>
      </c>
      <c r="P60" s="27">
        <v>721000</v>
      </c>
      <c r="Q60" s="27">
        <v>0</v>
      </c>
      <c r="R60" s="41"/>
      <c r="S60" s="22"/>
      <c r="T60" s="22"/>
      <c r="U60" s="41">
        <v>45504</v>
      </c>
      <c r="V60" s="27"/>
      <c r="W60" s="27">
        <v>46865000</v>
      </c>
      <c r="X60" s="22" t="s">
        <v>156</v>
      </c>
    </row>
    <row r="61" spans="1:24" ht="43.5" customHeight="1" x14ac:dyDescent="0.35">
      <c r="A61" s="22" t="s">
        <v>256</v>
      </c>
      <c r="B61" s="39">
        <v>56</v>
      </c>
      <c r="C61" s="22">
        <v>2024</v>
      </c>
      <c r="D61" s="23" t="s">
        <v>257</v>
      </c>
      <c r="E61" s="45" t="s">
        <v>258</v>
      </c>
      <c r="F61" s="23">
        <v>1020721300</v>
      </c>
      <c r="G61" s="23" t="s">
        <v>259</v>
      </c>
      <c r="H61" s="23" t="s">
        <v>193</v>
      </c>
      <c r="I61" s="23" t="s">
        <v>194</v>
      </c>
      <c r="J61" s="24">
        <v>45309</v>
      </c>
      <c r="K61" s="24">
        <v>45313</v>
      </c>
      <c r="L61" s="24">
        <v>45504</v>
      </c>
      <c r="M61" s="25">
        <v>45903000</v>
      </c>
      <c r="N61" s="26">
        <v>0.96923076923076923</v>
      </c>
      <c r="O61" s="27">
        <v>44490600</v>
      </c>
      <c r="P61" s="27">
        <v>1412400</v>
      </c>
      <c r="Q61" s="27">
        <v>0</v>
      </c>
      <c r="R61" s="41"/>
      <c r="S61" s="22"/>
      <c r="T61" s="22"/>
      <c r="U61" s="41">
        <v>45504</v>
      </c>
      <c r="V61" s="27"/>
      <c r="W61" s="27">
        <v>45903000</v>
      </c>
      <c r="X61" s="22" t="s">
        <v>195</v>
      </c>
    </row>
    <row r="62" spans="1:24" ht="43.5" customHeight="1" x14ac:dyDescent="0.35">
      <c r="A62" s="22" t="s">
        <v>260</v>
      </c>
      <c r="B62" s="39">
        <v>57</v>
      </c>
      <c r="C62" s="22">
        <v>2024</v>
      </c>
      <c r="D62" s="23" t="s">
        <v>261</v>
      </c>
      <c r="E62" s="45" t="s">
        <v>262</v>
      </c>
      <c r="F62" s="23">
        <v>1032366030</v>
      </c>
      <c r="G62" s="23" t="s">
        <v>263</v>
      </c>
      <c r="H62" s="23" t="s">
        <v>193</v>
      </c>
      <c r="I62" s="23" t="s">
        <v>194</v>
      </c>
      <c r="J62" s="24">
        <v>45309</v>
      </c>
      <c r="K62" s="24">
        <v>45313</v>
      </c>
      <c r="L62" s="24">
        <v>45504</v>
      </c>
      <c r="M62" s="25">
        <v>49504000</v>
      </c>
      <c r="N62" s="26">
        <v>0.96923076923076923</v>
      </c>
      <c r="O62" s="27">
        <v>47980800</v>
      </c>
      <c r="P62" s="27">
        <v>1523200</v>
      </c>
      <c r="Q62" s="27">
        <v>0</v>
      </c>
      <c r="R62" s="41"/>
      <c r="S62" s="22"/>
      <c r="T62" s="22"/>
      <c r="U62" s="41">
        <v>45504</v>
      </c>
      <c r="V62" s="27"/>
      <c r="W62" s="27">
        <v>49504000</v>
      </c>
      <c r="X62" s="22" t="s">
        <v>195</v>
      </c>
    </row>
    <row r="63" spans="1:24" ht="43.5" customHeight="1" x14ac:dyDescent="0.35">
      <c r="A63" s="22" t="s">
        <v>264</v>
      </c>
      <c r="B63" s="39">
        <v>58</v>
      </c>
      <c r="C63" s="22">
        <v>2024</v>
      </c>
      <c r="D63" s="23" t="s">
        <v>265</v>
      </c>
      <c r="E63" s="45" t="s">
        <v>266</v>
      </c>
      <c r="F63" s="23">
        <v>52045284</v>
      </c>
      <c r="G63" s="23" t="s">
        <v>267</v>
      </c>
      <c r="H63" s="23" t="s">
        <v>154</v>
      </c>
      <c r="I63" s="23" t="s">
        <v>155</v>
      </c>
      <c r="J63" s="24">
        <v>45309</v>
      </c>
      <c r="K63" s="24">
        <v>45310</v>
      </c>
      <c r="L63" s="24">
        <v>45504</v>
      </c>
      <c r="M63" s="25">
        <v>60255000</v>
      </c>
      <c r="N63" s="26">
        <v>0.98461538461538467</v>
      </c>
      <c r="O63" s="27">
        <v>59328000</v>
      </c>
      <c r="P63" s="27">
        <v>927000</v>
      </c>
      <c r="Q63" s="27">
        <v>0</v>
      </c>
      <c r="R63" s="41"/>
      <c r="S63" s="22"/>
      <c r="T63" s="22"/>
      <c r="U63" s="41">
        <v>45504</v>
      </c>
      <c r="V63" s="27"/>
      <c r="W63" s="27">
        <v>60255000</v>
      </c>
      <c r="X63" s="22" t="s">
        <v>156</v>
      </c>
    </row>
    <row r="64" spans="1:24" ht="43.5" customHeight="1" x14ac:dyDescent="0.35">
      <c r="A64" s="22" t="s">
        <v>268</v>
      </c>
      <c r="B64" s="39">
        <v>59</v>
      </c>
      <c r="C64" s="22">
        <v>2024</v>
      </c>
      <c r="D64" s="23" t="s">
        <v>269</v>
      </c>
      <c r="E64" s="45" t="s">
        <v>270</v>
      </c>
      <c r="F64" s="23">
        <v>1032499220</v>
      </c>
      <c r="G64" s="23" t="s">
        <v>271</v>
      </c>
      <c r="H64" s="23" t="s">
        <v>154</v>
      </c>
      <c r="I64" s="23" t="s">
        <v>155</v>
      </c>
      <c r="J64" s="24">
        <v>45309</v>
      </c>
      <c r="K64" s="24">
        <v>45310</v>
      </c>
      <c r="L64" s="24">
        <v>45504</v>
      </c>
      <c r="M64" s="25">
        <v>27885000</v>
      </c>
      <c r="N64" s="26">
        <v>0.98461538461538467</v>
      </c>
      <c r="O64" s="27">
        <v>27456000</v>
      </c>
      <c r="P64" s="27">
        <v>429000</v>
      </c>
      <c r="Q64" s="27">
        <v>0</v>
      </c>
      <c r="R64" s="41"/>
      <c r="S64" s="22"/>
      <c r="T64" s="22"/>
      <c r="U64" s="41">
        <v>45504</v>
      </c>
      <c r="V64" s="27"/>
      <c r="W64" s="27">
        <v>27885000</v>
      </c>
      <c r="X64" s="22" t="s">
        <v>156</v>
      </c>
    </row>
    <row r="65" spans="1:24" ht="43.5" customHeight="1" x14ac:dyDescent="0.35">
      <c r="A65" s="22" t="s">
        <v>272</v>
      </c>
      <c r="B65" s="39">
        <v>60</v>
      </c>
      <c r="C65" s="22">
        <v>2024</v>
      </c>
      <c r="D65" s="23" t="s">
        <v>273</v>
      </c>
      <c r="E65" s="45" t="s">
        <v>274</v>
      </c>
      <c r="F65" s="23">
        <v>52111077</v>
      </c>
      <c r="G65" s="23" t="s">
        <v>275</v>
      </c>
      <c r="H65" s="23" t="s">
        <v>154</v>
      </c>
      <c r="I65" s="23" t="s">
        <v>155</v>
      </c>
      <c r="J65" s="24">
        <v>45309</v>
      </c>
      <c r="K65" s="24">
        <v>45310</v>
      </c>
      <c r="L65" s="24">
        <v>45504</v>
      </c>
      <c r="M65" s="25">
        <v>56907500</v>
      </c>
      <c r="N65" s="26">
        <v>0.98461538461538467</v>
      </c>
      <c r="O65" s="27">
        <v>56032000</v>
      </c>
      <c r="P65" s="27">
        <v>875500</v>
      </c>
      <c r="Q65" s="27">
        <v>0</v>
      </c>
      <c r="R65" s="41"/>
      <c r="S65" s="22"/>
      <c r="T65" s="22"/>
      <c r="U65" s="41">
        <v>45504</v>
      </c>
      <c r="V65" s="27"/>
      <c r="W65" s="27">
        <v>56907500</v>
      </c>
      <c r="X65" s="22" t="s">
        <v>156</v>
      </c>
    </row>
    <row r="66" spans="1:24" ht="43.5" customHeight="1" x14ac:dyDescent="0.35">
      <c r="A66" s="22" t="s">
        <v>276</v>
      </c>
      <c r="B66" s="39">
        <v>61</v>
      </c>
      <c r="C66" s="22">
        <v>2024</v>
      </c>
      <c r="D66" s="23" t="s">
        <v>277</v>
      </c>
      <c r="E66" s="45" t="s">
        <v>278</v>
      </c>
      <c r="F66" s="23">
        <v>52229317</v>
      </c>
      <c r="G66" s="23" t="s">
        <v>279</v>
      </c>
      <c r="H66" s="23" t="s">
        <v>193</v>
      </c>
      <c r="I66" s="23" t="s">
        <v>194</v>
      </c>
      <c r="J66" s="24">
        <v>45309</v>
      </c>
      <c r="K66" s="24">
        <v>45313</v>
      </c>
      <c r="L66" s="24">
        <v>45504</v>
      </c>
      <c r="M66" s="25">
        <v>43641000</v>
      </c>
      <c r="N66" s="26">
        <v>0.96923076923076923</v>
      </c>
      <c r="O66" s="27">
        <v>42298200</v>
      </c>
      <c r="P66" s="27">
        <v>1342800</v>
      </c>
      <c r="Q66" s="27">
        <v>0</v>
      </c>
      <c r="R66" s="41"/>
      <c r="S66" s="22"/>
      <c r="T66" s="22"/>
      <c r="U66" s="41">
        <v>45504</v>
      </c>
      <c r="V66" s="27"/>
      <c r="W66" s="27">
        <v>43641000</v>
      </c>
      <c r="X66" s="22" t="s">
        <v>195</v>
      </c>
    </row>
    <row r="67" spans="1:24" ht="43.5" customHeight="1" x14ac:dyDescent="0.35">
      <c r="A67" s="22" t="s">
        <v>280</v>
      </c>
      <c r="B67" s="39">
        <v>62</v>
      </c>
      <c r="C67" s="22">
        <v>2024</v>
      </c>
      <c r="D67" s="23" t="s">
        <v>281</v>
      </c>
      <c r="E67" s="45" t="s">
        <v>282</v>
      </c>
      <c r="F67" s="23">
        <v>52198664</v>
      </c>
      <c r="G67" s="23" t="s">
        <v>283</v>
      </c>
      <c r="H67" s="23" t="s">
        <v>32</v>
      </c>
      <c r="I67" s="23" t="s">
        <v>33</v>
      </c>
      <c r="J67" s="24">
        <v>45309</v>
      </c>
      <c r="K67" s="24">
        <v>45310</v>
      </c>
      <c r="L67" s="24">
        <v>45504</v>
      </c>
      <c r="M67" s="25">
        <v>42367000</v>
      </c>
      <c r="N67" s="26">
        <v>0.98461538461538467</v>
      </c>
      <c r="O67" s="27">
        <v>41715200</v>
      </c>
      <c r="P67" s="27">
        <v>651800</v>
      </c>
      <c r="Q67" s="27">
        <v>0</v>
      </c>
      <c r="R67" s="41"/>
      <c r="S67" s="22"/>
      <c r="T67" s="22"/>
      <c r="U67" s="41">
        <v>45504</v>
      </c>
      <c r="V67" s="27"/>
      <c r="W67" s="27">
        <v>42367000</v>
      </c>
      <c r="X67" s="22" t="s">
        <v>34</v>
      </c>
    </row>
    <row r="68" spans="1:24" ht="43.5" customHeight="1" x14ac:dyDescent="0.35">
      <c r="A68" s="22" t="s">
        <v>284</v>
      </c>
      <c r="B68" s="39">
        <v>63</v>
      </c>
      <c r="C68" s="22">
        <v>2024</v>
      </c>
      <c r="D68" s="23" t="s">
        <v>285</v>
      </c>
      <c r="E68" s="45" t="s">
        <v>286</v>
      </c>
      <c r="F68" s="23">
        <v>52953322</v>
      </c>
      <c r="G68" s="23" t="s">
        <v>287</v>
      </c>
      <c r="H68" s="23" t="s">
        <v>32</v>
      </c>
      <c r="I68" s="23" t="s">
        <v>33</v>
      </c>
      <c r="J68" s="24">
        <v>45309</v>
      </c>
      <c r="K68" s="24">
        <v>45310</v>
      </c>
      <c r="L68" s="24">
        <v>45504</v>
      </c>
      <c r="M68" s="25">
        <v>42367000</v>
      </c>
      <c r="N68" s="26">
        <v>0.98461538461538467</v>
      </c>
      <c r="O68" s="27">
        <v>41715200</v>
      </c>
      <c r="P68" s="27">
        <v>651800</v>
      </c>
      <c r="Q68" s="27">
        <v>0</v>
      </c>
      <c r="R68" s="41"/>
      <c r="S68" s="22"/>
      <c r="T68" s="22"/>
      <c r="U68" s="41">
        <v>45504</v>
      </c>
      <c r="V68" s="27"/>
      <c r="W68" s="27">
        <v>42367000</v>
      </c>
      <c r="X68" s="22" t="s">
        <v>34</v>
      </c>
    </row>
    <row r="69" spans="1:24" ht="43.5" customHeight="1" x14ac:dyDescent="0.35">
      <c r="A69" s="22" t="s">
        <v>288</v>
      </c>
      <c r="B69" s="39">
        <v>64</v>
      </c>
      <c r="C69" s="22">
        <v>2024</v>
      </c>
      <c r="D69" s="23" t="s">
        <v>289</v>
      </c>
      <c r="E69" s="45" t="s">
        <v>290</v>
      </c>
      <c r="F69" s="23">
        <v>1072708290</v>
      </c>
      <c r="G69" s="23" t="s">
        <v>291</v>
      </c>
      <c r="H69" s="23" t="s">
        <v>32</v>
      </c>
      <c r="I69" s="23" t="s">
        <v>33</v>
      </c>
      <c r="J69" s="24">
        <v>45309</v>
      </c>
      <c r="K69" s="24">
        <v>45310</v>
      </c>
      <c r="L69" s="24">
        <v>45504</v>
      </c>
      <c r="M69" s="25">
        <v>42367000</v>
      </c>
      <c r="N69" s="26">
        <v>0.98461538461538467</v>
      </c>
      <c r="O69" s="27">
        <v>41715200</v>
      </c>
      <c r="P69" s="27">
        <v>651800</v>
      </c>
      <c r="Q69" s="27">
        <v>0</v>
      </c>
      <c r="R69" s="41"/>
      <c r="S69" s="22"/>
      <c r="T69" s="22"/>
      <c r="U69" s="41">
        <v>45504</v>
      </c>
      <c r="V69" s="27"/>
      <c r="W69" s="27">
        <v>42367000</v>
      </c>
      <c r="X69" s="22" t="s">
        <v>34</v>
      </c>
    </row>
    <row r="70" spans="1:24" ht="43.5" customHeight="1" x14ac:dyDescent="0.35">
      <c r="A70" s="22" t="s">
        <v>292</v>
      </c>
      <c r="B70" s="39">
        <v>65</v>
      </c>
      <c r="C70" s="22">
        <v>2024</v>
      </c>
      <c r="D70" s="23" t="s">
        <v>293</v>
      </c>
      <c r="E70" s="45" t="s">
        <v>294</v>
      </c>
      <c r="F70" s="23">
        <v>1010233479</v>
      </c>
      <c r="G70" s="23" t="s">
        <v>295</v>
      </c>
      <c r="H70" s="23" t="s">
        <v>32</v>
      </c>
      <c r="I70" s="23" t="s">
        <v>33</v>
      </c>
      <c r="J70" s="24">
        <v>45309</v>
      </c>
      <c r="K70" s="24">
        <v>45310</v>
      </c>
      <c r="L70" s="24">
        <v>45504</v>
      </c>
      <c r="M70" s="25">
        <v>42367000</v>
      </c>
      <c r="N70" s="26">
        <v>0.98461538461538467</v>
      </c>
      <c r="O70" s="27">
        <v>41715200</v>
      </c>
      <c r="P70" s="27">
        <v>651800</v>
      </c>
      <c r="Q70" s="27">
        <v>0</v>
      </c>
      <c r="R70" s="41"/>
      <c r="S70" s="22"/>
      <c r="T70" s="22"/>
      <c r="U70" s="41">
        <v>45504</v>
      </c>
      <c r="V70" s="27"/>
      <c r="W70" s="27">
        <v>42367000</v>
      </c>
      <c r="X70" s="22" t="s">
        <v>34</v>
      </c>
    </row>
    <row r="71" spans="1:24" ht="43.5" customHeight="1" x14ac:dyDescent="0.35">
      <c r="A71" s="22" t="s">
        <v>296</v>
      </c>
      <c r="B71" s="39">
        <v>66</v>
      </c>
      <c r="C71" s="22">
        <v>2024</v>
      </c>
      <c r="D71" s="23" t="s">
        <v>297</v>
      </c>
      <c r="E71" s="45" t="s">
        <v>298</v>
      </c>
      <c r="F71" s="23">
        <v>53165523</v>
      </c>
      <c r="G71" s="23" t="s">
        <v>299</v>
      </c>
      <c r="H71" s="23" t="s">
        <v>154</v>
      </c>
      <c r="I71" s="23" t="s">
        <v>155</v>
      </c>
      <c r="J71" s="24">
        <v>45310</v>
      </c>
      <c r="K71" s="24">
        <v>45313</v>
      </c>
      <c r="L71" s="24">
        <v>45504</v>
      </c>
      <c r="M71" s="25">
        <v>52000000</v>
      </c>
      <c r="N71" s="26">
        <v>0.96923076923076923</v>
      </c>
      <c r="O71" s="27">
        <v>50400000</v>
      </c>
      <c r="P71" s="27">
        <v>1600000</v>
      </c>
      <c r="Q71" s="27">
        <v>0</v>
      </c>
      <c r="R71" s="41"/>
      <c r="S71" s="22"/>
      <c r="T71" s="22"/>
      <c r="U71" s="41">
        <v>45504</v>
      </c>
      <c r="V71" s="27"/>
      <c r="W71" s="27">
        <v>52000000</v>
      </c>
      <c r="X71" s="22" t="s">
        <v>156</v>
      </c>
    </row>
    <row r="72" spans="1:24" ht="43.5" customHeight="1" x14ac:dyDescent="0.35">
      <c r="A72" s="22" t="s">
        <v>300</v>
      </c>
      <c r="B72" s="39">
        <v>67</v>
      </c>
      <c r="C72" s="22">
        <v>2024</v>
      </c>
      <c r="D72" s="23" t="s">
        <v>301</v>
      </c>
      <c r="E72" s="45" t="s">
        <v>302</v>
      </c>
      <c r="F72" s="23">
        <v>1057515051</v>
      </c>
      <c r="G72" s="23" t="s">
        <v>303</v>
      </c>
      <c r="H72" s="23" t="s">
        <v>193</v>
      </c>
      <c r="I72" s="23" t="s">
        <v>194</v>
      </c>
      <c r="J72" s="24">
        <v>45310</v>
      </c>
      <c r="K72" s="24">
        <v>45313</v>
      </c>
      <c r="L72" s="24">
        <v>45504</v>
      </c>
      <c r="M72" s="25">
        <v>50908000</v>
      </c>
      <c r="N72" s="26">
        <v>0.96923076923076923</v>
      </c>
      <c r="O72" s="27">
        <v>49341600</v>
      </c>
      <c r="P72" s="27">
        <v>1566400</v>
      </c>
      <c r="Q72" s="27">
        <v>0</v>
      </c>
      <c r="R72" s="41"/>
      <c r="S72" s="22"/>
      <c r="T72" s="22"/>
      <c r="U72" s="41">
        <v>45504</v>
      </c>
      <c r="V72" s="27"/>
      <c r="W72" s="27">
        <v>50908000</v>
      </c>
      <c r="X72" s="22" t="s">
        <v>195</v>
      </c>
    </row>
    <row r="73" spans="1:24" ht="43.5" customHeight="1" x14ac:dyDescent="0.35">
      <c r="A73" s="22" t="s">
        <v>304</v>
      </c>
      <c r="B73" s="39">
        <v>68</v>
      </c>
      <c r="C73" s="22">
        <v>2024</v>
      </c>
      <c r="D73" s="23" t="s">
        <v>305</v>
      </c>
      <c r="E73" s="45" t="s">
        <v>306</v>
      </c>
      <c r="F73" s="23">
        <v>1032423688</v>
      </c>
      <c r="G73" s="23" t="s">
        <v>307</v>
      </c>
      <c r="H73" s="23" t="s">
        <v>32</v>
      </c>
      <c r="I73" s="23" t="s">
        <v>33</v>
      </c>
      <c r="J73" s="24">
        <v>45310</v>
      </c>
      <c r="K73" s="24">
        <v>45315</v>
      </c>
      <c r="L73" s="24">
        <v>45626</v>
      </c>
      <c r="M73" s="25">
        <v>42367000</v>
      </c>
      <c r="N73" s="26">
        <v>0.80512821299596382</v>
      </c>
      <c r="O73" s="27">
        <v>34110867</v>
      </c>
      <c r="P73" s="27">
        <v>1738133</v>
      </c>
      <c r="Q73" s="27">
        <v>6518000</v>
      </c>
      <c r="R73" s="41"/>
      <c r="S73" s="22"/>
      <c r="T73" s="22"/>
      <c r="U73" s="41">
        <v>45626</v>
      </c>
      <c r="V73" s="27"/>
      <c r="W73" s="27">
        <v>42367000</v>
      </c>
      <c r="X73" s="22" t="s">
        <v>34</v>
      </c>
    </row>
    <row r="74" spans="1:24" ht="43.5" customHeight="1" x14ac:dyDescent="0.35">
      <c r="A74" s="22" t="s">
        <v>308</v>
      </c>
      <c r="B74" s="39">
        <v>69</v>
      </c>
      <c r="C74" s="22">
        <v>2024</v>
      </c>
      <c r="D74" s="23" t="s">
        <v>309</v>
      </c>
      <c r="E74" s="45" t="s">
        <v>310</v>
      </c>
      <c r="F74" s="23">
        <v>1032412691</v>
      </c>
      <c r="G74" s="23" t="s">
        <v>311</v>
      </c>
      <c r="H74" s="23" t="s">
        <v>193</v>
      </c>
      <c r="I74" s="23" t="s">
        <v>194</v>
      </c>
      <c r="J74" s="24">
        <v>45313</v>
      </c>
      <c r="K74" s="24">
        <v>45315</v>
      </c>
      <c r="L74" s="24">
        <v>45504</v>
      </c>
      <c r="M74" s="25">
        <v>45903000</v>
      </c>
      <c r="N74" s="26">
        <v>0.95897435897435901</v>
      </c>
      <c r="O74" s="27">
        <v>44019800</v>
      </c>
      <c r="P74" s="27">
        <v>1883200</v>
      </c>
      <c r="Q74" s="27">
        <v>0</v>
      </c>
      <c r="R74" s="41"/>
      <c r="S74" s="22"/>
      <c r="T74" s="22"/>
      <c r="U74" s="41">
        <v>45504</v>
      </c>
      <c r="V74" s="27"/>
      <c r="W74" s="27">
        <v>45903000</v>
      </c>
      <c r="X74" s="22" t="s">
        <v>195</v>
      </c>
    </row>
    <row r="75" spans="1:24" ht="43.5" customHeight="1" x14ac:dyDescent="0.35">
      <c r="A75" s="22" t="s">
        <v>312</v>
      </c>
      <c r="B75" s="39">
        <v>70</v>
      </c>
      <c r="C75" s="22">
        <v>2024</v>
      </c>
      <c r="D75" s="23" t="s">
        <v>313</v>
      </c>
      <c r="E75" s="45" t="s">
        <v>314</v>
      </c>
      <c r="F75" s="23">
        <v>1015452543</v>
      </c>
      <c r="G75" s="23" t="s">
        <v>315</v>
      </c>
      <c r="H75" s="23" t="s">
        <v>32</v>
      </c>
      <c r="I75" s="23" t="s">
        <v>33</v>
      </c>
      <c r="J75" s="24">
        <v>45313</v>
      </c>
      <c r="K75" s="24">
        <v>45315</v>
      </c>
      <c r="L75" s="24">
        <v>45504</v>
      </c>
      <c r="M75" s="25">
        <v>42367000</v>
      </c>
      <c r="N75" s="26">
        <v>0.95897436684211768</v>
      </c>
      <c r="O75" s="27">
        <v>40628867</v>
      </c>
      <c r="P75" s="27">
        <v>1738133</v>
      </c>
      <c r="Q75" s="27">
        <v>0</v>
      </c>
      <c r="R75" s="41"/>
      <c r="S75" s="22"/>
      <c r="T75" s="22"/>
      <c r="U75" s="41">
        <v>45504</v>
      </c>
      <c r="V75" s="27"/>
      <c r="W75" s="27">
        <v>42367000</v>
      </c>
      <c r="X75" s="22" t="s">
        <v>34</v>
      </c>
    </row>
    <row r="76" spans="1:24" ht="43.5" customHeight="1" x14ac:dyDescent="0.35">
      <c r="A76" s="22" t="s">
        <v>316</v>
      </c>
      <c r="B76" s="39">
        <v>71</v>
      </c>
      <c r="C76" s="22">
        <v>2024</v>
      </c>
      <c r="D76" s="23" t="s">
        <v>317</v>
      </c>
      <c r="E76" s="45" t="s">
        <v>318</v>
      </c>
      <c r="F76" s="23">
        <v>33378133</v>
      </c>
      <c r="G76" s="23" t="s">
        <v>319</v>
      </c>
      <c r="H76" s="23" t="s">
        <v>32</v>
      </c>
      <c r="I76" s="23" t="s">
        <v>33</v>
      </c>
      <c r="J76" s="24">
        <v>45313</v>
      </c>
      <c r="K76" s="24">
        <v>45315</v>
      </c>
      <c r="L76" s="24">
        <v>45504</v>
      </c>
      <c r="M76" s="25">
        <v>42367000</v>
      </c>
      <c r="N76" s="26">
        <v>0.95897436684211768</v>
      </c>
      <c r="O76" s="27">
        <v>40628867</v>
      </c>
      <c r="P76" s="27">
        <v>1738133</v>
      </c>
      <c r="Q76" s="27">
        <v>0</v>
      </c>
      <c r="R76" s="41"/>
      <c r="S76" s="22"/>
      <c r="T76" s="22"/>
      <c r="U76" s="41">
        <v>45504</v>
      </c>
      <c r="V76" s="27"/>
      <c r="W76" s="27">
        <v>42367000</v>
      </c>
      <c r="X76" s="22" t="s">
        <v>34</v>
      </c>
    </row>
    <row r="77" spans="1:24" ht="43.5" customHeight="1" x14ac:dyDescent="0.35">
      <c r="A77" s="22" t="s">
        <v>320</v>
      </c>
      <c r="B77" s="39">
        <v>72</v>
      </c>
      <c r="C77" s="22">
        <v>2024</v>
      </c>
      <c r="D77" s="23" t="s">
        <v>321</v>
      </c>
      <c r="E77" s="45" t="s">
        <v>322</v>
      </c>
      <c r="F77" s="23">
        <v>52196543</v>
      </c>
      <c r="G77" s="23" t="s">
        <v>323</v>
      </c>
      <c r="H77" s="23" t="s">
        <v>32</v>
      </c>
      <c r="I77" s="23" t="s">
        <v>33</v>
      </c>
      <c r="J77" s="24">
        <v>45313</v>
      </c>
      <c r="K77" s="24">
        <v>45315</v>
      </c>
      <c r="L77" s="24">
        <v>45504</v>
      </c>
      <c r="M77" s="25">
        <v>42367000</v>
      </c>
      <c r="N77" s="26">
        <v>0.95897436684211768</v>
      </c>
      <c r="O77" s="27">
        <v>40628867</v>
      </c>
      <c r="P77" s="27">
        <v>1738133</v>
      </c>
      <c r="Q77" s="27">
        <v>0</v>
      </c>
      <c r="R77" s="41"/>
      <c r="S77" s="22"/>
      <c r="T77" s="22"/>
      <c r="U77" s="41">
        <v>45504</v>
      </c>
      <c r="V77" s="27"/>
      <c r="W77" s="27">
        <v>42367000</v>
      </c>
      <c r="X77" s="22" t="s">
        <v>34</v>
      </c>
    </row>
    <row r="78" spans="1:24" ht="43.5" customHeight="1" x14ac:dyDescent="0.35">
      <c r="A78" s="22" t="s">
        <v>324</v>
      </c>
      <c r="B78" s="39">
        <v>73</v>
      </c>
      <c r="C78" s="22">
        <v>2024</v>
      </c>
      <c r="D78" s="23" t="s">
        <v>325</v>
      </c>
      <c r="E78" s="45" t="s">
        <v>326</v>
      </c>
      <c r="F78" s="23">
        <v>1010235522</v>
      </c>
      <c r="G78" s="23" t="s">
        <v>327</v>
      </c>
      <c r="H78" s="23" t="s">
        <v>32</v>
      </c>
      <c r="I78" s="23" t="s">
        <v>33</v>
      </c>
      <c r="J78" s="24">
        <v>45313</v>
      </c>
      <c r="K78" s="24">
        <v>45315</v>
      </c>
      <c r="L78" s="24">
        <v>45504</v>
      </c>
      <c r="M78" s="25">
        <v>42367000</v>
      </c>
      <c r="N78" s="26">
        <v>0.95897436684211768</v>
      </c>
      <c r="O78" s="27">
        <v>40628867</v>
      </c>
      <c r="P78" s="27">
        <v>1738133</v>
      </c>
      <c r="Q78" s="27">
        <v>0</v>
      </c>
      <c r="R78" s="41"/>
      <c r="S78" s="22"/>
      <c r="T78" s="22"/>
      <c r="U78" s="41">
        <v>45504</v>
      </c>
      <c r="V78" s="27"/>
      <c r="W78" s="27">
        <v>42367000</v>
      </c>
      <c r="X78" s="22" t="s">
        <v>34</v>
      </c>
    </row>
    <row r="79" spans="1:24" ht="43.5" customHeight="1" x14ac:dyDescent="0.35">
      <c r="A79" s="22" t="s">
        <v>328</v>
      </c>
      <c r="B79" s="39">
        <v>74</v>
      </c>
      <c r="C79" s="22">
        <v>2024</v>
      </c>
      <c r="D79" s="23" t="s">
        <v>329</v>
      </c>
      <c r="E79" s="45" t="s">
        <v>330</v>
      </c>
      <c r="F79" s="23">
        <v>1014252867</v>
      </c>
      <c r="G79" s="23" t="s">
        <v>331</v>
      </c>
      <c r="H79" s="23" t="s">
        <v>32</v>
      </c>
      <c r="I79" s="23" t="s">
        <v>33</v>
      </c>
      <c r="J79" s="24">
        <v>45313</v>
      </c>
      <c r="K79" s="24">
        <v>45315</v>
      </c>
      <c r="L79" s="24">
        <v>45504</v>
      </c>
      <c r="M79" s="25">
        <v>42367000</v>
      </c>
      <c r="N79" s="26">
        <v>0.95897436684211768</v>
      </c>
      <c r="O79" s="27">
        <v>40628867</v>
      </c>
      <c r="P79" s="27">
        <v>1738133</v>
      </c>
      <c r="Q79" s="27">
        <v>0</v>
      </c>
      <c r="R79" s="41"/>
      <c r="S79" s="22"/>
      <c r="T79" s="22"/>
      <c r="U79" s="41">
        <v>45504</v>
      </c>
      <c r="V79" s="27"/>
      <c r="W79" s="27">
        <v>42367000</v>
      </c>
      <c r="X79" s="22" t="s">
        <v>34</v>
      </c>
    </row>
    <row r="80" spans="1:24" ht="43.5" customHeight="1" x14ac:dyDescent="0.35">
      <c r="A80" s="22" t="s">
        <v>332</v>
      </c>
      <c r="B80" s="39">
        <v>75</v>
      </c>
      <c r="C80" s="22">
        <v>2024</v>
      </c>
      <c r="D80" s="23" t="s">
        <v>333</v>
      </c>
      <c r="E80" s="45" t="s">
        <v>334</v>
      </c>
      <c r="F80" s="23">
        <v>1053834314</v>
      </c>
      <c r="G80" s="23" t="s">
        <v>335</v>
      </c>
      <c r="H80" s="23" t="s">
        <v>336</v>
      </c>
      <c r="I80" s="23" t="s">
        <v>337</v>
      </c>
      <c r="J80" s="24">
        <v>45314</v>
      </c>
      <c r="K80" s="24">
        <v>45315</v>
      </c>
      <c r="L80" s="24">
        <v>45504</v>
      </c>
      <c r="M80" s="25">
        <v>53702400</v>
      </c>
      <c r="N80" s="26">
        <v>0.97395833333333337</v>
      </c>
      <c r="O80" s="27">
        <v>52303900</v>
      </c>
      <c r="P80" s="27">
        <v>1398500</v>
      </c>
      <c r="Q80" s="27">
        <v>0</v>
      </c>
      <c r="R80" s="41"/>
      <c r="S80" s="22"/>
      <c r="T80" s="22"/>
      <c r="U80" s="41">
        <v>45504</v>
      </c>
      <c r="V80" s="27"/>
      <c r="W80" s="27">
        <v>53702400</v>
      </c>
      <c r="X80" s="22" t="s">
        <v>338</v>
      </c>
    </row>
    <row r="81" spans="1:24" ht="43.5" customHeight="1" x14ac:dyDescent="0.35">
      <c r="A81" s="22" t="s">
        <v>339</v>
      </c>
      <c r="B81" s="39">
        <v>76</v>
      </c>
      <c r="C81" s="22">
        <v>2024</v>
      </c>
      <c r="D81" s="23" t="s">
        <v>340</v>
      </c>
      <c r="E81" s="45" t="s">
        <v>341</v>
      </c>
      <c r="F81" s="23">
        <v>28870153</v>
      </c>
      <c r="G81" s="23" t="s">
        <v>342</v>
      </c>
      <c r="H81" s="23" t="s">
        <v>32</v>
      </c>
      <c r="I81" s="23" t="s">
        <v>33</v>
      </c>
      <c r="J81" s="24">
        <v>45314</v>
      </c>
      <c r="K81" s="24">
        <v>45315</v>
      </c>
      <c r="L81" s="24">
        <v>45504</v>
      </c>
      <c r="M81" s="25">
        <v>54587000</v>
      </c>
      <c r="N81" s="26">
        <v>0.958974352867899</v>
      </c>
      <c r="O81" s="27">
        <v>52347533</v>
      </c>
      <c r="P81" s="27">
        <v>2239467</v>
      </c>
      <c r="Q81" s="27">
        <v>0</v>
      </c>
      <c r="R81" s="41"/>
      <c r="S81" s="22"/>
      <c r="T81" s="22"/>
      <c r="U81" s="41">
        <v>45504</v>
      </c>
      <c r="V81" s="27"/>
      <c r="W81" s="27">
        <v>54587000</v>
      </c>
      <c r="X81" s="22" t="s">
        <v>34</v>
      </c>
    </row>
    <row r="82" spans="1:24" ht="43.5" customHeight="1" x14ac:dyDescent="0.35">
      <c r="A82" s="22" t="s">
        <v>343</v>
      </c>
      <c r="B82" s="39">
        <v>77</v>
      </c>
      <c r="C82" s="22">
        <v>2024</v>
      </c>
      <c r="D82" s="23" t="s">
        <v>344</v>
      </c>
      <c r="E82" s="45" t="s">
        <v>345</v>
      </c>
      <c r="F82" s="23">
        <v>21743761</v>
      </c>
      <c r="G82" s="23" t="s">
        <v>346</v>
      </c>
      <c r="H82" s="23" t="s">
        <v>32</v>
      </c>
      <c r="I82" s="23" t="s">
        <v>33</v>
      </c>
      <c r="J82" s="24">
        <v>45314</v>
      </c>
      <c r="K82" s="24">
        <v>45315</v>
      </c>
      <c r="L82" s="24">
        <v>45504</v>
      </c>
      <c r="M82" s="25">
        <v>54587000</v>
      </c>
      <c r="N82" s="26">
        <v>0.958974352867899</v>
      </c>
      <c r="O82" s="27">
        <v>52347533</v>
      </c>
      <c r="P82" s="27">
        <v>2239467</v>
      </c>
      <c r="Q82" s="27">
        <v>0</v>
      </c>
      <c r="R82" s="41"/>
      <c r="S82" s="22"/>
      <c r="T82" s="22"/>
      <c r="U82" s="41">
        <v>45504</v>
      </c>
      <c r="V82" s="27"/>
      <c r="W82" s="27">
        <v>54587000</v>
      </c>
      <c r="X82" s="22" t="s">
        <v>34</v>
      </c>
    </row>
    <row r="83" spans="1:24" ht="43.5" customHeight="1" x14ac:dyDescent="0.35">
      <c r="A83" s="22" t="s">
        <v>347</v>
      </c>
      <c r="B83" s="39">
        <v>78</v>
      </c>
      <c r="C83" s="22">
        <v>2024</v>
      </c>
      <c r="D83" s="23" t="s">
        <v>348</v>
      </c>
      <c r="E83" s="45" t="s">
        <v>349</v>
      </c>
      <c r="F83" s="23">
        <v>64587389</v>
      </c>
      <c r="G83" s="23" t="s">
        <v>350</v>
      </c>
      <c r="H83" s="23" t="s">
        <v>32</v>
      </c>
      <c r="I83" s="23" t="s">
        <v>33</v>
      </c>
      <c r="J83" s="24">
        <v>45314</v>
      </c>
      <c r="K83" s="24">
        <v>45315</v>
      </c>
      <c r="L83" s="24">
        <v>45504</v>
      </c>
      <c r="M83" s="25">
        <v>54587000</v>
      </c>
      <c r="N83" s="26">
        <v>0.958974352867899</v>
      </c>
      <c r="O83" s="27">
        <v>52347533</v>
      </c>
      <c r="P83" s="27">
        <v>2239467</v>
      </c>
      <c r="Q83" s="27">
        <v>0</v>
      </c>
      <c r="R83" s="41"/>
      <c r="S83" s="22"/>
      <c r="T83" s="22"/>
      <c r="U83" s="41">
        <v>45504</v>
      </c>
      <c r="V83" s="27"/>
      <c r="W83" s="27">
        <v>54587000</v>
      </c>
      <c r="X83" s="22" t="s">
        <v>34</v>
      </c>
    </row>
    <row r="84" spans="1:24" ht="43.5" customHeight="1" x14ac:dyDescent="0.35">
      <c r="A84" s="22" t="s">
        <v>351</v>
      </c>
      <c r="B84" s="39">
        <v>79</v>
      </c>
      <c r="C84" s="22">
        <v>2024</v>
      </c>
      <c r="D84" s="23" t="s">
        <v>352</v>
      </c>
      <c r="E84" s="45" t="s">
        <v>353</v>
      </c>
      <c r="F84" s="23">
        <v>52156017</v>
      </c>
      <c r="G84" s="23" t="s">
        <v>354</v>
      </c>
      <c r="H84" s="23" t="s">
        <v>32</v>
      </c>
      <c r="I84" s="23" t="s">
        <v>33</v>
      </c>
      <c r="J84" s="24">
        <v>45314</v>
      </c>
      <c r="K84" s="24">
        <v>45315</v>
      </c>
      <c r="L84" s="24">
        <v>45504</v>
      </c>
      <c r="M84" s="25">
        <v>44200000</v>
      </c>
      <c r="N84" s="26">
        <v>0.95897436651583712</v>
      </c>
      <c r="O84" s="27">
        <v>42386667</v>
      </c>
      <c r="P84" s="27">
        <v>1813333</v>
      </c>
      <c r="Q84" s="27">
        <v>0</v>
      </c>
      <c r="R84" s="41"/>
      <c r="S84" s="22"/>
      <c r="T84" s="22"/>
      <c r="U84" s="41">
        <v>45504</v>
      </c>
      <c r="V84" s="27"/>
      <c r="W84" s="27">
        <v>44200000</v>
      </c>
      <c r="X84" s="22" t="s">
        <v>34</v>
      </c>
    </row>
    <row r="85" spans="1:24" ht="43.5" customHeight="1" x14ac:dyDescent="0.35">
      <c r="A85" s="22" t="s">
        <v>355</v>
      </c>
      <c r="B85" s="39">
        <v>80</v>
      </c>
      <c r="C85" s="22">
        <v>2024</v>
      </c>
      <c r="D85" s="23" t="s">
        <v>356</v>
      </c>
      <c r="E85" s="45" t="s">
        <v>357</v>
      </c>
      <c r="F85" s="23">
        <v>1014302319</v>
      </c>
      <c r="G85" s="23" t="s">
        <v>358</v>
      </c>
      <c r="H85" s="23" t="s">
        <v>32</v>
      </c>
      <c r="I85" s="23" t="s">
        <v>33</v>
      </c>
      <c r="J85" s="24">
        <v>45314</v>
      </c>
      <c r="K85" s="24">
        <v>45315</v>
      </c>
      <c r="L85" s="24">
        <v>45504</v>
      </c>
      <c r="M85" s="25">
        <v>20481500</v>
      </c>
      <c r="N85" s="26">
        <v>0.9538461538461539</v>
      </c>
      <c r="O85" s="27">
        <v>19536200</v>
      </c>
      <c r="P85" s="27">
        <v>840267</v>
      </c>
      <c r="Q85" s="27">
        <v>105033</v>
      </c>
      <c r="R85" s="41"/>
      <c r="S85" s="22"/>
      <c r="T85" s="22"/>
      <c r="U85" s="41">
        <v>45504</v>
      </c>
      <c r="V85" s="27"/>
      <c r="W85" s="27">
        <v>20481500</v>
      </c>
      <c r="X85" s="22" t="s">
        <v>34</v>
      </c>
    </row>
    <row r="86" spans="1:24" ht="43.5" customHeight="1" x14ac:dyDescent="0.35">
      <c r="A86" s="22" t="s">
        <v>359</v>
      </c>
      <c r="B86" s="39">
        <v>81</v>
      </c>
      <c r="C86" s="22">
        <v>2024</v>
      </c>
      <c r="D86" s="23" t="s">
        <v>360</v>
      </c>
      <c r="E86" s="45" t="s">
        <v>361</v>
      </c>
      <c r="F86" s="23">
        <v>36284808</v>
      </c>
      <c r="G86" s="23" t="s">
        <v>362</v>
      </c>
      <c r="H86" s="23" t="s">
        <v>32</v>
      </c>
      <c r="I86" s="23" t="s">
        <v>33</v>
      </c>
      <c r="J86" s="24">
        <v>45314</v>
      </c>
      <c r="K86" s="24">
        <v>45317</v>
      </c>
      <c r="L86" s="24">
        <v>45504</v>
      </c>
      <c r="M86" s="25">
        <v>44200000</v>
      </c>
      <c r="N86" s="26">
        <v>0.94871794117647057</v>
      </c>
      <c r="O86" s="27">
        <v>41933333</v>
      </c>
      <c r="P86" s="27">
        <v>2266667</v>
      </c>
      <c r="Q86" s="27">
        <v>0</v>
      </c>
      <c r="R86" s="41"/>
      <c r="S86" s="22"/>
      <c r="T86" s="22"/>
      <c r="U86" s="41">
        <v>45504</v>
      </c>
      <c r="V86" s="27"/>
      <c r="W86" s="27">
        <v>44200000</v>
      </c>
      <c r="X86" s="22" t="s">
        <v>34</v>
      </c>
    </row>
    <row r="87" spans="1:24" ht="43.5" customHeight="1" x14ac:dyDescent="0.35">
      <c r="A87" s="22" t="s">
        <v>363</v>
      </c>
      <c r="B87" s="39">
        <v>82</v>
      </c>
      <c r="C87" s="22">
        <v>2024</v>
      </c>
      <c r="D87" s="23" t="s">
        <v>364</v>
      </c>
      <c r="E87" s="45" t="s">
        <v>365</v>
      </c>
      <c r="F87" s="23">
        <v>53161685</v>
      </c>
      <c r="G87" s="23" t="s">
        <v>366</v>
      </c>
      <c r="H87" s="23" t="s">
        <v>32</v>
      </c>
      <c r="I87" s="23" t="s">
        <v>33</v>
      </c>
      <c r="J87" s="24">
        <v>45314</v>
      </c>
      <c r="K87" s="24">
        <v>45315</v>
      </c>
      <c r="L87" s="24">
        <v>45504</v>
      </c>
      <c r="M87" s="25">
        <v>54587000</v>
      </c>
      <c r="N87" s="26">
        <v>0.958974352867899</v>
      </c>
      <c r="O87" s="27">
        <v>52347533</v>
      </c>
      <c r="P87" s="27">
        <v>2239467</v>
      </c>
      <c r="Q87" s="27">
        <v>0</v>
      </c>
      <c r="R87" s="41"/>
      <c r="S87" s="22"/>
      <c r="T87" s="22"/>
      <c r="U87" s="41">
        <v>45504</v>
      </c>
      <c r="V87" s="27"/>
      <c r="W87" s="27">
        <v>54587000</v>
      </c>
      <c r="X87" s="22" t="s">
        <v>34</v>
      </c>
    </row>
    <row r="88" spans="1:24" ht="43.5" customHeight="1" x14ac:dyDescent="0.35">
      <c r="A88" s="22" t="s">
        <v>367</v>
      </c>
      <c r="B88" s="39">
        <v>83</v>
      </c>
      <c r="C88" s="22">
        <v>2024</v>
      </c>
      <c r="D88" s="23" t="s">
        <v>368</v>
      </c>
      <c r="E88" s="45" t="s">
        <v>369</v>
      </c>
      <c r="F88" s="23">
        <v>51770881</v>
      </c>
      <c r="G88" s="23" t="s">
        <v>370</v>
      </c>
      <c r="H88" s="23" t="s">
        <v>32</v>
      </c>
      <c r="I88" s="23" t="s">
        <v>33</v>
      </c>
      <c r="J88" s="24">
        <v>45314</v>
      </c>
      <c r="K88" s="24">
        <v>45315</v>
      </c>
      <c r="L88" s="24">
        <v>45504</v>
      </c>
      <c r="M88" s="25">
        <v>42367000</v>
      </c>
      <c r="N88" s="26">
        <v>0.95897436684211768</v>
      </c>
      <c r="O88" s="27">
        <v>40628867</v>
      </c>
      <c r="P88" s="27">
        <v>1738133</v>
      </c>
      <c r="Q88" s="27">
        <v>0</v>
      </c>
      <c r="R88" s="41"/>
      <c r="S88" s="22"/>
      <c r="T88" s="22"/>
      <c r="U88" s="41">
        <v>45504</v>
      </c>
      <c r="V88" s="27"/>
      <c r="W88" s="27">
        <v>42367000</v>
      </c>
      <c r="X88" s="22" t="s">
        <v>34</v>
      </c>
    </row>
    <row r="89" spans="1:24" ht="43.5" customHeight="1" x14ac:dyDescent="0.35">
      <c r="A89" s="22" t="s">
        <v>371</v>
      </c>
      <c r="B89" s="39">
        <v>84</v>
      </c>
      <c r="C89" s="22">
        <v>2024</v>
      </c>
      <c r="D89" s="23" t="s">
        <v>372</v>
      </c>
      <c r="E89" s="45" t="s">
        <v>373</v>
      </c>
      <c r="F89" s="23">
        <v>1018416874</v>
      </c>
      <c r="G89" s="23" t="s">
        <v>374</v>
      </c>
      <c r="H89" s="23" t="s">
        <v>32</v>
      </c>
      <c r="I89" s="23" t="s">
        <v>33</v>
      </c>
      <c r="J89" s="24">
        <v>45314</v>
      </c>
      <c r="K89" s="24">
        <v>45315</v>
      </c>
      <c r="L89" s="24">
        <v>45504</v>
      </c>
      <c r="M89" s="25">
        <v>54587000</v>
      </c>
      <c r="N89" s="26">
        <v>0.958974352867899</v>
      </c>
      <c r="O89" s="27">
        <v>52347533</v>
      </c>
      <c r="P89" s="27">
        <v>2239467</v>
      </c>
      <c r="Q89" s="27">
        <v>0</v>
      </c>
      <c r="R89" s="41"/>
      <c r="S89" s="22"/>
      <c r="T89" s="22"/>
      <c r="U89" s="41">
        <v>45504</v>
      </c>
      <c r="V89" s="27"/>
      <c r="W89" s="27">
        <v>54587000</v>
      </c>
      <c r="X89" s="22" t="s">
        <v>34</v>
      </c>
    </row>
    <row r="90" spans="1:24" ht="43.5" customHeight="1" x14ac:dyDescent="0.35">
      <c r="A90" s="22" t="s">
        <v>375</v>
      </c>
      <c r="B90" s="39">
        <v>85</v>
      </c>
      <c r="C90" s="22">
        <v>2024</v>
      </c>
      <c r="D90" s="23" t="s">
        <v>376</v>
      </c>
      <c r="E90" s="45" t="s">
        <v>377</v>
      </c>
      <c r="F90" s="23">
        <v>52028479</v>
      </c>
      <c r="G90" s="23" t="s">
        <v>378</v>
      </c>
      <c r="H90" s="23" t="s">
        <v>32</v>
      </c>
      <c r="I90" s="23" t="s">
        <v>33</v>
      </c>
      <c r="J90" s="24">
        <v>45314</v>
      </c>
      <c r="K90" s="24">
        <v>45315</v>
      </c>
      <c r="L90" s="24">
        <v>45504</v>
      </c>
      <c r="M90" s="25">
        <v>54574000</v>
      </c>
      <c r="N90" s="26">
        <v>0.95897436508227363</v>
      </c>
      <c r="O90" s="27">
        <v>52335067</v>
      </c>
      <c r="P90" s="27">
        <v>2238933</v>
      </c>
      <c r="Q90" s="27">
        <v>0</v>
      </c>
      <c r="R90" s="41"/>
      <c r="S90" s="22"/>
      <c r="T90" s="22"/>
      <c r="U90" s="41">
        <v>45504</v>
      </c>
      <c r="V90" s="27"/>
      <c r="W90" s="27">
        <v>54574000</v>
      </c>
      <c r="X90" s="22" t="s">
        <v>34</v>
      </c>
    </row>
    <row r="91" spans="1:24" ht="43.5" customHeight="1" x14ac:dyDescent="0.35">
      <c r="A91" s="22" t="s">
        <v>379</v>
      </c>
      <c r="B91" s="39">
        <v>86</v>
      </c>
      <c r="C91" s="22">
        <v>2024</v>
      </c>
      <c r="D91" s="23" t="s">
        <v>380</v>
      </c>
      <c r="E91" s="45" t="s">
        <v>381</v>
      </c>
      <c r="F91" s="23">
        <v>49793638</v>
      </c>
      <c r="G91" s="23" t="s">
        <v>382</v>
      </c>
      <c r="H91" s="23" t="s">
        <v>383</v>
      </c>
      <c r="I91" s="23" t="s">
        <v>384</v>
      </c>
      <c r="J91" s="24">
        <v>45314</v>
      </c>
      <c r="K91" s="24">
        <v>45316</v>
      </c>
      <c r="L91" s="24">
        <v>45504</v>
      </c>
      <c r="M91" s="25">
        <v>42900000</v>
      </c>
      <c r="N91" s="26">
        <v>0.8</v>
      </c>
      <c r="O91" s="27">
        <v>34320000</v>
      </c>
      <c r="P91" s="27">
        <v>1980000</v>
      </c>
      <c r="Q91" s="27">
        <v>6600000</v>
      </c>
      <c r="R91" s="41"/>
      <c r="S91" s="22"/>
      <c r="T91" s="22"/>
      <c r="U91" s="41">
        <v>45504</v>
      </c>
      <c r="V91" s="27"/>
      <c r="W91" s="27">
        <v>42900000</v>
      </c>
      <c r="X91" s="22" t="s">
        <v>385</v>
      </c>
    </row>
    <row r="92" spans="1:24" ht="43.5" customHeight="1" x14ac:dyDescent="0.35">
      <c r="A92" s="22" t="s">
        <v>386</v>
      </c>
      <c r="B92" s="39">
        <v>87</v>
      </c>
      <c r="C92" s="22">
        <v>2024</v>
      </c>
      <c r="D92" s="23" t="s">
        <v>387</v>
      </c>
      <c r="E92" s="45" t="s">
        <v>388</v>
      </c>
      <c r="F92" s="23">
        <v>1010203894</v>
      </c>
      <c r="G92" s="23" t="s">
        <v>389</v>
      </c>
      <c r="H92" s="23" t="s">
        <v>390</v>
      </c>
      <c r="I92" s="23" t="s">
        <v>391</v>
      </c>
      <c r="J92" s="24">
        <v>45315</v>
      </c>
      <c r="K92" s="24">
        <v>45317</v>
      </c>
      <c r="L92" s="24">
        <v>45498</v>
      </c>
      <c r="M92" s="25">
        <v>41400000</v>
      </c>
      <c r="N92" s="26">
        <v>1</v>
      </c>
      <c r="O92" s="27">
        <v>41400000</v>
      </c>
      <c r="P92" s="27">
        <v>0</v>
      </c>
      <c r="Q92" s="27">
        <v>0</v>
      </c>
      <c r="R92" s="41"/>
      <c r="S92" s="22"/>
      <c r="T92" s="22"/>
      <c r="U92" s="41">
        <v>45498</v>
      </c>
      <c r="V92" s="27"/>
      <c r="W92" s="27">
        <v>41400000</v>
      </c>
      <c r="X92" s="22" t="s">
        <v>392</v>
      </c>
    </row>
    <row r="93" spans="1:24" ht="43.5" customHeight="1" x14ac:dyDescent="0.35">
      <c r="A93" s="22" t="s">
        <v>393</v>
      </c>
      <c r="B93" s="39">
        <v>88</v>
      </c>
      <c r="C93" s="22">
        <v>2024</v>
      </c>
      <c r="D93" s="23" t="s">
        <v>394</v>
      </c>
      <c r="E93" s="45" t="s">
        <v>395</v>
      </c>
      <c r="F93" s="23">
        <v>1010178342</v>
      </c>
      <c r="G93" s="23" t="s">
        <v>396</v>
      </c>
      <c r="H93" s="23" t="s">
        <v>390</v>
      </c>
      <c r="I93" s="23" t="s">
        <v>391</v>
      </c>
      <c r="J93" s="24">
        <v>45315</v>
      </c>
      <c r="K93" s="24">
        <v>45316</v>
      </c>
      <c r="L93" s="24">
        <v>45497</v>
      </c>
      <c r="M93" s="25">
        <v>41400000</v>
      </c>
      <c r="N93" s="26">
        <v>1</v>
      </c>
      <c r="O93" s="27">
        <v>41400000</v>
      </c>
      <c r="P93" s="27">
        <v>0</v>
      </c>
      <c r="Q93" s="27">
        <v>0</v>
      </c>
      <c r="R93" s="41"/>
      <c r="S93" s="22"/>
      <c r="T93" s="22"/>
      <c r="U93" s="41">
        <v>45497</v>
      </c>
      <c r="V93" s="27"/>
      <c r="W93" s="27">
        <v>41400000</v>
      </c>
      <c r="X93" s="22" t="s">
        <v>392</v>
      </c>
    </row>
    <row r="94" spans="1:24" ht="43.5" customHeight="1" x14ac:dyDescent="0.35">
      <c r="A94" s="22" t="s">
        <v>397</v>
      </c>
      <c r="B94" s="39">
        <v>90</v>
      </c>
      <c r="C94" s="22">
        <v>2024</v>
      </c>
      <c r="D94" s="23" t="s">
        <v>398</v>
      </c>
      <c r="E94" s="45" t="s">
        <v>399</v>
      </c>
      <c r="F94" s="23">
        <v>1020748592</v>
      </c>
      <c r="G94" s="23" t="s">
        <v>400</v>
      </c>
      <c r="H94" s="23" t="s">
        <v>390</v>
      </c>
      <c r="I94" s="23" t="s">
        <v>391</v>
      </c>
      <c r="J94" s="24">
        <v>45315</v>
      </c>
      <c r="K94" s="24">
        <v>45317</v>
      </c>
      <c r="L94" s="24" t="s">
        <v>401</v>
      </c>
      <c r="M94" s="25">
        <v>41400000</v>
      </c>
      <c r="N94" s="26">
        <v>1</v>
      </c>
      <c r="O94" s="27">
        <v>41400000</v>
      </c>
      <c r="P94" s="27">
        <v>0</v>
      </c>
      <c r="Q94" s="27">
        <v>0</v>
      </c>
      <c r="R94" s="41"/>
      <c r="S94" s="22"/>
      <c r="T94" s="22"/>
      <c r="U94" s="41">
        <v>45498</v>
      </c>
      <c r="V94" s="27"/>
      <c r="W94" s="27">
        <v>41400000</v>
      </c>
      <c r="X94" s="22" t="s">
        <v>392</v>
      </c>
    </row>
    <row r="95" spans="1:24" ht="43.5" customHeight="1" x14ac:dyDescent="0.35">
      <c r="A95" s="22" t="s">
        <v>402</v>
      </c>
      <c r="B95" s="39">
        <v>91</v>
      </c>
      <c r="C95" s="22">
        <v>2024</v>
      </c>
      <c r="D95" s="23" t="s">
        <v>403</v>
      </c>
      <c r="E95" s="45" t="s">
        <v>404</v>
      </c>
      <c r="F95" s="23">
        <v>1144136443</v>
      </c>
      <c r="G95" s="23" t="s">
        <v>405</v>
      </c>
      <c r="H95" s="23" t="s">
        <v>383</v>
      </c>
      <c r="I95" s="23" t="s">
        <v>384</v>
      </c>
      <c r="J95" s="24">
        <v>45315</v>
      </c>
      <c r="K95" s="24">
        <v>45315</v>
      </c>
      <c r="L95" s="24">
        <v>45504</v>
      </c>
      <c r="M95" s="25">
        <v>68250000</v>
      </c>
      <c r="N95" s="26">
        <v>0.95897435897435901</v>
      </c>
      <c r="O95" s="27">
        <v>65450000</v>
      </c>
      <c r="P95" s="27">
        <v>2800000</v>
      </c>
      <c r="Q95" s="27">
        <v>0</v>
      </c>
      <c r="R95" s="41"/>
      <c r="S95" s="22"/>
      <c r="T95" s="22"/>
      <c r="U95" s="41">
        <v>45504</v>
      </c>
      <c r="V95" s="27"/>
      <c r="W95" s="27">
        <v>68250000</v>
      </c>
      <c r="X95" s="22" t="s">
        <v>385</v>
      </c>
    </row>
    <row r="96" spans="1:24" ht="43.5" customHeight="1" x14ac:dyDescent="0.35">
      <c r="A96" s="22" t="s">
        <v>406</v>
      </c>
      <c r="B96" s="39">
        <v>92</v>
      </c>
      <c r="C96" s="22">
        <v>2024</v>
      </c>
      <c r="D96" s="23" t="s">
        <v>407</v>
      </c>
      <c r="E96" s="45" t="s">
        <v>408</v>
      </c>
      <c r="F96" s="23">
        <v>28892306</v>
      </c>
      <c r="G96" s="23" t="s">
        <v>409</v>
      </c>
      <c r="H96" s="23" t="s">
        <v>383</v>
      </c>
      <c r="I96" s="23" t="s">
        <v>384</v>
      </c>
      <c r="J96" s="24">
        <v>45315</v>
      </c>
      <c r="K96" s="24">
        <v>45315</v>
      </c>
      <c r="L96" s="24">
        <v>45504</v>
      </c>
      <c r="M96" s="25">
        <v>30550000</v>
      </c>
      <c r="N96" s="26">
        <v>0.95897436988543372</v>
      </c>
      <c r="O96" s="27">
        <v>29296667</v>
      </c>
      <c r="P96" s="27">
        <v>1253333</v>
      </c>
      <c r="Q96" s="27">
        <v>0</v>
      </c>
      <c r="R96" s="41"/>
      <c r="S96" s="22"/>
      <c r="T96" s="22"/>
      <c r="U96" s="41">
        <v>45504</v>
      </c>
      <c r="V96" s="27"/>
      <c r="W96" s="27">
        <v>30550000</v>
      </c>
      <c r="X96" s="22" t="s">
        <v>385</v>
      </c>
    </row>
    <row r="97" spans="1:24" ht="43.5" customHeight="1" x14ac:dyDescent="0.35">
      <c r="A97" s="22" t="s">
        <v>410</v>
      </c>
      <c r="B97" s="39">
        <v>93</v>
      </c>
      <c r="C97" s="22">
        <v>2024</v>
      </c>
      <c r="D97" s="23" t="s">
        <v>411</v>
      </c>
      <c r="E97" s="45" t="s">
        <v>412</v>
      </c>
      <c r="F97" s="23">
        <v>1010216803</v>
      </c>
      <c r="G97" s="23" t="s">
        <v>413</v>
      </c>
      <c r="H97" s="23" t="s">
        <v>383</v>
      </c>
      <c r="I97" s="23" t="s">
        <v>384</v>
      </c>
      <c r="J97" s="24">
        <v>45315</v>
      </c>
      <c r="K97" s="24">
        <v>45316</v>
      </c>
      <c r="L97" s="24">
        <v>45504</v>
      </c>
      <c r="M97" s="25">
        <v>61750000</v>
      </c>
      <c r="N97" s="26">
        <v>0.9538461538461539</v>
      </c>
      <c r="O97" s="27">
        <v>58900000</v>
      </c>
      <c r="P97" s="27">
        <v>2850000</v>
      </c>
      <c r="Q97" s="27">
        <v>0</v>
      </c>
      <c r="R97" s="41"/>
      <c r="S97" s="22"/>
      <c r="T97" s="22"/>
      <c r="U97" s="41">
        <v>45504</v>
      </c>
      <c r="V97" s="27"/>
      <c r="W97" s="27">
        <v>61750000</v>
      </c>
      <c r="X97" s="22" t="s">
        <v>385</v>
      </c>
    </row>
    <row r="98" spans="1:24" ht="43.5" customHeight="1" x14ac:dyDescent="0.35">
      <c r="A98" s="22" t="s">
        <v>414</v>
      </c>
      <c r="B98" s="39">
        <v>94</v>
      </c>
      <c r="C98" s="22">
        <v>2024</v>
      </c>
      <c r="D98" s="23" t="s">
        <v>415</v>
      </c>
      <c r="E98" s="45" t="s">
        <v>416</v>
      </c>
      <c r="F98" s="23">
        <v>24729335</v>
      </c>
      <c r="G98" s="23" t="s">
        <v>417</v>
      </c>
      <c r="H98" s="23" t="s">
        <v>383</v>
      </c>
      <c r="I98" s="23" t="s">
        <v>384</v>
      </c>
      <c r="J98" s="24">
        <v>45315</v>
      </c>
      <c r="K98" s="24">
        <v>45316</v>
      </c>
      <c r="L98" s="24">
        <v>45504</v>
      </c>
      <c r="M98" s="25">
        <v>36400000</v>
      </c>
      <c r="N98" s="26">
        <v>0.9538461538461539</v>
      </c>
      <c r="O98" s="27">
        <v>34720000</v>
      </c>
      <c r="P98" s="27">
        <v>1680000</v>
      </c>
      <c r="Q98" s="27">
        <v>0</v>
      </c>
      <c r="R98" s="41"/>
      <c r="S98" s="22"/>
      <c r="T98" s="22"/>
      <c r="U98" s="41">
        <v>45504</v>
      </c>
      <c r="V98" s="27"/>
      <c r="W98" s="27">
        <v>36400000</v>
      </c>
      <c r="X98" s="22" t="s">
        <v>385</v>
      </c>
    </row>
    <row r="99" spans="1:24" ht="43.5" customHeight="1" x14ac:dyDescent="0.35">
      <c r="A99" s="22" t="s">
        <v>418</v>
      </c>
      <c r="B99" s="39">
        <v>95</v>
      </c>
      <c r="C99" s="22">
        <v>2024</v>
      </c>
      <c r="D99" s="23" t="s">
        <v>419</v>
      </c>
      <c r="E99" s="45" t="s">
        <v>420</v>
      </c>
      <c r="F99" s="23">
        <v>51959804</v>
      </c>
      <c r="G99" s="23" t="s">
        <v>421</v>
      </c>
      <c r="H99" s="23" t="s">
        <v>32</v>
      </c>
      <c r="I99" s="23" t="s">
        <v>33</v>
      </c>
      <c r="J99" s="24">
        <v>45315</v>
      </c>
      <c r="K99" s="24">
        <v>45317</v>
      </c>
      <c r="L99" s="24">
        <v>45504</v>
      </c>
      <c r="M99" s="25">
        <v>44200000</v>
      </c>
      <c r="N99" s="26">
        <v>0.94871794117647057</v>
      </c>
      <c r="O99" s="27">
        <v>41933333</v>
      </c>
      <c r="P99" s="27">
        <v>2266667</v>
      </c>
      <c r="Q99" s="27">
        <v>0</v>
      </c>
      <c r="R99" s="41"/>
      <c r="S99" s="22"/>
      <c r="T99" s="22"/>
      <c r="U99" s="41">
        <v>45504</v>
      </c>
      <c r="V99" s="27"/>
      <c r="W99" s="27">
        <v>44200000</v>
      </c>
      <c r="X99" s="22" t="s">
        <v>34</v>
      </c>
    </row>
    <row r="100" spans="1:24" ht="43.5" customHeight="1" x14ac:dyDescent="0.35">
      <c r="A100" s="22" t="s">
        <v>422</v>
      </c>
      <c r="B100" s="39">
        <v>96</v>
      </c>
      <c r="C100" s="22">
        <v>2024</v>
      </c>
      <c r="D100" s="23" t="s">
        <v>423</v>
      </c>
      <c r="E100" s="45" t="s">
        <v>424</v>
      </c>
      <c r="F100" s="23">
        <v>1073516348</v>
      </c>
      <c r="G100" s="23" t="s">
        <v>425</v>
      </c>
      <c r="H100" s="23" t="s">
        <v>32</v>
      </c>
      <c r="I100" s="23" t="s">
        <v>33</v>
      </c>
      <c r="J100" s="24">
        <v>45315</v>
      </c>
      <c r="K100" s="24">
        <v>45317</v>
      </c>
      <c r="L100" s="24">
        <v>45504</v>
      </c>
      <c r="M100" s="25">
        <v>42367000</v>
      </c>
      <c r="N100" s="26">
        <v>0.94871794085019001</v>
      </c>
      <c r="O100" s="27">
        <v>40194333</v>
      </c>
      <c r="P100" s="27">
        <v>2172667</v>
      </c>
      <c r="Q100" s="27">
        <v>0</v>
      </c>
      <c r="R100" s="41"/>
      <c r="S100" s="22"/>
      <c r="T100" s="22"/>
      <c r="U100" s="41">
        <v>45504</v>
      </c>
      <c r="V100" s="27"/>
      <c r="W100" s="27">
        <v>42367000</v>
      </c>
      <c r="X100" s="22" t="s">
        <v>34</v>
      </c>
    </row>
    <row r="101" spans="1:24" ht="43.5" customHeight="1" x14ac:dyDescent="0.35">
      <c r="A101" s="22" t="s">
        <v>426</v>
      </c>
      <c r="B101" s="39">
        <v>97</v>
      </c>
      <c r="C101" s="22">
        <v>2024</v>
      </c>
      <c r="D101" s="23" t="s">
        <v>427</v>
      </c>
      <c r="E101" s="45" t="s">
        <v>428</v>
      </c>
      <c r="F101" s="23">
        <v>1018419161</v>
      </c>
      <c r="G101" s="23" t="s">
        <v>429</v>
      </c>
      <c r="H101" s="23" t="s">
        <v>32</v>
      </c>
      <c r="I101" s="23" t="s">
        <v>33</v>
      </c>
      <c r="J101" s="24">
        <v>45315</v>
      </c>
      <c r="K101" s="24">
        <v>45317</v>
      </c>
      <c r="L101" s="24">
        <v>45504</v>
      </c>
      <c r="M101" s="25">
        <v>44200000</v>
      </c>
      <c r="N101" s="26">
        <v>0.94871794117647057</v>
      </c>
      <c r="O101" s="27">
        <v>41933333</v>
      </c>
      <c r="P101" s="27">
        <v>2266667</v>
      </c>
      <c r="Q101" s="27">
        <v>0</v>
      </c>
      <c r="R101" s="41"/>
      <c r="S101" s="22"/>
      <c r="T101" s="22"/>
      <c r="U101" s="41">
        <v>45504</v>
      </c>
      <c r="V101" s="27"/>
      <c r="W101" s="27">
        <v>44200000</v>
      </c>
      <c r="X101" s="22" t="s">
        <v>34</v>
      </c>
    </row>
    <row r="102" spans="1:24" ht="43.5" customHeight="1" x14ac:dyDescent="0.35">
      <c r="A102" s="22" t="s">
        <v>430</v>
      </c>
      <c r="B102" s="39">
        <v>98</v>
      </c>
      <c r="C102" s="22">
        <v>2024</v>
      </c>
      <c r="D102" s="23" t="s">
        <v>431</v>
      </c>
      <c r="E102" s="45" t="s">
        <v>432</v>
      </c>
      <c r="F102" s="23">
        <v>53152671</v>
      </c>
      <c r="G102" s="23" t="s">
        <v>433</v>
      </c>
      <c r="H102" s="23" t="s">
        <v>434</v>
      </c>
      <c r="I102" s="23" t="s">
        <v>435</v>
      </c>
      <c r="J102" s="24">
        <v>45315</v>
      </c>
      <c r="K102" s="24">
        <v>45317</v>
      </c>
      <c r="L102" s="24">
        <v>45407</v>
      </c>
      <c r="M102" s="25">
        <v>25746111</v>
      </c>
      <c r="N102" s="26">
        <v>1</v>
      </c>
      <c r="O102" s="27">
        <v>25746111</v>
      </c>
      <c r="P102" s="27">
        <v>0</v>
      </c>
      <c r="Q102" s="27">
        <v>0</v>
      </c>
      <c r="R102" s="41"/>
      <c r="S102" s="22"/>
      <c r="T102" s="22"/>
      <c r="U102" s="41">
        <v>45407</v>
      </c>
      <c r="V102" s="27"/>
      <c r="W102" s="27">
        <v>25746111</v>
      </c>
      <c r="X102" s="22" t="s">
        <v>436</v>
      </c>
    </row>
    <row r="103" spans="1:24" ht="43.5" customHeight="1" x14ac:dyDescent="0.35">
      <c r="A103" s="22" t="s">
        <v>437</v>
      </c>
      <c r="B103" s="39">
        <v>99</v>
      </c>
      <c r="C103" s="22">
        <v>2024</v>
      </c>
      <c r="D103" s="23" t="s">
        <v>438</v>
      </c>
      <c r="E103" s="45" t="s">
        <v>439</v>
      </c>
      <c r="F103" s="23">
        <v>1033735189</v>
      </c>
      <c r="G103" s="23" t="s">
        <v>440</v>
      </c>
      <c r="H103" s="23" t="s">
        <v>441</v>
      </c>
      <c r="I103" s="23" t="s">
        <v>442</v>
      </c>
      <c r="J103" s="24">
        <v>45315</v>
      </c>
      <c r="K103" s="24">
        <v>45316</v>
      </c>
      <c r="L103" s="24">
        <v>45497</v>
      </c>
      <c r="M103" s="25">
        <v>41400000</v>
      </c>
      <c r="N103" s="26">
        <v>1</v>
      </c>
      <c r="O103" s="27">
        <v>41400000</v>
      </c>
      <c r="P103" s="27">
        <v>0</v>
      </c>
      <c r="Q103" s="27">
        <v>0</v>
      </c>
      <c r="R103" s="41"/>
      <c r="S103" s="22"/>
      <c r="T103" s="22"/>
      <c r="U103" s="41">
        <v>45497</v>
      </c>
      <c r="V103" s="27"/>
      <c r="W103" s="27">
        <v>41400000</v>
      </c>
      <c r="X103" s="22" t="s">
        <v>392</v>
      </c>
    </row>
    <row r="104" spans="1:24" ht="43.5" customHeight="1" x14ac:dyDescent="0.35">
      <c r="A104" s="22" t="s">
        <v>443</v>
      </c>
      <c r="B104" s="39">
        <v>100</v>
      </c>
      <c r="C104" s="22">
        <v>2024</v>
      </c>
      <c r="D104" s="23" t="s">
        <v>444</v>
      </c>
      <c r="E104" s="45" t="s">
        <v>445</v>
      </c>
      <c r="F104" s="23">
        <v>1050952104</v>
      </c>
      <c r="G104" s="23" t="s">
        <v>446</v>
      </c>
      <c r="H104" s="23" t="s">
        <v>441</v>
      </c>
      <c r="I104" s="23" t="s">
        <v>442</v>
      </c>
      <c r="J104" s="24">
        <v>45315</v>
      </c>
      <c r="K104" s="24">
        <v>45317</v>
      </c>
      <c r="L104" s="24">
        <v>45498</v>
      </c>
      <c r="M104" s="25">
        <v>41400000</v>
      </c>
      <c r="N104" s="26">
        <v>1</v>
      </c>
      <c r="O104" s="27">
        <v>41400000</v>
      </c>
      <c r="P104" s="27">
        <v>0</v>
      </c>
      <c r="Q104" s="27">
        <v>0</v>
      </c>
      <c r="R104" s="41"/>
      <c r="S104" s="22"/>
      <c r="T104" s="22"/>
      <c r="U104" s="41">
        <v>45498</v>
      </c>
      <c r="V104" s="27"/>
      <c r="W104" s="27">
        <v>41400000</v>
      </c>
      <c r="X104" s="22" t="s">
        <v>392</v>
      </c>
    </row>
    <row r="105" spans="1:24" ht="43.5" customHeight="1" x14ac:dyDescent="0.35">
      <c r="A105" s="22" t="s">
        <v>447</v>
      </c>
      <c r="B105" s="39">
        <v>101</v>
      </c>
      <c r="C105" s="22">
        <v>2024</v>
      </c>
      <c r="D105" s="23" t="s">
        <v>448</v>
      </c>
      <c r="E105" s="45" t="s">
        <v>449</v>
      </c>
      <c r="F105" s="23">
        <v>52903938</v>
      </c>
      <c r="G105" s="23" t="s">
        <v>450</v>
      </c>
      <c r="H105" s="23" t="s">
        <v>32</v>
      </c>
      <c r="I105" s="23" t="s">
        <v>33</v>
      </c>
      <c r="J105" s="24">
        <v>45316</v>
      </c>
      <c r="K105" s="24">
        <v>45320</v>
      </c>
      <c r="L105" s="24">
        <v>45504</v>
      </c>
      <c r="M105" s="25">
        <v>44200000</v>
      </c>
      <c r="N105" s="26">
        <v>0.93333332579185524</v>
      </c>
      <c r="O105" s="27">
        <v>41253333</v>
      </c>
      <c r="P105" s="27">
        <v>2946667</v>
      </c>
      <c r="Q105" s="27">
        <v>0</v>
      </c>
      <c r="R105" s="41"/>
      <c r="S105" s="22"/>
      <c r="T105" s="22"/>
      <c r="U105" s="41">
        <v>45504</v>
      </c>
      <c r="V105" s="27"/>
      <c r="W105" s="27">
        <v>44200000</v>
      </c>
      <c r="X105" s="22" t="s">
        <v>34</v>
      </c>
    </row>
    <row r="106" spans="1:24" ht="43.5" customHeight="1" x14ac:dyDescent="0.35">
      <c r="A106" s="22" t="s">
        <v>451</v>
      </c>
      <c r="B106" s="39">
        <v>102</v>
      </c>
      <c r="C106" s="22">
        <v>2024</v>
      </c>
      <c r="D106" s="23" t="s">
        <v>452</v>
      </c>
      <c r="E106" s="45" t="s">
        <v>453</v>
      </c>
      <c r="F106" s="23">
        <v>39573189</v>
      </c>
      <c r="G106" s="23" t="s">
        <v>454</v>
      </c>
      <c r="H106" s="23" t="s">
        <v>32</v>
      </c>
      <c r="I106" s="23" t="s">
        <v>33</v>
      </c>
      <c r="J106" s="24">
        <v>45316</v>
      </c>
      <c r="K106" s="24">
        <v>45320</v>
      </c>
      <c r="L106" s="24">
        <v>45504</v>
      </c>
      <c r="M106" s="25">
        <v>44200000</v>
      </c>
      <c r="N106" s="26">
        <v>0.93333332579185524</v>
      </c>
      <c r="O106" s="27">
        <v>41253333</v>
      </c>
      <c r="P106" s="27">
        <v>2946667</v>
      </c>
      <c r="Q106" s="27">
        <v>0</v>
      </c>
      <c r="R106" s="41"/>
      <c r="S106" s="22"/>
      <c r="T106" s="22"/>
      <c r="U106" s="41">
        <v>45504</v>
      </c>
      <c r="V106" s="27"/>
      <c r="W106" s="27">
        <v>44200000</v>
      </c>
      <c r="X106" s="22" t="s">
        <v>34</v>
      </c>
    </row>
    <row r="107" spans="1:24" ht="43.5" customHeight="1" x14ac:dyDescent="0.35">
      <c r="A107" s="22" t="s">
        <v>455</v>
      </c>
      <c r="B107" s="39">
        <v>103</v>
      </c>
      <c r="C107" s="22">
        <v>2024</v>
      </c>
      <c r="D107" s="23" t="s">
        <v>456</v>
      </c>
      <c r="E107" s="45" t="s">
        <v>457</v>
      </c>
      <c r="F107" s="23">
        <v>1014246705</v>
      </c>
      <c r="G107" s="23" t="s">
        <v>458</v>
      </c>
      <c r="H107" s="23" t="s">
        <v>32</v>
      </c>
      <c r="I107" s="23" t="s">
        <v>33</v>
      </c>
      <c r="J107" s="24">
        <v>45316</v>
      </c>
      <c r="K107" s="24">
        <v>45320</v>
      </c>
      <c r="L107" s="24">
        <v>45504</v>
      </c>
      <c r="M107" s="25">
        <v>42367000</v>
      </c>
      <c r="N107" s="26">
        <v>0.93333332546557457</v>
      </c>
      <c r="O107" s="27">
        <v>39542533</v>
      </c>
      <c r="P107" s="27">
        <v>2824467</v>
      </c>
      <c r="Q107" s="27">
        <v>0</v>
      </c>
      <c r="R107" s="41"/>
      <c r="S107" s="22"/>
      <c r="T107" s="22"/>
      <c r="U107" s="41">
        <v>45504</v>
      </c>
      <c r="V107" s="27"/>
      <c r="W107" s="27">
        <v>42367000</v>
      </c>
      <c r="X107" s="22" t="s">
        <v>34</v>
      </c>
    </row>
    <row r="108" spans="1:24" ht="43.5" customHeight="1" x14ac:dyDescent="0.35">
      <c r="A108" s="22" t="s">
        <v>459</v>
      </c>
      <c r="B108" s="39">
        <v>104</v>
      </c>
      <c r="C108" s="22">
        <v>2024</v>
      </c>
      <c r="D108" s="23" t="s">
        <v>460</v>
      </c>
      <c r="E108" s="45" t="s">
        <v>461</v>
      </c>
      <c r="F108" s="23">
        <v>63553019</v>
      </c>
      <c r="G108" s="23" t="s">
        <v>462</v>
      </c>
      <c r="H108" s="23" t="s">
        <v>32</v>
      </c>
      <c r="I108" s="23" t="s">
        <v>33</v>
      </c>
      <c r="J108" s="24">
        <v>45316</v>
      </c>
      <c r="K108" s="24">
        <v>45320</v>
      </c>
      <c r="L108" s="24">
        <v>45504</v>
      </c>
      <c r="M108" s="25">
        <v>42367000</v>
      </c>
      <c r="N108" s="26">
        <v>0.93333332546557457</v>
      </c>
      <c r="O108" s="27">
        <v>39542533</v>
      </c>
      <c r="P108" s="27">
        <v>2824467</v>
      </c>
      <c r="Q108" s="27">
        <v>0</v>
      </c>
      <c r="R108" s="41"/>
      <c r="S108" s="22"/>
      <c r="T108" s="22"/>
      <c r="U108" s="41">
        <v>45504</v>
      </c>
      <c r="V108" s="27"/>
      <c r="W108" s="27">
        <v>42367000</v>
      </c>
      <c r="X108" s="22" t="s">
        <v>34</v>
      </c>
    </row>
    <row r="109" spans="1:24" ht="43.5" customHeight="1" x14ac:dyDescent="0.35">
      <c r="A109" s="22" t="s">
        <v>463</v>
      </c>
      <c r="B109" s="39">
        <v>105</v>
      </c>
      <c r="C109" s="22">
        <v>2024</v>
      </c>
      <c r="D109" s="23" t="s">
        <v>464</v>
      </c>
      <c r="E109" s="45" t="s">
        <v>465</v>
      </c>
      <c r="F109" s="23">
        <v>1144103482</v>
      </c>
      <c r="G109" s="23" t="s">
        <v>466</v>
      </c>
      <c r="H109" s="23" t="s">
        <v>467</v>
      </c>
      <c r="I109" s="23" t="s">
        <v>468</v>
      </c>
      <c r="J109" s="24">
        <v>45316</v>
      </c>
      <c r="K109" s="24">
        <v>45320</v>
      </c>
      <c r="L109" s="24">
        <v>45504</v>
      </c>
      <c r="M109" s="25">
        <v>27974800</v>
      </c>
      <c r="N109" s="26">
        <v>0.93814432989690721</v>
      </c>
      <c r="O109" s="27">
        <v>26244400</v>
      </c>
      <c r="P109" s="27">
        <v>1730400</v>
      </c>
      <c r="Q109" s="27">
        <v>0</v>
      </c>
      <c r="R109" s="41"/>
      <c r="S109" s="22"/>
      <c r="T109" s="22"/>
      <c r="U109" s="41">
        <v>45504</v>
      </c>
      <c r="V109" s="27"/>
      <c r="W109" s="27">
        <v>27974800</v>
      </c>
      <c r="X109" s="22" t="s">
        <v>469</v>
      </c>
    </row>
    <row r="110" spans="1:24" ht="43.5" customHeight="1" x14ac:dyDescent="0.35">
      <c r="A110" s="22" t="s">
        <v>470</v>
      </c>
      <c r="B110" s="39">
        <v>106</v>
      </c>
      <c r="C110" s="22">
        <v>2024</v>
      </c>
      <c r="D110" s="23" t="s">
        <v>471</v>
      </c>
      <c r="E110" s="45" t="s">
        <v>472</v>
      </c>
      <c r="F110" s="23">
        <v>1010205417</v>
      </c>
      <c r="G110" s="23" t="s">
        <v>473</v>
      </c>
      <c r="H110" s="23" t="s">
        <v>474</v>
      </c>
      <c r="I110" s="23" t="s">
        <v>475</v>
      </c>
      <c r="J110" s="24">
        <v>45316</v>
      </c>
      <c r="K110" s="24">
        <v>45320</v>
      </c>
      <c r="L110" s="24">
        <v>45504</v>
      </c>
      <c r="M110" s="25">
        <v>36633667</v>
      </c>
      <c r="N110" s="26">
        <v>0.938144330459738</v>
      </c>
      <c r="O110" s="27">
        <v>34367667</v>
      </c>
      <c r="P110" s="27">
        <v>2266000</v>
      </c>
      <c r="Q110" s="27">
        <v>0</v>
      </c>
      <c r="R110" s="41"/>
      <c r="S110" s="22"/>
      <c r="T110" s="22"/>
      <c r="U110" s="41">
        <v>45504</v>
      </c>
      <c r="V110" s="27"/>
      <c r="W110" s="27">
        <v>36633667</v>
      </c>
      <c r="X110" s="22" t="s">
        <v>469</v>
      </c>
    </row>
    <row r="111" spans="1:24" ht="43.5" customHeight="1" x14ac:dyDescent="0.35">
      <c r="A111" s="22" t="s">
        <v>476</v>
      </c>
      <c r="B111" s="39">
        <v>108</v>
      </c>
      <c r="C111" s="22">
        <v>2024</v>
      </c>
      <c r="D111" s="23" t="s">
        <v>477</v>
      </c>
      <c r="E111" s="45" t="s">
        <v>478</v>
      </c>
      <c r="F111" s="23">
        <v>52026484</v>
      </c>
      <c r="G111" s="23" t="s">
        <v>479</v>
      </c>
      <c r="H111" s="23" t="s">
        <v>32</v>
      </c>
      <c r="I111" s="23" t="s">
        <v>33</v>
      </c>
      <c r="J111" s="24">
        <v>45316</v>
      </c>
      <c r="K111" s="24">
        <v>45320</v>
      </c>
      <c r="L111" s="24">
        <v>45504</v>
      </c>
      <c r="M111" s="25">
        <v>20384000</v>
      </c>
      <c r="N111" s="26">
        <v>0.93333334968602821</v>
      </c>
      <c r="O111" s="27">
        <v>19025067</v>
      </c>
      <c r="P111" s="27">
        <v>1358933</v>
      </c>
      <c r="Q111" s="27">
        <v>0</v>
      </c>
      <c r="R111" s="41"/>
      <c r="S111" s="22"/>
      <c r="T111" s="22"/>
      <c r="U111" s="41">
        <v>45504</v>
      </c>
      <c r="V111" s="27"/>
      <c r="W111" s="27">
        <v>20384000</v>
      </c>
      <c r="X111" s="22" t="s">
        <v>34</v>
      </c>
    </row>
    <row r="112" spans="1:24" ht="43.5" customHeight="1" x14ac:dyDescent="0.35">
      <c r="A112" s="22" t="s">
        <v>480</v>
      </c>
      <c r="B112" s="39">
        <v>109</v>
      </c>
      <c r="C112" s="22">
        <v>2024</v>
      </c>
      <c r="D112" s="23" t="s">
        <v>481</v>
      </c>
      <c r="E112" s="45" t="s">
        <v>482</v>
      </c>
      <c r="F112" s="23">
        <v>11449517</v>
      </c>
      <c r="G112" s="23" t="s">
        <v>483</v>
      </c>
      <c r="H112" s="23" t="s">
        <v>383</v>
      </c>
      <c r="I112" s="23" t="s">
        <v>384</v>
      </c>
      <c r="J112" s="24">
        <v>45316</v>
      </c>
      <c r="K112" s="24">
        <v>45321</v>
      </c>
      <c r="L112" s="24">
        <v>45504</v>
      </c>
      <c r="M112" s="25">
        <v>36400000</v>
      </c>
      <c r="N112" s="26">
        <v>0.92820513736263732</v>
      </c>
      <c r="O112" s="27">
        <v>33786667</v>
      </c>
      <c r="P112" s="27">
        <v>2613333</v>
      </c>
      <c r="Q112" s="27">
        <v>0</v>
      </c>
      <c r="R112" s="41"/>
      <c r="S112" s="22"/>
      <c r="T112" s="22"/>
      <c r="U112" s="41">
        <v>45504</v>
      </c>
      <c r="V112" s="27"/>
      <c r="W112" s="27">
        <v>36400000</v>
      </c>
      <c r="X112" s="22" t="s">
        <v>385</v>
      </c>
    </row>
    <row r="113" spans="1:24" ht="43.5" customHeight="1" x14ac:dyDescent="0.35">
      <c r="A113" s="22" t="s">
        <v>484</v>
      </c>
      <c r="B113" s="39">
        <v>110</v>
      </c>
      <c r="C113" s="22">
        <v>2024</v>
      </c>
      <c r="D113" s="23" t="s">
        <v>485</v>
      </c>
      <c r="E113" s="45" t="s">
        <v>486</v>
      </c>
      <c r="F113" s="23">
        <v>1010225976</v>
      </c>
      <c r="G113" s="23" t="s">
        <v>487</v>
      </c>
      <c r="H113" s="23" t="s">
        <v>383</v>
      </c>
      <c r="I113" s="23" t="s">
        <v>384</v>
      </c>
      <c r="J113" s="24">
        <v>45316</v>
      </c>
      <c r="K113" s="24">
        <v>45320</v>
      </c>
      <c r="L113" s="24">
        <v>45504</v>
      </c>
      <c r="M113" s="25">
        <v>42900000</v>
      </c>
      <c r="N113" s="26">
        <v>0.93333333333333335</v>
      </c>
      <c r="O113" s="27">
        <v>40040000</v>
      </c>
      <c r="P113" s="27">
        <v>2860000</v>
      </c>
      <c r="Q113" s="27">
        <v>0</v>
      </c>
      <c r="R113" s="41"/>
      <c r="S113" s="22"/>
      <c r="T113" s="22"/>
      <c r="U113" s="41">
        <v>45504</v>
      </c>
      <c r="V113" s="27"/>
      <c r="W113" s="27">
        <v>42900000</v>
      </c>
      <c r="X113" s="22" t="s">
        <v>385</v>
      </c>
    </row>
    <row r="114" spans="1:24" ht="43.5" customHeight="1" x14ac:dyDescent="0.35">
      <c r="A114" s="22" t="s">
        <v>488</v>
      </c>
      <c r="B114" s="39">
        <v>111</v>
      </c>
      <c r="C114" s="22">
        <v>2024</v>
      </c>
      <c r="D114" s="23" t="s">
        <v>489</v>
      </c>
      <c r="E114" s="45" t="s">
        <v>490</v>
      </c>
      <c r="F114" s="23">
        <v>1020742036</v>
      </c>
      <c r="G114" s="23" t="s">
        <v>491</v>
      </c>
      <c r="H114" s="23" t="s">
        <v>441</v>
      </c>
      <c r="I114" s="23" t="s">
        <v>442</v>
      </c>
      <c r="J114" s="24">
        <v>45316</v>
      </c>
      <c r="K114" s="24">
        <v>45317</v>
      </c>
      <c r="L114" s="24">
        <v>45498</v>
      </c>
      <c r="M114" s="25">
        <v>41400000</v>
      </c>
      <c r="N114" s="26">
        <v>1</v>
      </c>
      <c r="O114" s="27">
        <v>41400000</v>
      </c>
      <c r="P114" s="27">
        <v>0</v>
      </c>
      <c r="Q114" s="27">
        <v>0</v>
      </c>
      <c r="R114" s="41"/>
      <c r="S114" s="22"/>
      <c r="T114" s="22"/>
      <c r="U114" s="41">
        <v>45498</v>
      </c>
      <c r="V114" s="27"/>
      <c r="W114" s="27">
        <v>41400000</v>
      </c>
      <c r="X114" s="22" t="s">
        <v>392</v>
      </c>
    </row>
    <row r="115" spans="1:24" ht="43.5" customHeight="1" x14ac:dyDescent="0.35">
      <c r="A115" s="22" t="s">
        <v>492</v>
      </c>
      <c r="B115" s="39">
        <v>112</v>
      </c>
      <c r="C115" s="22">
        <v>2024</v>
      </c>
      <c r="D115" s="23" t="s">
        <v>493</v>
      </c>
      <c r="E115" s="45" t="s">
        <v>494</v>
      </c>
      <c r="F115" s="23">
        <v>1125618115</v>
      </c>
      <c r="G115" s="23" t="s">
        <v>495</v>
      </c>
      <c r="H115" s="23" t="s">
        <v>441</v>
      </c>
      <c r="I115" s="23" t="s">
        <v>442</v>
      </c>
      <c r="J115" s="24">
        <v>45316</v>
      </c>
      <c r="K115" s="24">
        <v>45320</v>
      </c>
      <c r="L115" s="24">
        <v>45501</v>
      </c>
      <c r="M115" s="25">
        <v>50676000</v>
      </c>
      <c r="N115" s="26">
        <v>1</v>
      </c>
      <c r="O115" s="27">
        <v>50676000</v>
      </c>
      <c r="P115" s="27">
        <v>0</v>
      </c>
      <c r="Q115" s="27">
        <v>0</v>
      </c>
      <c r="R115" s="41"/>
      <c r="S115" s="22"/>
      <c r="T115" s="22"/>
      <c r="U115" s="41">
        <v>45501</v>
      </c>
      <c r="V115" s="27"/>
      <c r="W115" s="27">
        <v>50676000</v>
      </c>
      <c r="X115" s="22" t="s">
        <v>392</v>
      </c>
    </row>
    <row r="116" spans="1:24" ht="43.5" customHeight="1" x14ac:dyDescent="0.35">
      <c r="A116" s="22" t="s">
        <v>496</v>
      </c>
      <c r="B116" s="39">
        <v>113</v>
      </c>
      <c r="C116" s="22">
        <v>2024</v>
      </c>
      <c r="D116" s="23" t="s">
        <v>497</v>
      </c>
      <c r="E116" s="45" t="s">
        <v>498</v>
      </c>
      <c r="F116" s="23">
        <v>1077871555</v>
      </c>
      <c r="G116" s="23" t="s">
        <v>499</v>
      </c>
      <c r="H116" s="23" t="s">
        <v>32</v>
      </c>
      <c r="I116" s="23" t="s">
        <v>33</v>
      </c>
      <c r="J116" s="24">
        <v>45316</v>
      </c>
      <c r="K116" s="24">
        <v>45320</v>
      </c>
      <c r="L116" s="24">
        <v>45504</v>
      </c>
      <c r="M116" s="25">
        <v>44200000</v>
      </c>
      <c r="N116" s="26">
        <v>0.93333332579185524</v>
      </c>
      <c r="O116" s="27">
        <v>41253333</v>
      </c>
      <c r="P116" s="27">
        <v>2946667</v>
      </c>
      <c r="Q116" s="27">
        <v>0</v>
      </c>
      <c r="R116" s="41"/>
      <c r="S116" s="22"/>
      <c r="T116" s="22"/>
      <c r="U116" s="41">
        <v>45504</v>
      </c>
      <c r="V116" s="27"/>
      <c r="W116" s="27">
        <v>44200000</v>
      </c>
      <c r="X116" s="22" t="s">
        <v>34</v>
      </c>
    </row>
    <row r="117" spans="1:24" ht="43.5" customHeight="1" x14ac:dyDescent="0.35">
      <c r="A117" s="22" t="s">
        <v>500</v>
      </c>
      <c r="B117" s="39">
        <v>114</v>
      </c>
      <c r="C117" s="22">
        <v>2024</v>
      </c>
      <c r="D117" s="23" t="s">
        <v>501</v>
      </c>
      <c r="E117" s="45" t="s">
        <v>502</v>
      </c>
      <c r="F117" s="23">
        <v>1121041168</v>
      </c>
      <c r="G117" s="23" t="s">
        <v>503</v>
      </c>
      <c r="H117" s="23" t="s">
        <v>32</v>
      </c>
      <c r="I117" s="23" t="s">
        <v>33</v>
      </c>
      <c r="J117" s="24">
        <v>45316</v>
      </c>
      <c r="K117" s="24">
        <v>45320</v>
      </c>
      <c r="L117" s="24">
        <v>45504</v>
      </c>
      <c r="M117" s="25">
        <v>44200000</v>
      </c>
      <c r="N117" s="26">
        <v>0.93333332579185524</v>
      </c>
      <c r="O117" s="27">
        <v>41253333</v>
      </c>
      <c r="P117" s="27">
        <v>2946667</v>
      </c>
      <c r="Q117" s="27">
        <v>0</v>
      </c>
      <c r="R117" s="41"/>
      <c r="S117" s="22"/>
      <c r="T117" s="22"/>
      <c r="U117" s="41">
        <v>45504</v>
      </c>
      <c r="V117" s="27"/>
      <c r="W117" s="27">
        <v>44200000</v>
      </c>
      <c r="X117" s="22" t="s">
        <v>34</v>
      </c>
    </row>
    <row r="118" spans="1:24" ht="43.5" customHeight="1" x14ac:dyDescent="0.35">
      <c r="A118" s="22" t="s">
        <v>504</v>
      </c>
      <c r="B118" s="39">
        <v>115</v>
      </c>
      <c r="C118" s="22">
        <v>2024</v>
      </c>
      <c r="D118" s="23" t="s">
        <v>505</v>
      </c>
      <c r="E118" s="45" t="s">
        <v>506</v>
      </c>
      <c r="F118" s="23">
        <v>52295798</v>
      </c>
      <c r="G118" s="23" t="s">
        <v>507</v>
      </c>
      <c r="H118" s="23" t="s">
        <v>336</v>
      </c>
      <c r="I118" s="23" t="s">
        <v>337</v>
      </c>
      <c r="J118" s="24">
        <v>45316</v>
      </c>
      <c r="K118" s="24">
        <v>45317</v>
      </c>
      <c r="L118" s="24">
        <v>45504</v>
      </c>
      <c r="M118" s="25">
        <v>27840000</v>
      </c>
      <c r="N118" s="26">
        <v>0.96354166666666663</v>
      </c>
      <c r="O118" s="27">
        <v>26825000</v>
      </c>
      <c r="P118" s="27">
        <v>1015000</v>
      </c>
      <c r="Q118" s="27">
        <v>0</v>
      </c>
      <c r="R118" s="41"/>
      <c r="S118" s="22"/>
      <c r="T118" s="22"/>
      <c r="U118" s="41">
        <v>45504</v>
      </c>
      <c r="V118" s="27"/>
      <c r="W118" s="27">
        <v>27840000</v>
      </c>
      <c r="X118" s="22" t="s">
        <v>338</v>
      </c>
    </row>
    <row r="119" spans="1:24" ht="43.5" customHeight="1" x14ac:dyDescent="0.35">
      <c r="A119" s="22" t="s">
        <v>508</v>
      </c>
      <c r="B119" s="39">
        <v>116</v>
      </c>
      <c r="C119" s="22">
        <v>2024</v>
      </c>
      <c r="D119" s="23" t="s">
        <v>509</v>
      </c>
      <c r="E119" s="45" t="s">
        <v>510</v>
      </c>
      <c r="F119" s="23">
        <v>53117328</v>
      </c>
      <c r="G119" s="23" t="s">
        <v>511</v>
      </c>
      <c r="H119" s="23" t="s">
        <v>383</v>
      </c>
      <c r="I119" s="23" t="s">
        <v>384</v>
      </c>
      <c r="J119" s="24">
        <v>45316</v>
      </c>
      <c r="K119" s="24">
        <v>45320</v>
      </c>
      <c r="L119" s="24">
        <v>45504</v>
      </c>
      <c r="M119" s="25">
        <v>42900000</v>
      </c>
      <c r="N119" s="26">
        <v>0.93333333333333335</v>
      </c>
      <c r="O119" s="27">
        <v>40040000</v>
      </c>
      <c r="P119" s="27">
        <v>2860000</v>
      </c>
      <c r="Q119" s="27">
        <v>0</v>
      </c>
      <c r="R119" s="41"/>
      <c r="S119" s="22"/>
      <c r="T119" s="22"/>
      <c r="U119" s="41">
        <v>45504</v>
      </c>
      <c r="V119" s="27"/>
      <c r="W119" s="27">
        <v>42900000</v>
      </c>
      <c r="X119" s="22" t="s">
        <v>385</v>
      </c>
    </row>
    <row r="120" spans="1:24" ht="43.5" customHeight="1" x14ac:dyDescent="0.35">
      <c r="A120" s="22" t="s">
        <v>512</v>
      </c>
      <c r="B120" s="39">
        <v>117</v>
      </c>
      <c r="C120" s="22">
        <v>2024</v>
      </c>
      <c r="D120" s="23" t="s">
        <v>513</v>
      </c>
      <c r="E120" s="45" t="s">
        <v>514</v>
      </c>
      <c r="F120" s="23">
        <v>21075333</v>
      </c>
      <c r="G120" s="23" t="s">
        <v>515</v>
      </c>
      <c r="H120" s="23" t="s">
        <v>193</v>
      </c>
      <c r="I120" s="23" t="s">
        <v>194</v>
      </c>
      <c r="J120" s="24">
        <v>45316</v>
      </c>
      <c r="K120" s="24">
        <v>45317</v>
      </c>
      <c r="L120" s="24">
        <v>45504</v>
      </c>
      <c r="M120" s="25">
        <v>24037000</v>
      </c>
      <c r="N120" s="26">
        <v>0.94871793485043887</v>
      </c>
      <c r="O120" s="27">
        <v>22804333</v>
      </c>
      <c r="P120" s="27">
        <v>1232667</v>
      </c>
      <c r="Q120" s="27">
        <v>0</v>
      </c>
      <c r="R120" s="41"/>
      <c r="S120" s="22"/>
      <c r="T120" s="22"/>
      <c r="U120" s="41">
        <v>45504</v>
      </c>
      <c r="V120" s="27"/>
      <c r="W120" s="27">
        <v>24037000</v>
      </c>
      <c r="X120" s="22" t="s">
        <v>195</v>
      </c>
    </row>
    <row r="121" spans="1:24" ht="43.5" customHeight="1" x14ac:dyDescent="0.35">
      <c r="A121" s="22" t="s">
        <v>516</v>
      </c>
      <c r="B121" s="39">
        <v>118</v>
      </c>
      <c r="C121" s="22">
        <v>2024</v>
      </c>
      <c r="D121" s="23" t="s">
        <v>517</v>
      </c>
      <c r="E121" s="45" t="s">
        <v>518</v>
      </c>
      <c r="F121" s="23">
        <v>1010174817</v>
      </c>
      <c r="G121" s="23" t="s">
        <v>519</v>
      </c>
      <c r="H121" s="23" t="s">
        <v>441</v>
      </c>
      <c r="I121" s="23" t="s">
        <v>442</v>
      </c>
      <c r="J121" s="24">
        <v>45316</v>
      </c>
      <c r="K121" s="24">
        <v>45317</v>
      </c>
      <c r="L121" s="24">
        <v>45498</v>
      </c>
      <c r="M121" s="25">
        <v>45600000</v>
      </c>
      <c r="N121" s="26">
        <v>1</v>
      </c>
      <c r="O121" s="27">
        <v>45600000</v>
      </c>
      <c r="P121" s="27">
        <v>0</v>
      </c>
      <c r="Q121" s="27">
        <v>0</v>
      </c>
      <c r="R121" s="41"/>
      <c r="S121" s="22"/>
      <c r="T121" s="22"/>
      <c r="U121" s="41">
        <v>45498</v>
      </c>
      <c r="V121" s="27"/>
      <c r="W121" s="27">
        <v>45600000</v>
      </c>
      <c r="X121" s="22" t="s">
        <v>392</v>
      </c>
    </row>
    <row r="122" spans="1:24" ht="43.5" customHeight="1" x14ac:dyDescent="0.35">
      <c r="A122" s="22" t="s">
        <v>520</v>
      </c>
      <c r="B122" s="39">
        <v>119</v>
      </c>
      <c r="C122" s="22">
        <v>2024</v>
      </c>
      <c r="D122" s="23" t="s">
        <v>521</v>
      </c>
      <c r="E122" s="45" t="s">
        <v>522</v>
      </c>
      <c r="F122" s="23">
        <v>52992121</v>
      </c>
      <c r="G122" s="23" t="s">
        <v>523</v>
      </c>
      <c r="H122" s="23" t="s">
        <v>336</v>
      </c>
      <c r="I122" s="23" t="s">
        <v>337</v>
      </c>
      <c r="J122" s="24">
        <v>45316</v>
      </c>
      <c r="K122" s="24">
        <v>45317</v>
      </c>
      <c r="L122" s="24">
        <v>45504</v>
      </c>
      <c r="M122" s="25">
        <v>49440000</v>
      </c>
      <c r="N122" s="26">
        <v>0.96354166666666663</v>
      </c>
      <c r="O122" s="27">
        <v>47637500</v>
      </c>
      <c r="P122" s="27">
        <v>1802500</v>
      </c>
      <c r="Q122" s="27">
        <v>0</v>
      </c>
      <c r="R122" s="41"/>
      <c r="S122" s="22"/>
      <c r="T122" s="22"/>
      <c r="U122" s="41">
        <v>45504</v>
      </c>
      <c r="V122" s="27"/>
      <c r="W122" s="27">
        <v>49440000</v>
      </c>
      <c r="X122" s="22" t="s">
        <v>338</v>
      </c>
    </row>
    <row r="123" spans="1:24" ht="43.5" customHeight="1" x14ac:dyDescent="0.35">
      <c r="A123" s="22" t="s">
        <v>524</v>
      </c>
      <c r="B123" s="39">
        <v>120</v>
      </c>
      <c r="C123" s="22">
        <v>2024</v>
      </c>
      <c r="D123" s="23" t="s">
        <v>525</v>
      </c>
      <c r="E123" s="45" t="s">
        <v>526</v>
      </c>
      <c r="F123" s="23">
        <v>1061753809</v>
      </c>
      <c r="G123" s="23" t="s">
        <v>527</v>
      </c>
      <c r="H123" s="23" t="s">
        <v>336</v>
      </c>
      <c r="I123" s="23" t="s">
        <v>337</v>
      </c>
      <c r="J123" s="24">
        <v>45316</v>
      </c>
      <c r="K123" s="24">
        <v>45317</v>
      </c>
      <c r="L123" s="24">
        <v>45504</v>
      </c>
      <c r="M123" s="25">
        <v>38668800</v>
      </c>
      <c r="N123" s="26">
        <v>0.96354166666666663</v>
      </c>
      <c r="O123" s="27">
        <v>37259000</v>
      </c>
      <c r="P123" s="27">
        <v>1409800</v>
      </c>
      <c r="Q123" s="27">
        <v>0</v>
      </c>
      <c r="R123" s="41"/>
      <c r="S123" s="22"/>
      <c r="T123" s="22"/>
      <c r="U123" s="41">
        <v>45504</v>
      </c>
      <c r="V123" s="27"/>
      <c r="W123" s="27">
        <v>38668800</v>
      </c>
      <c r="X123" s="22" t="s">
        <v>338</v>
      </c>
    </row>
    <row r="124" spans="1:24" ht="43.5" customHeight="1" x14ac:dyDescent="0.35">
      <c r="A124" s="22" t="s">
        <v>528</v>
      </c>
      <c r="B124" s="39">
        <v>121</v>
      </c>
      <c r="C124" s="22">
        <v>2024</v>
      </c>
      <c r="D124" s="23" t="s">
        <v>529</v>
      </c>
      <c r="E124" s="45" t="s">
        <v>530</v>
      </c>
      <c r="F124" s="23">
        <v>51717338</v>
      </c>
      <c r="G124" s="23" t="s">
        <v>531</v>
      </c>
      <c r="H124" s="23" t="s">
        <v>193</v>
      </c>
      <c r="I124" s="23" t="s">
        <v>194</v>
      </c>
      <c r="J124" s="24">
        <v>45317</v>
      </c>
      <c r="K124" s="24">
        <v>45320</v>
      </c>
      <c r="L124" s="24">
        <v>45504</v>
      </c>
      <c r="M124" s="25">
        <v>20689500</v>
      </c>
      <c r="N124" s="26">
        <v>0.93333333333333335</v>
      </c>
      <c r="O124" s="27">
        <v>19310200</v>
      </c>
      <c r="P124" s="27">
        <v>1379300</v>
      </c>
      <c r="Q124" s="27">
        <v>0</v>
      </c>
      <c r="R124" s="41"/>
      <c r="S124" s="22"/>
      <c r="T124" s="22"/>
      <c r="U124" s="41">
        <v>45504</v>
      </c>
      <c r="V124" s="27"/>
      <c r="W124" s="27">
        <v>20689500</v>
      </c>
      <c r="X124" s="22" t="s">
        <v>195</v>
      </c>
    </row>
    <row r="125" spans="1:24" ht="43.5" customHeight="1" x14ac:dyDescent="0.35">
      <c r="A125" s="22" t="s">
        <v>532</v>
      </c>
      <c r="B125" s="39">
        <v>122</v>
      </c>
      <c r="C125" s="22">
        <v>2024</v>
      </c>
      <c r="D125" s="23" t="s">
        <v>533</v>
      </c>
      <c r="E125" s="45" t="s">
        <v>534</v>
      </c>
      <c r="F125" s="23">
        <v>1019098916</v>
      </c>
      <c r="G125" s="23" t="s">
        <v>535</v>
      </c>
      <c r="H125" s="23" t="s">
        <v>336</v>
      </c>
      <c r="I125" s="23" t="s">
        <v>337</v>
      </c>
      <c r="J125" s="24">
        <v>45317</v>
      </c>
      <c r="K125" s="24">
        <v>45320</v>
      </c>
      <c r="L125" s="24">
        <v>45504</v>
      </c>
      <c r="M125" s="25">
        <v>37259000</v>
      </c>
      <c r="N125" s="26">
        <v>0.98378378378378384</v>
      </c>
      <c r="O125" s="27">
        <v>36654800</v>
      </c>
      <c r="P125" s="27">
        <v>604200</v>
      </c>
      <c r="Q125" s="27">
        <v>0</v>
      </c>
      <c r="R125" s="41"/>
      <c r="S125" s="22"/>
      <c r="T125" s="22"/>
      <c r="U125" s="41">
        <v>45504</v>
      </c>
      <c r="V125" s="27"/>
      <c r="W125" s="27">
        <v>37259000</v>
      </c>
      <c r="X125" s="22" t="s">
        <v>338</v>
      </c>
    </row>
    <row r="126" spans="1:24" ht="43.5" customHeight="1" x14ac:dyDescent="0.35">
      <c r="A126" s="22" t="s">
        <v>536</v>
      </c>
      <c r="B126" s="39">
        <v>123</v>
      </c>
      <c r="C126" s="22">
        <v>2024</v>
      </c>
      <c r="D126" s="23" t="s">
        <v>537</v>
      </c>
      <c r="E126" s="45" t="s">
        <v>538</v>
      </c>
      <c r="F126" s="23">
        <v>1014187003</v>
      </c>
      <c r="G126" s="23" t="s">
        <v>539</v>
      </c>
      <c r="H126" s="23" t="s">
        <v>434</v>
      </c>
      <c r="I126" s="23" t="s">
        <v>435</v>
      </c>
      <c r="J126" s="24">
        <v>45317</v>
      </c>
      <c r="K126" s="24">
        <v>45320</v>
      </c>
      <c r="L126" s="24">
        <v>45410</v>
      </c>
      <c r="M126" s="25">
        <v>17553333</v>
      </c>
      <c r="N126" s="26">
        <v>1</v>
      </c>
      <c r="O126" s="27">
        <v>17553333</v>
      </c>
      <c r="P126" s="27">
        <v>0</v>
      </c>
      <c r="Q126" s="27">
        <v>0</v>
      </c>
      <c r="R126" s="41"/>
      <c r="S126" s="22"/>
      <c r="T126" s="22"/>
      <c r="U126" s="41">
        <v>45410</v>
      </c>
      <c r="V126" s="27"/>
      <c r="W126" s="27">
        <v>17553333</v>
      </c>
      <c r="X126" s="22" t="s">
        <v>436</v>
      </c>
    </row>
    <row r="127" spans="1:24" ht="43.5" customHeight="1" x14ac:dyDescent="0.35">
      <c r="A127" s="22" t="s">
        <v>540</v>
      </c>
      <c r="B127" s="39">
        <v>124</v>
      </c>
      <c r="C127" s="22">
        <v>2024</v>
      </c>
      <c r="D127" s="23" t="s">
        <v>541</v>
      </c>
      <c r="E127" s="45" t="s">
        <v>542</v>
      </c>
      <c r="F127" s="23">
        <v>1069714654</v>
      </c>
      <c r="G127" s="23" t="s">
        <v>543</v>
      </c>
      <c r="H127" s="23" t="s">
        <v>434</v>
      </c>
      <c r="I127" s="23" t="s">
        <v>435</v>
      </c>
      <c r="J127" s="24">
        <v>45317</v>
      </c>
      <c r="K127" s="24">
        <v>45320</v>
      </c>
      <c r="L127" s="24">
        <v>45504</v>
      </c>
      <c r="M127" s="25">
        <v>58314137</v>
      </c>
      <c r="N127" s="26">
        <v>0.95774647903822696</v>
      </c>
      <c r="O127" s="27">
        <v>81760027</v>
      </c>
      <c r="P127" s="27">
        <v>3607060</v>
      </c>
      <c r="Q127" s="27">
        <v>0</v>
      </c>
      <c r="R127" s="41">
        <v>45442</v>
      </c>
      <c r="S127" s="22">
        <v>45442</v>
      </c>
      <c r="T127" s="22">
        <v>90</v>
      </c>
      <c r="U127" s="41">
        <v>45596</v>
      </c>
      <c r="V127" s="27">
        <v>27052950</v>
      </c>
      <c r="W127" s="27">
        <v>85367087</v>
      </c>
      <c r="X127" s="22" t="s">
        <v>436</v>
      </c>
    </row>
    <row r="128" spans="1:24" ht="43.5" customHeight="1" x14ac:dyDescent="0.35">
      <c r="A128" s="22" t="s">
        <v>544</v>
      </c>
      <c r="B128" s="39">
        <v>125</v>
      </c>
      <c r="C128" s="22">
        <v>2024</v>
      </c>
      <c r="D128" s="23" t="s">
        <v>545</v>
      </c>
      <c r="E128" s="45" t="s">
        <v>546</v>
      </c>
      <c r="F128" s="23">
        <v>1026285442</v>
      </c>
      <c r="G128" s="23" t="s">
        <v>547</v>
      </c>
      <c r="H128" s="23" t="s">
        <v>548</v>
      </c>
      <c r="I128" s="23" t="s">
        <v>549</v>
      </c>
      <c r="J128" s="24">
        <v>45317</v>
      </c>
      <c r="K128" s="24">
        <v>45320</v>
      </c>
      <c r="L128" s="24">
        <v>45504</v>
      </c>
      <c r="M128" s="25">
        <v>39243333</v>
      </c>
      <c r="N128" s="26">
        <v>0.94300519785105918</v>
      </c>
      <c r="O128" s="27">
        <v>37006667</v>
      </c>
      <c r="P128" s="27">
        <v>2236666</v>
      </c>
      <c r="Q128" s="27">
        <v>0</v>
      </c>
      <c r="R128" s="41"/>
      <c r="S128" s="22"/>
      <c r="T128" s="22"/>
      <c r="U128" s="41">
        <v>45504</v>
      </c>
      <c r="V128" s="27"/>
      <c r="W128" s="27">
        <v>39243333</v>
      </c>
      <c r="X128" s="22" t="s">
        <v>550</v>
      </c>
    </row>
    <row r="129" spans="1:24" ht="43.5" customHeight="1" x14ac:dyDescent="0.35">
      <c r="A129" s="22" t="s">
        <v>551</v>
      </c>
      <c r="B129" s="39">
        <v>126</v>
      </c>
      <c r="C129" s="22">
        <v>2024</v>
      </c>
      <c r="D129" s="23" t="s">
        <v>552</v>
      </c>
      <c r="E129" s="45" t="s">
        <v>553</v>
      </c>
      <c r="F129" s="23">
        <v>1010186035</v>
      </c>
      <c r="G129" s="23" t="s">
        <v>554</v>
      </c>
      <c r="H129" s="23" t="s">
        <v>474</v>
      </c>
      <c r="I129" s="23" t="s">
        <v>475</v>
      </c>
      <c r="J129" s="24">
        <v>45317</v>
      </c>
      <c r="K129" s="24">
        <v>45320</v>
      </c>
      <c r="L129" s="24">
        <v>45504</v>
      </c>
      <c r="M129" s="25">
        <v>46624667</v>
      </c>
      <c r="N129" s="26">
        <v>0.93814433033913147</v>
      </c>
      <c r="O129" s="27">
        <v>43740667</v>
      </c>
      <c r="P129" s="27">
        <v>2884000</v>
      </c>
      <c r="Q129" s="27">
        <v>0</v>
      </c>
      <c r="R129" s="41"/>
      <c r="S129" s="22"/>
      <c r="T129" s="22"/>
      <c r="U129" s="41">
        <v>45504</v>
      </c>
      <c r="V129" s="27"/>
      <c r="W129" s="27">
        <v>46624667</v>
      </c>
      <c r="X129" s="22" t="s">
        <v>469</v>
      </c>
    </row>
    <row r="130" spans="1:24" ht="43.5" customHeight="1" x14ac:dyDescent="0.35">
      <c r="A130" s="22" t="s">
        <v>555</v>
      </c>
      <c r="B130" s="39">
        <v>127</v>
      </c>
      <c r="C130" s="22">
        <v>2024</v>
      </c>
      <c r="D130" s="23" t="s">
        <v>556</v>
      </c>
      <c r="E130" s="45" t="s">
        <v>557</v>
      </c>
      <c r="F130" s="23">
        <v>39546102</v>
      </c>
      <c r="G130" s="23" t="s">
        <v>558</v>
      </c>
      <c r="H130" s="23" t="s">
        <v>467</v>
      </c>
      <c r="I130" s="23" t="s">
        <v>468</v>
      </c>
      <c r="J130" s="24">
        <v>45317</v>
      </c>
      <c r="K130" s="24">
        <v>45320</v>
      </c>
      <c r="L130" s="24">
        <v>45504</v>
      </c>
      <c r="M130" s="25">
        <v>23312333</v>
      </c>
      <c r="N130" s="26">
        <v>0.93814432901245881</v>
      </c>
      <c r="O130" s="27">
        <v>21870333</v>
      </c>
      <c r="P130" s="27">
        <v>1442000</v>
      </c>
      <c r="Q130" s="27">
        <v>0</v>
      </c>
      <c r="R130" s="41"/>
      <c r="S130" s="22"/>
      <c r="T130" s="22"/>
      <c r="U130" s="41">
        <v>45504</v>
      </c>
      <c r="V130" s="27"/>
      <c r="W130" s="27">
        <v>23312333</v>
      </c>
      <c r="X130" s="22" t="s">
        <v>469</v>
      </c>
    </row>
    <row r="131" spans="1:24" ht="43.5" customHeight="1" x14ac:dyDescent="0.35">
      <c r="A131" s="22" t="s">
        <v>559</v>
      </c>
      <c r="B131" s="39">
        <v>128</v>
      </c>
      <c r="C131" s="22">
        <v>2024</v>
      </c>
      <c r="D131" s="23" t="s">
        <v>560</v>
      </c>
      <c r="E131" s="45" t="s">
        <v>561</v>
      </c>
      <c r="F131" s="23">
        <v>1010189764</v>
      </c>
      <c r="G131" s="23" t="s">
        <v>562</v>
      </c>
      <c r="H131" s="23" t="s">
        <v>441</v>
      </c>
      <c r="I131" s="23" t="s">
        <v>442</v>
      </c>
      <c r="J131" s="24">
        <v>45317</v>
      </c>
      <c r="K131" s="24">
        <v>45320</v>
      </c>
      <c r="L131" s="24">
        <v>45501</v>
      </c>
      <c r="M131" s="25">
        <v>41400000</v>
      </c>
      <c r="N131" s="26">
        <v>1</v>
      </c>
      <c r="O131" s="27">
        <v>41400000</v>
      </c>
      <c r="P131" s="27">
        <v>0</v>
      </c>
      <c r="Q131" s="27">
        <v>0</v>
      </c>
      <c r="R131" s="41"/>
      <c r="S131" s="22"/>
      <c r="T131" s="22"/>
      <c r="U131" s="41">
        <v>45501</v>
      </c>
      <c r="V131" s="27"/>
      <c r="W131" s="27">
        <v>41400000</v>
      </c>
      <c r="X131" s="22" t="s">
        <v>392</v>
      </c>
    </row>
    <row r="132" spans="1:24" ht="43.5" customHeight="1" x14ac:dyDescent="0.35">
      <c r="A132" s="22" t="s">
        <v>563</v>
      </c>
      <c r="B132" s="39">
        <v>129</v>
      </c>
      <c r="C132" s="22">
        <v>2024</v>
      </c>
      <c r="D132" s="23" t="s">
        <v>564</v>
      </c>
      <c r="E132" s="45" t="s">
        <v>565</v>
      </c>
      <c r="F132" s="23">
        <v>1026260539</v>
      </c>
      <c r="G132" s="23" t="s">
        <v>566</v>
      </c>
      <c r="H132" s="23" t="s">
        <v>193</v>
      </c>
      <c r="I132" s="23" t="s">
        <v>194</v>
      </c>
      <c r="J132" s="24">
        <v>45317</v>
      </c>
      <c r="K132" s="24">
        <v>45320</v>
      </c>
      <c r="L132" s="24">
        <v>45657</v>
      </c>
      <c r="M132" s="25">
        <v>19773000</v>
      </c>
      <c r="N132" s="26">
        <v>0.93333333333333335</v>
      </c>
      <c r="O132" s="27">
        <v>18454800</v>
      </c>
      <c r="P132" s="27">
        <v>1318200</v>
      </c>
      <c r="Q132" s="27">
        <v>0</v>
      </c>
      <c r="R132" s="41"/>
      <c r="S132" s="22"/>
      <c r="T132" s="22"/>
      <c r="U132" s="41">
        <v>45657</v>
      </c>
      <c r="V132" s="27"/>
      <c r="W132" s="27">
        <v>19773000</v>
      </c>
      <c r="X132" s="22" t="s">
        <v>195</v>
      </c>
    </row>
    <row r="133" spans="1:24" ht="43.5" customHeight="1" x14ac:dyDescent="0.35">
      <c r="A133" s="22" t="s">
        <v>567</v>
      </c>
      <c r="B133" s="39">
        <v>130</v>
      </c>
      <c r="C133" s="22">
        <v>2024</v>
      </c>
      <c r="D133" s="23" t="s">
        <v>568</v>
      </c>
      <c r="E133" s="45" t="s">
        <v>569</v>
      </c>
      <c r="F133" s="23">
        <v>1019061637</v>
      </c>
      <c r="G133" s="23" t="s">
        <v>570</v>
      </c>
      <c r="H133" s="23" t="s">
        <v>571</v>
      </c>
      <c r="I133" s="23" t="s">
        <v>391</v>
      </c>
      <c r="J133" s="24">
        <v>45317</v>
      </c>
      <c r="K133" s="24">
        <v>45320</v>
      </c>
      <c r="L133" s="24">
        <v>45501</v>
      </c>
      <c r="M133" s="25">
        <v>41400000</v>
      </c>
      <c r="N133" s="26">
        <v>1</v>
      </c>
      <c r="O133" s="27">
        <v>41400000</v>
      </c>
      <c r="P133" s="27">
        <v>0</v>
      </c>
      <c r="Q133" s="27">
        <v>0</v>
      </c>
      <c r="R133" s="41"/>
      <c r="S133" s="22"/>
      <c r="T133" s="22"/>
      <c r="U133" s="41">
        <v>45501</v>
      </c>
      <c r="V133" s="27"/>
      <c r="W133" s="27">
        <v>41400000</v>
      </c>
      <c r="X133" s="22" t="s">
        <v>392</v>
      </c>
    </row>
    <row r="134" spans="1:24" ht="43.5" customHeight="1" x14ac:dyDescent="0.35">
      <c r="A134" s="22" t="s">
        <v>572</v>
      </c>
      <c r="B134" s="39">
        <v>131</v>
      </c>
      <c r="C134" s="22">
        <v>2024</v>
      </c>
      <c r="D134" s="23" t="s">
        <v>573</v>
      </c>
      <c r="E134" s="45" t="s">
        <v>574</v>
      </c>
      <c r="F134" s="23">
        <v>52902035</v>
      </c>
      <c r="G134" s="23" t="s">
        <v>575</v>
      </c>
      <c r="H134" s="23" t="s">
        <v>39</v>
      </c>
      <c r="I134" s="23" t="s">
        <v>40</v>
      </c>
      <c r="J134" s="24">
        <v>45317</v>
      </c>
      <c r="K134" s="24">
        <v>45320</v>
      </c>
      <c r="L134" s="24">
        <v>45504</v>
      </c>
      <c r="M134" s="25">
        <v>63700000</v>
      </c>
      <c r="N134" s="26">
        <v>0.93333332810047098</v>
      </c>
      <c r="O134" s="27">
        <v>59453333</v>
      </c>
      <c r="P134" s="27">
        <v>4246667</v>
      </c>
      <c r="Q134" s="27">
        <v>0</v>
      </c>
      <c r="R134" s="41"/>
      <c r="S134" s="22"/>
      <c r="T134" s="22"/>
      <c r="U134" s="41">
        <v>45504</v>
      </c>
      <c r="V134" s="27"/>
      <c r="W134" s="27">
        <v>63700000</v>
      </c>
      <c r="X134" s="22" t="s">
        <v>41</v>
      </c>
    </row>
    <row r="135" spans="1:24" ht="43.5" customHeight="1" x14ac:dyDescent="0.35">
      <c r="A135" s="22" t="s">
        <v>576</v>
      </c>
      <c r="B135" s="39">
        <v>132</v>
      </c>
      <c r="C135" s="22">
        <v>2024</v>
      </c>
      <c r="D135" s="23" t="s">
        <v>577</v>
      </c>
      <c r="E135" s="45" t="s">
        <v>578</v>
      </c>
      <c r="F135" s="23">
        <v>1110539894</v>
      </c>
      <c r="G135" s="23" t="s">
        <v>579</v>
      </c>
      <c r="H135" s="23" t="s">
        <v>548</v>
      </c>
      <c r="I135" s="23" t="s">
        <v>549</v>
      </c>
      <c r="J135" s="24">
        <v>45317</v>
      </c>
      <c r="K135" s="24">
        <v>45323</v>
      </c>
      <c r="L135" s="24">
        <v>45504</v>
      </c>
      <c r="M135" s="25">
        <v>41816667</v>
      </c>
      <c r="N135" s="26">
        <v>0.93264247961225599</v>
      </c>
      <c r="O135" s="27">
        <v>39000000</v>
      </c>
      <c r="P135" s="27">
        <v>2816667</v>
      </c>
      <c r="Q135" s="27">
        <v>0</v>
      </c>
      <c r="R135" s="41"/>
      <c r="S135" s="22"/>
      <c r="T135" s="22"/>
      <c r="U135" s="41">
        <v>45504</v>
      </c>
      <c r="V135" s="27"/>
      <c r="W135" s="27">
        <v>41816667</v>
      </c>
      <c r="X135" s="22" t="s">
        <v>550</v>
      </c>
    </row>
    <row r="136" spans="1:24" ht="43.5" customHeight="1" x14ac:dyDescent="0.35">
      <c r="A136" s="22" t="s">
        <v>580</v>
      </c>
      <c r="B136" s="39">
        <v>133</v>
      </c>
      <c r="C136" s="22">
        <v>2024</v>
      </c>
      <c r="D136" s="23" t="s">
        <v>581</v>
      </c>
      <c r="E136" s="45" t="s">
        <v>582</v>
      </c>
      <c r="F136" s="23">
        <v>52978105</v>
      </c>
      <c r="G136" s="23" t="s">
        <v>583</v>
      </c>
      <c r="H136" s="23" t="s">
        <v>336</v>
      </c>
      <c r="I136" s="23" t="s">
        <v>337</v>
      </c>
      <c r="J136" s="24">
        <v>45317</v>
      </c>
      <c r="K136" s="24">
        <v>45323</v>
      </c>
      <c r="L136" s="24">
        <v>45412</v>
      </c>
      <c r="M136" s="25">
        <v>24000000</v>
      </c>
      <c r="N136" s="26">
        <v>1</v>
      </c>
      <c r="O136" s="27">
        <v>35733333</v>
      </c>
      <c r="P136" s="27">
        <v>0</v>
      </c>
      <c r="Q136" s="27">
        <v>0</v>
      </c>
      <c r="R136" s="41">
        <v>45412</v>
      </c>
      <c r="S136" s="22">
        <v>45412</v>
      </c>
      <c r="T136" s="22">
        <v>45</v>
      </c>
      <c r="U136" s="41">
        <v>45457</v>
      </c>
      <c r="V136" s="27">
        <v>11733333</v>
      </c>
      <c r="W136" s="27">
        <v>35733333</v>
      </c>
      <c r="X136" s="22" t="s">
        <v>338</v>
      </c>
    </row>
    <row r="137" spans="1:24" ht="43.5" customHeight="1" x14ac:dyDescent="0.35">
      <c r="A137" s="22" t="s">
        <v>584</v>
      </c>
      <c r="B137" s="39">
        <v>134</v>
      </c>
      <c r="C137" s="22">
        <v>2024</v>
      </c>
      <c r="D137" s="23" t="s">
        <v>585</v>
      </c>
      <c r="E137" s="45" t="s">
        <v>586</v>
      </c>
      <c r="F137" s="23">
        <v>80216505</v>
      </c>
      <c r="G137" s="23" t="s">
        <v>587</v>
      </c>
      <c r="H137" s="23" t="s">
        <v>39</v>
      </c>
      <c r="I137" s="23" t="s">
        <v>40</v>
      </c>
      <c r="J137" s="24">
        <v>45317</v>
      </c>
      <c r="K137" s="24">
        <v>45320</v>
      </c>
      <c r="L137" s="24">
        <v>45475</v>
      </c>
      <c r="M137" s="25">
        <v>59864933</v>
      </c>
      <c r="N137" s="26">
        <v>1</v>
      </c>
      <c r="O137" s="27">
        <v>59864933</v>
      </c>
      <c r="P137" s="27">
        <v>0</v>
      </c>
      <c r="Q137" s="27">
        <v>0</v>
      </c>
      <c r="R137" s="41"/>
      <c r="S137" s="22"/>
      <c r="T137" s="22"/>
      <c r="U137" s="41">
        <v>45483</v>
      </c>
      <c r="V137" s="27"/>
      <c r="W137" s="27">
        <v>59864933</v>
      </c>
      <c r="X137" s="22" t="s">
        <v>41</v>
      </c>
    </row>
    <row r="138" spans="1:24" ht="43.5" customHeight="1" x14ac:dyDescent="0.35">
      <c r="A138" s="22" t="s">
        <v>588</v>
      </c>
      <c r="B138" s="39">
        <v>136</v>
      </c>
      <c r="C138" s="22">
        <v>2024</v>
      </c>
      <c r="D138" s="23" t="s">
        <v>589</v>
      </c>
      <c r="E138" s="45" t="s">
        <v>590</v>
      </c>
      <c r="F138" s="23">
        <v>79720987</v>
      </c>
      <c r="G138" s="23" t="s">
        <v>591</v>
      </c>
      <c r="H138" s="23" t="s">
        <v>193</v>
      </c>
      <c r="I138" s="23" t="s">
        <v>194</v>
      </c>
      <c r="J138" s="24">
        <v>45320</v>
      </c>
      <c r="K138" s="24">
        <v>45324</v>
      </c>
      <c r="L138" s="24">
        <v>45504</v>
      </c>
      <c r="M138" s="25">
        <v>43641000</v>
      </c>
      <c r="N138" s="26">
        <v>0.9128205128205128</v>
      </c>
      <c r="O138" s="27">
        <v>39836400</v>
      </c>
      <c r="P138" s="27">
        <v>3804600</v>
      </c>
      <c r="Q138" s="27">
        <v>0</v>
      </c>
      <c r="R138" s="41"/>
      <c r="S138" s="22"/>
      <c r="T138" s="22"/>
      <c r="U138" s="41">
        <v>45504</v>
      </c>
      <c r="V138" s="27"/>
      <c r="W138" s="27">
        <v>43641000</v>
      </c>
      <c r="X138" s="22" t="s">
        <v>195</v>
      </c>
    </row>
    <row r="139" spans="1:24" ht="43.5" customHeight="1" x14ac:dyDescent="0.35">
      <c r="A139" s="22" t="s">
        <v>592</v>
      </c>
      <c r="B139" s="39">
        <v>137</v>
      </c>
      <c r="C139" s="22">
        <v>2024</v>
      </c>
      <c r="D139" s="23" t="s">
        <v>593</v>
      </c>
      <c r="E139" s="45" t="s">
        <v>594</v>
      </c>
      <c r="F139" s="23">
        <v>52832564</v>
      </c>
      <c r="G139" s="23" t="s">
        <v>595</v>
      </c>
      <c r="H139" s="23" t="s">
        <v>596</v>
      </c>
      <c r="I139" s="23" t="s">
        <v>597</v>
      </c>
      <c r="J139" s="24">
        <v>45320</v>
      </c>
      <c r="K139" s="24">
        <v>45321</v>
      </c>
      <c r="L139" s="24">
        <v>45504</v>
      </c>
      <c r="M139" s="25">
        <v>55611000</v>
      </c>
      <c r="N139" s="26">
        <v>0.97837837837837838</v>
      </c>
      <c r="O139" s="27">
        <v>54408600</v>
      </c>
      <c r="P139" s="27">
        <v>1202400</v>
      </c>
      <c r="Q139" s="27">
        <v>0</v>
      </c>
      <c r="R139" s="41"/>
      <c r="S139" s="22"/>
      <c r="T139" s="22"/>
      <c r="U139" s="41">
        <v>45504</v>
      </c>
      <c r="V139" s="27"/>
      <c r="W139" s="27">
        <v>55611000</v>
      </c>
      <c r="X139" s="22" t="s">
        <v>598</v>
      </c>
    </row>
    <row r="140" spans="1:24" ht="43.5" customHeight="1" x14ac:dyDescent="0.35">
      <c r="A140" s="22" t="s">
        <v>599</v>
      </c>
      <c r="B140" s="39">
        <v>138</v>
      </c>
      <c r="C140" s="22">
        <v>2024</v>
      </c>
      <c r="D140" s="23" t="s">
        <v>600</v>
      </c>
      <c r="E140" s="45" t="s">
        <v>601</v>
      </c>
      <c r="F140" s="23">
        <v>52857779</v>
      </c>
      <c r="G140" s="23" t="s">
        <v>602</v>
      </c>
      <c r="H140" s="23" t="s">
        <v>441</v>
      </c>
      <c r="I140" s="23" t="s">
        <v>442</v>
      </c>
      <c r="J140" s="24">
        <v>45320</v>
      </c>
      <c r="K140" s="24">
        <v>45321</v>
      </c>
      <c r="L140" s="24">
        <v>45502</v>
      </c>
      <c r="M140" s="25">
        <v>50688000</v>
      </c>
      <c r="N140" s="26">
        <v>1</v>
      </c>
      <c r="O140" s="27">
        <v>50688000</v>
      </c>
      <c r="P140" s="27">
        <v>0</v>
      </c>
      <c r="Q140" s="27">
        <v>0</v>
      </c>
      <c r="R140" s="41"/>
      <c r="S140" s="22"/>
      <c r="T140" s="22"/>
      <c r="U140" s="41">
        <v>45502</v>
      </c>
      <c r="V140" s="27"/>
      <c r="W140" s="27">
        <v>50688000</v>
      </c>
      <c r="X140" s="22" t="s">
        <v>392</v>
      </c>
    </row>
    <row r="141" spans="1:24" ht="43.5" customHeight="1" x14ac:dyDescent="0.35">
      <c r="A141" s="22" t="s">
        <v>603</v>
      </c>
      <c r="B141" s="39">
        <v>139</v>
      </c>
      <c r="C141" s="22">
        <v>2024</v>
      </c>
      <c r="D141" s="23" t="s">
        <v>604</v>
      </c>
      <c r="E141" s="45" t="s">
        <v>605</v>
      </c>
      <c r="F141" s="23">
        <v>1018402467</v>
      </c>
      <c r="G141" s="23" t="s">
        <v>606</v>
      </c>
      <c r="H141" s="23" t="s">
        <v>441</v>
      </c>
      <c r="I141" s="23" t="s">
        <v>442</v>
      </c>
      <c r="J141" s="24">
        <v>45320</v>
      </c>
      <c r="K141" s="24">
        <v>45321</v>
      </c>
      <c r="L141" s="24">
        <v>45502</v>
      </c>
      <c r="M141" s="25">
        <v>50688000</v>
      </c>
      <c r="N141" s="26">
        <v>1</v>
      </c>
      <c r="O141" s="27">
        <v>50688000</v>
      </c>
      <c r="P141" s="27">
        <v>0</v>
      </c>
      <c r="Q141" s="27">
        <v>0</v>
      </c>
      <c r="R141" s="41"/>
      <c r="S141" s="22"/>
      <c r="T141" s="22"/>
      <c r="U141" s="41">
        <v>45502</v>
      </c>
      <c r="V141" s="27"/>
      <c r="W141" s="27">
        <v>50688000</v>
      </c>
      <c r="X141" s="22" t="s">
        <v>392</v>
      </c>
    </row>
    <row r="142" spans="1:24" ht="43.5" customHeight="1" x14ac:dyDescent="0.35">
      <c r="A142" s="22" t="s">
        <v>607</v>
      </c>
      <c r="B142" s="39">
        <v>140</v>
      </c>
      <c r="C142" s="22">
        <v>2024</v>
      </c>
      <c r="D142" s="23" t="s">
        <v>608</v>
      </c>
      <c r="E142" s="45" t="s">
        <v>609</v>
      </c>
      <c r="F142" s="23">
        <v>37943545</v>
      </c>
      <c r="G142" s="23" t="s">
        <v>610</v>
      </c>
      <c r="H142" s="23" t="s">
        <v>611</v>
      </c>
      <c r="I142" s="23" t="s">
        <v>612</v>
      </c>
      <c r="J142" s="24">
        <v>45320</v>
      </c>
      <c r="K142" s="24">
        <v>45324</v>
      </c>
      <c r="L142" s="24">
        <v>45504</v>
      </c>
      <c r="M142" s="25">
        <v>31827000</v>
      </c>
      <c r="N142" s="26">
        <v>0.98888889936217672</v>
      </c>
      <c r="O142" s="27">
        <v>31473367</v>
      </c>
      <c r="P142" s="27">
        <v>353633</v>
      </c>
      <c r="Q142" s="27">
        <v>0</v>
      </c>
      <c r="R142" s="41"/>
      <c r="S142" s="22"/>
      <c r="T142" s="22"/>
      <c r="U142" s="41">
        <v>45504</v>
      </c>
      <c r="V142" s="27"/>
      <c r="W142" s="27">
        <v>31827000</v>
      </c>
      <c r="X142" s="22" t="s">
        <v>613</v>
      </c>
    </row>
    <row r="143" spans="1:24" ht="43.5" customHeight="1" x14ac:dyDescent="0.35">
      <c r="A143" s="22" t="s">
        <v>614</v>
      </c>
      <c r="B143" s="39">
        <v>141</v>
      </c>
      <c r="C143" s="22">
        <v>2024</v>
      </c>
      <c r="D143" s="23" t="s">
        <v>615</v>
      </c>
      <c r="E143" s="45" t="s">
        <v>616</v>
      </c>
      <c r="F143" s="23">
        <v>51633080</v>
      </c>
      <c r="G143" s="23" t="s">
        <v>617</v>
      </c>
      <c r="H143" s="23" t="s">
        <v>434</v>
      </c>
      <c r="I143" s="23" t="s">
        <v>435</v>
      </c>
      <c r="J143" s="24">
        <v>45320</v>
      </c>
      <c r="K143" s="24">
        <v>45321</v>
      </c>
      <c r="L143" s="24">
        <v>45411</v>
      </c>
      <c r="M143" s="25">
        <v>11095044</v>
      </c>
      <c r="N143" s="26">
        <v>1</v>
      </c>
      <c r="O143" s="27">
        <v>11095044</v>
      </c>
      <c r="P143" s="27">
        <v>0</v>
      </c>
      <c r="Q143" s="27">
        <v>0</v>
      </c>
      <c r="R143" s="41"/>
      <c r="S143" s="22"/>
      <c r="T143" s="22"/>
      <c r="U143" s="41">
        <v>45411</v>
      </c>
      <c r="V143" s="27"/>
      <c r="W143" s="27">
        <v>11095044</v>
      </c>
      <c r="X143" s="22" t="s">
        <v>436</v>
      </c>
    </row>
    <row r="144" spans="1:24" ht="43.5" customHeight="1" x14ac:dyDescent="0.35">
      <c r="A144" s="22" t="s">
        <v>618</v>
      </c>
      <c r="B144" s="39">
        <v>142</v>
      </c>
      <c r="C144" s="22">
        <v>2024</v>
      </c>
      <c r="D144" s="23" t="s">
        <v>619</v>
      </c>
      <c r="E144" s="45" t="s">
        <v>620</v>
      </c>
      <c r="F144" s="23">
        <v>1013586308</v>
      </c>
      <c r="G144" s="23" t="s">
        <v>621</v>
      </c>
      <c r="H144" s="23" t="s">
        <v>434</v>
      </c>
      <c r="I144" s="23" t="s">
        <v>435</v>
      </c>
      <c r="J144" s="24">
        <v>45320</v>
      </c>
      <c r="K144" s="24">
        <v>45321</v>
      </c>
      <c r="L144" s="24">
        <v>45411</v>
      </c>
      <c r="M144" s="25">
        <v>21954639</v>
      </c>
      <c r="N144" s="26">
        <v>1</v>
      </c>
      <c r="O144" s="27">
        <v>21954639</v>
      </c>
      <c r="P144" s="27">
        <v>0</v>
      </c>
      <c r="Q144" s="27">
        <v>0</v>
      </c>
      <c r="R144" s="41"/>
      <c r="S144" s="22"/>
      <c r="T144" s="22"/>
      <c r="U144" s="41">
        <v>45411</v>
      </c>
      <c r="V144" s="27"/>
      <c r="W144" s="27">
        <v>21954639</v>
      </c>
      <c r="X144" s="22" t="s">
        <v>436</v>
      </c>
    </row>
    <row r="145" spans="1:24" ht="43.5" customHeight="1" x14ac:dyDescent="0.35">
      <c r="A145" s="22" t="s">
        <v>622</v>
      </c>
      <c r="B145" s="39">
        <v>143</v>
      </c>
      <c r="C145" s="22">
        <v>2024</v>
      </c>
      <c r="D145" s="23" t="s">
        <v>623</v>
      </c>
      <c r="E145" s="45" t="s">
        <v>624</v>
      </c>
      <c r="F145" s="23">
        <v>52719035</v>
      </c>
      <c r="G145" s="23" t="s">
        <v>625</v>
      </c>
      <c r="H145" s="23" t="s">
        <v>434</v>
      </c>
      <c r="I145" s="23" t="s">
        <v>435</v>
      </c>
      <c r="J145" s="24">
        <v>45320</v>
      </c>
      <c r="K145" s="24">
        <v>45321</v>
      </c>
      <c r="L145" s="24">
        <v>45411</v>
      </c>
      <c r="M145" s="25">
        <v>31023600</v>
      </c>
      <c r="N145" s="26">
        <v>1</v>
      </c>
      <c r="O145" s="27">
        <v>31023600</v>
      </c>
      <c r="P145" s="27">
        <v>0</v>
      </c>
      <c r="Q145" s="27">
        <v>0</v>
      </c>
      <c r="R145" s="41"/>
      <c r="S145" s="22"/>
      <c r="T145" s="22"/>
      <c r="U145" s="41">
        <v>45411</v>
      </c>
      <c r="V145" s="27"/>
      <c r="W145" s="27">
        <v>31023600</v>
      </c>
      <c r="X145" s="22" t="s">
        <v>436</v>
      </c>
    </row>
    <row r="146" spans="1:24" ht="43.5" customHeight="1" x14ac:dyDescent="0.35">
      <c r="A146" s="22" t="s">
        <v>626</v>
      </c>
      <c r="B146" s="39">
        <v>144</v>
      </c>
      <c r="C146" s="22">
        <v>2024</v>
      </c>
      <c r="D146" s="23" t="s">
        <v>627</v>
      </c>
      <c r="E146" s="45" t="s">
        <v>628</v>
      </c>
      <c r="F146" s="23">
        <v>1016004240</v>
      </c>
      <c r="G146" s="23" t="s">
        <v>629</v>
      </c>
      <c r="H146" s="23" t="s">
        <v>32</v>
      </c>
      <c r="I146" s="23" t="s">
        <v>33</v>
      </c>
      <c r="J146" s="24">
        <v>45320</v>
      </c>
      <c r="K146" s="24">
        <v>45323</v>
      </c>
      <c r="L146" s="24">
        <v>45504</v>
      </c>
      <c r="M146" s="25">
        <v>56498000</v>
      </c>
      <c r="N146" s="26">
        <v>0.61538461538461542</v>
      </c>
      <c r="O146" s="27">
        <v>34768000</v>
      </c>
      <c r="P146" s="27">
        <v>21730000</v>
      </c>
      <c r="Q146" s="27">
        <v>0</v>
      </c>
      <c r="R146" s="41"/>
      <c r="S146" s="22"/>
      <c r="T146" s="22"/>
      <c r="U146" s="41">
        <v>45504</v>
      </c>
      <c r="V146" s="27"/>
      <c r="W146" s="27">
        <v>56498000</v>
      </c>
      <c r="X146" s="22" t="s">
        <v>34</v>
      </c>
    </row>
    <row r="147" spans="1:24" ht="43.5" customHeight="1" x14ac:dyDescent="0.35">
      <c r="A147" s="22" t="s">
        <v>630</v>
      </c>
      <c r="B147" s="39">
        <v>145</v>
      </c>
      <c r="C147" s="22">
        <v>2024</v>
      </c>
      <c r="D147" s="23" t="s">
        <v>631</v>
      </c>
      <c r="E147" s="45" t="s">
        <v>632</v>
      </c>
      <c r="F147" s="23">
        <v>40388807</v>
      </c>
      <c r="G147" s="23" t="s">
        <v>633</v>
      </c>
      <c r="H147" s="23" t="s">
        <v>32</v>
      </c>
      <c r="I147" s="23" t="s">
        <v>33</v>
      </c>
      <c r="J147" s="24">
        <v>45320</v>
      </c>
      <c r="K147" s="24">
        <v>45323</v>
      </c>
      <c r="L147" s="24">
        <v>45504</v>
      </c>
      <c r="M147" s="25">
        <v>44200000</v>
      </c>
      <c r="N147" s="26">
        <v>0.86152264705882353</v>
      </c>
      <c r="O147" s="27">
        <v>38079301</v>
      </c>
      <c r="P147" s="27">
        <v>6120699</v>
      </c>
      <c r="Q147" s="27">
        <v>0</v>
      </c>
      <c r="R147" s="41"/>
      <c r="S147" s="22"/>
      <c r="T147" s="22"/>
      <c r="U147" s="41">
        <v>45492</v>
      </c>
      <c r="V147" s="27"/>
      <c r="W147" s="27">
        <v>44200000</v>
      </c>
      <c r="X147" s="22" t="s">
        <v>34</v>
      </c>
    </row>
    <row r="148" spans="1:24" ht="43.5" customHeight="1" x14ac:dyDescent="0.35">
      <c r="A148" s="22" t="s">
        <v>634</v>
      </c>
      <c r="B148" s="39">
        <v>146</v>
      </c>
      <c r="C148" s="22">
        <v>2024</v>
      </c>
      <c r="D148" s="23" t="s">
        <v>635</v>
      </c>
      <c r="E148" s="45" t="s">
        <v>636</v>
      </c>
      <c r="F148" s="23">
        <v>39525320</v>
      </c>
      <c r="G148" s="23" t="s">
        <v>637</v>
      </c>
      <c r="H148" s="23" t="s">
        <v>32</v>
      </c>
      <c r="I148" s="23" t="s">
        <v>33</v>
      </c>
      <c r="J148" s="24">
        <v>45320</v>
      </c>
      <c r="K148" s="24">
        <v>45323</v>
      </c>
      <c r="L148" s="24">
        <v>45504</v>
      </c>
      <c r="M148" s="25">
        <v>44200000</v>
      </c>
      <c r="N148" s="26">
        <v>0.92307692307692313</v>
      </c>
      <c r="O148" s="27">
        <v>40800000</v>
      </c>
      <c r="P148" s="27">
        <v>3400000</v>
      </c>
      <c r="Q148" s="27">
        <v>0</v>
      </c>
      <c r="R148" s="41"/>
      <c r="S148" s="22"/>
      <c r="T148" s="22"/>
      <c r="U148" s="41">
        <v>45504</v>
      </c>
      <c r="V148" s="27"/>
      <c r="W148" s="27">
        <v>44200000</v>
      </c>
      <c r="X148" s="22" t="s">
        <v>34</v>
      </c>
    </row>
    <row r="149" spans="1:24" ht="43.5" customHeight="1" x14ac:dyDescent="0.35">
      <c r="A149" s="22" t="s">
        <v>638</v>
      </c>
      <c r="B149" s="39">
        <v>147</v>
      </c>
      <c r="C149" s="22">
        <v>2024</v>
      </c>
      <c r="D149" s="23" t="s">
        <v>639</v>
      </c>
      <c r="E149" s="45" t="s">
        <v>640</v>
      </c>
      <c r="F149" s="23">
        <v>53031062</v>
      </c>
      <c r="G149" s="23" t="s">
        <v>641</v>
      </c>
      <c r="H149" s="23" t="s">
        <v>32</v>
      </c>
      <c r="I149" s="23" t="s">
        <v>33</v>
      </c>
      <c r="J149" s="24">
        <v>45320</v>
      </c>
      <c r="K149" s="24">
        <v>45323</v>
      </c>
      <c r="L149" s="24">
        <v>45504</v>
      </c>
      <c r="M149" s="25">
        <v>42367000</v>
      </c>
      <c r="N149" s="26">
        <v>0.92307692307692313</v>
      </c>
      <c r="O149" s="27">
        <v>39108000</v>
      </c>
      <c r="P149" s="27">
        <v>3259000</v>
      </c>
      <c r="Q149" s="27">
        <v>0</v>
      </c>
      <c r="R149" s="41"/>
      <c r="S149" s="22"/>
      <c r="T149" s="22"/>
      <c r="U149" s="41">
        <v>45504</v>
      </c>
      <c r="V149" s="27"/>
      <c r="W149" s="27">
        <v>42367000</v>
      </c>
      <c r="X149" s="22" t="s">
        <v>34</v>
      </c>
    </row>
    <row r="150" spans="1:24" ht="43.5" customHeight="1" x14ac:dyDescent="0.35">
      <c r="A150" s="22" t="s">
        <v>642</v>
      </c>
      <c r="B150" s="39">
        <v>148</v>
      </c>
      <c r="C150" s="22">
        <v>2024</v>
      </c>
      <c r="D150" s="23" t="s">
        <v>643</v>
      </c>
      <c r="E150" s="45" t="s">
        <v>644</v>
      </c>
      <c r="F150" s="23">
        <v>37086468</v>
      </c>
      <c r="G150" s="23" t="s">
        <v>645</v>
      </c>
      <c r="H150" s="23" t="s">
        <v>336</v>
      </c>
      <c r="I150" s="23" t="s">
        <v>337</v>
      </c>
      <c r="J150" s="24">
        <v>45320</v>
      </c>
      <c r="K150" s="24">
        <v>45323</v>
      </c>
      <c r="L150" s="24">
        <v>45504</v>
      </c>
      <c r="M150" s="25">
        <v>43549000</v>
      </c>
      <c r="N150" s="26">
        <v>0.97297297297297303</v>
      </c>
      <c r="O150" s="27">
        <v>42372000</v>
      </c>
      <c r="P150" s="27">
        <v>1177000</v>
      </c>
      <c r="Q150" s="27">
        <v>0</v>
      </c>
      <c r="R150" s="41"/>
      <c r="S150" s="22"/>
      <c r="T150" s="22"/>
      <c r="U150" s="41">
        <v>45504</v>
      </c>
      <c r="V150" s="27"/>
      <c r="W150" s="27">
        <v>43549000</v>
      </c>
      <c r="X150" s="22" t="s">
        <v>338</v>
      </c>
    </row>
    <row r="151" spans="1:24" ht="43.5" customHeight="1" x14ac:dyDescent="0.35">
      <c r="A151" s="22" t="s">
        <v>646</v>
      </c>
      <c r="B151" s="39">
        <v>149</v>
      </c>
      <c r="C151" s="22">
        <v>2024</v>
      </c>
      <c r="D151" s="23" t="s">
        <v>647</v>
      </c>
      <c r="E151" s="45" t="s">
        <v>648</v>
      </c>
      <c r="F151" s="23">
        <v>53029163</v>
      </c>
      <c r="G151" s="23" t="s">
        <v>649</v>
      </c>
      <c r="H151" s="23" t="s">
        <v>596</v>
      </c>
      <c r="I151" s="23" t="s">
        <v>597</v>
      </c>
      <c r="J151" s="24">
        <v>45320</v>
      </c>
      <c r="K151" s="24">
        <v>45321</v>
      </c>
      <c r="L151" s="24">
        <v>45504</v>
      </c>
      <c r="M151" s="25">
        <v>44012000</v>
      </c>
      <c r="N151" s="26">
        <v>0.97836726347359815</v>
      </c>
      <c r="O151" s="27">
        <v>43059900</v>
      </c>
      <c r="P151" s="27">
        <v>952100</v>
      </c>
      <c r="Q151" s="27">
        <v>0</v>
      </c>
      <c r="R151" s="41"/>
      <c r="S151" s="22"/>
      <c r="T151" s="22"/>
      <c r="U151" s="41">
        <v>45504</v>
      </c>
      <c r="V151" s="27"/>
      <c r="W151" s="27">
        <v>44012000</v>
      </c>
      <c r="X151" s="22" t="s">
        <v>598</v>
      </c>
    </row>
    <row r="152" spans="1:24" ht="43.5" customHeight="1" x14ac:dyDescent="0.35">
      <c r="A152" s="22" t="s">
        <v>650</v>
      </c>
      <c r="B152" s="39">
        <v>150</v>
      </c>
      <c r="C152" s="22">
        <v>2024</v>
      </c>
      <c r="D152" s="23" t="s">
        <v>651</v>
      </c>
      <c r="E152" s="45" t="s">
        <v>652</v>
      </c>
      <c r="F152" s="23">
        <v>79953215</v>
      </c>
      <c r="G152" s="23" t="s">
        <v>653</v>
      </c>
      <c r="H152" s="23" t="s">
        <v>154</v>
      </c>
      <c r="I152" s="23" t="s">
        <v>155</v>
      </c>
      <c r="J152" s="24">
        <v>45321</v>
      </c>
      <c r="K152" s="24">
        <v>45323</v>
      </c>
      <c r="L152" s="24">
        <v>45504</v>
      </c>
      <c r="M152" s="25">
        <v>62418000</v>
      </c>
      <c r="N152" s="26">
        <v>0.8910891089108911</v>
      </c>
      <c r="O152" s="27">
        <v>55620000</v>
      </c>
      <c r="P152" s="27">
        <v>6798000</v>
      </c>
      <c r="Q152" s="27">
        <v>0</v>
      </c>
      <c r="R152" s="41"/>
      <c r="S152" s="22"/>
      <c r="T152" s="22"/>
      <c r="U152" s="41">
        <v>45504</v>
      </c>
      <c r="V152" s="27"/>
      <c r="W152" s="27">
        <v>62418000</v>
      </c>
      <c r="X152" s="22" t="s">
        <v>156</v>
      </c>
    </row>
    <row r="153" spans="1:24" ht="43.5" customHeight="1" x14ac:dyDescent="0.35">
      <c r="A153" s="22" t="s">
        <v>654</v>
      </c>
      <c r="B153" s="39">
        <v>151</v>
      </c>
      <c r="C153" s="22">
        <v>2024</v>
      </c>
      <c r="D153" s="23" t="s">
        <v>655</v>
      </c>
      <c r="E153" s="45" t="s">
        <v>656</v>
      </c>
      <c r="F153" s="23">
        <v>1073504935</v>
      </c>
      <c r="G153" s="23" t="s">
        <v>657</v>
      </c>
      <c r="H153" s="23" t="s">
        <v>336</v>
      </c>
      <c r="I153" s="23" t="s">
        <v>337</v>
      </c>
      <c r="J153" s="24">
        <v>45321</v>
      </c>
      <c r="K153" s="24">
        <v>45323</v>
      </c>
      <c r="L153" s="24">
        <v>45504</v>
      </c>
      <c r="M153" s="25">
        <v>45096833</v>
      </c>
      <c r="N153" s="26">
        <v>0.97297298016470468</v>
      </c>
      <c r="O153" s="27">
        <v>43878000</v>
      </c>
      <c r="P153" s="27">
        <v>1218833</v>
      </c>
      <c r="Q153" s="27">
        <v>0</v>
      </c>
      <c r="R153" s="41"/>
      <c r="S153" s="22"/>
      <c r="T153" s="22"/>
      <c r="U153" s="41">
        <v>45504</v>
      </c>
      <c r="V153" s="27"/>
      <c r="W153" s="27">
        <v>45096833</v>
      </c>
      <c r="X153" s="22" t="s">
        <v>338</v>
      </c>
    </row>
    <row r="154" spans="1:24" ht="43.5" customHeight="1" x14ac:dyDescent="0.35">
      <c r="A154" s="22" t="s">
        <v>658</v>
      </c>
      <c r="B154" s="39">
        <v>152</v>
      </c>
      <c r="C154" s="22">
        <v>2024</v>
      </c>
      <c r="D154" s="23" t="s">
        <v>659</v>
      </c>
      <c r="E154" s="45" t="s">
        <v>660</v>
      </c>
      <c r="F154" s="23">
        <v>1016065928</v>
      </c>
      <c r="G154" s="23" t="s">
        <v>661</v>
      </c>
      <c r="H154" s="23" t="s">
        <v>611</v>
      </c>
      <c r="I154" s="23" t="s">
        <v>612</v>
      </c>
      <c r="J154" s="24">
        <v>45321</v>
      </c>
      <c r="K154" s="24">
        <v>45324</v>
      </c>
      <c r="L154" s="24">
        <v>45504</v>
      </c>
      <c r="M154" s="25">
        <v>31827000</v>
      </c>
      <c r="N154" s="26">
        <v>0.98888889936217672</v>
      </c>
      <c r="O154" s="27">
        <v>31473367</v>
      </c>
      <c r="P154" s="27">
        <v>353633</v>
      </c>
      <c r="Q154" s="27">
        <v>0</v>
      </c>
      <c r="R154" s="41"/>
      <c r="S154" s="22"/>
      <c r="T154" s="22"/>
      <c r="U154" s="41">
        <v>45504</v>
      </c>
      <c r="V154" s="27"/>
      <c r="W154" s="27">
        <v>31827000</v>
      </c>
      <c r="X154" s="22" t="s">
        <v>613</v>
      </c>
    </row>
    <row r="155" spans="1:24" ht="43.5" customHeight="1" x14ac:dyDescent="0.35">
      <c r="A155" s="22" t="s">
        <v>662</v>
      </c>
      <c r="B155" s="39">
        <v>153</v>
      </c>
      <c r="C155" s="22">
        <v>2024</v>
      </c>
      <c r="D155" s="23" t="s">
        <v>663</v>
      </c>
      <c r="E155" s="45" t="s">
        <v>664</v>
      </c>
      <c r="F155" s="23">
        <v>52970001</v>
      </c>
      <c r="G155" s="23" t="s">
        <v>665</v>
      </c>
      <c r="H155" s="23" t="s">
        <v>611</v>
      </c>
      <c r="I155" s="23" t="s">
        <v>612</v>
      </c>
      <c r="J155" s="24">
        <v>45321</v>
      </c>
      <c r="K155" s="24">
        <v>45324</v>
      </c>
      <c r="L155" s="24">
        <v>45489</v>
      </c>
      <c r="M155" s="25">
        <v>47850000</v>
      </c>
      <c r="N155" s="26">
        <v>0.9939393939393939</v>
      </c>
      <c r="O155" s="27">
        <v>47560000</v>
      </c>
      <c r="P155" s="27">
        <v>290000</v>
      </c>
      <c r="Q155" s="27">
        <v>0</v>
      </c>
      <c r="R155" s="41"/>
      <c r="S155" s="22"/>
      <c r="T155" s="22"/>
      <c r="U155" s="41">
        <v>45489</v>
      </c>
      <c r="V155" s="27"/>
      <c r="W155" s="27">
        <v>47850000</v>
      </c>
      <c r="X155" s="22" t="s">
        <v>613</v>
      </c>
    </row>
    <row r="156" spans="1:24" ht="43.5" customHeight="1" x14ac:dyDescent="0.35">
      <c r="A156" s="22" t="s">
        <v>666</v>
      </c>
      <c r="B156" s="39">
        <v>154</v>
      </c>
      <c r="C156" s="22">
        <v>2024</v>
      </c>
      <c r="D156" s="23" t="s">
        <v>667</v>
      </c>
      <c r="E156" s="45" t="s">
        <v>668</v>
      </c>
      <c r="F156" s="23">
        <v>1022402107</v>
      </c>
      <c r="G156" s="23" t="s">
        <v>669</v>
      </c>
      <c r="H156" s="23" t="s">
        <v>32</v>
      </c>
      <c r="I156" s="23" t="s">
        <v>33</v>
      </c>
      <c r="J156" s="24">
        <v>45321</v>
      </c>
      <c r="K156" s="24">
        <v>45323</v>
      </c>
      <c r="L156" s="24">
        <v>45504</v>
      </c>
      <c r="M156" s="25">
        <v>42367000</v>
      </c>
      <c r="N156" s="26">
        <v>0.92307692307692313</v>
      </c>
      <c r="O156" s="27">
        <v>39108000</v>
      </c>
      <c r="P156" s="27">
        <v>3259000</v>
      </c>
      <c r="Q156" s="27">
        <v>0</v>
      </c>
      <c r="R156" s="41"/>
      <c r="S156" s="22"/>
      <c r="T156" s="22"/>
      <c r="U156" s="41">
        <v>45504</v>
      </c>
      <c r="V156" s="27"/>
      <c r="W156" s="27">
        <v>42367000</v>
      </c>
      <c r="X156" s="22" t="s">
        <v>34</v>
      </c>
    </row>
    <row r="157" spans="1:24" ht="43.5" customHeight="1" x14ac:dyDescent="0.35">
      <c r="A157" s="22" t="s">
        <v>670</v>
      </c>
      <c r="B157" s="39">
        <v>155</v>
      </c>
      <c r="C157" s="22">
        <v>2024</v>
      </c>
      <c r="D157" s="23" t="s">
        <v>671</v>
      </c>
      <c r="E157" s="45" t="s">
        <v>672</v>
      </c>
      <c r="F157" s="23">
        <v>1032469412</v>
      </c>
      <c r="G157" s="23" t="s">
        <v>673</v>
      </c>
      <c r="H157" s="23" t="s">
        <v>32</v>
      </c>
      <c r="I157" s="23" t="s">
        <v>33</v>
      </c>
      <c r="J157" s="24">
        <v>45321</v>
      </c>
      <c r="K157" s="24">
        <v>45323</v>
      </c>
      <c r="L157" s="24">
        <v>45504</v>
      </c>
      <c r="M157" s="25">
        <v>42367000</v>
      </c>
      <c r="N157" s="26">
        <v>0.92307692307692313</v>
      </c>
      <c r="O157" s="27">
        <v>39108000</v>
      </c>
      <c r="P157" s="27">
        <v>3259000</v>
      </c>
      <c r="Q157" s="27">
        <v>0</v>
      </c>
      <c r="R157" s="41"/>
      <c r="S157" s="22"/>
      <c r="T157" s="22"/>
      <c r="U157" s="41">
        <v>45504</v>
      </c>
      <c r="V157" s="27"/>
      <c r="W157" s="27">
        <v>42367000</v>
      </c>
      <c r="X157" s="22" t="s">
        <v>34</v>
      </c>
    </row>
    <row r="158" spans="1:24" ht="43.5" customHeight="1" x14ac:dyDescent="0.35">
      <c r="A158" s="22" t="s">
        <v>674</v>
      </c>
      <c r="B158" s="39">
        <v>156</v>
      </c>
      <c r="C158" s="22">
        <v>2024</v>
      </c>
      <c r="D158" s="23" t="s">
        <v>675</v>
      </c>
      <c r="E158" s="45" t="s">
        <v>676</v>
      </c>
      <c r="F158" s="23">
        <v>41779451</v>
      </c>
      <c r="G158" s="23" t="s">
        <v>677</v>
      </c>
      <c r="H158" s="23" t="s">
        <v>32</v>
      </c>
      <c r="I158" s="23" t="s">
        <v>33</v>
      </c>
      <c r="J158" s="24">
        <v>45321</v>
      </c>
      <c r="K158" s="24">
        <v>45323</v>
      </c>
      <c r="L158" s="24">
        <v>45504</v>
      </c>
      <c r="M158" s="25">
        <v>44200000</v>
      </c>
      <c r="N158" s="26">
        <v>0.92307692307692313</v>
      </c>
      <c r="O158" s="27">
        <v>40800000</v>
      </c>
      <c r="P158" s="27">
        <v>3400000</v>
      </c>
      <c r="Q158" s="27">
        <v>0</v>
      </c>
      <c r="R158" s="41"/>
      <c r="S158" s="22"/>
      <c r="T158" s="22"/>
      <c r="U158" s="41">
        <v>45504</v>
      </c>
      <c r="V158" s="27"/>
      <c r="W158" s="27">
        <v>44200000</v>
      </c>
      <c r="X158" s="22" t="s">
        <v>34</v>
      </c>
    </row>
    <row r="159" spans="1:24" ht="43.5" customHeight="1" x14ac:dyDescent="0.35">
      <c r="A159" s="22" t="s">
        <v>678</v>
      </c>
      <c r="B159" s="39">
        <v>157</v>
      </c>
      <c r="C159" s="22">
        <v>2024</v>
      </c>
      <c r="D159" s="23" t="s">
        <v>679</v>
      </c>
      <c r="E159" s="45" t="s">
        <v>680</v>
      </c>
      <c r="F159" s="23">
        <v>1013597356</v>
      </c>
      <c r="G159" s="23" t="s">
        <v>681</v>
      </c>
      <c r="H159" s="23" t="s">
        <v>441</v>
      </c>
      <c r="I159" s="23" t="s">
        <v>442</v>
      </c>
      <c r="J159" s="24">
        <v>45321</v>
      </c>
      <c r="K159" s="24">
        <v>45323</v>
      </c>
      <c r="L159" s="24">
        <v>45504</v>
      </c>
      <c r="M159" s="25">
        <v>41400000</v>
      </c>
      <c r="N159" s="26">
        <v>1</v>
      </c>
      <c r="O159" s="27">
        <v>41400000</v>
      </c>
      <c r="P159" s="27">
        <v>0</v>
      </c>
      <c r="Q159" s="27">
        <v>0</v>
      </c>
      <c r="R159" s="41"/>
      <c r="S159" s="22"/>
      <c r="T159" s="22"/>
      <c r="U159" s="41">
        <v>45504</v>
      </c>
      <c r="V159" s="27"/>
      <c r="W159" s="27">
        <v>41400000</v>
      </c>
      <c r="X159" s="22" t="s">
        <v>392</v>
      </c>
    </row>
    <row r="160" spans="1:24" ht="43.5" customHeight="1" x14ac:dyDescent="0.35">
      <c r="A160" s="22" t="s">
        <v>682</v>
      </c>
      <c r="B160" s="39">
        <v>158</v>
      </c>
      <c r="C160" s="22">
        <v>2024</v>
      </c>
      <c r="D160" s="23" t="s">
        <v>683</v>
      </c>
      <c r="E160" s="45" t="s">
        <v>684</v>
      </c>
      <c r="F160" s="23">
        <v>1144077318</v>
      </c>
      <c r="G160" s="23" t="s">
        <v>685</v>
      </c>
      <c r="H160" s="23" t="s">
        <v>686</v>
      </c>
      <c r="I160" s="23" t="s">
        <v>687</v>
      </c>
      <c r="J160" s="24">
        <v>45321</v>
      </c>
      <c r="K160" s="24">
        <v>45323</v>
      </c>
      <c r="L160" s="24">
        <v>45504</v>
      </c>
      <c r="M160" s="25">
        <v>44556000</v>
      </c>
      <c r="N160" s="26">
        <v>1</v>
      </c>
      <c r="O160" s="27">
        <v>44556000</v>
      </c>
      <c r="P160" s="27">
        <v>0</v>
      </c>
      <c r="Q160" s="27">
        <v>0</v>
      </c>
      <c r="R160" s="41"/>
      <c r="S160" s="22"/>
      <c r="T160" s="22"/>
      <c r="U160" s="41">
        <v>45504</v>
      </c>
      <c r="V160" s="27"/>
      <c r="W160" s="27">
        <v>44556000</v>
      </c>
      <c r="X160" s="22" t="s">
        <v>688</v>
      </c>
    </row>
    <row r="161" spans="1:24" ht="43.5" customHeight="1" x14ac:dyDescent="0.35">
      <c r="A161" s="22" t="s">
        <v>689</v>
      </c>
      <c r="B161" s="39">
        <v>159</v>
      </c>
      <c r="C161" s="22">
        <v>2024</v>
      </c>
      <c r="D161" s="23" t="s">
        <v>690</v>
      </c>
      <c r="E161" s="45" t="s">
        <v>691</v>
      </c>
      <c r="F161" s="23">
        <v>1026295300</v>
      </c>
      <c r="G161" s="23" t="s">
        <v>692</v>
      </c>
      <c r="H161" s="23" t="s">
        <v>693</v>
      </c>
      <c r="I161" s="23" t="s">
        <v>694</v>
      </c>
      <c r="J161" s="24">
        <v>45321</v>
      </c>
      <c r="K161" s="24">
        <v>45323</v>
      </c>
      <c r="L161" s="24">
        <v>45504</v>
      </c>
      <c r="M161" s="25">
        <v>33990000</v>
      </c>
      <c r="N161" s="26">
        <v>1</v>
      </c>
      <c r="O161" s="27">
        <v>33990000</v>
      </c>
      <c r="P161" s="27">
        <v>0</v>
      </c>
      <c r="Q161" s="27">
        <v>0</v>
      </c>
      <c r="R161" s="41"/>
      <c r="S161" s="22"/>
      <c r="T161" s="22"/>
      <c r="U161" s="41">
        <v>45504</v>
      </c>
      <c r="V161" s="27"/>
      <c r="W161" s="27">
        <v>33990000</v>
      </c>
      <c r="X161" s="22" t="s">
        <v>688</v>
      </c>
    </row>
    <row r="162" spans="1:24" ht="43.5" customHeight="1" x14ac:dyDescent="0.35">
      <c r="A162" s="22" t="s">
        <v>695</v>
      </c>
      <c r="B162" s="39">
        <v>160</v>
      </c>
      <c r="C162" s="22">
        <v>2024</v>
      </c>
      <c r="D162" s="23" t="s">
        <v>696</v>
      </c>
      <c r="E162" s="45" t="s">
        <v>697</v>
      </c>
      <c r="F162" s="23">
        <v>1024519362</v>
      </c>
      <c r="G162" s="23" t="s">
        <v>698</v>
      </c>
      <c r="H162" s="23" t="s">
        <v>699</v>
      </c>
      <c r="I162" s="23" t="s">
        <v>700</v>
      </c>
      <c r="J162" s="24">
        <v>45321</v>
      </c>
      <c r="K162" s="24">
        <v>45323</v>
      </c>
      <c r="L162" s="24">
        <v>45504</v>
      </c>
      <c r="M162" s="25">
        <v>66836700</v>
      </c>
      <c r="N162" s="26">
        <v>1</v>
      </c>
      <c r="O162" s="27">
        <v>66836700</v>
      </c>
      <c r="P162" s="27">
        <v>0</v>
      </c>
      <c r="Q162" s="27">
        <v>0</v>
      </c>
      <c r="R162" s="41"/>
      <c r="S162" s="22"/>
      <c r="T162" s="22"/>
      <c r="U162" s="41">
        <v>45504</v>
      </c>
      <c r="V162" s="27"/>
      <c r="W162" s="27">
        <v>66836700</v>
      </c>
      <c r="X162" s="22" t="s">
        <v>688</v>
      </c>
    </row>
    <row r="163" spans="1:24" ht="43.5" customHeight="1" x14ac:dyDescent="0.35">
      <c r="A163" s="22" t="s">
        <v>701</v>
      </c>
      <c r="B163" s="39">
        <v>161</v>
      </c>
      <c r="C163" s="22">
        <v>2024</v>
      </c>
      <c r="D163" s="23" t="s">
        <v>702</v>
      </c>
      <c r="E163" s="45" t="s">
        <v>703</v>
      </c>
      <c r="F163" s="23">
        <v>52490688</v>
      </c>
      <c r="G163" s="23" t="s">
        <v>704</v>
      </c>
      <c r="H163" s="23" t="s">
        <v>336</v>
      </c>
      <c r="I163" s="23" t="s">
        <v>337</v>
      </c>
      <c r="J163" s="24">
        <v>45321</v>
      </c>
      <c r="K163" s="24">
        <v>45336</v>
      </c>
      <c r="L163" s="24">
        <v>45504</v>
      </c>
      <c r="M163" s="25">
        <v>38668800</v>
      </c>
      <c r="N163" s="26">
        <v>0.86458333333333337</v>
      </c>
      <c r="O163" s="27">
        <v>33432400</v>
      </c>
      <c r="P163" s="27">
        <v>5236400</v>
      </c>
      <c r="Q163" s="27">
        <v>0</v>
      </c>
      <c r="R163" s="41"/>
      <c r="S163" s="22"/>
      <c r="T163" s="22"/>
      <c r="U163" s="41">
        <v>45504</v>
      </c>
      <c r="V163" s="27"/>
      <c r="W163" s="27">
        <v>38668800</v>
      </c>
      <c r="X163" s="22" t="s">
        <v>338</v>
      </c>
    </row>
    <row r="164" spans="1:24" ht="43.5" customHeight="1" x14ac:dyDescent="0.35">
      <c r="A164" s="22" t="s">
        <v>705</v>
      </c>
      <c r="B164" s="39">
        <v>163</v>
      </c>
      <c r="C164" s="22">
        <v>2024</v>
      </c>
      <c r="D164" s="23" t="s">
        <v>706</v>
      </c>
      <c r="E164" s="45" t="s">
        <v>707</v>
      </c>
      <c r="F164" s="23">
        <v>1012384777</v>
      </c>
      <c r="G164" s="23" t="s">
        <v>708</v>
      </c>
      <c r="H164" s="23" t="s">
        <v>32</v>
      </c>
      <c r="I164" s="23" t="s">
        <v>33</v>
      </c>
      <c r="J164" s="24">
        <v>45321</v>
      </c>
      <c r="K164" s="24">
        <v>45323</v>
      </c>
      <c r="L164" s="24">
        <v>45504</v>
      </c>
      <c r="M164" s="25">
        <v>44200000</v>
      </c>
      <c r="N164" s="26">
        <v>0.92307692307692313</v>
      </c>
      <c r="O164" s="27">
        <v>40800000</v>
      </c>
      <c r="P164" s="27">
        <v>3400000</v>
      </c>
      <c r="Q164" s="27">
        <v>0</v>
      </c>
      <c r="R164" s="41"/>
      <c r="S164" s="22"/>
      <c r="T164" s="22"/>
      <c r="U164" s="41">
        <v>45504</v>
      </c>
      <c r="V164" s="27"/>
      <c r="W164" s="27">
        <v>44200000</v>
      </c>
      <c r="X164" s="22" t="s">
        <v>34</v>
      </c>
    </row>
    <row r="165" spans="1:24" ht="43.5" customHeight="1" x14ac:dyDescent="0.35">
      <c r="A165" s="22" t="s">
        <v>709</v>
      </c>
      <c r="B165" s="39">
        <v>164</v>
      </c>
      <c r="C165" s="22">
        <v>2024</v>
      </c>
      <c r="D165" s="23" t="s">
        <v>710</v>
      </c>
      <c r="E165" s="45" t="s">
        <v>711</v>
      </c>
      <c r="F165" s="23">
        <v>80108622</v>
      </c>
      <c r="G165" s="23" t="s">
        <v>712</v>
      </c>
      <c r="H165" s="23" t="s">
        <v>713</v>
      </c>
      <c r="I165" s="23" t="s">
        <v>714</v>
      </c>
      <c r="J165" s="24">
        <v>45321</v>
      </c>
      <c r="K165" s="24">
        <v>45323</v>
      </c>
      <c r="L165" s="24">
        <v>45504</v>
      </c>
      <c r="M165" s="25">
        <v>39108000</v>
      </c>
      <c r="N165" s="26">
        <v>1</v>
      </c>
      <c r="O165" s="27">
        <v>39108000</v>
      </c>
      <c r="P165" s="27">
        <v>0</v>
      </c>
      <c r="Q165" s="27">
        <v>0</v>
      </c>
      <c r="R165" s="41"/>
      <c r="S165" s="22"/>
      <c r="T165" s="22"/>
      <c r="U165" s="41">
        <v>45504</v>
      </c>
      <c r="V165" s="27"/>
      <c r="W165" s="27">
        <v>39108000</v>
      </c>
      <c r="X165" s="22" t="s">
        <v>715</v>
      </c>
    </row>
    <row r="166" spans="1:24" ht="43.5" customHeight="1" x14ac:dyDescent="0.35">
      <c r="A166" s="22" t="s">
        <v>716</v>
      </c>
      <c r="B166" s="39">
        <v>165</v>
      </c>
      <c r="C166" s="22">
        <v>2024</v>
      </c>
      <c r="D166" s="23" t="s">
        <v>717</v>
      </c>
      <c r="E166" s="45" t="s">
        <v>718</v>
      </c>
      <c r="F166" s="23">
        <v>80100229</v>
      </c>
      <c r="G166" s="23" t="s">
        <v>719</v>
      </c>
      <c r="H166" s="23" t="s">
        <v>548</v>
      </c>
      <c r="I166" s="23" t="s">
        <v>549</v>
      </c>
      <c r="J166" s="24">
        <v>45321</v>
      </c>
      <c r="K166" s="24">
        <v>45323</v>
      </c>
      <c r="L166" s="24">
        <v>45504</v>
      </c>
      <c r="M166" s="25">
        <v>45663333</v>
      </c>
      <c r="N166" s="26">
        <v>0.94736842796823439</v>
      </c>
      <c r="O166" s="27">
        <v>43260000</v>
      </c>
      <c r="P166" s="27">
        <v>2403333</v>
      </c>
      <c r="Q166" s="27">
        <v>0</v>
      </c>
      <c r="R166" s="41"/>
      <c r="S166" s="22"/>
      <c r="T166" s="22"/>
      <c r="U166" s="41">
        <v>45504</v>
      </c>
      <c r="V166" s="27"/>
      <c r="W166" s="27">
        <v>45663333</v>
      </c>
      <c r="X166" s="22" t="s">
        <v>550</v>
      </c>
    </row>
    <row r="167" spans="1:24" ht="43.5" customHeight="1" x14ac:dyDescent="0.35">
      <c r="A167" s="22" t="s">
        <v>720</v>
      </c>
      <c r="B167" s="39">
        <v>166</v>
      </c>
      <c r="C167" s="22">
        <v>2024</v>
      </c>
      <c r="D167" s="23" t="s">
        <v>721</v>
      </c>
      <c r="E167" s="45" t="s">
        <v>722</v>
      </c>
      <c r="F167" s="23">
        <v>1033739124</v>
      </c>
      <c r="G167" s="23" t="s">
        <v>723</v>
      </c>
      <c r="H167" s="23" t="s">
        <v>548</v>
      </c>
      <c r="I167" s="23" t="s">
        <v>549</v>
      </c>
      <c r="J167" s="24">
        <v>45321</v>
      </c>
      <c r="K167" s="24">
        <v>45323</v>
      </c>
      <c r="L167" s="24">
        <v>45504</v>
      </c>
      <c r="M167" s="25">
        <v>44333333</v>
      </c>
      <c r="N167" s="26">
        <v>0.94736842817570244</v>
      </c>
      <c r="O167" s="27">
        <v>42000000</v>
      </c>
      <c r="P167" s="27">
        <v>2333333</v>
      </c>
      <c r="Q167" s="27">
        <v>0</v>
      </c>
      <c r="R167" s="41"/>
      <c r="S167" s="22"/>
      <c r="T167" s="22"/>
      <c r="U167" s="41">
        <v>45504</v>
      </c>
      <c r="V167" s="27"/>
      <c r="W167" s="27">
        <v>44333333</v>
      </c>
      <c r="X167" s="22" t="s">
        <v>550</v>
      </c>
    </row>
    <row r="168" spans="1:24" ht="43.5" customHeight="1" x14ac:dyDescent="0.35">
      <c r="A168" s="22" t="s">
        <v>724</v>
      </c>
      <c r="B168" s="39">
        <v>167</v>
      </c>
      <c r="C168" s="22">
        <v>2024</v>
      </c>
      <c r="D168" s="23" t="s">
        <v>725</v>
      </c>
      <c r="E168" s="45" t="s">
        <v>726</v>
      </c>
      <c r="F168" s="23">
        <v>37626021</v>
      </c>
      <c r="G168" s="23" t="s">
        <v>727</v>
      </c>
      <c r="H168" s="23" t="s">
        <v>611</v>
      </c>
      <c r="I168" s="23" t="s">
        <v>612</v>
      </c>
      <c r="J168" s="24">
        <v>45321</v>
      </c>
      <c r="K168" s="24">
        <v>45324</v>
      </c>
      <c r="L168" s="24">
        <v>45504</v>
      </c>
      <c r="M168" s="25">
        <v>31827000</v>
      </c>
      <c r="N168" s="26">
        <v>0.98888889936217672</v>
      </c>
      <c r="O168" s="27">
        <v>31473367</v>
      </c>
      <c r="P168" s="27">
        <v>353633</v>
      </c>
      <c r="Q168" s="27">
        <v>0</v>
      </c>
      <c r="R168" s="41"/>
      <c r="S168" s="22"/>
      <c r="T168" s="22"/>
      <c r="U168" s="41">
        <v>45504</v>
      </c>
      <c r="V168" s="27"/>
      <c r="W168" s="27">
        <v>31827000</v>
      </c>
      <c r="X168" s="22" t="s">
        <v>613</v>
      </c>
    </row>
    <row r="169" spans="1:24" ht="43.5" customHeight="1" x14ac:dyDescent="0.35">
      <c r="A169" s="22" t="s">
        <v>728</v>
      </c>
      <c r="B169" s="39">
        <v>168</v>
      </c>
      <c r="C169" s="22">
        <v>2024</v>
      </c>
      <c r="D169" s="23" t="s">
        <v>729</v>
      </c>
      <c r="E169" s="45" t="s">
        <v>730</v>
      </c>
      <c r="F169" s="23">
        <v>46450960</v>
      </c>
      <c r="G169" s="23" t="s">
        <v>731</v>
      </c>
      <c r="H169" s="23" t="s">
        <v>713</v>
      </c>
      <c r="I169" s="23" t="s">
        <v>714</v>
      </c>
      <c r="J169" s="24">
        <v>45321</v>
      </c>
      <c r="K169" s="24">
        <v>45323</v>
      </c>
      <c r="L169" s="24">
        <v>45504</v>
      </c>
      <c r="M169" s="25">
        <v>52152000</v>
      </c>
      <c r="N169" s="26">
        <v>1</v>
      </c>
      <c r="O169" s="27">
        <v>52152000</v>
      </c>
      <c r="P169" s="27">
        <v>0</v>
      </c>
      <c r="Q169" s="27">
        <v>0</v>
      </c>
      <c r="R169" s="41"/>
      <c r="S169" s="22"/>
      <c r="T169" s="22"/>
      <c r="U169" s="41">
        <v>45504</v>
      </c>
      <c r="V169" s="27"/>
      <c r="W169" s="27">
        <v>52152000</v>
      </c>
      <c r="X169" s="22" t="s">
        <v>715</v>
      </c>
    </row>
    <row r="170" spans="1:24" ht="43.5" customHeight="1" x14ac:dyDescent="0.35">
      <c r="A170" s="22" t="s">
        <v>732</v>
      </c>
      <c r="B170" s="39">
        <v>169</v>
      </c>
      <c r="C170" s="22">
        <v>2024</v>
      </c>
      <c r="D170" s="23" t="s">
        <v>733</v>
      </c>
      <c r="E170" s="45" t="s">
        <v>734</v>
      </c>
      <c r="F170" s="23">
        <v>1026568993</v>
      </c>
      <c r="G170" s="23" t="s">
        <v>735</v>
      </c>
      <c r="H170" s="23" t="s">
        <v>434</v>
      </c>
      <c r="I170" s="23" t="s">
        <v>435</v>
      </c>
      <c r="J170" s="24">
        <v>45321</v>
      </c>
      <c r="K170" s="24">
        <v>45323</v>
      </c>
      <c r="L170" s="24">
        <v>45412</v>
      </c>
      <c r="M170" s="25">
        <v>25461666</v>
      </c>
      <c r="N170" s="26">
        <v>1</v>
      </c>
      <c r="O170" s="27">
        <v>25461666</v>
      </c>
      <c r="P170" s="27">
        <v>0</v>
      </c>
      <c r="Q170" s="27">
        <v>0</v>
      </c>
      <c r="R170" s="41"/>
      <c r="S170" s="22"/>
      <c r="T170" s="22"/>
      <c r="U170" s="41">
        <v>45412</v>
      </c>
      <c r="V170" s="27"/>
      <c r="W170" s="27">
        <v>25461666</v>
      </c>
      <c r="X170" s="22" t="s">
        <v>436</v>
      </c>
    </row>
    <row r="171" spans="1:24" ht="43.5" customHeight="1" x14ac:dyDescent="0.35">
      <c r="A171" s="22" t="s">
        <v>736</v>
      </c>
      <c r="B171" s="39">
        <v>170</v>
      </c>
      <c r="C171" s="22">
        <v>2024</v>
      </c>
      <c r="D171" s="23" t="s">
        <v>737</v>
      </c>
      <c r="E171" s="45" t="s">
        <v>738</v>
      </c>
      <c r="F171" s="23">
        <v>1019044995</v>
      </c>
      <c r="G171" s="23" t="s">
        <v>739</v>
      </c>
      <c r="H171" s="23" t="s">
        <v>434</v>
      </c>
      <c r="I171" s="23" t="s">
        <v>435</v>
      </c>
      <c r="J171" s="24">
        <v>45321</v>
      </c>
      <c r="K171" s="24">
        <v>45323</v>
      </c>
      <c r="L171" s="24">
        <v>45412</v>
      </c>
      <c r="M171" s="25">
        <v>30121326</v>
      </c>
      <c r="N171" s="26">
        <v>1</v>
      </c>
      <c r="O171" s="27">
        <v>30121326</v>
      </c>
      <c r="P171" s="27">
        <v>0</v>
      </c>
      <c r="Q171" s="27">
        <v>0</v>
      </c>
      <c r="R171" s="41"/>
      <c r="S171" s="22"/>
      <c r="T171" s="22"/>
      <c r="U171" s="41">
        <v>45412</v>
      </c>
      <c r="V171" s="27"/>
      <c r="W171" s="27">
        <v>30121326</v>
      </c>
      <c r="X171" s="22" t="s">
        <v>436</v>
      </c>
    </row>
    <row r="172" spans="1:24" ht="43.5" customHeight="1" x14ac:dyDescent="0.35">
      <c r="A172" s="22" t="s">
        <v>740</v>
      </c>
      <c r="B172" s="39">
        <v>171</v>
      </c>
      <c r="C172" s="22">
        <v>2024</v>
      </c>
      <c r="D172" s="23" t="s">
        <v>741</v>
      </c>
      <c r="E172" s="45" t="s">
        <v>742</v>
      </c>
      <c r="F172" s="23">
        <v>1026563920</v>
      </c>
      <c r="G172" s="23" t="s">
        <v>743</v>
      </c>
      <c r="H172" s="23" t="s">
        <v>434</v>
      </c>
      <c r="I172" s="23" t="s">
        <v>435</v>
      </c>
      <c r="J172" s="24">
        <v>45321</v>
      </c>
      <c r="K172" s="24">
        <v>45323</v>
      </c>
      <c r="L172" s="24">
        <v>45412</v>
      </c>
      <c r="M172" s="25">
        <v>22853892</v>
      </c>
      <c r="N172" s="26">
        <v>1</v>
      </c>
      <c r="O172" s="27">
        <v>22853892</v>
      </c>
      <c r="P172" s="27">
        <v>0</v>
      </c>
      <c r="Q172" s="27">
        <v>0</v>
      </c>
      <c r="R172" s="41"/>
      <c r="S172" s="22"/>
      <c r="T172" s="22"/>
      <c r="U172" s="41">
        <v>45412</v>
      </c>
      <c r="V172" s="27"/>
      <c r="W172" s="27">
        <v>22853892</v>
      </c>
      <c r="X172" s="22" t="s">
        <v>436</v>
      </c>
    </row>
    <row r="173" spans="1:24" ht="43.5" customHeight="1" x14ac:dyDescent="0.35">
      <c r="A173" s="22" t="s">
        <v>744</v>
      </c>
      <c r="B173" s="39">
        <v>172</v>
      </c>
      <c r="C173" s="22">
        <v>2024</v>
      </c>
      <c r="D173" s="23" t="s">
        <v>745</v>
      </c>
      <c r="E173" s="45" t="s">
        <v>746</v>
      </c>
      <c r="F173" s="23">
        <v>1057436359</v>
      </c>
      <c r="G173" s="23" t="s">
        <v>747</v>
      </c>
      <c r="H173" s="23" t="s">
        <v>32</v>
      </c>
      <c r="I173" s="23" t="s">
        <v>33</v>
      </c>
      <c r="J173" s="24">
        <v>45321</v>
      </c>
      <c r="K173" s="24">
        <v>45323</v>
      </c>
      <c r="L173" s="24">
        <v>45504</v>
      </c>
      <c r="M173" s="25">
        <v>42367000</v>
      </c>
      <c r="N173" s="26">
        <v>0.92307692307692313</v>
      </c>
      <c r="O173" s="27">
        <v>39108000</v>
      </c>
      <c r="P173" s="27">
        <v>3259000</v>
      </c>
      <c r="Q173" s="27">
        <v>0</v>
      </c>
      <c r="R173" s="41"/>
      <c r="S173" s="22"/>
      <c r="T173" s="22"/>
      <c r="U173" s="41">
        <v>45504</v>
      </c>
      <c r="V173" s="27"/>
      <c r="W173" s="27">
        <v>42367000</v>
      </c>
      <c r="X173" s="22" t="s">
        <v>34</v>
      </c>
    </row>
    <row r="174" spans="1:24" ht="43.5" customHeight="1" x14ac:dyDescent="0.35">
      <c r="A174" s="22" t="s">
        <v>748</v>
      </c>
      <c r="B174" s="39">
        <v>173</v>
      </c>
      <c r="C174" s="22">
        <v>2024</v>
      </c>
      <c r="D174" s="23" t="s">
        <v>749</v>
      </c>
      <c r="E174" s="45" t="s">
        <v>750</v>
      </c>
      <c r="F174" s="23">
        <v>1024482878</v>
      </c>
      <c r="G174" s="23" t="s">
        <v>751</v>
      </c>
      <c r="H174" s="23" t="s">
        <v>611</v>
      </c>
      <c r="I174" s="23" t="s">
        <v>612</v>
      </c>
      <c r="J174" s="24">
        <v>45322</v>
      </c>
      <c r="K174" s="24">
        <v>45323</v>
      </c>
      <c r="L174" s="24">
        <v>45504</v>
      </c>
      <c r="M174" s="25">
        <v>41400000</v>
      </c>
      <c r="N174" s="26">
        <v>1</v>
      </c>
      <c r="O174" s="27">
        <v>41400000</v>
      </c>
      <c r="P174" s="27">
        <v>0</v>
      </c>
      <c r="Q174" s="27">
        <v>0</v>
      </c>
      <c r="R174" s="41"/>
      <c r="S174" s="22"/>
      <c r="T174" s="22"/>
      <c r="U174" s="41">
        <v>45504</v>
      </c>
      <c r="V174" s="27"/>
      <c r="W174" s="27">
        <v>41400000</v>
      </c>
      <c r="X174" s="22" t="s">
        <v>613</v>
      </c>
    </row>
    <row r="175" spans="1:24" ht="43.5" customHeight="1" x14ac:dyDescent="0.35">
      <c r="A175" s="22" t="s">
        <v>752</v>
      </c>
      <c r="B175" s="39">
        <v>174</v>
      </c>
      <c r="C175" s="22">
        <v>2024</v>
      </c>
      <c r="D175" s="23" t="s">
        <v>753</v>
      </c>
      <c r="E175" s="45" t="s">
        <v>754</v>
      </c>
      <c r="F175" s="23">
        <v>1030559436</v>
      </c>
      <c r="G175" s="23" t="s">
        <v>755</v>
      </c>
      <c r="H175" s="23" t="s">
        <v>441</v>
      </c>
      <c r="I175" s="23" t="s">
        <v>442</v>
      </c>
      <c r="J175" s="24">
        <v>45322</v>
      </c>
      <c r="K175" s="24">
        <v>45323</v>
      </c>
      <c r="L175" s="24">
        <v>45504</v>
      </c>
      <c r="M175" s="25">
        <v>45600000</v>
      </c>
      <c r="N175" s="26">
        <v>1</v>
      </c>
      <c r="O175" s="27">
        <v>45600000</v>
      </c>
      <c r="P175" s="27">
        <v>0</v>
      </c>
      <c r="Q175" s="27">
        <v>0</v>
      </c>
      <c r="R175" s="41"/>
      <c r="S175" s="22"/>
      <c r="T175" s="22"/>
      <c r="U175" s="41">
        <v>45504</v>
      </c>
      <c r="V175" s="27"/>
      <c r="W175" s="27">
        <v>45600000</v>
      </c>
      <c r="X175" s="22" t="s">
        <v>392</v>
      </c>
    </row>
    <row r="176" spans="1:24" ht="43.5" customHeight="1" x14ac:dyDescent="0.35">
      <c r="A176" s="22" t="s">
        <v>756</v>
      </c>
      <c r="B176" s="39">
        <v>175</v>
      </c>
      <c r="C176" s="22">
        <v>2024</v>
      </c>
      <c r="D176" s="23" t="s">
        <v>757</v>
      </c>
      <c r="E176" s="45" t="s">
        <v>758</v>
      </c>
      <c r="F176" s="23">
        <v>1022399152</v>
      </c>
      <c r="G176" s="23" t="s">
        <v>759</v>
      </c>
      <c r="H176" s="23" t="s">
        <v>336</v>
      </c>
      <c r="I176" s="23" t="s">
        <v>337</v>
      </c>
      <c r="J176" s="24">
        <v>45322</v>
      </c>
      <c r="K176" s="24">
        <v>45323</v>
      </c>
      <c r="L176" s="24">
        <v>45504</v>
      </c>
      <c r="M176" s="25">
        <v>30552000</v>
      </c>
      <c r="N176" s="26">
        <v>1</v>
      </c>
      <c r="O176" s="27">
        <v>30552000</v>
      </c>
      <c r="P176" s="27">
        <v>0</v>
      </c>
      <c r="Q176" s="27">
        <v>0</v>
      </c>
      <c r="R176" s="41"/>
      <c r="S176" s="22"/>
      <c r="T176" s="22"/>
      <c r="U176" s="41">
        <v>45504</v>
      </c>
      <c r="V176" s="27"/>
      <c r="W176" s="27">
        <v>30552000</v>
      </c>
      <c r="X176" s="22" t="s">
        <v>338</v>
      </c>
    </row>
    <row r="177" spans="1:24" ht="43.5" customHeight="1" x14ac:dyDescent="0.35">
      <c r="A177" s="22" t="s">
        <v>760</v>
      </c>
      <c r="B177" s="39">
        <v>176</v>
      </c>
      <c r="C177" s="22">
        <v>2024</v>
      </c>
      <c r="D177" s="23" t="s">
        <v>761</v>
      </c>
      <c r="E177" s="45" t="s">
        <v>762</v>
      </c>
      <c r="F177" s="23">
        <v>1013637375</v>
      </c>
      <c r="G177" s="23" t="s">
        <v>763</v>
      </c>
      <c r="H177" s="23" t="s">
        <v>336</v>
      </c>
      <c r="I177" s="23" t="s">
        <v>337</v>
      </c>
      <c r="J177" s="24">
        <v>45322</v>
      </c>
      <c r="K177" s="24">
        <v>45323</v>
      </c>
      <c r="L177" s="24">
        <v>45504</v>
      </c>
      <c r="M177" s="25">
        <v>32148000</v>
      </c>
      <c r="N177" s="26">
        <v>1</v>
      </c>
      <c r="O177" s="27">
        <v>32148000</v>
      </c>
      <c r="P177" s="27">
        <v>0</v>
      </c>
      <c r="Q177" s="27">
        <v>0</v>
      </c>
      <c r="R177" s="41"/>
      <c r="S177" s="22"/>
      <c r="T177" s="22"/>
      <c r="U177" s="41">
        <v>45504</v>
      </c>
      <c r="V177" s="27"/>
      <c r="W177" s="27">
        <v>32148000</v>
      </c>
      <c r="X177" s="22" t="s">
        <v>338</v>
      </c>
    </row>
    <row r="178" spans="1:24" ht="43.5" customHeight="1" x14ac:dyDescent="0.35">
      <c r="A178" s="22" t="s">
        <v>764</v>
      </c>
      <c r="B178" s="39">
        <v>177</v>
      </c>
      <c r="C178" s="22">
        <v>2024</v>
      </c>
      <c r="D178" s="23" t="s">
        <v>765</v>
      </c>
      <c r="E178" s="45" t="s">
        <v>766</v>
      </c>
      <c r="F178" s="23">
        <v>1012345687</v>
      </c>
      <c r="G178" s="23" t="s">
        <v>767</v>
      </c>
      <c r="H178" s="23" t="s">
        <v>336</v>
      </c>
      <c r="I178" s="23" t="s">
        <v>337</v>
      </c>
      <c r="J178" s="24">
        <v>45322</v>
      </c>
      <c r="K178" s="24">
        <v>45323</v>
      </c>
      <c r="L178" s="24">
        <v>45504</v>
      </c>
      <c r="M178" s="25">
        <v>30552000</v>
      </c>
      <c r="N178" s="26">
        <v>1</v>
      </c>
      <c r="O178" s="27">
        <v>30552000</v>
      </c>
      <c r="P178" s="27">
        <v>0</v>
      </c>
      <c r="Q178" s="27">
        <v>0</v>
      </c>
      <c r="R178" s="41"/>
      <c r="S178" s="22"/>
      <c r="T178" s="22"/>
      <c r="U178" s="41">
        <v>45504</v>
      </c>
      <c r="V178" s="27"/>
      <c r="W178" s="27">
        <v>30552000</v>
      </c>
      <c r="X178" s="22" t="s">
        <v>338</v>
      </c>
    </row>
    <row r="179" spans="1:24" ht="43.5" customHeight="1" x14ac:dyDescent="0.35">
      <c r="A179" s="22" t="s">
        <v>768</v>
      </c>
      <c r="B179" s="39">
        <v>178</v>
      </c>
      <c r="C179" s="22">
        <v>2024</v>
      </c>
      <c r="D179" s="23" t="s">
        <v>769</v>
      </c>
      <c r="E179" s="45" t="s">
        <v>770</v>
      </c>
      <c r="F179" s="23">
        <v>1101202675</v>
      </c>
      <c r="G179" s="23" t="s">
        <v>771</v>
      </c>
      <c r="H179" s="23" t="s">
        <v>336</v>
      </c>
      <c r="I179" s="23" t="s">
        <v>337</v>
      </c>
      <c r="J179" s="24">
        <v>45322</v>
      </c>
      <c r="K179" s="24">
        <v>45324</v>
      </c>
      <c r="L179" s="24">
        <v>45504</v>
      </c>
      <c r="M179" s="25">
        <v>26736000</v>
      </c>
      <c r="N179" s="26">
        <v>0.98888887642130463</v>
      </c>
      <c r="O179" s="27">
        <v>26438933</v>
      </c>
      <c r="P179" s="27">
        <v>297067</v>
      </c>
      <c r="Q179" s="27">
        <v>0</v>
      </c>
      <c r="R179" s="41"/>
      <c r="S179" s="22"/>
      <c r="T179" s="22"/>
      <c r="U179" s="41">
        <v>45504</v>
      </c>
      <c r="V179" s="27"/>
      <c r="W179" s="27">
        <v>26736000</v>
      </c>
      <c r="X179" s="22" t="s">
        <v>338</v>
      </c>
    </row>
    <row r="180" spans="1:24" ht="43.5" customHeight="1" x14ac:dyDescent="0.35">
      <c r="A180" s="22" t="s">
        <v>772</v>
      </c>
      <c r="B180" s="39">
        <v>179</v>
      </c>
      <c r="C180" s="22">
        <v>2024</v>
      </c>
      <c r="D180" s="23" t="s">
        <v>773</v>
      </c>
      <c r="E180" s="45" t="s">
        <v>774</v>
      </c>
      <c r="F180" s="23">
        <v>52302823</v>
      </c>
      <c r="G180" s="23" t="s">
        <v>775</v>
      </c>
      <c r="H180" s="23" t="s">
        <v>336</v>
      </c>
      <c r="I180" s="23" t="s">
        <v>337</v>
      </c>
      <c r="J180" s="24">
        <v>45322</v>
      </c>
      <c r="K180" s="24">
        <v>45324</v>
      </c>
      <c r="L180" s="24">
        <v>45504</v>
      </c>
      <c r="M180" s="25">
        <v>26736000</v>
      </c>
      <c r="N180" s="26">
        <v>0.98888887642130463</v>
      </c>
      <c r="O180" s="27">
        <v>26438933</v>
      </c>
      <c r="P180" s="27">
        <v>297067</v>
      </c>
      <c r="Q180" s="27">
        <v>0</v>
      </c>
      <c r="R180" s="41"/>
      <c r="S180" s="22"/>
      <c r="T180" s="22"/>
      <c r="U180" s="41">
        <v>45504</v>
      </c>
      <c r="V180" s="27"/>
      <c r="W180" s="27">
        <v>26736000</v>
      </c>
      <c r="X180" s="22" t="s">
        <v>338</v>
      </c>
    </row>
    <row r="181" spans="1:24" ht="43.5" customHeight="1" x14ac:dyDescent="0.35">
      <c r="A181" s="22" t="s">
        <v>776</v>
      </c>
      <c r="B181" s="39">
        <v>180</v>
      </c>
      <c r="C181" s="22">
        <v>2024</v>
      </c>
      <c r="D181" s="23" t="s">
        <v>777</v>
      </c>
      <c r="E181" s="45" t="s">
        <v>778</v>
      </c>
      <c r="F181" s="23">
        <v>1073712186</v>
      </c>
      <c r="G181" s="23" t="s">
        <v>779</v>
      </c>
      <c r="H181" s="23" t="s">
        <v>336</v>
      </c>
      <c r="I181" s="23" t="s">
        <v>337</v>
      </c>
      <c r="J181" s="24">
        <v>45322</v>
      </c>
      <c r="K181" s="24">
        <v>45327</v>
      </c>
      <c r="L181" s="24">
        <v>45504</v>
      </c>
      <c r="M181" s="25">
        <v>26736000</v>
      </c>
      <c r="N181" s="26">
        <v>0.97222220975463791</v>
      </c>
      <c r="O181" s="27">
        <v>25993333</v>
      </c>
      <c r="P181" s="27">
        <v>742667</v>
      </c>
      <c r="Q181" s="27">
        <v>0</v>
      </c>
      <c r="R181" s="41"/>
      <c r="S181" s="22"/>
      <c r="T181" s="22"/>
      <c r="U181" s="41">
        <v>45504</v>
      </c>
      <c r="V181" s="27"/>
      <c r="W181" s="27">
        <v>26736000</v>
      </c>
      <c r="X181" s="22" t="s">
        <v>338</v>
      </c>
    </row>
    <row r="182" spans="1:24" ht="43.5" customHeight="1" x14ac:dyDescent="0.35">
      <c r="A182" s="22" t="s">
        <v>780</v>
      </c>
      <c r="B182" s="39">
        <v>181</v>
      </c>
      <c r="C182" s="22">
        <v>2024</v>
      </c>
      <c r="D182" s="23" t="s">
        <v>781</v>
      </c>
      <c r="E182" s="45" t="s">
        <v>782</v>
      </c>
      <c r="F182" s="23">
        <v>39813433</v>
      </c>
      <c r="G182" s="23" t="s">
        <v>783</v>
      </c>
      <c r="H182" s="23" t="s">
        <v>336</v>
      </c>
      <c r="I182" s="23" t="s">
        <v>337</v>
      </c>
      <c r="J182" s="24">
        <v>45322</v>
      </c>
      <c r="K182" s="24">
        <v>45323</v>
      </c>
      <c r="L182" s="24">
        <v>45504</v>
      </c>
      <c r="M182" s="25">
        <v>26736000</v>
      </c>
      <c r="N182" s="26">
        <v>1</v>
      </c>
      <c r="O182" s="27">
        <v>26736000</v>
      </c>
      <c r="P182" s="27">
        <v>0</v>
      </c>
      <c r="Q182" s="27">
        <v>0</v>
      </c>
      <c r="R182" s="41"/>
      <c r="S182" s="22"/>
      <c r="T182" s="22"/>
      <c r="U182" s="41">
        <v>45504</v>
      </c>
      <c r="V182" s="27"/>
      <c r="W182" s="27">
        <v>26736000</v>
      </c>
      <c r="X182" s="22" t="s">
        <v>338</v>
      </c>
    </row>
    <row r="183" spans="1:24" ht="43.5" customHeight="1" x14ac:dyDescent="0.35">
      <c r="A183" s="22" t="s">
        <v>784</v>
      </c>
      <c r="B183" s="39">
        <v>182</v>
      </c>
      <c r="C183" s="22">
        <v>2024</v>
      </c>
      <c r="D183" s="23" t="s">
        <v>785</v>
      </c>
      <c r="E183" s="45" t="s">
        <v>786</v>
      </c>
      <c r="F183" s="23">
        <v>1032479746</v>
      </c>
      <c r="G183" s="23" t="s">
        <v>787</v>
      </c>
      <c r="H183" s="23" t="s">
        <v>336</v>
      </c>
      <c r="I183" s="23" t="s">
        <v>337</v>
      </c>
      <c r="J183" s="24">
        <v>45322</v>
      </c>
      <c r="K183" s="24">
        <v>45324</v>
      </c>
      <c r="L183" s="24">
        <v>45504</v>
      </c>
      <c r="M183" s="25">
        <v>26736000</v>
      </c>
      <c r="N183" s="26">
        <v>0.98888887642130463</v>
      </c>
      <c r="O183" s="27">
        <v>26438933</v>
      </c>
      <c r="P183" s="27">
        <v>297067</v>
      </c>
      <c r="Q183" s="27">
        <v>0</v>
      </c>
      <c r="R183" s="41"/>
      <c r="S183" s="22"/>
      <c r="T183" s="22"/>
      <c r="U183" s="41">
        <v>45504</v>
      </c>
      <c r="V183" s="27"/>
      <c r="W183" s="27">
        <v>26736000</v>
      </c>
      <c r="X183" s="22" t="s">
        <v>338</v>
      </c>
    </row>
    <row r="184" spans="1:24" ht="43.5" customHeight="1" x14ac:dyDescent="0.35">
      <c r="A184" s="22" t="s">
        <v>788</v>
      </c>
      <c r="B184" s="39">
        <v>183</v>
      </c>
      <c r="C184" s="22">
        <v>2024</v>
      </c>
      <c r="D184" s="23" t="s">
        <v>789</v>
      </c>
      <c r="E184" s="45" t="s">
        <v>790</v>
      </c>
      <c r="F184" s="23">
        <v>1012390662</v>
      </c>
      <c r="G184" s="23" t="s">
        <v>791</v>
      </c>
      <c r="H184" s="23" t="s">
        <v>336</v>
      </c>
      <c r="I184" s="23" t="s">
        <v>337</v>
      </c>
      <c r="J184" s="24">
        <v>45322</v>
      </c>
      <c r="K184" s="24">
        <v>45324</v>
      </c>
      <c r="L184" s="24">
        <v>45504</v>
      </c>
      <c r="M184" s="25">
        <v>26736000</v>
      </c>
      <c r="N184" s="26">
        <v>0.98888887642130463</v>
      </c>
      <c r="O184" s="27">
        <v>26438933</v>
      </c>
      <c r="P184" s="27">
        <v>297067</v>
      </c>
      <c r="Q184" s="27">
        <v>0</v>
      </c>
      <c r="R184" s="41"/>
      <c r="S184" s="22"/>
      <c r="T184" s="22"/>
      <c r="U184" s="41">
        <v>45504</v>
      </c>
      <c r="V184" s="27"/>
      <c r="W184" s="27">
        <v>26736000</v>
      </c>
      <c r="X184" s="22" t="s">
        <v>338</v>
      </c>
    </row>
    <row r="185" spans="1:24" ht="43.5" customHeight="1" x14ac:dyDescent="0.35">
      <c r="A185" s="22" t="s">
        <v>792</v>
      </c>
      <c r="B185" s="39">
        <v>184</v>
      </c>
      <c r="C185" s="22">
        <v>2024</v>
      </c>
      <c r="D185" s="23" t="s">
        <v>793</v>
      </c>
      <c r="E185" s="45" t="s">
        <v>794</v>
      </c>
      <c r="F185" s="23">
        <v>1016061866</v>
      </c>
      <c r="G185" s="23" t="s">
        <v>795</v>
      </c>
      <c r="H185" s="23" t="s">
        <v>336</v>
      </c>
      <c r="I185" s="23" t="s">
        <v>337</v>
      </c>
      <c r="J185" s="24">
        <v>45322</v>
      </c>
      <c r="K185" s="24">
        <v>45323</v>
      </c>
      <c r="L185" s="24">
        <v>45504</v>
      </c>
      <c r="M185" s="25">
        <v>43644000</v>
      </c>
      <c r="N185" s="26">
        <v>1</v>
      </c>
      <c r="O185" s="27">
        <v>43644000</v>
      </c>
      <c r="P185" s="27">
        <v>0</v>
      </c>
      <c r="Q185" s="27">
        <v>0</v>
      </c>
      <c r="R185" s="41"/>
      <c r="S185" s="22"/>
      <c r="T185" s="22"/>
      <c r="U185" s="41">
        <v>45504</v>
      </c>
      <c r="V185" s="27"/>
      <c r="W185" s="27">
        <v>43644000</v>
      </c>
      <c r="X185" s="22" t="s">
        <v>338</v>
      </c>
    </row>
    <row r="186" spans="1:24" ht="43.5" customHeight="1" x14ac:dyDescent="0.35">
      <c r="A186" s="22" t="s">
        <v>796</v>
      </c>
      <c r="B186" s="39">
        <v>185</v>
      </c>
      <c r="C186" s="22">
        <v>2024</v>
      </c>
      <c r="D186" s="23" t="s">
        <v>797</v>
      </c>
      <c r="E186" s="45" t="s">
        <v>798</v>
      </c>
      <c r="F186" s="23">
        <v>1014308576</v>
      </c>
      <c r="G186" s="23" t="s">
        <v>799</v>
      </c>
      <c r="H186" s="23" t="s">
        <v>336</v>
      </c>
      <c r="I186" s="23" t="s">
        <v>337</v>
      </c>
      <c r="J186" s="24">
        <v>45322</v>
      </c>
      <c r="K186" s="24">
        <v>45323</v>
      </c>
      <c r="L186" s="24">
        <v>45504</v>
      </c>
      <c r="M186" s="25">
        <v>26736000</v>
      </c>
      <c r="N186" s="26">
        <v>1</v>
      </c>
      <c r="O186" s="27">
        <v>26736000</v>
      </c>
      <c r="P186" s="27">
        <v>0</v>
      </c>
      <c r="Q186" s="27">
        <v>0</v>
      </c>
      <c r="R186" s="41"/>
      <c r="S186" s="22"/>
      <c r="T186" s="22"/>
      <c r="U186" s="41">
        <v>45504</v>
      </c>
      <c r="V186" s="27"/>
      <c r="W186" s="27">
        <v>26736000</v>
      </c>
      <c r="X186" s="22" t="s">
        <v>338</v>
      </c>
    </row>
    <row r="187" spans="1:24" ht="43.5" customHeight="1" x14ac:dyDescent="0.35">
      <c r="A187" s="22" t="s">
        <v>800</v>
      </c>
      <c r="B187" s="39">
        <v>186</v>
      </c>
      <c r="C187" s="22">
        <v>2024</v>
      </c>
      <c r="D187" s="23" t="s">
        <v>801</v>
      </c>
      <c r="E187" s="45" t="s">
        <v>802</v>
      </c>
      <c r="F187" s="23">
        <v>1014232629</v>
      </c>
      <c r="G187" s="23" t="s">
        <v>803</v>
      </c>
      <c r="H187" s="23" t="s">
        <v>336</v>
      </c>
      <c r="I187" s="23" t="s">
        <v>337</v>
      </c>
      <c r="J187" s="24">
        <v>45322</v>
      </c>
      <c r="K187" s="24">
        <v>45323</v>
      </c>
      <c r="L187" s="24">
        <v>45504</v>
      </c>
      <c r="M187" s="25">
        <v>26736000</v>
      </c>
      <c r="N187" s="26">
        <v>1</v>
      </c>
      <c r="O187" s="27">
        <v>26736000</v>
      </c>
      <c r="P187" s="27">
        <v>0</v>
      </c>
      <c r="Q187" s="27">
        <v>0</v>
      </c>
      <c r="R187" s="41"/>
      <c r="S187" s="22"/>
      <c r="T187" s="22"/>
      <c r="U187" s="41">
        <v>45504</v>
      </c>
      <c r="V187" s="27"/>
      <c r="W187" s="27">
        <v>26736000</v>
      </c>
      <c r="X187" s="22" t="s">
        <v>338</v>
      </c>
    </row>
    <row r="188" spans="1:24" ht="43.5" customHeight="1" x14ac:dyDescent="0.35">
      <c r="A188" s="22" t="s">
        <v>804</v>
      </c>
      <c r="B188" s="39">
        <v>187</v>
      </c>
      <c r="C188" s="22">
        <v>2024</v>
      </c>
      <c r="D188" s="23" t="s">
        <v>805</v>
      </c>
      <c r="E188" s="45" t="s">
        <v>806</v>
      </c>
      <c r="F188" s="23">
        <v>1018475649</v>
      </c>
      <c r="G188" s="23" t="s">
        <v>807</v>
      </c>
      <c r="H188" s="23" t="s">
        <v>336</v>
      </c>
      <c r="I188" s="23" t="s">
        <v>337</v>
      </c>
      <c r="J188" s="24">
        <v>45322</v>
      </c>
      <c r="K188" s="24">
        <v>45323</v>
      </c>
      <c r="L188" s="24">
        <v>45504</v>
      </c>
      <c r="M188" s="25">
        <v>26736000</v>
      </c>
      <c r="N188" s="26">
        <v>1</v>
      </c>
      <c r="O188" s="27">
        <v>26736000</v>
      </c>
      <c r="P188" s="27">
        <v>0</v>
      </c>
      <c r="Q188" s="27">
        <v>0</v>
      </c>
      <c r="R188" s="41"/>
      <c r="S188" s="22"/>
      <c r="T188" s="22"/>
      <c r="U188" s="41">
        <v>45504</v>
      </c>
      <c r="V188" s="27"/>
      <c r="W188" s="27">
        <v>26736000</v>
      </c>
      <c r="X188" s="22" t="s">
        <v>338</v>
      </c>
    </row>
    <row r="189" spans="1:24" ht="43.5" customHeight="1" x14ac:dyDescent="0.35">
      <c r="A189" s="22" t="s">
        <v>808</v>
      </c>
      <c r="B189" s="39">
        <v>188</v>
      </c>
      <c r="C189" s="22">
        <v>2024</v>
      </c>
      <c r="D189" s="23" t="s">
        <v>809</v>
      </c>
      <c r="E189" s="45" t="s">
        <v>810</v>
      </c>
      <c r="F189" s="23">
        <v>1077088980</v>
      </c>
      <c r="G189" s="23" t="s">
        <v>811</v>
      </c>
      <c r="H189" s="23" t="s">
        <v>336</v>
      </c>
      <c r="I189" s="23" t="s">
        <v>337</v>
      </c>
      <c r="J189" s="24">
        <v>45322</v>
      </c>
      <c r="K189" s="24">
        <v>45323</v>
      </c>
      <c r="L189" s="24">
        <v>45504</v>
      </c>
      <c r="M189" s="25">
        <v>26736000</v>
      </c>
      <c r="N189" s="26">
        <v>1</v>
      </c>
      <c r="O189" s="27">
        <v>26736000</v>
      </c>
      <c r="P189" s="27">
        <v>0</v>
      </c>
      <c r="Q189" s="27">
        <v>0</v>
      </c>
      <c r="R189" s="41"/>
      <c r="S189" s="22"/>
      <c r="T189" s="22"/>
      <c r="U189" s="41">
        <v>45504</v>
      </c>
      <c r="V189" s="27"/>
      <c r="W189" s="27">
        <v>26736000</v>
      </c>
      <c r="X189" s="22" t="s">
        <v>338</v>
      </c>
    </row>
    <row r="190" spans="1:24" ht="43.5" customHeight="1" x14ac:dyDescent="0.35">
      <c r="A190" s="22" t="s">
        <v>812</v>
      </c>
      <c r="B190" s="39">
        <v>189</v>
      </c>
      <c r="C190" s="22">
        <v>2024</v>
      </c>
      <c r="D190" s="23" t="s">
        <v>813</v>
      </c>
      <c r="E190" s="45" t="s">
        <v>814</v>
      </c>
      <c r="F190" s="23">
        <v>52877283</v>
      </c>
      <c r="G190" s="23" t="s">
        <v>815</v>
      </c>
      <c r="H190" s="23" t="s">
        <v>336</v>
      </c>
      <c r="I190" s="23" t="s">
        <v>337</v>
      </c>
      <c r="J190" s="24">
        <v>45322</v>
      </c>
      <c r="K190" s="24">
        <v>45323</v>
      </c>
      <c r="L190" s="24">
        <v>45504</v>
      </c>
      <c r="M190" s="25">
        <v>32148000</v>
      </c>
      <c r="N190" s="26">
        <v>1</v>
      </c>
      <c r="O190" s="27">
        <v>32148000</v>
      </c>
      <c r="P190" s="27">
        <v>0</v>
      </c>
      <c r="Q190" s="27">
        <v>0</v>
      </c>
      <c r="R190" s="41"/>
      <c r="S190" s="22"/>
      <c r="T190" s="22"/>
      <c r="U190" s="41">
        <v>45504</v>
      </c>
      <c r="V190" s="27"/>
      <c r="W190" s="27">
        <v>32148000</v>
      </c>
      <c r="X190" s="22" t="s">
        <v>338</v>
      </c>
    </row>
    <row r="191" spans="1:24" ht="43.5" customHeight="1" x14ac:dyDescent="0.35">
      <c r="A191" s="22" t="s">
        <v>816</v>
      </c>
      <c r="B191" s="39">
        <v>190</v>
      </c>
      <c r="C191" s="22">
        <v>2024</v>
      </c>
      <c r="D191" s="23" t="s">
        <v>817</v>
      </c>
      <c r="E191" s="45" t="s">
        <v>818</v>
      </c>
      <c r="F191" s="23">
        <v>1023011705</v>
      </c>
      <c r="G191" s="23" t="s">
        <v>819</v>
      </c>
      <c r="H191" s="23" t="s">
        <v>336</v>
      </c>
      <c r="I191" s="23" t="s">
        <v>337</v>
      </c>
      <c r="J191" s="24">
        <v>45322</v>
      </c>
      <c r="K191" s="24">
        <v>45323</v>
      </c>
      <c r="L191" s="24">
        <v>45504</v>
      </c>
      <c r="M191" s="25">
        <v>32148000</v>
      </c>
      <c r="N191" s="26">
        <v>1</v>
      </c>
      <c r="O191" s="27">
        <v>32148000</v>
      </c>
      <c r="P191" s="27">
        <v>0</v>
      </c>
      <c r="Q191" s="27">
        <v>0</v>
      </c>
      <c r="R191" s="41"/>
      <c r="S191" s="22"/>
      <c r="T191" s="22"/>
      <c r="U191" s="41">
        <v>45504</v>
      </c>
      <c r="V191" s="27"/>
      <c r="W191" s="27">
        <v>32148000</v>
      </c>
      <c r="X191" s="22" t="s">
        <v>338</v>
      </c>
    </row>
    <row r="192" spans="1:24" ht="43.5" customHeight="1" x14ac:dyDescent="0.35">
      <c r="A192" s="22" t="s">
        <v>820</v>
      </c>
      <c r="B192" s="39">
        <v>191</v>
      </c>
      <c r="C192" s="22">
        <v>2024</v>
      </c>
      <c r="D192" s="23" t="s">
        <v>821</v>
      </c>
      <c r="E192" s="45" t="s">
        <v>822</v>
      </c>
      <c r="F192" s="23">
        <v>1022385601</v>
      </c>
      <c r="G192" s="23" t="s">
        <v>823</v>
      </c>
      <c r="H192" s="23" t="s">
        <v>336</v>
      </c>
      <c r="I192" s="23" t="s">
        <v>337</v>
      </c>
      <c r="J192" s="24">
        <v>45322</v>
      </c>
      <c r="K192" s="24">
        <v>45324</v>
      </c>
      <c r="L192" s="24">
        <v>45504</v>
      </c>
      <c r="M192" s="25">
        <v>30552000</v>
      </c>
      <c r="N192" s="26">
        <v>0.98888887797852842</v>
      </c>
      <c r="O192" s="27">
        <v>30212533</v>
      </c>
      <c r="P192" s="27">
        <v>339467</v>
      </c>
      <c r="Q192" s="27">
        <v>0</v>
      </c>
      <c r="R192" s="41"/>
      <c r="S192" s="22"/>
      <c r="T192" s="22"/>
      <c r="U192" s="41">
        <v>45504</v>
      </c>
      <c r="V192" s="27"/>
      <c r="W192" s="27">
        <v>30552000</v>
      </c>
      <c r="X192" s="22" t="s">
        <v>338</v>
      </c>
    </row>
    <row r="193" spans="1:24" ht="43.5" customHeight="1" x14ac:dyDescent="0.35">
      <c r="A193" s="22" t="s">
        <v>824</v>
      </c>
      <c r="B193" s="39">
        <v>192</v>
      </c>
      <c r="C193" s="22">
        <v>2024</v>
      </c>
      <c r="D193" s="23" t="s">
        <v>825</v>
      </c>
      <c r="E193" s="45" t="s">
        <v>826</v>
      </c>
      <c r="F193" s="23">
        <v>1070968293</v>
      </c>
      <c r="G193" s="23" t="s">
        <v>827</v>
      </c>
      <c r="H193" s="23" t="s">
        <v>336</v>
      </c>
      <c r="I193" s="23" t="s">
        <v>337</v>
      </c>
      <c r="J193" s="24">
        <v>45322</v>
      </c>
      <c r="K193" s="24">
        <v>45330</v>
      </c>
      <c r="L193" s="24">
        <v>45504</v>
      </c>
      <c r="M193" s="25">
        <v>30552000</v>
      </c>
      <c r="N193" s="26">
        <v>0.9555555446451951</v>
      </c>
      <c r="O193" s="27">
        <v>29194133</v>
      </c>
      <c r="P193" s="27">
        <v>1357867</v>
      </c>
      <c r="Q193" s="27">
        <v>0</v>
      </c>
      <c r="R193" s="41"/>
      <c r="S193" s="22"/>
      <c r="T193" s="22"/>
      <c r="U193" s="41">
        <v>45504</v>
      </c>
      <c r="V193" s="27"/>
      <c r="W193" s="27">
        <v>30552000</v>
      </c>
      <c r="X193" s="22" t="s">
        <v>338</v>
      </c>
    </row>
    <row r="194" spans="1:24" ht="43.5" customHeight="1" x14ac:dyDescent="0.35">
      <c r="A194" s="22" t="s">
        <v>828</v>
      </c>
      <c r="B194" s="39">
        <v>193</v>
      </c>
      <c r="C194" s="22">
        <v>2024</v>
      </c>
      <c r="D194" s="23" t="s">
        <v>829</v>
      </c>
      <c r="E194" s="45" t="s">
        <v>830</v>
      </c>
      <c r="F194" s="23">
        <v>1022361607</v>
      </c>
      <c r="G194" s="23" t="s">
        <v>831</v>
      </c>
      <c r="H194" s="23" t="s">
        <v>336</v>
      </c>
      <c r="I194" s="23" t="s">
        <v>337</v>
      </c>
      <c r="J194" s="24">
        <v>45322</v>
      </c>
      <c r="K194" s="24">
        <v>45324</v>
      </c>
      <c r="L194" s="24">
        <v>45504</v>
      </c>
      <c r="M194" s="25">
        <v>30552000</v>
      </c>
      <c r="N194" s="26">
        <v>0.98888887797852842</v>
      </c>
      <c r="O194" s="27">
        <v>30212533</v>
      </c>
      <c r="P194" s="27">
        <v>339467</v>
      </c>
      <c r="Q194" s="27">
        <v>0</v>
      </c>
      <c r="R194" s="41"/>
      <c r="S194" s="22"/>
      <c r="T194" s="22"/>
      <c r="U194" s="41">
        <v>45504</v>
      </c>
      <c r="V194" s="27"/>
      <c r="W194" s="27">
        <v>30552000</v>
      </c>
      <c r="X194" s="22" t="s">
        <v>338</v>
      </c>
    </row>
    <row r="195" spans="1:24" ht="43.5" customHeight="1" x14ac:dyDescent="0.35">
      <c r="A195" s="22" t="s">
        <v>832</v>
      </c>
      <c r="B195" s="39">
        <v>194</v>
      </c>
      <c r="C195" s="22">
        <v>2024</v>
      </c>
      <c r="D195" s="23" t="s">
        <v>833</v>
      </c>
      <c r="E195" s="45" t="s">
        <v>834</v>
      </c>
      <c r="F195" s="23">
        <v>1023933449</v>
      </c>
      <c r="G195" s="23" t="s">
        <v>835</v>
      </c>
      <c r="H195" s="23" t="s">
        <v>336</v>
      </c>
      <c r="I195" s="23" t="s">
        <v>337</v>
      </c>
      <c r="J195" s="24">
        <v>45322</v>
      </c>
      <c r="K195" s="24">
        <v>45323</v>
      </c>
      <c r="L195" s="24">
        <v>45504</v>
      </c>
      <c r="M195" s="25">
        <v>30552000</v>
      </c>
      <c r="N195" s="26">
        <v>1</v>
      </c>
      <c r="O195" s="27">
        <v>30552000</v>
      </c>
      <c r="P195" s="27">
        <v>0</v>
      </c>
      <c r="Q195" s="27">
        <v>0</v>
      </c>
      <c r="R195" s="41"/>
      <c r="S195" s="22"/>
      <c r="T195" s="22"/>
      <c r="U195" s="41">
        <v>45504</v>
      </c>
      <c r="V195" s="27"/>
      <c r="W195" s="27">
        <v>30552000</v>
      </c>
      <c r="X195" s="22" t="s">
        <v>338</v>
      </c>
    </row>
    <row r="196" spans="1:24" ht="43.5" customHeight="1" x14ac:dyDescent="0.35">
      <c r="A196" s="22" t="s">
        <v>836</v>
      </c>
      <c r="B196" s="39">
        <v>195</v>
      </c>
      <c r="C196" s="22">
        <v>2024</v>
      </c>
      <c r="D196" s="23" t="s">
        <v>837</v>
      </c>
      <c r="E196" s="45" t="s">
        <v>838</v>
      </c>
      <c r="F196" s="23">
        <v>1018433100</v>
      </c>
      <c r="G196" s="23" t="s">
        <v>839</v>
      </c>
      <c r="H196" s="23" t="s">
        <v>336</v>
      </c>
      <c r="I196" s="23" t="s">
        <v>337</v>
      </c>
      <c r="J196" s="24">
        <v>45322</v>
      </c>
      <c r="K196" s="24">
        <v>45323</v>
      </c>
      <c r="L196" s="24">
        <v>45504</v>
      </c>
      <c r="M196" s="25">
        <v>30552000</v>
      </c>
      <c r="N196" s="26">
        <v>1</v>
      </c>
      <c r="O196" s="27">
        <v>30552000</v>
      </c>
      <c r="P196" s="27">
        <v>0</v>
      </c>
      <c r="Q196" s="27">
        <v>0</v>
      </c>
      <c r="R196" s="41"/>
      <c r="S196" s="22"/>
      <c r="T196" s="22"/>
      <c r="U196" s="41">
        <v>45504</v>
      </c>
      <c r="V196" s="27"/>
      <c r="W196" s="27">
        <v>30552000</v>
      </c>
      <c r="X196" s="22" t="s">
        <v>338</v>
      </c>
    </row>
    <row r="197" spans="1:24" ht="43.5" customHeight="1" x14ac:dyDescent="0.35">
      <c r="A197" s="22" t="s">
        <v>840</v>
      </c>
      <c r="B197" s="39">
        <v>196</v>
      </c>
      <c r="C197" s="22">
        <v>2024</v>
      </c>
      <c r="D197" s="23" t="s">
        <v>841</v>
      </c>
      <c r="E197" s="45" t="s">
        <v>842</v>
      </c>
      <c r="F197" s="23">
        <v>1015423524</v>
      </c>
      <c r="G197" s="23" t="s">
        <v>843</v>
      </c>
      <c r="H197" s="23" t="s">
        <v>336</v>
      </c>
      <c r="I197" s="23" t="s">
        <v>337</v>
      </c>
      <c r="J197" s="24">
        <v>45322</v>
      </c>
      <c r="K197" s="24">
        <v>45323</v>
      </c>
      <c r="L197" s="24">
        <v>45504</v>
      </c>
      <c r="M197" s="25">
        <v>32148000</v>
      </c>
      <c r="N197" s="26">
        <v>1</v>
      </c>
      <c r="O197" s="27">
        <v>32148000</v>
      </c>
      <c r="P197" s="27">
        <v>0</v>
      </c>
      <c r="Q197" s="27">
        <v>0</v>
      </c>
      <c r="R197" s="41"/>
      <c r="S197" s="22"/>
      <c r="T197" s="22"/>
      <c r="U197" s="41">
        <v>45504</v>
      </c>
      <c r="V197" s="27"/>
      <c r="W197" s="27">
        <v>32148000</v>
      </c>
      <c r="X197" s="22" t="s">
        <v>338</v>
      </c>
    </row>
    <row r="198" spans="1:24" ht="43.5" customHeight="1" x14ac:dyDescent="0.35">
      <c r="A198" s="22" t="s">
        <v>844</v>
      </c>
      <c r="B198" s="39">
        <v>197</v>
      </c>
      <c r="C198" s="22">
        <v>2024</v>
      </c>
      <c r="D198" s="23" t="s">
        <v>845</v>
      </c>
      <c r="E198" s="45" t="s">
        <v>846</v>
      </c>
      <c r="F198" s="23">
        <v>1098713784</v>
      </c>
      <c r="G198" s="23" t="s">
        <v>847</v>
      </c>
      <c r="H198" s="23" t="s">
        <v>383</v>
      </c>
      <c r="I198" s="23" t="s">
        <v>384</v>
      </c>
      <c r="J198" s="24">
        <v>45322</v>
      </c>
      <c r="K198" s="24">
        <v>45323</v>
      </c>
      <c r="L198" s="24">
        <v>45504</v>
      </c>
      <c r="M198" s="25">
        <v>36400000</v>
      </c>
      <c r="N198" s="26">
        <v>0.92307692307692313</v>
      </c>
      <c r="O198" s="27">
        <v>33600000</v>
      </c>
      <c r="P198" s="27">
        <v>2800000</v>
      </c>
      <c r="Q198" s="27">
        <v>0</v>
      </c>
      <c r="R198" s="41"/>
      <c r="S198" s="22"/>
      <c r="T198" s="22"/>
      <c r="U198" s="41">
        <v>45504</v>
      </c>
      <c r="V198" s="27"/>
      <c r="W198" s="27">
        <v>36400000</v>
      </c>
      <c r="X198" s="22" t="s">
        <v>385</v>
      </c>
    </row>
    <row r="199" spans="1:24" ht="43.5" customHeight="1" x14ac:dyDescent="0.35">
      <c r="A199" s="22" t="s">
        <v>848</v>
      </c>
      <c r="B199" s="39">
        <v>199</v>
      </c>
      <c r="C199" s="22">
        <v>2024</v>
      </c>
      <c r="D199" s="23" t="s">
        <v>849</v>
      </c>
      <c r="E199" s="45" t="s">
        <v>850</v>
      </c>
      <c r="F199" s="23">
        <v>52517180</v>
      </c>
      <c r="G199" s="23" t="s">
        <v>851</v>
      </c>
      <c r="H199" s="23" t="s">
        <v>611</v>
      </c>
      <c r="I199" s="23" t="s">
        <v>612</v>
      </c>
      <c r="J199" s="24">
        <v>45322</v>
      </c>
      <c r="K199" s="24">
        <v>45324</v>
      </c>
      <c r="L199" s="24">
        <v>45504</v>
      </c>
      <c r="M199" s="25">
        <v>31827000</v>
      </c>
      <c r="N199" s="26">
        <v>0.98888889936217672</v>
      </c>
      <c r="O199" s="27">
        <v>31473367</v>
      </c>
      <c r="P199" s="27">
        <v>353633</v>
      </c>
      <c r="Q199" s="27">
        <v>0</v>
      </c>
      <c r="R199" s="41"/>
      <c r="S199" s="22"/>
      <c r="T199" s="22"/>
      <c r="U199" s="41">
        <v>45504</v>
      </c>
      <c r="V199" s="27"/>
      <c r="W199" s="27">
        <v>31827000</v>
      </c>
      <c r="X199" s="22" t="s">
        <v>613</v>
      </c>
    </row>
    <row r="200" spans="1:24" ht="43.5" customHeight="1" x14ac:dyDescent="0.35">
      <c r="A200" s="22" t="s">
        <v>852</v>
      </c>
      <c r="B200" s="39">
        <v>200</v>
      </c>
      <c r="C200" s="22">
        <v>2024</v>
      </c>
      <c r="D200" s="23" t="s">
        <v>853</v>
      </c>
      <c r="E200" s="45" t="s">
        <v>854</v>
      </c>
      <c r="F200" s="23">
        <v>1018474834</v>
      </c>
      <c r="G200" s="23" t="s">
        <v>855</v>
      </c>
      <c r="H200" s="23" t="s">
        <v>548</v>
      </c>
      <c r="I200" s="23" t="s">
        <v>549</v>
      </c>
      <c r="J200" s="24">
        <v>45322</v>
      </c>
      <c r="K200" s="24">
        <v>45323</v>
      </c>
      <c r="L200" s="24">
        <v>45504</v>
      </c>
      <c r="M200" s="25">
        <v>28644000</v>
      </c>
      <c r="N200" s="26">
        <v>1</v>
      </c>
      <c r="O200" s="27">
        <v>28644000</v>
      </c>
      <c r="P200" s="27">
        <v>0</v>
      </c>
      <c r="Q200" s="27">
        <v>0</v>
      </c>
      <c r="R200" s="41"/>
      <c r="S200" s="22"/>
      <c r="T200" s="22"/>
      <c r="U200" s="41">
        <v>45504</v>
      </c>
      <c r="V200" s="27"/>
      <c r="W200" s="27">
        <v>28644000</v>
      </c>
      <c r="X200" s="22" t="s">
        <v>550</v>
      </c>
    </row>
    <row r="201" spans="1:24" ht="43.5" customHeight="1" x14ac:dyDescent="0.35">
      <c r="A201" s="22" t="s">
        <v>856</v>
      </c>
      <c r="B201" s="39">
        <v>205</v>
      </c>
      <c r="C201" s="22">
        <v>2024</v>
      </c>
      <c r="D201" s="23" t="s">
        <v>857</v>
      </c>
      <c r="E201" s="45" t="s">
        <v>858</v>
      </c>
      <c r="F201" s="23">
        <v>1085260195</v>
      </c>
      <c r="G201" s="23" t="s">
        <v>859</v>
      </c>
      <c r="H201" s="23" t="s">
        <v>336</v>
      </c>
      <c r="I201" s="23" t="s">
        <v>337</v>
      </c>
      <c r="J201" s="24">
        <v>45322</v>
      </c>
      <c r="K201" s="24">
        <v>45323</v>
      </c>
      <c r="L201" s="24">
        <v>45504</v>
      </c>
      <c r="M201" s="25">
        <v>32148000</v>
      </c>
      <c r="N201" s="26">
        <v>1</v>
      </c>
      <c r="O201" s="27">
        <v>32148000</v>
      </c>
      <c r="P201" s="27">
        <v>0</v>
      </c>
      <c r="Q201" s="27">
        <v>0</v>
      </c>
      <c r="R201" s="41"/>
      <c r="S201" s="22"/>
      <c r="T201" s="22"/>
      <c r="U201" s="41">
        <v>45504</v>
      </c>
      <c r="V201" s="27"/>
      <c r="W201" s="27">
        <v>32148000</v>
      </c>
      <c r="X201" s="22" t="s">
        <v>338</v>
      </c>
    </row>
    <row r="202" spans="1:24" ht="43.5" customHeight="1" x14ac:dyDescent="0.35">
      <c r="A202" s="22" t="s">
        <v>860</v>
      </c>
      <c r="B202" s="39">
        <v>206</v>
      </c>
      <c r="C202" s="22">
        <v>2024</v>
      </c>
      <c r="D202" s="23" t="s">
        <v>861</v>
      </c>
      <c r="E202" s="45" t="s">
        <v>862</v>
      </c>
      <c r="F202" s="23">
        <v>1016031370</v>
      </c>
      <c r="G202" s="23" t="s">
        <v>863</v>
      </c>
      <c r="H202" s="23" t="s">
        <v>193</v>
      </c>
      <c r="I202" s="23" t="s">
        <v>194</v>
      </c>
      <c r="J202" s="24">
        <v>45322</v>
      </c>
      <c r="K202" s="24">
        <v>45323</v>
      </c>
      <c r="L202" s="24">
        <v>45504</v>
      </c>
      <c r="M202" s="25">
        <v>34482500</v>
      </c>
      <c r="N202" s="26">
        <v>0.92307692307692313</v>
      </c>
      <c r="O202" s="27">
        <v>31830000</v>
      </c>
      <c r="P202" s="27">
        <v>2652500</v>
      </c>
      <c r="Q202" s="27">
        <v>0</v>
      </c>
      <c r="R202" s="41"/>
      <c r="S202" s="22"/>
      <c r="T202" s="22"/>
      <c r="U202" s="41">
        <v>45504</v>
      </c>
      <c r="V202" s="27"/>
      <c r="W202" s="27">
        <v>34482500</v>
      </c>
      <c r="X202" s="22" t="s">
        <v>195</v>
      </c>
    </row>
    <row r="203" spans="1:24" ht="43.5" customHeight="1" x14ac:dyDescent="0.35">
      <c r="A203" s="22" t="s">
        <v>864</v>
      </c>
      <c r="B203" s="39">
        <v>207</v>
      </c>
      <c r="C203" s="22">
        <v>2024</v>
      </c>
      <c r="D203" s="23" t="s">
        <v>865</v>
      </c>
      <c r="E203" s="45" t="s">
        <v>866</v>
      </c>
      <c r="F203" s="23">
        <v>1031152962</v>
      </c>
      <c r="G203" s="23" t="s">
        <v>867</v>
      </c>
      <c r="H203" s="23" t="s">
        <v>193</v>
      </c>
      <c r="I203" s="23" t="s">
        <v>194</v>
      </c>
      <c r="J203" s="24">
        <v>45322</v>
      </c>
      <c r="K203" s="24">
        <v>45323</v>
      </c>
      <c r="L203" s="24">
        <v>45504</v>
      </c>
      <c r="M203" s="25">
        <v>34482500</v>
      </c>
      <c r="N203" s="26">
        <v>0.92307692307692313</v>
      </c>
      <c r="O203" s="27">
        <v>31830000</v>
      </c>
      <c r="P203" s="27">
        <v>2652500</v>
      </c>
      <c r="Q203" s="27">
        <v>0</v>
      </c>
      <c r="R203" s="41"/>
      <c r="S203" s="22"/>
      <c r="T203" s="22"/>
      <c r="U203" s="41">
        <v>45504</v>
      </c>
      <c r="V203" s="27"/>
      <c r="W203" s="27">
        <v>34482500</v>
      </c>
      <c r="X203" s="22" t="s">
        <v>195</v>
      </c>
    </row>
    <row r="204" spans="1:24" ht="43.5" customHeight="1" x14ac:dyDescent="0.35">
      <c r="A204" s="22" t="s">
        <v>868</v>
      </c>
      <c r="B204" s="39">
        <v>208</v>
      </c>
      <c r="C204" s="22">
        <v>2024</v>
      </c>
      <c r="D204" s="23" t="s">
        <v>869</v>
      </c>
      <c r="E204" s="45" t="s">
        <v>870</v>
      </c>
      <c r="F204" s="23">
        <v>79796051</v>
      </c>
      <c r="G204" s="23" t="s">
        <v>871</v>
      </c>
      <c r="H204" s="23" t="s">
        <v>713</v>
      </c>
      <c r="I204" s="23" t="s">
        <v>714</v>
      </c>
      <c r="J204" s="24">
        <v>45322</v>
      </c>
      <c r="K204" s="24">
        <v>45328</v>
      </c>
      <c r="L204" s="24">
        <v>45504</v>
      </c>
      <c r="M204" s="25">
        <v>43260000</v>
      </c>
      <c r="N204" s="26">
        <v>0.96666666666666667</v>
      </c>
      <c r="O204" s="27">
        <v>41818000</v>
      </c>
      <c r="P204" s="27">
        <v>1442000</v>
      </c>
      <c r="Q204" s="27">
        <v>0</v>
      </c>
      <c r="R204" s="41"/>
      <c r="S204" s="22"/>
      <c r="T204" s="22"/>
      <c r="U204" s="41">
        <v>45504</v>
      </c>
      <c r="V204" s="27"/>
      <c r="W204" s="27">
        <v>43260000</v>
      </c>
      <c r="X204" s="22" t="s">
        <v>715</v>
      </c>
    </row>
    <row r="205" spans="1:24" ht="43.5" customHeight="1" x14ac:dyDescent="0.35">
      <c r="A205" s="22" t="s">
        <v>872</v>
      </c>
      <c r="B205" s="39">
        <v>209</v>
      </c>
      <c r="C205" s="22">
        <v>2024</v>
      </c>
      <c r="D205" s="23" t="s">
        <v>873</v>
      </c>
      <c r="E205" s="45" t="s">
        <v>874</v>
      </c>
      <c r="F205" s="23">
        <v>52200367</v>
      </c>
      <c r="G205" s="23" t="s">
        <v>875</v>
      </c>
      <c r="H205" s="23" t="s">
        <v>713</v>
      </c>
      <c r="I205" s="23" t="s">
        <v>714</v>
      </c>
      <c r="J205" s="24">
        <v>45322</v>
      </c>
      <c r="K205" s="24">
        <v>45328</v>
      </c>
      <c r="L205" s="24">
        <v>45504</v>
      </c>
      <c r="M205" s="25">
        <v>48384000</v>
      </c>
      <c r="N205" s="26">
        <v>0.96666666666666667</v>
      </c>
      <c r="O205" s="27">
        <v>46771200</v>
      </c>
      <c r="P205" s="27">
        <v>1612800</v>
      </c>
      <c r="Q205" s="27">
        <v>0</v>
      </c>
      <c r="R205" s="41"/>
      <c r="S205" s="22"/>
      <c r="T205" s="22"/>
      <c r="U205" s="41">
        <v>45504</v>
      </c>
      <c r="V205" s="27"/>
      <c r="W205" s="27">
        <v>48384000</v>
      </c>
      <c r="X205" s="22" t="s">
        <v>715</v>
      </c>
    </row>
    <row r="206" spans="1:24" ht="43.5" customHeight="1" x14ac:dyDescent="0.35">
      <c r="A206" s="22" t="s">
        <v>876</v>
      </c>
      <c r="B206" s="39">
        <v>210</v>
      </c>
      <c r="C206" s="22">
        <v>2024</v>
      </c>
      <c r="D206" s="23" t="s">
        <v>877</v>
      </c>
      <c r="E206" s="45" t="s">
        <v>878</v>
      </c>
      <c r="F206" s="23">
        <v>52986787</v>
      </c>
      <c r="G206" s="23" t="s">
        <v>879</v>
      </c>
      <c r="H206" s="23" t="s">
        <v>713</v>
      </c>
      <c r="I206" s="23" t="s">
        <v>714</v>
      </c>
      <c r="J206" s="24">
        <v>45322</v>
      </c>
      <c r="K206" s="24">
        <v>45327</v>
      </c>
      <c r="L206" s="24">
        <v>45504</v>
      </c>
      <c r="M206" s="25">
        <v>25680000</v>
      </c>
      <c r="N206" s="26">
        <v>0.97222223520249218</v>
      </c>
      <c r="O206" s="27">
        <v>24966667</v>
      </c>
      <c r="P206" s="27">
        <v>713333</v>
      </c>
      <c r="Q206" s="27">
        <v>0</v>
      </c>
      <c r="R206" s="41"/>
      <c r="S206" s="22"/>
      <c r="T206" s="22"/>
      <c r="U206" s="41">
        <v>45504</v>
      </c>
      <c r="V206" s="27"/>
      <c r="W206" s="27">
        <v>25680000</v>
      </c>
      <c r="X206" s="22" t="s">
        <v>715</v>
      </c>
    </row>
    <row r="207" spans="1:24" ht="43.5" customHeight="1" x14ac:dyDescent="0.35">
      <c r="A207" s="22" t="s">
        <v>880</v>
      </c>
      <c r="B207" s="39">
        <v>211</v>
      </c>
      <c r="C207" s="22">
        <v>2024</v>
      </c>
      <c r="D207" s="23" t="s">
        <v>881</v>
      </c>
      <c r="E207" s="45" t="s">
        <v>882</v>
      </c>
      <c r="F207" s="23">
        <v>1015412464</v>
      </c>
      <c r="G207" s="23" t="s">
        <v>883</v>
      </c>
      <c r="H207" s="23" t="s">
        <v>713</v>
      </c>
      <c r="I207" s="23" t="s">
        <v>714</v>
      </c>
      <c r="J207" s="24">
        <v>45322</v>
      </c>
      <c r="K207" s="24">
        <v>45327</v>
      </c>
      <c r="L207" s="24">
        <v>45504</v>
      </c>
      <c r="M207" s="25">
        <v>44880000</v>
      </c>
      <c r="N207" s="26">
        <v>0.97222221479500892</v>
      </c>
      <c r="O207" s="27">
        <v>43633333</v>
      </c>
      <c r="P207" s="27">
        <v>1246667</v>
      </c>
      <c r="Q207" s="27">
        <v>0</v>
      </c>
      <c r="R207" s="41"/>
      <c r="S207" s="22"/>
      <c r="T207" s="22"/>
      <c r="U207" s="41">
        <v>45527</v>
      </c>
      <c r="V207" s="27"/>
      <c r="W207" s="27">
        <v>44880000</v>
      </c>
      <c r="X207" s="22" t="s">
        <v>715</v>
      </c>
    </row>
    <row r="208" spans="1:24" ht="43.5" customHeight="1" x14ac:dyDescent="0.35">
      <c r="A208" s="22" t="s">
        <v>884</v>
      </c>
      <c r="B208" s="39">
        <v>212</v>
      </c>
      <c r="C208" s="22">
        <v>2024</v>
      </c>
      <c r="D208" s="23" t="s">
        <v>885</v>
      </c>
      <c r="E208" s="45" t="s">
        <v>886</v>
      </c>
      <c r="F208" s="23">
        <v>1026282315</v>
      </c>
      <c r="G208" s="23" t="s">
        <v>887</v>
      </c>
      <c r="H208" s="23" t="s">
        <v>713</v>
      </c>
      <c r="I208" s="23" t="s">
        <v>714</v>
      </c>
      <c r="J208" s="24">
        <v>45322</v>
      </c>
      <c r="K208" s="24">
        <v>45331</v>
      </c>
      <c r="L208" s="24">
        <v>45504</v>
      </c>
      <c r="M208" s="25">
        <v>52152000</v>
      </c>
      <c r="N208" s="26">
        <v>0.95</v>
      </c>
      <c r="O208" s="27">
        <v>49544400</v>
      </c>
      <c r="P208" s="27">
        <v>2607600</v>
      </c>
      <c r="Q208" s="27">
        <v>0</v>
      </c>
      <c r="R208" s="41"/>
      <c r="S208" s="22"/>
      <c r="T208" s="22"/>
      <c r="U208" s="41">
        <v>45504</v>
      </c>
      <c r="V208" s="27"/>
      <c r="W208" s="27">
        <v>52152000</v>
      </c>
      <c r="X208" s="22" t="s">
        <v>715</v>
      </c>
    </row>
    <row r="209" spans="1:24" ht="43.5" customHeight="1" x14ac:dyDescent="0.35">
      <c r="A209" s="22" t="s">
        <v>888</v>
      </c>
      <c r="B209" s="39">
        <v>214</v>
      </c>
      <c r="C209" s="22">
        <v>2024</v>
      </c>
      <c r="D209" s="23" t="s">
        <v>889</v>
      </c>
      <c r="E209" s="45" t="s">
        <v>890</v>
      </c>
      <c r="F209" s="23">
        <v>52888975</v>
      </c>
      <c r="G209" s="23" t="s">
        <v>891</v>
      </c>
      <c r="H209" s="23" t="s">
        <v>193</v>
      </c>
      <c r="I209" s="23" t="s">
        <v>194</v>
      </c>
      <c r="J209" s="24">
        <v>45322</v>
      </c>
      <c r="K209" s="24">
        <v>45327</v>
      </c>
      <c r="L209" s="24">
        <v>45504</v>
      </c>
      <c r="M209" s="25">
        <v>34482500</v>
      </c>
      <c r="N209" s="26">
        <v>0.89743588776915828</v>
      </c>
      <c r="O209" s="27">
        <v>30945833</v>
      </c>
      <c r="P209" s="27">
        <v>3536667</v>
      </c>
      <c r="Q209" s="27">
        <v>0</v>
      </c>
      <c r="R209" s="41"/>
      <c r="S209" s="22"/>
      <c r="T209" s="22"/>
      <c r="U209" s="41">
        <v>45504</v>
      </c>
      <c r="V209" s="27"/>
      <c r="W209" s="27">
        <v>34482500</v>
      </c>
      <c r="X209" s="22" t="s">
        <v>195</v>
      </c>
    </row>
    <row r="210" spans="1:24" ht="43.5" customHeight="1" x14ac:dyDescent="0.35">
      <c r="A210" s="22" t="s">
        <v>892</v>
      </c>
      <c r="B210" s="39">
        <v>215</v>
      </c>
      <c r="C210" s="22">
        <v>2024</v>
      </c>
      <c r="D210" s="23" t="s">
        <v>893</v>
      </c>
      <c r="E210" s="45" t="s">
        <v>894</v>
      </c>
      <c r="F210" s="23">
        <v>1012374364</v>
      </c>
      <c r="G210" s="23" t="s">
        <v>895</v>
      </c>
      <c r="H210" s="23" t="s">
        <v>193</v>
      </c>
      <c r="I210" s="23" t="s">
        <v>194</v>
      </c>
      <c r="J210" s="24">
        <v>45322</v>
      </c>
      <c r="K210" s="24">
        <v>45324</v>
      </c>
      <c r="L210" s="24">
        <v>45504</v>
      </c>
      <c r="M210" s="25">
        <v>34482500</v>
      </c>
      <c r="N210" s="26">
        <v>0.91282050315377361</v>
      </c>
      <c r="O210" s="27">
        <v>31476333</v>
      </c>
      <c r="P210" s="27">
        <v>3006167</v>
      </c>
      <c r="Q210" s="27">
        <v>0</v>
      </c>
      <c r="R210" s="41"/>
      <c r="S210" s="22"/>
      <c r="T210" s="22"/>
      <c r="U210" s="41">
        <v>45504</v>
      </c>
      <c r="V210" s="27"/>
      <c r="W210" s="27">
        <v>34482500</v>
      </c>
      <c r="X210" s="22" t="s">
        <v>195</v>
      </c>
    </row>
    <row r="211" spans="1:24" ht="43.5" customHeight="1" x14ac:dyDescent="0.35">
      <c r="A211" s="22" t="s">
        <v>896</v>
      </c>
      <c r="B211" s="39">
        <v>217</v>
      </c>
      <c r="C211" s="22">
        <v>2024</v>
      </c>
      <c r="D211" s="23" t="s">
        <v>897</v>
      </c>
      <c r="E211" s="45" t="s">
        <v>898</v>
      </c>
      <c r="F211" s="23">
        <v>1070968907</v>
      </c>
      <c r="G211" s="23" t="s">
        <v>899</v>
      </c>
      <c r="H211" s="23" t="s">
        <v>383</v>
      </c>
      <c r="I211" s="23" t="s">
        <v>384</v>
      </c>
      <c r="J211" s="24">
        <v>45322</v>
      </c>
      <c r="K211" s="24">
        <v>45323</v>
      </c>
      <c r="L211" s="24">
        <v>45504</v>
      </c>
      <c r="M211" s="25">
        <v>36400000</v>
      </c>
      <c r="N211" s="26">
        <v>0.92307692307692313</v>
      </c>
      <c r="O211" s="27">
        <v>33600000</v>
      </c>
      <c r="P211" s="27">
        <v>2800000</v>
      </c>
      <c r="Q211" s="27">
        <v>0</v>
      </c>
      <c r="R211" s="41"/>
      <c r="S211" s="22"/>
      <c r="T211" s="22"/>
      <c r="U211" s="41">
        <v>45504</v>
      </c>
      <c r="V211" s="27"/>
      <c r="W211" s="27">
        <v>36400000</v>
      </c>
      <c r="X211" s="22" t="s">
        <v>385</v>
      </c>
    </row>
    <row r="212" spans="1:24" ht="43.5" customHeight="1" x14ac:dyDescent="0.35">
      <c r="A212" s="22" t="s">
        <v>900</v>
      </c>
      <c r="B212" s="39">
        <v>218</v>
      </c>
      <c r="C212" s="22">
        <v>2024</v>
      </c>
      <c r="D212" s="23" t="s">
        <v>901</v>
      </c>
      <c r="E212" s="45" t="s">
        <v>902</v>
      </c>
      <c r="F212" s="23">
        <v>1010175393</v>
      </c>
      <c r="G212" s="23" t="s">
        <v>903</v>
      </c>
      <c r="H212" s="23" t="s">
        <v>336</v>
      </c>
      <c r="I212" s="23" t="s">
        <v>337</v>
      </c>
      <c r="J212" s="24">
        <v>45322</v>
      </c>
      <c r="K212" s="24">
        <v>45323</v>
      </c>
      <c r="L212" s="24">
        <v>45504</v>
      </c>
      <c r="M212" s="25">
        <v>30552000</v>
      </c>
      <c r="N212" s="26">
        <v>1</v>
      </c>
      <c r="O212" s="27">
        <v>30552000</v>
      </c>
      <c r="P212" s="27">
        <v>0</v>
      </c>
      <c r="Q212" s="27">
        <v>0</v>
      </c>
      <c r="R212" s="41"/>
      <c r="S212" s="22"/>
      <c r="T212" s="22"/>
      <c r="U212" s="41">
        <v>45504</v>
      </c>
      <c r="V212" s="27"/>
      <c r="W212" s="27">
        <v>30552000</v>
      </c>
      <c r="X212" s="22" t="s">
        <v>338</v>
      </c>
    </row>
    <row r="213" spans="1:24" ht="43.5" customHeight="1" x14ac:dyDescent="0.35">
      <c r="A213" s="22" t="s">
        <v>904</v>
      </c>
      <c r="B213" s="39">
        <v>219</v>
      </c>
      <c r="C213" s="22">
        <v>2024</v>
      </c>
      <c r="D213" s="23" t="s">
        <v>905</v>
      </c>
      <c r="E213" s="45" t="s">
        <v>906</v>
      </c>
      <c r="F213" s="23">
        <v>1032449799</v>
      </c>
      <c r="G213" s="23" t="s">
        <v>907</v>
      </c>
      <c r="H213" s="23" t="s">
        <v>336</v>
      </c>
      <c r="I213" s="23" t="s">
        <v>337</v>
      </c>
      <c r="J213" s="24">
        <v>45322</v>
      </c>
      <c r="K213" s="24">
        <v>45323</v>
      </c>
      <c r="L213" s="24">
        <v>45504</v>
      </c>
      <c r="M213" s="25">
        <v>30552000</v>
      </c>
      <c r="N213" s="26">
        <v>1</v>
      </c>
      <c r="O213" s="27">
        <v>30552000</v>
      </c>
      <c r="P213" s="27">
        <v>0</v>
      </c>
      <c r="Q213" s="27">
        <v>0</v>
      </c>
      <c r="R213" s="41"/>
      <c r="S213" s="22"/>
      <c r="T213" s="22"/>
      <c r="U213" s="41">
        <v>45504</v>
      </c>
      <c r="V213" s="27"/>
      <c r="W213" s="27">
        <v>30552000</v>
      </c>
      <c r="X213" s="22" t="s">
        <v>338</v>
      </c>
    </row>
    <row r="214" spans="1:24" ht="43.5" customHeight="1" x14ac:dyDescent="0.35">
      <c r="A214" s="22" t="s">
        <v>908</v>
      </c>
      <c r="B214" s="39">
        <v>220</v>
      </c>
      <c r="C214" s="22">
        <v>2024</v>
      </c>
      <c r="D214" s="23" t="s">
        <v>909</v>
      </c>
      <c r="E214" s="45" t="s">
        <v>910</v>
      </c>
      <c r="F214" s="23">
        <v>1049633184</v>
      </c>
      <c r="G214" s="23" t="s">
        <v>911</v>
      </c>
      <c r="H214" s="23" t="s">
        <v>336</v>
      </c>
      <c r="I214" s="23" t="s">
        <v>337</v>
      </c>
      <c r="J214" s="24">
        <v>45322</v>
      </c>
      <c r="K214" s="24">
        <v>45323</v>
      </c>
      <c r="L214" s="24">
        <v>45504</v>
      </c>
      <c r="M214" s="25">
        <v>30552000</v>
      </c>
      <c r="N214" s="26">
        <v>1</v>
      </c>
      <c r="O214" s="27">
        <v>30552000</v>
      </c>
      <c r="P214" s="27">
        <v>0</v>
      </c>
      <c r="Q214" s="27">
        <v>0</v>
      </c>
      <c r="R214" s="41"/>
      <c r="S214" s="22"/>
      <c r="T214" s="22"/>
      <c r="U214" s="41">
        <v>45504</v>
      </c>
      <c r="V214" s="27"/>
      <c r="W214" s="27">
        <v>30552000</v>
      </c>
      <c r="X214" s="22" t="s">
        <v>338</v>
      </c>
    </row>
    <row r="215" spans="1:24" ht="43.5" customHeight="1" x14ac:dyDescent="0.35">
      <c r="A215" s="22" t="s">
        <v>912</v>
      </c>
      <c r="B215" s="39">
        <v>222</v>
      </c>
      <c r="C215" s="22">
        <v>2024</v>
      </c>
      <c r="D215" s="23" t="s">
        <v>913</v>
      </c>
      <c r="E215" s="45" t="s">
        <v>914</v>
      </c>
      <c r="F215" s="23">
        <v>1014212508</v>
      </c>
      <c r="G215" s="23" t="s">
        <v>915</v>
      </c>
      <c r="H215" s="23" t="s">
        <v>693</v>
      </c>
      <c r="I215" s="23" t="s">
        <v>694</v>
      </c>
      <c r="J215" s="24">
        <v>45322</v>
      </c>
      <c r="K215" s="24">
        <v>45327</v>
      </c>
      <c r="L215" s="24">
        <v>45504</v>
      </c>
      <c r="M215" s="25">
        <v>31827000</v>
      </c>
      <c r="N215" s="26">
        <v>0.85555556602884342</v>
      </c>
      <c r="O215" s="27">
        <v>27229767</v>
      </c>
      <c r="P215" s="27">
        <v>884083</v>
      </c>
      <c r="Q215" s="27">
        <v>3713150</v>
      </c>
      <c r="R215" s="41"/>
      <c r="S215" s="22"/>
      <c r="T215" s="22"/>
      <c r="U215" s="41">
        <v>45504</v>
      </c>
      <c r="V215" s="27"/>
      <c r="W215" s="27">
        <v>31827000</v>
      </c>
      <c r="X215" s="22" t="s">
        <v>688</v>
      </c>
    </row>
    <row r="216" spans="1:24" ht="43.5" customHeight="1" x14ac:dyDescent="0.35">
      <c r="A216" s="22" t="s">
        <v>916</v>
      </c>
      <c r="B216" s="39">
        <v>223</v>
      </c>
      <c r="C216" s="22">
        <v>2024</v>
      </c>
      <c r="D216" s="23" t="s">
        <v>917</v>
      </c>
      <c r="E216" s="45" t="s">
        <v>918</v>
      </c>
      <c r="F216" s="23">
        <v>1013645642</v>
      </c>
      <c r="G216" s="23" t="s">
        <v>919</v>
      </c>
      <c r="H216" s="23" t="s">
        <v>699</v>
      </c>
      <c r="I216" s="23" t="s">
        <v>700</v>
      </c>
      <c r="J216" s="24">
        <v>45322</v>
      </c>
      <c r="K216" s="24">
        <v>45323</v>
      </c>
      <c r="L216" s="24">
        <v>45504</v>
      </c>
      <c r="M216" s="25">
        <v>48000000</v>
      </c>
      <c r="N216" s="26">
        <v>1</v>
      </c>
      <c r="O216" s="27">
        <v>48000000</v>
      </c>
      <c r="P216" s="27">
        <v>0</v>
      </c>
      <c r="Q216" s="27">
        <v>0</v>
      </c>
      <c r="R216" s="41"/>
      <c r="S216" s="22"/>
      <c r="T216" s="22"/>
      <c r="U216" s="41">
        <v>45504</v>
      </c>
      <c r="V216" s="27"/>
      <c r="W216" s="27">
        <v>48000000</v>
      </c>
      <c r="X216" s="22" t="s">
        <v>688</v>
      </c>
    </row>
    <row r="217" spans="1:24" ht="43.5" customHeight="1" x14ac:dyDescent="0.35">
      <c r="A217" s="22" t="s">
        <v>920</v>
      </c>
      <c r="B217" s="39">
        <v>224</v>
      </c>
      <c r="C217" s="22">
        <v>2024</v>
      </c>
      <c r="D217" s="23" t="s">
        <v>921</v>
      </c>
      <c r="E217" s="45" t="s">
        <v>922</v>
      </c>
      <c r="F217" s="23">
        <v>52218685</v>
      </c>
      <c r="G217" s="23" t="s">
        <v>923</v>
      </c>
      <c r="H217" s="23" t="s">
        <v>686</v>
      </c>
      <c r="I217" s="23" t="s">
        <v>687</v>
      </c>
      <c r="J217" s="24">
        <v>45322</v>
      </c>
      <c r="K217" s="24">
        <v>45323</v>
      </c>
      <c r="L217" s="24">
        <v>45504</v>
      </c>
      <c r="M217" s="25">
        <v>44556000</v>
      </c>
      <c r="N217" s="26">
        <v>1</v>
      </c>
      <c r="O217" s="27">
        <v>44556000</v>
      </c>
      <c r="P217" s="27">
        <v>0</v>
      </c>
      <c r="Q217" s="27">
        <v>0</v>
      </c>
      <c r="R217" s="41"/>
      <c r="S217" s="22"/>
      <c r="T217" s="22"/>
      <c r="U217" s="41">
        <v>45504</v>
      </c>
      <c r="V217" s="27"/>
      <c r="W217" s="27">
        <v>44556000</v>
      </c>
      <c r="X217" s="22" t="s">
        <v>688</v>
      </c>
    </row>
    <row r="218" spans="1:24" ht="43.5" customHeight="1" x14ac:dyDescent="0.35">
      <c r="A218" s="22" t="s">
        <v>924</v>
      </c>
      <c r="B218" s="39">
        <v>225</v>
      </c>
      <c r="C218" s="22">
        <v>2024</v>
      </c>
      <c r="D218" s="23" t="s">
        <v>925</v>
      </c>
      <c r="E218" s="45" t="s">
        <v>926</v>
      </c>
      <c r="F218" s="23">
        <v>1010192366</v>
      </c>
      <c r="G218" s="23" t="s">
        <v>927</v>
      </c>
      <c r="H218" s="23" t="s">
        <v>434</v>
      </c>
      <c r="I218" s="23" t="s">
        <v>435</v>
      </c>
      <c r="J218" s="24">
        <v>45322</v>
      </c>
      <c r="K218" s="24">
        <v>45323</v>
      </c>
      <c r="L218" s="24">
        <v>45504</v>
      </c>
      <c r="M218" s="25">
        <v>133436413</v>
      </c>
      <c r="N218" s="26">
        <v>1</v>
      </c>
      <c r="O218" s="27">
        <v>133436413</v>
      </c>
      <c r="P218" s="27">
        <v>0</v>
      </c>
      <c r="Q218" s="27">
        <v>0</v>
      </c>
      <c r="R218" s="41"/>
      <c r="S218" s="22"/>
      <c r="T218" s="22"/>
      <c r="U218" s="41">
        <v>45504</v>
      </c>
      <c r="V218" s="27"/>
      <c r="W218" s="27">
        <v>133436413</v>
      </c>
      <c r="X218" s="22" t="s">
        <v>436</v>
      </c>
    </row>
    <row r="219" spans="1:24" ht="43.5" customHeight="1" x14ac:dyDescent="0.35">
      <c r="A219" s="22" t="s">
        <v>928</v>
      </c>
      <c r="B219" s="39">
        <v>226</v>
      </c>
      <c r="C219" s="22">
        <v>2024</v>
      </c>
      <c r="D219" s="23" t="s">
        <v>929</v>
      </c>
      <c r="E219" s="45" t="s">
        <v>930</v>
      </c>
      <c r="F219" s="23">
        <v>1018490752</v>
      </c>
      <c r="G219" s="23" t="s">
        <v>931</v>
      </c>
      <c r="H219" s="23" t="s">
        <v>434</v>
      </c>
      <c r="I219" s="23" t="s">
        <v>435</v>
      </c>
      <c r="J219" s="24">
        <v>45322</v>
      </c>
      <c r="K219" s="24">
        <v>45323</v>
      </c>
      <c r="L219" s="24">
        <v>45504</v>
      </c>
      <c r="M219" s="25">
        <v>102518229</v>
      </c>
      <c r="N219" s="26">
        <v>1</v>
      </c>
      <c r="O219" s="27">
        <v>107799471</v>
      </c>
      <c r="P219" s="27">
        <v>0</v>
      </c>
      <c r="Q219" s="27">
        <v>0</v>
      </c>
      <c r="R219" s="41">
        <v>45639</v>
      </c>
      <c r="S219" s="22">
        <v>45639</v>
      </c>
      <c r="T219" s="22">
        <v>17</v>
      </c>
      <c r="U219" s="41">
        <v>45674</v>
      </c>
      <c r="V219" s="27">
        <v>5281242</v>
      </c>
      <c r="W219" s="27">
        <v>107799471</v>
      </c>
      <c r="X219" s="22" t="s">
        <v>436</v>
      </c>
    </row>
    <row r="220" spans="1:24" ht="43.5" customHeight="1" x14ac:dyDescent="0.35">
      <c r="A220" s="22" t="s">
        <v>932</v>
      </c>
      <c r="B220" s="39">
        <v>227</v>
      </c>
      <c r="C220" s="22">
        <v>2024</v>
      </c>
      <c r="D220" s="23" t="s">
        <v>933</v>
      </c>
      <c r="E220" s="45" t="s">
        <v>934</v>
      </c>
      <c r="F220" s="23">
        <v>52828360</v>
      </c>
      <c r="G220" s="23" t="s">
        <v>935</v>
      </c>
      <c r="H220" s="23" t="s">
        <v>336</v>
      </c>
      <c r="I220" s="23" t="s">
        <v>337</v>
      </c>
      <c r="J220" s="24">
        <v>45322</v>
      </c>
      <c r="K220" s="24">
        <v>45327</v>
      </c>
      <c r="L220" s="24">
        <v>45504</v>
      </c>
      <c r="M220" s="25">
        <v>32148000</v>
      </c>
      <c r="N220" s="26">
        <v>0.97222222222222221</v>
      </c>
      <c r="O220" s="27">
        <v>31255000</v>
      </c>
      <c r="P220" s="27">
        <v>893000</v>
      </c>
      <c r="Q220" s="27">
        <v>0</v>
      </c>
      <c r="R220" s="41"/>
      <c r="S220" s="22"/>
      <c r="T220" s="22"/>
      <c r="U220" s="41">
        <v>45504</v>
      </c>
      <c r="V220" s="27"/>
      <c r="W220" s="27">
        <v>32148000</v>
      </c>
      <c r="X220" s="22" t="s">
        <v>338</v>
      </c>
    </row>
    <row r="221" spans="1:24" ht="43.5" customHeight="1" x14ac:dyDescent="0.35">
      <c r="A221" s="22" t="s">
        <v>936</v>
      </c>
      <c r="B221" s="39">
        <v>228</v>
      </c>
      <c r="C221" s="22">
        <v>2024</v>
      </c>
      <c r="D221" s="23" t="s">
        <v>937</v>
      </c>
      <c r="E221" s="45" t="s">
        <v>938</v>
      </c>
      <c r="F221" s="23">
        <v>1018455404</v>
      </c>
      <c r="G221" s="23" t="s">
        <v>939</v>
      </c>
      <c r="H221" s="23" t="s">
        <v>336</v>
      </c>
      <c r="I221" s="23" t="s">
        <v>337</v>
      </c>
      <c r="J221" s="24">
        <v>45322</v>
      </c>
      <c r="K221" s="24">
        <v>45323</v>
      </c>
      <c r="L221" s="24">
        <v>45504</v>
      </c>
      <c r="M221" s="25">
        <v>32148000</v>
      </c>
      <c r="N221" s="26">
        <v>1</v>
      </c>
      <c r="O221" s="27">
        <v>32148000</v>
      </c>
      <c r="P221" s="27">
        <v>0</v>
      </c>
      <c r="Q221" s="27">
        <v>0</v>
      </c>
      <c r="R221" s="41"/>
      <c r="S221" s="22"/>
      <c r="T221" s="22"/>
      <c r="U221" s="41">
        <v>45504</v>
      </c>
      <c r="V221" s="27"/>
      <c r="W221" s="27">
        <v>32148000</v>
      </c>
      <c r="X221" s="22" t="s">
        <v>338</v>
      </c>
    </row>
    <row r="222" spans="1:24" ht="43.5" customHeight="1" x14ac:dyDescent="0.35">
      <c r="A222" s="22" t="s">
        <v>940</v>
      </c>
      <c r="B222" s="39">
        <v>229</v>
      </c>
      <c r="C222" s="22">
        <v>2024</v>
      </c>
      <c r="D222" s="23" t="s">
        <v>941</v>
      </c>
      <c r="E222" s="45" t="s">
        <v>942</v>
      </c>
      <c r="F222" s="23">
        <v>1030572953</v>
      </c>
      <c r="G222" s="23" t="s">
        <v>943</v>
      </c>
      <c r="H222" s="23" t="s">
        <v>699</v>
      </c>
      <c r="I222" s="23" t="s">
        <v>700</v>
      </c>
      <c r="J222" s="24">
        <v>45322</v>
      </c>
      <c r="K222" s="24">
        <v>45327</v>
      </c>
      <c r="L222" s="24">
        <v>45504</v>
      </c>
      <c r="M222" s="25">
        <v>66836700</v>
      </c>
      <c r="N222" s="26">
        <v>0.97222222222222221</v>
      </c>
      <c r="O222" s="27">
        <v>64980125</v>
      </c>
      <c r="P222" s="27">
        <v>1856575</v>
      </c>
      <c r="Q222" s="27">
        <v>0</v>
      </c>
      <c r="R222" s="41"/>
      <c r="S222" s="22"/>
      <c r="T222" s="22"/>
      <c r="U222" s="41">
        <v>45504</v>
      </c>
      <c r="V222" s="27"/>
      <c r="W222" s="27">
        <v>66836700</v>
      </c>
      <c r="X222" s="22" t="s">
        <v>688</v>
      </c>
    </row>
    <row r="223" spans="1:24" ht="43.5" customHeight="1" x14ac:dyDescent="0.35">
      <c r="A223" s="22" t="s">
        <v>944</v>
      </c>
      <c r="B223" s="39">
        <v>230</v>
      </c>
      <c r="C223" s="22">
        <v>2024</v>
      </c>
      <c r="D223" s="23" t="s">
        <v>945</v>
      </c>
      <c r="E223" s="45" t="s">
        <v>946</v>
      </c>
      <c r="F223" s="23">
        <v>52546928</v>
      </c>
      <c r="G223" s="23" t="s">
        <v>947</v>
      </c>
      <c r="H223" s="23" t="s">
        <v>686</v>
      </c>
      <c r="I223" s="23" t="s">
        <v>687</v>
      </c>
      <c r="J223" s="24">
        <v>45322</v>
      </c>
      <c r="K223" s="24">
        <v>45328</v>
      </c>
      <c r="L223" s="24">
        <v>45504</v>
      </c>
      <c r="M223" s="25">
        <v>31827000</v>
      </c>
      <c r="N223" s="26">
        <v>0.96666666666666667</v>
      </c>
      <c r="O223" s="27">
        <v>30766100</v>
      </c>
      <c r="P223" s="27">
        <v>1060900</v>
      </c>
      <c r="Q223" s="27">
        <v>0</v>
      </c>
      <c r="R223" s="41"/>
      <c r="S223" s="22"/>
      <c r="T223" s="22"/>
      <c r="U223" s="41">
        <v>45504</v>
      </c>
      <c r="V223" s="27"/>
      <c r="W223" s="27">
        <v>31827000</v>
      </c>
      <c r="X223" s="22" t="s">
        <v>688</v>
      </c>
    </row>
    <row r="224" spans="1:24" ht="43.5" customHeight="1" x14ac:dyDescent="0.35">
      <c r="A224" s="22" t="s">
        <v>948</v>
      </c>
      <c r="B224" s="39">
        <v>231</v>
      </c>
      <c r="C224" s="22">
        <v>2024</v>
      </c>
      <c r="D224" s="23" t="s">
        <v>949</v>
      </c>
      <c r="E224" s="45" t="s">
        <v>950</v>
      </c>
      <c r="F224" s="23">
        <v>1128467776</v>
      </c>
      <c r="G224" s="23" t="s">
        <v>951</v>
      </c>
      <c r="H224" s="23" t="s">
        <v>336</v>
      </c>
      <c r="I224" s="23" t="s">
        <v>337</v>
      </c>
      <c r="J224" s="24">
        <v>45323</v>
      </c>
      <c r="K224" s="24">
        <v>45327</v>
      </c>
      <c r="L224" s="24">
        <v>45504</v>
      </c>
      <c r="M224" s="25">
        <v>32148000</v>
      </c>
      <c r="N224" s="26">
        <v>0.97222222222222221</v>
      </c>
      <c r="O224" s="27">
        <v>31255000</v>
      </c>
      <c r="P224" s="27">
        <v>893000</v>
      </c>
      <c r="Q224" s="27">
        <v>0</v>
      </c>
      <c r="R224" s="41"/>
      <c r="S224" s="22"/>
      <c r="T224" s="22"/>
      <c r="U224" s="41">
        <v>45504</v>
      </c>
      <c r="V224" s="27"/>
      <c r="W224" s="27">
        <v>32148000</v>
      </c>
      <c r="X224" s="22" t="s">
        <v>338</v>
      </c>
    </row>
    <row r="225" spans="1:24" ht="43.5" customHeight="1" x14ac:dyDescent="0.35">
      <c r="A225" s="22" t="s">
        <v>952</v>
      </c>
      <c r="B225" s="39">
        <v>232</v>
      </c>
      <c r="C225" s="22">
        <v>2024</v>
      </c>
      <c r="D225" s="23" t="s">
        <v>953</v>
      </c>
      <c r="E225" s="45" t="s">
        <v>954</v>
      </c>
      <c r="F225" s="23">
        <v>52930764</v>
      </c>
      <c r="G225" s="23" t="s">
        <v>955</v>
      </c>
      <c r="H225" s="23" t="s">
        <v>336</v>
      </c>
      <c r="I225" s="23" t="s">
        <v>337</v>
      </c>
      <c r="J225" s="24">
        <v>45323</v>
      </c>
      <c r="K225" s="24">
        <v>45327</v>
      </c>
      <c r="L225" s="24">
        <v>45504</v>
      </c>
      <c r="M225" s="25">
        <v>32148000</v>
      </c>
      <c r="N225" s="26">
        <v>0.97222222222222221</v>
      </c>
      <c r="O225" s="27">
        <v>31255000</v>
      </c>
      <c r="P225" s="27">
        <v>893000</v>
      </c>
      <c r="Q225" s="27">
        <v>0</v>
      </c>
      <c r="R225" s="41"/>
      <c r="S225" s="22"/>
      <c r="T225" s="22"/>
      <c r="U225" s="41">
        <v>45504</v>
      </c>
      <c r="V225" s="27"/>
      <c r="W225" s="27">
        <v>32148000</v>
      </c>
      <c r="X225" s="22" t="s">
        <v>338</v>
      </c>
    </row>
    <row r="226" spans="1:24" ht="43.5" customHeight="1" x14ac:dyDescent="0.35">
      <c r="A226" s="22" t="s">
        <v>956</v>
      </c>
      <c r="B226" s="39">
        <v>233</v>
      </c>
      <c r="C226" s="22">
        <v>2024</v>
      </c>
      <c r="D226" s="23" t="s">
        <v>957</v>
      </c>
      <c r="E226" s="45" t="s">
        <v>958</v>
      </c>
      <c r="F226" s="23">
        <v>1016105188</v>
      </c>
      <c r="G226" s="23" t="s">
        <v>959</v>
      </c>
      <c r="H226" s="23" t="s">
        <v>336</v>
      </c>
      <c r="I226" s="23" t="s">
        <v>337</v>
      </c>
      <c r="J226" s="24">
        <v>45323</v>
      </c>
      <c r="K226" s="24">
        <v>45327</v>
      </c>
      <c r="L226" s="24">
        <v>45504</v>
      </c>
      <c r="M226" s="25">
        <v>32148000</v>
      </c>
      <c r="N226" s="26">
        <v>0.97222222222222221</v>
      </c>
      <c r="O226" s="27">
        <v>31255000</v>
      </c>
      <c r="P226" s="27">
        <v>893000</v>
      </c>
      <c r="Q226" s="27">
        <v>0</v>
      </c>
      <c r="R226" s="41"/>
      <c r="S226" s="22"/>
      <c r="T226" s="22"/>
      <c r="U226" s="41">
        <v>45504</v>
      </c>
      <c r="V226" s="27"/>
      <c r="W226" s="27">
        <v>32148000</v>
      </c>
      <c r="X226" s="22" t="s">
        <v>338</v>
      </c>
    </row>
    <row r="227" spans="1:24" ht="43.5" customHeight="1" x14ac:dyDescent="0.35">
      <c r="A227" s="22" t="s">
        <v>960</v>
      </c>
      <c r="B227" s="39">
        <v>234</v>
      </c>
      <c r="C227" s="22">
        <v>2024</v>
      </c>
      <c r="D227" s="23" t="s">
        <v>961</v>
      </c>
      <c r="E227" s="45" t="s">
        <v>962</v>
      </c>
      <c r="F227" s="23">
        <v>52705468</v>
      </c>
      <c r="G227" s="23" t="s">
        <v>963</v>
      </c>
      <c r="H227" s="23" t="s">
        <v>383</v>
      </c>
      <c r="I227" s="23" t="s">
        <v>384</v>
      </c>
      <c r="J227" s="24">
        <v>45323</v>
      </c>
      <c r="K227" s="24">
        <v>45324</v>
      </c>
      <c r="L227" s="24">
        <v>45504</v>
      </c>
      <c r="M227" s="25">
        <v>21450000</v>
      </c>
      <c r="N227" s="26">
        <v>0.9128205128205128</v>
      </c>
      <c r="O227" s="27">
        <v>19580000</v>
      </c>
      <c r="P227" s="27">
        <v>1870000</v>
      </c>
      <c r="Q227" s="27">
        <v>0</v>
      </c>
      <c r="R227" s="41"/>
      <c r="S227" s="22"/>
      <c r="T227" s="22"/>
      <c r="U227" s="41">
        <v>45504</v>
      </c>
      <c r="V227" s="27"/>
      <c r="W227" s="27">
        <v>21450000</v>
      </c>
      <c r="X227" s="22" t="s">
        <v>385</v>
      </c>
    </row>
    <row r="228" spans="1:24" ht="43.5" customHeight="1" x14ac:dyDescent="0.35">
      <c r="A228" s="22" t="s">
        <v>964</v>
      </c>
      <c r="B228" s="39">
        <v>235</v>
      </c>
      <c r="C228" s="22">
        <v>2024</v>
      </c>
      <c r="D228" s="23" t="s">
        <v>965</v>
      </c>
      <c r="E228" s="45" t="s">
        <v>966</v>
      </c>
      <c r="F228" s="23">
        <v>52726936</v>
      </c>
      <c r="G228" s="23" t="s">
        <v>967</v>
      </c>
      <c r="H228" s="23" t="s">
        <v>193</v>
      </c>
      <c r="I228" s="23" t="s">
        <v>194</v>
      </c>
      <c r="J228" s="24">
        <v>45323</v>
      </c>
      <c r="K228" s="24">
        <v>45327</v>
      </c>
      <c r="L228" s="24">
        <v>45504</v>
      </c>
      <c r="M228" s="25">
        <v>34482500</v>
      </c>
      <c r="N228" s="26">
        <v>0.89743588776915828</v>
      </c>
      <c r="O228" s="27">
        <v>30945833</v>
      </c>
      <c r="P228" s="27">
        <v>3536667</v>
      </c>
      <c r="Q228" s="27">
        <v>0</v>
      </c>
      <c r="R228" s="41"/>
      <c r="S228" s="22"/>
      <c r="T228" s="22"/>
      <c r="U228" s="41">
        <v>45504</v>
      </c>
      <c r="V228" s="27"/>
      <c r="W228" s="27">
        <v>34482500</v>
      </c>
      <c r="X228" s="22" t="s">
        <v>195</v>
      </c>
    </row>
    <row r="229" spans="1:24" ht="43.5" customHeight="1" x14ac:dyDescent="0.35">
      <c r="A229" s="22" t="s">
        <v>968</v>
      </c>
      <c r="B229" s="39">
        <v>236</v>
      </c>
      <c r="C229" s="22">
        <v>2024</v>
      </c>
      <c r="D229" s="23" t="s">
        <v>969</v>
      </c>
      <c r="E229" s="45" t="s">
        <v>970</v>
      </c>
      <c r="F229" s="23">
        <v>1016049473</v>
      </c>
      <c r="G229" s="23" t="s">
        <v>971</v>
      </c>
      <c r="H229" s="23" t="s">
        <v>193</v>
      </c>
      <c r="I229" s="23" t="s">
        <v>194</v>
      </c>
      <c r="J229" s="24">
        <v>45323</v>
      </c>
      <c r="K229" s="24">
        <v>45327</v>
      </c>
      <c r="L229" s="24">
        <v>45504</v>
      </c>
      <c r="M229" s="25">
        <v>34482500</v>
      </c>
      <c r="N229" s="26">
        <v>0.89743588776915828</v>
      </c>
      <c r="O229" s="27">
        <v>30945833</v>
      </c>
      <c r="P229" s="27">
        <v>3536667</v>
      </c>
      <c r="Q229" s="27">
        <v>0</v>
      </c>
      <c r="R229" s="41"/>
      <c r="S229" s="22"/>
      <c r="T229" s="22"/>
      <c r="U229" s="41">
        <v>45504</v>
      </c>
      <c r="V229" s="27"/>
      <c r="W229" s="27">
        <v>34482500</v>
      </c>
      <c r="X229" s="22" t="s">
        <v>195</v>
      </c>
    </row>
    <row r="230" spans="1:24" ht="43.5" customHeight="1" x14ac:dyDescent="0.35">
      <c r="A230" s="22" t="s">
        <v>972</v>
      </c>
      <c r="B230" s="39">
        <v>237</v>
      </c>
      <c r="C230" s="22">
        <v>2024</v>
      </c>
      <c r="D230" s="23" t="s">
        <v>973</v>
      </c>
      <c r="E230" s="45" t="s">
        <v>974</v>
      </c>
      <c r="F230" s="23">
        <v>1031148482</v>
      </c>
      <c r="G230" s="23" t="s">
        <v>975</v>
      </c>
      <c r="H230" s="23" t="s">
        <v>193</v>
      </c>
      <c r="I230" s="23" t="s">
        <v>194</v>
      </c>
      <c r="J230" s="24">
        <v>45323</v>
      </c>
      <c r="K230" s="24">
        <v>45327</v>
      </c>
      <c r="L230" s="24">
        <v>45504</v>
      </c>
      <c r="M230" s="25">
        <v>34482500</v>
      </c>
      <c r="N230" s="26">
        <v>0.89743588776915828</v>
      </c>
      <c r="O230" s="27">
        <v>30945833</v>
      </c>
      <c r="P230" s="27">
        <v>3536667</v>
      </c>
      <c r="Q230" s="27">
        <v>0</v>
      </c>
      <c r="R230" s="41"/>
      <c r="S230" s="22"/>
      <c r="T230" s="22"/>
      <c r="U230" s="41">
        <v>45504</v>
      </c>
      <c r="V230" s="27"/>
      <c r="W230" s="27">
        <v>34482500</v>
      </c>
      <c r="X230" s="22" t="s">
        <v>195</v>
      </c>
    </row>
    <row r="231" spans="1:24" ht="43.5" customHeight="1" x14ac:dyDescent="0.35">
      <c r="A231" s="22" t="s">
        <v>976</v>
      </c>
      <c r="B231" s="39">
        <v>238</v>
      </c>
      <c r="C231" s="22">
        <v>2024</v>
      </c>
      <c r="D231" s="23" t="s">
        <v>977</v>
      </c>
      <c r="E231" s="45" t="s">
        <v>978</v>
      </c>
      <c r="F231" s="23">
        <v>1032455948</v>
      </c>
      <c r="G231" s="23" t="s">
        <v>979</v>
      </c>
      <c r="H231" s="23" t="s">
        <v>193</v>
      </c>
      <c r="I231" s="23" t="s">
        <v>194</v>
      </c>
      <c r="J231" s="24">
        <v>45323</v>
      </c>
      <c r="K231" s="24">
        <v>45327</v>
      </c>
      <c r="L231" s="24">
        <v>45504</v>
      </c>
      <c r="M231" s="25">
        <v>34482500</v>
      </c>
      <c r="N231" s="26">
        <v>0.89743588776915828</v>
      </c>
      <c r="O231" s="27">
        <v>30945833</v>
      </c>
      <c r="P231" s="27">
        <v>3536667</v>
      </c>
      <c r="Q231" s="27">
        <v>0</v>
      </c>
      <c r="R231" s="41"/>
      <c r="S231" s="22"/>
      <c r="T231" s="22"/>
      <c r="U231" s="41">
        <v>45504</v>
      </c>
      <c r="V231" s="27"/>
      <c r="W231" s="27">
        <v>34482500</v>
      </c>
      <c r="X231" s="22" t="s">
        <v>195</v>
      </c>
    </row>
    <row r="232" spans="1:24" ht="43.5" customHeight="1" x14ac:dyDescent="0.35">
      <c r="A232" s="22" t="s">
        <v>980</v>
      </c>
      <c r="B232" s="39">
        <v>239</v>
      </c>
      <c r="C232" s="22">
        <v>2024</v>
      </c>
      <c r="D232" s="23" t="s">
        <v>981</v>
      </c>
      <c r="E232" s="45" t="s">
        <v>982</v>
      </c>
      <c r="F232" s="23">
        <v>1026258496</v>
      </c>
      <c r="G232" s="23" t="s">
        <v>983</v>
      </c>
      <c r="H232" s="23" t="s">
        <v>193</v>
      </c>
      <c r="I232" s="23" t="s">
        <v>194</v>
      </c>
      <c r="J232" s="24">
        <v>45323</v>
      </c>
      <c r="K232" s="24">
        <v>45327</v>
      </c>
      <c r="L232" s="24">
        <v>45504</v>
      </c>
      <c r="M232" s="25">
        <v>34482500</v>
      </c>
      <c r="N232" s="26">
        <v>0.89743588776915828</v>
      </c>
      <c r="O232" s="27">
        <v>30945833</v>
      </c>
      <c r="P232" s="27">
        <v>3536667</v>
      </c>
      <c r="Q232" s="27">
        <v>0</v>
      </c>
      <c r="R232" s="41"/>
      <c r="S232" s="22"/>
      <c r="T232" s="22"/>
      <c r="U232" s="41">
        <v>45504</v>
      </c>
      <c r="V232" s="27"/>
      <c r="W232" s="27">
        <v>34482500</v>
      </c>
      <c r="X232" s="22" t="s">
        <v>195</v>
      </c>
    </row>
    <row r="233" spans="1:24" ht="43.5" customHeight="1" x14ac:dyDescent="0.35">
      <c r="A233" s="22" t="s">
        <v>984</v>
      </c>
      <c r="B233" s="39">
        <v>240</v>
      </c>
      <c r="C233" s="22">
        <v>2024</v>
      </c>
      <c r="D233" s="23" t="s">
        <v>985</v>
      </c>
      <c r="E233" s="45" t="s">
        <v>986</v>
      </c>
      <c r="F233" s="23">
        <v>51865843</v>
      </c>
      <c r="G233" s="23" t="s">
        <v>987</v>
      </c>
      <c r="H233" s="23" t="s">
        <v>383</v>
      </c>
      <c r="I233" s="23" t="s">
        <v>384</v>
      </c>
      <c r="J233" s="24">
        <v>45323</v>
      </c>
      <c r="K233" s="24">
        <v>45324</v>
      </c>
      <c r="L233" s="24">
        <v>45504</v>
      </c>
      <c r="M233" s="25">
        <v>36400000</v>
      </c>
      <c r="N233" s="26">
        <v>0.91282052197802199</v>
      </c>
      <c r="O233" s="27">
        <v>33226667</v>
      </c>
      <c r="P233" s="27">
        <v>3173333</v>
      </c>
      <c r="Q233" s="27">
        <v>0</v>
      </c>
      <c r="R233" s="41"/>
      <c r="S233" s="22"/>
      <c r="T233" s="22"/>
      <c r="U233" s="41">
        <v>45504</v>
      </c>
      <c r="V233" s="27"/>
      <c r="W233" s="27">
        <v>36400000</v>
      </c>
      <c r="X233" s="22" t="s">
        <v>385</v>
      </c>
    </row>
    <row r="234" spans="1:24" ht="43.5" customHeight="1" x14ac:dyDescent="0.35">
      <c r="A234" s="22" t="s">
        <v>988</v>
      </c>
      <c r="B234" s="39">
        <v>241</v>
      </c>
      <c r="C234" s="22">
        <v>2024</v>
      </c>
      <c r="D234" s="23" t="s">
        <v>989</v>
      </c>
      <c r="E234" s="45" t="s">
        <v>990</v>
      </c>
      <c r="F234" s="23">
        <v>1018451831</v>
      </c>
      <c r="G234" s="23" t="s">
        <v>991</v>
      </c>
      <c r="H234" s="23" t="s">
        <v>992</v>
      </c>
      <c r="I234" s="23" t="s">
        <v>714</v>
      </c>
      <c r="J234" s="24">
        <v>45323</v>
      </c>
      <c r="K234" s="24">
        <v>45328</v>
      </c>
      <c r="L234" s="24">
        <v>45504</v>
      </c>
      <c r="M234" s="25">
        <v>55620000</v>
      </c>
      <c r="N234" s="26">
        <v>0.96666666666666667</v>
      </c>
      <c r="O234" s="27">
        <v>53766000</v>
      </c>
      <c r="P234" s="27">
        <v>1854000</v>
      </c>
      <c r="Q234" s="27">
        <v>0</v>
      </c>
      <c r="R234" s="41"/>
      <c r="S234" s="22"/>
      <c r="T234" s="22"/>
      <c r="U234" s="41">
        <v>45504</v>
      </c>
      <c r="V234" s="27"/>
      <c r="W234" s="27">
        <v>55620000</v>
      </c>
      <c r="X234" s="22" t="s">
        <v>715</v>
      </c>
    </row>
    <row r="235" spans="1:24" ht="43.5" customHeight="1" x14ac:dyDescent="0.35">
      <c r="A235" s="22" t="s">
        <v>993</v>
      </c>
      <c r="B235" s="39">
        <v>242</v>
      </c>
      <c r="C235" s="22">
        <v>2024</v>
      </c>
      <c r="D235" s="23" t="s">
        <v>994</v>
      </c>
      <c r="E235" s="45" t="s">
        <v>995</v>
      </c>
      <c r="F235" s="23">
        <v>1121858969</v>
      </c>
      <c r="G235" s="23" t="s">
        <v>996</v>
      </c>
      <c r="H235" s="23" t="s">
        <v>992</v>
      </c>
      <c r="I235" s="23" t="s">
        <v>714</v>
      </c>
      <c r="J235" s="24">
        <v>45323</v>
      </c>
      <c r="K235" s="24">
        <v>45327</v>
      </c>
      <c r="L235" s="24">
        <v>45504</v>
      </c>
      <c r="M235" s="25">
        <v>44328000</v>
      </c>
      <c r="N235" s="26">
        <v>0.97222222974192385</v>
      </c>
      <c r="O235" s="27">
        <v>43096667</v>
      </c>
      <c r="P235" s="27">
        <v>1231333</v>
      </c>
      <c r="Q235" s="27">
        <v>0</v>
      </c>
      <c r="R235" s="41"/>
      <c r="S235" s="22"/>
      <c r="T235" s="22"/>
      <c r="U235" s="41">
        <v>45504</v>
      </c>
      <c r="V235" s="27"/>
      <c r="W235" s="27">
        <v>44328000</v>
      </c>
      <c r="X235" s="22" t="s">
        <v>715</v>
      </c>
    </row>
    <row r="236" spans="1:24" ht="43.5" customHeight="1" x14ac:dyDescent="0.35">
      <c r="A236" s="22" t="s">
        <v>997</v>
      </c>
      <c r="B236" s="39">
        <v>243</v>
      </c>
      <c r="C236" s="22">
        <v>2024</v>
      </c>
      <c r="D236" s="23" t="s">
        <v>998</v>
      </c>
      <c r="E236" s="45" t="s">
        <v>999</v>
      </c>
      <c r="F236" s="23">
        <v>1018464495</v>
      </c>
      <c r="G236" s="23" t="s">
        <v>1000</v>
      </c>
      <c r="H236" s="23" t="s">
        <v>992</v>
      </c>
      <c r="I236" s="23" t="s">
        <v>714</v>
      </c>
      <c r="J236" s="24">
        <v>45323</v>
      </c>
      <c r="K236" s="24">
        <v>45327</v>
      </c>
      <c r="L236" s="24">
        <v>45504</v>
      </c>
      <c r="M236" s="25">
        <v>52152000</v>
      </c>
      <c r="N236" s="26">
        <v>0.97222221583064883</v>
      </c>
      <c r="O236" s="27">
        <v>50703333</v>
      </c>
      <c r="P236" s="27">
        <v>1448667</v>
      </c>
      <c r="Q236" s="27">
        <v>0</v>
      </c>
      <c r="R236" s="41"/>
      <c r="S236" s="22"/>
      <c r="T236" s="22"/>
      <c r="U236" s="41">
        <v>45504</v>
      </c>
      <c r="V236" s="27"/>
      <c r="W236" s="27">
        <v>52152000</v>
      </c>
      <c r="X236" s="22" t="s">
        <v>715</v>
      </c>
    </row>
    <row r="237" spans="1:24" ht="43.5" customHeight="1" x14ac:dyDescent="0.35">
      <c r="A237" s="22" t="s">
        <v>1001</v>
      </c>
      <c r="B237" s="39">
        <v>244</v>
      </c>
      <c r="C237" s="22">
        <v>2024</v>
      </c>
      <c r="D237" s="23" t="s">
        <v>1002</v>
      </c>
      <c r="E237" s="45" t="s">
        <v>1003</v>
      </c>
      <c r="F237" s="23">
        <v>1024598906</v>
      </c>
      <c r="G237" s="23" t="s">
        <v>1004</v>
      </c>
      <c r="H237" s="23" t="s">
        <v>992</v>
      </c>
      <c r="I237" s="23" t="s">
        <v>714</v>
      </c>
      <c r="J237" s="24">
        <v>45323</v>
      </c>
      <c r="K237" s="24">
        <v>45328</v>
      </c>
      <c r="L237" s="24">
        <v>45504</v>
      </c>
      <c r="M237" s="25">
        <v>22278000</v>
      </c>
      <c r="N237" s="26">
        <v>0.96666666666666667</v>
      </c>
      <c r="O237" s="27">
        <v>21535400</v>
      </c>
      <c r="P237" s="27">
        <v>742600</v>
      </c>
      <c r="Q237" s="27">
        <v>0</v>
      </c>
      <c r="R237" s="41"/>
      <c r="S237" s="22"/>
      <c r="T237" s="22"/>
      <c r="U237" s="41">
        <v>45504</v>
      </c>
      <c r="V237" s="27"/>
      <c r="W237" s="27">
        <v>22278000</v>
      </c>
      <c r="X237" s="22" t="s">
        <v>715</v>
      </c>
    </row>
    <row r="238" spans="1:24" ht="43.5" customHeight="1" x14ac:dyDescent="0.35">
      <c r="A238" s="22" t="s">
        <v>1005</v>
      </c>
      <c r="B238" s="39">
        <v>245</v>
      </c>
      <c r="C238" s="22">
        <v>2024</v>
      </c>
      <c r="D238" s="23" t="s">
        <v>1006</v>
      </c>
      <c r="E238" s="45" t="s">
        <v>1007</v>
      </c>
      <c r="F238" s="23">
        <v>1023913947</v>
      </c>
      <c r="G238" s="23" t="s">
        <v>1008</v>
      </c>
      <c r="H238" s="23" t="s">
        <v>992</v>
      </c>
      <c r="I238" s="23" t="s">
        <v>714</v>
      </c>
      <c r="J238" s="24">
        <v>45323</v>
      </c>
      <c r="K238" s="24">
        <v>45328</v>
      </c>
      <c r="L238" s="24">
        <v>45504</v>
      </c>
      <c r="M238" s="25">
        <v>22278000</v>
      </c>
      <c r="N238" s="26">
        <v>0.96666666666666667</v>
      </c>
      <c r="O238" s="27">
        <v>21535400</v>
      </c>
      <c r="P238" s="27">
        <v>742600</v>
      </c>
      <c r="Q238" s="27">
        <v>0</v>
      </c>
      <c r="R238" s="41"/>
      <c r="S238" s="22"/>
      <c r="T238" s="22"/>
      <c r="U238" s="41">
        <v>45504</v>
      </c>
      <c r="V238" s="27"/>
      <c r="W238" s="27">
        <v>22278000</v>
      </c>
      <c r="X238" s="22" t="s">
        <v>715</v>
      </c>
    </row>
    <row r="239" spans="1:24" ht="43.5" customHeight="1" x14ac:dyDescent="0.35">
      <c r="A239" s="22" t="s">
        <v>1009</v>
      </c>
      <c r="B239" s="39">
        <v>246</v>
      </c>
      <c r="C239" s="22">
        <v>2024</v>
      </c>
      <c r="D239" s="23" t="s">
        <v>1010</v>
      </c>
      <c r="E239" s="45" t="s">
        <v>1011</v>
      </c>
      <c r="F239" s="23">
        <v>1022403905</v>
      </c>
      <c r="G239" s="23" t="s">
        <v>1012</v>
      </c>
      <c r="H239" s="23" t="s">
        <v>992</v>
      </c>
      <c r="I239" s="23" t="s">
        <v>714</v>
      </c>
      <c r="J239" s="24">
        <v>45323</v>
      </c>
      <c r="K239" s="24">
        <v>45331</v>
      </c>
      <c r="L239" s="24">
        <v>45504</v>
      </c>
      <c r="M239" s="25">
        <v>22278000</v>
      </c>
      <c r="N239" s="26">
        <v>0.95</v>
      </c>
      <c r="O239" s="27">
        <v>21164100</v>
      </c>
      <c r="P239" s="27">
        <v>1113900</v>
      </c>
      <c r="Q239" s="27">
        <v>0</v>
      </c>
      <c r="R239" s="41"/>
      <c r="S239" s="22"/>
      <c r="T239" s="22"/>
      <c r="U239" s="41">
        <v>45504</v>
      </c>
      <c r="V239" s="27"/>
      <c r="W239" s="27">
        <v>22278000</v>
      </c>
      <c r="X239" s="22" t="s">
        <v>715</v>
      </c>
    </row>
    <row r="240" spans="1:24" ht="43.5" customHeight="1" x14ac:dyDescent="0.35">
      <c r="A240" s="22" t="s">
        <v>1013</v>
      </c>
      <c r="B240" s="39">
        <v>247</v>
      </c>
      <c r="C240" s="22">
        <v>2024</v>
      </c>
      <c r="D240" s="23" t="s">
        <v>1014</v>
      </c>
      <c r="E240" s="45" t="s">
        <v>1015</v>
      </c>
      <c r="F240" s="23">
        <v>53041952</v>
      </c>
      <c r="G240" s="23" t="s">
        <v>1016</v>
      </c>
      <c r="H240" s="23" t="s">
        <v>1017</v>
      </c>
      <c r="I240" s="23" t="s">
        <v>700</v>
      </c>
      <c r="J240" s="24">
        <v>45323</v>
      </c>
      <c r="K240" s="24">
        <v>45324</v>
      </c>
      <c r="L240" s="24">
        <v>45504</v>
      </c>
      <c r="M240" s="25">
        <v>48000000</v>
      </c>
      <c r="N240" s="26">
        <v>0.98888889583333328</v>
      </c>
      <c r="O240" s="27">
        <v>47466667</v>
      </c>
      <c r="P240" s="27">
        <v>533333</v>
      </c>
      <c r="Q240" s="27">
        <v>0</v>
      </c>
      <c r="R240" s="41"/>
      <c r="S240" s="22"/>
      <c r="T240" s="22"/>
      <c r="U240" s="41">
        <v>45504</v>
      </c>
      <c r="V240" s="27"/>
      <c r="W240" s="27">
        <v>48000000</v>
      </c>
      <c r="X240" s="22" t="s">
        <v>688</v>
      </c>
    </row>
    <row r="241" spans="1:24" ht="43.5" customHeight="1" x14ac:dyDescent="0.35">
      <c r="A241" s="22" t="s">
        <v>1018</v>
      </c>
      <c r="B241" s="39">
        <v>249</v>
      </c>
      <c r="C241" s="22">
        <v>2024</v>
      </c>
      <c r="D241" s="23" t="s">
        <v>1019</v>
      </c>
      <c r="E241" s="45" t="s">
        <v>1020</v>
      </c>
      <c r="F241" s="23">
        <v>1110575837</v>
      </c>
      <c r="G241" s="23" t="s">
        <v>1021</v>
      </c>
      <c r="H241" s="23" t="s">
        <v>383</v>
      </c>
      <c r="I241" s="23" t="s">
        <v>384</v>
      </c>
      <c r="J241" s="24">
        <v>45323</v>
      </c>
      <c r="K241" s="24">
        <v>45327</v>
      </c>
      <c r="L241" s="24">
        <v>45504</v>
      </c>
      <c r="M241" s="25">
        <v>21450000</v>
      </c>
      <c r="N241" s="26">
        <v>0.89743589743589747</v>
      </c>
      <c r="O241" s="27">
        <v>19250000</v>
      </c>
      <c r="P241" s="27">
        <v>2200000</v>
      </c>
      <c r="Q241" s="27">
        <v>0</v>
      </c>
      <c r="R241" s="41"/>
      <c r="S241" s="22"/>
      <c r="T241" s="22"/>
      <c r="U241" s="41">
        <v>45504</v>
      </c>
      <c r="V241" s="27"/>
      <c r="W241" s="27">
        <v>21450000</v>
      </c>
      <c r="X241" s="22" t="s">
        <v>385</v>
      </c>
    </row>
    <row r="242" spans="1:24" ht="43.5" customHeight="1" x14ac:dyDescent="0.35">
      <c r="A242" s="22" t="s">
        <v>1022</v>
      </c>
      <c r="B242" s="39">
        <v>250</v>
      </c>
      <c r="C242" s="22">
        <v>2024</v>
      </c>
      <c r="D242" s="23" t="s">
        <v>1023</v>
      </c>
      <c r="E242" s="45" t="s">
        <v>1024</v>
      </c>
      <c r="F242" s="23">
        <v>79649423</v>
      </c>
      <c r="G242" s="23" t="s">
        <v>1025</v>
      </c>
      <c r="H242" s="23" t="s">
        <v>434</v>
      </c>
      <c r="I242" s="23" t="s">
        <v>435</v>
      </c>
      <c r="J242" s="24">
        <v>45323</v>
      </c>
      <c r="K242" s="24">
        <v>45324</v>
      </c>
      <c r="L242" s="24">
        <v>45413</v>
      </c>
      <c r="M242" s="25">
        <v>11095044</v>
      </c>
      <c r="N242" s="26">
        <v>0.98888882279331203</v>
      </c>
      <c r="O242" s="27">
        <v>10971765</v>
      </c>
      <c r="P242" s="27">
        <v>123279</v>
      </c>
      <c r="Q242" s="27">
        <v>0</v>
      </c>
      <c r="R242" s="41"/>
      <c r="S242" s="22"/>
      <c r="T242" s="22"/>
      <c r="U242" s="41">
        <v>45413</v>
      </c>
      <c r="V242" s="27"/>
      <c r="W242" s="27">
        <v>11095044</v>
      </c>
      <c r="X242" s="22" t="s">
        <v>436</v>
      </c>
    </row>
    <row r="243" spans="1:24" ht="43.5" customHeight="1" x14ac:dyDescent="0.35">
      <c r="A243" s="22" t="s">
        <v>1026</v>
      </c>
      <c r="B243" s="39">
        <v>251</v>
      </c>
      <c r="C243" s="22">
        <v>2024</v>
      </c>
      <c r="D243" s="23" t="s">
        <v>1027</v>
      </c>
      <c r="E243" s="45" t="s">
        <v>1028</v>
      </c>
      <c r="F243" s="23">
        <v>80538621</v>
      </c>
      <c r="G243" s="23" t="s">
        <v>1029</v>
      </c>
      <c r="H243" s="23" t="s">
        <v>434</v>
      </c>
      <c r="I243" s="23" t="s">
        <v>435</v>
      </c>
      <c r="J243" s="24">
        <v>45323</v>
      </c>
      <c r="K243" s="24">
        <v>45324</v>
      </c>
      <c r="L243" s="24">
        <v>45413</v>
      </c>
      <c r="M243" s="25">
        <v>25461666</v>
      </c>
      <c r="N243" s="26">
        <v>0.98888886532405229</v>
      </c>
      <c r="O243" s="27">
        <v>25178758</v>
      </c>
      <c r="P243" s="27">
        <v>282908</v>
      </c>
      <c r="Q243" s="27">
        <v>0</v>
      </c>
      <c r="R243" s="41"/>
      <c r="S243" s="22"/>
      <c r="T243" s="22"/>
      <c r="U243" s="41">
        <v>45413</v>
      </c>
      <c r="V243" s="27"/>
      <c r="W243" s="27">
        <v>25461666</v>
      </c>
      <c r="X243" s="22" t="s">
        <v>436</v>
      </c>
    </row>
    <row r="244" spans="1:24" ht="43.5" customHeight="1" x14ac:dyDescent="0.35">
      <c r="A244" s="22" t="s">
        <v>1030</v>
      </c>
      <c r="B244" s="39">
        <v>252</v>
      </c>
      <c r="C244" s="22">
        <v>2024</v>
      </c>
      <c r="D244" s="23" t="s">
        <v>1031</v>
      </c>
      <c r="E244" s="45" t="s">
        <v>1032</v>
      </c>
      <c r="F244" s="23">
        <v>1030607374</v>
      </c>
      <c r="G244" s="23" t="s">
        <v>1033</v>
      </c>
      <c r="H244" s="23" t="s">
        <v>1034</v>
      </c>
      <c r="I244" s="23" t="s">
        <v>155</v>
      </c>
      <c r="J244" s="24">
        <v>45323</v>
      </c>
      <c r="K244" s="24">
        <v>45327</v>
      </c>
      <c r="L244" s="24">
        <v>45504</v>
      </c>
      <c r="M244" s="25">
        <v>25740000</v>
      </c>
      <c r="N244" s="26">
        <v>0.97222222222222221</v>
      </c>
      <c r="O244" s="27">
        <v>25025000</v>
      </c>
      <c r="P244" s="27">
        <v>715000</v>
      </c>
      <c r="Q244" s="27">
        <v>0</v>
      </c>
      <c r="R244" s="41"/>
      <c r="S244" s="22"/>
      <c r="T244" s="22"/>
      <c r="U244" s="41">
        <v>45504</v>
      </c>
      <c r="V244" s="27"/>
      <c r="W244" s="27">
        <v>25740000</v>
      </c>
      <c r="X244" s="22" t="s">
        <v>156</v>
      </c>
    </row>
    <row r="245" spans="1:24" ht="43.5" customHeight="1" x14ac:dyDescent="0.35">
      <c r="A245" s="22" t="s">
        <v>1035</v>
      </c>
      <c r="B245" s="39">
        <v>253</v>
      </c>
      <c r="C245" s="22">
        <v>2024</v>
      </c>
      <c r="D245" s="23" t="s">
        <v>1036</v>
      </c>
      <c r="E245" s="45" t="s">
        <v>1037</v>
      </c>
      <c r="F245" s="23">
        <v>1030548052</v>
      </c>
      <c r="G245" s="23" t="s">
        <v>1038</v>
      </c>
      <c r="H245" s="23" t="s">
        <v>693</v>
      </c>
      <c r="I245" s="23" t="s">
        <v>694</v>
      </c>
      <c r="J245" s="24">
        <v>45323</v>
      </c>
      <c r="K245" s="24">
        <v>45330</v>
      </c>
      <c r="L245" s="24">
        <v>45504</v>
      </c>
      <c r="M245" s="25">
        <v>31827000</v>
      </c>
      <c r="N245" s="26">
        <v>0.9555555660288434</v>
      </c>
      <c r="O245" s="27">
        <v>30412467</v>
      </c>
      <c r="P245" s="27">
        <v>1414533</v>
      </c>
      <c r="Q245" s="27">
        <v>0</v>
      </c>
      <c r="R245" s="41"/>
      <c r="S245" s="22"/>
      <c r="T245" s="22"/>
      <c r="U245" s="41">
        <v>45504</v>
      </c>
      <c r="V245" s="27"/>
      <c r="W245" s="27">
        <v>31827000</v>
      </c>
      <c r="X245" s="22" t="s">
        <v>688</v>
      </c>
    </row>
    <row r="246" spans="1:24" ht="43.5" customHeight="1" x14ac:dyDescent="0.35">
      <c r="A246" s="22" t="s">
        <v>1039</v>
      </c>
      <c r="B246" s="39">
        <v>256</v>
      </c>
      <c r="C246" s="22">
        <v>2024</v>
      </c>
      <c r="D246" s="23" t="s">
        <v>1040</v>
      </c>
      <c r="E246" s="45" t="s">
        <v>1041</v>
      </c>
      <c r="F246" s="23">
        <v>1024518426</v>
      </c>
      <c r="G246" s="23" t="s">
        <v>1042</v>
      </c>
      <c r="H246" s="23" t="s">
        <v>611</v>
      </c>
      <c r="I246" s="23" t="s">
        <v>612</v>
      </c>
      <c r="J246" s="24">
        <v>45323</v>
      </c>
      <c r="K246" s="24">
        <v>45327</v>
      </c>
      <c r="L246" s="24">
        <v>45504</v>
      </c>
      <c r="M246" s="25">
        <v>31827000</v>
      </c>
      <c r="N246" s="26">
        <v>0.97222223269551011</v>
      </c>
      <c r="O246" s="27">
        <v>30942917</v>
      </c>
      <c r="P246" s="27">
        <v>884083</v>
      </c>
      <c r="Q246" s="27">
        <v>0</v>
      </c>
      <c r="R246" s="41"/>
      <c r="S246" s="22"/>
      <c r="T246" s="22"/>
      <c r="U246" s="41">
        <v>45504</v>
      </c>
      <c r="V246" s="27"/>
      <c r="W246" s="27">
        <v>31827000</v>
      </c>
      <c r="X246" s="22" t="s">
        <v>613</v>
      </c>
    </row>
    <row r="247" spans="1:24" ht="43.5" customHeight="1" x14ac:dyDescent="0.35">
      <c r="A247" s="22" t="s">
        <v>1043</v>
      </c>
      <c r="B247" s="39">
        <v>258</v>
      </c>
      <c r="C247" s="22">
        <v>2024</v>
      </c>
      <c r="D247" s="23" t="s">
        <v>1044</v>
      </c>
      <c r="E247" s="45" t="s">
        <v>1045</v>
      </c>
      <c r="F247" s="23">
        <v>1014193785</v>
      </c>
      <c r="G247" s="23" t="s">
        <v>1046</v>
      </c>
      <c r="H247" s="23" t="s">
        <v>434</v>
      </c>
      <c r="I247" s="23" t="s">
        <v>435</v>
      </c>
      <c r="J247" s="24">
        <v>45323</v>
      </c>
      <c r="K247" s="24">
        <v>45324</v>
      </c>
      <c r="L247" s="24">
        <v>45413</v>
      </c>
      <c r="M247" s="25">
        <v>25461666</v>
      </c>
      <c r="N247" s="26">
        <v>0.98888886532405229</v>
      </c>
      <c r="O247" s="27">
        <v>25178758</v>
      </c>
      <c r="P247" s="27">
        <v>282908</v>
      </c>
      <c r="Q247" s="27">
        <v>0</v>
      </c>
      <c r="R247" s="41"/>
      <c r="S247" s="22"/>
      <c r="T247" s="22"/>
      <c r="U247" s="41">
        <v>45413</v>
      </c>
      <c r="V247" s="27"/>
      <c r="W247" s="27">
        <v>25461666</v>
      </c>
      <c r="X247" s="22" t="s">
        <v>436</v>
      </c>
    </row>
    <row r="248" spans="1:24" ht="43.5" customHeight="1" x14ac:dyDescent="0.35">
      <c r="A248" s="22" t="s">
        <v>1047</v>
      </c>
      <c r="B248" s="39">
        <v>261</v>
      </c>
      <c r="C248" s="22">
        <v>2024</v>
      </c>
      <c r="D248" s="23" t="s">
        <v>1048</v>
      </c>
      <c r="E248" s="45" t="s">
        <v>1049</v>
      </c>
      <c r="F248" s="23">
        <v>1014263145</v>
      </c>
      <c r="G248" s="23" t="s">
        <v>1050</v>
      </c>
      <c r="H248" s="23" t="s">
        <v>686</v>
      </c>
      <c r="I248" s="23" t="s">
        <v>687</v>
      </c>
      <c r="J248" s="24">
        <v>45324</v>
      </c>
      <c r="K248" s="24">
        <v>45327</v>
      </c>
      <c r="L248" s="24">
        <v>45504</v>
      </c>
      <c r="M248" s="25">
        <v>44556000</v>
      </c>
      <c r="N248" s="26">
        <v>0.97222221474100012</v>
      </c>
      <c r="O248" s="27">
        <v>43318333</v>
      </c>
      <c r="P248" s="27">
        <v>1237667</v>
      </c>
      <c r="Q248" s="27">
        <v>0</v>
      </c>
      <c r="R248" s="41"/>
      <c r="S248" s="22"/>
      <c r="T248" s="22"/>
      <c r="U248" s="41">
        <v>45504</v>
      </c>
      <c r="V248" s="27"/>
      <c r="W248" s="27">
        <v>44556000</v>
      </c>
      <c r="X248" s="22" t="s">
        <v>688</v>
      </c>
    </row>
    <row r="249" spans="1:24" ht="43.5" customHeight="1" x14ac:dyDescent="0.35">
      <c r="A249" s="22" t="s">
        <v>1051</v>
      </c>
      <c r="B249" s="39">
        <v>262</v>
      </c>
      <c r="C249" s="22">
        <v>2024</v>
      </c>
      <c r="D249" s="23" t="s">
        <v>1052</v>
      </c>
      <c r="E249" s="45" t="s">
        <v>1053</v>
      </c>
      <c r="F249" s="23">
        <v>53062496</v>
      </c>
      <c r="G249" s="23" t="s">
        <v>1054</v>
      </c>
      <c r="H249" s="23" t="s">
        <v>1055</v>
      </c>
      <c r="I249" s="23" t="s">
        <v>700</v>
      </c>
      <c r="J249" s="24">
        <v>45324</v>
      </c>
      <c r="K249" s="24">
        <v>45330</v>
      </c>
      <c r="L249" s="24">
        <v>45504</v>
      </c>
      <c r="M249" s="25">
        <v>31827000</v>
      </c>
      <c r="N249" s="26">
        <v>0.9555555660288434</v>
      </c>
      <c r="O249" s="27">
        <v>30412467</v>
      </c>
      <c r="P249" s="27">
        <v>1414533</v>
      </c>
      <c r="Q249" s="27">
        <v>0</v>
      </c>
      <c r="R249" s="41"/>
      <c r="S249" s="22"/>
      <c r="T249" s="22"/>
      <c r="U249" s="41">
        <v>45504</v>
      </c>
      <c r="V249" s="27"/>
      <c r="W249" s="27">
        <v>31827000</v>
      </c>
      <c r="X249" s="22" t="s">
        <v>688</v>
      </c>
    </row>
    <row r="250" spans="1:24" ht="43.5" customHeight="1" x14ac:dyDescent="0.35">
      <c r="A250" s="22" t="s">
        <v>1056</v>
      </c>
      <c r="B250" s="39">
        <v>263</v>
      </c>
      <c r="C250" s="22">
        <v>2024</v>
      </c>
      <c r="D250" s="23" t="s">
        <v>1057</v>
      </c>
      <c r="E250" s="45" t="s">
        <v>1058</v>
      </c>
      <c r="F250" s="23">
        <v>80238651</v>
      </c>
      <c r="G250" s="23" t="s">
        <v>1059</v>
      </c>
      <c r="H250" s="23" t="s">
        <v>686</v>
      </c>
      <c r="I250" s="23" t="s">
        <v>687</v>
      </c>
      <c r="J250" s="24">
        <v>45324</v>
      </c>
      <c r="K250" s="24">
        <v>45328</v>
      </c>
      <c r="L250" s="24">
        <v>45412</v>
      </c>
      <c r="M250" s="25">
        <v>22278900</v>
      </c>
      <c r="N250" s="26">
        <v>0.93333333333333335</v>
      </c>
      <c r="O250" s="27">
        <v>20793640</v>
      </c>
      <c r="P250" s="27">
        <v>1485260</v>
      </c>
      <c r="Q250" s="27">
        <v>0</v>
      </c>
      <c r="R250" s="41"/>
      <c r="S250" s="22"/>
      <c r="T250" s="22"/>
      <c r="U250" s="41">
        <v>45412</v>
      </c>
      <c r="V250" s="27"/>
      <c r="W250" s="27">
        <v>22278900</v>
      </c>
      <c r="X250" s="22" t="s">
        <v>688</v>
      </c>
    </row>
    <row r="251" spans="1:24" ht="43.5" customHeight="1" x14ac:dyDescent="0.35">
      <c r="A251" s="22" t="s">
        <v>1060</v>
      </c>
      <c r="B251" s="39">
        <v>264</v>
      </c>
      <c r="C251" s="22">
        <v>2024</v>
      </c>
      <c r="D251" s="23" t="s">
        <v>1061</v>
      </c>
      <c r="E251" s="45" t="s">
        <v>1062</v>
      </c>
      <c r="F251" s="23">
        <v>1016097015</v>
      </c>
      <c r="G251" s="23" t="s">
        <v>1063</v>
      </c>
      <c r="H251" s="23" t="s">
        <v>548</v>
      </c>
      <c r="I251" s="23" t="s">
        <v>549</v>
      </c>
      <c r="J251" s="24">
        <v>45324</v>
      </c>
      <c r="K251" s="24">
        <v>45330</v>
      </c>
      <c r="L251" s="24">
        <v>45504</v>
      </c>
      <c r="M251" s="25">
        <v>29046000</v>
      </c>
      <c r="N251" s="26">
        <v>0.91489361702127658</v>
      </c>
      <c r="O251" s="27">
        <v>26574000</v>
      </c>
      <c r="P251" s="27">
        <v>2472000</v>
      </c>
      <c r="Q251" s="27">
        <v>0</v>
      </c>
      <c r="R251" s="41"/>
      <c r="S251" s="22"/>
      <c r="T251" s="22"/>
      <c r="U251" s="41">
        <v>45504</v>
      </c>
      <c r="V251" s="27"/>
      <c r="W251" s="27">
        <v>29046000</v>
      </c>
      <c r="X251" s="22" t="s">
        <v>550</v>
      </c>
    </row>
    <row r="252" spans="1:24" ht="43.5" customHeight="1" x14ac:dyDescent="0.35">
      <c r="A252" s="22" t="s">
        <v>1064</v>
      </c>
      <c r="B252" s="39">
        <v>265</v>
      </c>
      <c r="C252" s="22">
        <v>2024</v>
      </c>
      <c r="D252" s="23" t="s">
        <v>1065</v>
      </c>
      <c r="E252" s="45" t="s">
        <v>1066</v>
      </c>
      <c r="F252" s="23">
        <v>23995418</v>
      </c>
      <c r="G252" s="23" t="s">
        <v>1067</v>
      </c>
      <c r="H252" s="23" t="s">
        <v>548</v>
      </c>
      <c r="I252" s="23" t="s">
        <v>549</v>
      </c>
      <c r="J252" s="24">
        <v>45324</v>
      </c>
      <c r="K252" s="24">
        <v>45328</v>
      </c>
      <c r="L252" s="24">
        <v>45504</v>
      </c>
      <c r="M252" s="25">
        <v>50666667</v>
      </c>
      <c r="N252" s="26">
        <v>0.91578946765927982</v>
      </c>
      <c r="O252" s="27">
        <v>46400000</v>
      </c>
      <c r="P252" s="27">
        <v>4266667</v>
      </c>
      <c r="Q252" s="27">
        <v>0</v>
      </c>
      <c r="R252" s="41"/>
      <c r="S252" s="22"/>
      <c r="T252" s="22"/>
      <c r="U252" s="41">
        <v>45504</v>
      </c>
      <c r="V252" s="27"/>
      <c r="W252" s="27">
        <v>50666667</v>
      </c>
      <c r="X252" s="22" t="s">
        <v>550</v>
      </c>
    </row>
    <row r="253" spans="1:24" ht="43.5" customHeight="1" x14ac:dyDescent="0.35">
      <c r="A253" s="22" t="s">
        <v>1068</v>
      </c>
      <c r="B253" s="39">
        <v>266</v>
      </c>
      <c r="C253" s="22">
        <v>2024</v>
      </c>
      <c r="D253" s="23" t="s">
        <v>1069</v>
      </c>
      <c r="E253" s="45" t="s">
        <v>1070</v>
      </c>
      <c r="F253" s="23">
        <v>1024531083</v>
      </c>
      <c r="G253" s="23" t="s">
        <v>1071</v>
      </c>
      <c r="H253" s="23" t="s">
        <v>548</v>
      </c>
      <c r="I253" s="23" t="s">
        <v>549</v>
      </c>
      <c r="J253" s="24">
        <v>45324</v>
      </c>
      <c r="K253" s="24">
        <v>45327</v>
      </c>
      <c r="L253" s="24">
        <v>45500</v>
      </c>
      <c r="M253" s="25">
        <v>21830000</v>
      </c>
      <c r="N253" s="26">
        <v>0.97175139715987169</v>
      </c>
      <c r="O253" s="27">
        <v>21213333</v>
      </c>
      <c r="P253" s="27">
        <v>616667</v>
      </c>
      <c r="Q253" s="27">
        <v>0</v>
      </c>
      <c r="R253" s="41"/>
      <c r="S253" s="22"/>
      <c r="T253" s="22"/>
      <c r="U253" s="41">
        <v>45500</v>
      </c>
      <c r="V253" s="27"/>
      <c r="W253" s="27">
        <v>21830000</v>
      </c>
      <c r="X253" s="22" t="s">
        <v>550</v>
      </c>
    </row>
    <row r="254" spans="1:24" ht="43.5" customHeight="1" x14ac:dyDescent="0.35">
      <c r="A254" s="22" t="s">
        <v>1072</v>
      </c>
      <c r="B254" s="39">
        <v>267</v>
      </c>
      <c r="C254" s="22">
        <v>2024</v>
      </c>
      <c r="D254" s="23" t="s">
        <v>1073</v>
      </c>
      <c r="E254" s="45" t="s">
        <v>1074</v>
      </c>
      <c r="F254" s="23">
        <v>80472294</v>
      </c>
      <c r="G254" s="23" t="s">
        <v>1075</v>
      </c>
      <c r="H254" s="23" t="s">
        <v>383</v>
      </c>
      <c r="I254" s="23" t="s">
        <v>384</v>
      </c>
      <c r="J254" s="24">
        <v>45324</v>
      </c>
      <c r="K254" s="24">
        <v>45328</v>
      </c>
      <c r="L254" s="24">
        <v>45504</v>
      </c>
      <c r="M254" s="25">
        <v>21450000</v>
      </c>
      <c r="N254" s="26">
        <v>0.89230769230769236</v>
      </c>
      <c r="O254" s="27">
        <v>19140000</v>
      </c>
      <c r="P254" s="27">
        <v>2310000</v>
      </c>
      <c r="Q254" s="27">
        <v>0</v>
      </c>
      <c r="R254" s="41"/>
      <c r="S254" s="22"/>
      <c r="T254" s="22"/>
      <c r="U254" s="41">
        <v>45504</v>
      </c>
      <c r="V254" s="27"/>
      <c r="W254" s="27">
        <v>21450000</v>
      </c>
      <c r="X254" s="22" t="s">
        <v>385</v>
      </c>
    </row>
    <row r="255" spans="1:24" ht="43.5" customHeight="1" x14ac:dyDescent="0.35">
      <c r="A255" s="22" t="s">
        <v>1076</v>
      </c>
      <c r="B255" s="39">
        <v>268</v>
      </c>
      <c r="C255" s="22">
        <v>2024</v>
      </c>
      <c r="D255" s="23" t="s">
        <v>1077</v>
      </c>
      <c r="E255" s="45" t="s">
        <v>1078</v>
      </c>
      <c r="F255" s="23">
        <v>25273125</v>
      </c>
      <c r="G255" s="23" t="s">
        <v>1079</v>
      </c>
      <c r="H255" s="23" t="s">
        <v>383</v>
      </c>
      <c r="I255" s="23" t="s">
        <v>384</v>
      </c>
      <c r="J255" s="24">
        <v>45324</v>
      </c>
      <c r="K255" s="24">
        <v>45328</v>
      </c>
      <c r="L255" s="24">
        <v>45504</v>
      </c>
      <c r="M255" s="25">
        <v>40500000</v>
      </c>
      <c r="N255" s="26">
        <v>0.96666666666666667</v>
      </c>
      <c r="O255" s="27">
        <v>39150000</v>
      </c>
      <c r="P255" s="27">
        <v>1350000</v>
      </c>
      <c r="Q255" s="27">
        <v>0</v>
      </c>
      <c r="R255" s="41"/>
      <c r="S255" s="22"/>
      <c r="T255" s="22"/>
      <c r="U255" s="41">
        <v>45504</v>
      </c>
      <c r="V255" s="27"/>
      <c r="W255" s="27">
        <v>40500000</v>
      </c>
      <c r="X255" s="22" t="s">
        <v>385</v>
      </c>
    </row>
    <row r="256" spans="1:24" ht="43.5" customHeight="1" x14ac:dyDescent="0.35">
      <c r="A256" s="22" t="s">
        <v>1080</v>
      </c>
      <c r="B256" s="39">
        <v>270</v>
      </c>
      <c r="C256" s="22">
        <v>2024</v>
      </c>
      <c r="D256" s="23" t="s">
        <v>1081</v>
      </c>
      <c r="E256" s="45" t="s">
        <v>1082</v>
      </c>
      <c r="F256" s="23">
        <v>1026279374</v>
      </c>
      <c r="G256" s="23" t="s">
        <v>1083</v>
      </c>
      <c r="H256" s="23" t="s">
        <v>193</v>
      </c>
      <c r="I256" s="23" t="s">
        <v>194</v>
      </c>
      <c r="J256" s="24">
        <v>45324</v>
      </c>
      <c r="K256" s="24">
        <v>45328</v>
      </c>
      <c r="L256" s="24">
        <v>45504</v>
      </c>
      <c r="M256" s="25">
        <v>34482500</v>
      </c>
      <c r="N256" s="26">
        <v>0.89230769230769236</v>
      </c>
      <c r="O256" s="27">
        <v>30769000</v>
      </c>
      <c r="P256" s="27">
        <v>3713500</v>
      </c>
      <c r="Q256" s="27">
        <v>0</v>
      </c>
      <c r="R256" s="41"/>
      <c r="S256" s="22"/>
      <c r="T256" s="22"/>
      <c r="U256" s="41">
        <v>45504</v>
      </c>
      <c r="V256" s="27"/>
      <c r="W256" s="27">
        <v>34482500</v>
      </c>
      <c r="X256" s="22" t="s">
        <v>195</v>
      </c>
    </row>
    <row r="257" spans="1:24" ht="43.5" customHeight="1" x14ac:dyDescent="0.35">
      <c r="A257" s="22" t="s">
        <v>1084</v>
      </c>
      <c r="B257" s="39">
        <v>271</v>
      </c>
      <c r="C257" s="22">
        <v>2024</v>
      </c>
      <c r="D257" s="23" t="s">
        <v>1085</v>
      </c>
      <c r="E257" s="45" t="s">
        <v>1086</v>
      </c>
      <c r="F257" s="23">
        <v>1032458592</v>
      </c>
      <c r="G257" s="23" t="s">
        <v>1087</v>
      </c>
      <c r="H257" s="23" t="s">
        <v>383</v>
      </c>
      <c r="I257" s="23" t="s">
        <v>384</v>
      </c>
      <c r="J257" s="24">
        <v>45324</v>
      </c>
      <c r="K257" s="24">
        <v>45328</v>
      </c>
      <c r="L257" s="24">
        <v>45504</v>
      </c>
      <c r="M257" s="25">
        <v>32500000</v>
      </c>
      <c r="N257" s="26">
        <v>0.89230769230769236</v>
      </c>
      <c r="O257" s="27">
        <v>29000000</v>
      </c>
      <c r="P257" s="27">
        <v>3500000</v>
      </c>
      <c r="Q257" s="27">
        <v>0</v>
      </c>
      <c r="R257" s="41"/>
      <c r="S257" s="22"/>
      <c r="T257" s="22"/>
      <c r="U257" s="41">
        <v>45504</v>
      </c>
      <c r="V257" s="27"/>
      <c r="W257" s="27">
        <v>32500000</v>
      </c>
      <c r="X257" s="22" t="s">
        <v>385</v>
      </c>
    </row>
    <row r="258" spans="1:24" ht="43.5" customHeight="1" x14ac:dyDescent="0.35">
      <c r="A258" s="22" t="s">
        <v>1088</v>
      </c>
      <c r="B258" s="39">
        <v>272</v>
      </c>
      <c r="C258" s="22">
        <v>2024</v>
      </c>
      <c r="D258" s="23" t="s">
        <v>1089</v>
      </c>
      <c r="E258" s="45" t="s">
        <v>1090</v>
      </c>
      <c r="F258" s="23">
        <v>1012342404</v>
      </c>
      <c r="G258" s="23" t="s">
        <v>1091</v>
      </c>
      <c r="H258" s="23" t="s">
        <v>193</v>
      </c>
      <c r="I258" s="23" t="s">
        <v>194</v>
      </c>
      <c r="J258" s="24">
        <v>45324</v>
      </c>
      <c r="K258" s="24">
        <v>45328</v>
      </c>
      <c r="L258" s="24">
        <v>45504</v>
      </c>
      <c r="M258" s="25">
        <v>34482500</v>
      </c>
      <c r="N258" s="26">
        <v>0.89230769230769236</v>
      </c>
      <c r="O258" s="27">
        <v>30769000</v>
      </c>
      <c r="P258" s="27">
        <v>3713500</v>
      </c>
      <c r="Q258" s="27">
        <v>0</v>
      </c>
      <c r="R258" s="41"/>
      <c r="S258" s="22"/>
      <c r="T258" s="22"/>
      <c r="U258" s="41">
        <v>45504</v>
      </c>
      <c r="V258" s="27"/>
      <c r="W258" s="27">
        <v>34482500</v>
      </c>
      <c r="X258" s="22" t="s">
        <v>195</v>
      </c>
    </row>
    <row r="259" spans="1:24" ht="43.5" customHeight="1" x14ac:dyDescent="0.35">
      <c r="A259" s="22" t="s">
        <v>1092</v>
      </c>
      <c r="B259" s="39">
        <v>273</v>
      </c>
      <c r="C259" s="22">
        <v>2024</v>
      </c>
      <c r="D259" s="23" t="s">
        <v>1093</v>
      </c>
      <c r="E259" s="45" t="s">
        <v>1094</v>
      </c>
      <c r="F259" s="23">
        <v>43978910</v>
      </c>
      <c r="G259" s="23" t="s">
        <v>1095</v>
      </c>
      <c r="H259" s="23" t="s">
        <v>193</v>
      </c>
      <c r="I259" s="23" t="s">
        <v>194</v>
      </c>
      <c r="J259" s="24">
        <v>45324</v>
      </c>
      <c r="K259" s="24">
        <v>45328</v>
      </c>
      <c r="L259" s="24">
        <v>45504</v>
      </c>
      <c r="M259" s="25">
        <v>51558000</v>
      </c>
      <c r="N259" s="26">
        <v>0.96666666666666667</v>
      </c>
      <c r="O259" s="27">
        <v>49839400</v>
      </c>
      <c r="P259" s="27">
        <v>1718600</v>
      </c>
      <c r="Q259" s="27">
        <v>0</v>
      </c>
      <c r="R259" s="41"/>
      <c r="S259" s="22"/>
      <c r="T259" s="22"/>
      <c r="U259" s="41">
        <v>45504</v>
      </c>
      <c r="V259" s="27"/>
      <c r="W259" s="27">
        <v>51558000</v>
      </c>
      <c r="X259" s="22" t="s">
        <v>195</v>
      </c>
    </row>
    <row r="260" spans="1:24" ht="43.5" customHeight="1" x14ac:dyDescent="0.35">
      <c r="A260" s="22" t="s">
        <v>1096</v>
      </c>
      <c r="B260" s="39">
        <v>274</v>
      </c>
      <c r="C260" s="22">
        <v>2024</v>
      </c>
      <c r="D260" s="23" t="s">
        <v>1097</v>
      </c>
      <c r="E260" s="45" t="s">
        <v>1098</v>
      </c>
      <c r="F260" s="23">
        <v>1026569222</v>
      </c>
      <c r="G260" s="23" t="s">
        <v>1099</v>
      </c>
      <c r="H260" s="23" t="s">
        <v>193</v>
      </c>
      <c r="I260" s="23" t="s">
        <v>194</v>
      </c>
      <c r="J260" s="24">
        <v>45324</v>
      </c>
      <c r="K260" s="24">
        <v>45328</v>
      </c>
      <c r="L260" s="24">
        <v>45504</v>
      </c>
      <c r="M260" s="25">
        <v>34482500</v>
      </c>
      <c r="N260" s="26">
        <v>0.89230769230769236</v>
      </c>
      <c r="O260" s="27">
        <v>30769000</v>
      </c>
      <c r="P260" s="27">
        <v>3713500</v>
      </c>
      <c r="Q260" s="27">
        <v>0</v>
      </c>
      <c r="R260" s="41"/>
      <c r="S260" s="22"/>
      <c r="T260" s="22"/>
      <c r="U260" s="41">
        <v>45504</v>
      </c>
      <c r="V260" s="27"/>
      <c r="W260" s="27">
        <v>34482500</v>
      </c>
      <c r="X260" s="22" t="s">
        <v>195</v>
      </c>
    </row>
    <row r="261" spans="1:24" ht="43.5" customHeight="1" x14ac:dyDescent="0.35">
      <c r="A261" s="22" t="s">
        <v>1100</v>
      </c>
      <c r="B261" s="39">
        <v>276</v>
      </c>
      <c r="C261" s="22">
        <v>2024</v>
      </c>
      <c r="D261" s="23" t="s">
        <v>1101</v>
      </c>
      <c r="E261" s="45" t="s">
        <v>1102</v>
      </c>
      <c r="F261" s="23">
        <v>1020796941</v>
      </c>
      <c r="G261" s="23" t="s">
        <v>1103</v>
      </c>
      <c r="H261" s="23" t="s">
        <v>390</v>
      </c>
      <c r="I261" s="23" t="s">
        <v>391</v>
      </c>
      <c r="J261" s="24">
        <v>45324</v>
      </c>
      <c r="K261" s="24">
        <v>45327</v>
      </c>
      <c r="L261" s="24">
        <v>45504</v>
      </c>
      <c r="M261" s="25">
        <v>41400000</v>
      </c>
      <c r="N261" s="26">
        <v>0.97222222222222221</v>
      </c>
      <c r="O261" s="27">
        <v>40250000</v>
      </c>
      <c r="P261" s="27">
        <v>1150000</v>
      </c>
      <c r="Q261" s="27">
        <v>0</v>
      </c>
      <c r="R261" s="41"/>
      <c r="S261" s="22"/>
      <c r="T261" s="22"/>
      <c r="U261" s="41">
        <v>45504</v>
      </c>
      <c r="V261" s="27"/>
      <c r="W261" s="27">
        <v>41400000</v>
      </c>
      <c r="X261" s="22" t="s">
        <v>392</v>
      </c>
    </row>
    <row r="262" spans="1:24" ht="43.5" customHeight="1" x14ac:dyDescent="0.35">
      <c r="A262" s="22" t="s">
        <v>1104</v>
      </c>
      <c r="B262" s="39">
        <v>277</v>
      </c>
      <c r="C262" s="22">
        <v>2024</v>
      </c>
      <c r="D262" s="23" t="s">
        <v>1105</v>
      </c>
      <c r="E262" s="45" t="s">
        <v>1106</v>
      </c>
      <c r="F262" s="23">
        <v>63535494</v>
      </c>
      <c r="G262" s="23" t="s">
        <v>1107</v>
      </c>
      <c r="H262" s="23" t="s">
        <v>1108</v>
      </c>
      <c r="I262" s="23" t="s">
        <v>442</v>
      </c>
      <c r="J262" s="24">
        <v>45324</v>
      </c>
      <c r="K262" s="24">
        <v>45327</v>
      </c>
      <c r="L262" s="24">
        <v>45504</v>
      </c>
      <c r="M262" s="25">
        <v>41400000</v>
      </c>
      <c r="N262" s="26">
        <v>0.97222222222222221</v>
      </c>
      <c r="O262" s="27">
        <v>40250000</v>
      </c>
      <c r="P262" s="27">
        <v>1150000</v>
      </c>
      <c r="Q262" s="27">
        <v>0</v>
      </c>
      <c r="R262" s="41"/>
      <c r="S262" s="22"/>
      <c r="T262" s="22"/>
      <c r="U262" s="41">
        <v>45504</v>
      </c>
      <c r="V262" s="27"/>
      <c r="W262" s="27">
        <v>41400000</v>
      </c>
      <c r="X262" s="22" t="s">
        <v>392</v>
      </c>
    </row>
    <row r="263" spans="1:24" ht="43.5" customHeight="1" x14ac:dyDescent="0.35">
      <c r="A263" s="22" t="s">
        <v>1109</v>
      </c>
      <c r="B263" s="39">
        <v>278</v>
      </c>
      <c r="C263" s="22">
        <v>2024</v>
      </c>
      <c r="D263" s="23" t="s">
        <v>1110</v>
      </c>
      <c r="E263" s="45" t="s">
        <v>1111</v>
      </c>
      <c r="F263" s="23">
        <v>1032412730</v>
      </c>
      <c r="G263" s="23" t="s">
        <v>1112</v>
      </c>
      <c r="H263" s="23" t="s">
        <v>992</v>
      </c>
      <c r="I263" s="23" t="s">
        <v>714</v>
      </c>
      <c r="J263" s="24">
        <v>45324</v>
      </c>
      <c r="K263" s="24">
        <v>45328</v>
      </c>
      <c r="L263" s="24">
        <v>45504</v>
      </c>
      <c r="M263" s="25">
        <v>44328000</v>
      </c>
      <c r="N263" s="26">
        <v>0.96666666666666667</v>
      </c>
      <c r="O263" s="27">
        <v>42850400</v>
      </c>
      <c r="P263" s="27">
        <v>1477600</v>
      </c>
      <c r="Q263" s="27">
        <v>0</v>
      </c>
      <c r="R263" s="41"/>
      <c r="S263" s="22"/>
      <c r="T263" s="22"/>
      <c r="U263" s="41">
        <v>45504</v>
      </c>
      <c r="V263" s="27"/>
      <c r="W263" s="27">
        <v>44328000</v>
      </c>
      <c r="X263" s="22" t="s">
        <v>715</v>
      </c>
    </row>
    <row r="264" spans="1:24" ht="43.5" customHeight="1" x14ac:dyDescent="0.35">
      <c r="A264" s="22" t="s">
        <v>1113</v>
      </c>
      <c r="B264" s="39">
        <v>279</v>
      </c>
      <c r="C264" s="22">
        <v>2024</v>
      </c>
      <c r="D264" s="23" t="s">
        <v>1114</v>
      </c>
      <c r="E264" s="45" t="s">
        <v>1115</v>
      </c>
      <c r="F264" s="23">
        <v>1013652985</v>
      </c>
      <c r="G264" s="23" t="s">
        <v>1116</v>
      </c>
      <c r="H264" s="23" t="s">
        <v>992</v>
      </c>
      <c r="I264" s="23" t="s">
        <v>714</v>
      </c>
      <c r="J264" s="24">
        <v>45324</v>
      </c>
      <c r="K264" s="24">
        <v>45331</v>
      </c>
      <c r="L264" s="24">
        <v>45504</v>
      </c>
      <c r="M264" s="25">
        <v>22278000</v>
      </c>
      <c r="N264" s="26">
        <v>0.95</v>
      </c>
      <c r="O264" s="27">
        <v>21164100</v>
      </c>
      <c r="P264" s="27">
        <v>1113900</v>
      </c>
      <c r="Q264" s="27">
        <v>0</v>
      </c>
      <c r="R264" s="41"/>
      <c r="S264" s="22"/>
      <c r="T264" s="22"/>
      <c r="U264" s="41">
        <v>45504</v>
      </c>
      <c r="V264" s="27"/>
      <c r="W264" s="27">
        <v>22278000</v>
      </c>
      <c r="X264" s="22" t="s">
        <v>715</v>
      </c>
    </row>
    <row r="265" spans="1:24" ht="43.5" customHeight="1" x14ac:dyDescent="0.35">
      <c r="A265" s="22" t="s">
        <v>1117</v>
      </c>
      <c r="B265" s="39">
        <v>280</v>
      </c>
      <c r="C265" s="22">
        <v>2024</v>
      </c>
      <c r="D265" s="23" t="s">
        <v>1118</v>
      </c>
      <c r="E265" s="45" t="s">
        <v>1119</v>
      </c>
      <c r="F265" s="23">
        <v>51697445</v>
      </c>
      <c r="G265" s="23" t="s">
        <v>1120</v>
      </c>
      <c r="H265" s="23" t="s">
        <v>611</v>
      </c>
      <c r="I265" s="23" t="s">
        <v>612</v>
      </c>
      <c r="J265" s="24">
        <v>45324</v>
      </c>
      <c r="K265" s="24">
        <v>45328</v>
      </c>
      <c r="L265" s="24">
        <v>45504</v>
      </c>
      <c r="M265" s="25">
        <v>31827000</v>
      </c>
      <c r="N265" s="26">
        <v>0.96666666666666667</v>
      </c>
      <c r="O265" s="27">
        <v>30766100</v>
      </c>
      <c r="P265" s="27">
        <v>1060900</v>
      </c>
      <c r="Q265" s="27">
        <v>0</v>
      </c>
      <c r="R265" s="41"/>
      <c r="S265" s="22"/>
      <c r="T265" s="22"/>
      <c r="U265" s="41">
        <v>45504</v>
      </c>
      <c r="V265" s="27"/>
      <c r="W265" s="27">
        <v>31827000</v>
      </c>
      <c r="X265" s="22" t="s">
        <v>613</v>
      </c>
    </row>
    <row r="266" spans="1:24" ht="43.5" customHeight="1" x14ac:dyDescent="0.35">
      <c r="A266" s="22" t="s">
        <v>1121</v>
      </c>
      <c r="B266" s="39">
        <v>281</v>
      </c>
      <c r="C266" s="22">
        <v>2024</v>
      </c>
      <c r="D266" s="23" t="s">
        <v>1122</v>
      </c>
      <c r="E266" s="45" t="s">
        <v>1123</v>
      </c>
      <c r="F266" s="23">
        <v>52817188</v>
      </c>
      <c r="G266" s="23" t="s">
        <v>1124</v>
      </c>
      <c r="H266" s="23" t="s">
        <v>992</v>
      </c>
      <c r="I266" s="23" t="s">
        <v>714</v>
      </c>
      <c r="J266" s="24">
        <v>45324</v>
      </c>
      <c r="K266" s="24">
        <v>45327</v>
      </c>
      <c r="L266" s="24">
        <v>45504</v>
      </c>
      <c r="M266" s="25">
        <v>48384000</v>
      </c>
      <c r="N266" s="26">
        <v>0.97222222222222221</v>
      </c>
      <c r="O266" s="27">
        <v>47040000</v>
      </c>
      <c r="P266" s="27">
        <v>1344000</v>
      </c>
      <c r="Q266" s="27">
        <v>0</v>
      </c>
      <c r="R266" s="41"/>
      <c r="S266" s="22"/>
      <c r="T266" s="22"/>
      <c r="U266" s="41">
        <v>45504</v>
      </c>
      <c r="V266" s="27"/>
      <c r="W266" s="27">
        <v>48384000</v>
      </c>
      <c r="X266" s="22" t="s">
        <v>715</v>
      </c>
    </row>
    <row r="267" spans="1:24" ht="43.5" customHeight="1" x14ac:dyDescent="0.35">
      <c r="A267" s="22" t="s">
        <v>1125</v>
      </c>
      <c r="B267" s="39">
        <v>282</v>
      </c>
      <c r="C267" s="22">
        <v>2024</v>
      </c>
      <c r="D267" s="23" t="s">
        <v>1126</v>
      </c>
      <c r="E267" s="45" t="s">
        <v>1127</v>
      </c>
      <c r="F267" s="23">
        <v>1015395389</v>
      </c>
      <c r="G267" s="23" t="s">
        <v>1128</v>
      </c>
      <c r="H267" s="23" t="s">
        <v>992</v>
      </c>
      <c r="I267" s="23" t="s">
        <v>714</v>
      </c>
      <c r="J267" s="24">
        <v>45324</v>
      </c>
      <c r="K267" s="24">
        <v>45328</v>
      </c>
      <c r="L267" s="24">
        <v>45504</v>
      </c>
      <c r="M267" s="25">
        <v>22278000</v>
      </c>
      <c r="N267" s="26">
        <v>0.96666666666666667</v>
      </c>
      <c r="O267" s="27">
        <v>21535400</v>
      </c>
      <c r="P267" s="27">
        <v>742600</v>
      </c>
      <c r="Q267" s="27">
        <v>0</v>
      </c>
      <c r="R267" s="41"/>
      <c r="S267" s="22"/>
      <c r="T267" s="22"/>
      <c r="U267" s="41">
        <v>45504</v>
      </c>
      <c r="V267" s="27"/>
      <c r="W267" s="27">
        <v>22278000</v>
      </c>
      <c r="X267" s="22" t="s">
        <v>715</v>
      </c>
    </row>
    <row r="268" spans="1:24" ht="43.5" customHeight="1" x14ac:dyDescent="0.35">
      <c r="A268" s="22" t="s">
        <v>1129</v>
      </c>
      <c r="B268" s="39">
        <v>283</v>
      </c>
      <c r="C268" s="22">
        <v>2024</v>
      </c>
      <c r="D268" s="23" t="s">
        <v>1130</v>
      </c>
      <c r="E268" s="45" t="s">
        <v>1131</v>
      </c>
      <c r="F268" s="23">
        <v>80102165</v>
      </c>
      <c r="G268" s="23" t="s">
        <v>1132</v>
      </c>
      <c r="H268" s="23" t="s">
        <v>336</v>
      </c>
      <c r="I268" s="23" t="s">
        <v>337</v>
      </c>
      <c r="J268" s="24">
        <v>45324</v>
      </c>
      <c r="K268" s="24">
        <v>45327</v>
      </c>
      <c r="L268" s="24">
        <v>45504</v>
      </c>
      <c r="M268" s="25">
        <v>57924000</v>
      </c>
      <c r="N268" s="26">
        <v>0.97222222222222221</v>
      </c>
      <c r="O268" s="27">
        <v>56315000</v>
      </c>
      <c r="P268" s="27">
        <v>1609000</v>
      </c>
      <c r="Q268" s="27">
        <v>0</v>
      </c>
      <c r="R268" s="41"/>
      <c r="S268" s="22"/>
      <c r="T268" s="22"/>
      <c r="U268" s="41">
        <v>45504</v>
      </c>
      <c r="V268" s="27"/>
      <c r="W268" s="27">
        <v>57924000</v>
      </c>
      <c r="X268" s="22" t="s">
        <v>338</v>
      </c>
    </row>
    <row r="269" spans="1:24" ht="43.5" customHeight="1" x14ac:dyDescent="0.35">
      <c r="A269" s="22" t="s">
        <v>1133</v>
      </c>
      <c r="B269" s="39">
        <v>285</v>
      </c>
      <c r="C269" s="22">
        <v>2024</v>
      </c>
      <c r="D269" s="23" t="s">
        <v>1134</v>
      </c>
      <c r="E269" s="45" t="s">
        <v>1135</v>
      </c>
      <c r="F269" s="23">
        <v>394512</v>
      </c>
      <c r="G269" s="23" t="s">
        <v>1136</v>
      </c>
      <c r="H269" s="23" t="s">
        <v>1108</v>
      </c>
      <c r="I269" s="23" t="s">
        <v>442</v>
      </c>
      <c r="J269" s="24">
        <v>45324</v>
      </c>
      <c r="K269" s="24">
        <v>45327</v>
      </c>
      <c r="L269" s="24">
        <v>45504</v>
      </c>
      <c r="M269" s="25">
        <v>41400000</v>
      </c>
      <c r="N269" s="26">
        <v>0.97222222222222221</v>
      </c>
      <c r="O269" s="27">
        <v>40250000</v>
      </c>
      <c r="P269" s="27">
        <v>1150000</v>
      </c>
      <c r="Q269" s="27">
        <v>0</v>
      </c>
      <c r="R269" s="41"/>
      <c r="S269" s="22"/>
      <c r="T269" s="22"/>
      <c r="U269" s="41">
        <v>45504</v>
      </c>
      <c r="V269" s="27"/>
      <c r="W269" s="27">
        <v>41400000</v>
      </c>
      <c r="X269" s="22" t="s">
        <v>392</v>
      </c>
    </row>
    <row r="270" spans="1:24" ht="43.5" customHeight="1" x14ac:dyDescent="0.35">
      <c r="A270" s="22" t="s">
        <v>1137</v>
      </c>
      <c r="B270" s="39">
        <v>286</v>
      </c>
      <c r="C270" s="22">
        <v>2024</v>
      </c>
      <c r="D270" s="23" t="s">
        <v>1138</v>
      </c>
      <c r="E270" s="45" t="s">
        <v>1139</v>
      </c>
      <c r="F270" s="23">
        <v>52616058</v>
      </c>
      <c r="G270" s="23" t="s">
        <v>1140</v>
      </c>
      <c r="H270" s="23" t="s">
        <v>434</v>
      </c>
      <c r="I270" s="23" t="s">
        <v>435</v>
      </c>
      <c r="J270" s="24">
        <v>45324</v>
      </c>
      <c r="K270" s="24">
        <v>45327</v>
      </c>
      <c r="L270" s="24">
        <v>45416</v>
      </c>
      <c r="M270" s="25">
        <v>27053070</v>
      </c>
      <c r="N270" s="26">
        <v>0.98888891353180985</v>
      </c>
      <c r="O270" s="27">
        <v>26752481</v>
      </c>
      <c r="P270" s="27">
        <v>300589</v>
      </c>
      <c r="Q270" s="27">
        <v>0</v>
      </c>
      <c r="R270" s="41"/>
      <c r="S270" s="22"/>
      <c r="T270" s="22"/>
      <c r="U270" s="41">
        <v>45416</v>
      </c>
      <c r="V270" s="27"/>
      <c r="W270" s="27">
        <v>27053070</v>
      </c>
      <c r="X270" s="22" t="s">
        <v>436</v>
      </c>
    </row>
    <row r="271" spans="1:24" ht="43.5" customHeight="1" x14ac:dyDescent="0.35">
      <c r="A271" s="22" t="s">
        <v>1141</v>
      </c>
      <c r="B271" s="39">
        <v>287</v>
      </c>
      <c r="C271" s="22">
        <v>2024</v>
      </c>
      <c r="D271" s="23" t="s">
        <v>1142</v>
      </c>
      <c r="E271" s="45" t="s">
        <v>1143</v>
      </c>
      <c r="F271" s="23">
        <v>79876828</v>
      </c>
      <c r="G271" s="23" t="s">
        <v>1144</v>
      </c>
      <c r="H271" s="23" t="s">
        <v>434</v>
      </c>
      <c r="I271" s="23" t="s">
        <v>435</v>
      </c>
      <c r="J271" s="24">
        <v>45324</v>
      </c>
      <c r="K271" s="24">
        <v>45327</v>
      </c>
      <c r="L271" s="24">
        <v>45416</v>
      </c>
      <c r="M271" s="25">
        <v>22819581</v>
      </c>
      <c r="N271" s="26">
        <v>0.98888892832870157</v>
      </c>
      <c r="O271" s="27">
        <v>22566031</v>
      </c>
      <c r="P271" s="27">
        <v>253550</v>
      </c>
      <c r="Q271" s="27">
        <v>0</v>
      </c>
      <c r="R271" s="41"/>
      <c r="S271" s="22"/>
      <c r="T271" s="22"/>
      <c r="U271" s="41">
        <v>45416</v>
      </c>
      <c r="V271" s="27"/>
      <c r="W271" s="27">
        <v>22819581</v>
      </c>
      <c r="X271" s="22" t="s">
        <v>436</v>
      </c>
    </row>
    <row r="272" spans="1:24" ht="43.5" customHeight="1" x14ac:dyDescent="0.35">
      <c r="A272" s="22" t="s">
        <v>1145</v>
      </c>
      <c r="B272" s="39">
        <v>288</v>
      </c>
      <c r="C272" s="22">
        <v>2024</v>
      </c>
      <c r="D272" s="23" t="s">
        <v>1146</v>
      </c>
      <c r="E272" s="45" t="s">
        <v>1147</v>
      </c>
      <c r="F272" s="23">
        <v>1020752054</v>
      </c>
      <c r="G272" s="23" t="s">
        <v>1148</v>
      </c>
      <c r="H272" s="23" t="s">
        <v>383</v>
      </c>
      <c r="I272" s="23" t="s">
        <v>384</v>
      </c>
      <c r="J272" s="24">
        <v>45324</v>
      </c>
      <c r="K272" s="24">
        <v>45328</v>
      </c>
      <c r="L272" s="24">
        <v>45504</v>
      </c>
      <c r="M272" s="25">
        <v>32500000</v>
      </c>
      <c r="N272" s="26">
        <v>0.89230769230769236</v>
      </c>
      <c r="O272" s="27">
        <v>29000000</v>
      </c>
      <c r="P272" s="27">
        <v>3500000</v>
      </c>
      <c r="Q272" s="27">
        <v>0</v>
      </c>
      <c r="R272" s="41"/>
      <c r="S272" s="22"/>
      <c r="T272" s="22"/>
      <c r="U272" s="41">
        <v>45504</v>
      </c>
      <c r="V272" s="27"/>
      <c r="W272" s="27">
        <v>32500000</v>
      </c>
      <c r="X272" s="22" t="s">
        <v>385</v>
      </c>
    </row>
    <row r="273" spans="1:24" ht="43.5" customHeight="1" x14ac:dyDescent="0.35">
      <c r="A273" s="22" t="s">
        <v>1149</v>
      </c>
      <c r="B273" s="39">
        <v>289</v>
      </c>
      <c r="C273" s="22">
        <v>2024</v>
      </c>
      <c r="D273" s="23" t="s">
        <v>1150</v>
      </c>
      <c r="E273" s="45" t="s">
        <v>1151</v>
      </c>
      <c r="F273" s="23">
        <v>20985927</v>
      </c>
      <c r="G273" s="23" t="s">
        <v>1152</v>
      </c>
      <c r="H273" s="23" t="s">
        <v>383</v>
      </c>
      <c r="I273" s="23" t="s">
        <v>384</v>
      </c>
      <c r="J273" s="24">
        <v>45324</v>
      </c>
      <c r="K273" s="24">
        <v>45329</v>
      </c>
      <c r="L273" s="24">
        <v>45504</v>
      </c>
      <c r="M273" s="25">
        <v>68250000</v>
      </c>
      <c r="N273" s="26">
        <v>0.88717948717948714</v>
      </c>
      <c r="O273" s="27">
        <v>60550000</v>
      </c>
      <c r="P273" s="27">
        <v>7700000</v>
      </c>
      <c r="Q273" s="27">
        <v>0</v>
      </c>
      <c r="R273" s="41"/>
      <c r="S273" s="22"/>
      <c r="T273" s="22"/>
      <c r="U273" s="41">
        <v>45504</v>
      </c>
      <c r="V273" s="27"/>
      <c r="W273" s="27">
        <v>68250000</v>
      </c>
      <c r="X273" s="22" t="s">
        <v>385</v>
      </c>
    </row>
    <row r="274" spans="1:24" ht="43.5" customHeight="1" x14ac:dyDescent="0.35">
      <c r="A274" s="22" t="s">
        <v>1153</v>
      </c>
      <c r="B274" s="39">
        <v>291</v>
      </c>
      <c r="C274" s="22">
        <v>2024</v>
      </c>
      <c r="D274" s="23" t="s">
        <v>1154</v>
      </c>
      <c r="E274" s="45" t="s">
        <v>1155</v>
      </c>
      <c r="F274" s="23">
        <v>80068330</v>
      </c>
      <c r="G274" s="23" t="s">
        <v>1156</v>
      </c>
      <c r="H274" s="23" t="s">
        <v>434</v>
      </c>
      <c r="I274" s="23" t="s">
        <v>435</v>
      </c>
      <c r="J274" s="24">
        <v>45324</v>
      </c>
      <c r="K274" s="24">
        <v>45327</v>
      </c>
      <c r="L274" s="24">
        <v>45416</v>
      </c>
      <c r="M274" s="25">
        <v>25646943</v>
      </c>
      <c r="N274" s="26">
        <v>0.98888889018858894</v>
      </c>
      <c r="O274" s="27">
        <v>25361977</v>
      </c>
      <c r="P274" s="27">
        <v>284966</v>
      </c>
      <c r="Q274" s="27">
        <v>0</v>
      </c>
      <c r="R274" s="41"/>
      <c r="S274" s="22"/>
      <c r="T274" s="22"/>
      <c r="U274" s="41">
        <v>45416</v>
      </c>
      <c r="V274" s="27"/>
      <c r="W274" s="27">
        <v>25646943</v>
      </c>
      <c r="X274" s="22" t="s">
        <v>436</v>
      </c>
    </row>
    <row r="275" spans="1:24" ht="43.5" customHeight="1" x14ac:dyDescent="0.35">
      <c r="A275" s="22" t="s">
        <v>1157</v>
      </c>
      <c r="B275" s="39">
        <v>292</v>
      </c>
      <c r="C275" s="22">
        <v>2024</v>
      </c>
      <c r="D275" s="23" t="s">
        <v>1158</v>
      </c>
      <c r="E275" s="45" t="s">
        <v>1159</v>
      </c>
      <c r="F275" s="23">
        <v>1018486213</v>
      </c>
      <c r="G275" s="23" t="s">
        <v>1160</v>
      </c>
      <c r="H275" s="23" t="s">
        <v>1161</v>
      </c>
      <c r="I275" s="23" t="s">
        <v>1162</v>
      </c>
      <c r="J275" s="24">
        <v>45324</v>
      </c>
      <c r="K275" s="24">
        <v>45329</v>
      </c>
      <c r="L275" s="24">
        <v>45504</v>
      </c>
      <c r="M275" s="25">
        <v>43260000</v>
      </c>
      <c r="N275" s="26">
        <v>0.96111111881645861</v>
      </c>
      <c r="O275" s="27">
        <v>41577667</v>
      </c>
      <c r="P275" s="27">
        <v>1682333</v>
      </c>
      <c r="Q275" s="27">
        <v>0</v>
      </c>
      <c r="R275" s="41"/>
      <c r="S275" s="22"/>
      <c r="T275" s="22"/>
      <c r="U275" s="41">
        <v>45504</v>
      </c>
      <c r="V275" s="27"/>
      <c r="W275" s="27">
        <v>43260000</v>
      </c>
      <c r="X275" s="22" t="s">
        <v>1162</v>
      </c>
    </row>
    <row r="276" spans="1:24" ht="43.5" customHeight="1" x14ac:dyDescent="0.35">
      <c r="A276" s="22" t="s">
        <v>1163</v>
      </c>
      <c r="B276" s="39">
        <v>293</v>
      </c>
      <c r="C276" s="22">
        <v>2024</v>
      </c>
      <c r="D276" s="23" t="s">
        <v>1164</v>
      </c>
      <c r="E276" s="45" t="s">
        <v>1165</v>
      </c>
      <c r="F276" s="23">
        <v>1016019607</v>
      </c>
      <c r="G276" s="23" t="s">
        <v>1166</v>
      </c>
      <c r="H276" s="23" t="s">
        <v>686</v>
      </c>
      <c r="I276" s="23" t="s">
        <v>687</v>
      </c>
      <c r="J276" s="24">
        <v>45324</v>
      </c>
      <c r="K276" s="24">
        <v>45327</v>
      </c>
      <c r="L276" s="24">
        <v>45504</v>
      </c>
      <c r="M276" s="25">
        <v>31827000</v>
      </c>
      <c r="N276" s="26">
        <v>0.97222223269551011</v>
      </c>
      <c r="O276" s="27">
        <v>30942917</v>
      </c>
      <c r="P276" s="27">
        <v>884083</v>
      </c>
      <c r="Q276" s="27">
        <v>0</v>
      </c>
      <c r="R276" s="41"/>
      <c r="S276" s="22"/>
      <c r="T276" s="22"/>
      <c r="U276" s="41">
        <v>45504</v>
      </c>
      <c r="V276" s="27"/>
      <c r="W276" s="27">
        <v>31827000</v>
      </c>
      <c r="X276" s="22" t="s">
        <v>688</v>
      </c>
    </row>
    <row r="277" spans="1:24" ht="43.5" customHeight="1" x14ac:dyDescent="0.35">
      <c r="A277" s="22" t="s">
        <v>1167</v>
      </c>
      <c r="B277" s="39">
        <v>294</v>
      </c>
      <c r="C277" s="22">
        <v>2024</v>
      </c>
      <c r="D277" s="23" t="s">
        <v>1168</v>
      </c>
      <c r="E277" s="45" t="s">
        <v>1169</v>
      </c>
      <c r="F277" s="23">
        <v>1024485427</v>
      </c>
      <c r="G277" s="23" t="s">
        <v>1170</v>
      </c>
      <c r="H277" s="23" t="s">
        <v>686</v>
      </c>
      <c r="I277" s="23" t="s">
        <v>687</v>
      </c>
      <c r="J277" s="24">
        <v>45324</v>
      </c>
      <c r="K277" s="24">
        <v>45329</v>
      </c>
      <c r="L277" s="24">
        <v>45504</v>
      </c>
      <c r="M277" s="25">
        <v>31827000</v>
      </c>
      <c r="N277" s="26">
        <v>0.96111110063782323</v>
      </c>
      <c r="O277" s="27">
        <v>30589283</v>
      </c>
      <c r="P277" s="27">
        <v>1237717</v>
      </c>
      <c r="Q277" s="27">
        <v>0</v>
      </c>
      <c r="R277" s="41"/>
      <c r="S277" s="22"/>
      <c r="T277" s="22"/>
      <c r="U277" s="41">
        <v>45504</v>
      </c>
      <c r="V277" s="27"/>
      <c r="W277" s="27">
        <v>31827000</v>
      </c>
      <c r="X277" s="22" t="s">
        <v>688</v>
      </c>
    </row>
    <row r="278" spans="1:24" ht="43.5" customHeight="1" x14ac:dyDescent="0.35">
      <c r="A278" s="22" t="s">
        <v>1171</v>
      </c>
      <c r="B278" s="39">
        <v>295</v>
      </c>
      <c r="C278" s="22">
        <v>2024</v>
      </c>
      <c r="D278" s="23" t="s">
        <v>1172</v>
      </c>
      <c r="E278" s="45" t="s">
        <v>1173</v>
      </c>
      <c r="F278" s="23">
        <v>1030584942</v>
      </c>
      <c r="G278" s="23" t="s">
        <v>1174</v>
      </c>
      <c r="H278" s="23" t="s">
        <v>686</v>
      </c>
      <c r="I278" s="23" t="s">
        <v>687</v>
      </c>
      <c r="J278" s="24">
        <v>45324</v>
      </c>
      <c r="K278" s="24">
        <v>45327</v>
      </c>
      <c r="L278" s="24">
        <v>45504</v>
      </c>
      <c r="M278" s="25">
        <v>31827000</v>
      </c>
      <c r="N278" s="26">
        <v>0.97222223269551011</v>
      </c>
      <c r="O278" s="27">
        <v>30942917</v>
      </c>
      <c r="P278" s="27">
        <v>884083</v>
      </c>
      <c r="Q278" s="27">
        <v>0</v>
      </c>
      <c r="R278" s="41"/>
      <c r="S278" s="22"/>
      <c r="T278" s="22"/>
      <c r="U278" s="41">
        <v>45504</v>
      </c>
      <c r="V278" s="27"/>
      <c r="W278" s="27">
        <v>31827000</v>
      </c>
      <c r="X278" s="22" t="s">
        <v>688</v>
      </c>
    </row>
    <row r="279" spans="1:24" ht="43.5" customHeight="1" x14ac:dyDescent="0.35">
      <c r="A279" s="22" t="s">
        <v>1175</v>
      </c>
      <c r="B279" s="39">
        <v>296</v>
      </c>
      <c r="C279" s="22">
        <v>2024</v>
      </c>
      <c r="D279" s="23" t="s">
        <v>1176</v>
      </c>
      <c r="E279" s="45" t="s">
        <v>1177</v>
      </c>
      <c r="F279" s="23">
        <v>1018409440</v>
      </c>
      <c r="G279" s="23" t="s">
        <v>1178</v>
      </c>
      <c r="H279" s="23" t="s">
        <v>336</v>
      </c>
      <c r="I279" s="23" t="s">
        <v>337</v>
      </c>
      <c r="J279" s="24">
        <v>45324</v>
      </c>
      <c r="K279" s="24">
        <v>45328</v>
      </c>
      <c r="L279" s="24">
        <v>45504</v>
      </c>
      <c r="M279" s="25">
        <v>55620000</v>
      </c>
      <c r="N279" s="26">
        <v>0.96666666666666667</v>
      </c>
      <c r="O279" s="27">
        <v>53766000</v>
      </c>
      <c r="P279" s="27">
        <v>1854000</v>
      </c>
      <c r="Q279" s="27">
        <v>0</v>
      </c>
      <c r="R279" s="41"/>
      <c r="S279" s="22"/>
      <c r="T279" s="22"/>
      <c r="U279" s="41">
        <v>45504</v>
      </c>
      <c r="V279" s="27"/>
      <c r="W279" s="27">
        <v>55620000</v>
      </c>
      <c r="X279" s="22" t="s">
        <v>338</v>
      </c>
    </row>
    <row r="280" spans="1:24" ht="43.5" customHeight="1" x14ac:dyDescent="0.35">
      <c r="A280" s="22" t="s">
        <v>1179</v>
      </c>
      <c r="B280" s="39">
        <v>299</v>
      </c>
      <c r="C280" s="22">
        <v>2024</v>
      </c>
      <c r="D280" s="23" t="s">
        <v>1180</v>
      </c>
      <c r="E280" s="45" t="s">
        <v>1181</v>
      </c>
      <c r="F280" s="23">
        <v>40043143</v>
      </c>
      <c r="G280" s="23" t="s">
        <v>1182</v>
      </c>
      <c r="H280" s="23" t="s">
        <v>336</v>
      </c>
      <c r="I280" s="23" t="s">
        <v>337</v>
      </c>
      <c r="J280" s="24">
        <v>45324</v>
      </c>
      <c r="K280" s="24">
        <v>45327</v>
      </c>
      <c r="L280" s="24">
        <v>45504</v>
      </c>
      <c r="M280" s="25">
        <v>51888000</v>
      </c>
      <c r="N280" s="26">
        <v>0.97222222864631513</v>
      </c>
      <c r="O280" s="27">
        <v>50446667</v>
      </c>
      <c r="P280" s="27">
        <v>1441333</v>
      </c>
      <c r="Q280" s="27">
        <v>0</v>
      </c>
      <c r="R280" s="41"/>
      <c r="S280" s="22"/>
      <c r="T280" s="22"/>
      <c r="U280" s="41">
        <v>45504</v>
      </c>
      <c r="V280" s="27"/>
      <c r="W280" s="27">
        <v>51888000</v>
      </c>
      <c r="X280" s="22" t="s">
        <v>338</v>
      </c>
    </row>
    <row r="281" spans="1:24" ht="43.5" customHeight="1" x14ac:dyDescent="0.35">
      <c r="A281" s="22" t="s">
        <v>1183</v>
      </c>
      <c r="B281" s="39">
        <v>300</v>
      </c>
      <c r="C281" s="22">
        <v>2024</v>
      </c>
      <c r="D281" s="23" t="s">
        <v>1184</v>
      </c>
      <c r="E281" s="45" t="s">
        <v>1185</v>
      </c>
      <c r="F281" s="23">
        <v>1019031988</v>
      </c>
      <c r="G281" s="23" t="s">
        <v>1186</v>
      </c>
      <c r="H281" s="23" t="s">
        <v>336</v>
      </c>
      <c r="I281" s="23" t="s">
        <v>337</v>
      </c>
      <c r="J281" s="24">
        <v>45324</v>
      </c>
      <c r="K281" s="24">
        <v>45327</v>
      </c>
      <c r="L281" s="24">
        <v>45504</v>
      </c>
      <c r="M281" s="25">
        <v>51888000</v>
      </c>
      <c r="N281" s="26">
        <v>0.97222222864631513</v>
      </c>
      <c r="O281" s="27">
        <v>50446667</v>
      </c>
      <c r="P281" s="27">
        <v>1441333</v>
      </c>
      <c r="Q281" s="27">
        <v>0</v>
      </c>
      <c r="R281" s="41"/>
      <c r="S281" s="22"/>
      <c r="T281" s="22"/>
      <c r="U281" s="41">
        <v>45504</v>
      </c>
      <c r="V281" s="27"/>
      <c r="W281" s="27">
        <v>51888000</v>
      </c>
      <c r="X281" s="22" t="s">
        <v>338</v>
      </c>
    </row>
    <row r="282" spans="1:24" ht="43.5" customHeight="1" x14ac:dyDescent="0.35">
      <c r="A282" s="22" t="s">
        <v>1187</v>
      </c>
      <c r="B282" s="39">
        <v>301</v>
      </c>
      <c r="C282" s="22">
        <v>2024</v>
      </c>
      <c r="D282" s="23" t="s">
        <v>1188</v>
      </c>
      <c r="E282" s="45" t="s">
        <v>1189</v>
      </c>
      <c r="F282" s="23">
        <v>34325312</v>
      </c>
      <c r="G282" s="23" t="s">
        <v>1190</v>
      </c>
      <c r="H282" s="23" t="s">
        <v>193</v>
      </c>
      <c r="I282" s="23" t="s">
        <v>194</v>
      </c>
      <c r="J282" s="24">
        <v>45324</v>
      </c>
      <c r="K282" s="24">
        <v>45329</v>
      </c>
      <c r="L282" s="24">
        <v>45504</v>
      </c>
      <c r="M282" s="25">
        <v>51558000</v>
      </c>
      <c r="N282" s="26">
        <v>0.96111111757632184</v>
      </c>
      <c r="O282" s="27">
        <v>49552967</v>
      </c>
      <c r="P282" s="27">
        <v>2005033</v>
      </c>
      <c r="Q282" s="27">
        <v>0</v>
      </c>
      <c r="R282" s="41"/>
      <c r="S282" s="22"/>
      <c r="T282" s="22"/>
      <c r="U282" s="41">
        <v>45504</v>
      </c>
      <c r="V282" s="27"/>
      <c r="W282" s="27">
        <v>51558000</v>
      </c>
      <c r="X282" s="22" t="s">
        <v>195</v>
      </c>
    </row>
    <row r="283" spans="1:24" ht="43.5" customHeight="1" x14ac:dyDescent="0.35">
      <c r="A283" s="22" t="s">
        <v>1191</v>
      </c>
      <c r="B283" s="39">
        <v>302</v>
      </c>
      <c r="C283" s="22">
        <v>2024</v>
      </c>
      <c r="D283" s="23" t="s">
        <v>1192</v>
      </c>
      <c r="E283" s="45" t="s">
        <v>1193</v>
      </c>
      <c r="F283" s="23">
        <v>1019051488</v>
      </c>
      <c r="G283" s="23" t="s">
        <v>1194</v>
      </c>
      <c r="H283" s="23" t="s">
        <v>193</v>
      </c>
      <c r="I283" s="23" t="s">
        <v>194</v>
      </c>
      <c r="J283" s="24">
        <v>45327</v>
      </c>
      <c r="K283" s="24">
        <v>45329</v>
      </c>
      <c r="L283" s="24">
        <v>45504</v>
      </c>
      <c r="M283" s="25">
        <v>40284000</v>
      </c>
      <c r="N283" s="26">
        <v>0.96111111111111114</v>
      </c>
      <c r="O283" s="27">
        <v>38717400</v>
      </c>
      <c r="P283" s="27">
        <v>1566600</v>
      </c>
      <c r="Q283" s="27">
        <v>0</v>
      </c>
      <c r="R283" s="41"/>
      <c r="S283" s="22"/>
      <c r="T283" s="22"/>
      <c r="U283" s="41">
        <v>45504</v>
      </c>
      <c r="V283" s="27"/>
      <c r="W283" s="27">
        <v>40284000</v>
      </c>
      <c r="X283" s="22" t="s">
        <v>195</v>
      </c>
    </row>
    <row r="284" spans="1:24" ht="43.5" customHeight="1" x14ac:dyDescent="0.35">
      <c r="A284" s="22" t="s">
        <v>1195</v>
      </c>
      <c r="B284" s="39">
        <v>303</v>
      </c>
      <c r="C284" s="22">
        <v>2024</v>
      </c>
      <c r="D284" s="23" t="s">
        <v>1196</v>
      </c>
      <c r="E284" s="45" t="s">
        <v>1197</v>
      </c>
      <c r="F284" s="23">
        <v>80058658</v>
      </c>
      <c r="G284" s="23" t="s">
        <v>1198</v>
      </c>
      <c r="H284" s="23" t="s">
        <v>193</v>
      </c>
      <c r="I284" s="23" t="s">
        <v>194</v>
      </c>
      <c r="J284" s="24">
        <v>45327</v>
      </c>
      <c r="K284" s="24">
        <v>45328</v>
      </c>
      <c r="L284" s="24">
        <v>45504</v>
      </c>
      <c r="M284" s="25">
        <v>32592000</v>
      </c>
      <c r="N284" s="26">
        <v>0.96666666666666667</v>
      </c>
      <c r="O284" s="27">
        <v>31505600</v>
      </c>
      <c r="P284" s="27">
        <v>1086400</v>
      </c>
      <c r="Q284" s="27">
        <v>0</v>
      </c>
      <c r="R284" s="41"/>
      <c r="S284" s="22"/>
      <c r="T284" s="22"/>
      <c r="U284" s="41">
        <v>45504</v>
      </c>
      <c r="V284" s="27"/>
      <c r="W284" s="27">
        <v>32592000</v>
      </c>
      <c r="X284" s="22" t="s">
        <v>195</v>
      </c>
    </row>
    <row r="285" spans="1:24" ht="43.5" customHeight="1" x14ac:dyDescent="0.35">
      <c r="A285" s="22" t="s">
        <v>1199</v>
      </c>
      <c r="B285" s="39">
        <v>304</v>
      </c>
      <c r="C285" s="22">
        <v>2024</v>
      </c>
      <c r="D285" s="23" t="s">
        <v>1200</v>
      </c>
      <c r="E285" s="45" t="s">
        <v>1201</v>
      </c>
      <c r="F285" s="23">
        <v>52260654</v>
      </c>
      <c r="G285" s="23" t="s">
        <v>1202</v>
      </c>
      <c r="H285" s="23" t="s">
        <v>383</v>
      </c>
      <c r="I285" s="23" t="s">
        <v>384</v>
      </c>
      <c r="J285" s="24">
        <v>45327</v>
      </c>
      <c r="K285" s="24">
        <v>45328</v>
      </c>
      <c r="L285" s="24">
        <v>45504</v>
      </c>
      <c r="M285" s="25">
        <v>15600000</v>
      </c>
      <c r="N285" s="26">
        <v>0.89230769230769236</v>
      </c>
      <c r="O285" s="27">
        <v>13920000</v>
      </c>
      <c r="P285" s="27">
        <v>1680000</v>
      </c>
      <c r="Q285" s="27">
        <v>0</v>
      </c>
      <c r="R285" s="41"/>
      <c r="S285" s="22"/>
      <c r="T285" s="22"/>
      <c r="U285" s="41">
        <v>45504</v>
      </c>
      <c r="V285" s="27"/>
      <c r="W285" s="27">
        <v>15600000</v>
      </c>
      <c r="X285" s="22" t="s">
        <v>385</v>
      </c>
    </row>
    <row r="286" spans="1:24" ht="43.5" customHeight="1" x14ac:dyDescent="0.35">
      <c r="A286" s="22" t="s">
        <v>1203</v>
      </c>
      <c r="B286" s="39">
        <v>305</v>
      </c>
      <c r="C286" s="22">
        <v>2024</v>
      </c>
      <c r="D286" s="23" t="s">
        <v>1204</v>
      </c>
      <c r="E286" s="45" t="s">
        <v>1205</v>
      </c>
      <c r="F286" s="23">
        <v>30718747</v>
      </c>
      <c r="G286" s="23" t="s">
        <v>1206</v>
      </c>
      <c r="H286" s="23" t="s">
        <v>390</v>
      </c>
      <c r="I286" s="23" t="s">
        <v>391</v>
      </c>
      <c r="J286" s="24">
        <v>45327</v>
      </c>
      <c r="K286" s="24">
        <v>45328</v>
      </c>
      <c r="L286" s="24">
        <v>45504</v>
      </c>
      <c r="M286" s="25">
        <v>41400000</v>
      </c>
      <c r="N286" s="26">
        <v>0.96666666666666667</v>
      </c>
      <c r="O286" s="27">
        <v>40020000</v>
      </c>
      <c r="P286" s="27">
        <v>1380000</v>
      </c>
      <c r="Q286" s="27">
        <v>0</v>
      </c>
      <c r="R286" s="41"/>
      <c r="S286" s="22"/>
      <c r="T286" s="22"/>
      <c r="U286" s="41">
        <v>45504</v>
      </c>
      <c r="V286" s="27"/>
      <c r="W286" s="27">
        <v>41400000</v>
      </c>
      <c r="X286" s="22" t="s">
        <v>392</v>
      </c>
    </row>
    <row r="287" spans="1:24" ht="43.5" customHeight="1" x14ac:dyDescent="0.35">
      <c r="A287" s="22" t="s">
        <v>1207</v>
      </c>
      <c r="B287" s="39">
        <v>306</v>
      </c>
      <c r="C287" s="22">
        <v>2024</v>
      </c>
      <c r="D287" s="23" t="s">
        <v>1208</v>
      </c>
      <c r="E287" s="45" t="s">
        <v>1209</v>
      </c>
      <c r="F287" s="23">
        <v>1032467630</v>
      </c>
      <c r="G287" s="23" t="s">
        <v>1210</v>
      </c>
      <c r="H287" s="23" t="s">
        <v>1108</v>
      </c>
      <c r="I287" s="23" t="s">
        <v>442</v>
      </c>
      <c r="J287" s="24">
        <v>45327</v>
      </c>
      <c r="K287" s="24">
        <v>45328</v>
      </c>
      <c r="L287" s="24">
        <v>45504</v>
      </c>
      <c r="M287" s="25">
        <v>41400000</v>
      </c>
      <c r="N287" s="26">
        <v>0.96666666666666667</v>
      </c>
      <c r="O287" s="27">
        <v>40020000</v>
      </c>
      <c r="P287" s="27">
        <v>1380000</v>
      </c>
      <c r="Q287" s="27">
        <v>0</v>
      </c>
      <c r="R287" s="41"/>
      <c r="S287" s="22"/>
      <c r="T287" s="22"/>
      <c r="U287" s="41">
        <v>45504</v>
      </c>
      <c r="V287" s="27"/>
      <c r="W287" s="27">
        <v>41400000</v>
      </c>
      <c r="X287" s="22" t="s">
        <v>392</v>
      </c>
    </row>
    <row r="288" spans="1:24" ht="43.5" customHeight="1" x14ac:dyDescent="0.35">
      <c r="A288" s="22" t="s">
        <v>1211</v>
      </c>
      <c r="B288" s="39">
        <v>307</v>
      </c>
      <c r="C288" s="22">
        <v>2024</v>
      </c>
      <c r="D288" s="23" t="s">
        <v>1212</v>
      </c>
      <c r="E288" s="45" t="s">
        <v>1213</v>
      </c>
      <c r="F288" s="23">
        <v>1010193782</v>
      </c>
      <c r="G288" s="23" t="s">
        <v>1214</v>
      </c>
      <c r="H288" s="23" t="s">
        <v>193</v>
      </c>
      <c r="I288" s="23" t="s">
        <v>194</v>
      </c>
      <c r="J288" s="24">
        <v>45327</v>
      </c>
      <c r="K288" s="24">
        <v>45329</v>
      </c>
      <c r="L288" s="24">
        <v>45504</v>
      </c>
      <c r="M288" s="25">
        <v>34482500</v>
      </c>
      <c r="N288" s="26">
        <v>0.88717949684622632</v>
      </c>
      <c r="O288" s="27">
        <v>30592167</v>
      </c>
      <c r="P288" s="27">
        <v>3890333</v>
      </c>
      <c r="Q288" s="27">
        <v>0</v>
      </c>
      <c r="R288" s="41"/>
      <c r="S288" s="22"/>
      <c r="T288" s="22"/>
      <c r="U288" s="41">
        <v>45504</v>
      </c>
      <c r="V288" s="27"/>
      <c r="W288" s="27">
        <v>34482500</v>
      </c>
      <c r="X288" s="22" t="s">
        <v>195</v>
      </c>
    </row>
    <row r="289" spans="1:24" ht="43.5" customHeight="1" x14ac:dyDescent="0.35">
      <c r="A289" s="22" t="s">
        <v>1215</v>
      </c>
      <c r="B289" s="39">
        <v>308</v>
      </c>
      <c r="C289" s="22">
        <v>2024</v>
      </c>
      <c r="D289" s="23" t="s">
        <v>1216</v>
      </c>
      <c r="E289" s="45" t="s">
        <v>1217</v>
      </c>
      <c r="F289" s="23">
        <v>1032433060</v>
      </c>
      <c r="G289" s="23" t="s">
        <v>1218</v>
      </c>
      <c r="H289" s="23" t="s">
        <v>336</v>
      </c>
      <c r="I289" s="23" t="s">
        <v>337</v>
      </c>
      <c r="J289" s="24">
        <v>45327</v>
      </c>
      <c r="K289" s="24">
        <v>45328</v>
      </c>
      <c r="L289" s="24">
        <v>45504</v>
      </c>
      <c r="M289" s="25">
        <v>39108000</v>
      </c>
      <c r="N289" s="26">
        <v>0.96666666666666667</v>
      </c>
      <c r="O289" s="27">
        <v>37804400</v>
      </c>
      <c r="P289" s="27">
        <v>1303600</v>
      </c>
      <c r="Q289" s="27">
        <v>0</v>
      </c>
      <c r="R289" s="41"/>
      <c r="S289" s="22"/>
      <c r="T289" s="22"/>
      <c r="U289" s="41">
        <v>45504</v>
      </c>
      <c r="V289" s="27"/>
      <c r="W289" s="27">
        <v>39108000</v>
      </c>
      <c r="X289" s="22" t="s">
        <v>338</v>
      </c>
    </row>
    <row r="290" spans="1:24" ht="43.5" customHeight="1" x14ac:dyDescent="0.35">
      <c r="A290" s="22" t="s">
        <v>1219</v>
      </c>
      <c r="B290" s="39">
        <v>309</v>
      </c>
      <c r="C290" s="22">
        <v>2024</v>
      </c>
      <c r="D290" s="23" t="s">
        <v>1220</v>
      </c>
      <c r="E290" s="45" t="s">
        <v>1221</v>
      </c>
      <c r="F290" s="23">
        <v>1018463736</v>
      </c>
      <c r="G290" s="23" t="s">
        <v>1222</v>
      </c>
      <c r="H290" s="23" t="s">
        <v>336</v>
      </c>
      <c r="I290" s="23" t="s">
        <v>337</v>
      </c>
      <c r="J290" s="24">
        <v>45327</v>
      </c>
      <c r="K290" s="24">
        <v>45328</v>
      </c>
      <c r="L290" s="24">
        <v>45504</v>
      </c>
      <c r="M290" s="25">
        <v>26100000</v>
      </c>
      <c r="N290" s="26">
        <v>0.96666666666666667</v>
      </c>
      <c r="O290" s="27">
        <v>25230000</v>
      </c>
      <c r="P290" s="27">
        <v>870000</v>
      </c>
      <c r="Q290" s="27">
        <v>0</v>
      </c>
      <c r="R290" s="41"/>
      <c r="S290" s="22"/>
      <c r="T290" s="22"/>
      <c r="U290" s="41">
        <v>45504</v>
      </c>
      <c r="V290" s="27"/>
      <c r="W290" s="27">
        <v>26100000</v>
      </c>
      <c r="X290" s="22" t="s">
        <v>338</v>
      </c>
    </row>
    <row r="291" spans="1:24" ht="43.5" customHeight="1" x14ac:dyDescent="0.35">
      <c r="A291" s="22" t="s">
        <v>1223</v>
      </c>
      <c r="B291" s="39">
        <v>310</v>
      </c>
      <c r="C291" s="22">
        <v>2024</v>
      </c>
      <c r="D291" s="23" t="s">
        <v>1224</v>
      </c>
      <c r="E291" s="45" t="s">
        <v>1225</v>
      </c>
      <c r="F291" s="23">
        <v>1010207715</v>
      </c>
      <c r="G291" s="23" t="s">
        <v>1226</v>
      </c>
      <c r="H291" s="23" t="s">
        <v>383</v>
      </c>
      <c r="I291" s="23" t="s">
        <v>384</v>
      </c>
      <c r="J291" s="24">
        <v>45327</v>
      </c>
      <c r="K291" s="24">
        <v>45328</v>
      </c>
      <c r="L291" s="24">
        <v>45504</v>
      </c>
      <c r="M291" s="25">
        <v>26000000</v>
      </c>
      <c r="N291" s="26">
        <v>0.89230769230769236</v>
      </c>
      <c r="O291" s="27">
        <v>23200000</v>
      </c>
      <c r="P291" s="27">
        <v>2800000</v>
      </c>
      <c r="Q291" s="27">
        <v>0</v>
      </c>
      <c r="R291" s="41"/>
      <c r="S291" s="22"/>
      <c r="T291" s="22"/>
      <c r="U291" s="41">
        <v>45504</v>
      </c>
      <c r="V291" s="27"/>
      <c r="W291" s="27">
        <v>26000000</v>
      </c>
      <c r="X291" s="22" t="s">
        <v>385</v>
      </c>
    </row>
    <row r="292" spans="1:24" ht="43.5" customHeight="1" x14ac:dyDescent="0.35">
      <c r="A292" s="22" t="s">
        <v>1227</v>
      </c>
      <c r="B292" s="39">
        <v>311</v>
      </c>
      <c r="C292" s="22">
        <v>2024</v>
      </c>
      <c r="D292" s="23" t="s">
        <v>1228</v>
      </c>
      <c r="E292" s="45" t="s">
        <v>1229</v>
      </c>
      <c r="F292" s="23">
        <v>79545331</v>
      </c>
      <c r="G292" s="23" t="s">
        <v>1230</v>
      </c>
      <c r="H292" s="23" t="s">
        <v>383</v>
      </c>
      <c r="I292" s="23" t="s">
        <v>384</v>
      </c>
      <c r="J292" s="24">
        <v>45327</v>
      </c>
      <c r="K292" s="24">
        <v>45329</v>
      </c>
      <c r="L292" s="24">
        <v>45504</v>
      </c>
      <c r="M292" s="25">
        <v>61750000</v>
      </c>
      <c r="N292" s="26">
        <v>0.88717948178137651</v>
      </c>
      <c r="O292" s="27">
        <v>54783333</v>
      </c>
      <c r="P292" s="27">
        <v>6966667</v>
      </c>
      <c r="Q292" s="27">
        <v>0</v>
      </c>
      <c r="R292" s="41"/>
      <c r="S292" s="22"/>
      <c r="T292" s="22"/>
      <c r="U292" s="41">
        <v>45504</v>
      </c>
      <c r="V292" s="27"/>
      <c r="W292" s="27">
        <v>61750000</v>
      </c>
      <c r="X292" s="22" t="s">
        <v>385</v>
      </c>
    </row>
    <row r="293" spans="1:24" ht="43.5" customHeight="1" x14ac:dyDescent="0.35">
      <c r="A293" s="22" t="s">
        <v>1231</v>
      </c>
      <c r="B293" s="39">
        <v>312</v>
      </c>
      <c r="C293" s="22">
        <v>2024</v>
      </c>
      <c r="D293" s="23" t="s">
        <v>1232</v>
      </c>
      <c r="E293" s="45" t="s">
        <v>1233</v>
      </c>
      <c r="F293" s="23">
        <v>1014208258</v>
      </c>
      <c r="G293" s="23" t="s">
        <v>1234</v>
      </c>
      <c r="H293" s="23" t="s">
        <v>686</v>
      </c>
      <c r="I293" s="23" t="s">
        <v>687</v>
      </c>
      <c r="J293" s="24">
        <v>45327</v>
      </c>
      <c r="K293" s="24">
        <v>45329</v>
      </c>
      <c r="L293" s="24">
        <v>45412</v>
      </c>
      <c r="M293" s="25">
        <v>22278900</v>
      </c>
      <c r="N293" s="26">
        <v>0.92222223718406204</v>
      </c>
      <c r="O293" s="27">
        <v>20546097</v>
      </c>
      <c r="P293" s="27">
        <v>1732803</v>
      </c>
      <c r="Q293" s="27">
        <v>0</v>
      </c>
      <c r="R293" s="41"/>
      <c r="S293" s="22"/>
      <c r="T293" s="22"/>
      <c r="U293" s="41">
        <v>45412</v>
      </c>
      <c r="V293" s="27"/>
      <c r="W293" s="27">
        <v>22278900</v>
      </c>
      <c r="X293" s="22" t="s">
        <v>688</v>
      </c>
    </row>
    <row r="294" spans="1:24" ht="43.5" customHeight="1" x14ac:dyDescent="0.35">
      <c r="A294" s="22" t="s">
        <v>1235</v>
      </c>
      <c r="B294" s="39">
        <v>313</v>
      </c>
      <c r="C294" s="22">
        <v>2024</v>
      </c>
      <c r="D294" s="23" t="s">
        <v>1236</v>
      </c>
      <c r="E294" s="45" t="s">
        <v>1237</v>
      </c>
      <c r="F294" s="23">
        <v>52916511</v>
      </c>
      <c r="G294" s="23" t="s">
        <v>1238</v>
      </c>
      <c r="H294" s="23" t="s">
        <v>686</v>
      </c>
      <c r="I294" s="23" t="s">
        <v>687</v>
      </c>
      <c r="J294" s="24">
        <v>45327</v>
      </c>
      <c r="K294" s="24">
        <v>45330</v>
      </c>
      <c r="L294" s="24">
        <v>45504</v>
      </c>
      <c r="M294" s="25">
        <v>31827000</v>
      </c>
      <c r="N294" s="26">
        <v>0.9555555660288434</v>
      </c>
      <c r="O294" s="27">
        <v>30412467</v>
      </c>
      <c r="P294" s="27">
        <v>1414533</v>
      </c>
      <c r="Q294" s="27">
        <v>0</v>
      </c>
      <c r="R294" s="41"/>
      <c r="S294" s="22"/>
      <c r="T294" s="22"/>
      <c r="U294" s="41">
        <v>45504</v>
      </c>
      <c r="V294" s="27"/>
      <c r="W294" s="27">
        <v>31827000</v>
      </c>
      <c r="X294" s="22" t="s">
        <v>688</v>
      </c>
    </row>
    <row r="295" spans="1:24" ht="43.5" customHeight="1" x14ac:dyDescent="0.35">
      <c r="A295" s="22" t="s">
        <v>1239</v>
      </c>
      <c r="B295" s="39">
        <v>315</v>
      </c>
      <c r="C295" s="22">
        <v>2024</v>
      </c>
      <c r="D295" s="23" t="s">
        <v>1240</v>
      </c>
      <c r="E295" s="45" t="s">
        <v>1241</v>
      </c>
      <c r="F295" s="23">
        <v>1030531481</v>
      </c>
      <c r="G295" s="23" t="s">
        <v>1242</v>
      </c>
      <c r="H295" s="23" t="s">
        <v>686</v>
      </c>
      <c r="I295" s="23" t="s">
        <v>687</v>
      </c>
      <c r="J295" s="24">
        <v>45327</v>
      </c>
      <c r="K295" s="24">
        <v>45331</v>
      </c>
      <c r="L295" s="24">
        <v>45504</v>
      </c>
      <c r="M295" s="25">
        <v>44556000</v>
      </c>
      <c r="N295" s="26">
        <v>0.95</v>
      </c>
      <c r="O295" s="27">
        <v>42328200</v>
      </c>
      <c r="P295" s="27">
        <v>2227800</v>
      </c>
      <c r="Q295" s="27">
        <v>0</v>
      </c>
      <c r="R295" s="41"/>
      <c r="S295" s="22"/>
      <c r="T295" s="22"/>
      <c r="U295" s="41">
        <v>45504</v>
      </c>
      <c r="V295" s="27"/>
      <c r="W295" s="27">
        <v>44556000</v>
      </c>
      <c r="X295" s="22" t="s">
        <v>688</v>
      </c>
    </row>
    <row r="296" spans="1:24" ht="43.5" customHeight="1" x14ac:dyDescent="0.35">
      <c r="A296" s="22" t="s">
        <v>1243</v>
      </c>
      <c r="B296" s="39">
        <v>317</v>
      </c>
      <c r="C296" s="22">
        <v>2024</v>
      </c>
      <c r="D296" s="23" t="s">
        <v>1244</v>
      </c>
      <c r="E296" s="45" t="s">
        <v>1245</v>
      </c>
      <c r="F296" s="23">
        <v>1012329031</v>
      </c>
      <c r="G296" s="23" t="s">
        <v>1246</v>
      </c>
      <c r="H296" s="23" t="s">
        <v>686</v>
      </c>
      <c r="I296" s="23" t="s">
        <v>687</v>
      </c>
      <c r="J296" s="24">
        <v>45327</v>
      </c>
      <c r="K296" s="24">
        <v>45329</v>
      </c>
      <c r="L296" s="24">
        <v>45504</v>
      </c>
      <c r="M296" s="25">
        <v>31827000</v>
      </c>
      <c r="N296" s="26">
        <v>0.96111110063782323</v>
      </c>
      <c r="O296" s="27">
        <v>30589283</v>
      </c>
      <c r="P296" s="27">
        <v>1237717</v>
      </c>
      <c r="Q296" s="27">
        <v>0</v>
      </c>
      <c r="R296" s="41"/>
      <c r="S296" s="22"/>
      <c r="T296" s="22"/>
      <c r="U296" s="41">
        <v>45504</v>
      </c>
      <c r="V296" s="27"/>
      <c r="W296" s="27">
        <v>31827000</v>
      </c>
      <c r="X296" s="22" t="s">
        <v>688</v>
      </c>
    </row>
    <row r="297" spans="1:24" ht="43.5" customHeight="1" x14ac:dyDescent="0.35">
      <c r="A297" s="22" t="s">
        <v>1247</v>
      </c>
      <c r="B297" s="39">
        <v>319</v>
      </c>
      <c r="C297" s="22">
        <v>2024</v>
      </c>
      <c r="D297" s="23" t="s">
        <v>1248</v>
      </c>
      <c r="E297" s="45" t="s">
        <v>1249</v>
      </c>
      <c r="F297" s="23">
        <v>1144065948</v>
      </c>
      <c r="G297" s="23" t="s">
        <v>1250</v>
      </c>
      <c r="H297" s="23" t="s">
        <v>193</v>
      </c>
      <c r="I297" s="23" t="s">
        <v>33</v>
      </c>
      <c r="J297" s="24">
        <v>45327</v>
      </c>
      <c r="K297" s="24">
        <v>45328</v>
      </c>
      <c r="L297" s="24">
        <v>45504</v>
      </c>
      <c r="M297" s="25">
        <v>39108000</v>
      </c>
      <c r="N297" s="26">
        <v>0.96666666666666667</v>
      </c>
      <c r="O297" s="27">
        <v>37804400</v>
      </c>
      <c r="P297" s="27">
        <v>1303600</v>
      </c>
      <c r="Q297" s="27">
        <v>0</v>
      </c>
      <c r="R297" s="41"/>
      <c r="S297" s="22"/>
      <c r="T297" s="22"/>
      <c r="U297" s="41">
        <v>45504</v>
      </c>
      <c r="V297" s="27"/>
      <c r="W297" s="27">
        <v>39108000</v>
      </c>
      <c r="X297" s="22" t="s">
        <v>34</v>
      </c>
    </row>
    <row r="298" spans="1:24" ht="43.5" customHeight="1" x14ac:dyDescent="0.35">
      <c r="A298" s="22" t="s">
        <v>1251</v>
      </c>
      <c r="B298" s="39">
        <v>320</v>
      </c>
      <c r="C298" s="22">
        <v>2024</v>
      </c>
      <c r="D298" s="23" t="s">
        <v>1252</v>
      </c>
      <c r="E298" s="45" t="s">
        <v>1253</v>
      </c>
      <c r="F298" s="23">
        <v>52833019</v>
      </c>
      <c r="G298" s="23" t="s">
        <v>1254</v>
      </c>
      <c r="H298" s="23" t="s">
        <v>193</v>
      </c>
      <c r="I298" s="23" t="s">
        <v>33</v>
      </c>
      <c r="J298" s="24">
        <v>45327</v>
      </c>
      <c r="K298" s="24">
        <v>45328</v>
      </c>
      <c r="L298" s="24">
        <v>45504</v>
      </c>
      <c r="M298" s="25">
        <v>39108000</v>
      </c>
      <c r="N298" s="26">
        <v>0.96666666666666667</v>
      </c>
      <c r="O298" s="27">
        <v>37804400</v>
      </c>
      <c r="P298" s="27">
        <v>1303600</v>
      </c>
      <c r="Q298" s="27">
        <v>0</v>
      </c>
      <c r="R298" s="41"/>
      <c r="S298" s="22"/>
      <c r="T298" s="22"/>
      <c r="U298" s="41">
        <v>45504</v>
      </c>
      <c r="V298" s="27"/>
      <c r="W298" s="27">
        <v>39108000</v>
      </c>
      <c r="X298" s="22" t="s">
        <v>34</v>
      </c>
    </row>
    <row r="299" spans="1:24" ht="43.5" customHeight="1" x14ac:dyDescent="0.35">
      <c r="A299" s="22" t="s">
        <v>1255</v>
      </c>
      <c r="B299" s="39">
        <v>321</v>
      </c>
      <c r="C299" s="22">
        <v>2024</v>
      </c>
      <c r="D299" s="23" t="s">
        <v>1256</v>
      </c>
      <c r="E299" s="45" t="s">
        <v>1257</v>
      </c>
      <c r="F299" s="23">
        <v>1023906784</v>
      </c>
      <c r="G299" s="23" t="s">
        <v>1258</v>
      </c>
      <c r="H299" s="23" t="s">
        <v>1108</v>
      </c>
      <c r="I299" s="23" t="s">
        <v>442</v>
      </c>
      <c r="J299" s="24">
        <v>45327</v>
      </c>
      <c r="K299" s="24">
        <v>45328</v>
      </c>
      <c r="L299" s="24">
        <v>45504</v>
      </c>
      <c r="M299" s="25">
        <v>45600000</v>
      </c>
      <c r="N299" s="26">
        <v>0.96666666666666667</v>
      </c>
      <c r="O299" s="27">
        <v>44080000</v>
      </c>
      <c r="P299" s="27">
        <v>1520000</v>
      </c>
      <c r="Q299" s="27">
        <v>0</v>
      </c>
      <c r="R299" s="41"/>
      <c r="S299" s="22"/>
      <c r="T299" s="22"/>
      <c r="U299" s="41">
        <v>45504</v>
      </c>
      <c r="V299" s="27"/>
      <c r="W299" s="27">
        <v>45600000</v>
      </c>
      <c r="X299" s="22" t="s">
        <v>392</v>
      </c>
    </row>
    <row r="300" spans="1:24" ht="43.5" customHeight="1" x14ac:dyDescent="0.35">
      <c r="A300" s="22" t="s">
        <v>1259</v>
      </c>
      <c r="B300" s="39">
        <v>322</v>
      </c>
      <c r="C300" s="22">
        <v>2024</v>
      </c>
      <c r="D300" s="23" t="s">
        <v>1260</v>
      </c>
      <c r="E300" s="45" t="s">
        <v>1261</v>
      </c>
      <c r="F300" s="23">
        <v>1023910625</v>
      </c>
      <c r="G300" s="23" t="s">
        <v>1262</v>
      </c>
      <c r="H300" s="23" t="s">
        <v>434</v>
      </c>
      <c r="I300" s="23" t="s">
        <v>435</v>
      </c>
      <c r="J300" s="24">
        <v>45327</v>
      </c>
      <c r="K300" s="24">
        <v>45329</v>
      </c>
      <c r="L300" s="24">
        <v>45418</v>
      </c>
      <c r="M300" s="25">
        <v>12870258</v>
      </c>
      <c r="N300" s="26">
        <v>0.98888887852908625</v>
      </c>
      <c r="O300" s="27">
        <v>12727255</v>
      </c>
      <c r="P300" s="27">
        <v>143003</v>
      </c>
      <c r="Q300" s="27">
        <v>0</v>
      </c>
      <c r="R300" s="41"/>
      <c r="S300" s="22"/>
      <c r="T300" s="22"/>
      <c r="U300" s="41">
        <v>45418</v>
      </c>
      <c r="V300" s="27"/>
      <c r="W300" s="27">
        <v>12870258</v>
      </c>
      <c r="X300" s="22" t="s">
        <v>436</v>
      </c>
    </row>
    <row r="301" spans="1:24" ht="43.5" customHeight="1" x14ac:dyDescent="0.35">
      <c r="A301" s="22" t="s">
        <v>1263</v>
      </c>
      <c r="B301" s="39">
        <v>324</v>
      </c>
      <c r="C301" s="22">
        <v>2024</v>
      </c>
      <c r="D301" s="23" t="s">
        <v>1264</v>
      </c>
      <c r="E301" s="45" t="s">
        <v>1265</v>
      </c>
      <c r="F301" s="23">
        <v>1030549613</v>
      </c>
      <c r="G301" s="23" t="s">
        <v>1266</v>
      </c>
      <c r="H301" s="23" t="s">
        <v>193</v>
      </c>
      <c r="I301" s="23" t="s">
        <v>194</v>
      </c>
      <c r="J301" s="24">
        <v>45327</v>
      </c>
      <c r="K301" s="24">
        <v>45329</v>
      </c>
      <c r="L301" s="24">
        <v>45504</v>
      </c>
      <c r="M301" s="25">
        <v>34482500</v>
      </c>
      <c r="N301" s="26">
        <v>0.88717949684622632</v>
      </c>
      <c r="O301" s="27">
        <v>30592167</v>
      </c>
      <c r="P301" s="27">
        <v>3890333</v>
      </c>
      <c r="Q301" s="27">
        <v>0</v>
      </c>
      <c r="R301" s="41"/>
      <c r="S301" s="22"/>
      <c r="T301" s="22"/>
      <c r="U301" s="41">
        <v>45504</v>
      </c>
      <c r="V301" s="27"/>
      <c r="W301" s="27">
        <v>34482500</v>
      </c>
      <c r="X301" s="22" t="s">
        <v>195</v>
      </c>
    </row>
    <row r="302" spans="1:24" ht="43.5" customHeight="1" x14ac:dyDescent="0.35">
      <c r="A302" s="22" t="s">
        <v>1267</v>
      </c>
      <c r="B302" s="39">
        <v>325</v>
      </c>
      <c r="C302" s="22">
        <v>2024</v>
      </c>
      <c r="D302" s="23" t="s">
        <v>1268</v>
      </c>
      <c r="E302" s="45" t="s">
        <v>1269</v>
      </c>
      <c r="F302" s="23">
        <v>1032433447</v>
      </c>
      <c r="G302" s="23" t="s">
        <v>1270</v>
      </c>
      <c r="H302" s="23" t="s">
        <v>992</v>
      </c>
      <c r="I302" s="23" t="s">
        <v>714</v>
      </c>
      <c r="J302" s="24">
        <v>45327</v>
      </c>
      <c r="K302" s="24">
        <v>45330</v>
      </c>
      <c r="L302" s="24">
        <v>45504</v>
      </c>
      <c r="M302" s="25">
        <v>51000000</v>
      </c>
      <c r="N302" s="26">
        <v>0.95555554901960782</v>
      </c>
      <c r="O302" s="27">
        <v>48733333</v>
      </c>
      <c r="P302" s="27">
        <v>2266667</v>
      </c>
      <c r="Q302" s="27">
        <v>0</v>
      </c>
      <c r="R302" s="41"/>
      <c r="S302" s="22"/>
      <c r="T302" s="22"/>
      <c r="U302" s="41">
        <v>45504</v>
      </c>
      <c r="V302" s="27"/>
      <c r="W302" s="27">
        <v>51000000</v>
      </c>
      <c r="X302" s="22" t="s">
        <v>715</v>
      </c>
    </row>
    <row r="303" spans="1:24" ht="43.5" customHeight="1" x14ac:dyDescent="0.35">
      <c r="A303" s="22" t="s">
        <v>1271</v>
      </c>
      <c r="B303" s="39">
        <v>326</v>
      </c>
      <c r="C303" s="22">
        <v>2024</v>
      </c>
      <c r="D303" s="23" t="s">
        <v>1272</v>
      </c>
      <c r="E303" s="45" t="s">
        <v>1273</v>
      </c>
      <c r="F303" s="23">
        <v>51980077</v>
      </c>
      <c r="G303" s="23" t="s">
        <v>1274</v>
      </c>
      <c r="H303" s="23" t="s">
        <v>193</v>
      </c>
      <c r="I303" s="23" t="s">
        <v>33</v>
      </c>
      <c r="J303" s="24">
        <v>45327</v>
      </c>
      <c r="K303" s="24">
        <v>45331</v>
      </c>
      <c r="L303" s="24">
        <v>45504</v>
      </c>
      <c r="M303" s="25">
        <v>39108000</v>
      </c>
      <c r="N303" s="26">
        <v>0.95</v>
      </c>
      <c r="O303" s="27">
        <v>37152600</v>
      </c>
      <c r="P303" s="27">
        <v>1955400</v>
      </c>
      <c r="Q303" s="27">
        <v>0</v>
      </c>
      <c r="R303" s="41"/>
      <c r="S303" s="22"/>
      <c r="T303" s="22"/>
      <c r="U303" s="41">
        <v>45504</v>
      </c>
      <c r="V303" s="27"/>
      <c r="W303" s="27">
        <v>39108000</v>
      </c>
      <c r="X303" s="22" t="s">
        <v>34</v>
      </c>
    </row>
    <row r="304" spans="1:24" ht="43.5" customHeight="1" x14ac:dyDescent="0.35">
      <c r="A304" s="22" t="s">
        <v>1275</v>
      </c>
      <c r="B304" s="39">
        <v>327</v>
      </c>
      <c r="C304" s="22">
        <v>2024</v>
      </c>
      <c r="D304" s="23" t="s">
        <v>1276</v>
      </c>
      <c r="E304" s="45" t="s">
        <v>1277</v>
      </c>
      <c r="F304" s="23">
        <v>1075251482</v>
      </c>
      <c r="G304" s="23" t="s">
        <v>1278</v>
      </c>
      <c r="H304" s="23" t="s">
        <v>193</v>
      </c>
      <c r="I304" s="23" t="s">
        <v>33</v>
      </c>
      <c r="J304" s="24">
        <v>45327</v>
      </c>
      <c r="K304" s="24">
        <v>45331</v>
      </c>
      <c r="L304" s="24">
        <v>45504</v>
      </c>
      <c r="M304" s="25">
        <v>39108000</v>
      </c>
      <c r="N304" s="26">
        <v>0.95</v>
      </c>
      <c r="O304" s="27">
        <v>37152600</v>
      </c>
      <c r="P304" s="27">
        <v>1955400</v>
      </c>
      <c r="Q304" s="27">
        <v>0</v>
      </c>
      <c r="R304" s="41"/>
      <c r="S304" s="22"/>
      <c r="T304" s="22"/>
      <c r="U304" s="41">
        <v>45504</v>
      </c>
      <c r="V304" s="27"/>
      <c r="W304" s="27">
        <v>39108000</v>
      </c>
      <c r="X304" s="22" t="s">
        <v>34</v>
      </c>
    </row>
    <row r="305" spans="1:24" ht="43.5" customHeight="1" x14ac:dyDescent="0.35">
      <c r="A305" s="22" t="s">
        <v>1279</v>
      </c>
      <c r="B305" s="39">
        <v>329</v>
      </c>
      <c r="C305" s="22">
        <v>2024</v>
      </c>
      <c r="D305" s="23" t="s">
        <v>1280</v>
      </c>
      <c r="E305" s="45" t="s">
        <v>1281</v>
      </c>
      <c r="F305" s="23">
        <v>53039141</v>
      </c>
      <c r="G305" s="23" t="s">
        <v>1282</v>
      </c>
      <c r="H305" s="23" t="s">
        <v>336</v>
      </c>
      <c r="I305" s="23" t="s">
        <v>337</v>
      </c>
      <c r="J305" s="24">
        <v>45327</v>
      </c>
      <c r="K305" s="24">
        <v>45328</v>
      </c>
      <c r="L305" s="24">
        <v>45504</v>
      </c>
      <c r="M305" s="25">
        <v>40194333</v>
      </c>
      <c r="N305" s="26">
        <v>0.94054054834048373</v>
      </c>
      <c r="O305" s="27">
        <v>37804400</v>
      </c>
      <c r="P305" s="27">
        <v>2389933</v>
      </c>
      <c r="Q305" s="27">
        <v>0</v>
      </c>
      <c r="R305" s="41"/>
      <c r="S305" s="22"/>
      <c r="T305" s="22"/>
      <c r="U305" s="41">
        <v>45504</v>
      </c>
      <c r="V305" s="27"/>
      <c r="W305" s="27">
        <v>40194333</v>
      </c>
      <c r="X305" s="22" t="s">
        <v>338</v>
      </c>
    </row>
    <row r="306" spans="1:24" ht="43.5" customHeight="1" x14ac:dyDescent="0.35">
      <c r="A306" s="22" t="s">
        <v>1283</v>
      </c>
      <c r="B306" s="39">
        <v>330</v>
      </c>
      <c r="C306" s="22">
        <v>2024</v>
      </c>
      <c r="D306" s="23" t="s">
        <v>1284</v>
      </c>
      <c r="E306" s="45" t="s">
        <v>1285</v>
      </c>
      <c r="F306" s="23">
        <v>1010203548</v>
      </c>
      <c r="G306" s="23" t="s">
        <v>1286</v>
      </c>
      <c r="H306" s="23" t="s">
        <v>336</v>
      </c>
      <c r="I306" s="23" t="s">
        <v>337</v>
      </c>
      <c r="J306" s="24">
        <v>45327</v>
      </c>
      <c r="K306" s="24">
        <v>45328</v>
      </c>
      <c r="L306" s="24">
        <v>45504</v>
      </c>
      <c r="M306" s="25">
        <v>26100000</v>
      </c>
      <c r="N306" s="26">
        <v>0.96666666666666667</v>
      </c>
      <c r="O306" s="27">
        <v>25230000</v>
      </c>
      <c r="P306" s="27">
        <v>870000</v>
      </c>
      <c r="Q306" s="27">
        <v>0</v>
      </c>
      <c r="R306" s="41"/>
      <c r="S306" s="22"/>
      <c r="T306" s="22"/>
      <c r="U306" s="41">
        <v>45504</v>
      </c>
      <c r="V306" s="27"/>
      <c r="W306" s="27">
        <v>26100000</v>
      </c>
      <c r="X306" s="22" t="s">
        <v>338</v>
      </c>
    </row>
    <row r="307" spans="1:24" ht="43.5" customHeight="1" x14ac:dyDescent="0.35">
      <c r="A307" s="22" t="s">
        <v>1287</v>
      </c>
      <c r="B307" s="39">
        <v>331</v>
      </c>
      <c r="C307" s="22">
        <v>2024</v>
      </c>
      <c r="D307" s="23" t="s">
        <v>1288</v>
      </c>
      <c r="E307" s="45" t="s">
        <v>1289</v>
      </c>
      <c r="F307" s="23">
        <v>53074795</v>
      </c>
      <c r="G307" s="23" t="s">
        <v>1290</v>
      </c>
      <c r="H307" s="23" t="s">
        <v>383</v>
      </c>
      <c r="I307" s="23" t="s">
        <v>384</v>
      </c>
      <c r="J307" s="24">
        <v>45327</v>
      </c>
      <c r="K307" s="24">
        <v>45330</v>
      </c>
      <c r="L307" s="24">
        <v>45504</v>
      </c>
      <c r="M307" s="25">
        <v>32500000</v>
      </c>
      <c r="N307" s="26">
        <v>0.8820512923076923</v>
      </c>
      <c r="O307" s="27">
        <v>28666667</v>
      </c>
      <c r="P307" s="27">
        <v>3833333</v>
      </c>
      <c r="Q307" s="27">
        <v>0</v>
      </c>
      <c r="R307" s="41"/>
      <c r="S307" s="22"/>
      <c r="T307" s="22"/>
      <c r="U307" s="41">
        <v>45504</v>
      </c>
      <c r="V307" s="27"/>
      <c r="W307" s="27">
        <v>32500000</v>
      </c>
      <c r="X307" s="22" t="s">
        <v>385</v>
      </c>
    </row>
    <row r="308" spans="1:24" ht="43.5" customHeight="1" x14ac:dyDescent="0.35">
      <c r="A308" s="22" t="s">
        <v>1291</v>
      </c>
      <c r="B308" s="39">
        <v>333</v>
      </c>
      <c r="C308" s="22">
        <v>2024</v>
      </c>
      <c r="D308" s="23" t="s">
        <v>1292</v>
      </c>
      <c r="E308" s="45" t="s">
        <v>1293</v>
      </c>
      <c r="F308" s="23">
        <v>52327639</v>
      </c>
      <c r="G308" s="23" t="s">
        <v>1294</v>
      </c>
      <c r="H308" s="23" t="s">
        <v>548</v>
      </c>
      <c r="I308" s="23" t="s">
        <v>549</v>
      </c>
      <c r="J308" s="24">
        <v>45327</v>
      </c>
      <c r="K308" s="24">
        <v>45328</v>
      </c>
      <c r="L308" s="24">
        <v>45504</v>
      </c>
      <c r="M308" s="25">
        <v>57000000</v>
      </c>
      <c r="N308" s="26">
        <v>0.96666666666666667</v>
      </c>
      <c r="O308" s="27">
        <v>55100000</v>
      </c>
      <c r="P308" s="27">
        <v>1900000</v>
      </c>
      <c r="Q308" s="27">
        <v>0</v>
      </c>
      <c r="R308" s="41"/>
      <c r="S308" s="22"/>
      <c r="T308" s="22"/>
      <c r="U308" s="41">
        <v>45504</v>
      </c>
      <c r="V308" s="27"/>
      <c r="W308" s="27">
        <v>57000000</v>
      </c>
      <c r="X308" s="22" t="s">
        <v>550</v>
      </c>
    </row>
    <row r="309" spans="1:24" ht="43.5" customHeight="1" x14ac:dyDescent="0.35">
      <c r="A309" s="22" t="s">
        <v>1295</v>
      </c>
      <c r="B309" s="39">
        <v>334</v>
      </c>
      <c r="C309" s="22">
        <v>2024</v>
      </c>
      <c r="D309" s="23" t="s">
        <v>1296</v>
      </c>
      <c r="E309" s="45" t="s">
        <v>1297</v>
      </c>
      <c r="F309" s="23">
        <v>51914293</v>
      </c>
      <c r="G309" s="23" t="s">
        <v>1298</v>
      </c>
      <c r="H309" s="23" t="s">
        <v>548</v>
      </c>
      <c r="I309" s="23" t="s">
        <v>549</v>
      </c>
      <c r="J309" s="24">
        <v>45327</v>
      </c>
      <c r="K309" s="24">
        <v>45328</v>
      </c>
      <c r="L309" s="24">
        <v>45504</v>
      </c>
      <c r="M309" s="25">
        <v>33000000</v>
      </c>
      <c r="N309" s="26">
        <v>0.96666666666666667</v>
      </c>
      <c r="O309" s="27">
        <v>31900000</v>
      </c>
      <c r="P309" s="27">
        <v>1100000</v>
      </c>
      <c r="Q309" s="27">
        <v>0</v>
      </c>
      <c r="R309" s="41"/>
      <c r="S309" s="22"/>
      <c r="T309" s="22"/>
      <c r="U309" s="41">
        <v>45504</v>
      </c>
      <c r="V309" s="27"/>
      <c r="W309" s="27">
        <v>33000000</v>
      </c>
      <c r="X309" s="22" t="s">
        <v>550</v>
      </c>
    </row>
    <row r="310" spans="1:24" ht="43.5" customHeight="1" x14ac:dyDescent="0.35">
      <c r="A310" s="22" t="s">
        <v>1299</v>
      </c>
      <c r="B310" s="39">
        <v>335</v>
      </c>
      <c r="C310" s="22">
        <v>2024</v>
      </c>
      <c r="D310" s="23" t="s">
        <v>1300</v>
      </c>
      <c r="E310" s="45" t="s">
        <v>1301</v>
      </c>
      <c r="F310" s="23">
        <v>1023938563</v>
      </c>
      <c r="G310" s="23" t="s">
        <v>1302</v>
      </c>
      <c r="H310" s="23" t="s">
        <v>193</v>
      </c>
      <c r="I310" s="23" t="s">
        <v>33</v>
      </c>
      <c r="J310" s="24">
        <v>45327</v>
      </c>
      <c r="K310" s="24">
        <v>45328</v>
      </c>
      <c r="L310" s="24">
        <v>45504</v>
      </c>
      <c r="M310" s="25">
        <v>40410000</v>
      </c>
      <c r="N310" s="26">
        <v>0.96666666666666667</v>
      </c>
      <c r="O310" s="27">
        <v>39063000</v>
      </c>
      <c r="P310" s="27">
        <v>1347000</v>
      </c>
      <c r="Q310" s="27">
        <v>0</v>
      </c>
      <c r="R310" s="41"/>
      <c r="S310" s="22"/>
      <c r="T310" s="22"/>
      <c r="U310" s="41">
        <v>45504</v>
      </c>
      <c r="V310" s="27"/>
      <c r="W310" s="27">
        <v>40410000</v>
      </c>
      <c r="X310" s="22" t="s">
        <v>34</v>
      </c>
    </row>
    <row r="311" spans="1:24" ht="43.5" customHeight="1" x14ac:dyDescent="0.35">
      <c r="A311" s="22" t="s">
        <v>1303</v>
      </c>
      <c r="B311" s="39">
        <v>336</v>
      </c>
      <c r="C311" s="22">
        <v>2024</v>
      </c>
      <c r="D311" s="23" t="s">
        <v>1304</v>
      </c>
      <c r="E311" s="45" t="s">
        <v>1305</v>
      </c>
      <c r="F311" s="23">
        <v>1019068108</v>
      </c>
      <c r="G311" s="23" t="s">
        <v>1306</v>
      </c>
      <c r="H311" s="23" t="s">
        <v>1017</v>
      </c>
      <c r="I311" s="23" t="s">
        <v>700</v>
      </c>
      <c r="J311" s="24">
        <v>45327</v>
      </c>
      <c r="K311" s="24">
        <v>45330</v>
      </c>
      <c r="L311" s="24">
        <v>45504</v>
      </c>
      <c r="M311" s="25">
        <v>48000000</v>
      </c>
      <c r="N311" s="26">
        <v>0.95555556249999996</v>
      </c>
      <c r="O311" s="27">
        <v>45866667</v>
      </c>
      <c r="P311" s="27">
        <v>2133333</v>
      </c>
      <c r="Q311" s="27">
        <v>0</v>
      </c>
      <c r="R311" s="41"/>
      <c r="S311" s="22"/>
      <c r="T311" s="22"/>
      <c r="U311" s="41">
        <v>45504</v>
      </c>
      <c r="V311" s="27"/>
      <c r="W311" s="27">
        <v>48000000</v>
      </c>
      <c r="X311" s="22" t="s">
        <v>688</v>
      </c>
    </row>
    <row r="312" spans="1:24" ht="43.5" customHeight="1" x14ac:dyDescent="0.35">
      <c r="A312" s="22" t="s">
        <v>1307</v>
      </c>
      <c r="B312" s="39">
        <v>337</v>
      </c>
      <c r="C312" s="22">
        <v>2024</v>
      </c>
      <c r="D312" s="23" t="s">
        <v>1308</v>
      </c>
      <c r="E312" s="45" t="s">
        <v>1309</v>
      </c>
      <c r="F312" s="23">
        <v>63477423</v>
      </c>
      <c r="G312" s="23" t="s">
        <v>1310</v>
      </c>
      <c r="H312" s="23" t="s">
        <v>336</v>
      </c>
      <c r="I312" s="23" t="s">
        <v>337</v>
      </c>
      <c r="J312" s="24">
        <v>45328</v>
      </c>
      <c r="K312" s="24">
        <v>45329</v>
      </c>
      <c r="L312" s="24">
        <v>45504</v>
      </c>
      <c r="M312" s="25">
        <v>50388000</v>
      </c>
      <c r="N312" s="26">
        <v>0.96111111772644275</v>
      </c>
      <c r="O312" s="27">
        <v>48428467</v>
      </c>
      <c r="P312" s="27">
        <v>1959533</v>
      </c>
      <c r="Q312" s="27">
        <v>0</v>
      </c>
      <c r="R312" s="41"/>
      <c r="S312" s="22"/>
      <c r="T312" s="22"/>
      <c r="U312" s="41">
        <v>45504</v>
      </c>
      <c r="V312" s="27"/>
      <c r="W312" s="27">
        <v>50388000</v>
      </c>
      <c r="X312" s="22" t="s">
        <v>338</v>
      </c>
    </row>
    <row r="313" spans="1:24" ht="43.5" customHeight="1" x14ac:dyDescent="0.35">
      <c r="A313" s="22" t="s">
        <v>1311</v>
      </c>
      <c r="B313" s="39">
        <v>338</v>
      </c>
      <c r="C313" s="22">
        <v>2024</v>
      </c>
      <c r="D313" s="23" t="s">
        <v>1312</v>
      </c>
      <c r="E313" s="45" t="s">
        <v>1313</v>
      </c>
      <c r="F313" s="23">
        <v>1010217694</v>
      </c>
      <c r="G313" s="23" t="s">
        <v>1314</v>
      </c>
      <c r="H313" s="23" t="s">
        <v>193</v>
      </c>
      <c r="I313" s="23" t="s">
        <v>194</v>
      </c>
      <c r="J313" s="24">
        <v>45328</v>
      </c>
      <c r="K313" s="24">
        <v>45331</v>
      </c>
      <c r="L313" s="24">
        <v>45504</v>
      </c>
      <c r="M313" s="25">
        <v>35308000</v>
      </c>
      <c r="N313" s="26">
        <v>0.87692307692307692</v>
      </c>
      <c r="O313" s="27">
        <v>30962400</v>
      </c>
      <c r="P313" s="27">
        <v>4345600</v>
      </c>
      <c r="Q313" s="27">
        <v>0</v>
      </c>
      <c r="R313" s="41"/>
      <c r="S313" s="22"/>
      <c r="T313" s="22"/>
      <c r="U313" s="41">
        <v>45504</v>
      </c>
      <c r="V313" s="27"/>
      <c r="W313" s="27">
        <v>35308000</v>
      </c>
      <c r="X313" s="22" t="s">
        <v>195</v>
      </c>
    </row>
    <row r="314" spans="1:24" ht="43.5" customHeight="1" x14ac:dyDescent="0.35">
      <c r="A314" s="22" t="s">
        <v>1315</v>
      </c>
      <c r="B314" s="39">
        <v>339</v>
      </c>
      <c r="C314" s="22">
        <v>2024</v>
      </c>
      <c r="D314" s="23" t="s">
        <v>1316</v>
      </c>
      <c r="E314" s="45" t="s">
        <v>1317</v>
      </c>
      <c r="F314" s="23">
        <v>1030601495</v>
      </c>
      <c r="G314" s="23" t="s">
        <v>1318</v>
      </c>
      <c r="H314" s="23" t="s">
        <v>193</v>
      </c>
      <c r="I314" s="23" t="s">
        <v>194</v>
      </c>
      <c r="J314" s="24">
        <v>45328</v>
      </c>
      <c r="K314" s="24">
        <v>45331</v>
      </c>
      <c r="L314" s="24">
        <v>45504</v>
      </c>
      <c r="M314" s="25">
        <v>34482500</v>
      </c>
      <c r="N314" s="26">
        <v>0.87692307692307692</v>
      </c>
      <c r="O314" s="27">
        <v>30238500</v>
      </c>
      <c r="P314" s="27">
        <v>4244000</v>
      </c>
      <c r="Q314" s="27">
        <v>0</v>
      </c>
      <c r="R314" s="41"/>
      <c r="S314" s="22"/>
      <c r="T314" s="22"/>
      <c r="U314" s="41">
        <v>45504</v>
      </c>
      <c r="V314" s="27"/>
      <c r="W314" s="27">
        <v>34482500</v>
      </c>
      <c r="X314" s="22" t="s">
        <v>195</v>
      </c>
    </row>
    <row r="315" spans="1:24" ht="43.5" customHeight="1" x14ac:dyDescent="0.35">
      <c r="A315" s="22" t="s">
        <v>1319</v>
      </c>
      <c r="B315" s="39">
        <v>340</v>
      </c>
      <c r="C315" s="22">
        <v>2024</v>
      </c>
      <c r="D315" s="23" t="s">
        <v>1320</v>
      </c>
      <c r="E315" s="45" t="s">
        <v>1321</v>
      </c>
      <c r="F315" s="23">
        <v>1113308508</v>
      </c>
      <c r="G315" s="23" t="s">
        <v>1322</v>
      </c>
      <c r="H315" s="23" t="s">
        <v>193</v>
      </c>
      <c r="I315" s="23" t="s">
        <v>194</v>
      </c>
      <c r="J315" s="24">
        <v>45328</v>
      </c>
      <c r="K315" s="24">
        <v>45331</v>
      </c>
      <c r="L315" s="24">
        <v>45504</v>
      </c>
      <c r="M315" s="25">
        <v>34482500</v>
      </c>
      <c r="N315" s="26">
        <v>0.87692307692307692</v>
      </c>
      <c r="O315" s="27">
        <v>30238500</v>
      </c>
      <c r="P315" s="27">
        <v>4244000</v>
      </c>
      <c r="Q315" s="27">
        <v>0</v>
      </c>
      <c r="R315" s="41"/>
      <c r="S315" s="22"/>
      <c r="T315" s="22"/>
      <c r="U315" s="41">
        <v>45504</v>
      </c>
      <c r="V315" s="27"/>
      <c r="W315" s="27">
        <v>34482500</v>
      </c>
      <c r="X315" s="22" t="s">
        <v>195</v>
      </c>
    </row>
    <row r="316" spans="1:24" ht="43.5" customHeight="1" x14ac:dyDescent="0.35">
      <c r="A316" s="22" t="s">
        <v>1323</v>
      </c>
      <c r="B316" s="39">
        <v>341</v>
      </c>
      <c r="C316" s="22">
        <v>2024</v>
      </c>
      <c r="D316" s="23" t="s">
        <v>1324</v>
      </c>
      <c r="E316" s="45" t="s">
        <v>1325</v>
      </c>
      <c r="F316" s="23">
        <v>367422</v>
      </c>
      <c r="G316" s="23" t="s">
        <v>1326</v>
      </c>
      <c r="H316" s="23" t="s">
        <v>1108</v>
      </c>
      <c r="I316" s="23" t="s">
        <v>442</v>
      </c>
      <c r="J316" s="24">
        <v>45328</v>
      </c>
      <c r="K316" s="24">
        <v>45329</v>
      </c>
      <c r="L316" s="24">
        <v>45504</v>
      </c>
      <c r="M316" s="25">
        <v>35220000</v>
      </c>
      <c r="N316" s="26">
        <v>0.96111110164679159</v>
      </c>
      <c r="O316" s="27">
        <v>33850333</v>
      </c>
      <c r="P316" s="27">
        <v>1369667</v>
      </c>
      <c r="Q316" s="27">
        <v>0</v>
      </c>
      <c r="R316" s="41"/>
      <c r="S316" s="22"/>
      <c r="T316" s="22"/>
      <c r="U316" s="41">
        <v>45504</v>
      </c>
      <c r="V316" s="27"/>
      <c r="W316" s="27">
        <v>35220000</v>
      </c>
      <c r="X316" s="22" t="s">
        <v>392</v>
      </c>
    </row>
    <row r="317" spans="1:24" ht="43.5" customHeight="1" x14ac:dyDescent="0.35">
      <c r="A317" s="22" t="s">
        <v>1327</v>
      </c>
      <c r="B317" s="39">
        <v>342</v>
      </c>
      <c r="C317" s="22">
        <v>2024</v>
      </c>
      <c r="D317" s="23" t="s">
        <v>1328</v>
      </c>
      <c r="E317" s="45" t="s">
        <v>1329</v>
      </c>
      <c r="F317" s="23">
        <v>52192639</v>
      </c>
      <c r="G317" s="23" t="s">
        <v>1330</v>
      </c>
      <c r="H317" s="23" t="s">
        <v>611</v>
      </c>
      <c r="I317" s="23" t="s">
        <v>612</v>
      </c>
      <c r="J317" s="24">
        <v>45328</v>
      </c>
      <c r="K317" s="24">
        <v>45330</v>
      </c>
      <c r="L317" s="24">
        <v>45495</v>
      </c>
      <c r="M317" s="25">
        <v>47998000</v>
      </c>
      <c r="N317" s="26">
        <v>0.99393937247385311</v>
      </c>
      <c r="O317" s="27">
        <v>47707102</v>
      </c>
      <c r="P317" s="27">
        <v>290898</v>
      </c>
      <c r="Q317" s="27">
        <v>0</v>
      </c>
      <c r="R317" s="41"/>
      <c r="S317" s="22"/>
      <c r="T317" s="22"/>
      <c r="U317" s="41">
        <v>45495</v>
      </c>
      <c r="V317" s="27"/>
      <c r="W317" s="27">
        <v>47998000</v>
      </c>
      <c r="X317" s="22" t="s">
        <v>613</v>
      </c>
    </row>
    <row r="318" spans="1:24" ht="43.5" customHeight="1" x14ac:dyDescent="0.35">
      <c r="A318" s="22" t="s">
        <v>1331</v>
      </c>
      <c r="B318" s="39">
        <v>343</v>
      </c>
      <c r="C318" s="22">
        <v>2024</v>
      </c>
      <c r="D318" s="23" t="s">
        <v>1332</v>
      </c>
      <c r="E318" s="45" t="s">
        <v>1333</v>
      </c>
      <c r="F318" s="23">
        <v>1020806705</v>
      </c>
      <c r="G318" s="23" t="s">
        <v>1334</v>
      </c>
      <c r="H318" s="23" t="s">
        <v>611</v>
      </c>
      <c r="I318" s="23" t="s">
        <v>612</v>
      </c>
      <c r="J318" s="24">
        <v>45328</v>
      </c>
      <c r="K318" s="24">
        <v>45330</v>
      </c>
      <c r="L318" s="24">
        <v>45495</v>
      </c>
      <c r="M318" s="25">
        <v>38500000</v>
      </c>
      <c r="N318" s="26">
        <v>0.99393937662337661</v>
      </c>
      <c r="O318" s="27">
        <v>38266666</v>
      </c>
      <c r="P318" s="27">
        <v>233334</v>
      </c>
      <c r="Q318" s="27">
        <v>0</v>
      </c>
      <c r="R318" s="41"/>
      <c r="S318" s="22"/>
      <c r="T318" s="22"/>
      <c r="U318" s="41">
        <v>45495</v>
      </c>
      <c r="V318" s="27"/>
      <c r="W318" s="27">
        <v>38500000</v>
      </c>
      <c r="X318" s="22" t="s">
        <v>613</v>
      </c>
    </row>
    <row r="319" spans="1:24" ht="43.5" customHeight="1" x14ac:dyDescent="0.35">
      <c r="A319" s="22" t="s">
        <v>1335</v>
      </c>
      <c r="B319" s="39">
        <v>345</v>
      </c>
      <c r="C319" s="22">
        <v>2024</v>
      </c>
      <c r="D319" s="23" t="s">
        <v>1336</v>
      </c>
      <c r="E319" s="45" t="s">
        <v>1337</v>
      </c>
      <c r="F319" s="23">
        <v>1024548568</v>
      </c>
      <c r="G319" s="23" t="s">
        <v>1338</v>
      </c>
      <c r="H319" s="23" t="s">
        <v>686</v>
      </c>
      <c r="I319" s="23" t="s">
        <v>687</v>
      </c>
      <c r="J319" s="24">
        <v>45328</v>
      </c>
      <c r="K319" s="24">
        <v>45331</v>
      </c>
      <c r="L319" s="24">
        <v>45504</v>
      </c>
      <c r="M319" s="25">
        <v>8400000</v>
      </c>
      <c r="N319" s="26">
        <v>0.95</v>
      </c>
      <c r="O319" s="27">
        <v>7980000</v>
      </c>
      <c r="P319" s="27">
        <v>420000</v>
      </c>
      <c r="Q319" s="27">
        <v>0</v>
      </c>
      <c r="R319" s="41"/>
      <c r="S319" s="22"/>
      <c r="T319" s="22"/>
      <c r="U319" s="41">
        <v>45504</v>
      </c>
      <c r="V319" s="27"/>
      <c r="W319" s="27">
        <v>8400000</v>
      </c>
      <c r="X319" s="22" t="s">
        <v>688</v>
      </c>
    </row>
    <row r="320" spans="1:24" ht="43.5" customHeight="1" x14ac:dyDescent="0.35">
      <c r="A320" s="22" t="s">
        <v>1339</v>
      </c>
      <c r="B320" s="39">
        <v>346</v>
      </c>
      <c r="C320" s="22">
        <v>2024</v>
      </c>
      <c r="D320" s="23" t="s">
        <v>1340</v>
      </c>
      <c r="E320" s="45" t="s">
        <v>1341</v>
      </c>
      <c r="F320" s="23">
        <v>1032457464</v>
      </c>
      <c r="G320" s="23" t="s">
        <v>1342</v>
      </c>
      <c r="H320" s="23" t="s">
        <v>193</v>
      </c>
      <c r="I320" s="23" t="s">
        <v>33</v>
      </c>
      <c r="J320" s="24">
        <v>45328</v>
      </c>
      <c r="K320" s="24">
        <v>45335</v>
      </c>
      <c r="L320" s="24">
        <v>45504</v>
      </c>
      <c r="M320" s="25">
        <v>39108000</v>
      </c>
      <c r="N320" s="26">
        <v>0.9277777692543725</v>
      </c>
      <c r="O320" s="27">
        <v>36283533</v>
      </c>
      <c r="P320" s="27">
        <v>2824467</v>
      </c>
      <c r="Q320" s="27">
        <v>0</v>
      </c>
      <c r="R320" s="41"/>
      <c r="S320" s="22"/>
      <c r="T320" s="22"/>
      <c r="U320" s="41">
        <v>45504</v>
      </c>
      <c r="V320" s="27"/>
      <c r="W320" s="27">
        <v>39108000</v>
      </c>
      <c r="X320" s="22" t="s">
        <v>34</v>
      </c>
    </row>
    <row r="321" spans="1:24" ht="43.5" customHeight="1" x14ac:dyDescent="0.35">
      <c r="A321" s="22" t="s">
        <v>1343</v>
      </c>
      <c r="B321" s="39">
        <v>347</v>
      </c>
      <c r="C321" s="22">
        <v>2024</v>
      </c>
      <c r="D321" s="23" t="s">
        <v>1344</v>
      </c>
      <c r="E321" s="45" t="s">
        <v>1345</v>
      </c>
      <c r="F321" s="23">
        <v>1013610476</v>
      </c>
      <c r="G321" s="23" t="s">
        <v>1346</v>
      </c>
      <c r="H321" s="23" t="s">
        <v>193</v>
      </c>
      <c r="I321" s="23" t="s">
        <v>33</v>
      </c>
      <c r="J321" s="24">
        <v>45328</v>
      </c>
      <c r="K321" s="24">
        <v>45331</v>
      </c>
      <c r="L321" s="24">
        <v>45504</v>
      </c>
      <c r="M321" s="25">
        <v>39108000</v>
      </c>
      <c r="N321" s="26">
        <v>0.95</v>
      </c>
      <c r="O321" s="27">
        <v>37152600</v>
      </c>
      <c r="P321" s="27">
        <v>1955400</v>
      </c>
      <c r="Q321" s="27">
        <v>0</v>
      </c>
      <c r="R321" s="41"/>
      <c r="S321" s="22"/>
      <c r="T321" s="22"/>
      <c r="U321" s="41">
        <v>45504</v>
      </c>
      <c r="V321" s="27"/>
      <c r="W321" s="27">
        <v>39108000</v>
      </c>
      <c r="X321" s="22" t="s">
        <v>34</v>
      </c>
    </row>
    <row r="322" spans="1:24" ht="43.5" customHeight="1" x14ac:dyDescent="0.35">
      <c r="A322" s="22" t="s">
        <v>1347</v>
      </c>
      <c r="B322" s="39">
        <v>348</v>
      </c>
      <c r="C322" s="22">
        <v>2024</v>
      </c>
      <c r="D322" s="23" t="s">
        <v>1348</v>
      </c>
      <c r="E322" s="45" t="s">
        <v>1349</v>
      </c>
      <c r="F322" s="23">
        <v>52083575</v>
      </c>
      <c r="G322" s="23" t="s">
        <v>1350</v>
      </c>
      <c r="H322" s="23" t="s">
        <v>193</v>
      </c>
      <c r="I322" s="23" t="s">
        <v>33</v>
      </c>
      <c r="J322" s="24">
        <v>45328</v>
      </c>
      <c r="K322" s="24">
        <v>45331</v>
      </c>
      <c r="L322" s="24">
        <v>45504</v>
      </c>
      <c r="M322" s="25">
        <v>39108000</v>
      </c>
      <c r="N322" s="26">
        <v>0.95</v>
      </c>
      <c r="O322" s="27">
        <v>37152600</v>
      </c>
      <c r="P322" s="27">
        <v>1955400</v>
      </c>
      <c r="Q322" s="27">
        <v>0</v>
      </c>
      <c r="R322" s="41"/>
      <c r="S322" s="22"/>
      <c r="T322" s="22"/>
      <c r="U322" s="41">
        <v>45504</v>
      </c>
      <c r="V322" s="27"/>
      <c r="W322" s="27">
        <v>39108000</v>
      </c>
      <c r="X322" s="22" t="s">
        <v>34</v>
      </c>
    </row>
    <row r="323" spans="1:24" ht="43.5" customHeight="1" x14ac:dyDescent="0.35">
      <c r="A323" s="22" t="s">
        <v>1351</v>
      </c>
      <c r="B323" s="39">
        <v>349</v>
      </c>
      <c r="C323" s="22">
        <v>2024</v>
      </c>
      <c r="D323" s="23" t="s">
        <v>1352</v>
      </c>
      <c r="E323" s="45" t="s">
        <v>1353</v>
      </c>
      <c r="F323" s="23">
        <v>1032358765</v>
      </c>
      <c r="G323" s="23" t="s">
        <v>1354</v>
      </c>
      <c r="H323" s="23" t="s">
        <v>383</v>
      </c>
      <c r="I323" s="23" t="s">
        <v>384</v>
      </c>
      <c r="J323" s="24">
        <v>45328</v>
      </c>
      <c r="K323" s="24">
        <v>45330</v>
      </c>
      <c r="L323" s="24">
        <v>45504</v>
      </c>
      <c r="M323" s="25">
        <v>32500000</v>
      </c>
      <c r="N323" s="26">
        <v>0.8820512923076923</v>
      </c>
      <c r="O323" s="27">
        <v>28666667</v>
      </c>
      <c r="P323" s="27">
        <v>3833333</v>
      </c>
      <c r="Q323" s="27">
        <v>0</v>
      </c>
      <c r="R323" s="41"/>
      <c r="S323" s="22"/>
      <c r="T323" s="22"/>
      <c r="U323" s="41">
        <v>45504</v>
      </c>
      <c r="V323" s="27"/>
      <c r="W323" s="27">
        <v>32500000</v>
      </c>
      <c r="X323" s="22" t="s">
        <v>385</v>
      </c>
    </row>
    <row r="324" spans="1:24" ht="43.5" customHeight="1" x14ac:dyDescent="0.35">
      <c r="A324" s="22" t="s">
        <v>1355</v>
      </c>
      <c r="B324" s="39">
        <v>350</v>
      </c>
      <c r="C324" s="22">
        <v>2024</v>
      </c>
      <c r="D324" s="23" t="s">
        <v>1356</v>
      </c>
      <c r="E324" s="45" t="s">
        <v>1357</v>
      </c>
      <c r="F324" s="23">
        <v>79965555</v>
      </c>
      <c r="G324" s="23" t="s">
        <v>1358</v>
      </c>
      <c r="H324" s="23" t="s">
        <v>434</v>
      </c>
      <c r="I324" s="23" t="s">
        <v>435</v>
      </c>
      <c r="J324" s="24">
        <v>45328</v>
      </c>
      <c r="K324" s="24">
        <v>45329</v>
      </c>
      <c r="L324" s="24">
        <v>45418</v>
      </c>
      <c r="M324" s="25">
        <v>11095044</v>
      </c>
      <c r="N324" s="26">
        <v>0.98888891292364411</v>
      </c>
      <c r="O324" s="27">
        <v>10971766</v>
      </c>
      <c r="P324" s="27">
        <v>123278</v>
      </c>
      <c r="Q324" s="27">
        <v>0</v>
      </c>
      <c r="R324" s="41"/>
      <c r="S324" s="22"/>
      <c r="T324" s="22"/>
      <c r="U324" s="41">
        <v>45418</v>
      </c>
      <c r="V324" s="27"/>
      <c r="W324" s="27">
        <v>11095044</v>
      </c>
      <c r="X324" s="22" t="s">
        <v>436</v>
      </c>
    </row>
    <row r="325" spans="1:24" ht="43.5" customHeight="1" x14ac:dyDescent="0.35">
      <c r="A325" s="22" t="s">
        <v>1359</v>
      </c>
      <c r="B325" s="39">
        <v>351</v>
      </c>
      <c r="C325" s="22">
        <v>2024</v>
      </c>
      <c r="D325" s="23" t="s">
        <v>1360</v>
      </c>
      <c r="E325" s="45" t="s">
        <v>1361</v>
      </c>
      <c r="F325" s="23">
        <v>1030633303</v>
      </c>
      <c r="G325" s="23" t="s">
        <v>1362</v>
      </c>
      <c r="H325" s="23" t="s">
        <v>686</v>
      </c>
      <c r="I325" s="23" t="s">
        <v>687</v>
      </c>
      <c r="J325" s="24">
        <v>45328</v>
      </c>
      <c r="K325" s="24">
        <v>45331</v>
      </c>
      <c r="L325" s="24">
        <v>45504</v>
      </c>
      <c r="M325" s="25">
        <v>31827000</v>
      </c>
      <c r="N325" s="26">
        <v>0.95</v>
      </c>
      <c r="O325" s="27">
        <v>30235650</v>
      </c>
      <c r="P325" s="27">
        <v>1591350</v>
      </c>
      <c r="Q325" s="27">
        <v>0</v>
      </c>
      <c r="R325" s="41"/>
      <c r="S325" s="22"/>
      <c r="T325" s="22"/>
      <c r="U325" s="41">
        <v>45504</v>
      </c>
      <c r="V325" s="27"/>
      <c r="W325" s="27">
        <v>31827000</v>
      </c>
      <c r="X325" s="22" t="s">
        <v>688</v>
      </c>
    </row>
    <row r="326" spans="1:24" ht="43.5" customHeight="1" x14ac:dyDescent="0.35">
      <c r="A326" s="22" t="s">
        <v>1363</v>
      </c>
      <c r="B326" s="39">
        <v>352</v>
      </c>
      <c r="C326" s="22">
        <v>2024</v>
      </c>
      <c r="D326" s="23" t="s">
        <v>1364</v>
      </c>
      <c r="E326" s="45" t="s">
        <v>1365</v>
      </c>
      <c r="F326" s="23">
        <v>1014274837</v>
      </c>
      <c r="G326" s="23" t="s">
        <v>1366</v>
      </c>
      <c r="H326" s="23" t="s">
        <v>1017</v>
      </c>
      <c r="I326" s="23" t="s">
        <v>700</v>
      </c>
      <c r="J326" s="24">
        <v>45328</v>
      </c>
      <c r="K326" s="24">
        <v>45330</v>
      </c>
      <c r="L326" s="24">
        <v>45504</v>
      </c>
      <c r="M326" s="25">
        <v>49440000</v>
      </c>
      <c r="N326" s="26">
        <v>0.95555556229773464</v>
      </c>
      <c r="O326" s="27">
        <v>47242667</v>
      </c>
      <c r="P326" s="27">
        <v>2197333</v>
      </c>
      <c r="Q326" s="27">
        <v>0</v>
      </c>
      <c r="R326" s="41"/>
      <c r="S326" s="22"/>
      <c r="T326" s="22"/>
      <c r="U326" s="41">
        <v>45504</v>
      </c>
      <c r="V326" s="27"/>
      <c r="W326" s="27">
        <v>49440000</v>
      </c>
      <c r="X326" s="22" t="s">
        <v>688</v>
      </c>
    </row>
    <row r="327" spans="1:24" ht="43.5" customHeight="1" x14ac:dyDescent="0.35">
      <c r="A327" s="22" t="s">
        <v>1367</v>
      </c>
      <c r="B327" s="39">
        <v>353</v>
      </c>
      <c r="C327" s="22">
        <v>2024</v>
      </c>
      <c r="D327" s="23" t="s">
        <v>1368</v>
      </c>
      <c r="E327" s="45" t="s">
        <v>1369</v>
      </c>
      <c r="F327" s="23">
        <v>30399541</v>
      </c>
      <c r="G327" s="23" t="s">
        <v>1370</v>
      </c>
      <c r="H327" s="23" t="s">
        <v>686</v>
      </c>
      <c r="I327" s="23" t="s">
        <v>687</v>
      </c>
      <c r="J327" s="24">
        <v>45328</v>
      </c>
      <c r="K327" s="24">
        <v>45331</v>
      </c>
      <c r="L327" s="24">
        <v>45504</v>
      </c>
      <c r="M327" s="25">
        <v>31827000</v>
      </c>
      <c r="N327" s="26">
        <v>0.95</v>
      </c>
      <c r="O327" s="27">
        <v>30235650</v>
      </c>
      <c r="P327" s="27">
        <v>1591350</v>
      </c>
      <c r="Q327" s="27">
        <v>0</v>
      </c>
      <c r="R327" s="41"/>
      <c r="S327" s="22"/>
      <c r="T327" s="22"/>
      <c r="U327" s="41">
        <v>45504</v>
      </c>
      <c r="V327" s="27"/>
      <c r="W327" s="27">
        <v>31827000</v>
      </c>
      <c r="X327" s="22" t="s">
        <v>688</v>
      </c>
    </row>
    <row r="328" spans="1:24" ht="43.5" customHeight="1" x14ac:dyDescent="0.35">
      <c r="A328" s="22" t="s">
        <v>1371</v>
      </c>
      <c r="B328" s="39">
        <v>354</v>
      </c>
      <c r="C328" s="22">
        <v>2024</v>
      </c>
      <c r="D328" s="23" t="s">
        <v>1372</v>
      </c>
      <c r="E328" s="45" t="s">
        <v>1373</v>
      </c>
      <c r="F328" s="23">
        <v>1016045970</v>
      </c>
      <c r="G328" s="23" t="s">
        <v>1374</v>
      </c>
      <c r="H328" s="23" t="s">
        <v>193</v>
      </c>
      <c r="I328" s="23" t="s">
        <v>33</v>
      </c>
      <c r="J328" s="24">
        <v>45328</v>
      </c>
      <c r="K328" s="24">
        <v>45329</v>
      </c>
      <c r="L328" s="24">
        <v>45504</v>
      </c>
      <c r="M328" s="25">
        <v>39108000</v>
      </c>
      <c r="N328" s="26">
        <v>0.96111110258770582</v>
      </c>
      <c r="O328" s="27">
        <v>37587133</v>
      </c>
      <c r="P328" s="27">
        <v>1520867</v>
      </c>
      <c r="Q328" s="27">
        <v>0</v>
      </c>
      <c r="R328" s="41"/>
      <c r="S328" s="22"/>
      <c r="T328" s="22"/>
      <c r="U328" s="41">
        <v>45504</v>
      </c>
      <c r="V328" s="27"/>
      <c r="W328" s="27">
        <v>39108000</v>
      </c>
      <c r="X328" s="22" t="s">
        <v>34</v>
      </c>
    </row>
    <row r="329" spans="1:24" ht="43.5" customHeight="1" x14ac:dyDescent="0.35">
      <c r="A329" s="22" t="s">
        <v>1375</v>
      </c>
      <c r="B329" s="39">
        <v>355</v>
      </c>
      <c r="C329" s="22">
        <v>2024</v>
      </c>
      <c r="D329" s="23" t="s">
        <v>1376</v>
      </c>
      <c r="E329" s="45" t="s">
        <v>1377</v>
      </c>
      <c r="F329" s="23">
        <v>1016097081</v>
      </c>
      <c r="G329" s="23" t="s">
        <v>1378</v>
      </c>
      <c r="H329" s="23" t="s">
        <v>193</v>
      </c>
      <c r="I329" s="23" t="s">
        <v>33</v>
      </c>
      <c r="J329" s="24">
        <v>45328</v>
      </c>
      <c r="K329" s="24">
        <v>45331</v>
      </c>
      <c r="L329" s="24">
        <v>45504</v>
      </c>
      <c r="M329" s="25">
        <v>39108000</v>
      </c>
      <c r="N329" s="26">
        <v>0.95</v>
      </c>
      <c r="O329" s="27">
        <v>37152600</v>
      </c>
      <c r="P329" s="27">
        <v>1955400</v>
      </c>
      <c r="Q329" s="27">
        <v>0</v>
      </c>
      <c r="R329" s="41"/>
      <c r="S329" s="22"/>
      <c r="T329" s="22"/>
      <c r="U329" s="41">
        <v>45504</v>
      </c>
      <c r="V329" s="27"/>
      <c r="W329" s="27">
        <v>39108000</v>
      </c>
      <c r="X329" s="22" t="s">
        <v>34</v>
      </c>
    </row>
    <row r="330" spans="1:24" ht="43.5" customHeight="1" x14ac:dyDescent="0.35">
      <c r="A330" s="22" t="s">
        <v>1379</v>
      </c>
      <c r="B330" s="39">
        <v>356</v>
      </c>
      <c r="C330" s="22">
        <v>2024</v>
      </c>
      <c r="D330" s="23" t="s">
        <v>1380</v>
      </c>
      <c r="E330" s="45" t="s">
        <v>1381</v>
      </c>
      <c r="F330" s="23">
        <v>52910729</v>
      </c>
      <c r="G330" s="23" t="s">
        <v>1382</v>
      </c>
      <c r="H330" s="23" t="s">
        <v>193</v>
      </c>
      <c r="I330" s="23" t="s">
        <v>33</v>
      </c>
      <c r="J330" s="24">
        <v>45328</v>
      </c>
      <c r="K330" s="24">
        <v>45331</v>
      </c>
      <c r="L330" s="24">
        <v>45504</v>
      </c>
      <c r="M330" s="25">
        <v>39108000</v>
      </c>
      <c r="N330" s="26">
        <v>0.95</v>
      </c>
      <c r="O330" s="27">
        <v>37152600</v>
      </c>
      <c r="P330" s="27">
        <v>1955400</v>
      </c>
      <c r="Q330" s="27">
        <v>0</v>
      </c>
      <c r="R330" s="41"/>
      <c r="S330" s="22"/>
      <c r="T330" s="22"/>
      <c r="U330" s="41">
        <v>45504</v>
      </c>
      <c r="V330" s="27"/>
      <c r="W330" s="27">
        <v>39108000</v>
      </c>
      <c r="X330" s="22" t="s">
        <v>34</v>
      </c>
    </row>
    <row r="331" spans="1:24" ht="43.5" customHeight="1" x14ac:dyDescent="0.35">
      <c r="A331" s="22" t="s">
        <v>1383</v>
      </c>
      <c r="B331" s="39">
        <v>357</v>
      </c>
      <c r="C331" s="22">
        <v>2024</v>
      </c>
      <c r="D331" s="23" t="s">
        <v>1384</v>
      </c>
      <c r="E331" s="45" t="s">
        <v>1385</v>
      </c>
      <c r="F331" s="23">
        <v>24606392</v>
      </c>
      <c r="G331" s="23" t="s">
        <v>1386</v>
      </c>
      <c r="H331" s="23" t="s">
        <v>992</v>
      </c>
      <c r="I331" s="23" t="s">
        <v>714</v>
      </c>
      <c r="J331" s="24">
        <v>45328</v>
      </c>
      <c r="K331" s="24">
        <v>45334</v>
      </c>
      <c r="L331" s="24">
        <v>45504</v>
      </c>
      <c r="M331" s="25">
        <v>48384000</v>
      </c>
      <c r="N331" s="26">
        <v>0.93333333333333335</v>
      </c>
      <c r="O331" s="27">
        <v>45158400</v>
      </c>
      <c r="P331" s="27">
        <v>3225600</v>
      </c>
      <c r="Q331" s="27">
        <v>0</v>
      </c>
      <c r="R331" s="41"/>
      <c r="S331" s="22"/>
      <c r="T331" s="22"/>
      <c r="U331" s="41">
        <v>45504</v>
      </c>
      <c r="V331" s="27"/>
      <c r="W331" s="27">
        <v>48384000</v>
      </c>
      <c r="X331" s="22" t="s">
        <v>715</v>
      </c>
    </row>
    <row r="332" spans="1:24" ht="43.5" customHeight="1" x14ac:dyDescent="0.35">
      <c r="A332" s="22" t="s">
        <v>1387</v>
      </c>
      <c r="B332" s="39">
        <v>359</v>
      </c>
      <c r="C332" s="22">
        <v>2024</v>
      </c>
      <c r="D332" s="23" t="s">
        <v>1388</v>
      </c>
      <c r="E332" s="45" t="s">
        <v>1389</v>
      </c>
      <c r="F332" s="23">
        <v>1032474240</v>
      </c>
      <c r="G332" s="23" t="s">
        <v>1390</v>
      </c>
      <c r="H332" s="23" t="s">
        <v>686</v>
      </c>
      <c r="I332" s="23" t="s">
        <v>687</v>
      </c>
      <c r="J332" s="24">
        <v>45328</v>
      </c>
      <c r="K332" s="24">
        <v>45335</v>
      </c>
      <c r="L332" s="24">
        <v>45504</v>
      </c>
      <c r="M332" s="25">
        <v>31827000</v>
      </c>
      <c r="N332" s="26">
        <v>0.92777776730448991</v>
      </c>
      <c r="O332" s="27">
        <v>29528383</v>
      </c>
      <c r="P332" s="27">
        <v>2298617</v>
      </c>
      <c r="Q332" s="27">
        <v>0</v>
      </c>
      <c r="R332" s="41"/>
      <c r="S332" s="22"/>
      <c r="T332" s="22"/>
      <c r="U332" s="41">
        <v>45504</v>
      </c>
      <c r="V332" s="27"/>
      <c r="W332" s="27">
        <v>31827000</v>
      </c>
      <c r="X332" s="22" t="s">
        <v>688</v>
      </c>
    </row>
    <row r="333" spans="1:24" ht="43.5" customHeight="1" x14ac:dyDescent="0.35">
      <c r="A333" s="22" t="s">
        <v>1391</v>
      </c>
      <c r="B333" s="39">
        <v>360</v>
      </c>
      <c r="C333" s="22">
        <v>2024</v>
      </c>
      <c r="D333" s="23" t="s">
        <v>1392</v>
      </c>
      <c r="E333" s="45" t="s">
        <v>1393</v>
      </c>
      <c r="F333" s="23">
        <v>53077411</v>
      </c>
      <c r="G333" s="23" t="s">
        <v>1394</v>
      </c>
      <c r="H333" s="23" t="s">
        <v>193</v>
      </c>
      <c r="I333" s="23" t="s">
        <v>194</v>
      </c>
      <c r="J333" s="24">
        <v>45328</v>
      </c>
      <c r="K333" s="24">
        <v>45330</v>
      </c>
      <c r="L333" s="24">
        <v>45504</v>
      </c>
      <c r="M333" s="25">
        <v>55855253</v>
      </c>
      <c r="N333" s="26">
        <v>0.88203938490798706</v>
      </c>
      <c r="O333" s="27">
        <v>49266533</v>
      </c>
      <c r="P333" s="27">
        <v>6588720</v>
      </c>
      <c r="Q333" s="27">
        <v>0</v>
      </c>
      <c r="R333" s="41"/>
      <c r="S333" s="22"/>
      <c r="T333" s="22"/>
      <c r="U333" s="41">
        <v>45504</v>
      </c>
      <c r="V333" s="27"/>
      <c r="W333" s="27">
        <v>55855253</v>
      </c>
      <c r="X333" s="22" t="s">
        <v>195</v>
      </c>
    </row>
    <row r="334" spans="1:24" ht="43.5" customHeight="1" x14ac:dyDescent="0.35">
      <c r="A334" s="22" t="s">
        <v>1395</v>
      </c>
      <c r="B334" s="39">
        <v>362</v>
      </c>
      <c r="C334" s="22">
        <v>2024</v>
      </c>
      <c r="D334" s="23" t="s">
        <v>1396</v>
      </c>
      <c r="E334" s="45" t="s">
        <v>1397</v>
      </c>
      <c r="F334" s="23">
        <v>1013600620</v>
      </c>
      <c r="G334" s="23" t="s">
        <v>1398</v>
      </c>
      <c r="H334" s="23" t="s">
        <v>686</v>
      </c>
      <c r="I334" s="23" t="s">
        <v>687</v>
      </c>
      <c r="J334" s="24">
        <v>45328</v>
      </c>
      <c r="K334" s="24">
        <v>45329</v>
      </c>
      <c r="L334" s="24">
        <v>45504</v>
      </c>
      <c r="M334" s="25">
        <v>31827000</v>
      </c>
      <c r="N334" s="26">
        <v>0.96111110063782323</v>
      </c>
      <c r="O334" s="27">
        <v>30589283</v>
      </c>
      <c r="P334" s="27">
        <v>1237717</v>
      </c>
      <c r="Q334" s="27">
        <v>0</v>
      </c>
      <c r="R334" s="41"/>
      <c r="S334" s="22"/>
      <c r="T334" s="22"/>
      <c r="U334" s="41">
        <v>45504</v>
      </c>
      <c r="V334" s="27"/>
      <c r="W334" s="27">
        <v>31827000</v>
      </c>
      <c r="X334" s="22" t="s">
        <v>688</v>
      </c>
    </row>
    <row r="335" spans="1:24" ht="43.5" customHeight="1" x14ac:dyDescent="0.35">
      <c r="A335" s="22" t="s">
        <v>1399</v>
      </c>
      <c r="B335" s="39">
        <v>363</v>
      </c>
      <c r="C335" s="22">
        <v>2024</v>
      </c>
      <c r="D335" s="23" t="s">
        <v>1400</v>
      </c>
      <c r="E335" s="45" t="s">
        <v>1401</v>
      </c>
      <c r="F335" s="23">
        <v>1091676518</v>
      </c>
      <c r="G335" s="23" t="s">
        <v>1402</v>
      </c>
      <c r="H335" s="23" t="s">
        <v>336</v>
      </c>
      <c r="I335" s="23" t="s">
        <v>337</v>
      </c>
      <c r="J335" s="24">
        <v>45329</v>
      </c>
      <c r="K335" s="24">
        <v>45329</v>
      </c>
      <c r="L335" s="24">
        <v>45504</v>
      </c>
      <c r="M335" s="25">
        <v>34422500</v>
      </c>
      <c r="N335" s="26">
        <v>0.98857142857142855</v>
      </c>
      <c r="O335" s="27">
        <v>34029100</v>
      </c>
      <c r="P335" s="27">
        <v>393400</v>
      </c>
      <c r="Q335" s="27">
        <v>0</v>
      </c>
      <c r="R335" s="41"/>
      <c r="S335" s="22"/>
      <c r="T335" s="22"/>
      <c r="U335" s="41">
        <v>45504</v>
      </c>
      <c r="V335" s="27"/>
      <c r="W335" s="27">
        <v>34422500</v>
      </c>
      <c r="X335" s="22" t="s">
        <v>338</v>
      </c>
    </row>
    <row r="336" spans="1:24" ht="43.5" customHeight="1" x14ac:dyDescent="0.35">
      <c r="A336" s="22" t="s">
        <v>1403</v>
      </c>
      <c r="B336" s="39">
        <v>365</v>
      </c>
      <c r="C336" s="22">
        <v>2024</v>
      </c>
      <c r="D336" s="23" t="s">
        <v>1404</v>
      </c>
      <c r="E336" s="45" t="s">
        <v>1405</v>
      </c>
      <c r="F336" s="23">
        <v>1087408305</v>
      </c>
      <c r="G336" s="23" t="s">
        <v>1406</v>
      </c>
      <c r="H336" s="23" t="s">
        <v>686</v>
      </c>
      <c r="I336" s="23" t="s">
        <v>687</v>
      </c>
      <c r="J336" s="24">
        <v>45329</v>
      </c>
      <c r="K336" s="24">
        <v>45331</v>
      </c>
      <c r="L336" s="24">
        <v>45504</v>
      </c>
      <c r="M336" s="25">
        <v>31827000</v>
      </c>
      <c r="N336" s="26">
        <v>0.95</v>
      </c>
      <c r="O336" s="27">
        <v>30235650</v>
      </c>
      <c r="P336" s="27">
        <v>1591350</v>
      </c>
      <c r="Q336" s="27">
        <v>0</v>
      </c>
      <c r="R336" s="41"/>
      <c r="S336" s="22"/>
      <c r="T336" s="22"/>
      <c r="U336" s="41">
        <v>45504</v>
      </c>
      <c r="V336" s="27"/>
      <c r="W336" s="27">
        <v>31827000</v>
      </c>
      <c r="X336" s="22" t="s">
        <v>688</v>
      </c>
    </row>
    <row r="337" spans="1:24" ht="43.5" customHeight="1" x14ac:dyDescent="0.35">
      <c r="A337" s="22" t="s">
        <v>1407</v>
      </c>
      <c r="B337" s="39">
        <v>366</v>
      </c>
      <c r="C337" s="22">
        <v>2024</v>
      </c>
      <c r="D337" s="23" t="s">
        <v>1408</v>
      </c>
      <c r="E337" s="45" t="s">
        <v>1409</v>
      </c>
      <c r="F337" s="23">
        <v>1014284290</v>
      </c>
      <c r="G337" s="23" t="s">
        <v>1410</v>
      </c>
      <c r="H337" s="23" t="s">
        <v>1411</v>
      </c>
      <c r="I337" s="23" t="s">
        <v>1412</v>
      </c>
      <c r="J337" s="24">
        <v>45329</v>
      </c>
      <c r="K337" s="24">
        <v>45331</v>
      </c>
      <c r="L337" s="24">
        <v>45481</v>
      </c>
      <c r="M337" s="25">
        <v>35000000</v>
      </c>
      <c r="N337" s="26">
        <v>0.99333334285714281</v>
      </c>
      <c r="O337" s="27">
        <v>34766667</v>
      </c>
      <c r="P337" s="27">
        <v>233333</v>
      </c>
      <c r="Q337" s="27">
        <v>0</v>
      </c>
      <c r="R337" s="41"/>
      <c r="S337" s="22"/>
      <c r="T337" s="22"/>
      <c r="U337" s="41">
        <v>45481</v>
      </c>
      <c r="V337" s="27"/>
      <c r="W337" s="27">
        <v>35000000</v>
      </c>
      <c r="X337" s="22" t="s">
        <v>1413</v>
      </c>
    </row>
    <row r="338" spans="1:24" ht="43.5" customHeight="1" x14ac:dyDescent="0.35">
      <c r="A338" s="22" t="s">
        <v>1414</v>
      </c>
      <c r="B338" s="39">
        <v>367</v>
      </c>
      <c r="C338" s="22">
        <v>2024</v>
      </c>
      <c r="D338" s="23" t="s">
        <v>1415</v>
      </c>
      <c r="E338" s="45" t="s">
        <v>1416</v>
      </c>
      <c r="F338" s="23">
        <v>52778841</v>
      </c>
      <c r="G338" s="23" t="s">
        <v>1417</v>
      </c>
      <c r="H338" s="23" t="s">
        <v>548</v>
      </c>
      <c r="I338" s="23" t="s">
        <v>549</v>
      </c>
      <c r="J338" s="24">
        <v>45329</v>
      </c>
      <c r="K338" s="24">
        <v>45330</v>
      </c>
      <c r="L338" s="24">
        <v>45504</v>
      </c>
      <c r="M338" s="25">
        <v>57000000</v>
      </c>
      <c r="N338" s="26">
        <v>0.95555556140350872</v>
      </c>
      <c r="O338" s="27">
        <v>54466667</v>
      </c>
      <c r="P338" s="27">
        <v>2533333</v>
      </c>
      <c r="Q338" s="27">
        <v>0</v>
      </c>
      <c r="R338" s="41"/>
      <c r="S338" s="22"/>
      <c r="T338" s="22"/>
      <c r="U338" s="41">
        <v>45504</v>
      </c>
      <c r="V338" s="27"/>
      <c r="W338" s="27">
        <v>57000000</v>
      </c>
      <c r="X338" s="22" t="s">
        <v>550</v>
      </c>
    </row>
    <row r="339" spans="1:24" ht="43.5" customHeight="1" x14ac:dyDescent="0.35">
      <c r="A339" s="22" t="s">
        <v>1418</v>
      </c>
      <c r="B339" s="39">
        <v>368</v>
      </c>
      <c r="C339" s="22">
        <v>2024</v>
      </c>
      <c r="D339" s="23" t="s">
        <v>1419</v>
      </c>
      <c r="E339" s="45" t="s">
        <v>1420</v>
      </c>
      <c r="F339" s="23">
        <v>1005734739</v>
      </c>
      <c r="G339" s="23" t="s">
        <v>1421</v>
      </c>
      <c r="H339" s="23" t="s">
        <v>193</v>
      </c>
      <c r="I339" s="23" t="s">
        <v>194</v>
      </c>
      <c r="J339" s="24">
        <v>45329</v>
      </c>
      <c r="K339" s="24">
        <v>45334</v>
      </c>
      <c r="L339" s="24">
        <v>45504</v>
      </c>
      <c r="M339" s="25">
        <v>34482500</v>
      </c>
      <c r="N339" s="26">
        <v>0.86153846153846159</v>
      </c>
      <c r="O339" s="27">
        <v>29708000</v>
      </c>
      <c r="P339" s="27">
        <v>4774500</v>
      </c>
      <c r="Q339" s="27">
        <v>0</v>
      </c>
      <c r="R339" s="41"/>
      <c r="S339" s="22"/>
      <c r="T339" s="22"/>
      <c r="U339" s="41">
        <v>45504</v>
      </c>
      <c r="V339" s="27"/>
      <c r="W339" s="27">
        <v>34482500</v>
      </c>
      <c r="X339" s="22" t="s">
        <v>195</v>
      </c>
    </row>
    <row r="340" spans="1:24" ht="43.5" customHeight="1" x14ac:dyDescent="0.35">
      <c r="A340" s="22" t="s">
        <v>1422</v>
      </c>
      <c r="B340" s="39">
        <v>371</v>
      </c>
      <c r="C340" s="22">
        <v>2024</v>
      </c>
      <c r="D340" s="23" t="s">
        <v>1423</v>
      </c>
      <c r="E340" s="45" t="s">
        <v>1424</v>
      </c>
      <c r="F340" s="23">
        <v>19370586</v>
      </c>
      <c r="G340" s="23" t="s">
        <v>1425</v>
      </c>
      <c r="H340" s="23" t="s">
        <v>383</v>
      </c>
      <c r="I340" s="23" t="s">
        <v>384</v>
      </c>
      <c r="J340" s="24">
        <v>45329</v>
      </c>
      <c r="K340" s="24">
        <v>45329</v>
      </c>
      <c r="L340" s="24">
        <v>45686</v>
      </c>
      <c r="M340" s="25">
        <v>116925006</v>
      </c>
      <c r="N340" s="26">
        <v>1</v>
      </c>
      <c r="O340" s="27">
        <v>116925006</v>
      </c>
      <c r="P340" s="27">
        <v>0</v>
      </c>
      <c r="Q340" s="27">
        <v>0</v>
      </c>
      <c r="R340" s="41"/>
      <c r="S340" s="22"/>
      <c r="T340" s="22"/>
      <c r="U340" s="41">
        <v>45686</v>
      </c>
      <c r="V340" s="27"/>
      <c r="W340" s="27">
        <v>116925006</v>
      </c>
      <c r="X340" s="22" t="s">
        <v>195</v>
      </c>
    </row>
    <row r="341" spans="1:24" ht="43.5" customHeight="1" x14ac:dyDescent="0.35">
      <c r="A341" s="22" t="s">
        <v>1426</v>
      </c>
      <c r="B341" s="39">
        <v>372</v>
      </c>
      <c r="C341" s="22">
        <v>2024</v>
      </c>
      <c r="D341" s="23" t="s">
        <v>1427</v>
      </c>
      <c r="E341" s="45" t="s">
        <v>1428</v>
      </c>
      <c r="F341" s="23">
        <v>80732015</v>
      </c>
      <c r="G341" s="23" t="s">
        <v>1429</v>
      </c>
      <c r="H341" s="23" t="s">
        <v>434</v>
      </c>
      <c r="I341" s="23" t="s">
        <v>435</v>
      </c>
      <c r="J341" s="24">
        <v>45329</v>
      </c>
      <c r="K341" s="24">
        <v>45330</v>
      </c>
      <c r="L341" s="24">
        <v>45419</v>
      </c>
      <c r="M341" s="25">
        <v>11095044</v>
      </c>
      <c r="N341" s="26">
        <v>0.98888891292364411</v>
      </c>
      <c r="O341" s="27">
        <v>10971766</v>
      </c>
      <c r="P341" s="27">
        <v>123278</v>
      </c>
      <c r="Q341" s="27">
        <v>0</v>
      </c>
      <c r="R341" s="41"/>
      <c r="S341" s="22"/>
      <c r="T341" s="22"/>
      <c r="U341" s="41">
        <v>45419</v>
      </c>
      <c r="V341" s="27"/>
      <c r="W341" s="27">
        <v>11095044</v>
      </c>
      <c r="X341" s="22" t="s">
        <v>436</v>
      </c>
    </row>
    <row r="342" spans="1:24" ht="43.5" customHeight="1" x14ac:dyDescent="0.35">
      <c r="A342" s="22" t="s">
        <v>1430</v>
      </c>
      <c r="B342" s="39">
        <v>374</v>
      </c>
      <c r="C342" s="22">
        <v>2024</v>
      </c>
      <c r="D342" s="23" t="s">
        <v>1431</v>
      </c>
      <c r="E342" s="45" t="s">
        <v>1432</v>
      </c>
      <c r="F342" s="23">
        <v>52103500</v>
      </c>
      <c r="G342" s="23" t="s">
        <v>1433</v>
      </c>
      <c r="H342" s="23" t="s">
        <v>686</v>
      </c>
      <c r="I342" s="23" t="s">
        <v>687</v>
      </c>
      <c r="J342" s="24">
        <v>45329</v>
      </c>
      <c r="K342" s="24">
        <v>45331</v>
      </c>
      <c r="L342" s="24">
        <v>45504</v>
      </c>
      <c r="M342" s="25">
        <v>31827000</v>
      </c>
      <c r="N342" s="26">
        <v>0.95</v>
      </c>
      <c r="O342" s="27">
        <v>30235650</v>
      </c>
      <c r="P342" s="27">
        <v>1591350</v>
      </c>
      <c r="Q342" s="27">
        <v>0</v>
      </c>
      <c r="R342" s="41"/>
      <c r="S342" s="22"/>
      <c r="T342" s="22"/>
      <c r="U342" s="41">
        <v>45504</v>
      </c>
      <c r="V342" s="27"/>
      <c r="W342" s="27">
        <v>31827000</v>
      </c>
      <c r="X342" s="22" t="s">
        <v>688</v>
      </c>
    </row>
    <row r="343" spans="1:24" ht="43.5" customHeight="1" x14ac:dyDescent="0.35">
      <c r="A343" s="22" t="s">
        <v>1434</v>
      </c>
      <c r="B343" s="39">
        <v>375</v>
      </c>
      <c r="C343" s="22">
        <v>2024</v>
      </c>
      <c r="D343" s="23" t="s">
        <v>1435</v>
      </c>
      <c r="E343" s="45" t="s">
        <v>1436</v>
      </c>
      <c r="F343" s="23">
        <v>53051848</v>
      </c>
      <c r="G343" s="23" t="s">
        <v>1437</v>
      </c>
      <c r="H343" s="23" t="s">
        <v>686</v>
      </c>
      <c r="I343" s="23" t="s">
        <v>687</v>
      </c>
      <c r="J343" s="24">
        <v>45329</v>
      </c>
      <c r="K343" s="24">
        <v>45334</v>
      </c>
      <c r="L343" s="24">
        <v>45504</v>
      </c>
      <c r="M343" s="25">
        <v>31827000</v>
      </c>
      <c r="N343" s="26">
        <v>0.93333333333333335</v>
      </c>
      <c r="O343" s="27">
        <v>29705200</v>
      </c>
      <c r="P343" s="27">
        <v>2121800</v>
      </c>
      <c r="Q343" s="27">
        <v>0</v>
      </c>
      <c r="R343" s="41"/>
      <c r="S343" s="22"/>
      <c r="T343" s="22"/>
      <c r="U343" s="41">
        <v>45504</v>
      </c>
      <c r="V343" s="27"/>
      <c r="W343" s="27">
        <v>31827000</v>
      </c>
      <c r="X343" s="22" t="s">
        <v>688</v>
      </c>
    </row>
    <row r="344" spans="1:24" ht="43.5" customHeight="1" x14ac:dyDescent="0.35">
      <c r="A344" s="22" t="s">
        <v>1438</v>
      </c>
      <c r="B344" s="39">
        <v>376</v>
      </c>
      <c r="C344" s="22">
        <v>2024</v>
      </c>
      <c r="D344" s="23" t="s">
        <v>1439</v>
      </c>
      <c r="E344" s="45" t="s">
        <v>1440</v>
      </c>
      <c r="F344" s="23">
        <v>1057590689</v>
      </c>
      <c r="G344" s="23" t="s">
        <v>1441</v>
      </c>
      <c r="H344" s="23" t="s">
        <v>1017</v>
      </c>
      <c r="I344" s="23" t="s">
        <v>700</v>
      </c>
      <c r="J344" s="24">
        <v>45329</v>
      </c>
      <c r="K344" s="24">
        <v>45331</v>
      </c>
      <c r="L344" s="24">
        <v>45504</v>
      </c>
      <c r="M344" s="25">
        <v>63000000</v>
      </c>
      <c r="N344" s="26">
        <v>0.95</v>
      </c>
      <c r="O344" s="27">
        <v>59850000</v>
      </c>
      <c r="P344" s="27">
        <v>3150000</v>
      </c>
      <c r="Q344" s="27">
        <v>0</v>
      </c>
      <c r="R344" s="41"/>
      <c r="S344" s="22"/>
      <c r="T344" s="22"/>
      <c r="U344" s="41">
        <v>45504</v>
      </c>
      <c r="V344" s="27"/>
      <c r="W344" s="27">
        <v>63000000</v>
      </c>
      <c r="X344" s="22" t="s">
        <v>688</v>
      </c>
    </row>
    <row r="345" spans="1:24" ht="43.5" customHeight="1" x14ac:dyDescent="0.35">
      <c r="A345" s="22" t="s">
        <v>1442</v>
      </c>
      <c r="B345" s="39">
        <v>378</v>
      </c>
      <c r="C345" s="22">
        <v>2024</v>
      </c>
      <c r="D345" s="23" t="s">
        <v>1443</v>
      </c>
      <c r="E345" s="45" t="s">
        <v>1444</v>
      </c>
      <c r="F345" s="23">
        <v>830110297</v>
      </c>
      <c r="G345" s="23" t="s">
        <v>1445</v>
      </c>
      <c r="H345" s="23" t="s">
        <v>383</v>
      </c>
      <c r="I345" s="23" t="s">
        <v>384</v>
      </c>
      <c r="J345" s="24">
        <v>45329</v>
      </c>
      <c r="K345" s="24">
        <v>45331</v>
      </c>
      <c r="L345" s="24">
        <v>45696</v>
      </c>
      <c r="M345" s="25">
        <v>60000000</v>
      </c>
      <c r="N345" s="26">
        <v>1</v>
      </c>
      <c r="O345" s="27">
        <v>60000000</v>
      </c>
      <c r="P345" s="27">
        <v>0</v>
      </c>
      <c r="Q345" s="27">
        <v>0</v>
      </c>
      <c r="R345" s="41"/>
      <c r="S345" s="22"/>
      <c r="T345" s="22"/>
      <c r="U345" s="41">
        <v>45696</v>
      </c>
      <c r="V345" s="27"/>
      <c r="W345" s="27">
        <v>60000000</v>
      </c>
      <c r="X345" s="22" t="s">
        <v>195</v>
      </c>
    </row>
    <row r="346" spans="1:24" ht="43.5" customHeight="1" x14ac:dyDescent="0.35">
      <c r="A346" s="22" t="s">
        <v>1446</v>
      </c>
      <c r="B346" s="39">
        <v>379</v>
      </c>
      <c r="C346" s="22">
        <v>2024</v>
      </c>
      <c r="D346" s="23" t="s">
        <v>1447</v>
      </c>
      <c r="E346" s="45" t="s">
        <v>1448</v>
      </c>
      <c r="F346" s="23">
        <v>79658635</v>
      </c>
      <c r="G346" s="23" t="s">
        <v>1449</v>
      </c>
      <c r="H346" s="23" t="s">
        <v>383</v>
      </c>
      <c r="I346" s="23" t="s">
        <v>384</v>
      </c>
      <c r="J346" s="24">
        <v>45329</v>
      </c>
      <c r="K346" s="24">
        <v>45331</v>
      </c>
      <c r="L346" s="24">
        <v>45504</v>
      </c>
      <c r="M346" s="25">
        <v>22750000</v>
      </c>
      <c r="N346" s="26">
        <v>0.87692307692307692</v>
      </c>
      <c r="O346" s="27">
        <v>19950000</v>
      </c>
      <c r="P346" s="27">
        <v>2800000</v>
      </c>
      <c r="Q346" s="27">
        <v>0</v>
      </c>
      <c r="R346" s="41"/>
      <c r="S346" s="22"/>
      <c r="T346" s="22"/>
      <c r="U346" s="41">
        <v>45504</v>
      </c>
      <c r="V346" s="27"/>
      <c r="W346" s="27">
        <v>22750000</v>
      </c>
      <c r="X346" s="22" t="s">
        <v>385</v>
      </c>
    </row>
    <row r="347" spans="1:24" ht="43.5" customHeight="1" x14ac:dyDescent="0.35">
      <c r="A347" s="22" t="s">
        <v>1450</v>
      </c>
      <c r="B347" s="39">
        <v>380</v>
      </c>
      <c r="C347" s="22">
        <v>2024</v>
      </c>
      <c r="D347" s="23" t="s">
        <v>1451</v>
      </c>
      <c r="E347" s="45" t="s">
        <v>1452</v>
      </c>
      <c r="F347" s="23">
        <v>57461844</v>
      </c>
      <c r="G347" s="23" t="s">
        <v>1453</v>
      </c>
      <c r="H347" s="23" t="s">
        <v>1017</v>
      </c>
      <c r="I347" s="23" t="s">
        <v>700</v>
      </c>
      <c r="J347" s="24">
        <v>45329</v>
      </c>
      <c r="K347" s="24">
        <v>45331</v>
      </c>
      <c r="L347" s="24">
        <v>45504</v>
      </c>
      <c r="M347" s="25">
        <v>63000000</v>
      </c>
      <c r="N347" s="26">
        <v>0.95</v>
      </c>
      <c r="O347" s="27">
        <v>59850000</v>
      </c>
      <c r="P347" s="27">
        <v>3150000</v>
      </c>
      <c r="Q347" s="27">
        <v>0</v>
      </c>
      <c r="R347" s="41"/>
      <c r="S347" s="22"/>
      <c r="T347" s="22"/>
      <c r="U347" s="41">
        <v>45504</v>
      </c>
      <c r="V347" s="27"/>
      <c r="W347" s="27">
        <v>63000000</v>
      </c>
      <c r="X347" s="22" t="s">
        <v>688</v>
      </c>
    </row>
    <row r="348" spans="1:24" ht="43.5" customHeight="1" x14ac:dyDescent="0.35">
      <c r="A348" s="22" t="s">
        <v>1454</v>
      </c>
      <c r="B348" s="39">
        <v>381</v>
      </c>
      <c r="C348" s="22">
        <v>2024</v>
      </c>
      <c r="D348" s="23" t="s">
        <v>1455</v>
      </c>
      <c r="E348" s="45" t="s">
        <v>1456</v>
      </c>
      <c r="F348" s="23">
        <v>53905017</v>
      </c>
      <c r="G348" s="23" t="s">
        <v>1457</v>
      </c>
      <c r="H348" s="23" t="s">
        <v>686</v>
      </c>
      <c r="I348" s="23" t="s">
        <v>687</v>
      </c>
      <c r="J348" s="24">
        <v>45329</v>
      </c>
      <c r="K348" s="24">
        <v>45336</v>
      </c>
      <c r="L348" s="24">
        <v>45504</v>
      </c>
      <c r="M348" s="25">
        <v>31827000</v>
      </c>
      <c r="N348" s="26">
        <v>0.92222223269551007</v>
      </c>
      <c r="O348" s="27">
        <v>29351567</v>
      </c>
      <c r="P348" s="27">
        <v>2475433</v>
      </c>
      <c r="Q348" s="27">
        <v>0</v>
      </c>
      <c r="R348" s="41"/>
      <c r="S348" s="22"/>
      <c r="T348" s="22"/>
      <c r="U348" s="41">
        <v>45504</v>
      </c>
      <c r="V348" s="27"/>
      <c r="W348" s="27">
        <v>31827000</v>
      </c>
      <c r="X348" s="22" t="s">
        <v>688</v>
      </c>
    </row>
    <row r="349" spans="1:24" ht="43.5" customHeight="1" x14ac:dyDescent="0.35">
      <c r="A349" s="22" t="s">
        <v>1458</v>
      </c>
      <c r="B349" s="39">
        <v>382</v>
      </c>
      <c r="C349" s="22">
        <v>2024</v>
      </c>
      <c r="D349" s="23" t="s">
        <v>1459</v>
      </c>
      <c r="E349" s="45" t="s">
        <v>1460</v>
      </c>
      <c r="F349" s="23">
        <v>1123732305</v>
      </c>
      <c r="G349" s="23" t="s">
        <v>1461</v>
      </c>
      <c r="H349" s="23" t="s">
        <v>193</v>
      </c>
      <c r="I349" s="23" t="s">
        <v>33</v>
      </c>
      <c r="J349" s="24">
        <v>45329</v>
      </c>
      <c r="K349" s="24">
        <v>45335</v>
      </c>
      <c r="L349" s="24">
        <v>45504</v>
      </c>
      <c r="M349" s="25">
        <v>39108000</v>
      </c>
      <c r="N349" s="26">
        <v>0.9277777692543725</v>
      </c>
      <c r="O349" s="27">
        <v>36283533</v>
      </c>
      <c r="P349" s="27">
        <v>2824467</v>
      </c>
      <c r="Q349" s="27">
        <v>0</v>
      </c>
      <c r="R349" s="41"/>
      <c r="S349" s="22"/>
      <c r="T349" s="22"/>
      <c r="U349" s="41">
        <v>45504</v>
      </c>
      <c r="V349" s="27"/>
      <c r="W349" s="27">
        <v>39108000</v>
      </c>
      <c r="X349" s="22" t="s">
        <v>34</v>
      </c>
    </row>
    <row r="350" spans="1:24" ht="43.5" customHeight="1" x14ac:dyDescent="0.35">
      <c r="A350" s="22" t="s">
        <v>1462</v>
      </c>
      <c r="B350" s="39">
        <v>383</v>
      </c>
      <c r="C350" s="22">
        <v>2024</v>
      </c>
      <c r="D350" s="23" t="s">
        <v>1463</v>
      </c>
      <c r="E350" s="45" t="s">
        <v>1464</v>
      </c>
      <c r="F350" s="23">
        <v>28697041</v>
      </c>
      <c r="G350" s="23" t="s">
        <v>1465</v>
      </c>
      <c r="H350" s="23" t="s">
        <v>193</v>
      </c>
      <c r="I350" s="23" t="s">
        <v>33</v>
      </c>
      <c r="J350" s="24">
        <v>45329</v>
      </c>
      <c r="K350" s="24">
        <v>45335</v>
      </c>
      <c r="L350" s="24">
        <v>45504</v>
      </c>
      <c r="M350" s="25">
        <v>39108000</v>
      </c>
      <c r="N350" s="26">
        <v>0.9277777692543725</v>
      </c>
      <c r="O350" s="27">
        <v>36283533</v>
      </c>
      <c r="P350" s="27">
        <v>2824467</v>
      </c>
      <c r="Q350" s="27">
        <v>0</v>
      </c>
      <c r="R350" s="41"/>
      <c r="S350" s="22"/>
      <c r="T350" s="22"/>
      <c r="U350" s="41">
        <v>45504</v>
      </c>
      <c r="V350" s="27"/>
      <c r="W350" s="27">
        <v>39108000</v>
      </c>
      <c r="X350" s="22" t="s">
        <v>34</v>
      </c>
    </row>
    <row r="351" spans="1:24" ht="43.5" customHeight="1" x14ac:dyDescent="0.35">
      <c r="A351" s="22" t="s">
        <v>1466</v>
      </c>
      <c r="B351" s="39">
        <v>384</v>
      </c>
      <c r="C351" s="22">
        <v>2024</v>
      </c>
      <c r="D351" s="23" t="s">
        <v>1467</v>
      </c>
      <c r="E351" s="45" t="s">
        <v>1468</v>
      </c>
      <c r="F351" s="23">
        <v>41777111</v>
      </c>
      <c r="G351" s="23" t="s">
        <v>1469</v>
      </c>
      <c r="H351" s="23" t="s">
        <v>992</v>
      </c>
      <c r="I351" s="23" t="s">
        <v>714</v>
      </c>
      <c r="J351" s="24">
        <v>45329</v>
      </c>
      <c r="K351" s="24">
        <v>45331</v>
      </c>
      <c r="L351" s="24">
        <v>45504</v>
      </c>
      <c r="M351" s="25">
        <v>39108000</v>
      </c>
      <c r="N351" s="26">
        <v>0.95</v>
      </c>
      <c r="O351" s="27">
        <v>37152600</v>
      </c>
      <c r="P351" s="27">
        <v>1955400</v>
      </c>
      <c r="Q351" s="27">
        <v>0</v>
      </c>
      <c r="R351" s="41"/>
      <c r="S351" s="22"/>
      <c r="T351" s="22"/>
      <c r="U351" s="41">
        <v>45504</v>
      </c>
      <c r="V351" s="27"/>
      <c r="W351" s="27">
        <v>39108000</v>
      </c>
      <c r="X351" s="22" t="s">
        <v>715</v>
      </c>
    </row>
    <row r="352" spans="1:24" ht="43.5" customHeight="1" x14ac:dyDescent="0.35">
      <c r="A352" s="22" t="s">
        <v>1470</v>
      </c>
      <c r="B352" s="39">
        <v>385</v>
      </c>
      <c r="C352" s="22">
        <v>2024</v>
      </c>
      <c r="D352" s="23" t="s">
        <v>1471</v>
      </c>
      <c r="E352" s="45" t="s">
        <v>1472</v>
      </c>
      <c r="F352" s="23">
        <v>1010195006</v>
      </c>
      <c r="G352" s="23" t="s">
        <v>1473</v>
      </c>
      <c r="H352" s="23" t="s">
        <v>992</v>
      </c>
      <c r="I352" s="23" t="s">
        <v>714</v>
      </c>
      <c r="J352" s="24">
        <v>45329</v>
      </c>
      <c r="K352" s="24">
        <v>45331</v>
      </c>
      <c r="L352" s="24">
        <v>45504</v>
      </c>
      <c r="M352" s="25">
        <v>22278000</v>
      </c>
      <c r="N352" s="26">
        <v>0.95</v>
      </c>
      <c r="O352" s="27">
        <v>21164100</v>
      </c>
      <c r="P352" s="27">
        <v>1113900</v>
      </c>
      <c r="Q352" s="27">
        <v>0</v>
      </c>
      <c r="R352" s="41"/>
      <c r="S352" s="22"/>
      <c r="T352" s="22"/>
      <c r="U352" s="41">
        <v>45504</v>
      </c>
      <c r="V352" s="27"/>
      <c r="W352" s="27">
        <v>22278000</v>
      </c>
      <c r="X352" s="22" t="s">
        <v>715</v>
      </c>
    </row>
    <row r="353" spans="1:24" ht="43.5" customHeight="1" x14ac:dyDescent="0.35">
      <c r="A353" s="22" t="s">
        <v>1474</v>
      </c>
      <c r="B353" s="39">
        <v>387</v>
      </c>
      <c r="C353" s="22">
        <v>2024</v>
      </c>
      <c r="D353" s="23" t="s">
        <v>1475</v>
      </c>
      <c r="E353" s="45" t="s">
        <v>1476</v>
      </c>
      <c r="F353" s="23">
        <v>53069762</v>
      </c>
      <c r="G353" s="23" t="s">
        <v>1477</v>
      </c>
      <c r="H353" s="23" t="s">
        <v>336</v>
      </c>
      <c r="I353" s="23" t="s">
        <v>337</v>
      </c>
      <c r="J353" s="24">
        <v>45329</v>
      </c>
      <c r="K353" s="24">
        <v>45331</v>
      </c>
      <c r="L353" s="24">
        <v>45504</v>
      </c>
      <c r="M353" s="25">
        <v>42431667</v>
      </c>
      <c r="N353" s="26">
        <v>0.97714284946664953</v>
      </c>
      <c r="O353" s="27">
        <v>41461800</v>
      </c>
      <c r="P353" s="27">
        <v>969867</v>
      </c>
      <c r="Q353" s="27">
        <v>0</v>
      </c>
      <c r="R353" s="41"/>
      <c r="S353" s="22"/>
      <c r="T353" s="22"/>
      <c r="U353" s="41">
        <v>45504</v>
      </c>
      <c r="V353" s="27"/>
      <c r="W353" s="27">
        <v>42431667</v>
      </c>
      <c r="X353" s="22" t="s">
        <v>338</v>
      </c>
    </row>
    <row r="354" spans="1:24" ht="43.5" customHeight="1" x14ac:dyDescent="0.35">
      <c r="A354" s="22" t="s">
        <v>1478</v>
      </c>
      <c r="B354" s="39">
        <v>388</v>
      </c>
      <c r="C354" s="22">
        <v>2024</v>
      </c>
      <c r="D354" s="23" t="s">
        <v>1479</v>
      </c>
      <c r="E354" s="45" t="s">
        <v>1480</v>
      </c>
      <c r="F354" s="23">
        <v>1020778139</v>
      </c>
      <c r="G354" s="23" t="s">
        <v>1481</v>
      </c>
      <c r="H354" s="23" t="s">
        <v>336</v>
      </c>
      <c r="I354" s="23" t="s">
        <v>337</v>
      </c>
      <c r="J354" s="24">
        <v>45329</v>
      </c>
      <c r="K354" s="24">
        <v>45330</v>
      </c>
      <c r="L354" s="24">
        <v>45504</v>
      </c>
      <c r="M354" s="25">
        <v>34422500</v>
      </c>
      <c r="N354" s="26">
        <v>0.98285714285714287</v>
      </c>
      <c r="O354" s="27">
        <v>33832400</v>
      </c>
      <c r="P354" s="27">
        <v>590100</v>
      </c>
      <c r="Q354" s="27">
        <v>0</v>
      </c>
      <c r="R354" s="41"/>
      <c r="S354" s="22"/>
      <c r="T354" s="22"/>
      <c r="U354" s="41">
        <v>45504</v>
      </c>
      <c r="V354" s="27"/>
      <c r="W354" s="27">
        <v>34422500</v>
      </c>
      <c r="X354" s="22" t="s">
        <v>338</v>
      </c>
    </row>
    <row r="355" spans="1:24" ht="43.5" customHeight="1" x14ac:dyDescent="0.35">
      <c r="A355" s="22" t="s">
        <v>1482</v>
      </c>
      <c r="B355" s="39">
        <v>390</v>
      </c>
      <c r="C355" s="22">
        <v>2024</v>
      </c>
      <c r="D355" s="23" t="s">
        <v>1483</v>
      </c>
      <c r="E355" s="45" t="s">
        <v>1484</v>
      </c>
      <c r="F355" s="23">
        <v>46359585</v>
      </c>
      <c r="G355" s="23" t="s">
        <v>1485</v>
      </c>
      <c r="H355" s="23" t="s">
        <v>611</v>
      </c>
      <c r="I355" s="23" t="s">
        <v>612</v>
      </c>
      <c r="J355" s="24">
        <v>45329</v>
      </c>
      <c r="K355" s="24">
        <v>45330</v>
      </c>
      <c r="L355" s="24">
        <v>45504</v>
      </c>
      <c r="M355" s="25">
        <v>31827000</v>
      </c>
      <c r="N355" s="26">
        <v>0.9555555660288434</v>
      </c>
      <c r="O355" s="27">
        <v>30412467</v>
      </c>
      <c r="P355" s="27">
        <v>1414533</v>
      </c>
      <c r="Q355" s="27">
        <v>0</v>
      </c>
      <c r="R355" s="41"/>
      <c r="S355" s="22"/>
      <c r="T355" s="22"/>
      <c r="U355" s="41">
        <v>45504</v>
      </c>
      <c r="V355" s="27"/>
      <c r="W355" s="27">
        <v>31827000</v>
      </c>
      <c r="X355" s="22" t="s">
        <v>613</v>
      </c>
    </row>
    <row r="356" spans="1:24" ht="43.5" customHeight="1" x14ac:dyDescent="0.35">
      <c r="A356" s="22" t="s">
        <v>1486</v>
      </c>
      <c r="B356" s="39">
        <v>391</v>
      </c>
      <c r="C356" s="22">
        <v>2024</v>
      </c>
      <c r="D356" s="23" t="s">
        <v>1487</v>
      </c>
      <c r="E356" s="45" t="s">
        <v>1488</v>
      </c>
      <c r="F356" s="23">
        <v>1019092681</v>
      </c>
      <c r="G356" s="23" t="s">
        <v>1489</v>
      </c>
      <c r="H356" s="23" t="s">
        <v>193</v>
      </c>
      <c r="I356" s="23" t="s">
        <v>33</v>
      </c>
      <c r="J356" s="24">
        <v>45329</v>
      </c>
      <c r="K356" s="24">
        <v>45335</v>
      </c>
      <c r="L356" s="24">
        <v>45504</v>
      </c>
      <c r="M356" s="25">
        <v>39108000</v>
      </c>
      <c r="N356" s="26">
        <v>0.9277777692543725</v>
      </c>
      <c r="O356" s="27">
        <v>36283533</v>
      </c>
      <c r="P356" s="27">
        <v>2824467</v>
      </c>
      <c r="Q356" s="27">
        <v>0</v>
      </c>
      <c r="R356" s="41"/>
      <c r="S356" s="22"/>
      <c r="T356" s="22"/>
      <c r="U356" s="41">
        <v>45504</v>
      </c>
      <c r="V356" s="27"/>
      <c r="W356" s="27">
        <v>39108000</v>
      </c>
      <c r="X356" s="22" t="s">
        <v>34</v>
      </c>
    </row>
    <row r="357" spans="1:24" ht="43.5" customHeight="1" x14ac:dyDescent="0.35">
      <c r="A357" s="22" t="s">
        <v>1490</v>
      </c>
      <c r="B357" s="39">
        <v>392</v>
      </c>
      <c r="C357" s="22">
        <v>2024</v>
      </c>
      <c r="D357" s="23" t="s">
        <v>1491</v>
      </c>
      <c r="E357" s="45" t="s">
        <v>1492</v>
      </c>
      <c r="F357" s="23">
        <v>1094248993</v>
      </c>
      <c r="G357" s="23" t="s">
        <v>1493</v>
      </c>
      <c r="H357" s="23" t="s">
        <v>193</v>
      </c>
      <c r="I357" s="23" t="s">
        <v>33</v>
      </c>
      <c r="J357" s="24">
        <v>45329</v>
      </c>
      <c r="K357" s="24">
        <v>45335</v>
      </c>
      <c r="L357" s="24">
        <v>45504</v>
      </c>
      <c r="M357" s="25">
        <v>39108000</v>
      </c>
      <c r="N357" s="26">
        <v>0.9277777692543725</v>
      </c>
      <c r="O357" s="27">
        <v>36283533</v>
      </c>
      <c r="P357" s="27">
        <v>2824467</v>
      </c>
      <c r="Q357" s="27">
        <v>0</v>
      </c>
      <c r="R357" s="41"/>
      <c r="S357" s="22"/>
      <c r="T357" s="22"/>
      <c r="U357" s="41">
        <v>45504</v>
      </c>
      <c r="V357" s="27"/>
      <c r="W357" s="27">
        <v>39108000</v>
      </c>
      <c r="X357" s="22" t="s">
        <v>34</v>
      </c>
    </row>
    <row r="358" spans="1:24" ht="43.5" customHeight="1" x14ac:dyDescent="0.35">
      <c r="A358" s="22" t="s">
        <v>1494</v>
      </c>
      <c r="B358" s="39">
        <v>393</v>
      </c>
      <c r="C358" s="22">
        <v>2024</v>
      </c>
      <c r="D358" s="23" t="s">
        <v>1495</v>
      </c>
      <c r="E358" s="45" t="s">
        <v>1496</v>
      </c>
      <c r="F358" s="23">
        <v>1014214394</v>
      </c>
      <c r="G358" s="23" t="s">
        <v>1497</v>
      </c>
      <c r="H358" s="23" t="s">
        <v>193</v>
      </c>
      <c r="I358" s="23" t="s">
        <v>33</v>
      </c>
      <c r="J358" s="24">
        <v>45329</v>
      </c>
      <c r="K358" s="24">
        <v>45335</v>
      </c>
      <c r="L358" s="24">
        <v>45504</v>
      </c>
      <c r="M358" s="25">
        <v>39108000</v>
      </c>
      <c r="N358" s="26">
        <v>0.9277777692543725</v>
      </c>
      <c r="O358" s="27">
        <v>36283533</v>
      </c>
      <c r="P358" s="27">
        <v>2824467</v>
      </c>
      <c r="Q358" s="27">
        <v>0</v>
      </c>
      <c r="R358" s="41"/>
      <c r="S358" s="22"/>
      <c r="T358" s="22"/>
      <c r="U358" s="41">
        <v>45504</v>
      </c>
      <c r="V358" s="27"/>
      <c r="W358" s="27">
        <v>39108000</v>
      </c>
      <c r="X358" s="22" t="s">
        <v>34</v>
      </c>
    </row>
    <row r="359" spans="1:24" ht="43.5" customHeight="1" x14ac:dyDescent="0.35">
      <c r="A359" s="22" t="s">
        <v>1498</v>
      </c>
      <c r="B359" s="39">
        <v>394</v>
      </c>
      <c r="C359" s="22">
        <v>2024</v>
      </c>
      <c r="D359" s="23" t="s">
        <v>1499</v>
      </c>
      <c r="E359" s="45" t="s">
        <v>1500</v>
      </c>
      <c r="F359" s="23">
        <v>52953267</v>
      </c>
      <c r="G359" s="23" t="s">
        <v>1501</v>
      </c>
      <c r="H359" s="23" t="s">
        <v>193</v>
      </c>
      <c r="I359" s="23" t="s">
        <v>33</v>
      </c>
      <c r="J359" s="24">
        <v>45329</v>
      </c>
      <c r="K359" s="24">
        <v>45334</v>
      </c>
      <c r="L359" s="24">
        <v>45504</v>
      </c>
      <c r="M359" s="25">
        <v>39108000</v>
      </c>
      <c r="N359" s="26">
        <v>0.93333333333333335</v>
      </c>
      <c r="O359" s="27">
        <v>36500800</v>
      </c>
      <c r="P359" s="27">
        <v>2607200</v>
      </c>
      <c r="Q359" s="27">
        <v>0</v>
      </c>
      <c r="R359" s="41"/>
      <c r="S359" s="22"/>
      <c r="T359" s="22"/>
      <c r="U359" s="41">
        <v>45504</v>
      </c>
      <c r="V359" s="27"/>
      <c r="W359" s="27">
        <v>39108000</v>
      </c>
      <c r="X359" s="22" t="s">
        <v>34</v>
      </c>
    </row>
    <row r="360" spans="1:24" ht="43.5" customHeight="1" x14ac:dyDescent="0.35">
      <c r="A360" s="22" t="s">
        <v>1502</v>
      </c>
      <c r="B360" s="39">
        <v>395</v>
      </c>
      <c r="C360" s="22">
        <v>2024</v>
      </c>
      <c r="D360" s="23" t="s">
        <v>1503</v>
      </c>
      <c r="E360" s="45" t="s">
        <v>1504</v>
      </c>
      <c r="F360" s="23">
        <v>53082377</v>
      </c>
      <c r="G360" s="23" t="s">
        <v>1505</v>
      </c>
      <c r="H360" s="23" t="s">
        <v>992</v>
      </c>
      <c r="I360" s="23" t="s">
        <v>714</v>
      </c>
      <c r="J360" s="24">
        <v>45329</v>
      </c>
      <c r="K360" s="24">
        <v>45337</v>
      </c>
      <c r="L360" s="24">
        <v>45504</v>
      </c>
      <c r="M360" s="25">
        <v>22278000</v>
      </c>
      <c r="N360" s="26">
        <v>0.91666666666666663</v>
      </c>
      <c r="O360" s="27">
        <v>20421500</v>
      </c>
      <c r="P360" s="27">
        <v>1856500</v>
      </c>
      <c r="Q360" s="27">
        <v>0</v>
      </c>
      <c r="R360" s="41"/>
      <c r="S360" s="22"/>
      <c r="T360" s="22"/>
      <c r="U360" s="41">
        <v>45504</v>
      </c>
      <c r="V360" s="27"/>
      <c r="W360" s="27">
        <v>22278000</v>
      </c>
      <c r="X360" s="22" t="s">
        <v>715</v>
      </c>
    </row>
    <row r="361" spans="1:24" ht="43.5" customHeight="1" x14ac:dyDescent="0.35">
      <c r="A361" s="22" t="s">
        <v>1506</v>
      </c>
      <c r="B361" s="39">
        <v>396</v>
      </c>
      <c r="C361" s="22">
        <v>2024</v>
      </c>
      <c r="D361" s="23" t="s">
        <v>1507</v>
      </c>
      <c r="E361" s="45" t="s">
        <v>1508</v>
      </c>
      <c r="F361" s="23">
        <v>80249948</v>
      </c>
      <c r="G361" s="23" t="s">
        <v>1509</v>
      </c>
      <c r="H361" s="23" t="s">
        <v>992</v>
      </c>
      <c r="I361" s="23" t="s">
        <v>714</v>
      </c>
      <c r="J361" s="24">
        <v>45329</v>
      </c>
      <c r="K361" s="24">
        <v>45334</v>
      </c>
      <c r="L361" s="24">
        <v>45504</v>
      </c>
      <c r="M361" s="25">
        <v>44328000</v>
      </c>
      <c r="N361" s="26">
        <v>0.93333333333333335</v>
      </c>
      <c r="O361" s="27">
        <v>41372800</v>
      </c>
      <c r="P361" s="27">
        <v>2955200</v>
      </c>
      <c r="Q361" s="27">
        <v>0</v>
      </c>
      <c r="R361" s="41"/>
      <c r="S361" s="22"/>
      <c r="T361" s="22"/>
      <c r="U361" s="41">
        <v>45504</v>
      </c>
      <c r="V361" s="27"/>
      <c r="W361" s="27">
        <v>44328000</v>
      </c>
      <c r="X361" s="22" t="s">
        <v>715</v>
      </c>
    </row>
    <row r="362" spans="1:24" ht="43.5" customHeight="1" x14ac:dyDescent="0.35">
      <c r="A362" s="22" t="s">
        <v>1510</v>
      </c>
      <c r="B362" s="39">
        <v>397</v>
      </c>
      <c r="C362" s="22">
        <v>2024</v>
      </c>
      <c r="D362" s="23" t="s">
        <v>1511</v>
      </c>
      <c r="E362" s="45" t="s">
        <v>1512</v>
      </c>
      <c r="F362" s="23">
        <v>1020822286</v>
      </c>
      <c r="G362" s="23" t="s">
        <v>1513</v>
      </c>
      <c r="H362" s="23" t="s">
        <v>193</v>
      </c>
      <c r="I362" s="23" t="s">
        <v>194</v>
      </c>
      <c r="J362" s="24">
        <v>45329</v>
      </c>
      <c r="K362" s="24">
        <v>45334</v>
      </c>
      <c r="L362" s="24">
        <v>45504</v>
      </c>
      <c r="M362" s="25">
        <v>40284000</v>
      </c>
      <c r="N362" s="26">
        <v>0.93333333333333335</v>
      </c>
      <c r="O362" s="27">
        <v>37598400</v>
      </c>
      <c r="P362" s="27">
        <v>2685600</v>
      </c>
      <c r="Q362" s="27">
        <v>0</v>
      </c>
      <c r="R362" s="41"/>
      <c r="S362" s="22"/>
      <c r="T362" s="22"/>
      <c r="U362" s="41">
        <v>45504</v>
      </c>
      <c r="V362" s="27"/>
      <c r="W362" s="27">
        <v>40284000</v>
      </c>
      <c r="X362" s="22" t="s">
        <v>195</v>
      </c>
    </row>
    <row r="363" spans="1:24" ht="43.5" customHeight="1" x14ac:dyDescent="0.35">
      <c r="A363" s="22" t="s">
        <v>1514</v>
      </c>
      <c r="B363" s="39">
        <v>398</v>
      </c>
      <c r="C363" s="22">
        <v>2024</v>
      </c>
      <c r="D363" s="23" t="s">
        <v>1515</v>
      </c>
      <c r="E363" s="45" t="s">
        <v>1516</v>
      </c>
      <c r="F363" s="23">
        <v>1073173677</v>
      </c>
      <c r="G363" s="23" t="s">
        <v>1517</v>
      </c>
      <c r="H363" s="23" t="s">
        <v>336</v>
      </c>
      <c r="I363" s="23" t="s">
        <v>337</v>
      </c>
      <c r="J363" s="24">
        <v>45329</v>
      </c>
      <c r="K363" s="24">
        <v>45331</v>
      </c>
      <c r="L363" s="24">
        <v>45504</v>
      </c>
      <c r="M363" s="25">
        <v>34422500</v>
      </c>
      <c r="N363" s="26">
        <v>0.97714285714285709</v>
      </c>
      <c r="O363" s="27">
        <v>33635700</v>
      </c>
      <c r="P363" s="27">
        <v>786800</v>
      </c>
      <c r="Q363" s="27">
        <v>0</v>
      </c>
      <c r="R363" s="41"/>
      <c r="S363" s="22"/>
      <c r="T363" s="22"/>
      <c r="U363" s="41">
        <v>45504</v>
      </c>
      <c r="V363" s="27"/>
      <c r="W363" s="27">
        <v>34422500</v>
      </c>
      <c r="X363" s="22" t="s">
        <v>338</v>
      </c>
    </row>
    <row r="364" spans="1:24" ht="43.5" customHeight="1" x14ac:dyDescent="0.35">
      <c r="A364" s="22" t="s">
        <v>1518</v>
      </c>
      <c r="B364" s="39">
        <v>399</v>
      </c>
      <c r="C364" s="22">
        <v>2024</v>
      </c>
      <c r="D364" s="23" t="s">
        <v>1519</v>
      </c>
      <c r="E364" s="45" t="s">
        <v>1520</v>
      </c>
      <c r="F364" s="23">
        <v>1019059223</v>
      </c>
      <c r="G364" s="23" t="s">
        <v>1521</v>
      </c>
      <c r="H364" s="23" t="s">
        <v>193</v>
      </c>
      <c r="I364" s="23" t="s">
        <v>194</v>
      </c>
      <c r="J364" s="24">
        <v>45329</v>
      </c>
      <c r="K364" s="24">
        <v>45331</v>
      </c>
      <c r="L364" s="24">
        <v>45504</v>
      </c>
      <c r="M364" s="25">
        <v>35308000</v>
      </c>
      <c r="N364" s="26">
        <v>0.87692307692307692</v>
      </c>
      <c r="O364" s="27">
        <v>30962400</v>
      </c>
      <c r="P364" s="27">
        <v>4345600</v>
      </c>
      <c r="Q364" s="27">
        <v>0</v>
      </c>
      <c r="R364" s="41"/>
      <c r="S364" s="22"/>
      <c r="T364" s="22"/>
      <c r="U364" s="41">
        <v>45504</v>
      </c>
      <c r="V364" s="27"/>
      <c r="W364" s="27">
        <v>35308000</v>
      </c>
      <c r="X364" s="22" t="s">
        <v>195</v>
      </c>
    </row>
    <row r="365" spans="1:24" ht="43.5" customHeight="1" x14ac:dyDescent="0.35">
      <c r="A365" s="22" t="s">
        <v>1522</v>
      </c>
      <c r="B365" s="39">
        <v>400</v>
      </c>
      <c r="C365" s="22">
        <v>2024</v>
      </c>
      <c r="D365" s="23" t="s">
        <v>1523</v>
      </c>
      <c r="E365" s="45" t="s">
        <v>1524</v>
      </c>
      <c r="F365" s="23">
        <v>52424392</v>
      </c>
      <c r="G365" s="23" t="s">
        <v>1525</v>
      </c>
      <c r="H365" s="23" t="s">
        <v>193</v>
      </c>
      <c r="I365" s="23" t="s">
        <v>194</v>
      </c>
      <c r="J365" s="24">
        <v>45329</v>
      </c>
      <c r="K365" s="24">
        <v>45331</v>
      </c>
      <c r="L365" s="24">
        <v>45504</v>
      </c>
      <c r="M365" s="25">
        <v>35308000</v>
      </c>
      <c r="N365" s="26">
        <v>0.87692307692307692</v>
      </c>
      <c r="O365" s="27">
        <v>30962400</v>
      </c>
      <c r="P365" s="27">
        <v>4345600</v>
      </c>
      <c r="Q365" s="27">
        <v>0</v>
      </c>
      <c r="R365" s="41"/>
      <c r="S365" s="22"/>
      <c r="T365" s="22"/>
      <c r="U365" s="41">
        <v>45504</v>
      </c>
      <c r="V365" s="27"/>
      <c r="W365" s="27">
        <v>35308000</v>
      </c>
      <c r="X365" s="22" t="s">
        <v>195</v>
      </c>
    </row>
    <row r="366" spans="1:24" ht="43.5" customHeight="1" x14ac:dyDescent="0.35">
      <c r="A366" s="22" t="s">
        <v>1526</v>
      </c>
      <c r="B366" s="39">
        <v>401</v>
      </c>
      <c r="C366" s="22">
        <v>2024</v>
      </c>
      <c r="D366" s="23" t="s">
        <v>1527</v>
      </c>
      <c r="E366" s="45" t="s">
        <v>1528</v>
      </c>
      <c r="F366" s="23">
        <v>1030565075</v>
      </c>
      <c r="G366" s="23" t="s">
        <v>1529</v>
      </c>
      <c r="H366" s="23" t="s">
        <v>336</v>
      </c>
      <c r="I366" s="23" t="s">
        <v>337</v>
      </c>
      <c r="J366" s="24">
        <v>45329</v>
      </c>
      <c r="K366" s="24">
        <v>45330</v>
      </c>
      <c r="L366" s="24">
        <v>45504</v>
      </c>
      <c r="M366" s="25">
        <v>57924000</v>
      </c>
      <c r="N366" s="26">
        <v>0.9555555555555556</v>
      </c>
      <c r="O366" s="27">
        <v>55349600</v>
      </c>
      <c r="P366" s="27">
        <v>2574400</v>
      </c>
      <c r="Q366" s="27">
        <v>0</v>
      </c>
      <c r="R366" s="41"/>
      <c r="S366" s="22"/>
      <c r="T366" s="22"/>
      <c r="U366" s="41">
        <v>45504</v>
      </c>
      <c r="V366" s="27"/>
      <c r="W366" s="27">
        <v>57924000</v>
      </c>
      <c r="X366" s="22" t="s">
        <v>338</v>
      </c>
    </row>
    <row r="367" spans="1:24" ht="43.5" customHeight="1" x14ac:dyDescent="0.35">
      <c r="A367" s="22" t="s">
        <v>1530</v>
      </c>
      <c r="B367" s="39">
        <v>402</v>
      </c>
      <c r="C367" s="22">
        <v>2024</v>
      </c>
      <c r="D367" s="23" t="s">
        <v>1531</v>
      </c>
      <c r="E367" s="45" t="s">
        <v>1532</v>
      </c>
      <c r="F367" s="23">
        <v>1117492089</v>
      </c>
      <c r="G367" s="23" t="s">
        <v>1533</v>
      </c>
      <c r="H367" s="23" t="s">
        <v>1161</v>
      </c>
      <c r="I367" s="23" t="s">
        <v>1162</v>
      </c>
      <c r="J367" s="24">
        <v>45329</v>
      </c>
      <c r="K367" s="24">
        <v>45331</v>
      </c>
      <c r="L367" s="24">
        <v>45504</v>
      </c>
      <c r="M367" s="25">
        <v>35009700</v>
      </c>
      <c r="N367" s="26">
        <v>0.95</v>
      </c>
      <c r="O367" s="27">
        <v>33259215</v>
      </c>
      <c r="P367" s="27">
        <v>1750485</v>
      </c>
      <c r="Q367" s="27">
        <v>0</v>
      </c>
      <c r="R367" s="41"/>
      <c r="S367" s="22"/>
      <c r="T367" s="22"/>
      <c r="U367" s="41">
        <v>45504</v>
      </c>
      <c r="V367" s="27"/>
      <c r="W367" s="27">
        <v>35009700</v>
      </c>
      <c r="X367" s="22" t="s">
        <v>1162</v>
      </c>
    </row>
    <row r="368" spans="1:24" ht="43.5" customHeight="1" x14ac:dyDescent="0.35">
      <c r="A368" s="22" t="s">
        <v>1534</v>
      </c>
      <c r="B368" s="39">
        <v>403</v>
      </c>
      <c r="C368" s="22">
        <v>2024</v>
      </c>
      <c r="D368" s="23" t="s">
        <v>1535</v>
      </c>
      <c r="E368" s="45" t="s">
        <v>1536</v>
      </c>
      <c r="F368" s="23">
        <v>51991290</v>
      </c>
      <c r="G368" s="23" t="s">
        <v>1537</v>
      </c>
      <c r="H368" s="23" t="s">
        <v>336</v>
      </c>
      <c r="I368" s="23" t="s">
        <v>337</v>
      </c>
      <c r="J368" s="24">
        <v>45329</v>
      </c>
      <c r="K368" s="24">
        <v>45331</v>
      </c>
      <c r="L368" s="24">
        <v>45504</v>
      </c>
      <c r="M368" s="25">
        <v>50346000</v>
      </c>
      <c r="N368" s="26">
        <v>0.95</v>
      </c>
      <c r="O368" s="27">
        <v>47828700</v>
      </c>
      <c r="P368" s="27">
        <v>2517300</v>
      </c>
      <c r="Q368" s="27">
        <v>0</v>
      </c>
      <c r="R368" s="41"/>
      <c r="S368" s="22"/>
      <c r="T368" s="22"/>
      <c r="U368" s="41">
        <v>45504</v>
      </c>
      <c r="V368" s="27"/>
      <c r="W368" s="27">
        <v>50346000</v>
      </c>
      <c r="X368" s="22" t="s">
        <v>338</v>
      </c>
    </row>
    <row r="369" spans="1:24" ht="43.5" customHeight="1" x14ac:dyDescent="0.35">
      <c r="A369" s="22" t="s">
        <v>1538</v>
      </c>
      <c r="B369" s="39">
        <v>404</v>
      </c>
      <c r="C369" s="22">
        <v>2024</v>
      </c>
      <c r="D369" s="23" t="s">
        <v>1539</v>
      </c>
      <c r="E369" s="45" t="s">
        <v>1540</v>
      </c>
      <c r="F369" s="23">
        <v>59311442</v>
      </c>
      <c r="G369" s="23" t="s">
        <v>1541</v>
      </c>
      <c r="H369" s="23" t="s">
        <v>596</v>
      </c>
      <c r="I369" s="23" t="s">
        <v>597</v>
      </c>
      <c r="J369" s="24">
        <v>45330</v>
      </c>
      <c r="K369" s="24">
        <v>45334</v>
      </c>
      <c r="L369" s="24">
        <v>45504</v>
      </c>
      <c r="M369" s="25">
        <v>40110000</v>
      </c>
      <c r="N369" s="26">
        <v>0.93333333333333335</v>
      </c>
      <c r="O369" s="27">
        <v>37436000</v>
      </c>
      <c r="P369" s="27">
        <v>2674000</v>
      </c>
      <c r="Q369" s="27">
        <v>0</v>
      </c>
      <c r="R369" s="41"/>
      <c r="S369" s="22"/>
      <c r="T369" s="22"/>
      <c r="U369" s="41">
        <v>45504</v>
      </c>
      <c r="V369" s="27"/>
      <c r="W369" s="27">
        <v>40110000</v>
      </c>
      <c r="X369" s="22" t="s">
        <v>598</v>
      </c>
    </row>
    <row r="370" spans="1:24" ht="43.5" customHeight="1" x14ac:dyDescent="0.35">
      <c r="A370" s="22" t="s">
        <v>1542</v>
      </c>
      <c r="B370" s="39">
        <v>405</v>
      </c>
      <c r="C370" s="22">
        <v>2024</v>
      </c>
      <c r="D370" s="23" t="s">
        <v>1543</v>
      </c>
      <c r="E370" s="45" t="s">
        <v>1544</v>
      </c>
      <c r="F370" s="23">
        <v>52867036</v>
      </c>
      <c r="G370" s="23" t="s">
        <v>1545</v>
      </c>
      <c r="H370" s="23" t="s">
        <v>596</v>
      </c>
      <c r="I370" s="23" t="s">
        <v>597</v>
      </c>
      <c r="J370" s="24">
        <v>45330</v>
      </c>
      <c r="K370" s="24">
        <v>45334</v>
      </c>
      <c r="L370" s="24">
        <v>45504</v>
      </c>
      <c r="M370" s="25">
        <v>40110000</v>
      </c>
      <c r="N370" s="26">
        <v>0.93333333333333335</v>
      </c>
      <c r="O370" s="27">
        <v>37436000</v>
      </c>
      <c r="P370" s="27">
        <v>2674000</v>
      </c>
      <c r="Q370" s="27">
        <v>0</v>
      </c>
      <c r="R370" s="41"/>
      <c r="S370" s="22"/>
      <c r="T370" s="22"/>
      <c r="U370" s="41">
        <v>45504</v>
      </c>
      <c r="V370" s="27"/>
      <c r="W370" s="27">
        <v>40110000</v>
      </c>
      <c r="X370" s="22" t="s">
        <v>598</v>
      </c>
    </row>
    <row r="371" spans="1:24" ht="43.5" customHeight="1" x14ac:dyDescent="0.35">
      <c r="A371" s="22" t="s">
        <v>1546</v>
      </c>
      <c r="B371" s="39">
        <v>407</v>
      </c>
      <c r="C371" s="22">
        <v>2024</v>
      </c>
      <c r="D371" s="23" t="s">
        <v>1547</v>
      </c>
      <c r="E371" s="45" t="s">
        <v>1548</v>
      </c>
      <c r="F371" s="23">
        <v>1026286906</v>
      </c>
      <c r="G371" s="23" t="s">
        <v>1549</v>
      </c>
      <c r="H371" s="23" t="s">
        <v>686</v>
      </c>
      <c r="I371" s="23" t="s">
        <v>687</v>
      </c>
      <c r="J371" s="24">
        <v>45330</v>
      </c>
      <c r="K371" s="24">
        <v>45334</v>
      </c>
      <c r="L371" s="24">
        <v>45504</v>
      </c>
      <c r="M371" s="25">
        <v>31827000</v>
      </c>
      <c r="N371" s="26">
        <v>0.93333333333333335</v>
      </c>
      <c r="O371" s="27">
        <v>29705200</v>
      </c>
      <c r="P371" s="27">
        <v>2121800</v>
      </c>
      <c r="Q371" s="27">
        <v>0</v>
      </c>
      <c r="R371" s="41"/>
      <c r="S371" s="22"/>
      <c r="T371" s="22"/>
      <c r="U371" s="41">
        <v>45504</v>
      </c>
      <c r="V371" s="27"/>
      <c r="W371" s="27">
        <v>31827000</v>
      </c>
      <c r="X371" s="22" t="s">
        <v>688</v>
      </c>
    </row>
    <row r="372" spans="1:24" ht="43.5" customHeight="1" x14ac:dyDescent="0.35">
      <c r="A372" s="22" t="s">
        <v>1550</v>
      </c>
      <c r="B372" s="39">
        <v>408</v>
      </c>
      <c r="C372" s="22">
        <v>2024</v>
      </c>
      <c r="D372" s="23" t="s">
        <v>1551</v>
      </c>
      <c r="E372" s="45" t="s">
        <v>1552</v>
      </c>
      <c r="F372" s="23">
        <v>1098777417</v>
      </c>
      <c r="G372" s="23" t="s">
        <v>1553</v>
      </c>
      <c r="H372" s="23" t="s">
        <v>193</v>
      </c>
      <c r="I372" s="23" t="s">
        <v>194</v>
      </c>
      <c r="J372" s="24">
        <v>45330</v>
      </c>
      <c r="K372" s="24">
        <v>45335</v>
      </c>
      <c r="L372" s="24">
        <v>45504</v>
      </c>
      <c r="M372" s="25">
        <v>32592000</v>
      </c>
      <c r="N372" s="26">
        <v>0.92777776755031904</v>
      </c>
      <c r="O372" s="27">
        <v>30238133</v>
      </c>
      <c r="P372" s="27">
        <v>2353867</v>
      </c>
      <c r="Q372" s="27">
        <v>0</v>
      </c>
      <c r="R372" s="41"/>
      <c r="S372" s="22"/>
      <c r="T372" s="22"/>
      <c r="U372" s="41">
        <v>45504</v>
      </c>
      <c r="V372" s="27"/>
      <c r="W372" s="27">
        <v>32592000</v>
      </c>
      <c r="X372" s="22" t="s">
        <v>195</v>
      </c>
    </row>
    <row r="373" spans="1:24" ht="43.5" customHeight="1" x14ac:dyDescent="0.35">
      <c r="A373" s="22" t="s">
        <v>1554</v>
      </c>
      <c r="B373" s="39">
        <v>409</v>
      </c>
      <c r="C373" s="22">
        <v>2024</v>
      </c>
      <c r="D373" s="23" t="s">
        <v>1555</v>
      </c>
      <c r="E373" s="45" t="s">
        <v>1556</v>
      </c>
      <c r="F373" s="23">
        <v>1023921975</v>
      </c>
      <c r="G373" s="23" t="s">
        <v>1557</v>
      </c>
      <c r="H373" s="23" t="s">
        <v>193</v>
      </c>
      <c r="I373" s="23" t="s">
        <v>194</v>
      </c>
      <c r="J373" s="24">
        <v>45330</v>
      </c>
      <c r="K373" s="24">
        <v>45331</v>
      </c>
      <c r="L373" s="24">
        <v>45504</v>
      </c>
      <c r="M373" s="25">
        <v>40284000</v>
      </c>
      <c r="N373" s="26">
        <v>0.95</v>
      </c>
      <c r="O373" s="27">
        <v>38269800</v>
      </c>
      <c r="P373" s="27">
        <v>2014200</v>
      </c>
      <c r="Q373" s="27">
        <v>0</v>
      </c>
      <c r="R373" s="41"/>
      <c r="S373" s="22"/>
      <c r="T373" s="22"/>
      <c r="U373" s="41">
        <v>45504</v>
      </c>
      <c r="V373" s="27"/>
      <c r="W373" s="27">
        <v>40284000</v>
      </c>
      <c r="X373" s="22" t="s">
        <v>195</v>
      </c>
    </row>
    <row r="374" spans="1:24" ht="43.5" customHeight="1" x14ac:dyDescent="0.35">
      <c r="A374" s="22" t="s">
        <v>1558</v>
      </c>
      <c r="B374" s="39">
        <v>410</v>
      </c>
      <c r="C374" s="22">
        <v>2024</v>
      </c>
      <c r="D374" s="23" t="s">
        <v>1559</v>
      </c>
      <c r="E374" s="45" t="s">
        <v>1560</v>
      </c>
      <c r="F374" s="23">
        <v>1018439974</v>
      </c>
      <c r="G374" s="23" t="s">
        <v>1561</v>
      </c>
      <c r="H374" s="23" t="s">
        <v>383</v>
      </c>
      <c r="I374" s="23" t="s">
        <v>384</v>
      </c>
      <c r="J374" s="24">
        <v>45330</v>
      </c>
      <c r="K374" s="24">
        <v>45334</v>
      </c>
      <c r="L374" s="24">
        <v>45504</v>
      </c>
      <c r="M374" s="25">
        <v>61750000</v>
      </c>
      <c r="N374" s="26">
        <v>0.86153846153846159</v>
      </c>
      <c r="O374" s="27">
        <v>53200000</v>
      </c>
      <c r="P374" s="27">
        <v>8550000</v>
      </c>
      <c r="Q374" s="27">
        <v>0</v>
      </c>
      <c r="R374" s="41"/>
      <c r="S374" s="22"/>
      <c r="T374" s="22"/>
      <c r="U374" s="41">
        <v>45504</v>
      </c>
      <c r="V374" s="27"/>
      <c r="W374" s="27">
        <v>61750000</v>
      </c>
      <c r="X374" s="22" t="s">
        <v>385</v>
      </c>
    </row>
    <row r="375" spans="1:24" ht="43.5" customHeight="1" x14ac:dyDescent="0.35">
      <c r="A375" s="22" t="s">
        <v>1562</v>
      </c>
      <c r="B375" s="39">
        <v>411</v>
      </c>
      <c r="C375" s="22">
        <v>2024</v>
      </c>
      <c r="D375" s="23" t="s">
        <v>1563</v>
      </c>
      <c r="E375" s="45" t="s">
        <v>1564</v>
      </c>
      <c r="F375" s="23">
        <v>41957780</v>
      </c>
      <c r="G375" s="23" t="s">
        <v>1565</v>
      </c>
      <c r="H375" s="23" t="s">
        <v>193</v>
      </c>
      <c r="I375" s="23" t="s">
        <v>33</v>
      </c>
      <c r="J375" s="24">
        <v>45330</v>
      </c>
      <c r="K375" s="24">
        <v>45334</v>
      </c>
      <c r="L375" s="24">
        <v>45504</v>
      </c>
      <c r="M375" s="25">
        <v>44200000</v>
      </c>
      <c r="N375" s="26">
        <v>0.86153846153846159</v>
      </c>
      <c r="O375" s="27">
        <v>38080000</v>
      </c>
      <c r="P375" s="27">
        <v>6120000</v>
      </c>
      <c r="Q375" s="27">
        <v>0</v>
      </c>
      <c r="R375" s="41"/>
      <c r="S375" s="22"/>
      <c r="T375" s="22"/>
      <c r="U375" s="41">
        <v>45504</v>
      </c>
      <c r="V375" s="27"/>
      <c r="W375" s="27">
        <v>44200000</v>
      </c>
      <c r="X375" s="22" t="s">
        <v>34</v>
      </c>
    </row>
    <row r="376" spans="1:24" ht="43.5" customHeight="1" x14ac:dyDescent="0.35">
      <c r="A376" s="22" t="s">
        <v>1566</v>
      </c>
      <c r="B376" s="39">
        <v>412</v>
      </c>
      <c r="C376" s="22">
        <v>2024</v>
      </c>
      <c r="D376" s="23" t="s">
        <v>1567</v>
      </c>
      <c r="E376" s="45" t="s">
        <v>1568</v>
      </c>
      <c r="F376" s="23">
        <v>1010179608</v>
      </c>
      <c r="G376" s="23" t="s">
        <v>1569</v>
      </c>
      <c r="H376" s="23" t="s">
        <v>193</v>
      </c>
      <c r="I376" s="23" t="s">
        <v>33</v>
      </c>
      <c r="J376" s="24">
        <v>45330</v>
      </c>
      <c r="K376" s="24">
        <v>45334</v>
      </c>
      <c r="L376" s="24">
        <v>45504</v>
      </c>
      <c r="M376" s="25">
        <v>39108000</v>
      </c>
      <c r="N376" s="26">
        <v>0.93333333333333335</v>
      </c>
      <c r="O376" s="27">
        <v>36500800</v>
      </c>
      <c r="P376" s="27">
        <v>2607200</v>
      </c>
      <c r="Q376" s="27">
        <v>0</v>
      </c>
      <c r="R376" s="41"/>
      <c r="S376" s="22"/>
      <c r="T376" s="22"/>
      <c r="U376" s="41">
        <v>45504</v>
      </c>
      <c r="V376" s="27"/>
      <c r="W376" s="27">
        <v>39108000</v>
      </c>
      <c r="X376" s="22" t="s">
        <v>34</v>
      </c>
    </row>
    <row r="377" spans="1:24" ht="43.5" customHeight="1" x14ac:dyDescent="0.35">
      <c r="A377" s="22" t="s">
        <v>1570</v>
      </c>
      <c r="B377" s="39">
        <v>413</v>
      </c>
      <c r="C377" s="22">
        <v>2024</v>
      </c>
      <c r="D377" s="23" t="s">
        <v>1571</v>
      </c>
      <c r="E377" s="45" t="s">
        <v>1572</v>
      </c>
      <c r="F377" s="23">
        <v>1033707435</v>
      </c>
      <c r="G377" s="23" t="s">
        <v>1573</v>
      </c>
      <c r="H377" s="23" t="s">
        <v>193</v>
      </c>
      <c r="I377" s="23" t="s">
        <v>33</v>
      </c>
      <c r="J377" s="24">
        <v>45330</v>
      </c>
      <c r="K377" s="24">
        <v>45334</v>
      </c>
      <c r="L377" s="24">
        <v>45504</v>
      </c>
      <c r="M377" s="25">
        <v>39108000</v>
      </c>
      <c r="N377" s="26">
        <v>0.93333333333333335</v>
      </c>
      <c r="O377" s="27">
        <v>36500800</v>
      </c>
      <c r="P377" s="27">
        <v>2607200</v>
      </c>
      <c r="Q377" s="27">
        <v>0</v>
      </c>
      <c r="R377" s="41"/>
      <c r="S377" s="22"/>
      <c r="T377" s="22"/>
      <c r="U377" s="41">
        <v>45504</v>
      </c>
      <c r="V377" s="27"/>
      <c r="W377" s="27">
        <v>39108000</v>
      </c>
      <c r="X377" s="22" t="s">
        <v>34</v>
      </c>
    </row>
    <row r="378" spans="1:24" ht="43.5" customHeight="1" x14ac:dyDescent="0.35">
      <c r="A378" s="22" t="s">
        <v>1574</v>
      </c>
      <c r="B378" s="39">
        <v>414</v>
      </c>
      <c r="C378" s="22">
        <v>2024</v>
      </c>
      <c r="D378" s="23" t="s">
        <v>1575</v>
      </c>
      <c r="E378" s="45" t="s">
        <v>1576</v>
      </c>
      <c r="F378" s="23">
        <v>1022363074</v>
      </c>
      <c r="G378" s="23" t="s">
        <v>1577</v>
      </c>
      <c r="H378" s="23" t="s">
        <v>336</v>
      </c>
      <c r="I378" s="23" t="s">
        <v>337</v>
      </c>
      <c r="J378" s="24">
        <v>45330</v>
      </c>
      <c r="K378" s="24">
        <v>45334</v>
      </c>
      <c r="L378" s="24">
        <v>45504</v>
      </c>
      <c r="M378" s="25">
        <v>36252000</v>
      </c>
      <c r="N378" s="26">
        <v>0.93333333333333335</v>
      </c>
      <c r="O378" s="27">
        <v>33835200</v>
      </c>
      <c r="P378" s="27">
        <v>2416800</v>
      </c>
      <c r="Q378" s="27">
        <v>0</v>
      </c>
      <c r="R378" s="41"/>
      <c r="S378" s="22"/>
      <c r="T378" s="22"/>
      <c r="U378" s="41">
        <v>45504</v>
      </c>
      <c r="V378" s="27"/>
      <c r="W378" s="27">
        <v>36252000</v>
      </c>
      <c r="X378" s="22" t="s">
        <v>338</v>
      </c>
    </row>
    <row r="379" spans="1:24" ht="43.5" customHeight="1" x14ac:dyDescent="0.35">
      <c r="A379" s="22" t="s">
        <v>1578</v>
      </c>
      <c r="B379" s="39">
        <v>415</v>
      </c>
      <c r="C379" s="22">
        <v>2024</v>
      </c>
      <c r="D379" s="23" t="s">
        <v>1579</v>
      </c>
      <c r="E379" s="45" t="s">
        <v>1580</v>
      </c>
      <c r="F379" s="23">
        <v>1024478859</v>
      </c>
      <c r="G379" s="23" t="s">
        <v>1581</v>
      </c>
      <c r="H379" s="23" t="s">
        <v>686</v>
      </c>
      <c r="I379" s="23" t="s">
        <v>687</v>
      </c>
      <c r="J379" s="24">
        <v>45330</v>
      </c>
      <c r="K379" s="24">
        <v>45335</v>
      </c>
      <c r="L379" s="24">
        <v>45504</v>
      </c>
      <c r="M379" s="25">
        <v>31827000</v>
      </c>
      <c r="N379" s="26">
        <v>0.92777776730448991</v>
      </c>
      <c r="O379" s="27">
        <v>29528383</v>
      </c>
      <c r="P379" s="27">
        <v>2298617</v>
      </c>
      <c r="Q379" s="27">
        <v>0</v>
      </c>
      <c r="R379" s="41"/>
      <c r="S379" s="22"/>
      <c r="T379" s="22"/>
      <c r="U379" s="41">
        <v>45504</v>
      </c>
      <c r="V379" s="27"/>
      <c r="W379" s="27">
        <v>31827000</v>
      </c>
      <c r="X379" s="22" t="s">
        <v>688</v>
      </c>
    </row>
    <row r="380" spans="1:24" ht="43.5" customHeight="1" x14ac:dyDescent="0.35">
      <c r="A380" s="22" t="s">
        <v>1582</v>
      </c>
      <c r="B380" s="39">
        <v>416</v>
      </c>
      <c r="C380" s="22">
        <v>2024</v>
      </c>
      <c r="D380" s="23" t="s">
        <v>1583</v>
      </c>
      <c r="E380" s="45" t="s">
        <v>1584</v>
      </c>
      <c r="F380" s="23">
        <v>1026273272</v>
      </c>
      <c r="G380" s="23" t="s">
        <v>1585</v>
      </c>
      <c r="H380" s="23" t="s">
        <v>193</v>
      </c>
      <c r="I380" s="23" t="s">
        <v>33</v>
      </c>
      <c r="J380" s="24">
        <v>45330</v>
      </c>
      <c r="K380" s="24">
        <v>45334</v>
      </c>
      <c r="L380" s="24">
        <v>45504</v>
      </c>
      <c r="M380" s="25">
        <v>39108000</v>
      </c>
      <c r="N380" s="26">
        <v>0.93333333333333335</v>
      </c>
      <c r="O380" s="27">
        <v>36500800</v>
      </c>
      <c r="P380" s="27">
        <v>2607200</v>
      </c>
      <c r="Q380" s="27">
        <v>0</v>
      </c>
      <c r="R380" s="41"/>
      <c r="S380" s="22"/>
      <c r="T380" s="22"/>
      <c r="U380" s="41">
        <v>45504</v>
      </c>
      <c r="V380" s="27"/>
      <c r="W380" s="27">
        <v>39108000</v>
      </c>
      <c r="X380" s="22" t="s">
        <v>34</v>
      </c>
    </row>
    <row r="381" spans="1:24" ht="43.5" customHeight="1" x14ac:dyDescent="0.35">
      <c r="A381" s="22" t="s">
        <v>1586</v>
      </c>
      <c r="B381" s="39">
        <v>417</v>
      </c>
      <c r="C381" s="22">
        <v>2024</v>
      </c>
      <c r="D381" s="23" t="s">
        <v>1587</v>
      </c>
      <c r="E381" s="45" t="s">
        <v>1588</v>
      </c>
      <c r="F381" s="23">
        <v>1020715966</v>
      </c>
      <c r="G381" s="23" t="s">
        <v>1589</v>
      </c>
      <c r="H381" s="23" t="s">
        <v>571</v>
      </c>
      <c r="I381" s="23" t="s">
        <v>391</v>
      </c>
      <c r="J381" s="24">
        <v>45330</v>
      </c>
      <c r="K381" s="24">
        <v>45331</v>
      </c>
      <c r="L381" s="24">
        <v>45504</v>
      </c>
      <c r="M381" s="25">
        <v>35220000</v>
      </c>
      <c r="N381" s="26">
        <v>0.95</v>
      </c>
      <c r="O381" s="27">
        <v>33459000</v>
      </c>
      <c r="P381" s="27">
        <v>1761000</v>
      </c>
      <c r="Q381" s="27">
        <v>0</v>
      </c>
      <c r="R381" s="41"/>
      <c r="S381" s="22"/>
      <c r="T381" s="22"/>
      <c r="U381" s="41">
        <v>45504</v>
      </c>
      <c r="V381" s="27"/>
      <c r="W381" s="27">
        <v>35220000</v>
      </c>
      <c r="X381" s="22" t="s">
        <v>392</v>
      </c>
    </row>
    <row r="382" spans="1:24" ht="43.5" customHeight="1" x14ac:dyDescent="0.35">
      <c r="A382" s="22" t="s">
        <v>1590</v>
      </c>
      <c r="B382" s="39">
        <v>418</v>
      </c>
      <c r="C382" s="22">
        <v>2024</v>
      </c>
      <c r="D382" s="23" t="s">
        <v>1591</v>
      </c>
      <c r="E382" s="45" t="s">
        <v>1592</v>
      </c>
      <c r="F382" s="23">
        <v>1020738110</v>
      </c>
      <c r="G382" s="23" t="s">
        <v>1593</v>
      </c>
      <c r="H382" s="23" t="s">
        <v>571</v>
      </c>
      <c r="I382" s="23" t="s">
        <v>391</v>
      </c>
      <c r="J382" s="24">
        <v>45330</v>
      </c>
      <c r="K382" s="24">
        <v>45331</v>
      </c>
      <c r="L382" s="24">
        <v>45504</v>
      </c>
      <c r="M382" s="25">
        <v>35220000</v>
      </c>
      <c r="N382" s="26">
        <v>0.95</v>
      </c>
      <c r="O382" s="27">
        <v>33459000</v>
      </c>
      <c r="P382" s="27">
        <v>1761000</v>
      </c>
      <c r="Q382" s="27">
        <v>0</v>
      </c>
      <c r="R382" s="41"/>
      <c r="S382" s="22"/>
      <c r="T382" s="22"/>
      <c r="U382" s="41">
        <v>45504</v>
      </c>
      <c r="V382" s="27"/>
      <c r="W382" s="27">
        <v>35220000</v>
      </c>
      <c r="X382" s="22" t="s">
        <v>392</v>
      </c>
    </row>
    <row r="383" spans="1:24" ht="43.5" customHeight="1" x14ac:dyDescent="0.35">
      <c r="A383" s="22" t="s">
        <v>1594</v>
      </c>
      <c r="B383" s="39">
        <v>419</v>
      </c>
      <c r="C383" s="22">
        <v>2024</v>
      </c>
      <c r="D383" s="23" t="s">
        <v>1595</v>
      </c>
      <c r="E383" s="45" t="s">
        <v>1596</v>
      </c>
      <c r="F383" s="23">
        <v>52455371</v>
      </c>
      <c r="G383" s="23" t="s">
        <v>1597</v>
      </c>
      <c r="H383" s="23" t="s">
        <v>390</v>
      </c>
      <c r="I383" s="23" t="s">
        <v>391</v>
      </c>
      <c r="J383" s="24">
        <v>45330</v>
      </c>
      <c r="K383" s="24">
        <v>45331</v>
      </c>
      <c r="L383" s="24">
        <v>45504</v>
      </c>
      <c r="M383" s="25">
        <v>41400000</v>
      </c>
      <c r="N383" s="26">
        <v>0.95</v>
      </c>
      <c r="O383" s="27">
        <v>39330000</v>
      </c>
      <c r="P383" s="27">
        <v>2070000</v>
      </c>
      <c r="Q383" s="27">
        <v>0</v>
      </c>
      <c r="R383" s="41"/>
      <c r="S383" s="22"/>
      <c r="T383" s="22"/>
      <c r="U383" s="41">
        <v>45504</v>
      </c>
      <c r="V383" s="27"/>
      <c r="W383" s="27">
        <v>41400000</v>
      </c>
      <c r="X383" s="22" t="s">
        <v>392</v>
      </c>
    </row>
    <row r="384" spans="1:24" ht="43.5" customHeight="1" x14ac:dyDescent="0.35">
      <c r="A384" s="22" t="s">
        <v>1598</v>
      </c>
      <c r="B384" s="39">
        <v>420</v>
      </c>
      <c r="C384" s="22">
        <v>2024</v>
      </c>
      <c r="D384" s="23" t="s">
        <v>1599</v>
      </c>
      <c r="E384" s="45" t="s">
        <v>1600</v>
      </c>
      <c r="F384" s="23">
        <v>1012337203</v>
      </c>
      <c r="G384" s="23" t="s">
        <v>1601</v>
      </c>
      <c r="H384" s="23" t="s">
        <v>611</v>
      </c>
      <c r="I384" s="23" t="s">
        <v>612</v>
      </c>
      <c r="J384" s="24">
        <v>45330</v>
      </c>
      <c r="K384" s="24">
        <v>45331</v>
      </c>
      <c r="L384" s="24">
        <v>45497</v>
      </c>
      <c r="M384" s="25">
        <v>31827000</v>
      </c>
      <c r="N384" s="26">
        <v>0.91666666666666663</v>
      </c>
      <c r="O384" s="27">
        <v>29174750</v>
      </c>
      <c r="P384" s="27">
        <v>2652250</v>
      </c>
      <c r="Q384" s="27">
        <v>0</v>
      </c>
      <c r="R384" s="41"/>
      <c r="S384" s="22"/>
      <c r="T384" s="22"/>
      <c r="U384" s="41">
        <v>45497</v>
      </c>
      <c r="V384" s="27"/>
      <c r="W384" s="27">
        <v>31827000</v>
      </c>
      <c r="X384" s="22" t="s">
        <v>613</v>
      </c>
    </row>
    <row r="385" spans="1:24" ht="43.5" customHeight="1" x14ac:dyDescent="0.35">
      <c r="A385" s="22" t="s">
        <v>1602</v>
      </c>
      <c r="B385" s="39">
        <v>422</v>
      </c>
      <c r="C385" s="22">
        <v>2024</v>
      </c>
      <c r="D385" s="23" t="s">
        <v>1603</v>
      </c>
      <c r="E385" s="45" t="s">
        <v>1604</v>
      </c>
      <c r="F385" s="23">
        <v>53123323</v>
      </c>
      <c r="G385" s="23" t="s">
        <v>1605</v>
      </c>
      <c r="H385" s="23" t="s">
        <v>193</v>
      </c>
      <c r="I385" s="23" t="s">
        <v>194</v>
      </c>
      <c r="J385" s="24">
        <v>45330</v>
      </c>
      <c r="K385" s="24">
        <v>45335</v>
      </c>
      <c r="L385" s="24">
        <v>45504</v>
      </c>
      <c r="M385" s="25">
        <v>44742000</v>
      </c>
      <c r="N385" s="26">
        <v>0.92777777032765629</v>
      </c>
      <c r="O385" s="27">
        <v>41510633</v>
      </c>
      <c r="P385" s="27">
        <v>3231367</v>
      </c>
      <c r="Q385" s="27">
        <v>0</v>
      </c>
      <c r="R385" s="41"/>
      <c r="S385" s="22"/>
      <c r="T385" s="22"/>
      <c r="U385" s="41">
        <v>45504</v>
      </c>
      <c r="V385" s="27"/>
      <c r="W385" s="27">
        <v>44742000</v>
      </c>
      <c r="X385" s="22" t="s">
        <v>195</v>
      </c>
    </row>
    <row r="386" spans="1:24" ht="43.5" customHeight="1" x14ac:dyDescent="0.35">
      <c r="A386" s="22" t="s">
        <v>1606</v>
      </c>
      <c r="B386" s="39">
        <v>423</v>
      </c>
      <c r="C386" s="22">
        <v>2024</v>
      </c>
      <c r="D386" s="23" t="s">
        <v>1607</v>
      </c>
      <c r="E386" s="45" t="s">
        <v>1608</v>
      </c>
      <c r="F386" s="23">
        <v>52255339</v>
      </c>
      <c r="G386" s="23" t="s">
        <v>1609</v>
      </c>
      <c r="H386" s="23" t="s">
        <v>548</v>
      </c>
      <c r="I386" s="23" t="s">
        <v>549</v>
      </c>
      <c r="J386" s="24">
        <v>45330</v>
      </c>
      <c r="K386" s="24">
        <v>45331</v>
      </c>
      <c r="L386" s="24">
        <v>45504</v>
      </c>
      <c r="M386" s="25">
        <v>49590000</v>
      </c>
      <c r="N386" s="26">
        <v>0.95</v>
      </c>
      <c r="O386" s="27">
        <v>47110500</v>
      </c>
      <c r="P386" s="27">
        <v>2479500</v>
      </c>
      <c r="Q386" s="27">
        <v>0</v>
      </c>
      <c r="R386" s="41"/>
      <c r="S386" s="22"/>
      <c r="T386" s="22"/>
      <c r="U386" s="41">
        <v>45504</v>
      </c>
      <c r="V386" s="27"/>
      <c r="W386" s="27">
        <v>49590000</v>
      </c>
      <c r="X386" s="22" t="s">
        <v>550</v>
      </c>
    </row>
    <row r="387" spans="1:24" ht="43.5" customHeight="1" x14ac:dyDescent="0.35">
      <c r="A387" s="22" t="s">
        <v>1610</v>
      </c>
      <c r="B387" s="39">
        <v>424</v>
      </c>
      <c r="C387" s="22">
        <v>2024</v>
      </c>
      <c r="D387" s="23" t="s">
        <v>1611</v>
      </c>
      <c r="E387" s="45" t="s">
        <v>1612</v>
      </c>
      <c r="F387" s="23">
        <v>51657607</v>
      </c>
      <c r="G387" s="23" t="s">
        <v>1613</v>
      </c>
      <c r="H387" s="23" t="s">
        <v>193</v>
      </c>
      <c r="I387" s="23" t="s">
        <v>33</v>
      </c>
      <c r="J387" s="24">
        <v>45330</v>
      </c>
      <c r="K387" s="24">
        <v>45334</v>
      </c>
      <c r="L387" s="24">
        <v>45504</v>
      </c>
      <c r="M387" s="25">
        <v>39108000</v>
      </c>
      <c r="N387" s="26">
        <v>0.93333333333333335</v>
      </c>
      <c r="O387" s="27">
        <v>36500800</v>
      </c>
      <c r="P387" s="27">
        <v>2607200</v>
      </c>
      <c r="Q387" s="27">
        <v>0</v>
      </c>
      <c r="R387" s="41"/>
      <c r="S387" s="22"/>
      <c r="T387" s="22"/>
      <c r="U387" s="41">
        <v>45504</v>
      </c>
      <c r="V387" s="27"/>
      <c r="W387" s="27">
        <v>39108000</v>
      </c>
      <c r="X387" s="22" t="s">
        <v>34</v>
      </c>
    </row>
    <row r="388" spans="1:24" ht="43.5" customHeight="1" x14ac:dyDescent="0.35">
      <c r="A388" s="22" t="s">
        <v>1614</v>
      </c>
      <c r="B388" s="39">
        <v>425</v>
      </c>
      <c r="C388" s="22">
        <v>2024</v>
      </c>
      <c r="D388" s="23" t="s">
        <v>1615</v>
      </c>
      <c r="E388" s="45" t="s">
        <v>1616</v>
      </c>
      <c r="F388" s="23">
        <v>52431075</v>
      </c>
      <c r="G388" s="23" t="s">
        <v>1617</v>
      </c>
      <c r="H388" s="23" t="s">
        <v>193</v>
      </c>
      <c r="I388" s="23" t="s">
        <v>33</v>
      </c>
      <c r="J388" s="24">
        <v>45330</v>
      </c>
      <c r="K388" s="24">
        <v>45334</v>
      </c>
      <c r="L388" s="24">
        <v>45504</v>
      </c>
      <c r="M388" s="25">
        <v>39108000</v>
      </c>
      <c r="N388" s="26">
        <v>0.93333333333333335</v>
      </c>
      <c r="O388" s="27">
        <v>36500800</v>
      </c>
      <c r="P388" s="27">
        <v>2607200</v>
      </c>
      <c r="Q388" s="27">
        <v>0</v>
      </c>
      <c r="R388" s="41"/>
      <c r="S388" s="22"/>
      <c r="T388" s="22"/>
      <c r="U388" s="41">
        <v>45504</v>
      </c>
      <c r="V388" s="27"/>
      <c r="W388" s="27">
        <v>39108000</v>
      </c>
      <c r="X388" s="22" t="s">
        <v>34</v>
      </c>
    </row>
    <row r="389" spans="1:24" ht="43.5" customHeight="1" x14ac:dyDescent="0.35">
      <c r="A389" s="22" t="s">
        <v>1618</v>
      </c>
      <c r="B389" s="39">
        <v>426</v>
      </c>
      <c r="C389" s="22">
        <v>2024</v>
      </c>
      <c r="D389" s="23" t="s">
        <v>1619</v>
      </c>
      <c r="E389" s="45" t="s">
        <v>1620</v>
      </c>
      <c r="F389" s="23">
        <v>53003480</v>
      </c>
      <c r="G389" s="23" t="s">
        <v>1621</v>
      </c>
      <c r="H389" s="23" t="s">
        <v>193</v>
      </c>
      <c r="I389" s="23" t="s">
        <v>33</v>
      </c>
      <c r="J389" s="24">
        <v>45330</v>
      </c>
      <c r="K389" s="24">
        <v>45337</v>
      </c>
      <c r="L389" s="24">
        <v>45504</v>
      </c>
      <c r="M389" s="25">
        <v>43800000</v>
      </c>
      <c r="N389" s="26">
        <v>0.91666666666666663</v>
      </c>
      <c r="O389" s="27">
        <v>40150000</v>
      </c>
      <c r="P389" s="27">
        <v>3650000</v>
      </c>
      <c r="Q389" s="27">
        <v>0</v>
      </c>
      <c r="R389" s="41"/>
      <c r="S389" s="22"/>
      <c r="T389" s="22"/>
      <c r="U389" s="41">
        <v>45504</v>
      </c>
      <c r="V389" s="27"/>
      <c r="W389" s="27">
        <v>43800000</v>
      </c>
      <c r="X389" s="22" t="s">
        <v>34</v>
      </c>
    </row>
    <row r="390" spans="1:24" ht="43.5" customHeight="1" x14ac:dyDescent="0.35">
      <c r="A390" s="22" t="s">
        <v>1622</v>
      </c>
      <c r="B390" s="39">
        <v>427</v>
      </c>
      <c r="C390" s="22">
        <v>2024</v>
      </c>
      <c r="D390" s="23" t="s">
        <v>1623</v>
      </c>
      <c r="E390" s="45" t="s">
        <v>1624</v>
      </c>
      <c r="F390" s="23">
        <v>1030538526</v>
      </c>
      <c r="G390" s="23" t="s">
        <v>1625</v>
      </c>
      <c r="H390" s="23" t="s">
        <v>193</v>
      </c>
      <c r="I390" s="23" t="s">
        <v>33</v>
      </c>
      <c r="J390" s="24">
        <v>45330</v>
      </c>
      <c r="K390" s="24">
        <v>45335</v>
      </c>
      <c r="L390" s="24">
        <v>45504</v>
      </c>
      <c r="M390" s="25">
        <v>50388000</v>
      </c>
      <c r="N390" s="26">
        <v>0.92777778439310943</v>
      </c>
      <c r="O390" s="27">
        <v>46748867</v>
      </c>
      <c r="P390" s="27">
        <v>3639133</v>
      </c>
      <c r="Q390" s="27">
        <v>0</v>
      </c>
      <c r="R390" s="41"/>
      <c r="S390" s="22"/>
      <c r="T390" s="22"/>
      <c r="U390" s="41">
        <v>45504</v>
      </c>
      <c r="V390" s="27"/>
      <c r="W390" s="27">
        <v>50388000</v>
      </c>
      <c r="X390" s="22" t="s">
        <v>34</v>
      </c>
    </row>
    <row r="391" spans="1:24" ht="43.5" customHeight="1" x14ac:dyDescent="0.35">
      <c r="A391" s="22" t="s">
        <v>1626</v>
      </c>
      <c r="B391" s="39">
        <v>428</v>
      </c>
      <c r="C391" s="22">
        <v>2024</v>
      </c>
      <c r="D391" s="23" t="s">
        <v>1627</v>
      </c>
      <c r="E391" s="45" t="s">
        <v>1628</v>
      </c>
      <c r="F391" s="23">
        <v>52748620</v>
      </c>
      <c r="G391" s="23" t="s">
        <v>1629</v>
      </c>
      <c r="H391" s="23" t="s">
        <v>193</v>
      </c>
      <c r="I391" s="23" t="s">
        <v>33</v>
      </c>
      <c r="J391" s="24">
        <v>45330</v>
      </c>
      <c r="K391" s="24">
        <v>45335</v>
      </c>
      <c r="L391" s="24">
        <v>45504</v>
      </c>
      <c r="M391" s="25">
        <v>39108000</v>
      </c>
      <c r="N391" s="26">
        <v>0.9277777692543725</v>
      </c>
      <c r="O391" s="27">
        <v>36283533</v>
      </c>
      <c r="P391" s="27">
        <v>2824467</v>
      </c>
      <c r="Q391" s="27">
        <v>0</v>
      </c>
      <c r="R391" s="41"/>
      <c r="S391" s="22"/>
      <c r="T391" s="22"/>
      <c r="U391" s="41">
        <v>45504</v>
      </c>
      <c r="V391" s="27"/>
      <c r="W391" s="27">
        <v>39108000</v>
      </c>
      <c r="X391" s="22" t="s">
        <v>34</v>
      </c>
    </row>
    <row r="392" spans="1:24" ht="43.5" customHeight="1" x14ac:dyDescent="0.35">
      <c r="A392" s="22" t="s">
        <v>1630</v>
      </c>
      <c r="B392" s="39">
        <v>429</v>
      </c>
      <c r="C392" s="22">
        <v>2024</v>
      </c>
      <c r="D392" s="23" t="s">
        <v>1631</v>
      </c>
      <c r="E392" s="45" t="s">
        <v>1632</v>
      </c>
      <c r="F392" s="23">
        <v>53125389</v>
      </c>
      <c r="G392" s="23" t="s">
        <v>1633</v>
      </c>
      <c r="H392" s="23" t="s">
        <v>193</v>
      </c>
      <c r="I392" s="23" t="s">
        <v>33</v>
      </c>
      <c r="J392" s="24">
        <v>45330</v>
      </c>
      <c r="K392" s="24">
        <v>45335</v>
      </c>
      <c r="L392" s="24">
        <v>45504</v>
      </c>
      <c r="M392" s="25">
        <v>50388000</v>
      </c>
      <c r="N392" s="26">
        <v>0.92777778439310943</v>
      </c>
      <c r="O392" s="27">
        <v>46748867</v>
      </c>
      <c r="P392" s="27">
        <v>3639133</v>
      </c>
      <c r="Q392" s="27">
        <v>0</v>
      </c>
      <c r="R392" s="41"/>
      <c r="S392" s="22"/>
      <c r="T392" s="22"/>
      <c r="U392" s="41">
        <v>45504</v>
      </c>
      <c r="V392" s="27"/>
      <c r="W392" s="27">
        <v>50388000</v>
      </c>
      <c r="X392" s="22" t="s">
        <v>34</v>
      </c>
    </row>
    <row r="393" spans="1:24" ht="43.5" customHeight="1" x14ac:dyDescent="0.35">
      <c r="A393" s="22" t="s">
        <v>1634</v>
      </c>
      <c r="B393" s="39">
        <v>430</v>
      </c>
      <c r="C393" s="22">
        <v>2024</v>
      </c>
      <c r="D393" s="23" t="s">
        <v>1635</v>
      </c>
      <c r="E393" s="45" t="s">
        <v>1636</v>
      </c>
      <c r="F393" s="23">
        <v>1010162537</v>
      </c>
      <c r="G393" s="23" t="s">
        <v>1637</v>
      </c>
      <c r="H393" s="23" t="s">
        <v>686</v>
      </c>
      <c r="I393" s="23" t="s">
        <v>687</v>
      </c>
      <c r="J393" s="24">
        <v>45331</v>
      </c>
      <c r="K393" s="24">
        <v>45335</v>
      </c>
      <c r="L393" s="24">
        <v>45504</v>
      </c>
      <c r="M393" s="25">
        <v>31827000</v>
      </c>
      <c r="N393" s="26">
        <v>0.92777776730448991</v>
      </c>
      <c r="O393" s="27">
        <v>29528383</v>
      </c>
      <c r="P393" s="27">
        <v>2298617</v>
      </c>
      <c r="Q393" s="27">
        <v>0</v>
      </c>
      <c r="R393" s="41"/>
      <c r="S393" s="22"/>
      <c r="T393" s="22"/>
      <c r="U393" s="41">
        <v>45504</v>
      </c>
      <c r="V393" s="27"/>
      <c r="W393" s="27">
        <v>31827000</v>
      </c>
      <c r="X393" s="22" t="s">
        <v>688</v>
      </c>
    </row>
    <row r="394" spans="1:24" ht="43.5" customHeight="1" x14ac:dyDescent="0.35">
      <c r="A394" s="22" t="s">
        <v>1638</v>
      </c>
      <c r="B394" s="39">
        <v>431</v>
      </c>
      <c r="C394" s="22">
        <v>2024</v>
      </c>
      <c r="D394" s="23" t="s">
        <v>1639</v>
      </c>
      <c r="E394" s="45" t="s">
        <v>1640</v>
      </c>
      <c r="F394" s="23">
        <v>79870964</v>
      </c>
      <c r="G394" s="23" t="s">
        <v>1641</v>
      </c>
      <c r="H394" s="23" t="s">
        <v>434</v>
      </c>
      <c r="I394" s="23" t="s">
        <v>435</v>
      </c>
      <c r="J394" s="24">
        <v>45330</v>
      </c>
      <c r="K394" s="24">
        <v>45334</v>
      </c>
      <c r="L394" s="24">
        <v>45423</v>
      </c>
      <c r="M394" s="25">
        <v>11095044</v>
      </c>
      <c r="N394" s="26">
        <v>0.98888891292364411</v>
      </c>
      <c r="O394" s="27">
        <v>10971766</v>
      </c>
      <c r="P394" s="27">
        <v>123278</v>
      </c>
      <c r="Q394" s="27">
        <v>0</v>
      </c>
      <c r="R394" s="41"/>
      <c r="S394" s="22"/>
      <c r="T394" s="22"/>
      <c r="U394" s="41">
        <v>45423</v>
      </c>
      <c r="V394" s="27"/>
      <c r="W394" s="27">
        <v>11095044</v>
      </c>
      <c r="X394" s="22" t="s">
        <v>436</v>
      </c>
    </row>
    <row r="395" spans="1:24" ht="43.5" customHeight="1" x14ac:dyDescent="0.35">
      <c r="A395" s="22" t="s">
        <v>1642</v>
      </c>
      <c r="B395" s="39">
        <v>432</v>
      </c>
      <c r="C395" s="22">
        <v>2024</v>
      </c>
      <c r="D395" s="23" t="s">
        <v>1643</v>
      </c>
      <c r="E395" s="45" t="s">
        <v>1644</v>
      </c>
      <c r="F395" s="23">
        <v>52992974</v>
      </c>
      <c r="G395" s="23" t="s">
        <v>1645</v>
      </c>
      <c r="H395" s="23" t="s">
        <v>611</v>
      </c>
      <c r="I395" s="23" t="s">
        <v>612</v>
      </c>
      <c r="J395" s="24">
        <v>45330</v>
      </c>
      <c r="K395" s="24">
        <v>45331</v>
      </c>
      <c r="L395" s="24">
        <v>45497</v>
      </c>
      <c r="M395" s="25">
        <v>31827000</v>
      </c>
      <c r="N395" s="26">
        <v>0.91666666666666663</v>
      </c>
      <c r="O395" s="27">
        <v>29174750</v>
      </c>
      <c r="P395" s="27">
        <v>2652250</v>
      </c>
      <c r="Q395" s="27">
        <v>0</v>
      </c>
      <c r="R395" s="41"/>
      <c r="S395" s="22"/>
      <c r="T395" s="22"/>
      <c r="U395" s="41">
        <v>45497</v>
      </c>
      <c r="V395" s="27"/>
      <c r="W395" s="27">
        <v>31827000</v>
      </c>
      <c r="X395" s="22" t="s">
        <v>613</v>
      </c>
    </row>
    <row r="396" spans="1:24" ht="43.5" customHeight="1" x14ac:dyDescent="0.35">
      <c r="A396" s="22" t="s">
        <v>1646</v>
      </c>
      <c r="B396" s="39">
        <v>433</v>
      </c>
      <c r="C396" s="22">
        <v>2024</v>
      </c>
      <c r="D396" s="23" t="s">
        <v>1647</v>
      </c>
      <c r="E396" s="45" t="s">
        <v>1648</v>
      </c>
      <c r="F396" s="23">
        <v>52964013</v>
      </c>
      <c r="G396" s="23" t="s">
        <v>1649</v>
      </c>
      <c r="H396" s="23" t="s">
        <v>336</v>
      </c>
      <c r="I396" s="23" t="s">
        <v>337</v>
      </c>
      <c r="J396" s="24">
        <v>45330</v>
      </c>
      <c r="K396" s="24">
        <v>45331</v>
      </c>
      <c r="L396" s="24">
        <v>45504</v>
      </c>
      <c r="M396" s="25">
        <v>36252000</v>
      </c>
      <c r="N396" s="26">
        <v>0.95</v>
      </c>
      <c r="O396" s="27">
        <v>34439400</v>
      </c>
      <c r="P396" s="27">
        <v>1812600</v>
      </c>
      <c r="Q396" s="27">
        <v>0</v>
      </c>
      <c r="R396" s="41"/>
      <c r="S396" s="22"/>
      <c r="T396" s="22"/>
      <c r="U396" s="41">
        <v>45504</v>
      </c>
      <c r="V396" s="27"/>
      <c r="W396" s="27">
        <v>36252000</v>
      </c>
      <c r="X396" s="22" t="s">
        <v>338</v>
      </c>
    </row>
    <row r="397" spans="1:24" ht="43.5" customHeight="1" x14ac:dyDescent="0.35">
      <c r="A397" s="22" t="s">
        <v>1650</v>
      </c>
      <c r="B397" s="39">
        <v>434</v>
      </c>
      <c r="C397" s="22">
        <v>2024</v>
      </c>
      <c r="D397" s="23" t="s">
        <v>1651</v>
      </c>
      <c r="E397" s="45" t="s">
        <v>1652</v>
      </c>
      <c r="F397" s="23">
        <v>52971034</v>
      </c>
      <c r="G397" s="23" t="s">
        <v>1653</v>
      </c>
      <c r="H397" s="23" t="s">
        <v>336</v>
      </c>
      <c r="I397" s="23" t="s">
        <v>337</v>
      </c>
      <c r="J397" s="24">
        <v>45330</v>
      </c>
      <c r="K397" s="24">
        <v>45331</v>
      </c>
      <c r="L397" s="24">
        <v>45504</v>
      </c>
      <c r="M397" s="25">
        <v>56856000</v>
      </c>
      <c r="N397" s="26">
        <v>0.95</v>
      </c>
      <c r="O397" s="27">
        <v>54013200</v>
      </c>
      <c r="P397" s="27">
        <v>2842800</v>
      </c>
      <c r="Q397" s="27">
        <v>0</v>
      </c>
      <c r="R397" s="41"/>
      <c r="S397" s="22"/>
      <c r="T397" s="22"/>
      <c r="U397" s="41">
        <v>45504</v>
      </c>
      <c r="V397" s="27"/>
      <c r="W397" s="27">
        <v>56856000</v>
      </c>
      <c r="X397" s="22" t="s">
        <v>338</v>
      </c>
    </row>
    <row r="398" spans="1:24" ht="43.5" customHeight="1" x14ac:dyDescent="0.35">
      <c r="A398" s="22" t="s">
        <v>1654</v>
      </c>
      <c r="B398" s="39">
        <v>435</v>
      </c>
      <c r="C398" s="22">
        <v>2024</v>
      </c>
      <c r="D398" s="23" t="s">
        <v>1655</v>
      </c>
      <c r="E398" s="45" t="s">
        <v>1656</v>
      </c>
      <c r="F398" s="23">
        <v>1016080002</v>
      </c>
      <c r="G398" s="23" t="s">
        <v>1657</v>
      </c>
      <c r="H398" s="23" t="s">
        <v>686</v>
      </c>
      <c r="I398" s="23" t="s">
        <v>687</v>
      </c>
      <c r="J398" s="24">
        <v>45330</v>
      </c>
      <c r="K398" s="24">
        <v>45338</v>
      </c>
      <c r="L398" s="24">
        <v>45504</v>
      </c>
      <c r="M398" s="25">
        <v>31827000</v>
      </c>
      <c r="N398" s="26">
        <v>0.91111110063782319</v>
      </c>
      <c r="O398" s="27">
        <v>28997933</v>
      </c>
      <c r="P398" s="27">
        <v>2829067</v>
      </c>
      <c r="Q398" s="27">
        <v>0</v>
      </c>
      <c r="R398" s="41"/>
      <c r="S398" s="22"/>
      <c r="T398" s="22"/>
      <c r="U398" s="41">
        <v>45504</v>
      </c>
      <c r="V398" s="27"/>
      <c r="W398" s="27">
        <v>31827000</v>
      </c>
      <c r="X398" s="22" t="s">
        <v>688</v>
      </c>
    </row>
    <row r="399" spans="1:24" ht="43.5" customHeight="1" x14ac:dyDescent="0.35">
      <c r="A399" s="22" t="s">
        <v>1658</v>
      </c>
      <c r="B399" s="39">
        <v>436</v>
      </c>
      <c r="C399" s="22">
        <v>2024</v>
      </c>
      <c r="D399" s="23" t="s">
        <v>1659</v>
      </c>
      <c r="E399" s="45" t="s">
        <v>1660</v>
      </c>
      <c r="F399" s="23">
        <v>1018424395</v>
      </c>
      <c r="G399" s="23" t="s">
        <v>1661</v>
      </c>
      <c r="H399" s="23" t="s">
        <v>336</v>
      </c>
      <c r="I399" s="23" t="s">
        <v>337</v>
      </c>
      <c r="J399" s="24">
        <v>45330</v>
      </c>
      <c r="K399" s="24">
        <v>45331</v>
      </c>
      <c r="L399" s="24">
        <v>45504</v>
      </c>
      <c r="M399" s="25">
        <v>36252000</v>
      </c>
      <c r="N399" s="26">
        <v>0.95</v>
      </c>
      <c r="O399" s="27">
        <v>34439400</v>
      </c>
      <c r="P399" s="27">
        <v>1812600</v>
      </c>
      <c r="Q399" s="27">
        <v>0</v>
      </c>
      <c r="R399" s="41"/>
      <c r="S399" s="22"/>
      <c r="T399" s="22"/>
      <c r="U399" s="41">
        <v>45504</v>
      </c>
      <c r="V399" s="27"/>
      <c r="W399" s="27">
        <v>36252000</v>
      </c>
      <c r="X399" s="22" t="s">
        <v>338</v>
      </c>
    </row>
    <row r="400" spans="1:24" ht="43.5" customHeight="1" x14ac:dyDescent="0.35">
      <c r="A400" s="22" t="s">
        <v>1662</v>
      </c>
      <c r="B400" s="39">
        <v>437</v>
      </c>
      <c r="C400" s="22">
        <v>2024</v>
      </c>
      <c r="D400" s="23" t="s">
        <v>1663</v>
      </c>
      <c r="E400" s="45" t="s">
        <v>1664</v>
      </c>
      <c r="F400" s="23">
        <v>80178714</v>
      </c>
      <c r="G400" s="23" t="s">
        <v>1665</v>
      </c>
      <c r="H400" s="23" t="s">
        <v>193</v>
      </c>
      <c r="I400" s="23" t="s">
        <v>194</v>
      </c>
      <c r="J400" s="24">
        <v>45330</v>
      </c>
      <c r="K400" s="24">
        <v>45335</v>
      </c>
      <c r="L400" s="24">
        <v>45504</v>
      </c>
      <c r="M400" s="25">
        <v>19098000</v>
      </c>
      <c r="N400" s="26">
        <v>0.92777777777777781</v>
      </c>
      <c r="O400" s="27">
        <v>17718700</v>
      </c>
      <c r="P400" s="27">
        <v>1379300</v>
      </c>
      <c r="Q400" s="27">
        <v>0</v>
      </c>
      <c r="R400" s="41"/>
      <c r="S400" s="22"/>
      <c r="T400" s="22"/>
      <c r="U400" s="41">
        <v>45504</v>
      </c>
      <c r="V400" s="27"/>
      <c r="W400" s="27">
        <v>19098000</v>
      </c>
      <c r="X400" s="22" t="s">
        <v>195</v>
      </c>
    </row>
    <row r="401" spans="1:24" ht="43.5" customHeight="1" x14ac:dyDescent="0.35">
      <c r="A401" s="22" t="s">
        <v>1666</v>
      </c>
      <c r="B401" s="39">
        <v>438</v>
      </c>
      <c r="C401" s="22">
        <v>2024</v>
      </c>
      <c r="D401" s="23" t="s">
        <v>1667</v>
      </c>
      <c r="E401" s="45" t="s">
        <v>1668</v>
      </c>
      <c r="F401" s="23">
        <v>1018445826</v>
      </c>
      <c r="G401" s="23" t="s">
        <v>1669</v>
      </c>
      <c r="H401" s="23" t="s">
        <v>336</v>
      </c>
      <c r="I401" s="23" t="s">
        <v>337</v>
      </c>
      <c r="J401" s="24">
        <v>45330</v>
      </c>
      <c r="K401" s="24">
        <v>45331</v>
      </c>
      <c r="L401" s="24">
        <v>45504</v>
      </c>
      <c r="M401" s="25">
        <v>36252000</v>
      </c>
      <c r="N401" s="26">
        <v>0.95</v>
      </c>
      <c r="O401" s="27">
        <v>34439400</v>
      </c>
      <c r="P401" s="27">
        <v>1812600</v>
      </c>
      <c r="Q401" s="27">
        <v>0</v>
      </c>
      <c r="R401" s="41"/>
      <c r="S401" s="22"/>
      <c r="T401" s="22"/>
      <c r="U401" s="41">
        <v>45504</v>
      </c>
      <c r="V401" s="27"/>
      <c r="W401" s="27">
        <v>36252000</v>
      </c>
      <c r="X401" s="22" t="s">
        <v>338</v>
      </c>
    </row>
    <row r="402" spans="1:24" ht="43.5" customHeight="1" x14ac:dyDescent="0.35">
      <c r="A402" s="22" t="s">
        <v>1670</v>
      </c>
      <c r="B402" s="39">
        <v>439</v>
      </c>
      <c r="C402" s="22">
        <v>2024</v>
      </c>
      <c r="D402" s="23" t="s">
        <v>1671</v>
      </c>
      <c r="E402" s="45" t="s">
        <v>1672</v>
      </c>
      <c r="F402" s="23">
        <v>1022394060</v>
      </c>
      <c r="G402" s="23" t="s">
        <v>1673</v>
      </c>
      <c r="H402" s="23" t="s">
        <v>611</v>
      </c>
      <c r="I402" s="23" t="s">
        <v>612</v>
      </c>
      <c r="J402" s="24">
        <v>45331</v>
      </c>
      <c r="K402" s="24">
        <v>45335</v>
      </c>
      <c r="L402" s="24">
        <v>45501</v>
      </c>
      <c r="M402" s="25">
        <v>26811000</v>
      </c>
      <c r="N402" s="26">
        <v>0.99999992540375215</v>
      </c>
      <c r="O402" s="27">
        <v>26810998</v>
      </c>
      <c r="P402" s="27">
        <v>2</v>
      </c>
      <c r="Q402" s="27">
        <v>0</v>
      </c>
      <c r="R402" s="41"/>
      <c r="S402" s="22"/>
      <c r="T402" s="22"/>
      <c r="U402" s="41">
        <v>45501</v>
      </c>
      <c r="V402" s="27"/>
      <c r="W402" s="27">
        <v>26811000</v>
      </c>
      <c r="X402" s="22" t="s">
        <v>613</v>
      </c>
    </row>
    <row r="403" spans="1:24" ht="43.5" customHeight="1" x14ac:dyDescent="0.35">
      <c r="A403" s="22" t="s">
        <v>1674</v>
      </c>
      <c r="B403" s="39">
        <v>440</v>
      </c>
      <c r="C403" s="22">
        <v>2024</v>
      </c>
      <c r="D403" s="23" t="s">
        <v>1675</v>
      </c>
      <c r="E403" s="45" t="s">
        <v>1676</v>
      </c>
      <c r="F403" s="23">
        <v>1032434658</v>
      </c>
      <c r="G403" s="23" t="s">
        <v>1677</v>
      </c>
      <c r="H403" s="23" t="s">
        <v>193</v>
      </c>
      <c r="I403" s="23" t="s">
        <v>194</v>
      </c>
      <c r="J403" s="24">
        <v>45331</v>
      </c>
      <c r="K403" s="24">
        <v>45335</v>
      </c>
      <c r="L403" s="24">
        <v>45504</v>
      </c>
      <c r="M403" s="25">
        <v>34482500</v>
      </c>
      <c r="N403" s="26">
        <v>0.85641026607699555</v>
      </c>
      <c r="O403" s="27">
        <v>29531167</v>
      </c>
      <c r="P403" s="27">
        <v>4951333</v>
      </c>
      <c r="Q403" s="27">
        <v>0</v>
      </c>
      <c r="R403" s="41"/>
      <c r="S403" s="22"/>
      <c r="T403" s="22"/>
      <c r="U403" s="41">
        <v>45504</v>
      </c>
      <c r="V403" s="27"/>
      <c r="W403" s="27">
        <v>34482500</v>
      </c>
      <c r="X403" s="22" t="s">
        <v>195</v>
      </c>
    </row>
    <row r="404" spans="1:24" ht="43.5" customHeight="1" x14ac:dyDescent="0.35">
      <c r="A404" s="22" t="s">
        <v>1678</v>
      </c>
      <c r="B404" s="39">
        <v>441</v>
      </c>
      <c r="C404" s="22">
        <v>2024</v>
      </c>
      <c r="D404" s="23" t="s">
        <v>1679</v>
      </c>
      <c r="E404" s="45" t="s">
        <v>1680</v>
      </c>
      <c r="F404" s="23">
        <v>1033752285</v>
      </c>
      <c r="G404" s="23" t="s">
        <v>1681</v>
      </c>
      <c r="H404" s="23" t="s">
        <v>336</v>
      </c>
      <c r="I404" s="23" t="s">
        <v>337</v>
      </c>
      <c r="J404" s="24">
        <v>45331</v>
      </c>
      <c r="K404" s="24">
        <v>45335</v>
      </c>
      <c r="L404" s="24">
        <v>45504</v>
      </c>
      <c r="M404" s="25">
        <v>35245000</v>
      </c>
      <c r="N404" s="26">
        <v>0.95428571428571429</v>
      </c>
      <c r="O404" s="27">
        <v>33633800</v>
      </c>
      <c r="P404" s="27">
        <v>1611200</v>
      </c>
      <c r="Q404" s="27">
        <v>0</v>
      </c>
      <c r="R404" s="41"/>
      <c r="S404" s="22"/>
      <c r="T404" s="22"/>
      <c r="U404" s="41">
        <v>45504</v>
      </c>
      <c r="V404" s="27"/>
      <c r="W404" s="27">
        <v>35245000</v>
      </c>
      <c r="X404" s="22" t="s">
        <v>338</v>
      </c>
    </row>
    <row r="405" spans="1:24" ht="43.5" customHeight="1" x14ac:dyDescent="0.35">
      <c r="A405" s="22" t="s">
        <v>1682</v>
      </c>
      <c r="B405" s="39">
        <v>442</v>
      </c>
      <c r="C405" s="22">
        <v>2024</v>
      </c>
      <c r="D405" s="23" t="s">
        <v>1683</v>
      </c>
      <c r="E405" s="45" t="s">
        <v>1684</v>
      </c>
      <c r="F405" s="23">
        <v>1090380491</v>
      </c>
      <c r="G405" s="23" t="s">
        <v>1685</v>
      </c>
      <c r="H405" s="23" t="s">
        <v>693</v>
      </c>
      <c r="I405" s="23" t="s">
        <v>694</v>
      </c>
      <c r="J405" s="24">
        <v>45331</v>
      </c>
      <c r="K405" s="24">
        <v>45338</v>
      </c>
      <c r="L405" s="24">
        <v>45504</v>
      </c>
      <c r="M405" s="25">
        <v>31827000</v>
      </c>
      <c r="N405" s="26">
        <v>0.91111110063782319</v>
      </c>
      <c r="O405" s="27">
        <v>28997933</v>
      </c>
      <c r="P405" s="27">
        <v>2829067</v>
      </c>
      <c r="Q405" s="27">
        <v>0</v>
      </c>
      <c r="R405" s="41"/>
      <c r="S405" s="22"/>
      <c r="T405" s="22"/>
      <c r="U405" s="41">
        <v>45504</v>
      </c>
      <c r="V405" s="27"/>
      <c r="W405" s="27">
        <v>31827000</v>
      </c>
      <c r="X405" s="22" t="s">
        <v>688</v>
      </c>
    </row>
    <row r="406" spans="1:24" ht="43.5" customHeight="1" x14ac:dyDescent="0.35">
      <c r="A406" s="22" t="s">
        <v>1686</v>
      </c>
      <c r="B406" s="39">
        <v>443</v>
      </c>
      <c r="C406" s="22">
        <v>2024</v>
      </c>
      <c r="D406" s="23" t="s">
        <v>1687</v>
      </c>
      <c r="E406" s="45" t="s">
        <v>1688</v>
      </c>
      <c r="F406" s="23">
        <v>1019055961</v>
      </c>
      <c r="G406" s="23" t="s">
        <v>1689</v>
      </c>
      <c r="H406" s="23" t="s">
        <v>686</v>
      </c>
      <c r="I406" s="23" t="s">
        <v>687</v>
      </c>
      <c r="J406" s="24">
        <v>45331</v>
      </c>
      <c r="K406" s="24">
        <v>45338</v>
      </c>
      <c r="L406" s="24">
        <v>45504</v>
      </c>
      <c r="M406" s="25">
        <v>31827000</v>
      </c>
      <c r="N406" s="26">
        <v>0.91111110063782319</v>
      </c>
      <c r="O406" s="27">
        <v>28997933</v>
      </c>
      <c r="P406" s="27">
        <v>2829067</v>
      </c>
      <c r="Q406" s="27">
        <v>0</v>
      </c>
      <c r="R406" s="41"/>
      <c r="S406" s="22"/>
      <c r="T406" s="22"/>
      <c r="U406" s="41">
        <v>45504</v>
      </c>
      <c r="V406" s="27"/>
      <c r="W406" s="27">
        <v>31827000</v>
      </c>
      <c r="X406" s="22" t="s">
        <v>688</v>
      </c>
    </row>
    <row r="407" spans="1:24" ht="43.5" customHeight="1" x14ac:dyDescent="0.35">
      <c r="A407" s="22" t="s">
        <v>1690</v>
      </c>
      <c r="B407" s="39">
        <v>444</v>
      </c>
      <c r="C407" s="22">
        <v>2024</v>
      </c>
      <c r="D407" s="23" t="s">
        <v>1691</v>
      </c>
      <c r="E407" s="45" t="s">
        <v>1692</v>
      </c>
      <c r="F407" s="23">
        <v>53051124</v>
      </c>
      <c r="G407" s="23" t="s">
        <v>1693</v>
      </c>
      <c r="H407" s="23" t="s">
        <v>336</v>
      </c>
      <c r="I407" s="23" t="s">
        <v>337</v>
      </c>
      <c r="J407" s="24">
        <v>45331</v>
      </c>
      <c r="K407" s="24">
        <v>45335</v>
      </c>
      <c r="L407" s="24">
        <v>45504</v>
      </c>
      <c r="M407" s="25">
        <v>35245000</v>
      </c>
      <c r="N407" s="26">
        <v>0.95428571428571429</v>
      </c>
      <c r="O407" s="27">
        <v>33633800</v>
      </c>
      <c r="P407" s="27">
        <v>1611200</v>
      </c>
      <c r="Q407" s="27">
        <v>0</v>
      </c>
      <c r="R407" s="41"/>
      <c r="S407" s="22"/>
      <c r="T407" s="22"/>
      <c r="U407" s="41">
        <v>45504</v>
      </c>
      <c r="V407" s="27"/>
      <c r="W407" s="27">
        <v>35245000</v>
      </c>
      <c r="X407" s="22" t="s">
        <v>338</v>
      </c>
    </row>
    <row r="408" spans="1:24" ht="43.5" customHeight="1" x14ac:dyDescent="0.35">
      <c r="A408" s="22" t="s">
        <v>1694</v>
      </c>
      <c r="B408" s="39">
        <v>445</v>
      </c>
      <c r="C408" s="22">
        <v>2024</v>
      </c>
      <c r="D408" s="23" t="s">
        <v>1695</v>
      </c>
      <c r="E408" s="45" t="s">
        <v>1696</v>
      </c>
      <c r="F408" s="23">
        <v>37745134</v>
      </c>
      <c r="G408" s="23" t="s">
        <v>1697</v>
      </c>
      <c r="H408" s="23" t="s">
        <v>611</v>
      </c>
      <c r="I408" s="23" t="s">
        <v>612</v>
      </c>
      <c r="J408" s="24">
        <v>45331</v>
      </c>
      <c r="K408" s="24">
        <v>45335</v>
      </c>
      <c r="L408" s="24">
        <v>45501</v>
      </c>
      <c r="M408" s="25">
        <v>39107000</v>
      </c>
      <c r="N408" s="26">
        <v>0.91666663257217373</v>
      </c>
      <c r="O408" s="27">
        <v>35848082</v>
      </c>
      <c r="P408" s="27">
        <v>3258918</v>
      </c>
      <c r="Q408" s="27">
        <v>0</v>
      </c>
      <c r="R408" s="41"/>
      <c r="S408" s="22"/>
      <c r="T408" s="22"/>
      <c r="U408" s="41">
        <v>45501</v>
      </c>
      <c r="V408" s="27"/>
      <c r="W408" s="27">
        <v>39107000</v>
      </c>
      <c r="X408" s="22" t="s">
        <v>613</v>
      </c>
    </row>
    <row r="409" spans="1:24" ht="43.5" customHeight="1" x14ac:dyDescent="0.35">
      <c r="A409" s="22" t="s">
        <v>1698</v>
      </c>
      <c r="B409" s="39">
        <v>446</v>
      </c>
      <c r="C409" s="22">
        <v>2024</v>
      </c>
      <c r="D409" s="23" t="s">
        <v>1699</v>
      </c>
      <c r="E409" s="45" t="s">
        <v>1700</v>
      </c>
      <c r="F409" s="23">
        <v>1032442354</v>
      </c>
      <c r="G409" s="23" t="s">
        <v>1701</v>
      </c>
      <c r="H409" s="23" t="s">
        <v>336</v>
      </c>
      <c r="I409" s="23" t="s">
        <v>337</v>
      </c>
      <c r="J409" s="24">
        <v>45331</v>
      </c>
      <c r="K409" s="24">
        <v>45336</v>
      </c>
      <c r="L409" s="24">
        <v>45504</v>
      </c>
      <c r="M409" s="25">
        <v>43549000</v>
      </c>
      <c r="N409" s="26">
        <v>0.89729729729729735</v>
      </c>
      <c r="O409" s="27">
        <v>39076400</v>
      </c>
      <c r="P409" s="27">
        <v>4472600</v>
      </c>
      <c r="Q409" s="27">
        <v>0</v>
      </c>
      <c r="R409" s="41"/>
      <c r="S409" s="22"/>
      <c r="T409" s="22"/>
      <c r="U409" s="41">
        <v>45504</v>
      </c>
      <c r="V409" s="27"/>
      <c r="W409" s="27">
        <v>43549000</v>
      </c>
      <c r="X409" s="22" t="s">
        <v>338</v>
      </c>
    </row>
    <row r="410" spans="1:24" ht="43.5" customHeight="1" x14ac:dyDescent="0.35">
      <c r="A410" s="22" t="s">
        <v>1702</v>
      </c>
      <c r="B410" s="39">
        <v>447</v>
      </c>
      <c r="C410" s="22">
        <v>2024</v>
      </c>
      <c r="D410" s="23" t="s">
        <v>1703</v>
      </c>
      <c r="E410" s="45" t="s">
        <v>1704</v>
      </c>
      <c r="F410" s="23">
        <v>52287875</v>
      </c>
      <c r="G410" s="23" t="s">
        <v>1705</v>
      </c>
      <c r="H410" s="23" t="s">
        <v>611</v>
      </c>
      <c r="I410" s="23" t="s">
        <v>612</v>
      </c>
      <c r="J410" s="24">
        <v>45331</v>
      </c>
      <c r="K410" s="24">
        <v>45335</v>
      </c>
      <c r="L410" s="24">
        <v>45501</v>
      </c>
      <c r="M410" s="25">
        <v>15708000</v>
      </c>
      <c r="N410" s="26">
        <v>0.91666666666666663</v>
      </c>
      <c r="O410" s="27">
        <v>14399000</v>
      </c>
      <c r="P410" s="27">
        <v>1309000</v>
      </c>
      <c r="Q410" s="27">
        <v>0</v>
      </c>
      <c r="R410" s="41"/>
      <c r="S410" s="22"/>
      <c r="T410" s="22"/>
      <c r="U410" s="41">
        <v>45501</v>
      </c>
      <c r="V410" s="27"/>
      <c r="W410" s="27">
        <v>15708000</v>
      </c>
      <c r="X410" s="22" t="s">
        <v>613</v>
      </c>
    </row>
    <row r="411" spans="1:24" ht="43.5" customHeight="1" x14ac:dyDescent="0.35">
      <c r="A411" s="22" t="s">
        <v>1706</v>
      </c>
      <c r="B411" s="39">
        <v>448</v>
      </c>
      <c r="C411" s="22">
        <v>2024</v>
      </c>
      <c r="D411" s="23" t="s">
        <v>1707</v>
      </c>
      <c r="E411" s="45" t="s">
        <v>1708</v>
      </c>
      <c r="F411" s="23">
        <v>53153823</v>
      </c>
      <c r="G411" s="23" t="s">
        <v>1709</v>
      </c>
      <c r="H411" s="23" t="s">
        <v>193</v>
      </c>
      <c r="I411" s="23" t="s">
        <v>194</v>
      </c>
      <c r="J411" s="24">
        <v>45331</v>
      </c>
      <c r="K411" s="24">
        <v>45335</v>
      </c>
      <c r="L411" s="24">
        <v>45504</v>
      </c>
      <c r="M411" s="25">
        <v>40284000</v>
      </c>
      <c r="N411" s="26">
        <v>0.92777777777777781</v>
      </c>
      <c r="O411" s="27">
        <v>37374600</v>
      </c>
      <c r="P411" s="27">
        <v>2909400</v>
      </c>
      <c r="Q411" s="27">
        <v>0</v>
      </c>
      <c r="R411" s="41"/>
      <c r="S411" s="22"/>
      <c r="T411" s="22"/>
      <c r="U411" s="41">
        <v>45504</v>
      </c>
      <c r="V411" s="27"/>
      <c r="W411" s="27">
        <v>40284000</v>
      </c>
      <c r="X411" s="22" t="s">
        <v>195</v>
      </c>
    </row>
    <row r="412" spans="1:24" ht="43.5" customHeight="1" x14ac:dyDescent="0.35">
      <c r="A412" s="22" t="s">
        <v>1710</v>
      </c>
      <c r="B412" s="39">
        <v>449</v>
      </c>
      <c r="C412" s="22">
        <v>2024</v>
      </c>
      <c r="D412" s="23" t="s">
        <v>1711</v>
      </c>
      <c r="E412" s="45" t="s">
        <v>1712</v>
      </c>
      <c r="F412" s="23">
        <v>52253908</v>
      </c>
      <c r="G412" s="23" t="s">
        <v>1713</v>
      </c>
      <c r="H412" s="23" t="s">
        <v>1161</v>
      </c>
      <c r="I412" s="23" t="s">
        <v>1162</v>
      </c>
      <c r="J412" s="24">
        <v>45331</v>
      </c>
      <c r="K412" s="24">
        <v>45335</v>
      </c>
      <c r="L412" s="24">
        <v>45504</v>
      </c>
      <c r="M412" s="25">
        <v>35009700</v>
      </c>
      <c r="N412" s="26">
        <v>0.92777778729894855</v>
      </c>
      <c r="O412" s="27">
        <v>32481222</v>
      </c>
      <c r="P412" s="27">
        <v>2528478</v>
      </c>
      <c r="Q412" s="27">
        <v>0</v>
      </c>
      <c r="R412" s="41"/>
      <c r="S412" s="22"/>
      <c r="T412" s="22"/>
      <c r="U412" s="41">
        <v>45504</v>
      </c>
      <c r="V412" s="27"/>
      <c r="W412" s="27">
        <v>35009700</v>
      </c>
      <c r="X412" s="22" t="s">
        <v>1162</v>
      </c>
    </row>
    <row r="413" spans="1:24" ht="43.5" customHeight="1" x14ac:dyDescent="0.35">
      <c r="A413" s="22" t="s">
        <v>1714</v>
      </c>
      <c r="B413" s="39">
        <v>450</v>
      </c>
      <c r="C413" s="22">
        <v>2024</v>
      </c>
      <c r="D413" s="23" t="s">
        <v>1715</v>
      </c>
      <c r="E413" s="45" t="s">
        <v>1716</v>
      </c>
      <c r="F413" s="23">
        <v>35469663</v>
      </c>
      <c r="G413" s="23" t="s">
        <v>1717</v>
      </c>
      <c r="H413" s="23" t="s">
        <v>193</v>
      </c>
      <c r="I413" s="23" t="s">
        <v>33</v>
      </c>
      <c r="J413" s="24">
        <v>45331</v>
      </c>
      <c r="K413" s="24">
        <v>45341</v>
      </c>
      <c r="L413" s="24">
        <v>45504</v>
      </c>
      <c r="M413" s="25">
        <v>39108000</v>
      </c>
      <c r="N413" s="26">
        <v>0.89444443592103917</v>
      </c>
      <c r="O413" s="27">
        <v>34979933</v>
      </c>
      <c r="P413" s="27">
        <v>4128067</v>
      </c>
      <c r="Q413" s="27">
        <v>0</v>
      </c>
      <c r="R413" s="41"/>
      <c r="S413" s="22"/>
      <c r="T413" s="22"/>
      <c r="U413" s="41">
        <v>45504</v>
      </c>
      <c r="V413" s="27"/>
      <c r="W413" s="27">
        <v>39108000</v>
      </c>
      <c r="X413" s="22" t="s">
        <v>34</v>
      </c>
    </row>
    <row r="414" spans="1:24" ht="43.5" customHeight="1" x14ac:dyDescent="0.35">
      <c r="A414" s="22" t="s">
        <v>1718</v>
      </c>
      <c r="B414" s="39">
        <v>451</v>
      </c>
      <c r="C414" s="22">
        <v>2024</v>
      </c>
      <c r="D414" s="23" t="s">
        <v>1719</v>
      </c>
      <c r="E414" s="45" t="s">
        <v>1720</v>
      </c>
      <c r="F414" s="23">
        <v>1026569822</v>
      </c>
      <c r="G414" s="23" t="s">
        <v>1721</v>
      </c>
      <c r="H414" s="23" t="s">
        <v>193</v>
      </c>
      <c r="I414" s="23" t="s">
        <v>194</v>
      </c>
      <c r="J414" s="24">
        <v>45331</v>
      </c>
      <c r="K414" s="24">
        <v>45337</v>
      </c>
      <c r="L414" s="24">
        <v>45504</v>
      </c>
      <c r="M414" s="25">
        <v>39108000</v>
      </c>
      <c r="N414" s="26">
        <v>0.91666666666666663</v>
      </c>
      <c r="O414" s="27">
        <v>35849000</v>
      </c>
      <c r="P414" s="27">
        <v>3259000</v>
      </c>
      <c r="Q414" s="27">
        <v>0</v>
      </c>
      <c r="R414" s="41"/>
      <c r="S414" s="22"/>
      <c r="T414" s="22"/>
      <c r="U414" s="41">
        <v>45504</v>
      </c>
      <c r="V414" s="27"/>
      <c r="W414" s="27">
        <v>39108000</v>
      </c>
      <c r="X414" s="22" t="s">
        <v>195</v>
      </c>
    </row>
    <row r="415" spans="1:24" ht="43.5" customHeight="1" x14ac:dyDescent="0.35">
      <c r="A415" s="22" t="s">
        <v>1722</v>
      </c>
      <c r="B415" s="39">
        <v>452</v>
      </c>
      <c r="C415" s="22">
        <v>2024</v>
      </c>
      <c r="D415" s="23" t="s">
        <v>1723</v>
      </c>
      <c r="E415" s="45" t="s">
        <v>1724</v>
      </c>
      <c r="F415" s="23">
        <v>1014203787</v>
      </c>
      <c r="G415" s="23" t="s">
        <v>1725</v>
      </c>
      <c r="H415" s="23" t="s">
        <v>992</v>
      </c>
      <c r="I415" s="23" t="s">
        <v>714</v>
      </c>
      <c r="J415" s="24">
        <v>45331</v>
      </c>
      <c r="K415" s="24">
        <v>45336</v>
      </c>
      <c r="L415" s="24">
        <v>45504</v>
      </c>
      <c r="M415" s="25">
        <v>39108000</v>
      </c>
      <c r="N415" s="26">
        <v>0.92222223074562748</v>
      </c>
      <c r="O415" s="27">
        <v>36066267</v>
      </c>
      <c r="P415" s="27">
        <v>3041733</v>
      </c>
      <c r="Q415" s="27">
        <v>0</v>
      </c>
      <c r="R415" s="41"/>
      <c r="S415" s="22"/>
      <c r="T415" s="22"/>
      <c r="U415" s="41">
        <v>45504</v>
      </c>
      <c r="V415" s="27"/>
      <c r="W415" s="27">
        <v>39108000</v>
      </c>
      <c r="X415" s="22" t="s">
        <v>715</v>
      </c>
    </row>
    <row r="416" spans="1:24" ht="43.5" customHeight="1" x14ac:dyDescent="0.35">
      <c r="A416" s="22" t="s">
        <v>1726</v>
      </c>
      <c r="B416" s="39">
        <v>453</v>
      </c>
      <c r="C416" s="22">
        <v>2024</v>
      </c>
      <c r="D416" s="23" t="s">
        <v>1727</v>
      </c>
      <c r="E416" s="45" t="s">
        <v>1728</v>
      </c>
      <c r="F416" s="23">
        <v>1020758832</v>
      </c>
      <c r="G416" s="23" t="s">
        <v>1729</v>
      </c>
      <c r="H416" s="23" t="s">
        <v>1108</v>
      </c>
      <c r="I416" s="23" t="s">
        <v>442</v>
      </c>
      <c r="J416" s="24">
        <v>45331</v>
      </c>
      <c r="K416" s="24">
        <v>45335</v>
      </c>
      <c r="L416" s="24">
        <v>45504</v>
      </c>
      <c r="M416" s="25">
        <v>41400000</v>
      </c>
      <c r="N416" s="26">
        <v>0.92777777777777781</v>
      </c>
      <c r="O416" s="27">
        <v>38410000</v>
      </c>
      <c r="P416" s="27">
        <v>2990000</v>
      </c>
      <c r="Q416" s="27">
        <v>0</v>
      </c>
      <c r="R416" s="41"/>
      <c r="S416" s="22"/>
      <c r="T416" s="22"/>
      <c r="U416" s="41">
        <v>45504</v>
      </c>
      <c r="V416" s="27"/>
      <c r="W416" s="27">
        <v>41400000</v>
      </c>
      <c r="X416" s="22" t="s">
        <v>392</v>
      </c>
    </row>
    <row r="417" spans="1:24" ht="43.5" customHeight="1" x14ac:dyDescent="0.35">
      <c r="A417" s="22" t="s">
        <v>1730</v>
      </c>
      <c r="B417" s="39">
        <v>454</v>
      </c>
      <c r="C417" s="22">
        <v>2024</v>
      </c>
      <c r="D417" s="23" t="s">
        <v>1731</v>
      </c>
      <c r="E417" s="45" t="s">
        <v>1732</v>
      </c>
      <c r="F417" s="23">
        <v>1020740687</v>
      </c>
      <c r="G417" s="23" t="s">
        <v>1733</v>
      </c>
      <c r="H417" s="23" t="s">
        <v>1161</v>
      </c>
      <c r="I417" s="23" t="s">
        <v>1162</v>
      </c>
      <c r="J417" s="24">
        <v>45331</v>
      </c>
      <c r="K417" s="24">
        <v>45335</v>
      </c>
      <c r="L417" s="24">
        <v>45504</v>
      </c>
      <c r="M417" s="25">
        <v>49440000</v>
      </c>
      <c r="N417" s="26">
        <v>0.92777777103559866</v>
      </c>
      <c r="O417" s="27">
        <v>45869333</v>
      </c>
      <c r="P417" s="27">
        <v>3570667</v>
      </c>
      <c r="Q417" s="27">
        <v>0</v>
      </c>
      <c r="R417" s="41"/>
      <c r="S417" s="22"/>
      <c r="T417" s="22"/>
      <c r="U417" s="41">
        <v>45504</v>
      </c>
      <c r="V417" s="27"/>
      <c r="W417" s="27">
        <v>49440000</v>
      </c>
      <c r="X417" s="22" t="s">
        <v>1162</v>
      </c>
    </row>
    <row r="418" spans="1:24" ht="43.5" customHeight="1" x14ac:dyDescent="0.35">
      <c r="A418" s="22" t="s">
        <v>1734</v>
      </c>
      <c r="B418" s="39">
        <v>455</v>
      </c>
      <c r="C418" s="22">
        <v>2024</v>
      </c>
      <c r="D418" s="23" t="s">
        <v>1735</v>
      </c>
      <c r="E418" s="45" t="s">
        <v>1736</v>
      </c>
      <c r="F418" s="23">
        <v>52833210</v>
      </c>
      <c r="G418" s="23" t="s">
        <v>1737</v>
      </c>
      <c r="H418" s="23" t="s">
        <v>193</v>
      </c>
      <c r="I418" s="23" t="s">
        <v>33</v>
      </c>
      <c r="J418" s="24">
        <v>45331</v>
      </c>
      <c r="K418" s="24">
        <v>45337</v>
      </c>
      <c r="L418" s="24">
        <v>45504</v>
      </c>
      <c r="M418" s="25">
        <v>39108000</v>
      </c>
      <c r="N418" s="26">
        <v>0.91666666666666663</v>
      </c>
      <c r="O418" s="27">
        <v>35849000</v>
      </c>
      <c r="P418" s="27">
        <v>3259000</v>
      </c>
      <c r="Q418" s="27">
        <v>0</v>
      </c>
      <c r="R418" s="41"/>
      <c r="S418" s="22"/>
      <c r="T418" s="22"/>
      <c r="U418" s="41">
        <v>45504</v>
      </c>
      <c r="V418" s="27"/>
      <c r="W418" s="27">
        <v>39108000</v>
      </c>
      <c r="X418" s="22" t="s">
        <v>34</v>
      </c>
    </row>
    <row r="419" spans="1:24" ht="43.5" customHeight="1" x14ac:dyDescent="0.35">
      <c r="A419" s="22" t="s">
        <v>1738</v>
      </c>
      <c r="B419" s="39">
        <v>456</v>
      </c>
      <c r="C419" s="22">
        <v>2024</v>
      </c>
      <c r="D419" s="23" t="s">
        <v>1739</v>
      </c>
      <c r="E419" s="45" t="s">
        <v>1740</v>
      </c>
      <c r="F419" s="23">
        <v>52216249</v>
      </c>
      <c r="G419" s="23" t="s">
        <v>1741</v>
      </c>
      <c r="H419" s="23" t="s">
        <v>193</v>
      </c>
      <c r="I419" s="23" t="s">
        <v>33</v>
      </c>
      <c r="J419" s="24">
        <v>45331</v>
      </c>
      <c r="K419" s="24">
        <v>45335</v>
      </c>
      <c r="L419" s="24">
        <v>45504</v>
      </c>
      <c r="M419" s="25">
        <v>39108000</v>
      </c>
      <c r="N419" s="26">
        <v>0.9277777692543725</v>
      </c>
      <c r="O419" s="27">
        <v>36283533</v>
      </c>
      <c r="P419" s="27">
        <v>2824467</v>
      </c>
      <c r="Q419" s="27">
        <v>0</v>
      </c>
      <c r="R419" s="41"/>
      <c r="S419" s="22"/>
      <c r="T419" s="22"/>
      <c r="U419" s="41">
        <v>45504</v>
      </c>
      <c r="V419" s="27"/>
      <c r="W419" s="27">
        <v>39108000</v>
      </c>
      <c r="X419" s="22" t="s">
        <v>34</v>
      </c>
    </row>
    <row r="420" spans="1:24" ht="43.5" customHeight="1" x14ac:dyDescent="0.35">
      <c r="A420" s="22" t="s">
        <v>1742</v>
      </c>
      <c r="B420" s="39">
        <v>457</v>
      </c>
      <c r="C420" s="22">
        <v>2024</v>
      </c>
      <c r="D420" s="23" t="s">
        <v>1743</v>
      </c>
      <c r="E420" s="45" t="s">
        <v>1744</v>
      </c>
      <c r="F420" s="23">
        <v>1110467098</v>
      </c>
      <c r="G420" s="23" t="s">
        <v>1745</v>
      </c>
      <c r="H420" s="23" t="s">
        <v>193</v>
      </c>
      <c r="I420" s="23" t="s">
        <v>33</v>
      </c>
      <c r="J420" s="24">
        <v>45331</v>
      </c>
      <c r="K420" s="24">
        <v>45334</v>
      </c>
      <c r="L420" s="24">
        <v>45504</v>
      </c>
      <c r="M420" s="25">
        <v>39108000</v>
      </c>
      <c r="N420" s="26">
        <v>0.93333333333333335</v>
      </c>
      <c r="O420" s="27">
        <v>36500800</v>
      </c>
      <c r="P420" s="27">
        <v>2607200</v>
      </c>
      <c r="Q420" s="27">
        <v>0</v>
      </c>
      <c r="R420" s="41"/>
      <c r="S420" s="22"/>
      <c r="T420" s="22"/>
      <c r="U420" s="41">
        <v>45504</v>
      </c>
      <c r="V420" s="27"/>
      <c r="W420" s="27">
        <v>39108000</v>
      </c>
      <c r="X420" s="22" t="s">
        <v>34</v>
      </c>
    </row>
    <row r="421" spans="1:24" ht="43.5" customHeight="1" x14ac:dyDescent="0.35">
      <c r="A421" s="22" t="s">
        <v>1746</v>
      </c>
      <c r="B421" s="39">
        <v>458</v>
      </c>
      <c r="C421" s="22">
        <v>2024</v>
      </c>
      <c r="D421" s="23" t="s">
        <v>1747</v>
      </c>
      <c r="E421" s="45" t="s">
        <v>1748</v>
      </c>
      <c r="F421" s="23">
        <v>1026567919</v>
      </c>
      <c r="G421" s="23" t="s">
        <v>1749</v>
      </c>
      <c r="H421" s="23" t="s">
        <v>1108</v>
      </c>
      <c r="I421" s="23" t="s">
        <v>442</v>
      </c>
      <c r="J421" s="24">
        <v>45331</v>
      </c>
      <c r="K421" s="24">
        <v>45334</v>
      </c>
      <c r="L421" s="24">
        <v>45504</v>
      </c>
      <c r="M421" s="25">
        <v>41400000</v>
      </c>
      <c r="N421" s="26">
        <v>0.93333333333333335</v>
      </c>
      <c r="O421" s="27">
        <v>38640000</v>
      </c>
      <c r="P421" s="27">
        <v>2760000</v>
      </c>
      <c r="Q421" s="27">
        <v>0</v>
      </c>
      <c r="R421" s="41"/>
      <c r="S421" s="22"/>
      <c r="T421" s="22"/>
      <c r="U421" s="41">
        <v>45504</v>
      </c>
      <c r="V421" s="27"/>
      <c r="W421" s="27">
        <v>41400000</v>
      </c>
      <c r="X421" s="22" t="s">
        <v>392</v>
      </c>
    </row>
    <row r="422" spans="1:24" ht="43.5" customHeight="1" x14ac:dyDescent="0.35">
      <c r="A422" s="22" t="s">
        <v>1750</v>
      </c>
      <c r="B422" s="39">
        <v>460</v>
      </c>
      <c r="C422" s="22">
        <v>2024</v>
      </c>
      <c r="D422" s="23" t="s">
        <v>1751</v>
      </c>
      <c r="E422" s="45" t="s">
        <v>1752</v>
      </c>
      <c r="F422" s="23">
        <v>52737116</v>
      </c>
      <c r="G422" s="23" t="s">
        <v>1753</v>
      </c>
      <c r="H422" s="23" t="s">
        <v>1161</v>
      </c>
      <c r="I422" s="23" t="s">
        <v>1162</v>
      </c>
      <c r="J422" s="24">
        <v>45331</v>
      </c>
      <c r="K422" s="24">
        <v>45335</v>
      </c>
      <c r="L422" s="24">
        <v>45504</v>
      </c>
      <c r="M422" s="25">
        <v>58710000</v>
      </c>
      <c r="N422" s="26">
        <v>0.92777777210015333</v>
      </c>
      <c r="O422" s="27">
        <v>54469833</v>
      </c>
      <c r="P422" s="27">
        <v>4240167</v>
      </c>
      <c r="Q422" s="27">
        <v>0</v>
      </c>
      <c r="R422" s="41"/>
      <c r="S422" s="22"/>
      <c r="T422" s="22"/>
      <c r="U422" s="41">
        <v>45504</v>
      </c>
      <c r="V422" s="27"/>
      <c r="W422" s="27">
        <v>58710000</v>
      </c>
      <c r="X422" s="22" t="s">
        <v>1162</v>
      </c>
    </row>
    <row r="423" spans="1:24" ht="43.5" customHeight="1" x14ac:dyDescent="0.35">
      <c r="A423" s="22" t="s">
        <v>1754</v>
      </c>
      <c r="B423" s="39">
        <v>461</v>
      </c>
      <c r="C423" s="22">
        <v>2024</v>
      </c>
      <c r="D423" s="23" t="s">
        <v>1755</v>
      </c>
      <c r="E423" s="45" t="s">
        <v>1756</v>
      </c>
      <c r="F423" s="23">
        <v>1143388960</v>
      </c>
      <c r="G423" s="23" t="s">
        <v>1757</v>
      </c>
      <c r="H423" s="23" t="s">
        <v>193</v>
      </c>
      <c r="I423" s="23" t="s">
        <v>194</v>
      </c>
      <c r="J423" s="24">
        <v>45331</v>
      </c>
      <c r="K423" s="24">
        <v>45336</v>
      </c>
      <c r="L423" s="24">
        <v>45504</v>
      </c>
      <c r="M423" s="25">
        <v>39798000</v>
      </c>
      <c r="N423" s="26">
        <v>0.92222222222222228</v>
      </c>
      <c r="O423" s="27">
        <v>36702600</v>
      </c>
      <c r="P423" s="27">
        <v>3095400</v>
      </c>
      <c r="Q423" s="27">
        <v>0</v>
      </c>
      <c r="R423" s="41"/>
      <c r="S423" s="22"/>
      <c r="T423" s="22"/>
      <c r="U423" s="41">
        <v>45504</v>
      </c>
      <c r="V423" s="27"/>
      <c r="W423" s="27">
        <v>39798000</v>
      </c>
      <c r="X423" s="22" t="s">
        <v>195</v>
      </c>
    </row>
    <row r="424" spans="1:24" ht="43.5" customHeight="1" x14ac:dyDescent="0.35">
      <c r="A424" s="22" t="s">
        <v>1758</v>
      </c>
      <c r="B424" s="39">
        <v>462</v>
      </c>
      <c r="C424" s="22">
        <v>2024</v>
      </c>
      <c r="D424" s="23" t="s">
        <v>1759</v>
      </c>
      <c r="E424" s="45" t="s">
        <v>1760</v>
      </c>
      <c r="F424" s="23">
        <v>52855084</v>
      </c>
      <c r="G424" s="23" t="s">
        <v>1761</v>
      </c>
      <c r="H424" s="23" t="s">
        <v>336</v>
      </c>
      <c r="I424" s="23" t="s">
        <v>337</v>
      </c>
      <c r="J424" s="24">
        <v>45331</v>
      </c>
      <c r="K424" s="24">
        <v>45334</v>
      </c>
      <c r="L424" s="24">
        <v>45504</v>
      </c>
      <c r="M424" s="25">
        <v>35406000</v>
      </c>
      <c r="N424" s="26">
        <v>0.93333333333333335</v>
      </c>
      <c r="O424" s="27">
        <v>33045600</v>
      </c>
      <c r="P424" s="27">
        <v>2360400</v>
      </c>
      <c r="Q424" s="27">
        <v>0</v>
      </c>
      <c r="R424" s="41"/>
      <c r="S424" s="22"/>
      <c r="T424" s="22"/>
      <c r="U424" s="41">
        <v>45504</v>
      </c>
      <c r="V424" s="27"/>
      <c r="W424" s="27">
        <v>35406000</v>
      </c>
      <c r="X424" s="22" t="s">
        <v>338</v>
      </c>
    </row>
    <row r="425" spans="1:24" ht="43.5" customHeight="1" x14ac:dyDescent="0.35">
      <c r="A425" s="22" t="s">
        <v>1762</v>
      </c>
      <c r="B425" s="39">
        <v>463</v>
      </c>
      <c r="C425" s="22">
        <v>2024</v>
      </c>
      <c r="D425" s="23" t="s">
        <v>1763</v>
      </c>
      <c r="E425" s="45" t="s">
        <v>1764</v>
      </c>
      <c r="F425" s="23">
        <v>53080693</v>
      </c>
      <c r="G425" s="23" t="s">
        <v>1765</v>
      </c>
      <c r="H425" s="23" t="s">
        <v>336</v>
      </c>
      <c r="I425" s="23" t="s">
        <v>337</v>
      </c>
      <c r="J425" s="24">
        <v>45331</v>
      </c>
      <c r="K425" s="24">
        <v>45334</v>
      </c>
      <c r="L425" s="24">
        <v>45504</v>
      </c>
      <c r="M425" s="25">
        <v>35406000</v>
      </c>
      <c r="N425" s="26">
        <v>0.93333333333333335</v>
      </c>
      <c r="O425" s="27">
        <v>33045600</v>
      </c>
      <c r="P425" s="27">
        <v>2360400</v>
      </c>
      <c r="Q425" s="27">
        <v>0</v>
      </c>
      <c r="R425" s="41"/>
      <c r="S425" s="22"/>
      <c r="T425" s="22"/>
      <c r="U425" s="41">
        <v>45504</v>
      </c>
      <c r="V425" s="27"/>
      <c r="W425" s="27">
        <v>35406000</v>
      </c>
      <c r="X425" s="22" t="s">
        <v>338</v>
      </c>
    </row>
    <row r="426" spans="1:24" ht="43.5" customHeight="1" x14ac:dyDescent="0.35">
      <c r="A426" s="22" t="s">
        <v>1766</v>
      </c>
      <c r="B426" s="39">
        <v>464</v>
      </c>
      <c r="C426" s="22">
        <v>2024</v>
      </c>
      <c r="D426" s="23" t="s">
        <v>1767</v>
      </c>
      <c r="E426" s="45" t="s">
        <v>1768</v>
      </c>
      <c r="F426" s="23">
        <v>52159768</v>
      </c>
      <c r="G426" s="23" t="s">
        <v>1769</v>
      </c>
      <c r="H426" s="23" t="s">
        <v>611</v>
      </c>
      <c r="I426" s="23" t="s">
        <v>612</v>
      </c>
      <c r="J426" s="24">
        <v>45334</v>
      </c>
      <c r="K426" s="24">
        <v>45336</v>
      </c>
      <c r="L426" s="24">
        <v>45504</v>
      </c>
      <c r="M426" s="25">
        <v>39107000</v>
      </c>
      <c r="N426" s="26">
        <v>0.92222218528652156</v>
      </c>
      <c r="O426" s="27">
        <v>36065343</v>
      </c>
      <c r="P426" s="27">
        <v>3041657</v>
      </c>
      <c r="Q426" s="27">
        <v>0</v>
      </c>
      <c r="R426" s="41"/>
      <c r="S426" s="22"/>
      <c r="T426" s="22"/>
      <c r="U426" s="41">
        <v>45504</v>
      </c>
      <c r="V426" s="27"/>
      <c r="W426" s="27">
        <v>39107000</v>
      </c>
      <c r="X426" s="22" t="s">
        <v>613</v>
      </c>
    </row>
    <row r="427" spans="1:24" ht="43.5" customHeight="1" x14ac:dyDescent="0.35">
      <c r="A427" s="22" t="s">
        <v>1770</v>
      </c>
      <c r="B427" s="39">
        <v>465</v>
      </c>
      <c r="C427" s="22">
        <v>2024</v>
      </c>
      <c r="D427" s="23" t="s">
        <v>1771</v>
      </c>
      <c r="E427" s="45" t="s">
        <v>1772</v>
      </c>
      <c r="F427" s="23">
        <v>52479051</v>
      </c>
      <c r="G427" s="23" t="s">
        <v>1773</v>
      </c>
      <c r="H427" s="23" t="s">
        <v>611</v>
      </c>
      <c r="I427" s="23" t="s">
        <v>612</v>
      </c>
      <c r="J427" s="24">
        <v>45334</v>
      </c>
      <c r="K427" s="24">
        <v>45336</v>
      </c>
      <c r="L427" s="24">
        <v>45504</v>
      </c>
      <c r="M427" s="25">
        <v>39107000</v>
      </c>
      <c r="N427" s="26">
        <v>0.92222218528652156</v>
      </c>
      <c r="O427" s="27">
        <v>36065343</v>
      </c>
      <c r="P427" s="27">
        <v>3041657</v>
      </c>
      <c r="Q427" s="27">
        <v>0</v>
      </c>
      <c r="R427" s="41"/>
      <c r="S427" s="22"/>
      <c r="T427" s="22"/>
      <c r="U427" s="41">
        <v>45504</v>
      </c>
      <c r="V427" s="27"/>
      <c r="W427" s="27">
        <v>39107000</v>
      </c>
      <c r="X427" s="22" t="s">
        <v>613</v>
      </c>
    </row>
    <row r="428" spans="1:24" ht="43.5" customHeight="1" x14ac:dyDescent="0.35">
      <c r="A428" s="22" t="s">
        <v>1774</v>
      </c>
      <c r="B428" s="39">
        <v>466</v>
      </c>
      <c r="C428" s="22">
        <v>2024</v>
      </c>
      <c r="D428" s="23" t="s">
        <v>1775</v>
      </c>
      <c r="E428" s="45" t="s">
        <v>1776</v>
      </c>
      <c r="F428" s="23">
        <v>80502946</v>
      </c>
      <c r="G428" s="23" t="s">
        <v>1777</v>
      </c>
      <c r="H428" s="23" t="s">
        <v>611</v>
      </c>
      <c r="I428" s="23" t="s">
        <v>612</v>
      </c>
      <c r="J428" s="24">
        <v>45334</v>
      </c>
      <c r="K428" s="24">
        <v>45336</v>
      </c>
      <c r="L428" s="24">
        <v>45504</v>
      </c>
      <c r="M428" s="25">
        <v>39107000</v>
      </c>
      <c r="N428" s="26">
        <v>0.92222218528652156</v>
      </c>
      <c r="O428" s="27">
        <v>36065343</v>
      </c>
      <c r="P428" s="27">
        <v>3041657</v>
      </c>
      <c r="Q428" s="27">
        <v>0</v>
      </c>
      <c r="R428" s="41"/>
      <c r="S428" s="22"/>
      <c r="T428" s="22"/>
      <c r="U428" s="41">
        <v>45504</v>
      </c>
      <c r="V428" s="27"/>
      <c r="W428" s="27">
        <v>39107000</v>
      </c>
      <c r="X428" s="22" t="s">
        <v>613</v>
      </c>
    </row>
    <row r="429" spans="1:24" ht="43.5" customHeight="1" x14ac:dyDescent="0.35">
      <c r="A429" s="22" t="s">
        <v>1778</v>
      </c>
      <c r="B429" s="39">
        <v>467</v>
      </c>
      <c r="C429" s="22">
        <v>2024</v>
      </c>
      <c r="D429" s="23" t="s">
        <v>1779</v>
      </c>
      <c r="E429" s="45" t="s">
        <v>1780</v>
      </c>
      <c r="F429" s="23">
        <v>1013633241</v>
      </c>
      <c r="G429" s="23" t="s">
        <v>1781</v>
      </c>
      <c r="H429" s="23" t="s">
        <v>686</v>
      </c>
      <c r="I429" s="23" t="s">
        <v>687</v>
      </c>
      <c r="J429" s="24">
        <v>45334</v>
      </c>
      <c r="K429" s="24">
        <v>45336</v>
      </c>
      <c r="L429" s="24">
        <v>45504</v>
      </c>
      <c r="M429" s="25">
        <v>31827000</v>
      </c>
      <c r="N429" s="26">
        <v>0.92222223269551007</v>
      </c>
      <c r="O429" s="27">
        <v>29351567</v>
      </c>
      <c r="P429" s="27">
        <v>2475433</v>
      </c>
      <c r="Q429" s="27">
        <v>0</v>
      </c>
      <c r="R429" s="41"/>
      <c r="S429" s="22"/>
      <c r="T429" s="22"/>
      <c r="U429" s="41">
        <v>45504</v>
      </c>
      <c r="V429" s="27"/>
      <c r="W429" s="27">
        <v>31827000</v>
      </c>
      <c r="X429" s="22" t="s">
        <v>688</v>
      </c>
    </row>
    <row r="430" spans="1:24" ht="43.5" customHeight="1" x14ac:dyDescent="0.35">
      <c r="A430" s="22" t="s">
        <v>1782</v>
      </c>
      <c r="B430" s="39">
        <v>468</v>
      </c>
      <c r="C430" s="22">
        <v>2024</v>
      </c>
      <c r="D430" s="23" t="s">
        <v>1783</v>
      </c>
      <c r="E430" s="45" t="s">
        <v>1784</v>
      </c>
      <c r="F430" s="23">
        <v>1015436980</v>
      </c>
      <c r="G430" s="23" t="s">
        <v>1785</v>
      </c>
      <c r="H430" s="23" t="s">
        <v>1017</v>
      </c>
      <c r="I430" s="23" t="s">
        <v>700</v>
      </c>
      <c r="J430" s="24">
        <v>45334</v>
      </c>
      <c r="K430" s="24">
        <v>45336</v>
      </c>
      <c r="L430" s="24">
        <v>45504</v>
      </c>
      <c r="M430" s="25">
        <v>49440000</v>
      </c>
      <c r="N430" s="26">
        <v>0.92222222896440131</v>
      </c>
      <c r="O430" s="27">
        <v>45594667</v>
      </c>
      <c r="P430" s="27">
        <v>3845333</v>
      </c>
      <c r="Q430" s="27">
        <v>0</v>
      </c>
      <c r="R430" s="41"/>
      <c r="S430" s="22"/>
      <c r="T430" s="22"/>
      <c r="U430" s="41">
        <v>45504</v>
      </c>
      <c r="V430" s="27"/>
      <c r="W430" s="27">
        <v>49440000</v>
      </c>
      <c r="X430" s="22" t="s">
        <v>688</v>
      </c>
    </row>
    <row r="431" spans="1:24" ht="43.5" customHeight="1" x14ac:dyDescent="0.35">
      <c r="A431" s="22" t="s">
        <v>1786</v>
      </c>
      <c r="B431" s="39">
        <v>469</v>
      </c>
      <c r="C431" s="22">
        <v>2024</v>
      </c>
      <c r="D431" s="23" t="s">
        <v>1787</v>
      </c>
      <c r="E431" s="45" t="s">
        <v>1788</v>
      </c>
      <c r="F431" s="23">
        <v>36314972</v>
      </c>
      <c r="G431" s="23" t="s">
        <v>1789</v>
      </c>
      <c r="H431" s="23" t="s">
        <v>193</v>
      </c>
      <c r="I431" s="23" t="s">
        <v>194</v>
      </c>
      <c r="J431" s="24">
        <v>45334</v>
      </c>
      <c r="K431" s="24">
        <v>45337</v>
      </c>
      <c r="L431" s="24">
        <v>45504</v>
      </c>
      <c r="M431" s="25">
        <v>39798000</v>
      </c>
      <c r="N431" s="26">
        <v>0.91666666666666663</v>
      </c>
      <c r="O431" s="27">
        <v>36481500</v>
      </c>
      <c r="P431" s="27">
        <v>3316500</v>
      </c>
      <c r="Q431" s="27">
        <v>0</v>
      </c>
      <c r="R431" s="41"/>
      <c r="S431" s="22"/>
      <c r="T431" s="22"/>
      <c r="U431" s="41">
        <v>45504</v>
      </c>
      <c r="V431" s="27"/>
      <c r="W431" s="27">
        <v>39798000</v>
      </c>
      <c r="X431" s="22" t="s">
        <v>195</v>
      </c>
    </row>
    <row r="432" spans="1:24" ht="43.5" customHeight="1" x14ac:dyDescent="0.35">
      <c r="A432" s="22" t="s">
        <v>1790</v>
      </c>
      <c r="B432" s="39">
        <v>470</v>
      </c>
      <c r="C432" s="22">
        <v>2024</v>
      </c>
      <c r="D432" s="23" t="s">
        <v>1791</v>
      </c>
      <c r="E432" s="45" t="s">
        <v>1792</v>
      </c>
      <c r="F432" s="23">
        <v>53129961</v>
      </c>
      <c r="G432" s="23" t="s">
        <v>1793</v>
      </c>
      <c r="H432" s="23" t="s">
        <v>193</v>
      </c>
      <c r="I432" s="23" t="s">
        <v>194</v>
      </c>
      <c r="J432" s="24">
        <v>45334</v>
      </c>
      <c r="K432" s="24">
        <v>45337</v>
      </c>
      <c r="L432" s="24">
        <v>45504</v>
      </c>
      <c r="M432" s="25">
        <v>32592000</v>
      </c>
      <c r="N432" s="26">
        <v>0.91666666666666663</v>
      </c>
      <c r="O432" s="27">
        <v>29876000</v>
      </c>
      <c r="P432" s="27">
        <v>2716000</v>
      </c>
      <c r="Q432" s="27">
        <v>0</v>
      </c>
      <c r="R432" s="41"/>
      <c r="S432" s="22"/>
      <c r="T432" s="22"/>
      <c r="U432" s="41">
        <v>45504</v>
      </c>
      <c r="V432" s="27"/>
      <c r="W432" s="27">
        <v>32592000</v>
      </c>
      <c r="X432" s="22" t="s">
        <v>195</v>
      </c>
    </row>
    <row r="433" spans="1:24" ht="43.5" customHeight="1" x14ac:dyDescent="0.35">
      <c r="A433" s="22" t="s">
        <v>1794</v>
      </c>
      <c r="B433" s="39">
        <v>471</v>
      </c>
      <c r="C433" s="22">
        <v>2024</v>
      </c>
      <c r="D433" s="23" t="s">
        <v>1795</v>
      </c>
      <c r="E433" s="45" t="s">
        <v>1796</v>
      </c>
      <c r="F433" s="23">
        <v>1010162050</v>
      </c>
      <c r="G433" s="23" t="s">
        <v>1797</v>
      </c>
      <c r="H433" s="23" t="s">
        <v>193</v>
      </c>
      <c r="I433" s="23" t="s">
        <v>194</v>
      </c>
      <c r="J433" s="24">
        <v>45334</v>
      </c>
      <c r="K433" s="24">
        <v>45337</v>
      </c>
      <c r="L433" s="24">
        <v>45504</v>
      </c>
      <c r="M433" s="25">
        <v>32592000</v>
      </c>
      <c r="N433" s="26">
        <v>0.88888889911634761</v>
      </c>
      <c r="O433" s="27">
        <v>28970667</v>
      </c>
      <c r="P433" s="27">
        <v>3621333</v>
      </c>
      <c r="Q433" s="27">
        <v>0</v>
      </c>
      <c r="R433" s="41"/>
      <c r="S433" s="22"/>
      <c r="T433" s="22"/>
      <c r="U433" s="41">
        <v>45504</v>
      </c>
      <c r="V433" s="27"/>
      <c r="W433" s="27">
        <v>32592000</v>
      </c>
      <c r="X433" s="22" t="s">
        <v>195</v>
      </c>
    </row>
    <row r="434" spans="1:24" ht="43.5" customHeight="1" x14ac:dyDescent="0.35">
      <c r="A434" s="22" t="s">
        <v>1798</v>
      </c>
      <c r="B434" s="39">
        <v>472</v>
      </c>
      <c r="C434" s="22">
        <v>2024</v>
      </c>
      <c r="D434" s="23" t="s">
        <v>1799</v>
      </c>
      <c r="E434" s="45" t="s">
        <v>1800</v>
      </c>
      <c r="F434" s="23">
        <v>1023881004</v>
      </c>
      <c r="G434" s="23" t="s">
        <v>1801</v>
      </c>
      <c r="H434" s="23" t="s">
        <v>686</v>
      </c>
      <c r="I434" s="23" t="s">
        <v>687</v>
      </c>
      <c r="J434" s="24">
        <v>45334</v>
      </c>
      <c r="K434" s="24">
        <v>45338</v>
      </c>
      <c r="L434" s="24">
        <v>45504</v>
      </c>
      <c r="M434" s="25">
        <v>31827000</v>
      </c>
      <c r="N434" s="26">
        <v>0.91111110063782319</v>
      </c>
      <c r="O434" s="27">
        <v>28997933</v>
      </c>
      <c r="P434" s="27">
        <v>2829067</v>
      </c>
      <c r="Q434" s="27">
        <v>0</v>
      </c>
      <c r="R434" s="41"/>
      <c r="S434" s="22"/>
      <c r="T434" s="22"/>
      <c r="U434" s="41">
        <v>45504</v>
      </c>
      <c r="V434" s="27"/>
      <c r="W434" s="27">
        <v>31827000</v>
      </c>
      <c r="X434" s="22" t="s">
        <v>688</v>
      </c>
    </row>
    <row r="435" spans="1:24" ht="43.5" customHeight="1" x14ac:dyDescent="0.35">
      <c r="A435" s="22" t="s">
        <v>1802</v>
      </c>
      <c r="B435" s="39">
        <v>473</v>
      </c>
      <c r="C435" s="22">
        <v>2024</v>
      </c>
      <c r="D435" s="23" t="s">
        <v>1803</v>
      </c>
      <c r="E435" s="45" t="s">
        <v>1804</v>
      </c>
      <c r="F435" s="23">
        <v>1020786216</v>
      </c>
      <c r="G435" s="23" t="s">
        <v>1805</v>
      </c>
      <c r="H435" s="23" t="s">
        <v>1017</v>
      </c>
      <c r="I435" s="23" t="s">
        <v>700</v>
      </c>
      <c r="J435" s="24">
        <v>45335</v>
      </c>
      <c r="K435" s="24">
        <v>45337</v>
      </c>
      <c r="L435" s="24">
        <v>45504</v>
      </c>
      <c r="M435" s="25">
        <v>73542000</v>
      </c>
      <c r="N435" s="26">
        <v>0.91666666666666663</v>
      </c>
      <c r="O435" s="27">
        <v>67413500</v>
      </c>
      <c r="P435" s="27">
        <v>6128500</v>
      </c>
      <c r="Q435" s="27">
        <v>0</v>
      </c>
      <c r="R435" s="41"/>
      <c r="S435" s="22"/>
      <c r="T435" s="22"/>
      <c r="U435" s="41">
        <v>45504</v>
      </c>
      <c r="V435" s="27"/>
      <c r="W435" s="27">
        <v>73542000</v>
      </c>
      <c r="X435" s="22" t="s">
        <v>688</v>
      </c>
    </row>
    <row r="436" spans="1:24" ht="43.5" customHeight="1" x14ac:dyDescent="0.35">
      <c r="A436" s="22" t="s">
        <v>1806</v>
      </c>
      <c r="B436" s="39">
        <v>474</v>
      </c>
      <c r="C436" s="22">
        <v>2024</v>
      </c>
      <c r="D436" s="23" t="s">
        <v>1807</v>
      </c>
      <c r="E436" s="45" t="s">
        <v>1808</v>
      </c>
      <c r="F436" s="23">
        <v>1018430470</v>
      </c>
      <c r="G436" s="23" t="s">
        <v>1809</v>
      </c>
      <c r="H436" s="23" t="s">
        <v>1017</v>
      </c>
      <c r="I436" s="23" t="s">
        <v>700</v>
      </c>
      <c r="J436" s="24">
        <v>45334</v>
      </c>
      <c r="K436" s="24">
        <v>45337</v>
      </c>
      <c r="L436" s="24">
        <v>45504</v>
      </c>
      <c r="M436" s="25">
        <v>66836700</v>
      </c>
      <c r="N436" s="26">
        <v>0.91666666666666663</v>
      </c>
      <c r="O436" s="27">
        <v>61266975</v>
      </c>
      <c r="P436" s="27">
        <v>5569725</v>
      </c>
      <c r="Q436" s="27">
        <v>0</v>
      </c>
      <c r="R436" s="41"/>
      <c r="S436" s="22"/>
      <c r="T436" s="22"/>
      <c r="U436" s="41">
        <v>45504</v>
      </c>
      <c r="V436" s="27"/>
      <c r="W436" s="27">
        <v>66836700</v>
      </c>
      <c r="X436" s="22" t="s">
        <v>688</v>
      </c>
    </row>
    <row r="437" spans="1:24" ht="43.5" customHeight="1" x14ac:dyDescent="0.35">
      <c r="A437" s="22" t="s">
        <v>1810</v>
      </c>
      <c r="B437" s="39">
        <v>475</v>
      </c>
      <c r="C437" s="22">
        <v>2024</v>
      </c>
      <c r="D437" s="23" t="s">
        <v>1811</v>
      </c>
      <c r="E437" s="45" t="s">
        <v>1812</v>
      </c>
      <c r="F437" s="23">
        <v>1086922482</v>
      </c>
      <c r="G437" s="23" t="s">
        <v>1813</v>
      </c>
      <c r="H437" s="23" t="s">
        <v>193</v>
      </c>
      <c r="I437" s="23" t="s">
        <v>194</v>
      </c>
      <c r="J437" s="24">
        <v>45334</v>
      </c>
      <c r="K437" s="24">
        <v>45343</v>
      </c>
      <c r="L437" s="24">
        <v>45504</v>
      </c>
      <c r="M437" s="25">
        <v>35308000</v>
      </c>
      <c r="N437" s="26">
        <v>0.81538461538461537</v>
      </c>
      <c r="O437" s="27">
        <v>28789600</v>
      </c>
      <c r="P437" s="27">
        <v>6518400</v>
      </c>
      <c r="Q437" s="27">
        <v>0</v>
      </c>
      <c r="R437" s="41"/>
      <c r="S437" s="22"/>
      <c r="T437" s="22"/>
      <c r="U437" s="41">
        <v>45504</v>
      </c>
      <c r="V437" s="27"/>
      <c r="W437" s="27">
        <v>35308000</v>
      </c>
      <c r="X437" s="22" t="s">
        <v>195</v>
      </c>
    </row>
    <row r="438" spans="1:24" ht="43.5" customHeight="1" x14ac:dyDescent="0.35">
      <c r="A438" s="22" t="s">
        <v>1814</v>
      </c>
      <c r="B438" s="39">
        <v>476</v>
      </c>
      <c r="C438" s="22">
        <v>2024</v>
      </c>
      <c r="D438" s="23" t="s">
        <v>1815</v>
      </c>
      <c r="E438" s="45" t="s">
        <v>1816</v>
      </c>
      <c r="F438" s="23">
        <v>1026271628</v>
      </c>
      <c r="G438" s="23" t="s">
        <v>1817</v>
      </c>
      <c r="H438" s="23" t="s">
        <v>336</v>
      </c>
      <c r="I438" s="23" t="s">
        <v>337</v>
      </c>
      <c r="J438" s="24">
        <v>45334</v>
      </c>
      <c r="K438" s="24">
        <v>45337</v>
      </c>
      <c r="L438" s="24">
        <v>45504</v>
      </c>
      <c r="M438" s="25">
        <v>40194333</v>
      </c>
      <c r="N438" s="26">
        <v>0.89189189928838974</v>
      </c>
      <c r="O438" s="27">
        <v>35849000</v>
      </c>
      <c r="P438" s="27">
        <v>4345333</v>
      </c>
      <c r="Q438" s="27">
        <v>0</v>
      </c>
      <c r="R438" s="41"/>
      <c r="S438" s="22"/>
      <c r="T438" s="22"/>
      <c r="U438" s="41">
        <v>45504</v>
      </c>
      <c r="V438" s="27"/>
      <c r="W438" s="27">
        <v>40194333</v>
      </c>
      <c r="X438" s="22" t="s">
        <v>338</v>
      </c>
    </row>
    <row r="439" spans="1:24" ht="43.5" customHeight="1" x14ac:dyDescent="0.35">
      <c r="A439" s="22" t="s">
        <v>1818</v>
      </c>
      <c r="B439" s="39">
        <v>477</v>
      </c>
      <c r="C439" s="22">
        <v>2024</v>
      </c>
      <c r="D439" s="23" t="s">
        <v>1819</v>
      </c>
      <c r="E439" s="45" t="s">
        <v>1820</v>
      </c>
      <c r="F439" s="23">
        <v>52430621</v>
      </c>
      <c r="G439" s="23" t="s">
        <v>1821</v>
      </c>
      <c r="H439" s="23" t="s">
        <v>193</v>
      </c>
      <c r="I439" s="23" t="s">
        <v>194</v>
      </c>
      <c r="J439" s="24">
        <v>45334</v>
      </c>
      <c r="K439" s="24">
        <v>45337</v>
      </c>
      <c r="L439" s="24">
        <v>45504</v>
      </c>
      <c r="M439" s="25">
        <v>32592000</v>
      </c>
      <c r="N439" s="26">
        <v>0.91666666666666663</v>
      </c>
      <c r="O439" s="27">
        <v>29876000</v>
      </c>
      <c r="P439" s="27">
        <v>2716000</v>
      </c>
      <c r="Q439" s="27">
        <v>0</v>
      </c>
      <c r="R439" s="41"/>
      <c r="S439" s="22"/>
      <c r="T439" s="22"/>
      <c r="U439" s="41">
        <v>45504</v>
      </c>
      <c r="V439" s="27"/>
      <c r="W439" s="27">
        <v>32592000</v>
      </c>
      <c r="X439" s="22" t="s">
        <v>195</v>
      </c>
    </row>
    <row r="440" spans="1:24" ht="43.5" customHeight="1" x14ac:dyDescent="0.35">
      <c r="A440" s="22" t="s">
        <v>1822</v>
      </c>
      <c r="B440" s="39">
        <v>478</v>
      </c>
      <c r="C440" s="22">
        <v>2024</v>
      </c>
      <c r="D440" s="23" t="s">
        <v>1823</v>
      </c>
      <c r="E440" s="45" t="s">
        <v>1824</v>
      </c>
      <c r="F440" s="23">
        <v>1014220634</v>
      </c>
      <c r="G440" s="23" t="s">
        <v>1825</v>
      </c>
      <c r="H440" s="23" t="s">
        <v>193</v>
      </c>
      <c r="I440" s="23" t="s">
        <v>33</v>
      </c>
      <c r="J440" s="24">
        <v>45334</v>
      </c>
      <c r="K440" s="24">
        <v>45337</v>
      </c>
      <c r="L440" s="24">
        <v>45504</v>
      </c>
      <c r="M440" s="25">
        <v>39108000</v>
      </c>
      <c r="N440" s="26">
        <v>0.91666666666666663</v>
      </c>
      <c r="O440" s="27">
        <v>35849000</v>
      </c>
      <c r="P440" s="27">
        <v>3259000</v>
      </c>
      <c r="Q440" s="27">
        <v>0</v>
      </c>
      <c r="R440" s="41"/>
      <c r="S440" s="22"/>
      <c r="T440" s="22"/>
      <c r="U440" s="41">
        <v>45504</v>
      </c>
      <c r="V440" s="27"/>
      <c r="W440" s="27">
        <v>39108000</v>
      </c>
      <c r="X440" s="22" t="s">
        <v>34</v>
      </c>
    </row>
    <row r="441" spans="1:24" ht="43.5" customHeight="1" x14ac:dyDescent="0.35">
      <c r="A441" s="22" t="s">
        <v>1826</v>
      </c>
      <c r="B441" s="39">
        <v>479</v>
      </c>
      <c r="C441" s="22">
        <v>2024</v>
      </c>
      <c r="D441" s="23" t="s">
        <v>1827</v>
      </c>
      <c r="E441" s="45" t="s">
        <v>1828</v>
      </c>
      <c r="F441" s="23">
        <v>1049618101</v>
      </c>
      <c r="G441" s="23" t="s">
        <v>1829</v>
      </c>
      <c r="H441" s="23" t="s">
        <v>193</v>
      </c>
      <c r="I441" s="23" t="s">
        <v>33</v>
      </c>
      <c r="J441" s="24">
        <v>45334</v>
      </c>
      <c r="K441" s="24">
        <v>45341</v>
      </c>
      <c r="L441" s="24">
        <v>45504</v>
      </c>
      <c r="M441" s="25">
        <v>39108000</v>
      </c>
      <c r="N441" s="26">
        <v>0.89444443592103917</v>
      </c>
      <c r="O441" s="27">
        <v>34979933</v>
      </c>
      <c r="P441" s="27">
        <v>4128067</v>
      </c>
      <c r="Q441" s="27">
        <v>0</v>
      </c>
      <c r="R441" s="41"/>
      <c r="S441" s="22"/>
      <c r="T441" s="22"/>
      <c r="U441" s="41">
        <v>45504</v>
      </c>
      <c r="V441" s="27"/>
      <c r="W441" s="27">
        <v>39108000</v>
      </c>
      <c r="X441" s="22" t="s">
        <v>34</v>
      </c>
    </row>
    <row r="442" spans="1:24" ht="43.5" customHeight="1" x14ac:dyDescent="0.35">
      <c r="A442" s="22" t="s">
        <v>1830</v>
      </c>
      <c r="B442" s="39">
        <v>480</v>
      </c>
      <c r="C442" s="22">
        <v>2024</v>
      </c>
      <c r="D442" s="23" t="s">
        <v>1831</v>
      </c>
      <c r="E442" s="45" t="s">
        <v>1832</v>
      </c>
      <c r="F442" s="23">
        <v>1022429596</v>
      </c>
      <c r="G442" s="23" t="s">
        <v>1833</v>
      </c>
      <c r="H442" s="23" t="s">
        <v>193</v>
      </c>
      <c r="I442" s="23" t="s">
        <v>33</v>
      </c>
      <c r="J442" s="24">
        <v>45334</v>
      </c>
      <c r="K442" s="24">
        <v>45337</v>
      </c>
      <c r="L442" s="24">
        <v>45504</v>
      </c>
      <c r="M442" s="25">
        <v>18906000</v>
      </c>
      <c r="N442" s="26">
        <v>0.91666666666666663</v>
      </c>
      <c r="O442" s="27">
        <v>17330500</v>
      </c>
      <c r="P442" s="27">
        <v>1575500</v>
      </c>
      <c r="Q442" s="27">
        <v>0</v>
      </c>
      <c r="R442" s="41"/>
      <c r="S442" s="22"/>
      <c r="T442" s="22"/>
      <c r="U442" s="41">
        <v>45504</v>
      </c>
      <c r="V442" s="27"/>
      <c r="W442" s="27">
        <v>18906000</v>
      </c>
      <c r="X442" s="22" t="s">
        <v>34</v>
      </c>
    </row>
    <row r="443" spans="1:24" ht="43.5" customHeight="1" x14ac:dyDescent="0.35">
      <c r="A443" s="22" t="s">
        <v>1834</v>
      </c>
      <c r="B443" s="39">
        <v>481</v>
      </c>
      <c r="C443" s="22">
        <v>2024</v>
      </c>
      <c r="D443" s="23" t="s">
        <v>1835</v>
      </c>
      <c r="E443" s="45" t="s">
        <v>1836</v>
      </c>
      <c r="F443" s="23">
        <v>1098729713</v>
      </c>
      <c r="G443" s="23" t="s">
        <v>1837</v>
      </c>
      <c r="H443" s="23" t="s">
        <v>1161</v>
      </c>
      <c r="I443" s="23" t="s">
        <v>1162</v>
      </c>
      <c r="J443" s="24">
        <v>45334</v>
      </c>
      <c r="K443" s="24">
        <v>45336</v>
      </c>
      <c r="L443" s="24">
        <v>45504</v>
      </c>
      <c r="M443" s="25">
        <v>54000000</v>
      </c>
      <c r="N443" s="26">
        <v>0.92222222222222228</v>
      </c>
      <c r="O443" s="27">
        <v>49800000</v>
      </c>
      <c r="P443" s="27">
        <v>4200000</v>
      </c>
      <c r="Q443" s="27">
        <v>0</v>
      </c>
      <c r="R443" s="41"/>
      <c r="S443" s="22"/>
      <c r="T443" s="22"/>
      <c r="U443" s="41">
        <v>45504</v>
      </c>
      <c r="V443" s="27"/>
      <c r="W443" s="27">
        <v>54000000</v>
      </c>
      <c r="X443" s="22" t="s">
        <v>1162</v>
      </c>
    </row>
    <row r="444" spans="1:24" ht="43.5" customHeight="1" x14ac:dyDescent="0.35">
      <c r="A444" s="22" t="s">
        <v>1838</v>
      </c>
      <c r="B444" s="39">
        <v>482</v>
      </c>
      <c r="C444" s="22">
        <v>2024</v>
      </c>
      <c r="D444" s="23" t="s">
        <v>1839</v>
      </c>
      <c r="E444" s="45" t="s">
        <v>1840</v>
      </c>
      <c r="F444" s="23">
        <v>1013669194</v>
      </c>
      <c r="G444" s="23" t="s">
        <v>1841</v>
      </c>
      <c r="H444" s="23" t="s">
        <v>336</v>
      </c>
      <c r="I444" s="23" t="s">
        <v>337</v>
      </c>
      <c r="J444" s="24">
        <v>45334</v>
      </c>
      <c r="K444" s="24">
        <v>45337</v>
      </c>
      <c r="L444" s="24">
        <v>45504</v>
      </c>
      <c r="M444" s="25">
        <v>55347200</v>
      </c>
      <c r="N444" s="26">
        <v>0.859375</v>
      </c>
      <c r="O444" s="27">
        <v>47564000</v>
      </c>
      <c r="P444" s="27">
        <v>7783200</v>
      </c>
      <c r="Q444" s="27">
        <v>0</v>
      </c>
      <c r="R444" s="41"/>
      <c r="S444" s="22"/>
      <c r="T444" s="22"/>
      <c r="U444" s="41">
        <v>45504</v>
      </c>
      <c r="V444" s="27"/>
      <c r="W444" s="27">
        <v>55347200</v>
      </c>
      <c r="X444" s="22" t="s">
        <v>338</v>
      </c>
    </row>
    <row r="445" spans="1:24" ht="43.5" customHeight="1" x14ac:dyDescent="0.35">
      <c r="A445" s="22" t="s">
        <v>1842</v>
      </c>
      <c r="B445" s="39">
        <v>483</v>
      </c>
      <c r="C445" s="22">
        <v>2024</v>
      </c>
      <c r="D445" s="23" t="s">
        <v>1843</v>
      </c>
      <c r="E445" s="45" t="s">
        <v>1844</v>
      </c>
      <c r="F445" s="23">
        <v>1096955788</v>
      </c>
      <c r="G445" s="23" t="s">
        <v>1845</v>
      </c>
      <c r="H445" s="23" t="s">
        <v>336</v>
      </c>
      <c r="I445" s="23" t="s">
        <v>337</v>
      </c>
      <c r="J445" s="24">
        <v>45334</v>
      </c>
      <c r="K445" s="24">
        <v>45336</v>
      </c>
      <c r="L445" s="24">
        <v>45504</v>
      </c>
      <c r="M445" s="25">
        <v>35406000</v>
      </c>
      <c r="N445" s="26">
        <v>0.92222222222222228</v>
      </c>
      <c r="O445" s="27">
        <v>32652200</v>
      </c>
      <c r="P445" s="27">
        <v>2753800</v>
      </c>
      <c r="Q445" s="27">
        <v>0</v>
      </c>
      <c r="R445" s="41"/>
      <c r="S445" s="22"/>
      <c r="T445" s="22"/>
      <c r="U445" s="41">
        <v>45504</v>
      </c>
      <c r="V445" s="27"/>
      <c r="W445" s="27">
        <v>35406000</v>
      </c>
      <c r="X445" s="22" t="s">
        <v>338</v>
      </c>
    </row>
    <row r="446" spans="1:24" ht="43.5" customHeight="1" x14ac:dyDescent="0.35">
      <c r="A446" s="22" t="s">
        <v>1846</v>
      </c>
      <c r="B446" s="39">
        <v>484</v>
      </c>
      <c r="C446" s="22">
        <v>2024</v>
      </c>
      <c r="D446" s="23" t="s">
        <v>1847</v>
      </c>
      <c r="E446" s="45" t="s">
        <v>1848</v>
      </c>
      <c r="F446" s="23">
        <v>1030637392</v>
      </c>
      <c r="G446" s="23" t="s">
        <v>1849</v>
      </c>
      <c r="H446" s="23" t="s">
        <v>336</v>
      </c>
      <c r="I446" s="23" t="s">
        <v>337</v>
      </c>
      <c r="J446" s="24">
        <v>45334</v>
      </c>
      <c r="K446" s="24">
        <v>45335</v>
      </c>
      <c r="L446" s="24">
        <v>45504</v>
      </c>
      <c r="M446" s="25">
        <v>35406000</v>
      </c>
      <c r="N446" s="26">
        <v>0.92777777777777781</v>
      </c>
      <c r="O446" s="27">
        <v>32848900</v>
      </c>
      <c r="P446" s="27">
        <v>2557100</v>
      </c>
      <c r="Q446" s="27">
        <v>0</v>
      </c>
      <c r="R446" s="41"/>
      <c r="S446" s="22"/>
      <c r="T446" s="22"/>
      <c r="U446" s="41">
        <v>45504</v>
      </c>
      <c r="V446" s="27"/>
      <c r="W446" s="27">
        <v>35406000</v>
      </c>
      <c r="X446" s="22" t="s">
        <v>338</v>
      </c>
    </row>
    <row r="447" spans="1:24" ht="43.5" customHeight="1" x14ac:dyDescent="0.35">
      <c r="A447" s="22" t="s">
        <v>1850</v>
      </c>
      <c r="B447" s="39">
        <v>485</v>
      </c>
      <c r="C447" s="22">
        <v>2024</v>
      </c>
      <c r="D447" s="23" t="s">
        <v>1851</v>
      </c>
      <c r="E447" s="45" t="s">
        <v>1852</v>
      </c>
      <c r="F447" s="23">
        <v>1033711448</v>
      </c>
      <c r="G447" s="23" t="s">
        <v>1853</v>
      </c>
      <c r="H447" s="23" t="s">
        <v>548</v>
      </c>
      <c r="I447" s="23" t="s">
        <v>549</v>
      </c>
      <c r="J447" s="24">
        <v>45335</v>
      </c>
      <c r="K447" s="24">
        <v>45336</v>
      </c>
      <c r="L447" s="24">
        <v>45504</v>
      </c>
      <c r="M447" s="25">
        <v>18000000</v>
      </c>
      <c r="N447" s="26">
        <v>0.92222222222222228</v>
      </c>
      <c r="O447" s="27">
        <v>16600000</v>
      </c>
      <c r="P447" s="27">
        <v>1400000</v>
      </c>
      <c r="Q447" s="27">
        <v>0</v>
      </c>
      <c r="R447" s="41"/>
      <c r="S447" s="22"/>
      <c r="T447" s="22"/>
      <c r="U447" s="41">
        <v>45504</v>
      </c>
      <c r="V447" s="27"/>
      <c r="W447" s="27">
        <v>18000000</v>
      </c>
      <c r="X447" s="22" t="s">
        <v>550</v>
      </c>
    </row>
    <row r="448" spans="1:24" ht="43.5" customHeight="1" x14ac:dyDescent="0.35">
      <c r="A448" s="22" t="s">
        <v>1854</v>
      </c>
      <c r="B448" s="39">
        <v>486</v>
      </c>
      <c r="C448" s="22">
        <v>2024</v>
      </c>
      <c r="D448" s="23" t="s">
        <v>1855</v>
      </c>
      <c r="E448" s="45" t="s">
        <v>1856</v>
      </c>
      <c r="F448" s="23">
        <v>1070981072</v>
      </c>
      <c r="G448" s="23" t="s">
        <v>1857</v>
      </c>
      <c r="H448" s="23" t="s">
        <v>1411</v>
      </c>
      <c r="I448" s="23" t="s">
        <v>1412</v>
      </c>
      <c r="J448" s="24">
        <v>45335</v>
      </c>
      <c r="K448" s="24">
        <v>45338</v>
      </c>
      <c r="L448" s="24">
        <v>45488</v>
      </c>
      <c r="M448" s="25">
        <v>35000000</v>
      </c>
      <c r="N448" s="26">
        <v>0.99333334285714281</v>
      </c>
      <c r="O448" s="27">
        <v>34766667</v>
      </c>
      <c r="P448" s="27">
        <v>233333</v>
      </c>
      <c r="Q448" s="27">
        <v>0</v>
      </c>
      <c r="R448" s="41"/>
      <c r="S448" s="22"/>
      <c r="T448" s="22"/>
      <c r="U448" s="41">
        <v>45488</v>
      </c>
      <c r="V448" s="27"/>
      <c r="W448" s="27">
        <v>35000000</v>
      </c>
      <c r="X448" s="22" t="s">
        <v>1413</v>
      </c>
    </row>
    <row r="449" spans="1:24" ht="43.5" customHeight="1" x14ac:dyDescent="0.35">
      <c r="A449" s="22" t="s">
        <v>1858</v>
      </c>
      <c r="B449" s="39">
        <v>487</v>
      </c>
      <c r="C449" s="22">
        <v>2024</v>
      </c>
      <c r="D449" s="23" t="s">
        <v>1859</v>
      </c>
      <c r="E449" s="45" t="s">
        <v>1860</v>
      </c>
      <c r="F449" s="23">
        <v>1032436974</v>
      </c>
      <c r="G449" s="23" t="s">
        <v>1861</v>
      </c>
      <c r="H449" s="23" t="s">
        <v>336</v>
      </c>
      <c r="I449" s="23" t="s">
        <v>337</v>
      </c>
      <c r="J449" s="24">
        <v>45335</v>
      </c>
      <c r="K449" s="24">
        <v>45336</v>
      </c>
      <c r="L449" s="24">
        <v>45504</v>
      </c>
      <c r="M449" s="25">
        <v>40194333</v>
      </c>
      <c r="N449" s="26">
        <v>0.89729731303166549</v>
      </c>
      <c r="O449" s="27">
        <v>36066267</v>
      </c>
      <c r="P449" s="27">
        <v>4128066</v>
      </c>
      <c r="Q449" s="27">
        <v>0</v>
      </c>
      <c r="R449" s="41"/>
      <c r="S449" s="22"/>
      <c r="T449" s="22"/>
      <c r="U449" s="41">
        <v>45504</v>
      </c>
      <c r="V449" s="27"/>
      <c r="W449" s="27">
        <v>40194333</v>
      </c>
      <c r="X449" s="22" t="s">
        <v>338</v>
      </c>
    </row>
    <row r="450" spans="1:24" ht="43.5" customHeight="1" x14ac:dyDescent="0.35">
      <c r="A450" s="22" t="s">
        <v>1862</v>
      </c>
      <c r="B450" s="39">
        <v>488</v>
      </c>
      <c r="C450" s="22">
        <v>2024</v>
      </c>
      <c r="D450" s="23" t="s">
        <v>1863</v>
      </c>
      <c r="E450" s="45" t="s">
        <v>1864</v>
      </c>
      <c r="F450" s="23">
        <v>1018433338</v>
      </c>
      <c r="G450" s="23" t="s">
        <v>1865</v>
      </c>
      <c r="H450" s="23" t="s">
        <v>611</v>
      </c>
      <c r="I450" s="23" t="s">
        <v>612</v>
      </c>
      <c r="J450" s="24">
        <v>45335</v>
      </c>
      <c r="K450" s="24">
        <v>45336</v>
      </c>
      <c r="L450" s="24">
        <v>45504</v>
      </c>
      <c r="M450" s="25">
        <v>31512000</v>
      </c>
      <c r="N450" s="26">
        <v>0.9222222328002031</v>
      </c>
      <c r="O450" s="27">
        <v>29061067</v>
      </c>
      <c r="P450" s="27">
        <v>2450933</v>
      </c>
      <c r="Q450" s="27">
        <v>0</v>
      </c>
      <c r="R450" s="41"/>
      <c r="S450" s="22"/>
      <c r="T450" s="22"/>
      <c r="U450" s="41">
        <v>45504</v>
      </c>
      <c r="V450" s="27"/>
      <c r="W450" s="27">
        <v>31512000</v>
      </c>
      <c r="X450" s="22" t="s">
        <v>613</v>
      </c>
    </row>
    <row r="451" spans="1:24" ht="43.5" customHeight="1" x14ac:dyDescent="0.35">
      <c r="A451" s="22" t="s">
        <v>1866</v>
      </c>
      <c r="B451" s="39">
        <v>489</v>
      </c>
      <c r="C451" s="22">
        <v>2024</v>
      </c>
      <c r="D451" s="23" t="s">
        <v>1867</v>
      </c>
      <c r="E451" s="45" t="s">
        <v>1868</v>
      </c>
      <c r="F451" s="23">
        <v>1026588848</v>
      </c>
      <c r="G451" s="23" t="s">
        <v>1869</v>
      </c>
      <c r="H451" s="23" t="s">
        <v>611</v>
      </c>
      <c r="I451" s="23" t="s">
        <v>612</v>
      </c>
      <c r="J451" s="24">
        <v>45335</v>
      </c>
      <c r="K451" s="24">
        <v>45336</v>
      </c>
      <c r="L451" s="24">
        <v>45504</v>
      </c>
      <c r="M451" s="25">
        <v>31512000</v>
      </c>
      <c r="N451" s="26">
        <v>0.9222222328002031</v>
      </c>
      <c r="O451" s="27">
        <v>29061067</v>
      </c>
      <c r="P451" s="27">
        <v>2450933</v>
      </c>
      <c r="Q451" s="27">
        <v>0</v>
      </c>
      <c r="R451" s="41"/>
      <c r="S451" s="22"/>
      <c r="T451" s="22"/>
      <c r="U451" s="41">
        <v>45504</v>
      </c>
      <c r="V451" s="27"/>
      <c r="W451" s="27">
        <v>31512000</v>
      </c>
      <c r="X451" s="22" t="s">
        <v>613</v>
      </c>
    </row>
    <row r="452" spans="1:24" ht="43.5" customHeight="1" x14ac:dyDescent="0.35">
      <c r="A452" s="22" t="s">
        <v>1870</v>
      </c>
      <c r="B452" s="39">
        <v>490</v>
      </c>
      <c r="C452" s="22">
        <v>2024</v>
      </c>
      <c r="D452" s="23" t="s">
        <v>1871</v>
      </c>
      <c r="E452" s="45" t="s">
        <v>1872</v>
      </c>
      <c r="F452" s="23">
        <v>51729728</v>
      </c>
      <c r="G452" s="23" t="s">
        <v>1873</v>
      </c>
      <c r="H452" s="23" t="s">
        <v>611</v>
      </c>
      <c r="I452" s="23" t="s">
        <v>612</v>
      </c>
      <c r="J452" s="24">
        <v>45335</v>
      </c>
      <c r="K452" s="24">
        <v>45336</v>
      </c>
      <c r="L452" s="24">
        <v>45504</v>
      </c>
      <c r="M452" s="25">
        <v>31512000</v>
      </c>
      <c r="N452" s="26">
        <v>0.9222222328002031</v>
      </c>
      <c r="O452" s="27">
        <v>29061067</v>
      </c>
      <c r="P452" s="27">
        <v>2450933</v>
      </c>
      <c r="Q452" s="27">
        <v>0</v>
      </c>
      <c r="R452" s="41"/>
      <c r="S452" s="22"/>
      <c r="T452" s="22"/>
      <c r="U452" s="41">
        <v>45504</v>
      </c>
      <c r="V452" s="27"/>
      <c r="W452" s="27">
        <v>31512000</v>
      </c>
      <c r="X452" s="22" t="s">
        <v>613</v>
      </c>
    </row>
    <row r="453" spans="1:24" ht="43.5" customHeight="1" x14ac:dyDescent="0.35">
      <c r="A453" s="22" t="s">
        <v>1874</v>
      </c>
      <c r="B453" s="39">
        <v>491</v>
      </c>
      <c r="C453" s="22">
        <v>2024</v>
      </c>
      <c r="D453" s="23" t="s">
        <v>1875</v>
      </c>
      <c r="E453" s="45" t="s">
        <v>1876</v>
      </c>
      <c r="F453" s="23">
        <v>1000577432</v>
      </c>
      <c r="G453" s="23" t="s">
        <v>1877</v>
      </c>
      <c r="H453" s="23" t="s">
        <v>611</v>
      </c>
      <c r="I453" s="23" t="s">
        <v>612</v>
      </c>
      <c r="J453" s="24">
        <v>45335</v>
      </c>
      <c r="K453" s="24">
        <v>45336</v>
      </c>
      <c r="L453" s="24">
        <v>45504</v>
      </c>
      <c r="M453" s="25">
        <v>31512000</v>
      </c>
      <c r="N453" s="26">
        <v>0.9222222328002031</v>
      </c>
      <c r="O453" s="27">
        <v>29061067</v>
      </c>
      <c r="P453" s="27">
        <v>2450933</v>
      </c>
      <c r="Q453" s="27">
        <v>0</v>
      </c>
      <c r="R453" s="41"/>
      <c r="S453" s="22"/>
      <c r="T453" s="22"/>
      <c r="U453" s="41">
        <v>45504</v>
      </c>
      <c r="V453" s="27"/>
      <c r="W453" s="27">
        <v>31512000</v>
      </c>
      <c r="X453" s="22" t="s">
        <v>613</v>
      </c>
    </row>
    <row r="454" spans="1:24" ht="43.5" customHeight="1" x14ac:dyDescent="0.35">
      <c r="A454" s="22" t="s">
        <v>1878</v>
      </c>
      <c r="B454" s="39">
        <v>492</v>
      </c>
      <c r="C454" s="22">
        <v>2024</v>
      </c>
      <c r="D454" s="23" t="s">
        <v>1879</v>
      </c>
      <c r="E454" s="45" t="s">
        <v>1880</v>
      </c>
      <c r="F454" s="23">
        <v>1106774369</v>
      </c>
      <c r="G454" s="23" t="s">
        <v>1881</v>
      </c>
      <c r="H454" s="23" t="s">
        <v>193</v>
      </c>
      <c r="I454" s="23" t="s">
        <v>33</v>
      </c>
      <c r="J454" s="24">
        <v>45335</v>
      </c>
      <c r="K454" s="24">
        <v>45337</v>
      </c>
      <c r="L454" s="24">
        <v>45504</v>
      </c>
      <c r="M454" s="25">
        <v>32592000</v>
      </c>
      <c r="N454" s="26">
        <v>0.91666666666666663</v>
      </c>
      <c r="O454" s="27">
        <v>29876000</v>
      </c>
      <c r="P454" s="27">
        <v>2716000</v>
      </c>
      <c r="Q454" s="27">
        <v>0</v>
      </c>
      <c r="R454" s="41"/>
      <c r="S454" s="22"/>
      <c r="T454" s="22"/>
      <c r="U454" s="41">
        <v>45504</v>
      </c>
      <c r="V454" s="27"/>
      <c r="W454" s="27">
        <v>32592000</v>
      </c>
      <c r="X454" s="22" t="s">
        <v>34</v>
      </c>
    </row>
    <row r="455" spans="1:24" ht="43.5" customHeight="1" x14ac:dyDescent="0.35">
      <c r="A455" s="22" t="s">
        <v>1882</v>
      </c>
      <c r="B455" s="39">
        <v>494</v>
      </c>
      <c r="C455" s="22">
        <v>2024</v>
      </c>
      <c r="D455" s="23" t="s">
        <v>1883</v>
      </c>
      <c r="E455" s="45" t="s">
        <v>1884</v>
      </c>
      <c r="F455" s="23">
        <v>1023967625</v>
      </c>
      <c r="G455" s="23" t="s">
        <v>1885</v>
      </c>
      <c r="H455" s="23" t="s">
        <v>193</v>
      </c>
      <c r="I455" s="23" t="s">
        <v>33</v>
      </c>
      <c r="J455" s="24">
        <v>45335</v>
      </c>
      <c r="K455" s="24">
        <v>45337</v>
      </c>
      <c r="L455" s="24">
        <v>45504</v>
      </c>
      <c r="M455" s="25">
        <v>18906000</v>
      </c>
      <c r="N455" s="26">
        <v>0.91666666666666663</v>
      </c>
      <c r="O455" s="27">
        <v>17330500</v>
      </c>
      <c r="P455" s="27">
        <v>1575500</v>
      </c>
      <c r="Q455" s="27">
        <v>0</v>
      </c>
      <c r="R455" s="41"/>
      <c r="S455" s="22"/>
      <c r="T455" s="22"/>
      <c r="U455" s="41">
        <v>45504</v>
      </c>
      <c r="V455" s="27"/>
      <c r="W455" s="27">
        <v>18906000</v>
      </c>
      <c r="X455" s="22" t="s">
        <v>34</v>
      </c>
    </row>
    <row r="456" spans="1:24" ht="43.5" customHeight="1" x14ac:dyDescent="0.35">
      <c r="A456" s="22" t="s">
        <v>1886</v>
      </c>
      <c r="B456" s="39">
        <v>498</v>
      </c>
      <c r="C456" s="22">
        <v>2024</v>
      </c>
      <c r="D456" s="23" t="s">
        <v>1887</v>
      </c>
      <c r="E456" s="45" t="s">
        <v>1888</v>
      </c>
      <c r="F456" s="23">
        <v>52964970</v>
      </c>
      <c r="G456" s="23" t="s">
        <v>1889</v>
      </c>
      <c r="H456" s="23" t="s">
        <v>686</v>
      </c>
      <c r="I456" s="23" t="s">
        <v>687</v>
      </c>
      <c r="J456" s="24">
        <v>45335</v>
      </c>
      <c r="K456" s="24">
        <v>45336</v>
      </c>
      <c r="L456" s="24">
        <v>45504</v>
      </c>
      <c r="M456" s="25">
        <v>31827000</v>
      </c>
      <c r="N456" s="26">
        <v>0.92222223269551007</v>
      </c>
      <c r="O456" s="27">
        <v>29351567</v>
      </c>
      <c r="P456" s="27">
        <v>2475433</v>
      </c>
      <c r="Q456" s="27">
        <v>0</v>
      </c>
      <c r="R456" s="41"/>
      <c r="S456" s="22"/>
      <c r="T456" s="22"/>
      <c r="U456" s="41">
        <v>45504</v>
      </c>
      <c r="V456" s="27"/>
      <c r="W456" s="27">
        <v>31827000</v>
      </c>
      <c r="X456" s="22" t="s">
        <v>688</v>
      </c>
    </row>
    <row r="457" spans="1:24" ht="43.5" customHeight="1" x14ac:dyDescent="0.35">
      <c r="A457" s="22" t="s">
        <v>1890</v>
      </c>
      <c r="B457" s="39">
        <v>499</v>
      </c>
      <c r="C457" s="22">
        <v>2024</v>
      </c>
      <c r="D457" s="23" t="s">
        <v>1891</v>
      </c>
      <c r="E457" s="45" t="s">
        <v>1892</v>
      </c>
      <c r="F457" s="23">
        <v>1020782808</v>
      </c>
      <c r="G457" s="23" t="s">
        <v>1893</v>
      </c>
      <c r="H457" s="23" t="s">
        <v>693</v>
      </c>
      <c r="I457" s="23" t="s">
        <v>694</v>
      </c>
      <c r="J457" s="24">
        <v>45335</v>
      </c>
      <c r="K457" s="24">
        <v>45336</v>
      </c>
      <c r="L457" s="24">
        <v>45504</v>
      </c>
      <c r="M457" s="25">
        <v>31827000</v>
      </c>
      <c r="N457" s="26">
        <v>0.92222223269551007</v>
      </c>
      <c r="O457" s="27">
        <v>29351567</v>
      </c>
      <c r="P457" s="27">
        <v>2475433</v>
      </c>
      <c r="Q457" s="27">
        <v>0</v>
      </c>
      <c r="R457" s="41"/>
      <c r="S457" s="22"/>
      <c r="T457" s="22"/>
      <c r="U457" s="41">
        <v>45504</v>
      </c>
      <c r="V457" s="27"/>
      <c r="W457" s="27">
        <v>31827000</v>
      </c>
      <c r="X457" s="22" t="s">
        <v>688</v>
      </c>
    </row>
    <row r="458" spans="1:24" ht="43.5" customHeight="1" x14ac:dyDescent="0.35">
      <c r="A458" s="22" t="s">
        <v>1894</v>
      </c>
      <c r="B458" s="39">
        <v>500</v>
      </c>
      <c r="C458" s="22">
        <v>2024</v>
      </c>
      <c r="D458" s="23" t="s">
        <v>1895</v>
      </c>
      <c r="E458" s="45" t="s">
        <v>1896</v>
      </c>
      <c r="F458" s="23">
        <v>1032463427</v>
      </c>
      <c r="G458" s="23" t="s">
        <v>1897</v>
      </c>
      <c r="H458" s="23" t="s">
        <v>193</v>
      </c>
      <c r="I458" s="23" t="s">
        <v>194</v>
      </c>
      <c r="J458" s="24">
        <v>45335</v>
      </c>
      <c r="K458" s="24">
        <v>45337</v>
      </c>
      <c r="L458" s="24">
        <v>45504</v>
      </c>
      <c r="M458" s="25">
        <v>40284000</v>
      </c>
      <c r="N458" s="26">
        <v>0.91666666666666663</v>
      </c>
      <c r="O458" s="27">
        <v>36927000</v>
      </c>
      <c r="P458" s="27">
        <v>3357000</v>
      </c>
      <c r="Q458" s="27">
        <v>0</v>
      </c>
      <c r="R458" s="41"/>
      <c r="S458" s="22"/>
      <c r="T458" s="22"/>
      <c r="U458" s="41">
        <v>45504</v>
      </c>
      <c r="V458" s="27"/>
      <c r="W458" s="27">
        <v>40284000</v>
      </c>
      <c r="X458" s="22" t="s">
        <v>195</v>
      </c>
    </row>
    <row r="459" spans="1:24" ht="43.5" customHeight="1" x14ac:dyDescent="0.35">
      <c r="A459" s="22" t="s">
        <v>1898</v>
      </c>
      <c r="B459" s="39">
        <v>501</v>
      </c>
      <c r="C459" s="22">
        <v>2024</v>
      </c>
      <c r="D459" s="23" t="s">
        <v>1899</v>
      </c>
      <c r="E459" s="45" t="s">
        <v>1900</v>
      </c>
      <c r="F459" s="23">
        <v>1130604658</v>
      </c>
      <c r="G459" s="23" t="s">
        <v>1901</v>
      </c>
      <c r="H459" s="23" t="s">
        <v>992</v>
      </c>
      <c r="I459" s="23" t="s">
        <v>714</v>
      </c>
      <c r="J459" s="24">
        <v>45335</v>
      </c>
      <c r="K459" s="24">
        <v>45341</v>
      </c>
      <c r="L459" s="24">
        <v>45504</v>
      </c>
      <c r="M459" s="25">
        <v>39108000</v>
      </c>
      <c r="N459" s="26">
        <v>0.89444443592103917</v>
      </c>
      <c r="O459" s="27">
        <v>34979933</v>
      </c>
      <c r="P459" s="27">
        <v>4128067</v>
      </c>
      <c r="Q459" s="27">
        <v>0</v>
      </c>
      <c r="R459" s="41"/>
      <c r="S459" s="22"/>
      <c r="T459" s="22"/>
      <c r="U459" s="41">
        <v>45504</v>
      </c>
      <c r="V459" s="27"/>
      <c r="W459" s="27">
        <v>39108000</v>
      </c>
      <c r="X459" s="22" t="s">
        <v>715</v>
      </c>
    </row>
    <row r="460" spans="1:24" ht="43.5" customHeight="1" x14ac:dyDescent="0.35">
      <c r="A460" s="22" t="s">
        <v>1902</v>
      </c>
      <c r="B460" s="39">
        <v>502</v>
      </c>
      <c r="C460" s="22">
        <v>2024</v>
      </c>
      <c r="D460" s="23" t="s">
        <v>1903</v>
      </c>
      <c r="E460" s="45" t="s">
        <v>1904</v>
      </c>
      <c r="F460" s="23">
        <v>1067948121</v>
      </c>
      <c r="G460" s="23" t="s">
        <v>1905</v>
      </c>
      <c r="H460" s="23" t="s">
        <v>193</v>
      </c>
      <c r="I460" s="23" t="s">
        <v>194</v>
      </c>
      <c r="J460" s="24">
        <v>45335</v>
      </c>
      <c r="K460" s="24">
        <v>45342</v>
      </c>
      <c r="L460" s="24">
        <v>45504</v>
      </c>
      <c r="M460" s="25">
        <v>35308000</v>
      </c>
      <c r="N460" s="26">
        <v>0.82051282995355157</v>
      </c>
      <c r="O460" s="27">
        <v>28970667</v>
      </c>
      <c r="P460" s="27">
        <v>6337333</v>
      </c>
      <c r="Q460" s="27">
        <v>0</v>
      </c>
      <c r="R460" s="41"/>
      <c r="S460" s="22"/>
      <c r="T460" s="22"/>
      <c r="U460" s="41">
        <v>45504</v>
      </c>
      <c r="V460" s="27"/>
      <c r="W460" s="27">
        <v>35308000</v>
      </c>
      <c r="X460" s="22" t="s">
        <v>195</v>
      </c>
    </row>
    <row r="461" spans="1:24" ht="43.5" customHeight="1" x14ac:dyDescent="0.35">
      <c r="A461" s="22" t="s">
        <v>1906</v>
      </c>
      <c r="B461" s="39">
        <v>503</v>
      </c>
      <c r="C461" s="22">
        <v>2024</v>
      </c>
      <c r="D461" s="23" t="s">
        <v>1907</v>
      </c>
      <c r="E461" s="45" t="s">
        <v>1908</v>
      </c>
      <c r="F461" s="23">
        <v>1020734515</v>
      </c>
      <c r="G461" s="23" t="s">
        <v>1909</v>
      </c>
      <c r="H461" s="23" t="s">
        <v>193</v>
      </c>
      <c r="I461" s="23" t="s">
        <v>194</v>
      </c>
      <c r="J461" s="24">
        <v>45335</v>
      </c>
      <c r="K461" s="24">
        <v>45337</v>
      </c>
      <c r="L461" s="24">
        <v>45504</v>
      </c>
      <c r="M461" s="25">
        <v>32592000</v>
      </c>
      <c r="N461" s="26">
        <v>0.91666666666666663</v>
      </c>
      <c r="O461" s="27">
        <v>29876000</v>
      </c>
      <c r="P461" s="27">
        <v>2716000</v>
      </c>
      <c r="Q461" s="27">
        <v>0</v>
      </c>
      <c r="R461" s="41"/>
      <c r="S461" s="22"/>
      <c r="T461" s="22"/>
      <c r="U461" s="41">
        <v>45504</v>
      </c>
      <c r="V461" s="27"/>
      <c r="W461" s="27">
        <v>32592000</v>
      </c>
      <c r="X461" s="22" t="s">
        <v>195</v>
      </c>
    </row>
    <row r="462" spans="1:24" ht="43.5" customHeight="1" x14ac:dyDescent="0.35">
      <c r="A462" s="22" t="s">
        <v>1910</v>
      </c>
      <c r="B462" s="39">
        <v>504</v>
      </c>
      <c r="C462" s="22">
        <v>2024</v>
      </c>
      <c r="D462" s="23" t="s">
        <v>1911</v>
      </c>
      <c r="E462" s="45" t="s">
        <v>1912</v>
      </c>
      <c r="F462" s="23">
        <v>1018496209</v>
      </c>
      <c r="G462" s="23" t="s">
        <v>1913</v>
      </c>
      <c r="H462" s="23" t="s">
        <v>686</v>
      </c>
      <c r="I462" s="23" t="s">
        <v>687</v>
      </c>
      <c r="J462" s="24">
        <v>45335</v>
      </c>
      <c r="K462" s="24">
        <v>45342</v>
      </c>
      <c r="L462" s="24">
        <v>45504</v>
      </c>
      <c r="M462" s="25">
        <v>31827000</v>
      </c>
      <c r="N462" s="26">
        <v>0.88888889936217674</v>
      </c>
      <c r="O462" s="27">
        <v>28290667</v>
      </c>
      <c r="P462" s="27">
        <v>3536333</v>
      </c>
      <c r="Q462" s="27">
        <v>0</v>
      </c>
      <c r="R462" s="41"/>
      <c r="S462" s="22"/>
      <c r="T462" s="22"/>
      <c r="U462" s="41">
        <v>45504</v>
      </c>
      <c r="V462" s="27"/>
      <c r="W462" s="27">
        <v>31827000</v>
      </c>
      <c r="X462" s="22" t="s">
        <v>688</v>
      </c>
    </row>
    <row r="463" spans="1:24" ht="43.5" customHeight="1" x14ac:dyDescent="0.35">
      <c r="A463" s="22" t="s">
        <v>1914</v>
      </c>
      <c r="B463" s="39">
        <v>506</v>
      </c>
      <c r="C463" s="22">
        <v>2024</v>
      </c>
      <c r="D463" s="23" t="s">
        <v>1915</v>
      </c>
      <c r="E463" s="45" t="s">
        <v>1916</v>
      </c>
      <c r="F463" s="23">
        <v>53073191</v>
      </c>
      <c r="G463" s="23" t="s">
        <v>1917</v>
      </c>
      <c r="H463" s="23" t="s">
        <v>992</v>
      </c>
      <c r="I463" s="23" t="s">
        <v>714</v>
      </c>
      <c r="J463" s="24">
        <v>45335</v>
      </c>
      <c r="K463" s="24">
        <v>45341</v>
      </c>
      <c r="L463" s="24">
        <v>45504</v>
      </c>
      <c r="M463" s="25">
        <v>22278000</v>
      </c>
      <c r="N463" s="26">
        <v>0.8944444294820002</v>
      </c>
      <c r="O463" s="27">
        <v>19926433</v>
      </c>
      <c r="P463" s="27">
        <v>2351567</v>
      </c>
      <c r="Q463" s="27">
        <v>0</v>
      </c>
      <c r="R463" s="41"/>
      <c r="S463" s="22"/>
      <c r="T463" s="22"/>
      <c r="U463" s="41">
        <v>45504</v>
      </c>
      <c r="V463" s="27"/>
      <c r="W463" s="27">
        <v>22278000</v>
      </c>
      <c r="X463" s="22" t="s">
        <v>715</v>
      </c>
    </row>
    <row r="464" spans="1:24" ht="43.5" customHeight="1" x14ac:dyDescent="0.35">
      <c r="A464" s="22" t="s">
        <v>1918</v>
      </c>
      <c r="B464" s="39">
        <v>507</v>
      </c>
      <c r="C464" s="22">
        <v>2024</v>
      </c>
      <c r="D464" s="23" t="s">
        <v>1919</v>
      </c>
      <c r="E464" s="45" t="s">
        <v>1920</v>
      </c>
      <c r="F464" s="23">
        <v>1030616055</v>
      </c>
      <c r="G464" s="23" t="s">
        <v>1921</v>
      </c>
      <c r="H464" s="23" t="s">
        <v>193</v>
      </c>
      <c r="I464" s="23" t="s">
        <v>33</v>
      </c>
      <c r="J464" s="24">
        <v>45335</v>
      </c>
      <c r="K464" s="24">
        <v>45342</v>
      </c>
      <c r="L464" s="24">
        <v>45504</v>
      </c>
      <c r="M464" s="25">
        <v>18906000</v>
      </c>
      <c r="N464" s="26">
        <v>0.8888888712578018</v>
      </c>
      <c r="O464" s="27">
        <v>16805333</v>
      </c>
      <c r="P464" s="27">
        <v>2100667</v>
      </c>
      <c r="Q464" s="27">
        <v>0</v>
      </c>
      <c r="R464" s="41"/>
      <c r="S464" s="22"/>
      <c r="T464" s="22"/>
      <c r="U464" s="41">
        <v>45504</v>
      </c>
      <c r="V464" s="27"/>
      <c r="W464" s="27">
        <v>18906000</v>
      </c>
      <c r="X464" s="22" t="s">
        <v>34</v>
      </c>
    </row>
    <row r="465" spans="1:24" ht="43.5" customHeight="1" x14ac:dyDescent="0.35">
      <c r="A465" s="22" t="s">
        <v>1922</v>
      </c>
      <c r="B465" s="39">
        <v>509</v>
      </c>
      <c r="C465" s="22">
        <v>2024</v>
      </c>
      <c r="D465" s="23" t="s">
        <v>1923</v>
      </c>
      <c r="E465" s="45" t="s">
        <v>1924</v>
      </c>
      <c r="F465" s="23">
        <v>80215114</v>
      </c>
      <c r="G465" s="23" t="s">
        <v>1925</v>
      </c>
      <c r="H465" s="23" t="s">
        <v>992</v>
      </c>
      <c r="I465" s="23" t="s">
        <v>714</v>
      </c>
      <c r="J465" s="24">
        <v>45335</v>
      </c>
      <c r="K465" s="24">
        <v>45337</v>
      </c>
      <c r="L465" s="24">
        <v>45504</v>
      </c>
      <c r="M465" s="25">
        <v>52146000</v>
      </c>
      <c r="N465" s="26">
        <v>0.91666666666666663</v>
      </c>
      <c r="O465" s="27">
        <v>47800500</v>
      </c>
      <c r="P465" s="27">
        <v>4345500</v>
      </c>
      <c r="Q465" s="27">
        <v>0</v>
      </c>
      <c r="R465" s="41"/>
      <c r="S465" s="22"/>
      <c r="T465" s="22"/>
      <c r="U465" s="41">
        <v>45504</v>
      </c>
      <c r="V465" s="27"/>
      <c r="W465" s="27">
        <v>52146000</v>
      </c>
      <c r="X465" s="22" t="s">
        <v>715</v>
      </c>
    </row>
    <row r="466" spans="1:24" ht="43.5" customHeight="1" x14ac:dyDescent="0.35">
      <c r="A466" s="22" t="s">
        <v>1926</v>
      </c>
      <c r="B466" s="39">
        <v>510</v>
      </c>
      <c r="C466" s="22">
        <v>2024</v>
      </c>
      <c r="D466" s="23" t="s">
        <v>1927</v>
      </c>
      <c r="E466" s="45" t="s">
        <v>1928</v>
      </c>
      <c r="F466" s="23">
        <v>1016068941</v>
      </c>
      <c r="G466" s="23" t="s">
        <v>1929</v>
      </c>
      <c r="H466" s="23" t="s">
        <v>193</v>
      </c>
      <c r="I466" s="23" t="s">
        <v>194</v>
      </c>
      <c r="J466" s="24">
        <v>45335</v>
      </c>
      <c r="K466" s="24">
        <v>45336</v>
      </c>
      <c r="L466" s="24">
        <v>45504</v>
      </c>
      <c r="M466" s="25">
        <v>34482500</v>
      </c>
      <c r="N466" s="26">
        <v>0.85128204161531207</v>
      </c>
      <c r="O466" s="27">
        <v>29354333</v>
      </c>
      <c r="P466" s="27">
        <v>5128167</v>
      </c>
      <c r="Q466" s="27">
        <v>0</v>
      </c>
      <c r="R466" s="41"/>
      <c r="S466" s="22"/>
      <c r="T466" s="22"/>
      <c r="U466" s="41">
        <v>45504</v>
      </c>
      <c r="V466" s="27"/>
      <c r="W466" s="27">
        <v>34482500</v>
      </c>
      <c r="X466" s="22" t="s">
        <v>195</v>
      </c>
    </row>
    <row r="467" spans="1:24" ht="43.5" customHeight="1" x14ac:dyDescent="0.35">
      <c r="A467" s="22" t="s">
        <v>1930</v>
      </c>
      <c r="B467" s="39">
        <v>511</v>
      </c>
      <c r="C467" s="22">
        <v>2024</v>
      </c>
      <c r="D467" s="23" t="s">
        <v>1931</v>
      </c>
      <c r="E467" s="45" t="s">
        <v>1932</v>
      </c>
      <c r="F467" s="23">
        <v>53103863</v>
      </c>
      <c r="G467" s="23" t="s">
        <v>1933</v>
      </c>
      <c r="H467" s="23" t="s">
        <v>193</v>
      </c>
      <c r="I467" s="23" t="s">
        <v>194</v>
      </c>
      <c r="J467" s="24">
        <v>45335</v>
      </c>
      <c r="K467" s="24">
        <v>45337</v>
      </c>
      <c r="L467" s="24">
        <v>45504</v>
      </c>
      <c r="M467" s="25">
        <v>32592000</v>
      </c>
      <c r="N467" s="26">
        <v>0.91666666666666663</v>
      </c>
      <c r="O467" s="27">
        <v>29876000</v>
      </c>
      <c r="P467" s="27">
        <v>2716000</v>
      </c>
      <c r="Q467" s="27">
        <v>0</v>
      </c>
      <c r="R467" s="41"/>
      <c r="S467" s="22"/>
      <c r="T467" s="22"/>
      <c r="U467" s="41">
        <v>45504</v>
      </c>
      <c r="V467" s="27"/>
      <c r="W467" s="27">
        <v>32592000</v>
      </c>
      <c r="X467" s="22" t="s">
        <v>195</v>
      </c>
    </row>
    <row r="468" spans="1:24" ht="43.5" customHeight="1" x14ac:dyDescent="0.35">
      <c r="A468" s="22" t="s">
        <v>1934</v>
      </c>
      <c r="B468" s="39">
        <v>512</v>
      </c>
      <c r="C468" s="22">
        <v>2024</v>
      </c>
      <c r="D468" s="23" t="s">
        <v>1935</v>
      </c>
      <c r="E468" s="45" t="s">
        <v>1936</v>
      </c>
      <c r="F468" s="23">
        <v>45757630</v>
      </c>
      <c r="G468" s="23" t="s">
        <v>1937</v>
      </c>
      <c r="H468" s="23" t="s">
        <v>193</v>
      </c>
      <c r="I468" s="23" t="s">
        <v>194</v>
      </c>
      <c r="J468" s="24">
        <v>45335</v>
      </c>
      <c r="K468" s="24">
        <v>45342</v>
      </c>
      <c r="L468" s="24">
        <v>45504</v>
      </c>
      <c r="M468" s="25">
        <v>35308000</v>
      </c>
      <c r="N468" s="26">
        <v>0.82051282995355157</v>
      </c>
      <c r="O468" s="27">
        <v>28970667</v>
      </c>
      <c r="P468" s="27">
        <v>6337333</v>
      </c>
      <c r="Q468" s="27">
        <v>0</v>
      </c>
      <c r="R468" s="41"/>
      <c r="S468" s="22"/>
      <c r="T468" s="22"/>
      <c r="U468" s="41">
        <v>45504</v>
      </c>
      <c r="V468" s="27"/>
      <c r="W468" s="27">
        <v>35308000</v>
      </c>
      <c r="X468" s="22" t="s">
        <v>195</v>
      </c>
    </row>
    <row r="469" spans="1:24" ht="43.5" customHeight="1" x14ac:dyDescent="0.35">
      <c r="A469" s="22" t="s">
        <v>1938</v>
      </c>
      <c r="B469" s="39">
        <v>513</v>
      </c>
      <c r="C469" s="22">
        <v>2024</v>
      </c>
      <c r="D469" s="23" t="s">
        <v>1939</v>
      </c>
      <c r="E469" s="45" t="s">
        <v>1940</v>
      </c>
      <c r="F469" s="23">
        <v>1016047664</v>
      </c>
      <c r="G469" s="23" t="s">
        <v>1941</v>
      </c>
      <c r="H469" s="23" t="s">
        <v>193</v>
      </c>
      <c r="I469" s="23" t="s">
        <v>33</v>
      </c>
      <c r="J469" s="24">
        <v>45335</v>
      </c>
      <c r="K469" s="24">
        <v>45337</v>
      </c>
      <c r="L469" s="24">
        <v>45504</v>
      </c>
      <c r="M469" s="25">
        <v>32592000</v>
      </c>
      <c r="N469" s="26">
        <v>0.91666666666666663</v>
      </c>
      <c r="O469" s="27">
        <v>29876000</v>
      </c>
      <c r="P469" s="27">
        <v>2716000</v>
      </c>
      <c r="Q469" s="27">
        <v>0</v>
      </c>
      <c r="R469" s="41"/>
      <c r="S469" s="22"/>
      <c r="T469" s="22"/>
      <c r="U469" s="41">
        <v>45504</v>
      </c>
      <c r="V469" s="27"/>
      <c r="W469" s="27">
        <v>32592000</v>
      </c>
      <c r="X469" s="22" t="s">
        <v>34</v>
      </c>
    </row>
    <row r="470" spans="1:24" ht="43.5" customHeight="1" x14ac:dyDescent="0.35">
      <c r="A470" s="22" t="s">
        <v>1942</v>
      </c>
      <c r="B470" s="39">
        <v>514</v>
      </c>
      <c r="C470" s="22">
        <v>2024</v>
      </c>
      <c r="D470" s="23" t="s">
        <v>1943</v>
      </c>
      <c r="E470" s="45" t="s">
        <v>1944</v>
      </c>
      <c r="F470" s="23">
        <v>52989573</v>
      </c>
      <c r="G470" s="23" t="s">
        <v>1945</v>
      </c>
      <c r="H470" s="23" t="s">
        <v>193</v>
      </c>
      <c r="I470" s="23" t="s">
        <v>33</v>
      </c>
      <c r="J470" s="24">
        <v>45335</v>
      </c>
      <c r="K470" s="24">
        <v>45337</v>
      </c>
      <c r="L470" s="24">
        <v>45504</v>
      </c>
      <c r="M470" s="25">
        <v>32592000</v>
      </c>
      <c r="N470" s="26">
        <v>0.91666666666666663</v>
      </c>
      <c r="O470" s="27">
        <v>29876000</v>
      </c>
      <c r="P470" s="27">
        <v>2716000</v>
      </c>
      <c r="Q470" s="27">
        <v>0</v>
      </c>
      <c r="R470" s="41"/>
      <c r="S470" s="22"/>
      <c r="T470" s="22"/>
      <c r="U470" s="41">
        <v>45504</v>
      </c>
      <c r="V470" s="27"/>
      <c r="W470" s="27">
        <v>32592000</v>
      </c>
      <c r="X470" s="22" t="s">
        <v>34</v>
      </c>
    </row>
    <row r="471" spans="1:24" ht="43.5" customHeight="1" x14ac:dyDescent="0.35">
      <c r="A471" s="22" t="s">
        <v>1946</v>
      </c>
      <c r="B471" s="39">
        <v>515</v>
      </c>
      <c r="C471" s="22">
        <v>2024</v>
      </c>
      <c r="D471" s="23" t="s">
        <v>1947</v>
      </c>
      <c r="E471" s="45" t="s">
        <v>1948</v>
      </c>
      <c r="F471" s="23">
        <v>1026269732</v>
      </c>
      <c r="G471" s="23" t="s">
        <v>1949</v>
      </c>
      <c r="H471" s="23" t="s">
        <v>1161</v>
      </c>
      <c r="I471" s="23" t="s">
        <v>1162</v>
      </c>
      <c r="J471" s="24">
        <v>45335</v>
      </c>
      <c r="K471" s="24">
        <v>45336</v>
      </c>
      <c r="L471" s="24">
        <v>45504</v>
      </c>
      <c r="M471" s="25">
        <v>46350000</v>
      </c>
      <c r="N471" s="26">
        <v>0.92222222222222228</v>
      </c>
      <c r="O471" s="27">
        <v>42745000</v>
      </c>
      <c r="P471" s="27">
        <v>3605000</v>
      </c>
      <c r="Q471" s="27">
        <v>0</v>
      </c>
      <c r="R471" s="41"/>
      <c r="S471" s="22"/>
      <c r="T471" s="22"/>
      <c r="U471" s="41">
        <v>45504</v>
      </c>
      <c r="V471" s="27"/>
      <c r="W471" s="27">
        <v>46350000</v>
      </c>
      <c r="X471" s="22" t="s">
        <v>1162</v>
      </c>
    </row>
    <row r="472" spans="1:24" ht="43.5" customHeight="1" x14ac:dyDescent="0.35">
      <c r="A472" s="22" t="s">
        <v>1950</v>
      </c>
      <c r="B472" s="39">
        <v>516</v>
      </c>
      <c r="C472" s="22">
        <v>2024</v>
      </c>
      <c r="D472" s="23" t="s">
        <v>1951</v>
      </c>
      <c r="E472" s="45" t="s">
        <v>1952</v>
      </c>
      <c r="F472" s="23">
        <v>1053853581</v>
      </c>
      <c r="G472" s="23" t="s">
        <v>1953</v>
      </c>
      <c r="H472" s="23" t="s">
        <v>1108</v>
      </c>
      <c r="I472" s="23" t="s">
        <v>442</v>
      </c>
      <c r="J472" s="24">
        <v>45335</v>
      </c>
      <c r="K472" s="24">
        <v>45336</v>
      </c>
      <c r="L472" s="24">
        <v>45504</v>
      </c>
      <c r="M472" s="25">
        <v>35220000</v>
      </c>
      <c r="N472" s="26">
        <v>0.92222223168654172</v>
      </c>
      <c r="O472" s="27">
        <v>32480667</v>
      </c>
      <c r="P472" s="27">
        <v>2739333</v>
      </c>
      <c r="Q472" s="27">
        <v>0</v>
      </c>
      <c r="R472" s="41"/>
      <c r="S472" s="22"/>
      <c r="T472" s="22"/>
      <c r="U472" s="41">
        <v>45504</v>
      </c>
      <c r="V472" s="27"/>
      <c r="W472" s="27">
        <v>35220000</v>
      </c>
      <c r="X472" s="22" t="s">
        <v>392</v>
      </c>
    </row>
    <row r="473" spans="1:24" ht="43.5" customHeight="1" x14ac:dyDescent="0.35">
      <c r="A473" s="22" t="s">
        <v>1954</v>
      </c>
      <c r="B473" s="39">
        <v>517</v>
      </c>
      <c r="C473" s="22">
        <v>2024</v>
      </c>
      <c r="D473" s="23" t="s">
        <v>1955</v>
      </c>
      <c r="E473" s="45" t="s">
        <v>1956</v>
      </c>
      <c r="F473" s="23">
        <v>860049599</v>
      </c>
      <c r="G473" s="23" t="s">
        <v>1957</v>
      </c>
      <c r="H473" s="23" t="s">
        <v>383</v>
      </c>
      <c r="I473" s="23" t="s">
        <v>384</v>
      </c>
      <c r="J473" s="24">
        <v>45336</v>
      </c>
      <c r="K473" s="24">
        <v>45337</v>
      </c>
      <c r="L473" s="24">
        <v>45518</v>
      </c>
      <c r="M473" s="25">
        <v>39163608</v>
      </c>
      <c r="N473" s="26">
        <v>1</v>
      </c>
      <c r="O473" s="27">
        <v>39163608</v>
      </c>
      <c r="P473" s="27">
        <v>0</v>
      </c>
      <c r="Q473" s="27">
        <v>0</v>
      </c>
      <c r="R473" s="41"/>
      <c r="S473" s="22"/>
      <c r="T473" s="22"/>
      <c r="U473" s="41">
        <v>45518</v>
      </c>
      <c r="V473" s="27"/>
      <c r="W473" s="27">
        <v>39163608</v>
      </c>
      <c r="X473" s="22" t="s">
        <v>195</v>
      </c>
    </row>
    <row r="474" spans="1:24" ht="43.5" customHeight="1" x14ac:dyDescent="0.35">
      <c r="A474" s="22" t="s">
        <v>1958</v>
      </c>
      <c r="B474" s="39">
        <v>518</v>
      </c>
      <c r="C474" s="22">
        <v>2024</v>
      </c>
      <c r="D474" s="23" t="s">
        <v>1959</v>
      </c>
      <c r="E474" s="45" t="s">
        <v>1960</v>
      </c>
      <c r="F474" s="23">
        <v>53911723</v>
      </c>
      <c r="G474" s="23" t="s">
        <v>1961</v>
      </c>
      <c r="H474" s="23" t="s">
        <v>1108</v>
      </c>
      <c r="I474" s="23" t="s">
        <v>442</v>
      </c>
      <c r="J474" s="24">
        <v>45336</v>
      </c>
      <c r="K474" s="24">
        <v>45337</v>
      </c>
      <c r="L474" s="24">
        <v>45504</v>
      </c>
      <c r="M474" s="25">
        <v>35220000</v>
      </c>
      <c r="N474" s="26">
        <v>0.91666666666666663</v>
      </c>
      <c r="O474" s="27">
        <v>32285000</v>
      </c>
      <c r="P474" s="27">
        <v>2935000</v>
      </c>
      <c r="Q474" s="27">
        <v>0</v>
      </c>
      <c r="R474" s="41"/>
      <c r="S474" s="22"/>
      <c r="T474" s="22"/>
      <c r="U474" s="41">
        <v>45504</v>
      </c>
      <c r="V474" s="27"/>
      <c r="W474" s="27">
        <v>35220000</v>
      </c>
      <c r="X474" s="22" t="s">
        <v>392</v>
      </c>
    </row>
    <row r="475" spans="1:24" ht="43.5" customHeight="1" x14ac:dyDescent="0.35">
      <c r="A475" s="22" t="s">
        <v>1962</v>
      </c>
      <c r="B475" s="39">
        <v>519</v>
      </c>
      <c r="C475" s="22">
        <v>2024</v>
      </c>
      <c r="D475" s="23" t="s">
        <v>1963</v>
      </c>
      <c r="E475" s="45" t="s">
        <v>1964</v>
      </c>
      <c r="F475" s="23">
        <v>1075302991</v>
      </c>
      <c r="G475" s="23" t="s">
        <v>1965</v>
      </c>
      <c r="H475" s="23" t="s">
        <v>1108</v>
      </c>
      <c r="I475" s="23" t="s">
        <v>442</v>
      </c>
      <c r="J475" s="24">
        <v>45336</v>
      </c>
      <c r="K475" s="24">
        <v>45337</v>
      </c>
      <c r="L475" s="24">
        <v>45504</v>
      </c>
      <c r="M475" s="25">
        <v>35220000</v>
      </c>
      <c r="N475" s="26">
        <v>0.91666666666666663</v>
      </c>
      <c r="O475" s="27">
        <v>32285000</v>
      </c>
      <c r="P475" s="27">
        <v>2935000</v>
      </c>
      <c r="Q475" s="27">
        <v>0</v>
      </c>
      <c r="R475" s="41"/>
      <c r="S475" s="22"/>
      <c r="T475" s="22"/>
      <c r="U475" s="41">
        <v>45504</v>
      </c>
      <c r="V475" s="27"/>
      <c r="W475" s="27">
        <v>35220000</v>
      </c>
      <c r="X475" s="22" t="s">
        <v>392</v>
      </c>
    </row>
    <row r="476" spans="1:24" ht="43.5" customHeight="1" x14ac:dyDescent="0.35">
      <c r="A476" s="22" t="s">
        <v>1966</v>
      </c>
      <c r="B476" s="39">
        <v>520</v>
      </c>
      <c r="C476" s="22">
        <v>2024</v>
      </c>
      <c r="D476" s="23" t="s">
        <v>1967</v>
      </c>
      <c r="E476" s="45" t="s">
        <v>1968</v>
      </c>
      <c r="F476" s="23">
        <v>1020810754</v>
      </c>
      <c r="G476" s="23" t="s">
        <v>1969</v>
      </c>
      <c r="H476" s="23" t="s">
        <v>1108</v>
      </c>
      <c r="I476" s="23" t="s">
        <v>442</v>
      </c>
      <c r="J476" s="24">
        <v>45336</v>
      </c>
      <c r="K476" s="24">
        <v>45337</v>
      </c>
      <c r="L476" s="24">
        <v>45504</v>
      </c>
      <c r="M476" s="25">
        <v>35220000</v>
      </c>
      <c r="N476" s="26">
        <v>0.91666666666666663</v>
      </c>
      <c r="O476" s="27">
        <v>32285000</v>
      </c>
      <c r="P476" s="27">
        <v>2935000</v>
      </c>
      <c r="Q476" s="27">
        <v>0</v>
      </c>
      <c r="R476" s="41"/>
      <c r="S476" s="22"/>
      <c r="T476" s="22"/>
      <c r="U476" s="41">
        <v>45504</v>
      </c>
      <c r="V476" s="27"/>
      <c r="W476" s="27">
        <v>35220000</v>
      </c>
      <c r="X476" s="22" t="s">
        <v>392</v>
      </c>
    </row>
    <row r="477" spans="1:24" ht="43.5" customHeight="1" x14ac:dyDescent="0.35">
      <c r="A477" s="22" t="s">
        <v>1970</v>
      </c>
      <c r="B477" s="39">
        <v>521</v>
      </c>
      <c r="C477" s="22">
        <v>2024</v>
      </c>
      <c r="D477" s="23" t="s">
        <v>1971</v>
      </c>
      <c r="E477" s="45" t="s">
        <v>1972</v>
      </c>
      <c r="F477" s="23">
        <v>1022941460</v>
      </c>
      <c r="G477" s="23" t="s">
        <v>1973</v>
      </c>
      <c r="H477" s="23" t="s">
        <v>1108</v>
      </c>
      <c r="I477" s="23" t="s">
        <v>442</v>
      </c>
      <c r="J477" s="24">
        <v>45336</v>
      </c>
      <c r="K477" s="24">
        <v>45337</v>
      </c>
      <c r="L477" s="24">
        <v>45504</v>
      </c>
      <c r="M477" s="25">
        <v>35220000</v>
      </c>
      <c r="N477" s="26">
        <v>0.91666666666666663</v>
      </c>
      <c r="O477" s="27">
        <v>32285000</v>
      </c>
      <c r="P477" s="27">
        <v>2935000</v>
      </c>
      <c r="Q477" s="27">
        <v>0</v>
      </c>
      <c r="R477" s="41"/>
      <c r="S477" s="22"/>
      <c r="T477" s="22"/>
      <c r="U477" s="41">
        <v>45504</v>
      </c>
      <c r="V477" s="27"/>
      <c r="W477" s="27">
        <v>35220000</v>
      </c>
      <c r="X477" s="22" t="s">
        <v>392</v>
      </c>
    </row>
    <row r="478" spans="1:24" ht="43.5" customHeight="1" x14ac:dyDescent="0.35">
      <c r="A478" s="22" t="s">
        <v>1974</v>
      </c>
      <c r="B478" s="39">
        <v>522</v>
      </c>
      <c r="C478" s="22">
        <v>2024</v>
      </c>
      <c r="D478" s="23" t="s">
        <v>1975</v>
      </c>
      <c r="E478" s="45" t="s">
        <v>1976</v>
      </c>
      <c r="F478" s="23">
        <v>1020786940</v>
      </c>
      <c r="G478" s="23" t="s">
        <v>1977</v>
      </c>
      <c r="H478" s="23" t="s">
        <v>1108</v>
      </c>
      <c r="I478" s="23" t="s">
        <v>442</v>
      </c>
      <c r="J478" s="24">
        <v>45336</v>
      </c>
      <c r="K478" s="24">
        <v>45337</v>
      </c>
      <c r="L478" s="24">
        <v>45504</v>
      </c>
      <c r="M478" s="25">
        <v>41400000</v>
      </c>
      <c r="N478" s="26">
        <v>0.91666666666666663</v>
      </c>
      <c r="O478" s="27">
        <v>37950000</v>
      </c>
      <c r="P478" s="27">
        <v>3450000</v>
      </c>
      <c r="Q478" s="27">
        <v>0</v>
      </c>
      <c r="R478" s="41"/>
      <c r="S478" s="22"/>
      <c r="T478" s="22"/>
      <c r="U478" s="41">
        <v>45504</v>
      </c>
      <c r="V478" s="27"/>
      <c r="W478" s="27">
        <v>41400000</v>
      </c>
      <c r="X478" s="22" t="s">
        <v>392</v>
      </c>
    </row>
    <row r="479" spans="1:24" ht="43.5" customHeight="1" x14ac:dyDescent="0.35">
      <c r="A479" s="22" t="s">
        <v>1978</v>
      </c>
      <c r="B479" s="39">
        <v>525</v>
      </c>
      <c r="C479" s="22">
        <v>2024</v>
      </c>
      <c r="D479" s="23" t="s">
        <v>1979</v>
      </c>
      <c r="E479" s="45" t="s">
        <v>1980</v>
      </c>
      <c r="F479" s="23">
        <v>1030594520</v>
      </c>
      <c r="G479" s="23" t="s">
        <v>1981</v>
      </c>
      <c r="H479" s="23" t="s">
        <v>611</v>
      </c>
      <c r="I479" s="23" t="s">
        <v>612</v>
      </c>
      <c r="J479" s="24">
        <v>45336</v>
      </c>
      <c r="K479" s="24">
        <v>45338</v>
      </c>
      <c r="L479" s="24">
        <v>45504</v>
      </c>
      <c r="M479" s="25">
        <v>31512000</v>
      </c>
      <c r="N479" s="26">
        <v>0.91111110053313027</v>
      </c>
      <c r="O479" s="27">
        <v>28710933</v>
      </c>
      <c r="P479" s="27">
        <v>2801067</v>
      </c>
      <c r="Q479" s="27">
        <v>0</v>
      </c>
      <c r="R479" s="41"/>
      <c r="S479" s="22"/>
      <c r="T479" s="22"/>
      <c r="U479" s="41">
        <v>45504</v>
      </c>
      <c r="V479" s="27"/>
      <c r="W479" s="27">
        <v>31512000</v>
      </c>
      <c r="X479" s="22" t="s">
        <v>613</v>
      </c>
    </row>
    <row r="480" spans="1:24" ht="43.5" customHeight="1" x14ac:dyDescent="0.35">
      <c r="A480" s="22" t="s">
        <v>1982</v>
      </c>
      <c r="B480" s="39">
        <v>526</v>
      </c>
      <c r="C480" s="22">
        <v>2024</v>
      </c>
      <c r="D480" s="23" t="s">
        <v>1983</v>
      </c>
      <c r="E480" s="45" t="s">
        <v>1984</v>
      </c>
      <c r="F480" s="23">
        <v>53084190</v>
      </c>
      <c r="G480" s="23" t="s">
        <v>1985</v>
      </c>
      <c r="H480" s="23" t="s">
        <v>611</v>
      </c>
      <c r="I480" s="23" t="s">
        <v>612</v>
      </c>
      <c r="J480" s="24">
        <v>45336</v>
      </c>
      <c r="K480" s="24">
        <v>45338</v>
      </c>
      <c r="L480" s="24">
        <v>45504</v>
      </c>
      <c r="M480" s="25">
        <v>31512000</v>
      </c>
      <c r="N480" s="26">
        <v>0.91111110053313027</v>
      </c>
      <c r="O480" s="27">
        <v>28710933</v>
      </c>
      <c r="P480" s="27">
        <v>2801067</v>
      </c>
      <c r="Q480" s="27">
        <v>0</v>
      </c>
      <c r="R480" s="41"/>
      <c r="S480" s="22"/>
      <c r="T480" s="22"/>
      <c r="U480" s="41">
        <v>45504</v>
      </c>
      <c r="V480" s="27"/>
      <c r="W480" s="27">
        <v>31512000</v>
      </c>
      <c r="X480" s="22" t="s">
        <v>613</v>
      </c>
    </row>
    <row r="481" spans="1:24" ht="43.5" customHeight="1" x14ac:dyDescent="0.35">
      <c r="A481" s="22" t="s">
        <v>1986</v>
      </c>
      <c r="B481" s="39">
        <v>527</v>
      </c>
      <c r="C481" s="22">
        <v>2024</v>
      </c>
      <c r="D481" s="23" t="s">
        <v>1987</v>
      </c>
      <c r="E481" s="45" t="s">
        <v>1988</v>
      </c>
      <c r="F481" s="23">
        <v>1070923157</v>
      </c>
      <c r="G481" s="23" t="s">
        <v>1989</v>
      </c>
      <c r="H481" s="23" t="s">
        <v>611</v>
      </c>
      <c r="I481" s="23" t="s">
        <v>612</v>
      </c>
      <c r="J481" s="24">
        <v>45336</v>
      </c>
      <c r="K481" s="24">
        <v>45338</v>
      </c>
      <c r="L481" s="24">
        <v>45504</v>
      </c>
      <c r="M481" s="25">
        <v>21630000</v>
      </c>
      <c r="N481" s="26">
        <v>0.90555557096625061</v>
      </c>
      <c r="O481" s="27">
        <v>19587167</v>
      </c>
      <c r="P481" s="27">
        <v>2042833</v>
      </c>
      <c r="Q481" s="27">
        <v>0</v>
      </c>
      <c r="R481" s="41"/>
      <c r="S481" s="22"/>
      <c r="T481" s="22"/>
      <c r="U481" s="41">
        <v>45504</v>
      </c>
      <c r="V481" s="27"/>
      <c r="W481" s="27">
        <v>21630000</v>
      </c>
      <c r="X481" s="22" t="s">
        <v>613</v>
      </c>
    </row>
    <row r="482" spans="1:24" ht="43.5" customHeight="1" x14ac:dyDescent="0.35">
      <c r="A482" s="22" t="s">
        <v>1990</v>
      </c>
      <c r="B482" s="39">
        <v>528</v>
      </c>
      <c r="C482" s="22">
        <v>2024</v>
      </c>
      <c r="D482" s="23" t="s">
        <v>1991</v>
      </c>
      <c r="E482" s="45" t="s">
        <v>1992</v>
      </c>
      <c r="F482" s="23">
        <v>1019082575</v>
      </c>
      <c r="G482" s="23" t="s">
        <v>1993</v>
      </c>
      <c r="H482" s="23" t="s">
        <v>1055</v>
      </c>
      <c r="I482" s="23" t="s">
        <v>700</v>
      </c>
      <c r="J482" s="24">
        <v>45336</v>
      </c>
      <c r="K482" s="24">
        <v>45338</v>
      </c>
      <c r="L482" s="24">
        <v>45504</v>
      </c>
      <c r="M482" s="25">
        <v>22290000</v>
      </c>
      <c r="N482" s="26">
        <v>0.91111112606550027</v>
      </c>
      <c r="O482" s="27">
        <v>20308667</v>
      </c>
      <c r="P482" s="27">
        <v>1981333</v>
      </c>
      <c r="Q482" s="27">
        <v>0</v>
      </c>
      <c r="R482" s="41"/>
      <c r="S482" s="22"/>
      <c r="T482" s="22"/>
      <c r="U482" s="41">
        <v>45504</v>
      </c>
      <c r="V482" s="27"/>
      <c r="W482" s="27">
        <v>22290000</v>
      </c>
      <c r="X482" s="22" t="s">
        <v>688</v>
      </c>
    </row>
    <row r="483" spans="1:24" ht="43.5" customHeight="1" x14ac:dyDescent="0.35">
      <c r="A483" s="22" t="s">
        <v>1994</v>
      </c>
      <c r="B483" s="39">
        <v>529</v>
      </c>
      <c r="C483" s="22">
        <v>2024</v>
      </c>
      <c r="D483" s="23" t="s">
        <v>1995</v>
      </c>
      <c r="E483" s="45" t="s">
        <v>1996</v>
      </c>
      <c r="F483" s="23">
        <v>52160193</v>
      </c>
      <c r="G483" s="23" t="s">
        <v>1997</v>
      </c>
      <c r="H483" s="23" t="s">
        <v>611</v>
      </c>
      <c r="I483" s="23" t="s">
        <v>612</v>
      </c>
      <c r="J483" s="24">
        <v>45336</v>
      </c>
      <c r="K483" s="24">
        <v>45338</v>
      </c>
      <c r="L483" s="24">
        <v>45504</v>
      </c>
      <c r="M483" s="25">
        <v>21630000</v>
      </c>
      <c r="N483" s="26">
        <v>0.91111109570041604</v>
      </c>
      <c r="O483" s="27">
        <v>19707333</v>
      </c>
      <c r="P483" s="27">
        <v>1922667</v>
      </c>
      <c r="Q483" s="27">
        <v>0</v>
      </c>
      <c r="R483" s="41"/>
      <c r="S483" s="22"/>
      <c r="T483" s="22"/>
      <c r="U483" s="41">
        <v>45504</v>
      </c>
      <c r="V483" s="27"/>
      <c r="W483" s="27">
        <v>21630000</v>
      </c>
      <c r="X483" s="22" t="s">
        <v>613</v>
      </c>
    </row>
    <row r="484" spans="1:24" ht="43.5" customHeight="1" x14ac:dyDescent="0.35">
      <c r="A484" s="22" t="s">
        <v>1998</v>
      </c>
      <c r="B484" s="39">
        <v>530</v>
      </c>
      <c r="C484" s="22">
        <v>2024</v>
      </c>
      <c r="D484" s="23" t="s">
        <v>1999</v>
      </c>
      <c r="E484" s="45" t="s">
        <v>2000</v>
      </c>
      <c r="F484" s="23">
        <v>53049970</v>
      </c>
      <c r="G484" s="23" t="s">
        <v>2001</v>
      </c>
      <c r="H484" s="23" t="s">
        <v>383</v>
      </c>
      <c r="I484" s="23" t="s">
        <v>384</v>
      </c>
      <c r="J484" s="24">
        <v>45336</v>
      </c>
      <c r="K484" s="24">
        <v>45337</v>
      </c>
      <c r="L484" s="24">
        <v>45504</v>
      </c>
      <c r="M484" s="25">
        <v>63000000</v>
      </c>
      <c r="N484" s="26">
        <v>0.91666666666666663</v>
      </c>
      <c r="O484" s="27">
        <v>57750000</v>
      </c>
      <c r="P484" s="27">
        <v>5250000</v>
      </c>
      <c r="Q484" s="27">
        <v>0</v>
      </c>
      <c r="R484" s="41"/>
      <c r="S484" s="22"/>
      <c r="T484" s="22"/>
      <c r="U484" s="41">
        <v>45504</v>
      </c>
      <c r="V484" s="27"/>
      <c r="W484" s="27">
        <v>63000000</v>
      </c>
      <c r="X484" s="22" t="s">
        <v>385</v>
      </c>
    </row>
    <row r="485" spans="1:24" ht="43.5" customHeight="1" x14ac:dyDescent="0.35">
      <c r="A485" s="22" t="s">
        <v>2002</v>
      </c>
      <c r="B485" s="39">
        <v>532</v>
      </c>
      <c r="C485" s="22">
        <v>2024</v>
      </c>
      <c r="D485" s="23" t="s">
        <v>2003</v>
      </c>
      <c r="E485" s="45" t="s">
        <v>2004</v>
      </c>
      <c r="F485" s="23">
        <v>1094895758</v>
      </c>
      <c r="G485" s="23" t="s">
        <v>2005</v>
      </c>
      <c r="H485" s="23" t="s">
        <v>383</v>
      </c>
      <c r="I485" s="23" t="s">
        <v>384</v>
      </c>
      <c r="J485" s="24">
        <v>45337</v>
      </c>
      <c r="K485" s="24">
        <v>45341</v>
      </c>
      <c r="L485" s="24">
        <v>45504</v>
      </c>
      <c r="M485" s="25">
        <v>36400000</v>
      </c>
      <c r="N485" s="26">
        <v>0.82564101648351651</v>
      </c>
      <c r="O485" s="27">
        <v>30053333</v>
      </c>
      <c r="P485" s="27">
        <v>6346667</v>
      </c>
      <c r="Q485" s="27">
        <v>0</v>
      </c>
      <c r="R485" s="41"/>
      <c r="S485" s="22"/>
      <c r="T485" s="22"/>
      <c r="U485" s="41">
        <v>45504</v>
      </c>
      <c r="V485" s="27"/>
      <c r="W485" s="27">
        <v>36400000</v>
      </c>
      <c r="X485" s="22" t="s">
        <v>385</v>
      </c>
    </row>
    <row r="486" spans="1:24" ht="43.5" customHeight="1" x14ac:dyDescent="0.35">
      <c r="A486" s="22" t="s">
        <v>2006</v>
      </c>
      <c r="B486" s="39">
        <v>533</v>
      </c>
      <c r="C486" s="22">
        <v>2024</v>
      </c>
      <c r="D486" s="23" t="s">
        <v>2007</v>
      </c>
      <c r="E486" s="45" t="s">
        <v>2008</v>
      </c>
      <c r="F486" s="23">
        <v>1085274653</v>
      </c>
      <c r="G486" s="23" t="s">
        <v>2009</v>
      </c>
      <c r="H486" s="23" t="s">
        <v>1161</v>
      </c>
      <c r="I486" s="23" t="s">
        <v>1162</v>
      </c>
      <c r="J486" s="24">
        <v>45336</v>
      </c>
      <c r="K486" s="24">
        <v>45338</v>
      </c>
      <c r="L486" s="24">
        <v>45504</v>
      </c>
      <c r="M486" s="25">
        <v>38196000</v>
      </c>
      <c r="N486" s="26">
        <v>0.91111111111111109</v>
      </c>
      <c r="O486" s="27">
        <v>34800800</v>
      </c>
      <c r="P486" s="27">
        <v>3395200</v>
      </c>
      <c r="Q486" s="27">
        <v>0</v>
      </c>
      <c r="R486" s="41"/>
      <c r="S486" s="22"/>
      <c r="T486" s="22"/>
      <c r="U486" s="41">
        <v>45504</v>
      </c>
      <c r="V486" s="27"/>
      <c r="W486" s="27">
        <v>38196000</v>
      </c>
      <c r="X486" s="22" t="s">
        <v>1162</v>
      </c>
    </row>
    <row r="487" spans="1:24" ht="43.5" customHeight="1" x14ac:dyDescent="0.35">
      <c r="A487" s="22" t="s">
        <v>2010</v>
      </c>
      <c r="B487" s="39">
        <v>535</v>
      </c>
      <c r="C487" s="22">
        <v>2024</v>
      </c>
      <c r="D487" s="23" t="s">
        <v>2011</v>
      </c>
      <c r="E487" s="45" t="s">
        <v>2012</v>
      </c>
      <c r="F487" s="23">
        <v>1032429532</v>
      </c>
      <c r="G487" s="23" t="s">
        <v>2013</v>
      </c>
      <c r="H487" s="23" t="s">
        <v>193</v>
      </c>
      <c r="I487" s="23" t="s">
        <v>33</v>
      </c>
      <c r="J487" s="24">
        <v>45336</v>
      </c>
      <c r="K487" s="24">
        <v>45341</v>
      </c>
      <c r="L487" s="24">
        <v>45504</v>
      </c>
      <c r="M487" s="25">
        <v>32592000</v>
      </c>
      <c r="N487" s="26">
        <v>0.89444443421698572</v>
      </c>
      <c r="O487" s="27">
        <v>29151733</v>
      </c>
      <c r="P487" s="27">
        <v>3440267</v>
      </c>
      <c r="Q487" s="27">
        <v>0</v>
      </c>
      <c r="R487" s="41"/>
      <c r="S487" s="22"/>
      <c r="T487" s="22"/>
      <c r="U487" s="41">
        <v>45504</v>
      </c>
      <c r="V487" s="27"/>
      <c r="W487" s="27">
        <v>32592000</v>
      </c>
      <c r="X487" s="22" t="s">
        <v>34</v>
      </c>
    </row>
    <row r="488" spans="1:24" ht="43.5" customHeight="1" x14ac:dyDescent="0.35">
      <c r="A488" s="22" t="s">
        <v>2014</v>
      </c>
      <c r="B488" s="39">
        <v>536</v>
      </c>
      <c r="C488" s="22">
        <v>2024</v>
      </c>
      <c r="D488" s="23" t="s">
        <v>2015</v>
      </c>
      <c r="E488" s="45" t="s">
        <v>2016</v>
      </c>
      <c r="F488" s="23">
        <v>1067856673</v>
      </c>
      <c r="G488" s="23" t="s">
        <v>2017</v>
      </c>
      <c r="H488" s="23" t="s">
        <v>992</v>
      </c>
      <c r="I488" s="23" t="s">
        <v>714</v>
      </c>
      <c r="J488" s="24">
        <v>45336</v>
      </c>
      <c r="K488" s="24">
        <v>45341</v>
      </c>
      <c r="L488" s="24">
        <v>45504</v>
      </c>
      <c r="M488" s="25">
        <v>52152000</v>
      </c>
      <c r="N488" s="26">
        <v>0.89444445083601776</v>
      </c>
      <c r="O488" s="27">
        <v>46647067</v>
      </c>
      <c r="P488" s="27">
        <v>5504933</v>
      </c>
      <c r="Q488" s="27">
        <v>0</v>
      </c>
      <c r="R488" s="41"/>
      <c r="S488" s="22"/>
      <c r="T488" s="22"/>
      <c r="U488" s="41">
        <v>45504</v>
      </c>
      <c r="V488" s="27"/>
      <c r="W488" s="27">
        <v>52152000</v>
      </c>
      <c r="X488" s="22" t="s">
        <v>715</v>
      </c>
    </row>
    <row r="489" spans="1:24" ht="43.5" customHeight="1" x14ac:dyDescent="0.35">
      <c r="A489" s="22" t="s">
        <v>2018</v>
      </c>
      <c r="B489" s="39">
        <v>537</v>
      </c>
      <c r="C489" s="22">
        <v>2024</v>
      </c>
      <c r="D489" s="23" t="s">
        <v>2019</v>
      </c>
      <c r="E489" s="45" t="s">
        <v>2020</v>
      </c>
      <c r="F489" s="23">
        <v>1018461548</v>
      </c>
      <c r="G489" s="23" t="s">
        <v>2021</v>
      </c>
      <c r="H489" s="23" t="s">
        <v>992</v>
      </c>
      <c r="I489" s="23" t="s">
        <v>714</v>
      </c>
      <c r="J489" s="24">
        <v>45336</v>
      </c>
      <c r="K489" s="24">
        <v>45342</v>
      </c>
      <c r="L489" s="24">
        <v>45504</v>
      </c>
      <c r="M489" s="25">
        <v>39108000</v>
      </c>
      <c r="N489" s="26">
        <v>0.88888889741229415</v>
      </c>
      <c r="O489" s="27">
        <v>34762667</v>
      </c>
      <c r="P489" s="27">
        <v>4345333</v>
      </c>
      <c r="Q489" s="27">
        <v>0</v>
      </c>
      <c r="R489" s="41"/>
      <c r="S489" s="22"/>
      <c r="T489" s="22"/>
      <c r="U489" s="41">
        <v>45504</v>
      </c>
      <c r="V489" s="27"/>
      <c r="W489" s="27">
        <v>39108000</v>
      </c>
      <c r="X489" s="22" t="s">
        <v>715</v>
      </c>
    </row>
    <row r="490" spans="1:24" ht="43.5" customHeight="1" x14ac:dyDescent="0.35">
      <c r="A490" s="22" t="s">
        <v>2022</v>
      </c>
      <c r="B490" s="39">
        <v>538</v>
      </c>
      <c r="C490" s="22">
        <v>2024</v>
      </c>
      <c r="D490" s="23" t="s">
        <v>2023</v>
      </c>
      <c r="E490" s="45" t="s">
        <v>2024</v>
      </c>
      <c r="F490" s="23">
        <v>80795522</v>
      </c>
      <c r="G490" s="23" t="s">
        <v>2025</v>
      </c>
      <c r="H490" s="23" t="s">
        <v>992</v>
      </c>
      <c r="I490" s="23" t="s">
        <v>714</v>
      </c>
      <c r="J490" s="24">
        <v>45336</v>
      </c>
      <c r="K490" s="24">
        <v>45342</v>
      </c>
      <c r="L490" s="24">
        <v>45504</v>
      </c>
      <c r="M490" s="25">
        <v>44328000</v>
      </c>
      <c r="N490" s="26">
        <v>0.88888889640859048</v>
      </c>
      <c r="O490" s="27">
        <v>39402667</v>
      </c>
      <c r="P490" s="27">
        <v>4925333</v>
      </c>
      <c r="Q490" s="27">
        <v>0</v>
      </c>
      <c r="R490" s="41"/>
      <c r="S490" s="22"/>
      <c r="T490" s="22"/>
      <c r="U490" s="41">
        <v>45504</v>
      </c>
      <c r="V490" s="27"/>
      <c r="W490" s="27">
        <v>44328000</v>
      </c>
      <c r="X490" s="22" t="s">
        <v>715</v>
      </c>
    </row>
    <row r="491" spans="1:24" ht="43.5" customHeight="1" x14ac:dyDescent="0.35">
      <c r="A491" s="22" t="s">
        <v>2026</v>
      </c>
      <c r="B491" s="39">
        <v>539</v>
      </c>
      <c r="C491" s="22">
        <v>2024</v>
      </c>
      <c r="D491" s="23" t="s">
        <v>2027</v>
      </c>
      <c r="E491" s="45" t="s">
        <v>2028</v>
      </c>
      <c r="F491" s="23">
        <v>1026256218</v>
      </c>
      <c r="G491" s="23" t="s">
        <v>2029</v>
      </c>
      <c r="H491" s="23" t="s">
        <v>193</v>
      </c>
      <c r="I491" s="23" t="s">
        <v>194</v>
      </c>
      <c r="J491" s="24">
        <v>45336</v>
      </c>
      <c r="K491" s="24">
        <v>45338</v>
      </c>
      <c r="L491" s="24">
        <v>45504</v>
      </c>
      <c r="M491" s="25">
        <v>34482500</v>
      </c>
      <c r="N491" s="26">
        <v>0.84102565069238022</v>
      </c>
      <c r="O491" s="27">
        <v>29000667</v>
      </c>
      <c r="P491" s="27">
        <v>5481833</v>
      </c>
      <c r="Q491" s="27">
        <v>0</v>
      </c>
      <c r="R491" s="41"/>
      <c r="S491" s="22"/>
      <c r="T491" s="22"/>
      <c r="U491" s="41">
        <v>45504</v>
      </c>
      <c r="V491" s="27"/>
      <c r="W491" s="27">
        <v>34482500</v>
      </c>
      <c r="X491" s="22" t="s">
        <v>195</v>
      </c>
    </row>
    <row r="492" spans="1:24" ht="43.5" customHeight="1" x14ac:dyDescent="0.35">
      <c r="A492" s="22" t="s">
        <v>2030</v>
      </c>
      <c r="B492" s="39">
        <v>540</v>
      </c>
      <c r="C492" s="22">
        <v>2024</v>
      </c>
      <c r="D492" s="23" t="s">
        <v>2031</v>
      </c>
      <c r="E492" s="45" t="s">
        <v>2032</v>
      </c>
      <c r="F492" s="23">
        <v>1010182081</v>
      </c>
      <c r="G492" s="23" t="s">
        <v>2033</v>
      </c>
      <c r="H492" s="23" t="s">
        <v>193</v>
      </c>
      <c r="I492" s="23" t="s">
        <v>194</v>
      </c>
      <c r="J492" s="24">
        <v>45336</v>
      </c>
      <c r="K492" s="24">
        <v>45338</v>
      </c>
      <c r="L492" s="24">
        <v>45504</v>
      </c>
      <c r="M492" s="25">
        <v>38046000</v>
      </c>
      <c r="N492" s="26">
        <v>0.96470588235294119</v>
      </c>
      <c r="O492" s="27">
        <v>36703200</v>
      </c>
      <c r="P492" s="27">
        <v>1342800</v>
      </c>
      <c r="Q492" s="27">
        <v>0</v>
      </c>
      <c r="R492" s="41"/>
      <c r="S492" s="22"/>
      <c r="T492" s="22"/>
      <c r="U492" s="41">
        <v>45504</v>
      </c>
      <c r="V492" s="27"/>
      <c r="W492" s="27">
        <v>38046000</v>
      </c>
      <c r="X492" s="22" t="s">
        <v>195</v>
      </c>
    </row>
    <row r="493" spans="1:24" ht="43.5" customHeight="1" x14ac:dyDescent="0.35">
      <c r="A493" s="22" t="s">
        <v>2034</v>
      </c>
      <c r="B493" s="39">
        <v>541</v>
      </c>
      <c r="C493" s="22">
        <v>2024</v>
      </c>
      <c r="D493" s="23" t="s">
        <v>2035</v>
      </c>
      <c r="E493" s="45" t="s">
        <v>2036</v>
      </c>
      <c r="F493" s="23">
        <v>1010204008</v>
      </c>
      <c r="G493" s="23" t="s">
        <v>2037</v>
      </c>
      <c r="H493" s="23" t="s">
        <v>693</v>
      </c>
      <c r="I493" s="23" t="s">
        <v>694</v>
      </c>
      <c r="J493" s="24">
        <v>45336</v>
      </c>
      <c r="K493" s="24">
        <v>45338</v>
      </c>
      <c r="L493" s="24">
        <v>45504</v>
      </c>
      <c r="M493" s="25">
        <v>31827000</v>
      </c>
      <c r="N493" s="26">
        <v>0.91111110063782319</v>
      </c>
      <c r="O493" s="27">
        <v>28997933</v>
      </c>
      <c r="P493" s="27">
        <v>2829067</v>
      </c>
      <c r="Q493" s="27">
        <v>0</v>
      </c>
      <c r="R493" s="41"/>
      <c r="S493" s="22"/>
      <c r="T493" s="22"/>
      <c r="U493" s="41">
        <v>45504</v>
      </c>
      <c r="V493" s="27"/>
      <c r="W493" s="27">
        <v>31827000</v>
      </c>
      <c r="X493" s="22" t="s">
        <v>688</v>
      </c>
    </row>
    <row r="494" spans="1:24" ht="43.5" customHeight="1" x14ac:dyDescent="0.35">
      <c r="A494" s="22" t="s">
        <v>2038</v>
      </c>
      <c r="B494" s="39">
        <v>542</v>
      </c>
      <c r="C494" s="22">
        <v>2024</v>
      </c>
      <c r="D494" s="23" t="s">
        <v>2039</v>
      </c>
      <c r="E494" s="45" t="s">
        <v>2040</v>
      </c>
      <c r="F494" s="23">
        <v>52341816</v>
      </c>
      <c r="G494" s="23" t="s">
        <v>2041</v>
      </c>
      <c r="H494" s="23" t="s">
        <v>193</v>
      </c>
      <c r="I494" s="23" t="s">
        <v>194</v>
      </c>
      <c r="J494" s="24">
        <v>45336</v>
      </c>
      <c r="K494" s="24">
        <v>45342</v>
      </c>
      <c r="L494" s="24">
        <v>45504</v>
      </c>
      <c r="M494" s="25">
        <v>40284000</v>
      </c>
      <c r="N494" s="26">
        <v>0.88888888888888884</v>
      </c>
      <c r="O494" s="27">
        <v>35808000</v>
      </c>
      <c r="P494" s="27">
        <v>4476000</v>
      </c>
      <c r="Q494" s="27">
        <v>0</v>
      </c>
      <c r="R494" s="41"/>
      <c r="S494" s="22"/>
      <c r="T494" s="22"/>
      <c r="U494" s="41">
        <v>45504</v>
      </c>
      <c r="V494" s="27"/>
      <c r="W494" s="27">
        <v>40284000</v>
      </c>
      <c r="X494" s="22" t="s">
        <v>195</v>
      </c>
    </row>
    <row r="495" spans="1:24" ht="43.5" customHeight="1" x14ac:dyDescent="0.35">
      <c r="A495" s="22" t="s">
        <v>2042</v>
      </c>
      <c r="B495" s="39">
        <v>543</v>
      </c>
      <c r="C495" s="22">
        <v>2024</v>
      </c>
      <c r="D495" s="23" t="s">
        <v>2043</v>
      </c>
      <c r="E495" s="45" t="s">
        <v>2044</v>
      </c>
      <c r="F495" s="23">
        <v>52750932</v>
      </c>
      <c r="G495" s="23" t="s">
        <v>2045</v>
      </c>
      <c r="H495" s="23" t="s">
        <v>193</v>
      </c>
      <c r="I495" s="23" t="s">
        <v>194</v>
      </c>
      <c r="J495" s="24">
        <v>45336</v>
      </c>
      <c r="K495" s="24">
        <v>45342</v>
      </c>
      <c r="L495" s="24">
        <v>45504</v>
      </c>
      <c r="M495" s="25">
        <v>40284000</v>
      </c>
      <c r="N495" s="26">
        <v>0.88888888888888884</v>
      </c>
      <c r="O495" s="27">
        <v>35808000</v>
      </c>
      <c r="P495" s="27">
        <v>4476000</v>
      </c>
      <c r="Q495" s="27">
        <v>0</v>
      </c>
      <c r="R495" s="41"/>
      <c r="S495" s="22"/>
      <c r="T495" s="22"/>
      <c r="U495" s="41">
        <v>45504</v>
      </c>
      <c r="V495" s="27"/>
      <c r="W495" s="27">
        <v>40284000</v>
      </c>
      <c r="X495" s="22" t="s">
        <v>195</v>
      </c>
    </row>
    <row r="496" spans="1:24" ht="43.5" customHeight="1" x14ac:dyDescent="0.35">
      <c r="A496" s="22" t="s">
        <v>2046</v>
      </c>
      <c r="B496" s="39">
        <v>544</v>
      </c>
      <c r="C496" s="22">
        <v>2024</v>
      </c>
      <c r="D496" s="23" t="s">
        <v>2047</v>
      </c>
      <c r="E496" s="45" t="s">
        <v>2048</v>
      </c>
      <c r="F496" s="23">
        <v>80052627</v>
      </c>
      <c r="G496" s="23" t="s">
        <v>2049</v>
      </c>
      <c r="H496" s="23" t="s">
        <v>383</v>
      </c>
      <c r="I496" s="23" t="s">
        <v>384</v>
      </c>
      <c r="J496" s="24">
        <v>45336</v>
      </c>
      <c r="K496" s="24">
        <v>45338</v>
      </c>
      <c r="L496" s="24">
        <v>45504</v>
      </c>
      <c r="M496" s="25">
        <v>21000000</v>
      </c>
      <c r="N496" s="26">
        <v>0.91111109523809519</v>
      </c>
      <c r="O496" s="27">
        <v>19133333</v>
      </c>
      <c r="P496" s="27">
        <v>1866667</v>
      </c>
      <c r="Q496" s="27">
        <v>0</v>
      </c>
      <c r="R496" s="41"/>
      <c r="S496" s="22"/>
      <c r="T496" s="22"/>
      <c r="U496" s="41">
        <v>45504</v>
      </c>
      <c r="V496" s="27"/>
      <c r="W496" s="27">
        <v>21000000</v>
      </c>
      <c r="X496" s="22" t="s">
        <v>385</v>
      </c>
    </row>
    <row r="497" spans="1:24" ht="43.5" customHeight="1" x14ac:dyDescent="0.35">
      <c r="A497" s="22" t="s">
        <v>2050</v>
      </c>
      <c r="B497" s="39">
        <v>545</v>
      </c>
      <c r="C497" s="22">
        <v>2024</v>
      </c>
      <c r="D497" s="23" t="s">
        <v>2051</v>
      </c>
      <c r="E497" s="45" t="s">
        <v>2052</v>
      </c>
      <c r="F497" s="23">
        <v>53070829</v>
      </c>
      <c r="G497" s="23" t="s">
        <v>2053</v>
      </c>
      <c r="H497" s="23" t="s">
        <v>336</v>
      </c>
      <c r="I497" s="23" t="s">
        <v>337</v>
      </c>
      <c r="J497" s="24">
        <v>45336</v>
      </c>
      <c r="K497" s="24">
        <v>45337</v>
      </c>
      <c r="L497" s="24">
        <v>45504</v>
      </c>
      <c r="M497" s="25">
        <v>32862500</v>
      </c>
      <c r="N497" s="26">
        <v>1</v>
      </c>
      <c r="O497" s="27">
        <v>32862500</v>
      </c>
      <c r="P497" s="27">
        <v>0</v>
      </c>
      <c r="Q497" s="27">
        <v>0</v>
      </c>
      <c r="R497" s="41"/>
      <c r="S497" s="22"/>
      <c r="T497" s="22"/>
      <c r="U497" s="41">
        <v>45504</v>
      </c>
      <c r="V497" s="27"/>
      <c r="W497" s="27">
        <v>32862500</v>
      </c>
      <c r="X497" s="22" t="s">
        <v>338</v>
      </c>
    </row>
    <row r="498" spans="1:24" ht="43.5" customHeight="1" x14ac:dyDescent="0.35">
      <c r="A498" s="22" t="s">
        <v>2054</v>
      </c>
      <c r="B498" s="39">
        <v>546</v>
      </c>
      <c r="C498" s="22">
        <v>2024</v>
      </c>
      <c r="D498" s="23" t="s">
        <v>2055</v>
      </c>
      <c r="E498" s="45" t="s">
        <v>2056</v>
      </c>
      <c r="F498" s="23">
        <v>1014274579</v>
      </c>
      <c r="G498" s="23" t="s">
        <v>2057</v>
      </c>
      <c r="H498" s="23" t="s">
        <v>336</v>
      </c>
      <c r="I498" s="23" t="s">
        <v>337</v>
      </c>
      <c r="J498" s="24">
        <v>45336</v>
      </c>
      <c r="K498" s="24">
        <v>45337</v>
      </c>
      <c r="L498" s="24">
        <v>45504</v>
      </c>
      <c r="M498" s="25">
        <v>32862500</v>
      </c>
      <c r="N498" s="26">
        <v>1</v>
      </c>
      <c r="O498" s="27">
        <v>32862500</v>
      </c>
      <c r="P498" s="27">
        <v>0</v>
      </c>
      <c r="Q498" s="27">
        <v>0</v>
      </c>
      <c r="R498" s="41"/>
      <c r="S498" s="22"/>
      <c r="T498" s="22"/>
      <c r="U498" s="41">
        <v>45504</v>
      </c>
      <c r="V498" s="27"/>
      <c r="W498" s="27">
        <v>32862500</v>
      </c>
      <c r="X498" s="22" t="s">
        <v>338</v>
      </c>
    </row>
    <row r="499" spans="1:24" ht="43.5" customHeight="1" x14ac:dyDescent="0.35">
      <c r="A499" s="22" t="s">
        <v>2058</v>
      </c>
      <c r="B499" s="39">
        <v>547</v>
      </c>
      <c r="C499" s="22">
        <v>2024</v>
      </c>
      <c r="D499" s="23" t="s">
        <v>2059</v>
      </c>
      <c r="E499" s="45" t="s">
        <v>2060</v>
      </c>
      <c r="F499" s="23">
        <v>1013606056</v>
      </c>
      <c r="G499" s="23" t="s">
        <v>2061</v>
      </c>
      <c r="H499" s="23" t="s">
        <v>193</v>
      </c>
      <c r="I499" s="23" t="s">
        <v>194</v>
      </c>
      <c r="J499" s="24">
        <v>45336</v>
      </c>
      <c r="K499" s="24">
        <v>45338</v>
      </c>
      <c r="L499" s="24">
        <v>45504</v>
      </c>
      <c r="M499" s="25">
        <v>35308000</v>
      </c>
      <c r="N499" s="26">
        <v>0.84102563158490995</v>
      </c>
      <c r="O499" s="27">
        <v>29694933</v>
      </c>
      <c r="P499" s="27">
        <v>5613067</v>
      </c>
      <c r="Q499" s="27">
        <v>0</v>
      </c>
      <c r="R499" s="41"/>
      <c r="S499" s="22"/>
      <c r="T499" s="22"/>
      <c r="U499" s="41">
        <v>45504</v>
      </c>
      <c r="V499" s="27"/>
      <c r="W499" s="27">
        <v>35308000</v>
      </c>
      <c r="X499" s="22" t="s">
        <v>195</v>
      </c>
    </row>
    <row r="500" spans="1:24" ht="43.5" customHeight="1" x14ac:dyDescent="0.35">
      <c r="A500" s="22" t="s">
        <v>2062</v>
      </c>
      <c r="B500" s="39">
        <v>548</v>
      </c>
      <c r="C500" s="22">
        <v>2024</v>
      </c>
      <c r="D500" s="23" t="s">
        <v>2063</v>
      </c>
      <c r="E500" s="45" t="s">
        <v>2064</v>
      </c>
      <c r="F500" s="23">
        <v>1032368119</v>
      </c>
      <c r="G500" s="23" t="s">
        <v>2065</v>
      </c>
      <c r="H500" s="23" t="s">
        <v>336</v>
      </c>
      <c r="I500" s="23" t="s">
        <v>337</v>
      </c>
      <c r="J500" s="24">
        <v>45336</v>
      </c>
      <c r="K500" s="24">
        <v>45342</v>
      </c>
      <c r="L500" s="24">
        <v>45504</v>
      </c>
      <c r="M500" s="25">
        <v>32862500</v>
      </c>
      <c r="N500" s="26">
        <v>0.96969697984024339</v>
      </c>
      <c r="O500" s="27">
        <v>31866667</v>
      </c>
      <c r="P500" s="27">
        <v>995833</v>
      </c>
      <c r="Q500" s="27">
        <v>0</v>
      </c>
      <c r="R500" s="41"/>
      <c r="S500" s="22"/>
      <c r="T500" s="22"/>
      <c r="U500" s="41">
        <v>45504</v>
      </c>
      <c r="V500" s="27"/>
      <c r="W500" s="27">
        <v>32862500</v>
      </c>
      <c r="X500" s="22" t="s">
        <v>338</v>
      </c>
    </row>
    <row r="501" spans="1:24" ht="43.5" customHeight="1" x14ac:dyDescent="0.35">
      <c r="A501" s="22" t="s">
        <v>2066</v>
      </c>
      <c r="B501" s="39">
        <v>550</v>
      </c>
      <c r="C501" s="22">
        <v>2024</v>
      </c>
      <c r="D501" s="23" t="s">
        <v>2067</v>
      </c>
      <c r="E501" s="45" t="s">
        <v>2068</v>
      </c>
      <c r="F501" s="23">
        <v>1015453405</v>
      </c>
      <c r="G501" s="23" t="s">
        <v>2069</v>
      </c>
      <c r="H501" s="23" t="s">
        <v>193</v>
      </c>
      <c r="I501" s="23" t="s">
        <v>33</v>
      </c>
      <c r="J501" s="24">
        <v>45336</v>
      </c>
      <c r="K501" s="24">
        <v>45338</v>
      </c>
      <c r="L501" s="24">
        <v>45504</v>
      </c>
      <c r="M501" s="25">
        <v>39108000</v>
      </c>
      <c r="N501" s="26">
        <v>0.91111110258770589</v>
      </c>
      <c r="O501" s="27">
        <v>35631733</v>
      </c>
      <c r="P501" s="27">
        <v>3476267</v>
      </c>
      <c r="Q501" s="27">
        <v>0</v>
      </c>
      <c r="R501" s="41"/>
      <c r="S501" s="22"/>
      <c r="T501" s="22"/>
      <c r="U501" s="41">
        <v>45504</v>
      </c>
      <c r="V501" s="27"/>
      <c r="W501" s="27">
        <v>39108000</v>
      </c>
      <c r="X501" s="22" t="s">
        <v>34</v>
      </c>
    </row>
    <row r="502" spans="1:24" ht="43.5" customHeight="1" x14ac:dyDescent="0.35">
      <c r="A502" s="22" t="s">
        <v>2070</v>
      </c>
      <c r="B502" s="39">
        <v>552</v>
      </c>
      <c r="C502" s="22">
        <v>2024</v>
      </c>
      <c r="D502" s="23" t="s">
        <v>2071</v>
      </c>
      <c r="E502" s="45" t="s">
        <v>2072</v>
      </c>
      <c r="F502" s="23">
        <v>52815152</v>
      </c>
      <c r="G502" s="23" t="s">
        <v>2073</v>
      </c>
      <c r="H502" s="23" t="s">
        <v>1161</v>
      </c>
      <c r="I502" s="23" t="s">
        <v>1162</v>
      </c>
      <c r="J502" s="24">
        <v>45336</v>
      </c>
      <c r="K502" s="24">
        <v>45338</v>
      </c>
      <c r="L502" s="24">
        <v>45504</v>
      </c>
      <c r="M502" s="25">
        <v>31827000</v>
      </c>
      <c r="N502" s="26">
        <v>0.91111110063782319</v>
      </c>
      <c r="O502" s="27">
        <v>28997933</v>
      </c>
      <c r="P502" s="27">
        <v>2829067</v>
      </c>
      <c r="Q502" s="27">
        <v>0</v>
      </c>
      <c r="R502" s="41"/>
      <c r="S502" s="22"/>
      <c r="T502" s="22"/>
      <c r="U502" s="41">
        <v>45504</v>
      </c>
      <c r="V502" s="27"/>
      <c r="W502" s="27">
        <v>31827000</v>
      </c>
      <c r="X502" s="22" t="s">
        <v>1162</v>
      </c>
    </row>
    <row r="503" spans="1:24" ht="43.5" customHeight="1" x14ac:dyDescent="0.35">
      <c r="A503" s="22" t="s">
        <v>2074</v>
      </c>
      <c r="B503" s="39">
        <v>553</v>
      </c>
      <c r="C503" s="22">
        <v>2024</v>
      </c>
      <c r="D503" s="23" t="s">
        <v>2075</v>
      </c>
      <c r="E503" s="45" t="s">
        <v>2076</v>
      </c>
      <c r="F503" s="23">
        <v>1045675679</v>
      </c>
      <c r="G503" s="23" t="s">
        <v>2077</v>
      </c>
      <c r="H503" s="23" t="s">
        <v>611</v>
      </c>
      <c r="I503" s="23" t="s">
        <v>612</v>
      </c>
      <c r="J503" s="24">
        <v>45337</v>
      </c>
      <c r="K503" s="24">
        <v>45342</v>
      </c>
      <c r="L503" s="24">
        <v>45504</v>
      </c>
      <c r="M503" s="25">
        <v>31512000</v>
      </c>
      <c r="N503" s="26">
        <v>0.88888889946686978</v>
      </c>
      <c r="O503" s="27">
        <v>28010667</v>
      </c>
      <c r="P503" s="27">
        <v>3501333</v>
      </c>
      <c r="Q503" s="27">
        <v>0</v>
      </c>
      <c r="R503" s="41"/>
      <c r="S503" s="22"/>
      <c r="T503" s="22"/>
      <c r="U503" s="41">
        <v>45504</v>
      </c>
      <c r="V503" s="27"/>
      <c r="W503" s="27">
        <v>31512000</v>
      </c>
      <c r="X503" s="22" t="s">
        <v>613</v>
      </c>
    </row>
    <row r="504" spans="1:24" ht="43.5" customHeight="1" x14ac:dyDescent="0.35">
      <c r="A504" s="22" t="s">
        <v>2078</v>
      </c>
      <c r="B504" s="39">
        <v>554</v>
      </c>
      <c r="C504" s="22">
        <v>2024</v>
      </c>
      <c r="D504" s="23" t="s">
        <v>2079</v>
      </c>
      <c r="E504" s="45" t="s">
        <v>2080</v>
      </c>
      <c r="F504" s="23">
        <v>64892400</v>
      </c>
      <c r="G504" s="23" t="s">
        <v>2081</v>
      </c>
      <c r="H504" s="23" t="s">
        <v>611</v>
      </c>
      <c r="I504" s="23" t="s">
        <v>612</v>
      </c>
      <c r="J504" s="24">
        <v>45337</v>
      </c>
      <c r="K504" s="24">
        <v>45341</v>
      </c>
      <c r="L504" s="24">
        <v>45504</v>
      </c>
      <c r="M504" s="25">
        <v>22853000</v>
      </c>
      <c r="N504" s="26">
        <v>0.89444436179057452</v>
      </c>
      <c r="O504" s="27">
        <v>20440737</v>
      </c>
      <c r="P504" s="27">
        <v>2412263</v>
      </c>
      <c r="Q504" s="27">
        <v>0</v>
      </c>
      <c r="R504" s="41"/>
      <c r="S504" s="22"/>
      <c r="T504" s="22"/>
      <c r="U504" s="41">
        <v>45504</v>
      </c>
      <c r="V504" s="27"/>
      <c r="W504" s="27">
        <v>22853000</v>
      </c>
      <c r="X504" s="22" t="s">
        <v>613</v>
      </c>
    </row>
    <row r="505" spans="1:24" ht="43.5" customHeight="1" x14ac:dyDescent="0.35">
      <c r="A505" s="22" t="s">
        <v>2082</v>
      </c>
      <c r="B505" s="39">
        <v>555</v>
      </c>
      <c r="C505" s="22">
        <v>2024</v>
      </c>
      <c r="D505" s="23" t="s">
        <v>2083</v>
      </c>
      <c r="E505" s="45" t="s">
        <v>2084</v>
      </c>
      <c r="F505" s="23">
        <v>1112767702</v>
      </c>
      <c r="G505" s="23" t="s">
        <v>2085</v>
      </c>
      <c r="H505" s="23" t="s">
        <v>611</v>
      </c>
      <c r="I505" s="23" t="s">
        <v>612</v>
      </c>
      <c r="J505" s="24">
        <v>45337</v>
      </c>
      <c r="K505" s="24">
        <v>45341</v>
      </c>
      <c r="L505" s="24">
        <v>45504</v>
      </c>
      <c r="M505" s="25">
        <v>22188000</v>
      </c>
      <c r="N505" s="26">
        <v>0.89444442942130886</v>
      </c>
      <c r="O505" s="27">
        <v>19845933</v>
      </c>
      <c r="P505" s="27">
        <v>2342067</v>
      </c>
      <c r="Q505" s="27">
        <v>0</v>
      </c>
      <c r="R505" s="41"/>
      <c r="S505" s="22"/>
      <c r="T505" s="22"/>
      <c r="U505" s="41">
        <v>45504</v>
      </c>
      <c r="V505" s="27"/>
      <c r="W505" s="27">
        <v>22188000</v>
      </c>
      <c r="X505" s="22" t="s">
        <v>613</v>
      </c>
    </row>
    <row r="506" spans="1:24" ht="43.5" customHeight="1" x14ac:dyDescent="0.35">
      <c r="A506" s="22" t="s">
        <v>2086</v>
      </c>
      <c r="B506" s="39">
        <v>556</v>
      </c>
      <c r="C506" s="22">
        <v>2024</v>
      </c>
      <c r="D506" s="23" t="s">
        <v>2087</v>
      </c>
      <c r="E506" s="45" t="s">
        <v>2088</v>
      </c>
      <c r="F506" s="23">
        <v>39761992</v>
      </c>
      <c r="G506" s="23" t="s">
        <v>2089</v>
      </c>
      <c r="H506" s="23" t="s">
        <v>383</v>
      </c>
      <c r="I506" s="23" t="s">
        <v>384</v>
      </c>
      <c r="J506" s="24">
        <v>45337</v>
      </c>
      <c r="K506" s="24">
        <v>45341</v>
      </c>
      <c r="L506" s="24">
        <v>45504</v>
      </c>
      <c r="M506" s="25">
        <v>33600000</v>
      </c>
      <c r="N506" s="26">
        <v>0.89444443452380951</v>
      </c>
      <c r="O506" s="27">
        <v>30053333</v>
      </c>
      <c r="P506" s="27">
        <v>3546667</v>
      </c>
      <c r="Q506" s="27">
        <v>0</v>
      </c>
      <c r="R506" s="41"/>
      <c r="S506" s="22"/>
      <c r="T506" s="22"/>
      <c r="U506" s="41">
        <v>45504</v>
      </c>
      <c r="V506" s="27"/>
      <c r="W506" s="27">
        <v>33600000</v>
      </c>
      <c r="X506" s="22" t="s">
        <v>385</v>
      </c>
    </row>
    <row r="507" spans="1:24" ht="43.5" customHeight="1" x14ac:dyDescent="0.35">
      <c r="A507" s="22" t="s">
        <v>2090</v>
      </c>
      <c r="B507" s="39">
        <v>557</v>
      </c>
      <c r="C507" s="22">
        <v>2024</v>
      </c>
      <c r="D507" s="23" t="s">
        <v>2091</v>
      </c>
      <c r="E507" s="45" t="s">
        <v>2092</v>
      </c>
      <c r="F507" s="23">
        <v>11322492</v>
      </c>
      <c r="G507" s="23" t="s">
        <v>2093</v>
      </c>
      <c r="H507" s="23" t="s">
        <v>383</v>
      </c>
      <c r="I507" s="23" t="s">
        <v>384</v>
      </c>
      <c r="J507" s="24">
        <v>45337</v>
      </c>
      <c r="K507" s="24">
        <v>45341</v>
      </c>
      <c r="L507" s="24">
        <v>45504</v>
      </c>
      <c r="M507" s="25">
        <v>19800000</v>
      </c>
      <c r="N507" s="26">
        <v>0.89444444444444449</v>
      </c>
      <c r="O507" s="27">
        <v>17710000</v>
      </c>
      <c r="P507" s="27">
        <v>2090000</v>
      </c>
      <c r="Q507" s="27">
        <v>0</v>
      </c>
      <c r="R507" s="41"/>
      <c r="S507" s="22"/>
      <c r="T507" s="22"/>
      <c r="U507" s="41">
        <v>45504</v>
      </c>
      <c r="V507" s="27"/>
      <c r="W507" s="27">
        <v>19800000</v>
      </c>
      <c r="X507" s="22" t="s">
        <v>385</v>
      </c>
    </row>
    <row r="508" spans="1:24" ht="43.5" customHeight="1" x14ac:dyDescent="0.35">
      <c r="A508" s="22" t="s">
        <v>2094</v>
      </c>
      <c r="B508" s="39">
        <v>559</v>
      </c>
      <c r="C508" s="22">
        <v>2024</v>
      </c>
      <c r="D508" s="23" t="s">
        <v>2095</v>
      </c>
      <c r="E508" s="45" t="s">
        <v>2096</v>
      </c>
      <c r="F508" s="23">
        <v>1033800543</v>
      </c>
      <c r="G508" s="23" t="s">
        <v>2097</v>
      </c>
      <c r="H508" s="23" t="s">
        <v>193</v>
      </c>
      <c r="I508" s="23" t="s">
        <v>33</v>
      </c>
      <c r="J508" s="24">
        <v>45337</v>
      </c>
      <c r="K508" s="24">
        <v>45342</v>
      </c>
      <c r="L508" s="24">
        <v>45504</v>
      </c>
      <c r="M508" s="25">
        <v>27810000</v>
      </c>
      <c r="N508" s="26">
        <v>0.88888888888888884</v>
      </c>
      <c r="O508" s="27">
        <v>24720000</v>
      </c>
      <c r="P508" s="27">
        <v>3090000</v>
      </c>
      <c r="Q508" s="27">
        <v>0</v>
      </c>
      <c r="R508" s="41"/>
      <c r="S508" s="22"/>
      <c r="T508" s="22"/>
      <c r="U508" s="41">
        <v>45504</v>
      </c>
      <c r="V508" s="27"/>
      <c r="W508" s="27">
        <v>27810000</v>
      </c>
      <c r="X508" s="22" t="s">
        <v>34</v>
      </c>
    </row>
    <row r="509" spans="1:24" ht="43.5" customHeight="1" x14ac:dyDescent="0.35">
      <c r="A509" s="22" t="s">
        <v>2098</v>
      </c>
      <c r="B509" s="39">
        <v>560</v>
      </c>
      <c r="C509" s="22">
        <v>2024</v>
      </c>
      <c r="D509" s="23" t="s">
        <v>2099</v>
      </c>
      <c r="E509" s="45" t="s">
        <v>2100</v>
      </c>
      <c r="F509" s="23">
        <v>1022949801</v>
      </c>
      <c r="G509" s="23" t="s">
        <v>2101</v>
      </c>
      <c r="H509" s="23" t="s">
        <v>193</v>
      </c>
      <c r="I509" s="23" t="s">
        <v>33</v>
      </c>
      <c r="J509" s="24">
        <v>45337</v>
      </c>
      <c r="K509" s="24">
        <v>45342</v>
      </c>
      <c r="L509" s="24">
        <v>45504</v>
      </c>
      <c r="M509" s="25">
        <v>32592000</v>
      </c>
      <c r="N509" s="26">
        <v>0.88888889911634761</v>
      </c>
      <c r="O509" s="27">
        <v>28970667</v>
      </c>
      <c r="P509" s="27">
        <v>3621333</v>
      </c>
      <c r="Q509" s="27">
        <v>0</v>
      </c>
      <c r="R509" s="41"/>
      <c r="S509" s="22"/>
      <c r="T509" s="22"/>
      <c r="U509" s="41">
        <v>45504</v>
      </c>
      <c r="V509" s="27"/>
      <c r="W509" s="27">
        <v>32592000</v>
      </c>
      <c r="X509" s="22" t="s">
        <v>34</v>
      </c>
    </row>
    <row r="510" spans="1:24" ht="43.5" customHeight="1" x14ac:dyDescent="0.35">
      <c r="A510" s="22" t="s">
        <v>2102</v>
      </c>
      <c r="B510" s="39">
        <v>561</v>
      </c>
      <c r="C510" s="22">
        <v>2024</v>
      </c>
      <c r="D510" s="23" t="s">
        <v>2103</v>
      </c>
      <c r="E510" s="45" t="s">
        <v>2104</v>
      </c>
      <c r="F510" s="23">
        <v>52984171</v>
      </c>
      <c r="G510" s="23" t="s">
        <v>2105</v>
      </c>
      <c r="H510" s="23" t="s">
        <v>193</v>
      </c>
      <c r="I510" s="23" t="s">
        <v>33</v>
      </c>
      <c r="J510" s="24">
        <v>45337</v>
      </c>
      <c r="K510" s="24">
        <v>45342</v>
      </c>
      <c r="L510" s="24">
        <v>45504</v>
      </c>
      <c r="M510" s="25">
        <v>32592000</v>
      </c>
      <c r="N510" s="26">
        <v>0.88888889911634761</v>
      </c>
      <c r="O510" s="27">
        <v>28970667</v>
      </c>
      <c r="P510" s="27">
        <v>3621333</v>
      </c>
      <c r="Q510" s="27">
        <v>0</v>
      </c>
      <c r="R510" s="41"/>
      <c r="S510" s="22"/>
      <c r="T510" s="22"/>
      <c r="U510" s="41">
        <v>45504</v>
      </c>
      <c r="V510" s="27"/>
      <c r="W510" s="27">
        <v>32592000</v>
      </c>
      <c r="X510" s="22" t="s">
        <v>34</v>
      </c>
    </row>
    <row r="511" spans="1:24" ht="43.5" customHeight="1" x14ac:dyDescent="0.35">
      <c r="A511" s="22" t="s">
        <v>2106</v>
      </c>
      <c r="B511" s="39">
        <v>562</v>
      </c>
      <c r="C511" s="22">
        <v>2024</v>
      </c>
      <c r="D511" s="23" t="s">
        <v>2107</v>
      </c>
      <c r="E511" s="45" t="s">
        <v>2108</v>
      </c>
      <c r="F511" s="23">
        <v>1030626046</v>
      </c>
      <c r="G511" s="23" t="s">
        <v>2109</v>
      </c>
      <c r="H511" s="23" t="s">
        <v>193</v>
      </c>
      <c r="I511" s="23" t="s">
        <v>33</v>
      </c>
      <c r="J511" s="24">
        <v>45337</v>
      </c>
      <c r="K511" s="24">
        <v>45341</v>
      </c>
      <c r="L511" s="24">
        <v>45504</v>
      </c>
      <c r="M511" s="25">
        <v>32592000</v>
      </c>
      <c r="N511" s="26">
        <v>0.89444443421698572</v>
      </c>
      <c r="O511" s="27">
        <v>29151733</v>
      </c>
      <c r="P511" s="27">
        <v>3440267</v>
      </c>
      <c r="Q511" s="27">
        <v>0</v>
      </c>
      <c r="R511" s="41"/>
      <c r="S511" s="22"/>
      <c r="T511" s="22"/>
      <c r="U511" s="41">
        <v>45504</v>
      </c>
      <c r="V511" s="27"/>
      <c r="W511" s="27">
        <v>32592000</v>
      </c>
      <c r="X511" s="22" t="s">
        <v>34</v>
      </c>
    </row>
    <row r="512" spans="1:24" ht="43.5" customHeight="1" x14ac:dyDescent="0.35">
      <c r="A512" s="22" t="s">
        <v>2110</v>
      </c>
      <c r="B512" s="39">
        <v>563</v>
      </c>
      <c r="C512" s="22">
        <v>2024</v>
      </c>
      <c r="D512" s="23" t="s">
        <v>2111</v>
      </c>
      <c r="E512" s="45" t="s">
        <v>2112</v>
      </c>
      <c r="F512" s="23">
        <v>1015430439</v>
      </c>
      <c r="G512" s="23" t="s">
        <v>2113</v>
      </c>
      <c r="H512" s="23" t="s">
        <v>1161</v>
      </c>
      <c r="I512" s="23" t="s">
        <v>1162</v>
      </c>
      <c r="J512" s="24">
        <v>45337</v>
      </c>
      <c r="K512" s="24">
        <v>45341</v>
      </c>
      <c r="L512" s="24">
        <v>45504</v>
      </c>
      <c r="M512" s="25">
        <v>31827000</v>
      </c>
      <c r="N512" s="26">
        <v>0.89444443397115658</v>
      </c>
      <c r="O512" s="27">
        <v>28467483</v>
      </c>
      <c r="P512" s="27">
        <v>3359517</v>
      </c>
      <c r="Q512" s="27">
        <v>0</v>
      </c>
      <c r="R512" s="41"/>
      <c r="S512" s="22"/>
      <c r="T512" s="22"/>
      <c r="U512" s="41">
        <v>45504</v>
      </c>
      <c r="V512" s="27"/>
      <c r="W512" s="27">
        <v>31827000</v>
      </c>
      <c r="X512" s="22" t="s">
        <v>1162</v>
      </c>
    </row>
    <row r="513" spans="1:24" ht="43.5" customHeight="1" x14ac:dyDescent="0.35">
      <c r="A513" s="22" t="s">
        <v>2114</v>
      </c>
      <c r="B513" s="39">
        <v>564</v>
      </c>
      <c r="C513" s="22">
        <v>2024</v>
      </c>
      <c r="D513" s="23" t="s">
        <v>2115</v>
      </c>
      <c r="E513" s="45" t="s">
        <v>2116</v>
      </c>
      <c r="F513" s="23">
        <v>1014244390</v>
      </c>
      <c r="G513" s="23" t="s">
        <v>2117</v>
      </c>
      <c r="H513" s="23" t="s">
        <v>1161</v>
      </c>
      <c r="I513" s="23" t="s">
        <v>1162</v>
      </c>
      <c r="J513" s="24">
        <v>45337</v>
      </c>
      <c r="K513" s="24">
        <v>45341</v>
      </c>
      <c r="L513" s="24">
        <v>45504</v>
      </c>
      <c r="M513" s="25">
        <v>31827000</v>
      </c>
      <c r="N513" s="26">
        <v>0.89444443397115658</v>
      </c>
      <c r="O513" s="27">
        <v>28467483</v>
      </c>
      <c r="P513" s="27">
        <v>3359517</v>
      </c>
      <c r="Q513" s="27">
        <v>0</v>
      </c>
      <c r="R513" s="41"/>
      <c r="S513" s="22"/>
      <c r="T513" s="22"/>
      <c r="U513" s="41">
        <v>45504</v>
      </c>
      <c r="V513" s="27"/>
      <c r="W513" s="27">
        <v>31827000</v>
      </c>
      <c r="X513" s="22" t="s">
        <v>1162</v>
      </c>
    </row>
    <row r="514" spans="1:24" ht="43.5" customHeight="1" x14ac:dyDescent="0.35">
      <c r="A514" s="22" t="s">
        <v>2118</v>
      </c>
      <c r="B514" s="39">
        <v>565</v>
      </c>
      <c r="C514" s="22">
        <v>2024</v>
      </c>
      <c r="D514" s="23" t="s">
        <v>2119</v>
      </c>
      <c r="E514" s="45" t="s">
        <v>2120</v>
      </c>
      <c r="F514" s="23">
        <v>80041255</v>
      </c>
      <c r="G514" s="23" t="s">
        <v>2121</v>
      </c>
      <c r="H514" s="23" t="s">
        <v>1017</v>
      </c>
      <c r="I514" s="23" t="s">
        <v>700</v>
      </c>
      <c r="J514" s="24">
        <v>45337</v>
      </c>
      <c r="K514" s="24">
        <v>45341</v>
      </c>
      <c r="L514" s="24">
        <v>45504</v>
      </c>
      <c r="M514" s="25">
        <v>48000000</v>
      </c>
      <c r="N514" s="26">
        <v>0.89444443750000002</v>
      </c>
      <c r="O514" s="27">
        <v>42933333</v>
      </c>
      <c r="P514" s="27">
        <v>5066667</v>
      </c>
      <c r="Q514" s="27">
        <v>0</v>
      </c>
      <c r="R514" s="41"/>
      <c r="S514" s="22"/>
      <c r="T514" s="22"/>
      <c r="U514" s="41">
        <v>45504</v>
      </c>
      <c r="V514" s="27"/>
      <c r="W514" s="27">
        <v>48000000</v>
      </c>
      <c r="X514" s="22" t="s">
        <v>688</v>
      </c>
    </row>
    <row r="515" spans="1:24" ht="43.5" customHeight="1" x14ac:dyDescent="0.35">
      <c r="A515" s="22" t="s">
        <v>2122</v>
      </c>
      <c r="B515" s="39">
        <v>566</v>
      </c>
      <c r="C515" s="22">
        <v>2024</v>
      </c>
      <c r="D515" s="23" t="s">
        <v>2123</v>
      </c>
      <c r="E515" s="45" t="s">
        <v>2124</v>
      </c>
      <c r="F515" s="23">
        <v>1047423614</v>
      </c>
      <c r="G515" s="23" t="s">
        <v>2125</v>
      </c>
      <c r="H515" s="23" t="s">
        <v>383</v>
      </c>
      <c r="I515" s="23" t="s">
        <v>384</v>
      </c>
      <c r="J515" s="24">
        <v>45337</v>
      </c>
      <c r="K515" s="24">
        <v>45341</v>
      </c>
      <c r="L515" s="24">
        <v>45504</v>
      </c>
      <c r="M515" s="25">
        <v>36400000</v>
      </c>
      <c r="N515" s="26">
        <v>0.82564101648351651</v>
      </c>
      <c r="O515" s="27">
        <v>30053333</v>
      </c>
      <c r="P515" s="27">
        <v>6346667</v>
      </c>
      <c r="Q515" s="27">
        <v>0</v>
      </c>
      <c r="R515" s="41"/>
      <c r="S515" s="22"/>
      <c r="T515" s="22"/>
      <c r="U515" s="41">
        <v>45504</v>
      </c>
      <c r="V515" s="27"/>
      <c r="W515" s="27">
        <v>36400000</v>
      </c>
      <c r="X515" s="22" t="s">
        <v>385</v>
      </c>
    </row>
    <row r="516" spans="1:24" ht="43.5" customHeight="1" x14ac:dyDescent="0.35">
      <c r="A516" s="22" t="s">
        <v>2126</v>
      </c>
      <c r="B516" s="39">
        <v>567</v>
      </c>
      <c r="C516" s="22">
        <v>2024</v>
      </c>
      <c r="D516" s="23" t="s">
        <v>2127</v>
      </c>
      <c r="E516" s="45" t="s">
        <v>2128</v>
      </c>
      <c r="F516" s="23">
        <v>52978669</v>
      </c>
      <c r="G516" s="23" t="s">
        <v>2129</v>
      </c>
      <c r="H516" s="23" t="s">
        <v>336</v>
      </c>
      <c r="I516" s="23" t="s">
        <v>337</v>
      </c>
      <c r="J516" s="24">
        <v>45337</v>
      </c>
      <c r="K516" s="24">
        <v>45338</v>
      </c>
      <c r="L516" s="24">
        <v>45504</v>
      </c>
      <c r="M516" s="25">
        <v>32862500</v>
      </c>
      <c r="N516" s="26">
        <v>0.99393938379612023</v>
      </c>
      <c r="O516" s="27">
        <v>32663333</v>
      </c>
      <c r="P516" s="27">
        <v>199167</v>
      </c>
      <c r="Q516" s="27">
        <v>0</v>
      </c>
      <c r="R516" s="41"/>
      <c r="S516" s="22"/>
      <c r="T516" s="22"/>
      <c r="U516" s="41">
        <v>45504</v>
      </c>
      <c r="V516" s="27"/>
      <c r="W516" s="27">
        <v>32862500</v>
      </c>
      <c r="X516" s="22" t="s">
        <v>338</v>
      </c>
    </row>
    <row r="517" spans="1:24" ht="43.5" customHeight="1" x14ac:dyDescent="0.35">
      <c r="A517" s="22" t="s">
        <v>2130</v>
      </c>
      <c r="B517" s="39">
        <v>568</v>
      </c>
      <c r="C517" s="22">
        <v>2024</v>
      </c>
      <c r="D517" s="23" t="s">
        <v>2131</v>
      </c>
      <c r="E517" s="45" t="s">
        <v>2132</v>
      </c>
      <c r="F517" s="23">
        <v>1065242351</v>
      </c>
      <c r="G517" s="23" t="s">
        <v>2133</v>
      </c>
      <c r="H517" s="23" t="s">
        <v>336</v>
      </c>
      <c r="I517" s="23" t="s">
        <v>337</v>
      </c>
      <c r="J517" s="24">
        <v>45337</v>
      </c>
      <c r="K517" s="24">
        <v>45338</v>
      </c>
      <c r="L517" s="24">
        <v>45504</v>
      </c>
      <c r="M517" s="25">
        <v>32862500</v>
      </c>
      <c r="N517" s="26">
        <v>0.99393938379612023</v>
      </c>
      <c r="O517" s="27">
        <v>32663333</v>
      </c>
      <c r="P517" s="27">
        <v>199167</v>
      </c>
      <c r="Q517" s="27">
        <v>0</v>
      </c>
      <c r="R517" s="41"/>
      <c r="S517" s="22"/>
      <c r="T517" s="22"/>
      <c r="U517" s="41">
        <v>45504</v>
      </c>
      <c r="V517" s="27"/>
      <c r="W517" s="27">
        <v>32862500</v>
      </c>
      <c r="X517" s="22" t="s">
        <v>338</v>
      </c>
    </row>
    <row r="518" spans="1:24" ht="43.5" customHeight="1" x14ac:dyDescent="0.35">
      <c r="A518" s="22" t="s">
        <v>2134</v>
      </c>
      <c r="B518" s="39">
        <v>569</v>
      </c>
      <c r="C518" s="22">
        <v>2024</v>
      </c>
      <c r="D518" s="23" t="s">
        <v>2135</v>
      </c>
      <c r="E518" s="45" t="s">
        <v>2136</v>
      </c>
      <c r="F518" s="23">
        <v>1026561760</v>
      </c>
      <c r="G518" s="23" t="s">
        <v>2137</v>
      </c>
      <c r="H518" s="23" t="s">
        <v>336</v>
      </c>
      <c r="I518" s="23" t="s">
        <v>337</v>
      </c>
      <c r="J518" s="24">
        <v>45337</v>
      </c>
      <c r="K518" s="24">
        <v>45338</v>
      </c>
      <c r="L518" s="24">
        <v>45504</v>
      </c>
      <c r="M518" s="25">
        <v>42372000</v>
      </c>
      <c r="N518" s="26">
        <v>0.91111111111111109</v>
      </c>
      <c r="O518" s="27">
        <v>38605600</v>
      </c>
      <c r="P518" s="27">
        <v>3766400</v>
      </c>
      <c r="Q518" s="27">
        <v>0</v>
      </c>
      <c r="R518" s="41"/>
      <c r="S518" s="22"/>
      <c r="T518" s="22"/>
      <c r="U518" s="41">
        <v>45504</v>
      </c>
      <c r="V518" s="27"/>
      <c r="W518" s="27">
        <v>42372000</v>
      </c>
      <c r="X518" s="22" t="s">
        <v>338</v>
      </c>
    </row>
    <row r="519" spans="1:24" ht="43.5" customHeight="1" x14ac:dyDescent="0.35">
      <c r="A519" s="22" t="s">
        <v>2138</v>
      </c>
      <c r="B519" s="39">
        <v>570</v>
      </c>
      <c r="C519" s="22">
        <v>2024</v>
      </c>
      <c r="D519" s="23" t="s">
        <v>2139</v>
      </c>
      <c r="E519" s="45" t="s">
        <v>2140</v>
      </c>
      <c r="F519" s="23">
        <v>1033726945</v>
      </c>
      <c r="G519" s="23" t="s">
        <v>2141</v>
      </c>
      <c r="H519" s="23" t="s">
        <v>193</v>
      </c>
      <c r="I519" s="23" t="s">
        <v>194</v>
      </c>
      <c r="J519" s="24">
        <v>45337</v>
      </c>
      <c r="K519" s="24">
        <v>45341</v>
      </c>
      <c r="L519" s="24">
        <v>45504</v>
      </c>
      <c r="M519" s="25">
        <v>38046000</v>
      </c>
      <c r="N519" s="26">
        <v>0.94705882352941173</v>
      </c>
      <c r="O519" s="27">
        <v>36031800</v>
      </c>
      <c r="P519" s="27">
        <v>2014200</v>
      </c>
      <c r="Q519" s="27">
        <v>0</v>
      </c>
      <c r="R519" s="41"/>
      <c r="S519" s="22"/>
      <c r="T519" s="22"/>
      <c r="U519" s="41">
        <v>45504</v>
      </c>
      <c r="V519" s="27"/>
      <c r="W519" s="27">
        <v>38046000</v>
      </c>
      <c r="X519" s="22" t="s">
        <v>195</v>
      </c>
    </row>
    <row r="520" spans="1:24" ht="43.5" customHeight="1" x14ac:dyDescent="0.35">
      <c r="A520" s="22" t="s">
        <v>2142</v>
      </c>
      <c r="B520" s="39">
        <v>572</v>
      </c>
      <c r="C520" s="22">
        <v>2024</v>
      </c>
      <c r="D520" s="23" t="s">
        <v>2143</v>
      </c>
      <c r="E520" s="45" t="s">
        <v>2144</v>
      </c>
      <c r="F520" s="23">
        <v>1020735588</v>
      </c>
      <c r="G520" s="23" t="s">
        <v>2145</v>
      </c>
      <c r="H520" s="23" t="s">
        <v>693</v>
      </c>
      <c r="I520" s="23" t="s">
        <v>694</v>
      </c>
      <c r="J520" s="24">
        <v>45337</v>
      </c>
      <c r="K520" s="24">
        <v>45342</v>
      </c>
      <c r="L520" s="24">
        <v>45504</v>
      </c>
      <c r="M520" s="25">
        <v>31827000</v>
      </c>
      <c r="N520" s="26">
        <v>0.88888889936217674</v>
      </c>
      <c r="O520" s="27">
        <v>28290667</v>
      </c>
      <c r="P520" s="27">
        <v>3536333</v>
      </c>
      <c r="Q520" s="27">
        <v>0</v>
      </c>
      <c r="R520" s="41"/>
      <c r="S520" s="22"/>
      <c r="T520" s="22"/>
      <c r="U520" s="41">
        <v>45504</v>
      </c>
      <c r="V520" s="27"/>
      <c r="W520" s="27">
        <v>31827000</v>
      </c>
      <c r="X520" s="22" t="s">
        <v>688</v>
      </c>
    </row>
    <row r="521" spans="1:24" ht="43.5" customHeight="1" x14ac:dyDescent="0.35">
      <c r="A521" s="22" t="s">
        <v>2146</v>
      </c>
      <c r="B521" s="39">
        <v>573</v>
      </c>
      <c r="C521" s="22">
        <v>2024</v>
      </c>
      <c r="D521" s="23" t="s">
        <v>2147</v>
      </c>
      <c r="E521" s="45" t="s">
        <v>2148</v>
      </c>
      <c r="F521" s="23">
        <v>1014237872</v>
      </c>
      <c r="G521" s="23" t="s">
        <v>2149</v>
      </c>
      <c r="H521" s="23" t="s">
        <v>336</v>
      </c>
      <c r="I521" s="23" t="s">
        <v>337</v>
      </c>
      <c r="J521" s="24">
        <v>45337</v>
      </c>
      <c r="K521" s="24">
        <v>45342</v>
      </c>
      <c r="L521" s="24">
        <v>45504</v>
      </c>
      <c r="M521" s="25">
        <v>32862500</v>
      </c>
      <c r="N521" s="26">
        <v>0.96969697984024339</v>
      </c>
      <c r="O521" s="27">
        <v>31866667</v>
      </c>
      <c r="P521" s="27">
        <v>995833</v>
      </c>
      <c r="Q521" s="27">
        <v>0</v>
      </c>
      <c r="R521" s="41"/>
      <c r="S521" s="22"/>
      <c r="T521" s="22"/>
      <c r="U521" s="41">
        <v>45504</v>
      </c>
      <c r="V521" s="27"/>
      <c r="W521" s="27">
        <v>32862500</v>
      </c>
      <c r="X521" s="22" t="s">
        <v>338</v>
      </c>
    </row>
    <row r="522" spans="1:24" ht="43.5" customHeight="1" x14ac:dyDescent="0.35">
      <c r="A522" s="22" t="s">
        <v>2150</v>
      </c>
      <c r="B522" s="39">
        <v>574</v>
      </c>
      <c r="C522" s="22">
        <v>2024</v>
      </c>
      <c r="D522" s="23" t="s">
        <v>2151</v>
      </c>
      <c r="E522" s="45" t="s">
        <v>2152</v>
      </c>
      <c r="F522" s="23">
        <v>52908942</v>
      </c>
      <c r="G522" s="23" t="s">
        <v>2153</v>
      </c>
      <c r="H522" s="23" t="s">
        <v>193</v>
      </c>
      <c r="I522" s="23" t="s">
        <v>194</v>
      </c>
      <c r="J522" s="24">
        <v>45337</v>
      </c>
      <c r="K522" s="24">
        <v>45342</v>
      </c>
      <c r="L522" s="24">
        <v>45504</v>
      </c>
      <c r="M522" s="25">
        <v>32592000</v>
      </c>
      <c r="N522" s="26">
        <v>0.88888889911634761</v>
      </c>
      <c r="O522" s="27">
        <v>28970667</v>
      </c>
      <c r="P522" s="27">
        <v>3621333</v>
      </c>
      <c r="Q522" s="27">
        <v>0</v>
      </c>
      <c r="R522" s="41"/>
      <c r="S522" s="22"/>
      <c r="T522" s="22"/>
      <c r="U522" s="41">
        <v>45504</v>
      </c>
      <c r="V522" s="27"/>
      <c r="W522" s="27">
        <v>32592000</v>
      </c>
      <c r="X522" s="22" t="s">
        <v>195</v>
      </c>
    </row>
    <row r="523" spans="1:24" ht="43.5" customHeight="1" x14ac:dyDescent="0.35">
      <c r="A523" s="22" t="s">
        <v>2154</v>
      </c>
      <c r="B523" s="39">
        <v>575</v>
      </c>
      <c r="C523" s="22">
        <v>2024</v>
      </c>
      <c r="D523" s="23" t="s">
        <v>2155</v>
      </c>
      <c r="E523" s="45" t="s">
        <v>2156</v>
      </c>
      <c r="F523" s="23">
        <v>43667606</v>
      </c>
      <c r="G523" s="23" t="s">
        <v>2157</v>
      </c>
      <c r="H523" s="23" t="s">
        <v>193</v>
      </c>
      <c r="I523" s="23" t="s">
        <v>194</v>
      </c>
      <c r="J523" s="24">
        <v>45337</v>
      </c>
      <c r="K523" s="24">
        <v>45342</v>
      </c>
      <c r="L523" s="24">
        <v>45504</v>
      </c>
      <c r="M523" s="25">
        <v>44688000</v>
      </c>
      <c r="N523" s="26">
        <v>0.88888889634801294</v>
      </c>
      <c r="O523" s="27">
        <v>39722667</v>
      </c>
      <c r="P523" s="27">
        <v>4965333</v>
      </c>
      <c r="Q523" s="27">
        <v>0</v>
      </c>
      <c r="R523" s="41"/>
      <c r="S523" s="22"/>
      <c r="T523" s="22"/>
      <c r="U523" s="41">
        <v>45504</v>
      </c>
      <c r="V523" s="27"/>
      <c r="W523" s="27">
        <v>44688000</v>
      </c>
      <c r="X523" s="22" t="s">
        <v>195</v>
      </c>
    </row>
    <row r="524" spans="1:24" ht="43.5" customHeight="1" x14ac:dyDescent="0.35">
      <c r="A524" s="22" t="s">
        <v>2158</v>
      </c>
      <c r="B524" s="39">
        <v>576</v>
      </c>
      <c r="C524" s="22">
        <v>2024</v>
      </c>
      <c r="D524" s="23" t="s">
        <v>2159</v>
      </c>
      <c r="E524" s="45" t="s">
        <v>2160</v>
      </c>
      <c r="F524" s="23">
        <v>41956199</v>
      </c>
      <c r="G524" s="23" t="s">
        <v>2161</v>
      </c>
      <c r="H524" s="23" t="s">
        <v>193</v>
      </c>
      <c r="I524" s="23" t="s">
        <v>194</v>
      </c>
      <c r="J524" s="24">
        <v>45337</v>
      </c>
      <c r="K524" s="24">
        <v>45345</v>
      </c>
      <c r="L524" s="24">
        <v>45504</v>
      </c>
      <c r="M524" s="25">
        <v>44742000</v>
      </c>
      <c r="N524" s="26">
        <v>0.87222222967234364</v>
      </c>
      <c r="O524" s="27">
        <v>39024967</v>
      </c>
      <c r="P524" s="27">
        <v>5717033</v>
      </c>
      <c r="Q524" s="27">
        <v>0</v>
      </c>
      <c r="R524" s="41"/>
      <c r="S524" s="22"/>
      <c r="T524" s="22"/>
      <c r="U524" s="41">
        <v>45504</v>
      </c>
      <c r="V524" s="27"/>
      <c r="W524" s="27">
        <v>44742000</v>
      </c>
      <c r="X524" s="22" t="s">
        <v>195</v>
      </c>
    </row>
    <row r="525" spans="1:24" ht="43.5" customHeight="1" x14ac:dyDescent="0.35">
      <c r="A525" s="22" t="s">
        <v>2162</v>
      </c>
      <c r="B525" s="39">
        <v>577</v>
      </c>
      <c r="C525" s="22">
        <v>2024</v>
      </c>
      <c r="D525" s="23" t="s">
        <v>2163</v>
      </c>
      <c r="E525" s="45" t="s">
        <v>2164</v>
      </c>
      <c r="F525" s="23">
        <v>1013606107</v>
      </c>
      <c r="G525" s="23" t="s">
        <v>2165</v>
      </c>
      <c r="H525" s="23" t="s">
        <v>336</v>
      </c>
      <c r="I525" s="23" t="s">
        <v>337</v>
      </c>
      <c r="J525" s="24">
        <v>45337</v>
      </c>
      <c r="K525" s="24">
        <v>45338</v>
      </c>
      <c r="L525" s="24">
        <v>45504</v>
      </c>
      <c r="M525" s="25">
        <v>32862500</v>
      </c>
      <c r="N525" s="26">
        <v>0.99393938379612023</v>
      </c>
      <c r="O525" s="27">
        <v>32663333</v>
      </c>
      <c r="P525" s="27">
        <v>199167</v>
      </c>
      <c r="Q525" s="27">
        <v>0</v>
      </c>
      <c r="R525" s="41"/>
      <c r="S525" s="22"/>
      <c r="T525" s="22"/>
      <c r="U525" s="41">
        <v>45504</v>
      </c>
      <c r="V525" s="27"/>
      <c r="W525" s="27">
        <v>32862500</v>
      </c>
      <c r="X525" s="22" t="s">
        <v>338</v>
      </c>
    </row>
    <row r="526" spans="1:24" ht="43.5" customHeight="1" x14ac:dyDescent="0.35">
      <c r="A526" s="22" t="s">
        <v>2166</v>
      </c>
      <c r="B526" s="39">
        <v>578</v>
      </c>
      <c r="C526" s="22">
        <v>2024</v>
      </c>
      <c r="D526" s="23" t="s">
        <v>2167</v>
      </c>
      <c r="E526" s="45" t="s">
        <v>2168</v>
      </c>
      <c r="F526" s="23">
        <v>1010188278</v>
      </c>
      <c r="G526" s="23" t="s">
        <v>2169</v>
      </c>
      <c r="H526" s="23" t="s">
        <v>336</v>
      </c>
      <c r="I526" s="23" t="s">
        <v>337</v>
      </c>
      <c r="J526" s="24">
        <v>45337</v>
      </c>
      <c r="K526" s="24">
        <v>45338</v>
      </c>
      <c r="L526" s="24">
        <v>45504</v>
      </c>
      <c r="M526" s="25">
        <v>32862500</v>
      </c>
      <c r="N526" s="26">
        <v>0.99393938379612023</v>
      </c>
      <c r="O526" s="27">
        <v>32663333</v>
      </c>
      <c r="P526" s="27">
        <v>199167</v>
      </c>
      <c r="Q526" s="27">
        <v>0</v>
      </c>
      <c r="R526" s="41"/>
      <c r="S526" s="22"/>
      <c r="T526" s="22"/>
      <c r="U526" s="41">
        <v>45504</v>
      </c>
      <c r="V526" s="27"/>
      <c r="W526" s="27">
        <v>32862500</v>
      </c>
      <c r="X526" s="22" t="s">
        <v>338</v>
      </c>
    </row>
    <row r="527" spans="1:24" ht="43.5" customHeight="1" x14ac:dyDescent="0.35">
      <c r="A527" s="22" t="s">
        <v>2170</v>
      </c>
      <c r="B527" s="39">
        <v>579</v>
      </c>
      <c r="C527" s="22">
        <v>2024</v>
      </c>
      <c r="D527" s="23" t="s">
        <v>2171</v>
      </c>
      <c r="E527" s="45" t="s">
        <v>2172</v>
      </c>
      <c r="F527" s="23">
        <v>1016100911</v>
      </c>
      <c r="G527" s="23" t="s">
        <v>2173</v>
      </c>
      <c r="H527" s="23" t="s">
        <v>992</v>
      </c>
      <c r="I527" s="23" t="s">
        <v>714</v>
      </c>
      <c r="J527" s="24">
        <v>45337</v>
      </c>
      <c r="K527" s="24">
        <v>45342</v>
      </c>
      <c r="L527" s="24">
        <v>45504</v>
      </c>
      <c r="M527" s="25">
        <v>22278000</v>
      </c>
      <c r="N527" s="26">
        <v>0.88888890385133312</v>
      </c>
      <c r="O527" s="27">
        <v>19802667</v>
      </c>
      <c r="P527" s="27">
        <v>2475333</v>
      </c>
      <c r="Q527" s="27">
        <v>0</v>
      </c>
      <c r="R527" s="41"/>
      <c r="S527" s="22"/>
      <c r="T527" s="22"/>
      <c r="U527" s="41">
        <v>45504</v>
      </c>
      <c r="V527" s="27"/>
      <c r="W527" s="27">
        <v>22278000</v>
      </c>
      <c r="X527" s="22" t="s">
        <v>715</v>
      </c>
    </row>
    <row r="528" spans="1:24" ht="43.5" customHeight="1" x14ac:dyDescent="0.35">
      <c r="A528" s="22" t="s">
        <v>2174</v>
      </c>
      <c r="B528" s="39">
        <v>580</v>
      </c>
      <c r="C528" s="22">
        <v>2024</v>
      </c>
      <c r="D528" s="23" t="s">
        <v>2175</v>
      </c>
      <c r="E528" s="45" t="s">
        <v>2176</v>
      </c>
      <c r="F528" s="23">
        <v>1012393327</v>
      </c>
      <c r="G528" s="23" t="s">
        <v>2177</v>
      </c>
      <c r="H528" s="23" t="s">
        <v>193</v>
      </c>
      <c r="I528" s="23" t="s">
        <v>33</v>
      </c>
      <c r="J528" s="24">
        <v>45337</v>
      </c>
      <c r="K528" s="24">
        <v>45341</v>
      </c>
      <c r="L528" s="24">
        <v>45504</v>
      </c>
      <c r="M528" s="25">
        <v>39108000</v>
      </c>
      <c r="N528" s="26">
        <v>0.89444443592103917</v>
      </c>
      <c r="O528" s="27">
        <v>34979933</v>
      </c>
      <c r="P528" s="27">
        <v>4128067</v>
      </c>
      <c r="Q528" s="27">
        <v>0</v>
      </c>
      <c r="R528" s="41"/>
      <c r="S528" s="22"/>
      <c r="T528" s="22"/>
      <c r="U528" s="41">
        <v>45504</v>
      </c>
      <c r="V528" s="27"/>
      <c r="W528" s="27">
        <v>39108000</v>
      </c>
      <c r="X528" s="22" t="s">
        <v>34</v>
      </c>
    </row>
    <row r="529" spans="1:24" ht="43.5" customHeight="1" x14ac:dyDescent="0.35">
      <c r="A529" s="22" t="s">
        <v>2178</v>
      </c>
      <c r="B529" s="39">
        <v>581</v>
      </c>
      <c r="C529" s="22">
        <v>2024</v>
      </c>
      <c r="D529" s="23" t="s">
        <v>2179</v>
      </c>
      <c r="E529" s="45" t="s">
        <v>2180</v>
      </c>
      <c r="F529" s="23">
        <v>1015394684</v>
      </c>
      <c r="G529" s="23" t="s">
        <v>2181</v>
      </c>
      <c r="H529" s="23" t="s">
        <v>686</v>
      </c>
      <c r="I529" s="23" t="s">
        <v>687</v>
      </c>
      <c r="J529" s="24">
        <v>45337</v>
      </c>
      <c r="K529" s="24">
        <v>45341</v>
      </c>
      <c r="L529" s="24">
        <v>45504</v>
      </c>
      <c r="M529" s="25">
        <v>25461600</v>
      </c>
      <c r="N529" s="26">
        <v>0.89444445753605428</v>
      </c>
      <c r="O529" s="27">
        <v>22773987</v>
      </c>
      <c r="P529" s="27">
        <v>2687613</v>
      </c>
      <c r="Q529" s="27">
        <v>0</v>
      </c>
      <c r="R529" s="41"/>
      <c r="S529" s="22"/>
      <c r="T529" s="22"/>
      <c r="U529" s="41">
        <v>45504</v>
      </c>
      <c r="V529" s="27"/>
      <c r="W529" s="27">
        <v>25461600</v>
      </c>
      <c r="X529" s="22" t="s">
        <v>688</v>
      </c>
    </row>
    <row r="530" spans="1:24" ht="43.5" customHeight="1" x14ac:dyDescent="0.35">
      <c r="A530" s="22" t="s">
        <v>2182</v>
      </c>
      <c r="B530" s="39">
        <v>582</v>
      </c>
      <c r="C530" s="22">
        <v>2024</v>
      </c>
      <c r="D530" s="23" t="s">
        <v>2183</v>
      </c>
      <c r="E530" s="45" t="s">
        <v>2184</v>
      </c>
      <c r="F530" s="23">
        <v>52312234</v>
      </c>
      <c r="G530" s="23" t="s">
        <v>2185</v>
      </c>
      <c r="H530" s="23" t="s">
        <v>193</v>
      </c>
      <c r="I530" s="23" t="s">
        <v>194</v>
      </c>
      <c r="J530" s="24">
        <v>45337</v>
      </c>
      <c r="K530" s="24">
        <v>45341</v>
      </c>
      <c r="L530" s="24">
        <v>45504</v>
      </c>
      <c r="M530" s="25">
        <v>38046000</v>
      </c>
      <c r="N530" s="26">
        <v>0.8294117647058824</v>
      </c>
      <c r="O530" s="27">
        <v>31555800</v>
      </c>
      <c r="P530" s="27">
        <v>6490200</v>
      </c>
      <c r="Q530" s="27">
        <v>0</v>
      </c>
      <c r="R530" s="41"/>
      <c r="S530" s="22"/>
      <c r="T530" s="22"/>
      <c r="U530" s="41">
        <v>45484</v>
      </c>
      <c r="V530" s="27"/>
      <c r="W530" s="27">
        <v>38046000</v>
      </c>
      <c r="X530" s="22" t="s">
        <v>195</v>
      </c>
    </row>
    <row r="531" spans="1:24" ht="43.5" customHeight="1" x14ac:dyDescent="0.35">
      <c r="A531" s="22" t="s">
        <v>2186</v>
      </c>
      <c r="B531" s="39">
        <v>583</v>
      </c>
      <c r="C531" s="22">
        <v>2024</v>
      </c>
      <c r="D531" s="23" t="s">
        <v>2187</v>
      </c>
      <c r="E531" s="45" t="s">
        <v>2188</v>
      </c>
      <c r="F531" s="23">
        <v>1018497672</v>
      </c>
      <c r="G531" s="23" t="s">
        <v>2189</v>
      </c>
      <c r="H531" s="23" t="s">
        <v>693</v>
      </c>
      <c r="I531" s="23" t="s">
        <v>694</v>
      </c>
      <c r="J531" s="24">
        <v>45338</v>
      </c>
      <c r="K531" s="24">
        <v>45344</v>
      </c>
      <c r="L531" s="24">
        <v>45504</v>
      </c>
      <c r="M531" s="25">
        <v>31827000</v>
      </c>
      <c r="N531" s="26">
        <v>0.87777776730448986</v>
      </c>
      <c r="O531" s="27">
        <v>27937033</v>
      </c>
      <c r="P531" s="27">
        <v>3889967</v>
      </c>
      <c r="Q531" s="27">
        <v>0</v>
      </c>
      <c r="R531" s="41"/>
      <c r="S531" s="22"/>
      <c r="T531" s="22"/>
      <c r="U531" s="41">
        <v>45504</v>
      </c>
      <c r="V531" s="27"/>
      <c r="W531" s="27">
        <v>31827000</v>
      </c>
      <c r="X531" s="22" t="s">
        <v>688</v>
      </c>
    </row>
    <row r="532" spans="1:24" ht="43.5" customHeight="1" x14ac:dyDescent="0.35">
      <c r="A532" s="22" t="s">
        <v>2190</v>
      </c>
      <c r="B532" s="39">
        <v>584</v>
      </c>
      <c r="C532" s="22">
        <v>2024</v>
      </c>
      <c r="D532" s="23" t="s">
        <v>2191</v>
      </c>
      <c r="E532" s="45" t="s">
        <v>2192</v>
      </c>
      <c r="F532" s="23">
        <v>1010240738</v>
      </c>
      <c r="G532" s="23" t="s">
        <v>2193</v>
      </c>
      <c r="H532" s="23" t="s">
        <v>693</v>
      </c>
      <c r="I532" s="23" t="s">
        <v>694</v>
      </c>
      <c r="J532" s="24">
        <v>45338</v>
      </c>
      <c r="K532" s="24">
        <v>45344</v>
      </c>
      <c r="L532" s="24">
        <v>45504</v>
      </c>
      <c r="M532" s="25">
        <v>31827000</v>
      </c>
      <c r="N532" s="26">
        <v>0.87777776730448986</v>
      </c>
      <c r="O532" s="27">
        <v>27937033</v>
      </c>
      <c r="P532" s="27">
        <v>3889967</v>
      </c>
      <c r="Q532" s="27">
        <v>0</v>
      </c>
      <c r="R532" s="41"/>
      <c r="S532" s="22"/>
      <c r="T532" s="22"/>
      <c r="U532" s="41">
        <v>45504</v>
      </c>
      <c r="V532" s="27"/>
      <c r="W532" s="27">
        <v>31827000</v>
      </c>
      <c r="X532" s="22" t="s">
        <v>688</v>
      </c>
    </row>
    <row r="533" spans="1:24" ht="43.5" customHeight="1" x14ac:dyDescent="0.35">
      <c r="A533" s="22" t="s">
        <v>2194</v>
      </c>
      <c r="B533" s="39">
        <v>585</v>
      </c>
      <c r="C533" s="22">
        <v>2024</v>
      </c>
      <c r="D533" s="23" t="s">
        <v>2195</v>
      </c>
      <c r="E533" s="45" t="s">
        <v>2196</v>
      </c>
      <c r="F533" s="23">
        <v>52223178</v>
      </c>
      <c r="G533" s="23" t="s">
        <v>2197</v>
      </c>
      <c r="H533" s="23" t="s">
        <v>383</v>
      </c>
      <c r="I533" s="23" t="s">
        <v>384</v>
      </c>
      <c r="J533" s="24">
        <v>45341</v>
      </c>
      <c r="K533" s="24">
        <v>45343</v>
      </c>
      <c r="L533" s="24">
        <v>45504</v>
      </c>
      <c r="M533" s="25">
        <v>30000000</v>
      </c>
      <c r="N533" s="26">
        <v>0.8833333333333333</v>
      </c>
      <c r="O533" s="27">
        <v>26500000</v>
      </c>
      <c r="P533" s="27">
        <v>3500000</v>
      </c>
      <c r="Q533" s="27">
        <v>0</v>
      </c>
      <c r="R533" s="41"/>
      <c r="S533" s="22"/>
      <c r="T533" s="22"/>
      <c r="U533" s="41">
        <v>45504</v>
      </c>
      <c r="V533" s="27"/>
      <c r="W533" s="27">
        <v>30000000</v>
      </c>
      <c r="X533" s="22" t="s">
        <v>385</v>
      </c>
    </row>
    <row r="534" spans="1:24" ht="43.5" customHeight="1" x14ac:dyDescent="0.35">
      <c r="A534" s="22" t="s">
        <v>2198</v>
      </c>
      <c r="B534" s="39">
        <v>586</v>
      </c>
      <c r="C534" s="22">
        <v>2024</v>
      </c>
      <c r="D534" s="23" t="s">
        <v>2199</v>
      </c>
      <c r="E534" s="45" t="s">
        <v>2200</v>
      </c>
      <c r="F534" s="23">
        <v>79436528</v>
      </c>
      <c r="G534" s="23" t="s">
        <v>2201</v>
      </c>
      <c r="H534" s="23" t="s">
        <v>383</v>
      </c>
      <c r="I534" s="23" t="s">
        <v>384</v>
      </c>
      <c r="J534" s="24">
        <v>45338</v>
      </c>
      <c r="K534" s="24">
        <v>45341</v>
      </c>
      <c r="L534" s="24">
        <v>45504</v>
      </c>
      <c r="M534" s="25">
        <v>14400000</v>
      </c>
      <c r="N534" s="26">
        <v>0.89444444444444449</v>
      </c>
      <c r="O534" s="27">
        <v>12880000</v>
      </c>
      <c r="P534" s="27">
        <v>1520000</v>
      </c>
      <c r="Q534" s="27">
        <v>0</v>
      </c>
      <c r="R534" s="41"/>
      <c r="S534" s="22"/>
      <c r="T534" s="22"/>
      <c r="U534" s="41">
        <v>45504</v>
      </c>
      <c r="V534" s="27"/>
      <c r="W534" s="27">
        <v>14400000</v>
      </c>
      <c r="X534" s="22" t="s">
        <v>385</v>
      </c>
    </row>
    <row r="535" spans="1:24" ht="43.5" customHeight="1" x14ac:dyDescent="0.35">
      <c r="A535" s="22" t="s">
        <v>2202</v>
      </c>
      <c r="B535" s="39">
        <v>587</v>
      </c>
      <c r="C535" s="22">
        <v>2024</v>
      </c>
      <c r="D535" s="23" t="s">
        <v>2203</v>
      </c>
      <c r="E535" s="45" t="s">
        <v>2204</v>
      </c>
      <c r="F535" s="23">
        <v>52500441</v>
      </c>
      <c r="G535" s="23" t="s">
        <v>2205</v>
      </c>
      <c r="H535" s="23" t="s">
        <v>193</v>
      </c>
      <c r="I535" s="23" t="s">
        <v>194</v>
      </c>
      <c r="J535" s="24">
        <v>45338</v>
      </c>
      <c r="K535" s="24">
        <v>45342</v>
      </c>
      <c r="L535" s="24">
        <v>45504</v>
      </c>
      <c r="M535" s="25">
        <v>38046000</v>
      </c>
      <c r="N535" s="26">
        <v>0.76470588235294112</v>
      </c>
      <c r="O535" s="27">
        <v>29094000</v>
      </c>
      <c r="P535" s="27">
        <v>8952000</v>
      </c>
      <c r="Q535" s="27">
        <v>0</v>
      </c>
      <c r="R535" s="41"/>
      <c r="S535" s="22"/>
      <c r="T535" s="22"/>
      <c r="U535" s="41">
        <v>45504</v>
      </c>
      <c r="V535" s="27"/>
      <c r="W535" s="27">
        <v>38046000</v>
      </c>
      <c r="X535" s="22" t="s">
        <v>195</v>
      </c>
    </row>
    <row r="536" spans="1:24" ht="43.5" customHeight="1" x14ac:dyDescent="0.35">
      <c r="A536" s="22" t="s">
        <v>2206</v>
      </c>
      <c r="B536" s="39">
        <v>588</v>
      </c>
      <c r="C536" s="22">
        <v>2024</v>
      </c>
      <c r="D536" s="23" t="s">
        <v>2207</v>
      </c>
      <c r="E536" s="45" t="s">
        <v>2208</v>
      </c>
      <c r="F536" s="23">
        <v>52204744</v>
      </c>
      <c r="G536" s="23" t="s">
        <v>2209</v>
      </c>
      <c r="H536" s="23" t="s">
        <v>193</v>
      </c>
      <c r="I536" s="23" t="s">
        <v>194</v>
      </c>
      <c r="J536" s="24">
        <v>45338</v>
      </c>
      <c r="K536" s="24">
        <v>45342</v>
      </c>
      <c r="L536" s="24">
        <v>45504</v>
      </c>
      <c r="M536" s="25">
        <v>32592000</v>
      </c>
      <c r="N536" s="26">
        <v>0.88888889911634761</v>
      </c>
      <c r="O536" s="27">
        <v>28970667</v>
      </c>
      <c r="P536" s="27">
        <v>3621333</v>
      </c>
      <c r="Q536" s="27">
        <v>0</v>
      </c>
      <c r="R536" s="41"/>
      <c r="S536" s="22"/>
      <c r="T536" s="22"/>
      <c r="U536" s="41">
        <v>45504</v>
      </c>
      <c r="V536" s="27"/>
      <c r="W536" s="27">
        <v>32592000</v>
      </c>
      <c r="X536" s="22" t="s">
        <v>195</v>
      </c>
    </row>
    <row r="537" spans="1:24" ht="43.5" customHeight="1" x14ac:dyDescent="0.35">
      <c r="A537" s="22" t="s">
        <v>2210</v>
      </c>
      <c r="B537" s="39">
        <v>589</v>
      </c>
      <c r="C537" s="22">
        <v>2024</v>
      </c>
      <c r="D537" s="23" t="s">
        <v>2211</v>
      </c>
      <c r="E537" s="45" t="s">
        <v>2212</v>
      </c>
      <c r="F537" s="23">
        <v>1015413127</v>
      </c>
      <c r="G537" s="23" t="s">
        <v>2213</v>
      </c>
      <c r="H537" s="23" t="s">
        <v>693</v>
      </c>
      <c r="I537" s="23" t="s">
        <v>694</v>
      </c>
      <c r="J537" s="24">
        <v>45338</v>
      </c>
      <c r="K537" s="24">
        <v>45343</v>
      </c>
      <c r="L537" s="24">
        <v>45504</v>
      </c>
      <c r="M537" s="25">
        <v>31827000</v>
      </c>
      <c r="N537" s="26">
        <v>0.8833333333333333</v>
      </c>
      <c r="O537" s="27">
        <v>28113850</v>
      </c>
      <c r="P537" s="27">
        <v>3713150</v>
      </c>
      <c r="Q537" s="27">
        <v>0</v>
      </c>
      <c r="R537" s="41"/>
      <c r="S537" s="22"/>
      <c r="T537" s="22"/>
      <c r="U537" s="41">
        <v>45504</v>
      </c>
      <c r="V537" s="27"/>
      <c r="W537" s="27">
        <v>31827000</v>
      </c>
      <c r="X537" s="22" t="s">
        <v>688</v>
      </c>
    </row>
    <row r="538" spans="1:24" ht="43.5" customHeight="1" x14ac:dyDescent="0.35">
      <c r="A538" s="22" t="s">
        <v>2214</v>
      </c>
      <c r="B538" s="39">
        <v>590</v>
      </c>
      <c r="C538" s="22">
        <v>2024</v>
      </c>
      <c r="D538" s="23" t="s">
        <v>2215</v>
      </c>
      <c r="E538" s="45" t="s">
        <v>2216</v>
      </c>
      <c r="F538" s="23">
        <v>1032357681</v>
      </c>
      <c r="G538" s="23" t="s">
        <v>2217</v>
      </c>
      <c r="H538" s="23" t="s">
        <v>336</v>
      </c>
      <c r="I538" s="23" t="s">
        <v>337</v>
      </c>
      <c r="J538" s="24">
        <v>45338</v>
      </c>
      <c r="K538" s="24">
        <v>45342</v>
      </c>
      <c r="L538" s="24">
        <v>45504</v>
      </c>
      <c r="M538" s="25">
        <v>35406000</v>
      </c>
      <c r="N538" s="26">
        <v>0.88888888888888884</v>
      </c>
      <c r="O538" s="27">
        <v>31472000</v>
      </c>
      <c r="P538" s="27">
        <v>3934000</v>
      </c>
      <c r="Q538" s="27">
        <v>0</v>
      </c>
      <c r="R538" s="41"/>
      <c r="S538" s="22"/>
      <c r="T538" s="22"/>
      <c r="U538" s="41">
        <v>45504</v>
      </c>
      <c r="V538" s="27"/>
      <c r="W538" s="27">
        <v>35406000</v>
      </c>
      <c r="X538" s="22" t="s">
        <v>338</v>
      </c>
    </row>
    <row r="539" spans="1:24" ht="43.5" customHeight="1" x14ac:dyDescent="0.35">
      <c r="A539" s="22" t="s">
        <v>2218</v>
      </c>
      <c r="B539" s="39">
        <v>591</v>
      </c>
      <c r="C539" s="22">
        <v>2024</v>
      </c>
      <c r="D539" s="23" t="s">
        <v>2219</v>
      </c>
      <c r="E539" s="45" t="s">
        <v>2220</v>
      </c>
      <c r="F539" s="23">
        <v>1022956531</v>
      </c>
      <c r="G539" s="23" t="s">
        <v>2221</v>
      </c>
      <c r="H539" s="23" t="s">
        <v>336</v>
      </c>
      <c r="I539" s="23" t="s">
        <v>337</v>
      </c>
      <c r="J539" s="24">
        <v>45338</v>
      </c>
      <c r="K539" s="24">
        <v>45342</v>
      </c>
      <c r="L539" s="24">
        <v>45504</v>
      </c>
      <c r="M539" s="25">
        <v>32862500</v>
      </c>
      <c r="N539" s="26">
        <v>0.96969697984024339</v>
      </c>
      <c r="O539" s="27">
        <v>31866667</v>
      </c>
      <c r="P539" s="27">
        <v>995833</v>
      </c>
      <c r="Q539" s="27">
        <v>0</v>
      </c>
      <c r="R539" s="41"/>
      <c r="S539" s="22"/>
      <c r="T539" s="22"/>
      <c r="U539" s="41">
        <v>45504</v>
      </c>
      <c r="V539" s="27"/>
      <c r="W539" s="27">
        <v>32862500</v>
      </c>
      <c r="X539" s="22" t="s">
        <v>338</v>
      </c>
    </row>
    <row r="540" spans="1:24" ht="43.5" customHeight="1" x14ac:dyDescent="0.35">
      <c r="A540" s="22" t="s">
        <v>2222</v>
      </c>
      <c r="B540" s="39">
        <v>593</v>
      </c>
      <c r="C540" s="22">
        <v>2024</v>
      </c>
      <c r="D540" s="23" t="s">
        <v>2223</v>
      </c>
      <c r="E540" s="45" t="s">
        <v>2224</v>
      </c>
      <c r="F540" s="23">
        <v>1023901555</v>
      </c>
      <c r="G540" s="23" t="s">
        <v>2225</v>
      </c>
      <c r="H540" s="23" t="s">
        <v>193</v>
      </c>
      <c r="I540" s="23" t="s">
        <v>194</v>
      </c>
      <c r="J540" s="24">
        <v>45338</v>
      </c>
      <c r="K540" s="24">
        <v>45342</v>
      </c>
      <c r="L540" s="24">
        <v>45504</v>
      </c>
      <c r="M540" s="25">
        <v>35308000</v>
      </c>
      <c r="N540" s="26">
        <v>0.82051282995355157</v>
      </c>
      <c r="O540" s="27">
        <v>28970667</v>
      </c>
      <c r="P540" s="27">
        <v>6337333</v>
      </c>
      <c r="Q540" s="27">
        <v>0</v>
      </c>
      <c r="R540" s="41"/>
      <c r="S540" s="22"/>
      <c r="T540" s="22"/>
      <c r="U540" s="41">
        <v>45504</v>
      </c>
      <c r="V540" s="27"/>
      <c r="W540" s="27">
        <v>35308000</v>
      </c>
      <c r="X540" s="22" t="s">
        <v>195</v>
      </c>
    </row>
    <row r="541" spans="1:24" ht="43.5" customHeight="1" x14ac:dyDescent="0.35">
      <c r="A541" s="22" t="s">
        <v>2226</v>
      </c>
      <c r="B541" s="39">
        <v>594</v>
      </c>
      <c r="C541" s="22">
        <v>2024</v>
      </c>
      <c r="D541" s="23" t="s">
        <v>2227</v>
      </c>
      <c r="E541" s="45" t="s">
        <v>2228</v>
      </c>
      <c r="F541" s="23">
        <v>1053332784</v>
      </c>
      <c r="G541" s="23" t="s">
        <v>2229</v>
      </c>
      <c r="H541" s="23" t="s">
        <v>336</v>
      </c>
      <c r="I541" s="23" t="s">
        <v>337</v>
      </c>
      <c r="J541" s="24">
        <v>45338</v>
      </c>
      <c r="K541" s="24">
        <v>45341</v>
      </c>
      <c r="L541" s="24">
        <v>45504</v>
      </c>
      <c r="M541" s="25">
        <v>32862500</v>
      </c>
      <c r="N541" s="26">
        <v>0.97575756561430205</v>
      </c>
      <c r="O541" s="27">
        <v>32065833</v>
      </c>
      <c r="P541" s="27">
        <v>796667</v>
      </c>
      <c r="Q541" s="27">
        <v>0</v>
      </c>
      <c r="R541" s="41"/>
      <c r="S541" s="22"/>
      <c r="T541" s="22"/>
      <c r="U541" s="41">
        <v>45504</v>
      </c>
      <c r="V541" s="27"/>
      <c r="W541" s="27">
        <v>32862500</v>
      </c>
      <c r="X541" s="22" t="s">
        <v>338</v>
      </c>
    </row>
    <row r="542" spans="1:24" ht="43.5" customHeight="1" x14ac:dyDescent="0.35">
      <c r="A542" s="22" t="s">
        <v>2230</v>
      </c>
      <c r="B542" s="39">
        <v>595</v>
      </c>
      <c r="C542" s="22">
        <v>2024</v>
      </c>
      <c r="D542" s="23" t="s">
        <v>2231</v>
      </c>
      <c r="E542" s="45" t="s">
        <v>2232</v>
      </c>
      <c r="F542" s="23">
        <v>1022342491</v>
      </c>
      <c r="G542" s="23" t="s">
        <v>2233</v>
      </c>
      <c r="H542" s="23" t="s">
        <v>611</v>
      </c>
      <c r="I542" s="23" t="s">
        <v>612</v>
      </c>
      <c r="J542" s="24">
        <v>45338</v>
      </c>
      <c r="K542" s="24">
        <v>45342</v>
      </c>
      <c r="L542" s="24">
        <v>45504</v>
      </c>
      <c r="M542" s="25">
        <v>31512000</v>
      </c>
      <c r="N542" s="26">
        <v>0.88888889946686978</v>
      </c>
      <c r="O542" s="27">
        <v>28010667</v>
      </c>
      <c r="P542" s="27">
        <v>3501333</v>
      </c>
      <c r="Q542" s="27">
        <v>0</v>
      </c>
      <c r="R542" s="41"/>
      <c r="S542" s="22"/>
      <c r="T542" s="22"/>
      <c r="U542" s="41">
        <v>45504</v>
      </c>
      <c r="V542" s="27"/>
      <c r="W542" s="27">
        <v>31512000</v>
      </c>
      <c r="X542" s="22" t="s">
        <v>613</v>
      </c>
    </row>
    <row r="543" spans="1:24" ht="43.5" customHeight="1" x14ac:dyDescent="0.35">
      <c r="A543" s="22" t="s">
        <v>2234</v>
      </c>
      <c r="B543" s="39">
        <v>596</v>
      </c>
      <c r="C543" s="22">
        <v>2024</v>
      </c>
      <c r="D543" s="23" t="s">
        <v>2235</v>
      </c>
      <c r="E543" s="45" t="s">
        <v>2236</v>
      </c>
      <c r="F543" s="23">
        <v>1012350248</v>
      </c>
      <c r="G543" s="23" t="s">
        <v>2237</v>
      </c>
      <c r="H543" s="23" t="s">
        <v>611</v>
      </c>
      <c r="I543" s="23" t="s">
        <v>612</v>
      </c>
      <c r="J543" s="24">
        <v>45338</v>
      </c>
      <c r="K543" s="24">
        <v>45342</v>
      </c>
      <c r="L543" s="24">
        <v>45504</v>
      </c>
      <c r="M543" s="25">
        <v>39107000</v>
      </c>
      <c r="N543" s="26">
        <v>0.88888884342956509</v>
      </c>
      <c r="O543" s="27">
        <v>34761776</v>
      </c>
      <c r="P543" s="27">
        <v>4345224</v>
      </c>
      <c r="Q543" s="27">
        <v>0</v>
      </c>
      <c r="R543" s="41"/>
      <c r="S543" s="22"/>
      <c r="T543" s="22"/>
      <c r="U543" s="41">
        <v>45504</v>
      </c>
      <c r="V543" s="27"/>
      <c r="W543" s="27">
        <v>39107000</v>
      </c>
      <c r="X543" s="22" t="s">
        <v>613</v>
      </c>
    </row>
    <row r="544" spans="1:24" ht="43.5" customHeight="1" x14ac:dyDescent="0.35">
      <c r="A544" s="22" t="s">
        <v>2238</v>
      </c>
      <c r="B544" s="39">
        <v>597</v>
      </c>
      <c r="C544" s="22">
        <v>2024</v>
      </c>
      <c r="D544" s="23" t="s">
        <v>2239</v>
      </c>
      <c r="E544" s="45" t="s">
        <v>2240</v>
      </c>
      <c r="F544" s="23">
        <v>1033741170</v>
      </c>
      <c r="G544" s="23" t="s">
        <v>2241</v>
      </c>
      <c r="H544" s="23" t="s">
        <v>611</v>
      </c>
      <c r="I544" s="23" t="s">
        <v>612</v>
      </c>
      <c r="J544" s="24">
        <v>45338</v>
      </c>
      <c r="K544" s="24">
        <v>45342</v>
      </c>
      <c r="L544" s="24">
        <v>45504</v>
      </c>
      <c r="M544" s="25">
        <v>13131250</v>
      </c>
      <c r="N544" s="26">
        <v>0.9696969443122323</v>
      </c>
      <c r="O544" s="27">
        <v>12733333</v>
      </c>
      <c r="P544" s="27">
        <v>397917</v>
      </c>
      <c r="Q544" s="27">
        <v>0</v>
      </c>
      <c r="R544" s="41"/>
      <c r="S544" s="22"/>
      <c r="T544" s="22"/>
      <c r="U544" s="41">
        <v>45504</v>
      </c>
      <c r="V544" s="27"/>
      <c r="W544" s="27">
        <v>13131250</v>
      </c>
      <c r="X544" s="22" t="s">
        <v>613</v>
      </c>
    </row>
    <row r="545" spans="1:24" ht="43.5" customHeight="1" x14ac:dyDescent="0.35">
      <c r="A545" s="22" t="s">
        <v>2242</v>
      </c>
      <c r="B545" s="39">
        <v>598</v>
      </c>
      <c r="C545" s="22">
        <v>2024</v>
      </c>
      <c r="D545" s="23" t="s">
        <v>2243</v>
      </c>
      <c r="E545" s="45" t="s">
        <v>2244</v>
      </c>
      <c r="F545" s="23">
        <v>60288166</v>
      </c>
      <c r="G545" s="23" t="s">
        <v>2245</v>
      </c>
      <c r="H545" s="23" t="s">
        <v>611</v>
      </c>
      <c r="I545" s="23" t="s">
        <v>612</v>
      </c>
      <c r="J545" s="24">
        <v>45338</v>
      </c>
      <c r="K545" s="24">
        <v>45342</v>
      </c>
      <c r="L545" s="24">
        <v>45504</v>
      </c>
      <c r="M545" s="25">
        <v>13131250</v>
      </c>
      <c r="N545" s="26">
        <v>0.9696969443122323</v>
      </c>
      <c r="O545" s="27">
        <v>12733333</v>
      </c>
      <c r="P545" s="27">
        <v>397917</v>
      </c>
      <c r="Q545" s="27">
        <v>0</v>
      </c>
      <c r="R545" s="41"/>
      <c r="S545" s="22"/>
      <c r="T545" s="22"/>
      <c r="U545" s="41">
        <v>45504</v>
      </c>
      <c r="V545" s="27"/>
      <c r="W545" s="27">
        <v>13131250</v>
      </c>
      <c r="X545" s="22" t="s">
        <v>613</v>
      </c>
    </row>
    <row r="546" spans="1:24" ht="43.5" customHeight="1" x14ac:dyDescent="0.35">
      <c r="A546" s="22" t="s">
        <v>2246</v>
      </c>
      <c r="B546" s="39">
        <v>599</v>
      </c>
      <c r="C546" s="22">
        <v>2024</v>
      </c>
      <c r="D546" s="23" t="s">
        <v>2247</v>
      </c>
      <c r="E546" s="45" t="s">
        <v>2248</v>
      </c>
      <c r="F546" s="23">
        <v>39637235</v>
      </c>
      <c r="G546" s="23" t="s">
        <v>2249</v>
      </c>
      <c r="H546" s="23" t="s">
        <v>611</v>
      </c>
      <c r="I546" s="23" t="s">
        <v>612</v>
      </c>
      <c r="J546" s="24">
        <v>45338</v>
      </c>
      <c r="K546" s="24">
        <v>45342</v>
      </c>
      <c r="L546" s="24">
        <v>45504</v>
      </c>
      <c r="M546" s="25">
        <v>29174750</v>
      </c>
      <c r="N546" s="26">
        <v>0.96969698112237468</v>
      </c>
      <c r="O546" s="27">
        <v>28290667</v>
      </c>
      <c r="P546" s="27">
        <v>884083</v>
      </c>
      <c r="Q546" s="27">
        <v>0</v>
      </c>
      <c r="R546" s="41"/>
      <c r="S546" s="22"/>
      <c r="T546" s="22"/>
      <c r="U546" s="41">
        <v>45504</v>
      </c>
      <c r="V546" s="27"/>
      <c r="W546" s="27">
        <v>29174750</v>
      </c>
      <c r="X546" s="22" t="s">
        <v>613</v>
      </c>
    </row>
    <row r="547" spans="1:24" ht="43.5" customHeight="1" x14ac:dyDescent="0.35">
      <c r="A547" s="22" t="s">
        <v>2250</v>
      </c>
      <c r="B547" s="39">
        <v>600</v>
      </c>
      <c r="C547" s="22">
        <v>2024</v>
      </c>
      <c r="D547" s="23" t="s">
        <v>2251</v>
      </c>
      <c r="E547" s="45" t="s">
        <v>2252</v>
      </c>
      <c r="F547" s="23">
        <v>52507586</v>
      </c>
      <c r="G547" s="23" t="s">
        <v>2253</v>
      </c>
      <c r="H547" s="23" t="s">
        <v>611</v>
      </c>
      <c r="I547" s="23" t="s">
        <v>612</v>
      </c>
      <c r="J547" s="24">
        <v>45338</v>
      </c>
      <c r="K547" s="24">
        <v>45342</v>
      </c>
      <c r="L547" s="24">
        <v>45504</v>
      </c>
      <c r="M547" s="25">
        <v>29174750</v>
      </c>
      <c r="N547" s="26">
        <v>0.96969698112237468</v>
      </c>
      <c r="O547" s="27">
        <v>28290667</v>
      </c>
      <c r="P547" s="27">
        <v>884083</v>
      </c>
      <c r="Q547" s="27">
        <v>0</v>
      </c>
      <c r="R547" s="41"/>
      <c r="S547" s="22"/>
      <c r="T547" s="22"/>
      <c r="U547" s="41">
        <v>45504</v>
      </c>
      <c r="V547" s="27"/>
      <c r="W547" s="27">
        <v>29174750</v>
      </c>
      <c r="X547" s="22" t="s">
        <v>613</v>
      </c>
    </row>
    <row r="548" spans="1:24" ht="43.5" customHeight="1" x14ac:dyDescent="0.35">
      <c r="A548" s="22" t="s">
        <v>2254</v>
      </c>
      <c r="B548" s="39">
        <v>601</v>
      </c>
      <c r="C548" s="22">
        <v>2024</v>
      </c>
      <c r="D548" s="23" t="s">
        <v>2255</v>
      </c>
      <c r="E548" s="45" t="s">
        <v>2256</v>
      </c>
      <c r="F548" s="23">
        <v>52976048</v>
      </c>
      <c r="G548" s="23" t="s">
        <v>2257</v>
      </c>
      <c r="H548" s="23" t="s">
        <v>336</v>
      </c>
      <c r="I548" s="23" t="s">
        <v>337</v>
      </c>
      <c r="J548" s="24">
        <v>45338</v>
      </c>
      <c r="K548" s="24">
        <v>45341</v>
      </c>
      <c r="L548" s="24">
        <v>45504</v>
      </c>
      <c r="M548" s="25">
        <v>32862500</v>
      </c>
      <c r="N548" s="26">
        <v>0.97575756561430205</v>
      </c>
      <c r="O548" s="27">
        <v>32065833</v>
      </c>
      <c r="P548" s="27">
        <v>796667</v>
      </c>
      <c r="Q548" s="27">
        <v>0</v>
      </c>
      <c r="R548" s="41"/>
      <c r="S548" s="22"/>
      <c r="T548" s="22"/>
      <c r="U548" s="41">
        <v>45504</v>
      </c>
      <c r="V548" s="27"/>
      <c r="W548" s="27">
        <v>32862500</v>
      </c>
      <c r="X548" s="22" t="s">
        <v>338</v>
      </c>
    </row>
    <row r="549" spans="1:24" ht="43.5" customHeight="1" x14ac:dyDescent="0.35">
      <c r="A549" s="22" t="s">
        <v>2258</v>
      </c>
      <c r="B549" s="39">
        <v>602</v>
      </c>
      <c r="C549" s="22">
        <v>2024</v>
      </c>
      <c r="D549" s="23" t="s">
        <v>2259</v>
      </c>
      <c r="E549" s="45" t="s">
        <v>2260</v>
      </c>
      <c r="F549" s="23">
        <v>52750847</v>
      </c>
      <c r="G549" s="23" t="s">
        <v>2261</v>
      </c>
      <c r="H549" s="23" t="s">
        <v>992</v>
      </c>
      <c r="I549" s="23" t="s">
        <v>714</v>
      </c>
      <c r="J549" s="24">
        <v>45338</v>
      </c>
      <c r="K549" s="24">
        <v>45349</v>
      </c>
      <c r="L549" s="24">
        <v>45504</v>
      </c>
      <c r="M549" s="25">
        <v>39108000</v>
      </c>
      <c r="N549" s="26">
        <v>0.85</v>
      </c>
      <c r="O549" s="27">
        <v>33241800</v>
      </c>
      <c r="P549" s="27">
        <v>5866200</v>
      </c>
      <c r="Q549" s="27">
        <v>0</v>
      </c>
      <c r="R549" s="41"/>
      <c r="S549" s="22"/>
      <c r="T549" s="22"/>
      <c r="U549" s="41">
        <v>45504</v>
      </c>
      <c r="V549" s="27"/>
      <c r="W549" s="27">
        <v>39108000</v>
      </c>
      <c r="X549" s="22" t="s">
        <v>715</v>
      </c>
    </row>
    <row r="550" spans="1:24" ht="43.5" customHeight="1" x14ac:dyDescent="0.35">
      <c r="A550" s="22" t="s">
        <v>2262</v>
      </c>
      <c r="B550" s="39">
        <v>603</v>
      </c>
      <c r="C550" s="22">
        <v>2024</v>
      </c>
      <c r="D550" s="23" t="s">
        <v>2263</v>
      </c>
      <c r="E550" s="45" t="s">
        <v>2264</v>
      </c>
      <c r="F550" s="23">
        <v>75088692</v>
      </c>
      <c r="G550" s="23" t="s">
        <v>2265</v>
      </c>
      <c r="H550" s="23" t="s">
        <v>992</v>
      </c>
      <c r="I550" s="23" t="s">
        <v>714</v>
      </c>
      <c r="J550" s="24">
        <v>45338</v>
      </c>
      <c r="K550" s="24">
        <v>45342</v>
      </c>
      <c r="L550" s="24">
        <v>45504</v>
      </c>
      <c r="M550" s="25">
        <v>52152000</v>
      </c>
      <c r="N550" s="26">
        <v>0.88888888249731557</v>
      </c>
      <c r="O550" s="27">
        <v>46357333</v>
      </c>
      <c r="P550" s="27">
        <v>5794667</v>
      </c>
      <c r="Q550" s="27">
        <v>0</v>
      </c>
      <c r="R550" s="41"/>
      <c r="S550" s="22"/>
      <c r="T550" s="22"/>
      <c r="U550" s="41">
        <v>45504</v>
      </c>
      <c r="V550" s="27"/>
      <c r="W550" s="27">
        <v>52152000</v>
      </c>
      <c r="X550" s="22" t="s">
        <v>715</v>
      </c>
    </row>
    <row r="551" spans="1:24" ht="43.5" customHeight="1" x14ac:dyDescent="0.35">
      <c r="A551" s="22" t="s">
        <v>2266</v>
      </c>
      <c r="B551" s="39">
        <v>604</v>
      </c>
      <c r="C551" s="22">
        <v>2024</v>
      </c>
      <c r="D551" s="23" t="s">
        <v>2267</v>
      </c>
      <c r="E551" s="45" t="s">
        <v>2268</v>
      </c>
      <c r="F551" s="23">
        <v>1018412053</v>
      </c>
      <c r="G551" s="23" t="s">
        <v>2269</v>
      </c>
      <c r="H551" s="23" t="s">
        <v>992</v>
      </c>
      <c r="I551" s="23" t="s">
        <v>714</v>
      </c>
      <c r="J551" s="24">
        <v>45338</v>
      </c>
      <c r="K551" s="24">
        <v>45349</v>
      </c>
      <c r="L551" s="24">
        <v>45504</v>
      </c>
      <c r="M551" s="25">
        <v>39108000</v>
      </c>
      <c r="N551" s="26">
        <v>0.85</v>
      </c>
      <c r="O551" s="27">
        <v>33241800</v>
      </c>
      <c r="P551" s="27">
        <v>5866200</v>
      </c>
      <c r="Q551" s="27">
        <v>0</v>
      </c>
      <c r="R551" s="41"/>
      <c r="S551" s="22"/>
      <c r="T551" s="22"/>
      <c r="U551" s="41">
        <v>45504</v>
      </c>
      <c r="V551" s="27"/>
      <c r="W551" s="27">
        <v>39108000</v>
      </c>
      <c r="X551" s="22" t="s">
        <v>715</v>
      </c>
    </row>
    <row r="552" spans="1:24" ht="43.5" customHeight="1" x14ac:dyDescent="0.35">
      <c r="A552" s="22" t="s">
        <v>2270</v>
      </c>
      <c r="B552" s="39">
        <v>605</v>
      </c>
      <c r="C552" s="22">
        <v>2024</v>
      </c>
      <c r="D552" s="23" t="s">
        <v>2271</v>
      </c>
      <c r="E552" s="45" t="s">
        <v>2272</v>
      </c>
      <c r="F552" s="23">
        <v>1026294950</v>
      </c>
      <c r="G552" s="23" t="s">
        <v>2273</v>
      </c>
      <c r="H552" s="23" t="s">
        <v>193</v>
      </c>
      <c r="I552" s="23" t="s">
        <v>33</v>
      </c>
      <c r="J552" s="24">
        <v>45338</v>
      </c>
      <c r="K552" s="24">
        <v>45348</v>
      </c>
      <c r="L552" s="24">
        <v>45504</v>
      </c>
      <c r="M552" s="25">
        <v>39108000</v>
      </c>
      <c r="N552" s="26">
        <v>0.85555556407896083</v>
      </c>
      <c r="O552" s="27">
        <v>33459067</v>
      </c>
      <c r="P552" s="27">
        <v>5648933</v>
      </c>
      <c r="Q552" s="27">
        <v>0</v>
      </c>
      <c r="R552" s="41"/>
      <c r="S552" s="22"/>
      <c r="T552" s="22"/>
      <c r="U552" s="41">
        <v>45504</v>
      </c>
      <c r="V552" s="27"/>
      <c r="W552" s="27">
        <v>39108000</v>
      </c>
      <c r="X552" s="22" t="s">
        <v>34</v>
      </c>
    </row>
    <row r="553" spans="1:24" ht="43.5" customHeight="1" x14ac:dyDescent="0.35">
      <c r="A553" s="22" t="s">
        <v>2274</v>
      </c>
      <c r="B553" s="39">
        <v>606</v>
      </c>
      <c r="C553" s="22">
        <v>2024</v>
      </c>
      <c r="D553" s="23" t="s">
        <v>2275</v>
      </c>
      <c r="E553" s="45" t="s">
        <v>2276</v>
      </c>
      <c r="F553" s="23">
        <v>1010210091</v>
      </c>
      <c r="G553" s="23" t="s">
        <v>2277</v>
      </c>
      <c r="H553" s="23" t="s">
        <v>336</v>
      </c>
      <c r="I553" s="23" t="s">
        <v>337</v>
      </c>
      <c r="J553" s="24">
        <v>45338</v>
      </c>
      <c r="K553" s="24">
        <v>45341</v>
      </c>
      <c r="L553" s="24">
        <v>45504</v>
      </c>
      <c r="M553" s="25">
        <v>32862500</v>
      </c>
      <c r="N553" s="26">
        <v>0.97575756561430205</v>
      </c>
      <c r="O553" s="27">
        <v>32065833</v>
      </c>
      <c r="P553" s="27">
        <v>796667</v>
      </c>
      <c r="Q553" s="27">
        <v>0</v>
      </c>
      <c r="R553" s="41"/>
      <c r="S553" s="22"/>
      <c r="T553" s="22"/>
      <c r="U553" s="41">
        <v>45504</v>
      </c>
      <c r="V553" s="27"/>
      <c r="W553" s="27">
        <v>32862500</v>
      </c>
      <c r="X553" s="22" t="s">
        <v>338</v>
      </c>
    </row>
    <row r="554" spans="1:24" ht="43.5" customHeight="1" x14ac:dyDescent="0.35">
      <c r="A554" s="22" t="s">
        <v>2278</v>
      </c>
      <c r="B554" s="39">
        <v>607</v>
      </c>
      <c r="C554" s="22">
        <v>2024</v>
      </c>
      <c r="D554" s="23" t="s">
        <v>2279</v>
      </c>
      <c r="E554" s="45" t="s">
        <v>2280</v>
      </c>
      <c r="F554" s="23">
        <v>1032393159</v>
      </c>
      <c r="G554" s="23" t="s">
        <v>2281</v>
      </c>
      <c r="H554" s="23" t="s">
        <v>336</v>
      </c>
      <c r="I554" s="23" t="s">
        <v>337</v>
      </c>
      <c r="J554" s="24">
        <v>45338</v>
      </c>
      <c r="K554" s="24">
        <v>45341</v>
      </c>
      <c r="L554" s="24">
        <v>45504</v>
      </c>
      <c r="M554" s="25">
        <v>32862500</v>
      </c>
      <c r="N554" s="26">
        <v>0.97575756561430205</v>
      </c>
      <c r="O554" s="27">
        <v>32065833</v>
      </c>
      <c r="P554" s="27">
        <v>796667</v>
      </c>
      <c r="Q554" s="27">
        <v>0</v>
      </c>
      <c r="R554" s="41"/>
      <c r="S554" s="22"/>
      <c r="T554" s="22"/>
      <c r="U554" s="41">
        <v>45504</v>
      </c>
      <c r="V554" s="27"/>
      <c r="W554" s="27">
        <v>32862500</v>
      </c>
      <c r="X554" s="22" t="s">
        <v>338</v>
      </c>
    </row>
    <row r="555" spans="1:24" ht="43.5" customHeight="1" x14ac:dyDescent="0.35">
      <c r="A555" s="22" t="s">
        <v>2282</v>
      </c>
      <c r="B555" s="39">
        <v>608</v>
      </c>
      <c r="C555" s="22">
        <v>2024</v>
      </c>
      <c r="D555" s="23" t="s">
        <v>2283</v>
      </c>
      <c r="E555" s="45" t="s">
        <v>2284</v>
      </c>
      <c r="F555" s="23">
        <v>1122123341</v>
      </c>
      <c r="G555" s="23" t="s">
        <v>2285</v>
      </c>
      <c r="H555" s="23" t="s">
        <v>336</v>
      </c>
      <c r="I555" s="23" t="s">
        <v>337</v>
      </c>
      <c r="J555" s="24">
        <v>45338</v>
      </c>
      <c r="K555" s="24">
        <v>45341</v>
      </c>
      <c r="L555" s="24">
        <v>45504</v>
      </c>
      <c r="M555" s="25">
        <v>32455500</v>
      </c>
      <c r="N555" s="26">
        <v>0.97575757575757571</v>
      </c>
      <c r="O555" s="27">
        <v>31668700</v>
      </c>
      <c r="P555" s="27">
        <v>786800</v>
      </c>
      <c r="Q555" s="27">
        <v>0</v>
      </c>
      <c r="R555" s="41"/>
      <c r="S555" s="22"/>
      <c r="T555" s="22"/>
      <c r="U555" s="41">
        <v>45504</v>
      </c>
      <c r="V555" s="27"/>
      <c r="W555" s="27">
        <v>32455500</v>
      </c>
      <c r="X555" s="22" t="s">
        <v>338</v>
      </c>
    </row>
    <row r="556" spans="1:24" ht="43.5" customHeight="1" x14ac:dyDescent="0.35">
      <c r="A556" s="22" t="s">
        <v>2286</v>
      </c>
      <c r="B556" s="39">
        <v>609</v>
      </c>
      <c r="C556" s="22">
        <v>2024</v>
      </c>
      <c r="D556" s="23" t="s">
        <v>2287</v>
      </c>
      <c r="E556" s="45" t="s">
        <v>2288</v>
      </c>
      <c r="F556" s="23">
        <v>1110504810</v>
      </c>
      <c r="G556" s="23" t="s">
        <v>2289</v>
      </c>
      <c r="H556" s="23" t="s">
        <v>336</v>
      </c>
      <c r="I556" s="23" t="s">
        <v>337</v>
      </c>
      <c r="J556" s="24">
        <v>45341</v>
      </c>
      <c r="K556" s="24">
        <v>45343</v>
      </c>
      <c r="L556" s="24">
        <v>45504</v>
      </c>
      <c r="M556" s="25">
        <v>32862500</v>
      </c>
      <c r="N556" s="26">
        <v>0.96363636363636362</v>
      </c>
      <c r="O556" s="27">
        <v>31667500</v>
      </c>
      <c r="P556" s="27">
        <v>1195000</v>
      </c>
      <c r="Q556" s="27">
        <v>0</v>
      </c>
      <c r="R556" s="41"/>
      <c r="S556" s="22"/>
      <c r="T556" s="22"/>
      <c r="U556" s="41">
        <v>45504</v>
      </c>
      <c r="V556" s="27"/>
      <c r="W556" s="27">
        <v>32862500</v>
      </c>
      <c r="X556" s="22" t="s">
        <v>338</v>
      </c>
    </row>
    <row r="557" spans="1:24" ht="43.5" customHeight="1" x14ac:dyDescent="0.35">
      <c r="A557" s="22" t="s">
        <v>2290</v>
      </c>
      <c r="B557" s="39">
        <v>610</v>
      </c>
      <c r="C557" s="22">
        <v>2024</v>
      </c>
      <c r="D557" s="23" t="s">
        <v>2291</v>
      </c>
      <c r="E557" s="45" t="s">
        <v>2292</v>
      </c>
      <c r="F557" s="23">
        <v>1030655379</v>
      </c>
      <c r="G557" s="23" t="s">
        <v>2293</v>
      </c>
      <c r="H557" s="23" t="s">
        <v>693</v>
      </c>
      <c r="I557" s="23" t="s">
        <v>694</v>
      </c>
      <c r="J557" s="24">
        <v>45341</v>
      </c>
      <c r="K557" s="24">
        <v>45343</v>
      </c>
      <c r="L557" s="24">
        <v>45504</v>
      </c>
      <c r="M557" s="25">
        <v>31827000</v>
      </c>
      <c r="N557" s="26">
        <v>0.8833333333333333</v>
      </c>
      <c r="O557" s="27">
        <v>28113850</v>
      </c>
      <c r="P557" s="27">
        <v>3713150</v>
      </c>
      <c r="Q557" s="27">
        <v>0</v>
      </c>
      <c r="R557" s="41"/>
      <c r="S557" s="22"/>
      <c r="T557" s="22"/>
      <c r="U557" s="41">
        <v>45504</v>
      </c>
      <c r="V557" s="27"/>
      <c r="W557" s="27">
        <v>31827000</v>
      </c>
      <c r="X557" s="22" t="s">
        <v>688</v>
      </c>
    </row>
    <row r="558" spans="1:24" ht="43.5" customHeight="1" x14ac:dyDescent="0.35">
      <c r="A558" s="22" t="s">
        <v>2294</v>
      </c>
      <c r="B558" s="39">
        <v>611</v>
      </c>
      <c r="C558" s="22">
        <v>2024</v>
      </c>
      <c r="D558" s="23" t="s">
        <v>2295</v>
      </c>
      <c r="E558" s="45" t="s">
        <v>2296</v>
      </c>
      <c r="F558" s="23">
        <v>52363861</v>
      </c>
      <c r="G558" s="23" t="s">
        <v>2297</v>
      </c>
      <c r="H558" s="23" t="s">
        <v>193</v>
      </c>
      <c r="I558" s="23" t="s">
        <v>194</v>
      </c>
      <c r="J558" s="24">
        <v>45341</v>
      </c>
      <c r="K558" s="24">
        <v>45344</v>
      </c>
      <c r="L558" s="24">
        <v>45504</v>
      </c>
      <c r="M558" s="25">
        <v>38046000</v>
      </c>
      <c r="N558" s="26">
        <v>0.92941176470588238</v>
      </c>
      <c r="O558" s="27">
        <v>35360400</v>
      </c>
      <c r="P558" s="27">
        <v>2685600</v>
      </c>
      <c r="Q558" s="27">
        <v>0</v>
      </c>
      <c r="R558" s="41"/>
      <c r="S558" s="22"/>
      <c r="T558" s="22"/>
      <c r="U558" s="41">
        <v>45504</v>
      </c>
      <c r="V558" s="27"/>
      <c r="W558" s="27">
        <v>38046000</v>
      </c>
      <c r="X558" s="22" t="s">
        <v>195</v>
      </c>
    </row>
    <row r="559" spans="1:24" ht="43.5" customHeight="1" x14ac:dyDescent="0.35">
      <c r="A559" s="22" t="s">
        <v>2298</v>
      </c>
      <c r="B559" s="39">
        <v>612</v>
      </c>
      <c r="C559" s="22">
        <v>2024</v>
      </c>
      <c r="D559" s="23" t="s">
        <v>2299</v>
      </c>
      <c r="E559" s="45" t="s">
        <v>2300</v>
      </c>
      <c r="F559" s="23">
        <v>1026293199</v>
      </c>
      <c r="G559" s="23" t="s">
        <v>2301</v>
      </c>
      <c r="H559" s="23" t="s">
        <v>193</v>
      </c>
      <c r="I559" s="23" t="s">
        <v>33</v>
      </c>
      <c r="J559" s="24">
        <v>45341</v>
      </c>
      <c r="K559" s="24">
        <v>45344</v>
      </c>
      <c r="L559" s="24">
        <v>45504</v>
      </c>
      <c r="M559" s="25">
        <v>39108000</v>
      </c>
      <c r="N559" s="26">
        <v>0.87777776925437245</v>
      </c>
      <c r="O559" s="27">
        <v>34328133</v>
      </c>
      <c r="P559" s="27">
        <v>4779867</v>
      </c>
      <c r="Q559" s="27">
        <v>0</v>
      </c>
      <c r="R559" s="41"/>
      <c r="S559" s="22"/>
      <c r="T559" s="22"/>
      <c r="U559" s="41">
        <v>45504</v>
      </c>
      <c r="V559" s="27"/>
      <c r="W559" s="27">
        <v>39108000</v>
      </c>
      <c r="X559" s="22" t="s">
        <v>34</v>
      </c>
    </row>
    <row r="560" spans="1:24" ht="43.5" customHeight="1" x14ac:dyDescent="0.35">
      <c r="A560" s="22" t="s">
        <v>2302</v>
      </c>
      <c r="B560" s="39">
        <v>613</v>
      </c>
      <c r="C560" s="22">
        <v>2024</v>
      </c>
      <c r="D560" s="23" t="s">
        <v>2303</v>
      </c>
      <c r="E560" s="45" t="s">
        <v>2304</v>
      </c>
      <c r="F560" s="23">
        <v>1030649360</v>
      </c>
      <c r="G560" s="23" t="s">
        <v>2305</v>
      </c>
      <c r="H560" s="23" t="s">
        <v>992</v>
      </c>
      <c r="I560" s="23" t="s">
        <v>714</v>
      </c>
      <c r="J560" s="24">
        <v>45341</v>
      </c>
      <c r="K560" s="24">
        <v>45349</v>
      </c>
      <c r="L560" s="24">
        <v>45504</v>
      </c>
      <c r="M560" s="25">
        <v>39108000</v>
      </c>
      <c r="N560" s="26">
        <v>0.85</v>
      </c>
      <c r="O560" s="27">
        <v>33241800</v>
      </c>
      <c r="P560" s="27">
        <v>5866200</v>
      </c>
      <c r="Q560" s="27">
        <v>0</v>
      </c>
      <c r="R560" s="41"/>
      <c r="S560" s="22"/>
      <c r="T560" s="22"/>
      <c r="U560" s="41">
        <v>45504</v>
      </c>
      <c r="V560" s="27"/>
      <c r="W560" s="27">
        <v>39108000</v>
      </c>
      <c r="X560" s="22" t="s">
        <v>715</v>
      </c>
    </row>
    <row r="561" spans="1:24" ht="43.5" customHeight="1" x14ac:dyDescent="0.35">
      <c r="A561" s="22" t="s">
        <v>2306</v>
      </c>
      <c r="B561" s="39">
        <v>614</v>
      </c>
      <c r="C561" s="22">
        <v>2024</v>
      </c>
      <c r="D561" s="23" t="s">
        <v>2307</v>
      </c>
      <c r="E561" s="45" t="s">
        <v>2308</v>
      </c>
      <c r="F561" s="23">
        <v>1016004202</v>
      </c>
      <c r="G561" s="23" t="s">
        <v>2309</v>
      </c>
      <c r="H561" s="23" t="s">
        <v>383</v>
      </c>
      <c r="I561" s="23" t="s">
        <v>384</v>
      </c>
      <c r="J561" s="24">
        <v>45341</v>
      </c>
      <c r="K561" s="24">
        <v>45343</v>
      </c>
      <c r="L561" s="24">
        <v>45504</v>
      </c>
      <c r="M561" s="25">
        <v>32500000</v>
      </c>
      <c r="N561" s="26">
        <v>0.81538461538461537</v>
      </c>
      <c r="O561" s="27">
        <v>26500000</v>
      </c>
      <c r="P561" s="27">
        <v>6000000</v>
      </c>
      <c r="Q561" s="27">
        <v>0</v>
      </c>
      <c r="R561" s="41"/>
      <c r="S561" s="22"/>
      <c r="T561" s="22"/>
      <c r="U561" s="41">
        <v>45504</v>
      </c>
      <c r="V561" s="27"/>
      <c r="W561" s="27">
        <v>32500000</v>
      </c>
      <c r="X561" s="22" t="s">
        <v>385</v>
      </c>
    </row>
    <row r="562" spans="1:24" ht="43.5" customHeight="1" x14ac:dyDescent="0.35">
      <c r="A562" s="22" t="s">
        <v>2310</v>
      </c>
      <c r="B562" s="39">
        <v>615</v>
      </c>
      <c r="C562" s="22">
        <v>2024</v>
      </c>
      <c r="D562" s="23" t="s">
        <v>2311</v>
      </c>
      <c r="E562" s="45" t="s">
        <v>2312</v>
      </c>
      <c r="F562" s="23">
        <v>1085942790</v>
      </c>
      <c r="G562" s="23" t="s">
        <v>2313</v>
      </c>
      <c r="H562" s="23" t="s">
        <v>693</v>
      </c>
      <c r="I562" s="23" t="s">
        <v>694</v>
      </c>
      <c r="J562" s="24">
        <v>45341</v>
      </c>
      <c r="K562" s="24">
        <v>45343</v>
      </c>
      <c r="L562" s="24">
        <v>45504</v>
      </c>
      <c r="M562" s="25">
        <v>31827000</v>
      </c>
      <c r="N562" s="26">
        <v>0.8833333333333333</v>
      </c>
      <c r="O562" s="27">
        <v>28113850</v>
      </c>
      <c r="P562" s="27">
        <v>3713150</v>
      </c>
      <c r="Q562" s="27">
        <v>0</v>
      </c>
      <c r="R562" s="41"/>
      <c r="S562" s="22"/>
      <c r="T562" s="22"/>
      <c r="U562" s="41">
        <v>45504</v>
      </c>
      <c r="V562" s="27"/>
      <c r="W562" s="27">
        <v>31827000</v>
      </c>
      <c r="X562" s="22" t="s">
        <v>688</v>
      </c>
    </row>
    <row r="563" spans="1:24" ht="43.5" customHeight="1" x14ac:dyDescent="0.35">
      <c r="A563" s="22" t="s">
        <v>2314</v>
      </c>
      <c r="B563" s="39">
        <v>617</v>
      </c>
      <c r="C563" s="22">
        <v>2024</v>
      </c>
      <c r="D563" s="23" t="s">
        <v>2315</v>
      </c>
      <c r="E563" s="45" t="s">
        <v>2316</v>
      </c>
      <c r="F563" s="23">
        <v>52819901</v>
      </c>
      <c r="G563" s="23" t="s">
        <v>2317</v>
      </c>
      <c r="H563" s="23" t="s">
        <v>193</v>
      </c>
      <c r="I563" s="23" t="s">
        <v>194</v>
      </c>
      <c r="J563" s="24">
        <v>45341</v>
      </c>
      <c r="K563" s="24">
        <v>45344</v>
      </c>
      <c r="L563" s="24">
        <v>45504</v>
      </c>
      <c r="M563" s="25">
        <v>38046000</v>
      </c>
      <c r="N563" s="26">
        <v>0.92941176470588238</v>
      </c>
      <c r="O563" s="27">
        <v>35360400</v>
      </c>
      <c r="P563" s="27">
        <v>2685600</v>
      </c>
      <c r="Q563" s="27">
        <v>0</v>
      </c>
      <c r="R563" s="41"/>
      <c r="S563" s="22"/>
      <c r="T563" s="22"/>
      <c r="U563" s="41">
        <v>45504</v>
      </c>
      <c r="V563" s="27"/>
      <c r="W563" s="27">
        <v>38046000</v>
      </c>
      <c r="X563" s="22" t="s">
        <v>195</v>
      </c>
    </row>
    <row r="564" spans="1:24" ht="43.5" customHeight="1" x14ac:dyDescent="0.35">
      <c r="A564" s="22" t="s">
        <v>2318</v>
      </c>
      <c r="B564" s="39">
        <v>618</v>
      </c>
      <c r="C564" s="22">
        <v>2024</v>
      </c>
      <c r="D564" s="23" t="s">
        <v>2319</v>
      </c>
      <c r="E564" s="45" t="s">
        <v>2320</v>
      </c>
      <c r="F564" s="23">
        <v>1026274362</v>
      </c>
      <c r="G564" s="23" t="s">
        <v>2321</v>
      </c>
      <c r="H564" s="23" t="s">
        <v>693</v>
      </c>
      <c r="I564" s="23" t="s">
        <v>694</v>
      </c>
      <c r="J564" s="24">
        <v>45341</v>
      </c>
      <c r="K564" s="24">
        <v>45348</v>
      </c>
      <c r="L564" s="24">
        <v>45504</v>
      </c>
      <c r="M564" s="25">
        <v>31827000</v>
      </c>
      <c r="N564" s="26">
        <v>0.85555556602884342</v>
      </c>
      <c r="O564" s="27">
        <v>27229767</v>
      </c>
      <c r="P564" s="27">
        <v>4597233</v>
      </c>
      <c r="Q564" s="27">
        <v>0</v>
      </c>
      <c r="R564" s="41"/>
      <c r="S564" s="22"/>
      <c r="T564" s="22"/>
      <c r="U564" s="41">
        <v>45504</v>
      </c>
      <c r="V564" s="27"/>
      <c r="W564" s="27">
        <v>31827000</v>
      </c>
      <c r="X564" s="22" t="s">
        <v>688</v>
      </c>
    </row>
    <row r="565" spans="1:24" ht="43.5" customHeight="1" x14ac:dyDescent="0.35">
      <c r="A565" s="22" t="s">
        <v>2322</v>
      </c>
      <c r="B565" s="39">
        <v>619</v>
      </c>
      <c r="C565" s="22">
        <v>2024</v>
      </c>
      <c r="D565" s="23" t="s">
        <v>2323</v>
      </c>
      <c r="E565" s="45" t="s">
        <v>2324</v>
      </c>
      <c r="F565" s="23">
        <v>1010221584</v>
      </c>
      <c r="G565" s="23" t="s">
        <v>2325</v>
      </c>
      <c r="H565" s="23" t="s">
        <v>693</v>
      </c>
      <c r="I565" s="23" t="s">
        <v>694</v>
      </c>
      <c r="J565" s="24">
        <v>45341</v>
      </c>
      <c r="K565" s="24">
        <v>45343</v>
      </c>
      <c r="L565" s="24">
        <v>45504</v>
      </c>
      <c r="M565" s="25">
        <v>31827000</v>
      </c>
      <c r="N565" s="26">
        <v>0.8833333333333333</v>
      </c>
      <c r="O565" s="27">
        <v>28113850</v>
      </c>
      <c r="P565" s="27">
        <v>3713150</v>
      </c>
      <c r="Q565" s="27">
        <v>0</v>
      </c>
      <c r="R565" s="41"/>
      <c r="S565" s="22"/>
      <c r="T565" s="22"/>
      <c r="U565" s="41">
        <v>45504</v>
      </c>
      <c r="V565" s="27"/>
      <c r="W565" s="27">
        <v>31827000</v>
      </c>
      <c r="X565" s="22" t="s">
        <v>688</v>
      </c>
    </row>
    <row r="566" spans="1:24" ht="43.5" customHeight="1" x14ac:dyDescent="0.35">
      <c r="A566" s="22" t="s">
        <v>2326</v>
      </c>
      <c r="B566" s="39">
        <v>620</v>
      </c>
      <c r="C566" s="22">
        <v>2024</v>
      </c>
      <c r="D566" s="23" t="s">
        <v>2327</v>
      </c>
      <c r="E566" s="45" t="s">
        <v>2328</v>
      </c>
      <c r="F566" s="23">
        <v>24729493</v>
      </c>
      <c r="G566" s="23" t="s">
        <v>2329</v>
      </c>
      <c r="H566" s="23" t="s">
        <v>336</v>
      </c>
      <c r="I566" s="23" t="s">
        <v>337</v>
      </c>
      <c r="J566" s="24">
        <v>45341</v>
      </c>
      <c r="K566" s="24">
        <v>45343</v>
      </c>
      <c r="L566" s="24">
        <v>45504</v>
      </c>
      <c r="M566" s="25">
        <v>27192000</v>
      </c>
      <c r="N566" s="26">
        <v>0.8833333333333333</v>
      </c>
      <c r="O566" s="27">
        <v>24019600</v>
      </c>
      <c r="P566" s="27">
        <v>3172400</v>
      </c>
      <c r="Q566" s="27">
        <v>0</v>
      </c>
      <c r="R566" s="41"/>
      <c r="S566" s="22"/>
      <c r="T566" s="22"/>
      <c r="U566" s="41">
        <v>45504</v>
      </c>
      <c r="V566" s="27"/>
      <c r="W566" s="27">
        <v>27192000</v>
      </c>
      <c r="X566" s="22" t="s">
        <v>338</v>
      </c>
    </row>
    <row r="567" spans="1:24" ht="43.5" customHeight="1" x14ac:dyDescent="0.35">
      <c r="A567" s="22" t="s">
        <v>2330</v>
      </c>
      <c r="B567" s="39">
        <v>621</v>
      </c>
      <c r="C567" s="22">
        <v>2024</v>
      </c>
      <c r="D567" s="23" t="s">
        <v>2331</v>
      </c>
      <c r="E567" s="45" t="s">
        <v>2332</v>
      </c>
      <c r="F567" s="23">
        <v>1098715072</v>
      </c>
      <c r="G567" s="23" t="s">
        <v>2333</v>
      </c>
      <c r="H567" s="23" t="s">
        <v>336</v>
      </c>
      <c r="I567" s="23" t="s">
        <v>337</v>
      </c>
      <c r="J567" s="24">
        <v>45341</v>
      </c>
      <c r="K567" s="24">
        <v>45343</v>
      </c>
      <c r="L567" s="24">
        <v>45504</v>
      </c>
      <c r="M567" s="25">
        <v>27192000</v>
      </c>
      <c r="N567" s="26">
        <v>0.8833333333333333</v>
      </c>
      <c r="O567" s="27">
        <v>24019600</v>
      </c>
      <c r="P567" s="27">
        <v>3172400</v>
      </c>
      <c r="Q567" s="27">
        <v>0</v>
      </c>
      <c r="R567" s="41"/>
      <c r="S567" s="22"/>
      <c r="T567" s="22"/>
      <c r="U567" s="41">
        <v>45504</v>
      </c>
      <c r="V567" s="27"/>
      <c r="W567" s="27">
        <v>27192000</v>
      </c>
      <c r="X567" s="22" t="s">
        <v>338</v>
      </c>
    </row>
    <row r="568" spans="1:24" ht="43.5" customHeight="1" x14ac:dyDescent="0.35">
      <c r="A568" s="22" t="s">
        <v>2334</v>
      </c>
      <c r="B568" s="39">
        <v>622</v>
      </c>
      <c r="C568" s="22">
        <v>2024</v>
      </c>
      <c r="D568" s="23" t="s">
        <v>2335</v>
      </c>
      <c r="E568" s="45" t="s">
        <v>2336</v>
      </c>
      <c r="F568" s="23">
        <v>30231256</v>
      </c>
      <c r="G568" s="23" t="s">
        <v>2337</v>
      </c>
      <c r="H568" s="23" t="s">
        <v>383</v>
      </c>
      <c r="I568" s="23" t="s">
        <v>384</v>
      </c>
      <c r="J568" s="24">
        <v>45341</v>
      </c>
      <c r="K568" s="24">
        <v>45343</v>
      </c>
      <c r="L568" s="24">
        <v>45504</v>
      </c>
      <c r="M568" s="25">
        <v>32500000</v>
      </c>
      <c r="N568" s="26">
        <v>0.81538461538461537</v>
      </c>
      <c r="O568" s="27">
        <v>26500000</v>
      </c>
      <c r="P568" s="27">
        <v>6000000</v>
      </c>
      <c r="Q568" s="27">
        <v>0</v>
      </c>
      <c r="R568" s="41"/>
      <c r="S568" s="22"/>
      <c r="T568" s="22"/>
      <c r="U568" s="41">
        <v>45504</v>
      </c>
      <c r="V568" s="27"/>
      <c r="W568" s="27">
        <v>32500000</v>
      </c>
      <c r="X568" s="22" t="s">
        <v>385</v>
      </c>
    </row>
    <row r="569" spans="1:24" ht="43.5" customHeight="1" x14ac:dyDescent="0.35">
      <c r="A569" s="22" t="s">
        <v>2338</v>
      </c>
      <c r="B569" s="39">
        <v>623</v>
      </c>
      <c r="C569" s="22">
        <v>2024</v>
      </c>
      <c r="D569" s="23" t="s">
        <v>2339</v>
      </c>
      <c r="E569" s="45" t="s">
        <v>2340</v>
      </c>
      <c r="F569" s="23">
        <v>1110508111</v>
      </c>
      <c r="G569" s="23" t="s">
        <v>2341</v>
      </c>
      <c r="H569" s="23" t="s">
        <v>1034</v>
      </c>
      <c r="I569" s="23" t="s">
        <v>155</v>
      </c>
      <c r="J569" s="24">
        <v>45341</v>
      </c>
      <c r="K569" s="24">
        <v>45342</v>
      </c>
      <c r="L569" s="24">
        <v>45504</v>
      </c>
      <c r="M569" s="25">
        <v>36822500</v>
      </c>
      <c r="N569" s="26">
        <v>0.96969697874940597</v>
      </c>
      <c r="O569" s="27">
        <v>35706667</v>
      </c>
      <c r="P569" s="27">
        <v>1115833</v>
      </c>
      <c r="Q569" s="27">
        <v>0</v>
      </c>
      <c r="R569" s="41"/>
      <c r="S569" s="22"/>
      <c r="T569" s="22"/>
      <c r="U569" s="41">
        <v>45504</v>
      </c>
      <c r="V569" s="27"/>
      <c r="W569" s="27">
        <v>36822500</v>
      </c>
      <c r="X569" s="22" t="s">
        <v>156</v>
      </c>
    </row>
    <row r="570" spans="1:24" ht="43.5" customHeight="1" x14ac:dyDescent="0.35">
      <c r="A570" s="22" t="s">
        <v>2342</v>
      </c>
      <c r="B570" s="39">
        <v>624</v>
      </c>
      <c r="C570" s="22">
        <v>2024</v>
      </c>
      <c r="D570" s="23" t="s">
        <v>2343</v>
      </c>
      <c r="E570" s="45" t="s">
        <v>2344</v>
      </c>
      <c r="F570" s="23">
        <v>1032412161</v>
      </c>
      <c r="G570" s="23" t="s">
        <v>2345</v>
      </c>
      <c r="H570" s="23" t="s">
        <v>336</v>
      </c>
      <c r="I570" s="23" t="s">
        <v>337</v>
      </c>
      <c r="J570" s="24">
        <v>45341</v>
      </c>
      <c r="K570" s="24">
        <v>45348</v>
      </c>
      <c r="L570" s="24">
        <v>45504</v>
      </c>
      <c r="M570" s="25">
        <v>20339000</v>
      </c>
      <c r="N570" s="26">
        <v>0.93333334972220861</v>
      </c>
      <c r="O570" s="27">
        <v>18983067</v>
      </c>
      <c r="P570" s="27">
        <v>1355933</v>
      </c>
      <c r="Q570" s="27">
        <v>0</v>
      </c>
      <c r="R570" s="41"/>
      <c r="S570" s="22"/>
      <c r="T570" s="22"/>
      <c r="U570" s="41">
        <v>45504</v>
      </c>
      <c r="V570" s="27"/>
      <c r="W570" s="27">
        <v>20339000</v>
      </c>
      <c r="X570" s="22" t="s">
        <v>338</v>
      </c>
    </row>
    <row r="571" spans="1:24" ht="43.5" customHeight="1" x14ac:dyDescent="0.35">
      <c r="A571" s="22" t="s">
        <v>2346</v>
      </c>
      <c r="B571" s="39">
        <v>626</v>
      </c>
      <c r="C571" s="22">
        <v>2024</v>
      </c>
      <c r="D571" s="23" t="s">
        <v>2347</v>
      </c>
      <c r="E571" s="45" t="s">
        <v>2348</v>
      </c>
      <c r="F571" s="23">
        <v>52964617</v>
      </c>
      <c r="G571" s="23" t="s">
        <v>2349</v>
      </c>
      <c r="H571" s="23" t="s">
        <v>336</v>
      </c>
      <c r="I571" s="23" t="s">
        <v>337</v>
      </c>
      <c r="J571" s="24">
        <v>45341</v>
      </c>
      <c r="K571" s="24">
        <v>45342</v>
      </c>
      <c r="L571" s="24">
        <v>45504</v>
      </c>
      <c r="M571" s="25">
        <v>32455500</v>
      </c>
      <c r="N571" s="26">
        <v>0.96969696969696972</v>
      </c>
      <c r="O571" s="27">
        <v>31472000</v>
      </c>
      <c r="P571" s="27">
        <v>983500</v>
      </c>
      <c r="Q571" s="27">
        <v>0</v>
      </c>
      <c r="R571" s="41"/>
      <c r="S571" s="22"/>
      <c r="T571" s="22"/>
      <c r="U571" s="41">
        <v>45504</v>
      </c>
      <c r="V571" s="27"/>
      <c r="W571" s="27">
        <v>32455500</v>
      </c>
      <c r="X571" s="22" t="s">
        <v>338</v>
      </c>
    </row>
    <row r="572" spans="1:24" ht="43.5" customHeight="1" x14ac:dyDescent="0.35">
      <c r="A572" s="22" t="s">
        <v>2350</v>
      </c>
      <c r="B572" s="39">
        <v>627</v>
      </c>
      <c r="C572" s="22">
        <v>2024</v>
      </c>
      <c r="D572" s="23" t="s">
        <v>2351</v>
      </c>
      <c r="E572" s="45" t="s">
        <v>2352</v>
      </c>
      <c r="F572" s="23">
        <v>1014229104</v>
      </c>
      <c r="G572" s="23" t="s">
        <v>2353</v>
      </c>
      <c r="H572" s="23" t="s">
        <v>336</v>
      </c>
      <c r="I572" s="23" t="s">
        <v>337</v>
      </c>
      <c r="J572" s="24">
        <v>45341</v>
      </c>
      <c r="K572" s="24">
        <v>45342</v>
      </c>
      <c r="L572" s="24">
        <v>45504</v>
      </c>
      <c r="M572" s="25">
        <v>32455500</v>
      </c>
      <c r="N572" s="26">
        <v>0.96969696969696972</v>
      </c>
      <c r="O572" s="27">
        <v>31472000</v>
      </c>
      <c r="P572" s="27">
        <v>983500</v>
      </c>
      <c r="Q572" s="27">
        <v>0</v>
      </c>
      <c r="R572" s="41"/>
      <c r="S572" s="22"/>
      <c r="T572" s="22"/>
      <c r="U572" s="41">
        <v>45504</v>
      </c>
      <c r="V572" s="27"/>
      <c r="W572" s="27">
        <v>32455500</v>
      </c>
      <c r="X572" s="22" t="s">
        <v>338</v>
      </c>
    </row>
    <row r="573" spans="1:24" ht="43.5" customHeight="1" x14ac:dyDescent="0.35">
      <c r="A573" s="22" t="s">
        <v>2354</v>
      </c>
      <c r="B573" s="39">
        <v>628</v>
      </c>
      <c r="C573" s="22">
        <v>2024</v>
      </c>
      <c r="D573" s="23" t="s">
        <v>2355</v>
      </c>
      <c r="E573" s="45" t="s">
        <v>2356</v>
      </c>
      <c r="F573" s="23">
        <v>1033815957</v>
      </c>
      <c r="G573" s="23" t="s">
        <v>2357</v>
      </c>
      <c r="H573" s="23" t="s">
        <v>193</v>
      </c>
      <c r="I573" s="23" t="s">
        <v>33</v>
      </c>
      <c r="J573" s="24">
        <v>45341</v>
      </c>
      <c r="K573" s="24">
        <v>45349</v>
      </c>
      <c r="L573" s="24">
        <v>45504</v>
      </c>
      <c r="M573" s="25">
        <v>39108000</v>
      </c>
      <c r="N573" s="26">
        <v>0.85</v>
      </c>
      <c r="O573" s="27">
        <v>33241800</v>
      </c>
      <c r="P573" s="27">
        <v>5866200</v>
      </c>
      <c r="Q573" s="27">
        <v>0</v>
      </c>
      <c r="R573" s="41"/>
      <c r="S573" s="22"/>
      <c r="T573" s="22"/>
      <c r="U573" s="41">
        <v>45504</v>
      </c>
      <c r="V573" s="27"/>
      <c r="W573" s="27">
        <v>39108000</v>
      </c>
      <c r="X573" s="22" t="s">
        <v>34</v>
      </c>
    </row>
    <row r="574" spans="1:24" ht="43.5" customHeight="1" x14ac:dyDescent="0.35">
      <c r="A574" s="22" t="s">
        <v>2358</v>
      </c>
      <c r="B574" s="39">
        <v>629</v>
      </c>
      <c r="C574" s="22">
        <v>2024</v>
      </c>
      <c r="D574" s="23" t="s">
        <v>2359</v>
      </c>
      <c r="E574" s="45" t="s">
        <v>2360</v>
      </c>
      <c r="F574" s="23">
        <v>52810740</v>
      </c>
      <c r="G574" s="23" t="s">
        <v>2361</v>
      </c>
      <c r="H574" s="23" t="s">
        <v>1161</v>
      </c>
      <c r="I574" s="23" t="s">
        <v>1162</v>
      </c>
      <c r="J574" s="24">
        <v>45341</v>
      </c>
      <c r="K574" s="24">
        <v>45343</v>
      </c>
      <c r="L574" s="24">
        <v>45504</v>
      </c>
      <c r="M574" s="25">
        <v>31827000</v>
      </c>
      <c r="N574" s="26">
        <v>0.8833333333333333</v>
      </c>
      <c r="O574" s="27">
        <v>28113850</v>
      </c>
      <c r="P574" s="27">
        <v>3713150</v>
      </c>
      <c r="Q574" s="27">
        <v>0</v>
      </c>
      <c r="R574" s="41"/>
      <c r="S574" s="22"/>
      <c r="T574" s="22"/>
      <c r="U574" s="41">
        <v>45504</v>
      </c>
      <c r="V574" s="27"/>
      <c r="W574" s="27">
        <v>31827000</v>
      </c>
      <c r="X574" s="22" t="s">
        <v>1162</v>
      </c>
    </row>
    <row r="575" spans="1:24" ht="43.5" customHeight="1" x14ac:dyDescent="0.35">
      <c r="A575" s="22" t="s">
        <v>2362</v>
      </c>
      <c r="B575" s="39">
        <v>630</v>
      </c>
      <c r="C575" s="22">
        <v>2024</v>
      </c>
      <c r="D575" s="23" t="s">
        <v>2363</v>
      </c>
      <c r="E575" s="45" t="s">
        <v>2364</v>
      </c>
      <c r="F575" s="23">
        <v>1015404486</v>
      </c>
      <c r="G575" s="23" t="s">
        <v>2365</v>
      </c>
      <c r="H575" s="23" t="s">
        <v>1161</v>
      </c>
      <c r="I575" s="23" t="s">
        <v>1162</v>
      </c>
      <c r="J575" s="24">
        <v>45341</v>
      </c>
      <c r="K575" s="24">
        <v>45343</v>
      </c>
      <c r="L575" s="24">
        <v>45504</v>
      </c>
      <c r="M575" s="25">
        <v>31827000</v>
      </c>
      <c r="N575" s="26">
        <v>0.8833333333333333</v>
      </c>
      <c r="O575" s="27">
        <v>28113850</v>
      </c>
      <c r="P575" s="27">
        <v>3713150</v>
      </c>
      <c r="Q575" s="27">
        <v>0</v>
      </c>
      <c r="R575" s="41"/>
      <c r="S575" s="22"/>
      <c r="T575" s="22"/>
      <c r="U575" s="41">
        <v>45504</v>
      </c>
      <c r="V575" s="27"/>
      <c r="W575" s="27">
        <v>31827000</v>
      </c>
      <c r="X575" s="22" t="s">
        <v>1162</v>
      </c>
    </row>
    <row r="576" spans="1:24" ht="43.5" customHeight="1" x14ac:dyDescent="0.35">
      <c r="A576" s="22" t="s">
        <v>2366</v>
      </c>
      <c r="B576" s="39">
        <v>631</v>
      </c>
      <c r="C576" s="22">
        <v>2024</v>
      </c>
      <c r="D576" s="23" t="s">
        <v>2367</v>
      </c>
      <c r="E576" s="45" t="s">
        <v>2368</v>
      </c>
      <c r="F576" s="23">
        <v>1032417500</v>
      </c>
      <c r="G576" s="23" t="s">
        <v>2369</v>
      </c>
      <c r="H576" s="23" t="s">
        <v>336</v>
      </c>
      <c r="I576" s="23" t="s">
        <v>337</v>
      </c>
      <c r="J576" s="24">
        <v>45341</v>
      </c>
      <c r="K576" s="24">
        <v>45348</v>
      </c>
      <c r="L576" s="24">
        <v>45504</v>
      </c>
      <c r="M576" s="25">
        <v>32862500</v>
      </c>
      <c r="N576" s="26">
        <v>0.93333334347660712</v>
      </c>
      <c r="O576" s="27">
        <v>30671667</v>
      </c>
      <c r="P576" s="27">
        <v>2190833</v>
      </c>
      <c r="Q576" s="27">
        <v>0</v>
      </c>
      <c r="R576" s="41"/>
      <c r="S576" s="22"/>
      <c r="T576" s="22"/>
      <c r="U576" s="41">
        <v>45504</v>
      </c>
      <c r="V576" s="27"/>
      <c r="W576" s="27">
        <v>32862500</v>
      </c>
      <c r="X576" s="22" t="s">
        <v>338</v>
      </c>
    </row>
    <row r="577" spans="1:24" ht="43.5" customHeight="1" x14ac:dyDescent="0.35">
      <c r="A577" s="22" t="s">
        <v>2370</v>
      </c>
      <c r="B577" s="39">
        <v>632</v>
      </c>
      <c r="C577" s="22">
        <v>2024</v>
      </c>
      <c r="D577" s="23" t="s">
        <v>2371</v>
      </c>
      <c r="E577" s="45" t="s">
        <v>2372</v>
      </c>
      <c r="F577" s="23">
        <v>1031127072</v>
      </c>
      <c r="G577" s="23" t="s">
        <v>2373</v>
      </c>
      <c r="H577" s="23" t="s">
        <v>336</v>
      </c>
      <c r="I577" s="23" t="s">
        <v>337</v>
      </c>
      <c r="J577" s="24">
        <v>45341</v>
      </c>
      <c r="K577" s="24">
        <v>45343</v>
      </c>
      <c r="L577" s="24">
        <v>45504</v>
      </c>
      <c r="M577" s="25">
        <v>32862500</v>
      </c>
      <c r="N577" s="26">
        <v>0.96363636363636362</v>
      </c>
      <c r="O577" s="27">
        <v>31667500</v>
      </c>
      <c r="P577" s="27">
        <v>1195000</v>
      </c>
      <c r="Q577" s="27">
        <v>0</v>
      </c>
      <c r="R577" s="41"/>
      <c r="S577" s="22"/>
      <c r="T577" s="22"/>
      <c r="U577" s="41">
        <v>45504</v>
      </c>
      <c r="V577" s="27"/>
      <c r="W577" s="27">
        <v>32862500</v>
      </c>
      <c r="X577" s="22" t="s">
        <v>338</v>
      </c>
    </row>
    <row r="578" spans="1:24" ht="43.5" customHeight="1" x14ac:dyDescent="0.35">
      <c r="A578" s="22" t="s">
        <v>2374</v>
      </c>
      <c r="B578" s="39">
        <v>633</v>
      </c>
      <c r="C578" s="22">
        <v>2024</v>
      </c>
      <c r="D578" s="23" t="s">
        <v>2375</v>
      </c>
      <c r="E578" s="45" t="s">
        <v>2376</v>
      </c>
      <c r="F578" s="23">
        <v>53094778</v>
      </c>
      <c r="G578" s="23" t="s">
        <v>2377</v>
      </c>
      <c r="H578" s="23" t="s">
        <v>193</v>
      </c>
      <c r="I578" s="23" t="s">
        <v>194</v>
      </c>
      <c r="J578" s="24">
        <v>45342</v>
      </c>
      <c r="K578" s="24">
        <v>45349</v>
      </c>
      <c r="L578" s="24">
        <v>45504</v>
      </c>
      <c r="M578" s="25">
        <v>38046000</v>
      </c>
      <c r="N578" s="26">
        <v>0.9</v>
      </c>
      <c r="O578" s="27">
        <v>34241400</v>
      </c>
      <c r="P578" s="27">
        <v>3804600</v>
      </c>
      <c r="Q578" s="27">
        <v>0</v>
      </c>
      <c r="R578" s="41"/>
      <c r="S578" s="22"/>
      <c r="T578" s="22"/>
      <c r="U578" s="41">
        <v>45504</v>
      </c>
      <c r="V578" s="27"/>
      <c r="W578" s="27">
        <v>38046000</v>
      </c>
      <c r="X578" s="22" t="s">
        <v>195</v>
      </c>
    </row>
    <row r="579" spans="1:24" ht="43.5" customHeight="1" x14ac:dyDescent="0.35">
      <c r="A579" s="22" t="s">
        <v>2378</v>
      </c>
      <c r="B579" s="39">
        <v>634</v>
      </c>
      <c r="C579" s="22">
        <v>2024</v>
      </c>
      <c r="D579" s="23" t="s">
        <v>2379</v>
      </c>
      <c r="E579" s="45" t="s">
        <v>2380</v>
      </c>
      <c r="F579" s="23">
        <v>1024523176</v>
      </c>
      <c r="G579" s="23" t="s">
        <v>2381</v>
      </c>
      <c r="H579" s="23" t="s">
        <v>193</v>
      </c>
      <c r="I579" s="23" t="s">
        <v>194</v>
      </c>
      <c r="J579" s="24">
        <v>45342</v>
      </c>
      <c r="K579" s="24">
        <v>45344</v>
      </c>
      <c r="L579" s="24">
        <v>45504</v>
      </c>
      <c r="M579" s="25">
        <v>35308000</v>
      </c>
      <c r="N579" s="26">
        <v>0.81025640081567918</v>
      </c>
      <c r="O579" s="27">
        <v>28608533</v>
      </c>
      <c r="P579" s="27">
        <v>6699467</v>
      </c>
      <c r="Q579" s="27">
        <v>0</v>
      </c>
      <c r="R579" s="41"/>
      <c r="S579" s="22"/>
      <c r="T579" s="22"/>
      <c r="U579" s="41">
        <v>45504</v>
      </c>
      <c r="V579" s="27"/>
      <c r="W579" s="27">
        <v>35308000</v>
      </c>
      <c r="X579" s="22" t="s">
        <v>195</v>
      </c>
    </row>
    <row r="580" spans="1:24" ht="43.5" customHeight="1" x14ac:dyDescent="0.35">
      <c r="A580" s="22" t="s">
        <v>2382</v>
      </c>
      <c r="B580" s="39">
        <v>635</v>
      </c>
      <c r="C580" s="22">
        <v>2024</v>
      </c>
      <c r="D580" s="23" t="s">
        <v>2383</v>
      </c>
      <c r="E580" s="45" t="s">
        <v>2384</v>
      </c>
      <c r="F580" s="23">
        <v>52987393</v>
      </c>
      <c r="G580" s="23" t="s">
        <v>2385</v>
      </c>
      <c r="H580" s="23" t="s">
        <v>596</v>
      </c>
      <c r="I580" s="23" t="s">
        <v>597</v>
      </c>
      <c r="J580" s="24">
        <v>45342</v>
      </c>
      <c r="K580" s="24">
        <v>45344</v>
      </c>
      <c r="L580" s="24">
        <v>45504</v>
      </c>
      <c r="M580" s="25">
        <v>40110000</v>
      </c>
      <c r="N580" s="26">
        <v>0.87777778608825729</v>
      </c>
      <c r="O580" s="27">
        <v>35207667</v>
      </c>
      <c r="P580" s="27">
        <v>4902333</v>
      </c>
      <c r="Q580" s="27">
        <v>0</v>
      </c>
      <c r="R580" s="41"/>
      <c r="S580" s="22"/>
      <c r="T580" s="22"/>
      <c r="U580" s="41">
        <v>45504</v>
      </c>
      <c r="V580" s="27"/>
      <c r="W580" s="27">
        <v>40110000</v>
      </c>
      <c r="X580" s="22" t="s">
        <v>598</v>
      </c>
    </row>
    <row r="581" spans="1:24" ht="43.5" customHeight="1" x14ac:dyDescent="0.35">
      <c r="A581" s="22" t="s">
        <v>2386</v>
      </c>
      <c r="B581" s="39">
        <v>636</v>
      </c>
      <c r="C581" s="22">
        <v>2024</v>
      </c>
      <c r="D581" s="23" t="s">
        <v>2387</v>
      </c>
      <c r="E581" s="45" t="s">
        <v>2388</v>
      </c>
      <c r="F581" s="23">
        <v>1014269721</v>
      </c>
      <c r="G581" s="23" t="s">
        <v>2389</v>
      </c>
      <c r="H581" s="23" t="s">
        <v>1161</v>
      </c>
      <c r="I581" s="23" t="s">
        <v>1162</v>
      </c>
      <c r="J581" s="24">
        <v>45342</v>
      </c>
      <c r="K581" s="24">
        <v>45343</v>
      </c>
      <c r="L581" s="24">
        <v>45504</v>
      </c>
      <c r="M581" s="25">
        <v>31827000</v>
      </c>
      <c r="N581" s="26">
        <v>0.8833333333333333</v>
      </c>
      <c r="O581" s="27">
        <v>28113850</v>
      </c>
      <c r="P581" s="27">
        <v>3713150</v>
      </c>
      <c r="Q581" s="27">
        <v>0</v>
      </c>
      <c r="R581" s="41"/>
      <c r="S581" s="22"/>
      <c r="T581" s="22"/>
      <c r="U581" s="41">
        <v>45504</v>
      </c>
      <c r="V581" s="27"/>
      <c r="W581" s="27">
        <v>31827000</v>
      </c>
      <c r="X581" s="22" t="s">
        <v>1162</v>
      </c>
    </row>
    <row r="582" spans="1:24" ht="43.5" customHeight="1" x14ac:dyDescent="0.35">
      <c r="A582" s="22" t="s">
        <v>2390</v>
      </c>
      <c r="B582" s="39">
        <v>638</v>
      </c>
      <c r="C582" s="22">
        <v>2024</v>
      </c>
      <c r="D582" s="23" t="s">
        <v>2391</v>
      </c>
      <c r="E582" s="45" t="s">
        <v>2392</v>
      </c>
      <c r="F582" s="23">
        <v>52739383</v>
      </c>
      <c r="G582" s="23" t="s">
        <v>2393</v>
      </c>
      <c r="H582" s="23" t="s">
        <v>693</v>
      </c>
      <c r="I582" s="23" t="s">
        <v>694</v>
      </c>
      <c r="J582" s="24">
        <v>45342</v>
      </c>
      <c r="K582" s="24">
        <v>45344</v>
      </c>
      <c r="L582" s="24">
        <v>45504</v>
      </c>
      <c r="M582" s="25">
        <v>31827000</v>
      </c>
      <c r="N582" s="26">
        <v>0.87777776730448986</v>
      </c>
      <c r="O582" s="27">
        <v>27937033</v>
      </c>
      <c r="P582" s="27">
        <v>3889967</v>
      </c>
      <c r="Q582" s="27">
        <v>0</v>
      </c>
      <c r="R582" s="41"/>
      <c r="S582" s="22"/>
      <c r="T582" s="22"/>
      <c r="U582" s="41">
        <v>45504</v>
      </c>
      <c r="V582" s="27"/>
      <c r="W582" s="27">
        <v>31827000</v>
      </c>
      <c r="X582" s="22" t="s">
        <v>688</v>
      </c>
    </row>
    <row r="583" spans="1:24" ht="43.5" customHeight="1" x14ac:dyDescent="0.35">
      <c r="A583" s="22" t="s">
        <v>2394</v>
      </c>
      <c r="B583" s="39">
        <v>639</v>
      </c>
      <c r="C583" s="22">
        <v>2024</v>
      </c>
      <c r="D583" s="23" t="s">
        <v>2395</v>
      </c>
      <c r="E583" s="45" t="s">
        <v>2396</v>
      </c>
      <c r="F583" s="23">
        <v>1016081223</v>
      </c>
      <c r="G583" s="23" t="s">
        <v>2397</v>
      </c>
      <c r="H583" s="23" t="s">
        <v>336</v>
      </c>
      <c r="I583" s="23" t="s">
        <v>337</v>
      </c>
      <c r="J583" s="24">
        <v>45342</v>
      </c>
      <c r="K583" s="24">
        <v>45352</v>
      </c>
      <c r="L583" s="24">
        <v>45504</v>
      </c>
      <c r="M583" s="25">
        <v>32455500</v>
      </c>
      <c r="N583" s="26">
        <v>0.90909090909090906</v>
      </c>
      <c r="O583" s="27">
        <v>29505000</v>
      </c>
      <c r="P583" s="27">
        <v>2950500</v>
      </c>
      <c r="Q583" s="27">
        <v>0</v>
      </c>
      <c r="R583" s="41"/>
      <c r="S583" s="22"/>
      <c r="T583" s="22"/>
      <c r="U583" s="41">
        <v>45504</v>
      </c>
      <c r="V583" s="27"/>
      <c r="W583" s="27">
        <v>32455500</v>
      </c>
      <c r="X583" s="22" t="s">
        <v>338</v>
      </c>
    </row>
    <row r="584" spans="1:24" ht="43.5" customHeight="1" x14ac:dyDescent="0.35">
      <c r="A584" s="22" t="s">
        <v>2398</v>
      </c>
      <c r="B584" s="39">
        <v>640</v>
      </c>
      <c r="C584" s="22">
        <v>2024</v>
      </c>
      <c r="D584" s="23" t="s">
        <v>2399</v>
      </c>
      <c r="E584" s="45" t="s">
        <v>2400</v>
      </c>
      <c r="F584" s="23">
        <v>52907949</v>
      </c>
      <c r="G584" s="23" t="s">
        <v>2401</v>
      </c>
      <c r="H584" s="23" t="s">
        <v>611</v>
      </c>
      <c r="I584" s="23" t="s">
        <v>612</v>
      </c>
      <c r="J584" s="24">
        <v>45342</v>
      </c>
      <c r="K584" s="24">
        <v>45343</v>
      </c>
      <c r="L584" s="24">
        <v>45504</v>
      </c>
      <c r="M584" s="25">
        <v>31827000</v>
      </c>
      <c r="N584" s="26">
        <v>0.8833333333333333</v>
      </c>
      <c r="O584" s="27">
        <v>28113850</v>
      </c>
      <c r="P584" s="27">
        <v>3713150</v>
      </c>
      <c r="Q584" s="27">
        <v>0</v>
      </c>
      <c r="R584" s="41"/>
      <c r="S584" s="22"/>
      <c r="T584" s="22"/>
      <c r="U584" s="41">
        <v>45504</v>
      </c>
      <c r="V584" s="27"/>
      <c r="W584" s="27">
        <v>31827000</v>
      </c>
      <c r="X584" s="22" t="s">
        <v>613</v>
      </c>
    </row>
    <row r="585" spans="1:24" ht="43.5" customHeight="1" x14ac:dyDescent="0.35">
      <c r="A585" s="22" t="s">
        <v>2402</v>
      </c>
      <c r="B585" s="39">
        <v>641</v>
      </c>
      <c r="C585" s="22">
        <v>2024</v>
      </c>
      <c r="D585" s="23" t="s">
        <v>2403</v>
      </c>
      <c r="E585" s="45" t="s">
        <v>2404</v>
      </c>
      <c r="F585" s="23">
        <v>1018402938</v>
      </c>
      <c r="G585" s="23" t="s">
        <v>2405</v>
      </c>
      <c r="H585" s="23" t="s">
        <v>193</v>
      </c>
      <c r="I585" s="23" t="s">
        <v>194</v>
      </c>
      <c r="J585" s="24">
        <v>45342</v>
      </c>
      <c r="K585" s="24">
        <v>45348</v>
      </c>
      <c r="L585" s="24">
        <v>45504</v>
      </c>
      <c r="M585" s="25">
        <v>44688000</v>
      </c>
      <c r="N585" s="26">
        <v>0.85555556301467961</v>
      </c>
      <c r="O585" s="27">
        <v>38233067</v>
      </c>
      <c r="P585" s="27">
        <v>6454933</v>
      </c>
      <c r="Q585" s="27">
        <v>0</v>
      </c>
      <c r="R585" s="41"/>
      <c r="S585" s="22"/>
      <c r="T585" s="22"/>
      <c r="U585" s="41">
        <v>45504</v>
      </c>
      <c r="V585" s="27"/>
      <c r="W585" s="27">
        <v>44688000</v>
      </c>
      <c r="X585" s="22" t="s">
        <v>195</v>
      </c>
    </row>
    <row r="586" spans="1:24" ht="43.5" customHeight="1" x14ac:dyDescent="0.35">
      <c r="A586" s="22" t="s">
        <v>2406</v>
      </c>
      <c r="B586" s="39">
        <v>642</v>
      </c>
      <c r="C586" s="22">
        <v>2024</v>
      </c>
      <c r="D586" s="23" t="s">
        <v>2407</v>
      </c>
      <c r="E586" s="45" t="s">
        <v>2408</v>
      </c>
      <c r="F586" s="23">
        <v>52823115</v>
      </c>
      <c r="G586" s="23" t="s">
        <v>2409</v>
      </c>
      <c r="H586" s="23" t="s">
        <v>193</v>
      </c>
      <c r="I586" s="23" t="s">
        <v>194</v>
      </c>
      <c r="J586" s="24">
        <v>45342</v>
      </c>
      <c r="K586" s="24">
        <v>45345</v>
      </c>
      <c r="L586" s="24">
        <v>45526</v>
      </c>
      <c r="M586" s="25">
        <v>39798000</v>
      </c>
      <c r="N586" s="26">
        <v>0.99444444444444446</v>
      </c>
      <c r="O586" s="27">
        <v>39576900</v>
      </c>
      <c r="P586" s="27">
        <v>221100</v>
      </c>
      <c r="Q586" s="27">
        <v>0</v>
      </c>
      <c r="R586" s="41"/>
      <c r="S586" s="22"/>
      <c r="T586" s="22"/>
      <c r="U586" s="41">
        <v>45526</v>
      </c>
      <c r="V586" s="27"/>
      <c r="W586" s="27">
        <v>39798000</v>
      </c>
      <c r="X586" s="22" t="s">
        <v>195</v>
      </c>
    </row>
    <row r="587" spans="1:24" ht="43.5" customHeight="1" x14ac:dyDescent="0.35">
      <c r="A587" s="22" t="s">
        <v>2410</v>
      </c>
      <c r="B587" s="39">
        <v>643</v>
      </c>
      <c r="C587" s="22">
        <v>2024</v>
      </c>
      <c r="D587" s="23" t="s">
        <v>2411</v>
      </c>
      <c r="E587" s="45" t="s">
        <v>2412</v>
      </c>
      <c r="F587" s="23">
        <v>52753589</v>
      </c>
      <c r="G587" s="23" t="s">
        <v>2413</v>
      </c>
      <c r="H587" s="23" t="s">
        <v>336</v>
      </c>
      <c r="I587" s="23" t="s">
        <v>337</v>
      </c>
      <c r="J587" s="24">
        <v>45342</v>
      </c>
      <c r="K587" s="24">
        <v>45348</v>
      </c>
      <c r="L587" s="24">
        <v>45504</v>
      </c>
      <c r="M587" s="25">
        <v>20339000</v>
      </c>
      <c r="N587" s="26">
        <v>0.93333334972220861</v>
      </c>
      <c r="O587" s="27">
        <v>18983067</v>
      </c>
      <c r="P587" s="27">
        <v>1355933</v>
      </c>
      <c r="Q587" s="27">
        <v>0</v>
      </c>
      <c r="R587" s="41"/>
      <c r="S587" s="22"/>
      <c r="T587" s="22"/>
      <c r="U587" s="41">
        <v>45504</v>
      </c>
      <c r="V587" s="27"/>
      <c r="W587" s="27">
        <v>20339000</v>
      </c>
      <c r="X587" s="22" t="s">
        <v>338</v>
      </c>
    </row>
    <row r="588" spans="1:24" ht="43.5" customHeight="1" x14ac:dyDescent="0.35">
      <c r="A588" s="22" t="s">
        <v>2414</v>
      </c>
      <c r="B588" s="39">
        <v>644</v>
      </c>
      <c r="C588" s="22">
        <v>2024</v>
      </c>
      <c r="D588" s="23" t="s">
        <v>2415</v>
      </c>
      <c r="E588" s="45" t="s">
        <v>2416</v>
      </c>
      <c r="F588" s="23">
        <v>1026295417</v>
      </c>
      <c r="G588" s="23" t="s">
        <v>2417</v>
      </c>
      <c r="H588" s="23" t="s">
        <v>193</v>
      </c>
      <c r="I588" s="23" t="s">
        <v>33</v>
      </c>
      <c r="J588" s="24">
        <v>45342</v>
      </c>
      <c r="K588" s="24">
        <v>45349</v>
      </c>
      <c r="L588" s="24">
        <v>45504</v>
      </c>
      <c r="M588" s="25">
        <v>39108000</v>
      </c>
      <c r="N588" s="26">
        <v>0.85</v>
      </c>
      <c r="O588" s="27">
        <v>33241800</v>
      </c>
      <c r="P588" s="27">
        <v>5866200</v>
      </c>
      <c r="Q588" s="27">
        <v>0</v>
      </c>
      <c r="R588" s="41"/>
      <c r="S588" s="22"/>
      <c r="T588" s="22"/>
      <c r="U588" s="41">
        <v>45504</v>
      </c>
      <c r="V588" s="27"/>
      <c r="W588" s="27">
        <v>39108000</v>
      </c>
      <c r="X588" s="22" t="s">
        <v>34</v>
      </c>
    </row>
    <row r="589" spans="1:24" ht="43.5" customHeight="1" x14ac:dyDescent="0.35">
      <c r="A589" s="22" t="s">
        <v>2418</v>
      </c>
      <c r="B589" s="39">
        <v>645</v>
      </c>
      <c r="C589" s="22">
        <v>2024</v>
      </c>
      <c r="D589" s="23" t="s">
        <v>2419</v>
      </c>
      <c r="E589" s="45" t="s">
        <v>2420</v>
      </c>
      <c r="F589" s="23">
        <v>52186895</v>
      </c>
      <c r="G589" s="23" t="s">
        <v>2421</v>
      </c>
      <c r="H589" s="23" t="s">
        <v>193</v>
      </c>
      <c r="I589" s="23" t="s">
        <v>33</v>
      </c>
      <c r="J589" s="24">
        <v>45343</v>
      </c>
      <c r="K589" s="24">
        <v>45349</v>
      </c>
      <c r="L589" s="24">
        <v>45504</v>
      </c>
      <c r="M589" s="25">
        <v>39108000</v>
      </c>
      <c r="N589" s="26">
        <v>0.85</v>
      </c>
      <c r="O589" s="27">
        <v>33241800</v>
      </c>
      <c r="P589" s="27">
        <v>5866200</v>
      </c>
      <c r="Q589" s="27">
        <v>0</v>
      </c>
      <c r="R589" s="41"/>
      <c r="S589" s="22"/>
      <c r="T589" s="22"/>
      <c r="U589" s="41">
        <v>45504</v>
      </c>
      <c r="V589" s="27"/>
      <c r="W589" s="27">
        <v>39108000</v>
      </c>
      <c r="X589" s="22" t="s">
        <v>34</v>
      </c>
    </row>
    <row r="590" spans="1:24" ht="43.5" customHeight="1" x14ac:dyDescent="0.35">
      <c r="A590" s="22" t="s">
        <v>2422</v>
      </c>
      <c r="B590" s="39">
        <v>646</v>
      </c>
      <c r="C590" s="22">
        <v>2024</v>
      </c>
      <c r="D590" s="23" t="s">
        <v>2423</v>
      </c>
      <c r="E590" s="45" t="s">
        <v>2424</v>
      </c>
      <c r="F590" s="23">
        <v>1026594936</v>
      </c>
      <c r="G590" s="23" t="s">
        <v>2425</v>
      </c>
      <c r="H590" s="23" t="s">
        <v>193</v>
      </c>
      <c r="I590" s="23" t="s">
        <v>33</v>
      </c>
      <c r="J590" s="24">
        <v>45342</v>
      </c>
      <c r="K590" s="24">
        <v>45348</v>
      </c>
      <c r="L590" s="24">
        <v>45504</v>
      </c>
      <c r="M590" s="25">
        <v>18906000</v>
      </c>
      <c r="N590" s="26">
        <v>0.85555553792446837</v>
      </c>
      <c r="O590" s="27">
        <v>16175133</v>
      </c>
      <c r="P590" s="27">
        <v>2730867</v>
      </c>
      <c r="Q590" s="27">
        <v>0</v>
      </c>
      <c r="R590" s="41"/>
      <c r="S590" s="22"/>
      <c r="T590" s="22"/>
      <c r="U590" s="41">
        <v>45504</v>
      </c>
      <c r="V590" s="27"/>
      <c r="W590" s="27">
        <v>18906000</v>
      </c>
      <c r="X590" s="22" t="s">
        <v>34</v>
      </c>
    </row>
    <row r="591" spans="1:24" ht="43.5" customHeight="1" x14ac:dyDescent="0.35">
      <c r="A591" s="22" t="s">
        <v>2426</v>
      </c>
      <c r="B591" s="39">
        <v>647</v>
      </c>
      <c r="C591" s="22">
        <v>2024</v>
      </c>
      <c r="D591" s="23" t="s">
        <v>2427</v>
      </c>
      <c r="E591" s="45" t="s">
        <v>2428</v>
      </c>
      <c r="F591" s="23">
        <v>1094940032</v>
      </c>
      <c r="G591" s="23" t="s">
        <v>2429</v>
      </c>
      <c r="H591" s="23" t="s">
        <v>193</v>
      </c>
      <c r="I591" s="23" t="s">
        <v>194</v>
      </c>
      <c r="J591" s="24">
        <v>45343</v>
      </c>
      <c r="K591" s="24">
        <v>45348</v>
      </c>
      <c r="L591" s="24">
        <v>45504</v>
      </c>
      <c r="M591" s="25">
        <v>39798000</v>
      </c>
      <c r="N591" s="26">
        <v>0.85555555555555551</v>
      </c>
      <c r="O591" s="27">
        <v>34049400</v>
      </c>
      <c r="P591" s="27">
        <v>5748600</v>
      </c>
      <c r="Q591" s="27">
        <v>0</v>
      </c>
      <c r="R591" s="41"/>
      <c r="S591" s="22"/>
      <c r="T591" s="22"/>
      <c r="U591" s="41">
        <v>45504</v>
      </c>
      <c r="V591" s="27"/>
      <c r="W591" s="27">
        <v>39798000</v>
      </c>
      <c r="X591" s="22" t="s">
        <v>195</v>
      </c>
    </row>
    <row r="592" spans="1:24" ht="43.5" customHeight="1" x14ac:dyDescent="0.35">
      <c r="A592" s="22" t="s">
        <v>2430</v>
      </c>
      <c r="B592" s="39">
        <v>648</v>
      </c>
      <c r="C592" s="22">
        <v>2024</v>
      </c>
      <c r="D592" s="23" t="s">
        <v>2431</v>
      </c>
      <c r="E592" s="45" t="s">
        <v>2432</v>
      </c>
      <c r="F592" s="23">
        <v>1012440977</v>
      </c>
      <c r="G592" s="23" t="s">
        <v>2433</v>
      </c>
      <c r="H592" s="23" t="s">
        <v>693</v>
      </c>
      <c r="I592" s="23" t="s">
        <v>694</v>
      </c>
      <c r="J592" s="24">
        <v>45343</v>
      </c>
      <c r="K592" s="24">
        <v>45348</v>
      </c>
      <c r="L592" s="24">
        <v>45504</v>
      </c>
      <c r="M592" s="25">
        <v>31827000</v>
      </c>
      <c r="N592" s="26">
        <v>0.85555556602884342</v>
      </c>
      <c r="O592" s="27">
        <v>27229767</v>
      </c>
      <c r="P592" s="27">
        <v>4597233</v>
      </c>
      <c r="Q592" s="27">
        <v>0</v>
      </c>
      <c r="R592" s="41"/>
      <c r="S592" s="22"/>
      <c r="T592" s="22"/>
      <c r="U592" s="41">
        <v>45504</v>
      </c>
      <c r="V592" s="27"/>
      <c r="W592" s="27">
        <v>31827000</v>
      </c>
      <c r="X592" s="22" t="s">
        <v>688</v>
      </c>
    </row>
    <row r="593" spans="1:24" ht="43.5" customHeight="1" x14ac:dyDescent="0.35">
      <c r="A593" s="22" t="s">
        <v>2434</v>
      </c>
      <c r="B593" s="39">
        <v>649</v>
      </c>
      <c r="C593" s="22">
        <v>2024</v>
      </c>
      <c r="D593" s="23" t="s">
        <v>2435</v>
      </c>
      <c r="E593" s="45" t="s">
        <v>2436</v>
      </c>
      <c r="F593" s="23">
        <v>800217686</v>
      </c>
      <c r="G593" s="23" t="s">
        <v>2437</v>
      </c>
      <c r="H593" s="23" t="s">
        <v>383</v>
      </c>
      <c r="I593" s="23" t="s">
        <v>384</v>
      </c>
      <c r="J593" s="24">
        <v>45343</v>
      </c>
      <c r="K593" s="24">
        <v>45343</v>
      </c>
      <c r="L593" s="24">
        <v>45678</v>
      </c>
      <c r="M593" s="25">
        <v>120772608</v>
      </c>
      <c r="N593" s="26">
        <v>1</v>
      </c>
      <c r="O593" s="27">
        <v>120772608</v>
      </c>
      <c r="P593" s="27">
        <v>0</v>
      </c>
      <c r="Q593" s="27">
        <v>0</v>
      </c>
      <c r="R593" s="41"/>
      <c r="S593" s="22"/>
      <c r="T593" s="22"/>
      <c r="U593" s="41">
        <v>45678</v>
      </c>
      <c r="V593" s="27"/>
      <c r="W593" s="27">
        <v>120772608</v>
      </c>
      <c r="X593" s="22" t="s">
        <v>195</v>
      </c>
    </row>
    <row r="594" spans="1:24" ht="43.5" customHeight="1" x14ac:dyDescent="0.35">
      <c r="A594" s="22" t="s">
        <v>2438</v>
      </c>
      <c r="B594" s="39">
        <v>650</v>
      </c>
      <c r="C594" s="22">
        <v>2024</v>
      </c>
      <c r="D594" s="23" t="s">
        <v>2439</v>
      </c>
      <c r="E594" s="45" t="s">
        <v>2440</v>
      </c>
      <c r="F594" s="23">
        <v>1144074564</v>
      </c>
      <c r="G594" s="23" t="s">
        <v>2441</v>
      </c>
      <c r="H594" s="23" t="s">
        <v>686</v>
      </c>
      <c r="I594" s="23" t="s">
        <v>687</v>
      </c>
      <c r="J594" s="24">
        <v>45343</v>
      </c>
      <c r="K594" s="24">
        <v>45345</v>
      </c>
      <c r="L594" s="24">
        <v>45504</v>
      </c>
      <c r="M594" s="25">
        <v>23339800</v>
      </c>
      <c r="N594" s="26">
        <v>0.95151513723339531</v>
      </c>
      <c r="O594" s="27">
        <v>22208173</v>
      </c>
      <c r="P594" s="27">
        <v>1131627</v>
      </c>
      <c r="Q594" s="27">
        <v>0</v>
      </c>
      <c r="R594" s="41"/>
      <c r="S594" s="22"/>
      <c r="T594" s="22"/>
      <c r="U594" s="41">
        <v>45504</v>
      </c>
      <c r="V594" s="27"/>
      <c r="W594" s="27">
        <v>23339800</v>
      </c>
      <c r="X594" s="22" t="s">
        <v>688</v>
      </c>
    </row>
    <row r="595" spans="1:24" ht="43.5" customHeight="1" x14ac:dyDescent="0.35">
      <c r="A595" s="22" t="s">
        <v>2442</v>
      </c>
      <c r="B595" s="39">
        <v>651</v>
      </c>
      <c r="C595" s="22">
        <v>2024</v>
      </c>
      <c r="D595" s="23" t="s">
        <v>2443</v>
      </c>
      <c r="E595" s="45" t="s">
        <v>2444</v>
      </c>
      <c r="F595" s="23">
        <v>79516486</v>
      </c>
      <c r="G595" s="23" t="s">
        <v>2445</v>
      </c>
      <c r="H595" s="23" t="s">
        <v>383</v>
      </c>
      <c r="I595" s="23" t="s">
        <v>384</v>
      </c>
      <c r="J595" s="24">
        <v>45343</v>
      </c>
      <c r="K595" s="24">
        <v>45345</v>
      </c>
      <c r="L595" s="24">
        <v>45504</v>
      </c>
      <c r="M595" s="25">
        <v>14400000</v>
      </c>
      <c r="N595" s="26">
        <v>0.87222222222222223</v>
      </c>
      <c r="O595" s="27">
        <v>12560000</v>
      </c>
      <c r="P595" s="27">
        <v>1840000</v>
      </c>
      <c r="Q595" s="27">
        <v>0</v>
      </c>
      <c r="R595" s="41"/>
      <c r="S595" s="22"/>
      <c r="T595" s="22"/>
      <c r="U595" s="41">
        <v>45504</v>
      </c>
      <c r="V595" s="27"/>
      <c r="W595" s="27">
        <v>14400000</v>
      </c>
      <c r="X595" s="22" t="s">
        <v>385</v>
      </c>
    </row>
    <row r="596" spans="1:24" ht="43.5" customHeight="1" x14ac:dyDescent="0.35">
      <c r="A596" s="22" t="s">
        <v>2446</v>
      </c>
      <c r="B596" s="39">
        <v>652</v>
      </c>
      <c r="C596" s="22">
        <v>2024</v>
      </c>
      <c r="D596" s="23" t="s">
        <v>2447</v>
      </c>
      <c r="E596" s="45" t="s">
        <v>2448</v>
      </c>
      <c r="F596" s="23">
        <v>1032362672</v>
      </c>
      <c r="G596" s="23" t="s">
        <v>2449</v>
      </c>
      <c r="H596" s="23" t="s">
        <v>611</v>
      </c>
      <c r="I596" s="23" t="s">
        <v>612</v>
      </c>
      <c r="J596" s="24">
        <v>45343</v>
      </c>
      <c r="K596" s="24">
        <v>45348</v>
      </c>
      <c r="L596" s="24">
        <v>45504</v>
      </c>
      <c r="M596" s="25">
        <v>31512000</v>
      </c>
      <c r="N596" s="26">
        <v>0.85555556613353645</v>
      </c>
      <c r="O596" s="27">
        <v>26960267</v>
      </c>
      <c r="P596" s="27">
        <v>4551733</v>
      </c>
      <c r="Q596" s="27">
        <v>0</v>
      </c>
      <c r="R596" s="41"/>
      <c r="S596" s="22"/>
      <c r="T596" s="22"/>
      <c r="U596" s="41">
        <v>45504</v>
      </c>
      <c r="V596" s="27"/>
      <c r="W596" s="27">
        <v>31512000</v>
      </c>
      <c r="X596" s="22" t="s">
        <v>613</v>
      </c>
    </row>
    <row r="597" spans="1:24" ht="43.5" customHeight="1" x14ac:dyDescent="0.35">
      <c r="A597" s="22" t="s">
        <v>2450</v>
      </c>
      <c r="B597" s="39">
        <v>653</v>
      </c>
      <c r="C597" s="22">
        <v>2024</v>
      </c>
      <c r="D597" s="23" t="s">
        <v>2451</v>
      </c>
      <c r="E597" s="45" t="s">
        <v>2452</v>
      </c>
      <c r="F597" s="23">
        <v>1032490243</v>
      </c>
      <c r="G597" s="23" t="s">
        <v>2453</v>
      </c>
      <c r="H597" s="23" t="s">
        <v>611</v>
      </c>
      <c r="I597" s="23" t="s">
        <v>612</v>
      </c>
      <c r="J597" s="24">
        <v>45343</v>
      </c>
      <c r="K597" s="24">
        <v>45345</v>
      </c>
      <c r="L597" s="24">
        <v>45504</v>
      </c>
      <c r="M597" s="25">
        <v>34171500</v>
      </c>
      <c r="N597" s="26">
        <v>0.95151515151515154</v>
      </c>
      <c r="O597" s="27">
        <v>32514700</v>
      </c>
      <c r="P597" s="27">
        <v>1656800</v>
      </c>
      <c r="Q597" s="27">
        <v>0</v>
      </c>
      <c r="R597" s="41"/>
      <c r="S597" s="22"/>
      <c r="T597" s="22"/>
      <c r="U597" s="41">
        <v>45504</v>
      </c>
      <c r="V597" s="27"/>
      <c r="W597" s="27">
        <v>34171500</v>
      </c>
      <c r="X597" s="22" t="s">
        <v>613</v>
      </c>
    </row>
    <row r="598" spans="1:24" ht="43.5" customHeight="1" x14ac:dyDescent="0.35">
      <c r="A598" s="22" t="s">
        <v>2454</v>
      </c>
      <c r="B598" s="39">
        <v>654</v>
      </c>
      <c r="C598" s="22">
        <v>2024</v>
      </c>
      <c r="D598" s="23" t="s">
        <v>2455</v>
      </c>
      <c r="E598" s="45" t="s">
        <v>2456</v>
      </c>
      <c r="F598" s="23">
        <v>1018487742</v>
      </c>
      <c r="G598" s="23" t="s">
        <v>2457</v>
      </c>
      <c r="H598" s="23" t="s">
        <v>611</v>
      </c>
      <c r="I598" s="23" t="s">
        <v>612</v>
      </c>
      <c r="J598" s="24">
        <v>45343</v>
      </c>
      <c r="K598" s="24">
        <v>45358</v>
      </c>
      <c r="L598" s="24">
        <v>45504</v>
      </c>
      <c r="M598" s="25">
        <v>31512000</v>
      </c>
      <c r="N598" s="26">
        <v>0.8</v>
      </c>
      <c r="O598" s="27">
        <v>25209600</v>
      </c>
      <c r="P598" s="27">
        <v>6302400</v>
      </c>
      <c r="Q598" s="27">
        <v>0</v>
      </c>
      <c r="R598" s="41"/>
      <c r="S598" s="22"/>
      <c r="T598" s="22"/>
      <c r="U598" s="41">
        <v>45504</v>
      </c>
      <c r="V598" s="27"/>
      <c r="W598" s="27">
        <v>31512000</v>
      </c>
      <c r="X598" s="22" t="s">
        <v>613</v>
      </c>
    </row>
    <row r="599" spans="1:24" ht="43.5" customHeight="1" x14ac:dyDescent="0.35">
      <c r="A599" s="22" t="s">
        <v>2458</v>
      </c>
      <c r="B599" s="39">
        <v>655</v>
      </c>
      <c r="C599" s="22">
        <v>2024</v>
      </c>
      <c r="D599" s="23" t="s">
        <v>2459</v>
      </c>
      <c r="E599" s="45" t="s">
        <v>2460</v>
      </c>
      <c r="F599" s="23">
        <v>1030553805</v>
      </c>
      <c r="G599" s="23" t="s">
        <v>2461</v>
      </c>
      <c r="H599" s="23" t="s">
        <v>1108</v>
      </c>
      <c r="I599" s="23" t="s">
        <v>442</v>
      </c>
      <c r="J599" s="24">
        <v>45343</v>
      </c>
      <c r="K599" s="24">
        <v>45344</v>
      </c>
      <c r="L599" s="24">
        <v>45504</v>
      </c>
      <c r="M599" s="25">
        <v>41400000</v>
      </c>
      <c r="N599" s="26">
        <v>0.87777777777777777</v>
      </c>
      <c r="O599" s="27">
        <v>36340000</v>
      </c>
      <c r="P599" s="27">
        <v>5060000</v>
      </c>
      <c r="Q599" s="27">
        <v>0</v>
      </c>
      <c r="R599" s="41"/>
      <c r="S599" s="22"/>
      <c r="T599" s="22"/>
      <c r="U599" s="41">
        <v>45504</v>
      </c>
      <c r="V599" s="27"/>
      <c r="W599" s="27">
        <v>41400000</v>
      </c>
      <c r="X599" s="22" t="s">
        <v>392</v>
      </c>
    </row>
    <row r="600" spans="1:24" ht="43.5" customHeight="1" x14ac:dyDescent="0.35">
      <c r="A600" s="22" t="s">
        <v>2462</v>
      </c>
      <c r="B600" s="39">
        <v>656</v>
      </c>
      <c r="C600" s="22">
        <v>2024</v>
      </c>
      <c r="D600" s="23" t="s">
        <v>2463</v>
      </c>
      <c r="E600" s="45" t="s">
        <v>2464</v>
      </c>
      <c r="F600" s="23">
        <v>1032439727</v>
      </c>
      <c r="G600" s="23" t="s">
        <v>2465</v>
      </c>
      <c r="H600" s="23" t="s">
        <v>390</v>
      </c>
      <c r="I600" s="23" t="s">
        <v>391</v>
      </c>
      <c r="J600" s="24">
        <v>45343</v>
      </c>
      <c r="K600" s="24">
        <v>45344</v>
      </c>
      <c r="L600" s="24">
        <v>45504</v>
      </c>
      <c r="M600" s="25">
        <v>41400000</v>
      </c>
      <c r="N600" s="26">
        <v>0.87777777777777777</v>
      </c>
      <c r="O600" s="27">
        <v>36340000</v>
      </c>
      <c r="P600" s="27">
        <v>5060000</v>
      </c>
      <c r="Q600" s="27">
        <v>0</v>
      </c>
      <c r="R600" s="41"/>
      <c r="S600" s="22"/>
      <c r="T600" s="22"/>
      <c r="U600" s="41">
        <v>45504</v>
      </c>
      <c r="V600" s="27"/>
      <c r="W600" s="27">
        <v>41400000</v>
      </c>
      <c r="X600" s="22" t="s">
        <v>392</v>
      </c>
    </row>
    <row r="601" spans="1:24" ht="43.5" customHeight="1" x14ac:dyDescent="0.35">
      <c r="A601" s="22" t="s">
        <v>2466</v>
      </c>
      <c r="B601" s="39">
        <v>657</v>
      </c>
      <c r="C601" s="22">
        <v>2024</v>
      </c>
      <c r="D601" s="23" t="s">
        <v>2467</v>
      </c>
      <c r="E601" s="45" t="s">
        <v>2468</v>
      </c>
      <c r="F601" s="23">
        <v>1012373845</v>
      </c>
      <c r="G601" s="23" t="s">
        <v>2469</v>
      </c>
      <c r="H601" s="23" t="s">
        <v>1055</v>
      </c>
      <c r="I601" s="23" t="s">
        <v>700</v>
      </c>
      <c r="J601" s="24">
        <v>45343</v>
      </c>
      <c r="K601" s="24">
        <v>45345</v>
      </c>
      <c r="L601" s="24">
        <v>45504</v>
      </c>
      <c r="M601" s="25">
        <v>20432500</v>
      </c>
      <c r="N601" s="26">
        <v>0.95151513520127251</v>
      </c>
      <c r="O601" s="27">
        <v>19441833</v>
      </c>
      <c r="P601" s="27">
        <v>990667</v>
      </c>
      <c r="Q601" s="27">
        <v>0</v>
      </c>
      <c r="R601" s="41"/>
      <c r="S601" s="22"/>
      <c r="T601" s="22"/>
      <c r="U601" s="41">
        <v>45504</v>
      </c>
      <c r="V601" s="27"/>
      <c r="W601" s="27">
        <v>20432500</v>
      </c>
      <c r="X601" s="22" t="s">
        <v>688</v>
      </c>
    </row>
    <row r="602" spans="1:24" ht="43.5" customHeight="1" x14ac:dyDescent="0.35">
      <c r="A602" s="22" t="s">
        <v>2470</v>
      </c>
      <c r="B602" s="39">
        <v>658</v>
      </c>
      <c r="C602" s="22">
        <v>2024</v>
      </c>
      <c r="D602" s="23" t="s">
        <v>2471</v>
      </c>
      <c r="E602" s="45" t="s">
        <v>2472</v>
      </c>
      <c r="F602" s="23">
        <v>1071167372</v>
      </c>
      <c r="G602" s="23" t="s">
        <v>2473</v>
      </c>
      <c r="H602" s="23" t="s">
        <v>336</v>
      </c>
      <c r="I602" s="23" t="s">
        <v>337</v>
      </c>
      <c r="J602" s="24">
        <v>45343</v>
      </c>
      <c r="K602" s="24">
        <v>45344</v>
      </c>
      <c r="L602" s="24">
        <v>45504</v>
      </c>
      <c r="M602" s="25">
        <v>31866667</v>
      </c>
      <c r="N602" s="26">
        <v>0.98749997921025123</v>
      </c>
      <c r="O602" s="27">
        <v>31468333</v>
      </c>
      <c r="P602" s="27">
        <v>398334</v>
      </c>
      <c r="Q602" s="27">
        <v>0</v>
      </c>
      <c r="R602" s="41"/>
      <c r="S602" s="22"/>
      <c r="T602" s="22"/>
      <c r="U602" s="41">
        <v>45504</v>
      </c>
      <c r="V602" s="27"/>
      <c r="W602" s="27">
        <v>31866667</v>
      </c>
      <c r="X602" s="22" t="s">
        <v>338</v>
      </c>
    </row>
    <row r="603" spans="1:24" ht="43.5" customHeight="1" x14ac:dyDescent="0.35">
      <c r="A603" s="22" t="s">
        <v>2474</v>
      </c>
      <c r="B603" s="39">
        <v>659</v>
      </c>
      <c r="C603" s="22">
        <v>2024</v>
      </c>
      <c r="D603" s="23" t="s">
        <v>2475</v>
      </c>
      <c r="E603" s="45" t="s">
        <v>2476</v>
      </c>
      <c r="F603" s="23">
        <v>60371694</v>
      </c>
      <c r="G603" s="23" t="s">
        <v>2477</v>
      </c>
      <c r="H603" s="23" t="s">
        <v>336</v>
      </c>
      <c r="I603" s="23" t="s">
        <v>337</v>
      </c>
      <c r="J603" s="24">
        <v>45343</v>
      </c>
      <c r="K603" s="24">
        <v>45344</v>
      </c>
      <c r="L603" s="24">
        <v>45504</v>
      </c>
      <c r="M603" s="25">
        <v>31472000</v>
      </c>
      <c r="N603" s="26">
        <v>0.98750000000000004</v>
      </c>
      <c r="O603" s="27">
        <v>31078600</v>
      </c>
      <c r="P603" s="27">
        <v>393400</v>
      </c>
      <c r="Q603" s="27">
        <v>0</v>
      </c>
      <c r="R603" s="41"/>
      <c r="S603" s="22"/>
      <c r="T603" s="22"/>
      <c r="U603" s="41">
        <v>45504</v>
      </c>
      <c r="V603" s="27"/>
      <c r="W603" s="27">
        <v>31472000</v>
      </c>
      <c r="X603" s="22" t="s">
        <v>338</v>
      </c>
    </row>
    <row r="604" spans="1:24" ht="43.5" customHeight="1" x14ac:dyDescent="0.35">
      <c r="A604" s="22" t="s">
        <v>2478</v>
      </c>
      <c r="B604" s="39">
        <v>660</v>
      </c>
      <c r="C604" s="22">
        <v>2024</v>
      </c>
      <c r="D604" s="23" t="s">
        <v>2479</v>
      </c>
      <c r="E604" s="45" t="s">
        <v>2480</v>
      </c>
      <c r="F604" s="23">
        <v>1032374674</v>
      </c>
      <c r="G604" s="23" t="s">
        <v>2481</v>
      </c>
      <c r="H604" s="23" t="s">
        <v>336</v>
      </c>
      <c r="I604" s="23" t="s">
        <v>337</v>
      </c>
      <c r="J604" s="24">
        <v>45343</v>
      </c>
      <c r="K604" s="24">
        <v>45352</v>
      </c>
      <c r="L604" s="24">
        <v>45504</v>
      </c>
      <c r="M604" s="25">
        <v>32455500</v>
      </c>
      <c r="N604" s="26">
        <v>0.90909090909090906</v>
      </c>
      <c r="O604" s="27">
        <v>29505000</v>
      </c>
      <c r="P604" s="27">
        <v>2950500</v>
      </c>
      <c r="Q604" s="27">
        <v>0</v>
      </c>
      <c r="R604" s="41"/>
      <c r="S604" s="22"/>
      <c r="T604" s="22"/>
      <c r="U604" s="41">
        <v>45504</v>
      </c>
      <c r="V604" s="27"/>
      <c r="W604" s="27">
        <v>32455500</v>
      </c>
      <c r="X604" s="22" t="s">
        <v>338</v>
      </c>
    </row>
    <row r="605" spans="1:24" ht="43.5" customHeight="1" x14ac:dyDescent="0.35">
      <c r="A605" s="22" t="s">
        <v>2482</v>
      </c>
      <c r="B605" s="39">
        <v>661</v>
      </c>
      <c r="C605" s="22">
        <v>2024</v>
      </c>
      <c r="D605" s="23" t="s">
        <v>2483</v>
      </c>
      <c r="E605" s="45" t="s">
        <v>2484</v>
      </c>
      <c r="F605" s="23">
        <v>1032493452</v>
      </c>
      <c r="G605" s="23" t="s">
        <v>2485</v>
      </c>
      <c r="H605" s="23" t="s">
        <v>1017</v>
      </c>
      <c r="I605" s="23" t="s">
        <v>700</v>
      </c>
      <c r="J605" s="24">
        <v>45343</v>
      </c>
      <c r="K605" s="24">
        <v>45344</v>
      </c>
      <c r="L605" s="24">
        <v>45504</v>
      </c>
      <c r="M605" s="25">
        <v>55000000</v>
      </c>
      <c r="N605" s="26">
        <v>0.95757576363636365</v>
      </c>
      <c r="O605" s="27">
        <v>52666667</v>
      </c>
      <c r="P605" s="27">
        <v>2333333</v>
      </c>
      <c r="Q605" s="27">
        <v>0</v>
      </c>
      <c r="R605" s="41"/>
      <c r="S605" s="22"/>
      <c r="T605" s="22"/>
      <c r="U605" s="41">
        <v>45504</v>
      </c>
      <c r="V605" s="27"/>
      <c r="W605" s="27">
        <v>55000000</v>
      </c>
      <c r="X605" s="22" t="s">
        <v>688</v>
      </c>
    </row>
    <row r="606" spans="1:24" ht="43.5" customHeight="1" x14ac:dyDescent="0.35">
      <c r="A606" s="22" t="s">
        <v>2486</v>
      </c>
      <c r="B606" s="39">
        <v>662</v>
      </c>
      <c r="C606" s="22">
        <v>2024</v>
      </c>
      <c r="D606" s="23" t="s">
        <v>2487</v>
      </c>
      <c r="E606" s="45" t="s">
        <v>2488</v>
      </c>
      <c r="F606" s="23">
        <v>32735680</v>
      </c>
      <c r="G606" s="23" t="s">
        <v>2489</v>
      </c>
      <c r="H606" s="23" t="s">
        <v>693</v>
      </c>
      <c r="I606" s="23" t="s">
        <v>694</v>
      </c>
      <c r="J606" s="24">
        <v>45344</v>
      </c>
      <c r="K606" s="24">
        <v>45351</v>
      </c>
      <c r="L606" s="24">
        <v>45504</v>
      </c>
      <c r="M606" s="25">
        <v>31827000</v>
      </c>
      <c r="N606" s="26">
        <v>0.83888889936217681</v>
      </c>
      <c r="O606" s="27">
        <v>26699317</v>
      </c>
      <c r="P606" s="27">
        <v>5127683</v>
      </c>
      <c r="Q606" s="27">
        <v>0</v>
      </c>
      <c r="R606" s="41"/>
      <c r="S606" s="22"/>
      <c r="T606" s="22"/>
      <c r="U606" s="41">
        <v>45504</v>
      </c>
      <c r="V606" s="27"/>
      <c r="W606" s="27">
        <v>31827000</v>
      </c>
      <c r="X606" s="22" t="s">
        <v>688</v>
      </c>
    </row>
    <row r="607" spans="1:24" ht="43.5" customHeight="1" x14ac:dyDescent="0.35">
      <c r="A607" s="22" t="s">
        <v>2490</v>
      </c>
      <c r="B607" s="39">
        <v>663</v>
      </c>
      <c r="C607" s="22">
        <v>2024</v>
      </c>
      <c r="D607" s="23" t="s">
        <v>2491</v>
      </c>
      <c r="E607" s="45" t="s">
        <v>2492</v>
      </c>
      <c r="F607" s="23">
        <v>1032393353</v>
      </c>
      <c r="G607" s="23" t="s">
        <v>2493</v>
      </c>
      <c r="H607" s="23" t="s">
        <v>686</v>
      </c>
      <c r="I607" s="23" t="s">
        <v>687</v>
      </c>
      <c r="J607" s="24">
        <v>45344</v>
      </c>
      <c r="K607" s="24">
        <v>45351</v>
      </c>
      <c r="L607" s="24">
        <v>45504</v>
      </c>
      <c r="M607" s="25">
        <v>31827000</v>
      </c>
      <c r="N607" s="26">
        <v>0.83888889936217681</v>
      </c>
      <c r="O607" s="27">
        <v>26699317</v>
      </c>
      <c r="P607" s="27">
        <v>5127683</v>
      </c>
      <c r="Q607" s="27">
        <v>0</v>
      </c>
      <c r="R607" s="41"/>
      <c r="S607" s="22"/>
      <c r="T607" s="22"/>
      <c r="U607" s="41">
        <v>45504</v>
      </c>
      <c r="V607" s="27"/>
      <c r="W607" s="27">
        <v>31827000</v>
      </c>
      <c r="X607" s="22" t="s">
        <v>688</v>
      </c>
    </row>
    <row r="608" spans="1:24" ht="43.5" customHeight="1" x14ac:dyDescent="0.35">
      <c r="A608" s="22" t="s">
        <v>2494</v>
      </c>
      <c r="B608" s="39">
        <v>664</v>
      </c>
      <c r="C608" s="22">
        <v>2024</v>
      </c>
      <c r="D608" s="23" t="s">
        <v>2495</v>
      </c>
      <c r="E608" s="45" t="s">
        <v>2496</v>
      </c>
      <c r="F608" s="23">
        <v>1010184242</v>
      </c>
      <c r="G608" s="23" t="s">
        <v>2497</v>
      </c>
      <c r="H608" s="23" t="s">
        <v>611</v>
      </c>
      <c r="I608" s="23" t="s">
        <v>612</v>
      </c>
      <c r="J608" s="24">
        <v>45344</v>
      </c>
      <c r="K608" s="24">
        <v>45348</v>
      </c>
      <c r="L608" s="24">
        <v>45504</v>
      </c>
      <c r="M608" s="25">
        <v>15708000</v>
      </c>
      <c r="N608" s="26">
        <v>0.85555557677616501</v>
      </c>
      <c r="O608" s="27">
        <v>13439067</v>
      </c>
      <c r="P608" s="27">
        <v>2268933</v>
      </c>
      <c r="Q608" s="27">
        <v>0</v>
      </c>
      <c r="R608" s="41"/>
      <c r="S608" s="22"/>
      <c r="T608" s="22"/>
      <c r="U608" s="41">
        <v>45504</v>
      </c>
      <c r="V608" s="27"/>
      <c r="W608" s="27">
        <v>15708000</v>
      </c>
      <c r="X608" s="22" t="s">
        <v>613</v>
      </c>
    </row>
    <row r="609" spans="1:24" ht="43.5" customHeight="1" x14ac:dyDescent="0.35">
      <c r="A609" s="22" t="s">
        <v>2498</v>
      </c>
      <c r="B609" s="39">
        <v>665</v>
      </c>
      <c r="C609" s="22">
        <v>2024</v>
      </c>
      <c r="D609" s="23" t="s">
        <v>2499</v>
      </c>
      <c r="E609" s="45" t="s">
        <v>2500</v>
      </c>
      <c r="F609" s="23">
        <v>52541006</v>
      </c>
      <c r="G609" s="23" t="s">
        <v>2501</v>
      </c>
      <c r="H609" s="23" t="s">
        <v>611</v>
      </c>
      <c r="I609" s="23" t="s">
        <v>612</v>
      </c>
      <c r="J609" s="24">
        <v>45344</v>
      </c>
      <c r="K609" s="24">
        <v>45348</v>
      </c>
      <c r="L609" s="24">
        <v>45504</v>
      </c>
      <c r="M609" s="25">
        <v>39107000</v>
      </c>
      <c r="N609" s="26">
        <v>0.85555550157260851</v>
      </c>
      <c r="O609" s="27">
        <v>33458209</v>
      </c>
      <c r="P609" s="27">
        <v>5648791</v>
      </c>
      <c r="Q609" s="27">
        <v>0</v>
      </c>
      <c r="R609" s="41"/>
      <c r="S609" s="22"/>
      <c r="T609" s="22"/>
      <c r="U609" s="41">
        <v>45504</v>
      </c>
      <c r="V609" s="27"/>
      <c r="W609" s="27">
        <v>39107000</v>
      </c>
      <c r="X609" s="22" t="s">
        <v>613</v>
      </c>
    </row>
    <row r="610" spans="1:24" ht="43.5" customHeight="1" x14ac:dyDescent="0.35">
      <c r="A610" s="22" t="s">
        <v>2502</v>
      </c>
      <c r="B610" s="39">
        <v>666</v>
      </c>
      <c r="C610" s="22">
        <v>2024</v>
      </c>
      <c r="D610" s="23" t="s">
        <v>2503</v>
      </c>
      <c r="E610" s="45" t="s">
        <v>2504</v>
      </c>
      <c r="F610" s="23">
        <v>1136881164</v>
      </c>
      <c r="G610" s="23" t="s">
        <v>2505</v>
      </c>
      <c r="H610" s="23" t="s">
        <v>611</v>
      </c>
      <c r="I610" s="23" t="s">
        <v>612</v>
      </c>
      <c r="J610" s="24">
        <v>45344</v>
      </c>
      <c r="K610" s="24">
        <v>45348</v>
      </c>
      <c r="L610" s="24">
        <v>45504</v>
      </c>
      <c r="M610" s="25">
        <v>38500000</v>
      </c>
      <c r="N610" s="26">
        <v>0.9333333246753247</v>
      </c>
      <c r="O610" s="27">
        <v>35933333</v>
      </c>
      <c r="P610" s="27">
        <v>2566667</v>
      </c>
      <c r="Q610" s="27">
        <v>0</v>
      </c>
      <c r="R610" s="41"/>
      <c r="S610" s="22"/>
      <c r="T610" s="22"/>
      <c r="U610" s="41">
        <v>45504</v>
      </c>
      <c r="V610" s="27"/>
      <c r="W610" s="27">
        <v>38500000</v>
      </c>
      <c r="X610" s="22" t="s">
        <v>613</v>
      </c>
    </row>
    <row r="611" spans="1:24" ht="43.5" customHeight="1" x14ac:dyDescent="0.35">
      <c r="A611" s="22" t="s">
        <v>2506</v>
      </c>
      <c r="B611" s="39">
        <v>667</v>
      </c>
      <c r="C611" s="22">
        <v>2024</v>
      </c>
      <c r="D611" s="23" t="s">
        <v>2507</v>
      </c>
      <c r="E611" s="45" t="s">
        <v>2508</v>
      </c>
      <c r="F611" s="23">
        <v>52274601</v>
      </c>
      <c r="G611" s="23" t="s">
        <v>2509</v>
      </c>
      <c r="H611" s="23" t="s">
        <v>193</v>
      </c>
      <c r="I611" s="23" t="s">
        <v>194</v>
      </c>
      <c r="J611" s="24">
        <v>45344</v>
      </c>
      <c r="K611" s="24">
        <v>45352</v>
      </c>
      <c r="L611" s="24">
        <v>45504</v>
      </c>
      <c r="M611" s="25">
        <v>36927000</v>
      </c>
      <c r="N611" s="26">
        <v>0.90909090909090906</v>
      </c>
      <c r="O611" s="27">
        <v>33570000</v>
      </c>
      <c r="P611" s="27">
        <v>3357000</v>
      </c>
      <c r="Q611" s="27">
        <v>0</v>
      </c>
      <c r="R611" s="41"/>
      <c r="S611" s="22"/>
      <c r="T611" s="22"/>
      <c r="U611" s="41">
        <v>45504</v>
      </c>
      <c r="V611" s="27"/>
      <c r="W611" s="27">
        <v>36927000</v>
      </c>
      <c r="X611" s="22" t="s">
        <v>195</v>
      </c>
    </row>
    <row r="612" spans="1:24" ht="43.5" customHeight="1" x14ac:dyDescent="0.35">
      <c r="A612" s="22" t="s">
        <v>2510</v>
      </c>
      <c r="B612" s="39">
        <v>668</v>
      </c>
      <c r="C612" s="22">
        <v>2024</v>
      </c>
      <c r="D612" s="23" t="s">
        <v>2511</v>
      </c>
      <c r="E612" s="45" t="s">
        <v>2512</v>
      </c>
      <c r="F612" s="23">
        <v>1026272157</v>
      </c>
      <c r="G612" s="23" t="s">
        <v>2513</v>
      </c>
      <c r="H612" s="23" t="s">
        <v>193</v>
      </c>
      <c r="I612" s="23" t="s">
        <v>194</v>
      </c>
      <c r="J612" s="24">
        <v>45344</v>
      </c>
      <c r="K612" s="24">
        <v>45351</v>
      </c>
      <c r="L612" s="24">
        <v>45480</v>
      </c>
      <c r="M612" s="25">
        <v>34482500</v>
      </c>
      <c r="N612" s="26">
        <v>0.31282050315377363</v>
      </c>
      <c r="O612" s="27">
        <v>10786833</v>
      </c>
      <c r="P612" s="27">
        <v>23695667</v>
      </c>
      <c r="Q612" s="27">
        <v>0</v>
      </c>
      <c r="R612" s="41"/>
      <c r="S612" s="22"/>
      <c r="T612" s="22"/>
      <c r="U612" s="41">
        <v>45480</v>
      </c>
      <c r="V612" s="27"/>
      <c r="W612" s="27">
        <v>34482500</v>
      </c>
      <c r="X612" s="22" t="s">
        <v>195</v>
      </c>
    </row>
    <row r="613" spans="1:24" ht="43.5" customHeight="1" x14ac:dyDescent="0.35">
      <c r="A613" s="22" t="s">
        <v>2514</v>
      </c>
      <c r="B613" s="39">
        <v>670</v>
      </c>
      <c r="C613" s="22">
        <v>2024</v>
      </c>
      <c r="D613" s="23" t="s">
        <v>2515</v>
      </c>
      <c r="E613" s="45" t="s">
        <v>2516</v>
      </c>
      <c r="F613" s="23">
        <v>52736932</v>
      </c>
      <c r="G613" s="23" t="s">
        <v>2517</v>
      </c>
      <c r="H613" s="23" t="s">
        <v>336</v>
      </c>
      <c r="I613" s="23" t="s">
        <v>337</v>
      </c>
      <c r="J613" s="24">
        <v>45344</v>
      </c>
      <c r="K613" s="24">
        <v>45348</v>
      </c>
      <c r="L613" s="24">
        <v>45504</v>
      </c>
      <c r="M613" s="25">
        <v>31866667</v>
      </c>
      <c r="N613" s="26">
        <v>0.96250000039225936</v>
      </c>
      <c r="O613" s="27">
        <v>30671667</v>
      </c>
      <c r="P613" s="27">
        <v>1195000</v>
      </c>
      <c r="Q613" s="27">
        <v>0</v>
      </c>
      <c r="R613" s="41"/>
      <c r="S613" s="22"/>
      <c r="T613" s="22"/>
      <c r="U613" s="41">
        <v>45504</v>
      </c>
      <c r="V613" s="27"/>
      <c r="W613" s="27">
        <v>31866667</v>
      </c>
      <c r="X613" s="22" t="s">
        <v>338</v>
      </c>
    </row>
    <row r="614" spans="1:24" ht="43.5" customHeight="1" x14ac:dyDescent="0.35">
      <c r="A614" s="22" t="s">
        <v>2518</v>
      </c>
      <c r="B614" s="39">
        <v>671</v>
      </c>
      <c r="C614" s="22">
        <v>2024</v>
      </c>
      <c r="D614" s="23" t="s">
        <v>2519</v>
      </c>
      <c r="E614" s="45" t="s">
        <v>2520</v>
      </c>
      <c r="F614" s="23">
        <v>1013611178</v>
      </c>
      <c r="G614" s="23" t="s">
        <v>2521</v>
      </c>
      <c r="H614" s="23" t="s">
        <v>336</v>
      </c>
      <c r="I614" s="23" t="s">
        <v>337</v>
      </c>
      <c r="J614" s="24">
        <v>45344</v>
      </c>
      <c r="K614" s="24">
        <v>45348</v>
      </c>
      <c r="L614" s="24">
        <v>45504</v>
      </c>
      <c r="M614" s="25">
        <v>31866667</v>
      </c>
      <c r="N614" s="26">
        <v>0.96250000039225936</v>
      </c>
      <c r="O614" s="27">
        <v>30671667</v>
      </c>
      <c r="P614" s="27">
        <v>1195000</v>
      </c>
      <c r="Q614" s="27">
        <v>0</v>
      </c>
      <c r="R614" s="41"/>
      <c r="S614" s="22"/>
      <c r="T614" s="22"/>
      <c r="U614" s="41">
        <v>45504</v>
      </c>
      <c r="V614" s="27"/>
      <c r="W614" s="27">
        <v>31866667</v>
      </c>
      <c r="X614" s="22" t="s">
        <v>338</v>
      </c>
    </row>
    <row r="615" spans="1:24" ht="43.5" customHeight="1" x14ac:dyDescent="0.35">
      <c r="A615" s="22" t="s">
        <v>2522</v>
      </c>
      <c r="B615" s="39">
        <v>672</v>
      </c>
      <c r="C615" s="22">
        <v>2024</v>
      </c>
      <c r="D615" s="23" t="s">
        <v>2523</v>
      </c>
      <c r="E615" s="45" t="s">
        <v>2524</v>
      </c>
      <c r="F615" s="23">
        <v>1018488404</v>
      </c>
      <c r="G615" s="23" t="s">
        <v>2525</v>
      </c>
      <c r="H615" s="23" t="s">
        <v>992</v>
      </c>
      <c r="I615" s="23" t="s">
        <v>714</v>
      </c>
      <c r="J615" s="24">
        <v>45344</v>
      </c>
      <c r="K615" s="24">
        <v>45349</v>
      </c>
      <c r="L615" s="24">
        <v>45504</v>
      </c>
      <c r="M615" s="25">
        <v>22278000</v>
      </c>
      <c r="N615" s="26">
        <v>0.85</v>
      </c>
      <c r="O615" s="27">
        <v>18936300</v>
      </c>
      <c r="P615" s="27">
        <v>3341700</v>
      </c>
      <c r="Q615" s="27">
        <v>0</v>
      </c>
      <c r="R615" s="41"/>
      <c r="S615" s="22"/>
      <c r="T615" s="22"/>
      <c r="U615" s="41">
        <v>45504</v>
      </c>
      <c r="V615" s="27"/>
      <c r="W615" s="27">
        <v>22278000</v>
      </c>
      <c r="X615" s="22" t="s">
        <v>715</v>
      </c>
    </row>
    <row r="616" spans="1:24" ht="43.5" customHeight="1" x14ac:dyDescent="0.35">
      <c r="A616" s="22" t="s">
        <v>2526</v>
      </c>
      <c r="B616" s="39">
        <v>673</v>
      </c>
      <c r="C616" s="22">
        <v>2024</v>
      </c>
      <c r="D616" s="23" t="s">
        <v>2527</v>
      </c>
      <c r="E616" s="45" t="s">
        <v>2528</v>
      </c>
      <c r="F616" s="23">
        <v>1022385067</v>
      </c>
      <c r="G616" s="23" t="s">
        <v>2529</v>
      </c>
      <c r="H616" s="23" t="s">
        <v>992</v>
      </c>
      <c r="I616" s="23" t="s">
        <v>714</v>
      </c>
      <c r="J616" s="24">
        <v>45344</v>
      </c>
      <c r="K616" s="24">
        <v>45350</v>
      </c>
      <c r="L616" s="24">
        <v>45504</v>
      </c>
      <c r="M616" s="25">
        <v>22278000</v>
      </c>
      <c r="N616" s="26">
        <v>0.84444442948200016</v>
      </c>
      <c r="O616" s="27">
        <v>18812533</v>
      </c>
      <c r="P616" s="27">
        <v>3465467</v>
      </c>
      <c r="Q616" s="27">
        <v>0</v>
      </c>
      <c r="R616" s="41"/>
      <c r="S616" s="22"/>
      <c r="T616" s="22"/>
      <c r="U616" s="41">
        <v>45504</v>
      </c>
      <c r="V616" s="27"/>
      <c r="W616" s="27">
        <v>22278000</v>
      </c>
      <c r="X616" s="22" t="s">
        <v>715</v>
      </c>
    </row>
    <row r="617" spans="1:24" ht="43.5" customHeight="1" x14ac:dyDescent="0.35">
      <c r="A617" s="22" t="s">
        <v>2530</v>
      </c>
      <c r="B617" s="39">
        <v>674</v>
      </c>
      <c r="C617" s="22">
        <v>2024</v>
      </c>
      <c r="D617" s="23" t="s">
        <v>2531</v>
      </c>
      <c r="E617" s="45" t="s">
        <v>2532</v>
      </c>
      <c r="F617" s="23">
        <v>53093961</v>
      </c>
      <c r="G617" s="23" t="s">
        <v>2533</v>
      </c>
      <c r="H617" s="23" t="s">
        <v>992</v>
      </c>
      <c r="I617" s="23" t="s">
        <v>714</v>
      </c>
      <c r="J617" s="24">
        <v>45344</v>
      </c>
      <c r="K617" s="24">
        <v>45350</v>
      </c>
      <c r="L617" s="24">
        <v>45504</v>
      </c>
      <c r="M617" s="25">
        <v>22278000</v>
      </c>
      <c r="N617" s="26">
        <v>0.84444442948200016</v>
      </c>
      <c r="O617" s="27">
        <v>18812533</v>
      </c>
      <c r="P617" s="27">
        <v>3465467</v>
      </c>
      <c r="Q617" s="27">
        <v>0</v>
      </c>
      <c r="R617" s="41"/>
      <c r="S617" s="22"/>
      <c r="T617" s="22"/>
      <c r="U617" s="41">
        <v>45504</v>
      </c>
      <c r="V617" s="27"/>
      <c r="W617" s="27">
        <v>22278000</v>
      </c>
      <c r="X617" s="22" t="s">
        <v>715</v>
      </c>
    </row>
    <row r="618" spans="1:24" ht="43.5" customHeight="1" x14ac:dyDescent="0.35">
      <c r="A618" s="22" t="s">
        <v>2534</v>
      </c>
      <c r="B618" s="39">
        <v>675</v>
      </c>
      <c r="C618" s="22">
        <v>2024</v>
      </c>
      <c r="D618" s="23" t="s">
        <v>2535</v>
      </c>
      <c r="E618" s="45" t="s">
        <v>2536</v>
      </c>
      <c r="F618" s="23">
        <v>39767738</v>
      </c>
      <c r="G618" s="23" t="s">
        <v>2537</v>
      </c>
      <c r="H618" s="23" t="s">
        <v>193</v>
      </c>
      <c r="I618" s="23" t="s">
        <v>194</v>
      </c>
      <c r="J618" s="24">
        <v>45344</v>
      </c>
      <c r="K618" s="24">
        <v>45348</v>
      </c>
      <c r="L618" s="24">
        <v>45504</v>
      </c>
      <c r="M618" s="25">
        <v>16731000</v>
      </c>
      <c r="N618" s="26">
        <v>0.93333333333333335</v>
      </c>
      <c r="O618" s="27">
        <v>15615600</v>
      </c>
      <c r="P618" s="27">
        <v>1115400</v>
      </c>
      <c r="Q618" s="27">
        <v>0</v>
      </c>
      <c r="R618" s="41"/>
      <c r="S618" s="22"/>
      <c r="T618" s="22"/>
      <c r="U618" s="41">
        <v>45504</v>
      </c>
      <c r="V618" s="27"/>
      <c r="W618" s="27">
        <v>16731000</v>
      </c>
      <c r="X618" s="22" t="s">
        <v>195</v>
      </c>
    </row>
    <row r="619" spans="1:24" ht="43.5" customHeight="1" x14ac:dyDescent="0.35">
      <c r="A619" s="22" t="s">
        <v>2538</v>
      </c>
      <c r="B619" s="39">
        <v>676</v>
      </c>
      <c r="C619" s="22">
        <v>2024</v>
      </c>
      <c r="D619" s="23" t="s">
        <v>2539</v>
      </c>
      <c r="E619" s="45" t="s">
        <v>2540</v>
      </c>
      <c r="F619" s="23">
        <v>1033769449</v>
      </c>
      <c r="G619" s="23" t="s">
        <v>2541</v>
      </c>
      <c r="H619" s="23" t="s">
        <v>693</v>
      </c>
      <c r="I619" s="23" t="s">
        <v>694</v>
      </c>
      <c r="J619" s="24">
        <v>45344</v>
      </c>
      <c r="K619" s="24">
        <v>45348</v>
      </c>
      <c r="L619" s="24">
        <v>45504</v>
      </c>
      <c r="M619" s="25">
        <v>29174750</v>
      </c>
      <c r="N619" s="26">
        <v>0.9333333447587383</v>
      </c>
      <c r="O619" s="27">
        <v>27229767</v>
      </c>
      <c r="P619" s="27">
        <v>1944983</v>
      </c>
      <c r="Q619" s="27">
        <v>0</v>
      </c>
      <c r="R619" s="41"/>
      <c r="S619" s="22"/>
      <c r="T619" s="22"/>
      <c r="U619" s="41">
        <v>45504</v>
      </c>
      <c r="V619" s="27"/>
      <c r="W619" s="27">
        <v>29174750</v>
      </c>
      <c r="X619" s="22" t="s">
        <v>688</v>
      </c>
    </row>
    <row r="620" spans="1:24" ht="43.5" customHeight="1" x14ac:dyDescent="0.35">
      <c r="A620" s="22" t="s">
        <v>2542</v>
      </c>
      <c r="B620" s="39">
        <v>677</v>
      </c>
      <c r="C620" s="22">
        <v>2024</v>
      </c>
      <c r="D620" s="23" t="s">
        <v>2543</v>
      </c>
      <c r="E620" s="45" t="s">
        <v>2544</v>
      </c>
      <c r="F620" s="23">
        <v>65763442</v>
      </c>
      <c r="G620" s="23" t="s">
        <v>2545</v>
      </c>
      <c r="H620" s="23" t="s">
        <v>693</v>
      </c>
      <c r="I620" s="23" t="s">
        <v>694</v>
      </c>
      <c r="J620" s="24">
        <v>45344</v>
      </c>
      <c r="K620" s="24">
        <v>45348</v>
      </c>
      <c r="L620" s="24">
        <v>45504</v>
      </c>
      <c r="M620" s="25">
        <v>29174750</v>
      </c>
      <c r="N620" s="26">
        <v>0.9333333447587383</v>
      </c>
      <c r="O620" s="27">
        <v>27229767</v>
      </c>
      <c r="P620" s="27">
        <v>1944983</v>
      </c>
      <c r="Q620" s="27">
        <v>0</v>
      </c>
      <c r="R620" s="41"/>
      <c r="S620" s="22"/>
      <c r="T620" s="22"/>
      <c r="U620" s="41">
        <v>45504</v>
      </c>
      <c r="V620" s="27"/>
      <c r="W620" s="27">
        <v>29174750</v>
      </c>
      <c r="X620" s="22" t="s">
        <v>688</v>
      </c>
    </row>
    <row r="621" spans="1:24" ht="43.5" customHeight="1" x14ac:dyDescent="0.35">
      <c r="A621" s="22" t="s">
        <v>2546</v>
      </c>
      <c r="B621" s="39">
        <v>682</v>
      </c>
      <c r="C621" s="22">
        <v>2024</v>
      </c>
      <c r="D621" s="23" t="s">
        <v>2547</v>
      </c>
      <c r="E621" s="45" t="s">
        <v>2548</v>
      </c>
      <c r="F621" s="23">
        <v>1022398563</v>
      </c>
      <c r="G621" s="23" t="s">
        <v>2549</v>
      </c>
      <c r="H621" s="23" t="s">
        <v>336</v>
      </c>
      <c r="I621" s="23" t="s">
        <v>337</v>
      </c>
      <c r="J621" s="24">
        <v>45344</v>
      </c>
      <c r="K621" s="24">
        <v>45345</v>
      </c>
      <c r="L621" s="24">
        <v>45504</v>
      </c>
      <c r="M621" s="25">
        <v>31472000</v>
      </c>
      <c r="N621" s="26">
        <v>0.98124999999999996</v>
      </c>
      <c r="O621" s="27">
        <v>30881900</v>
      </c>
      <c r="P621" s="27">
        <v>590100</v>
      </c>
      <c r="Q621" s="27">
        <v>0</v>
      </c>
      <c r="R621" s="41"/>
      <c r="S621" s="22"/>
      <c r="T621" s="22"/>
      <c r="U621" s="41">
        <v>45504</v>
      </c>
      <c r="V621" s="27"/>
      <c r="W621" s="27">
        <v>31472000</v>
      </c>
      <c r="X621" s="22" t="s">
        <v>338</v>
      </c>
    </row>
    <row r="622" spans="1:24" ht="43.5" customHeight="1" x14ac:dyDescent="0.35">
      <c r="A622" s="22" t="s">
        <v>2550</v>
      </c>
      <c r="B622" s="39">
        <v>683</v>
      </c>
      <c r="C622" s="22">
        <v>2024</v>
      </c>
      <c r="D622" s="23" t="s">
        <v>2551</v>
      </c>
      <c r="E622" s="45" t="s">
        <v>2552</v>
      </c>
      <c r="F622" s="23">
        <v>1033783668</v>
      </c>
      <c r="G622" s="23" t="s">
        <v>2553</v>
      </c>
      <c r="H622" s="23" t="s">
        <v>1055</v>
      </c>
      <c r="I622" s="23" t="s">
        <v>2554</v>
      </c>
      <c r="J622" s="24">
        <v>45345</v>
      </c>
      <c r="K622" s="24">
        <v>45352</v>
      </c>
      <c r="L622" s="24">
        <v>45504</v>
      </c>
      <c r="M622" s="25">
        <v>20432500</v>
      </c>
      <c r="N622" s="26">
        <v>0.90909090909090906</v>
      </c>
      <c r="O622" s="27">
        <v>18575000</v>
      </c>
      <c r="P622" s="27">
        <v>1857500</v>
      </c>
      <c r="Q622" s="27">
        <v>0</v>
      </c>
      <c r="R622" s="41"/>
      <c r="S622" s="22"/>
      <c r="T622" s="22"/>
      <c r="U622" s="41">
        <v>45504</v>
      </c>
      <c r="V622" s="27"/>
      <c r="W622" s="27">
        <v>20432500</v>
      </c>
      <c r="X622" s="22" t="s">
        <v>688</v>
      </c>
    </row>
    <row r="623" spans="1:24" ht="43.5" customHeight="1" x14ac:dyDescent="0.35">
      <c r="A623" s="22" t="s">
        <v>2555</v>
      </c>
      <c r="B623" s="39">
        <v>684</v>
      </c>
      <c r="C623" s="22">
        <v>2024</v>
      </c>
      <c r="D623" s="23" t="s">
        <v>2556</v>
      </c>
      <c r="E623" s="45" t="s">
        <v>2557</v>
      </c>
      <c r="F623" s="23">
        <v>1014239350</v>
      </c>
      <c r="G623" s="23" t="s">
        <v>2558</v>
      </c>
      <c r="H623" s="23" t="s">
        <v>686</v>
      </c>
      <c r="I623" s="23" t="s">
        <v>687</v>
      </c>
      <c r="J623" s="24">
        <v>45345</v>
      </c>
      <c r="K623" s="24">
        <v>45351</v>
      </c>
      <c r="L623" s="24">
        <v>45504</v>
      </c>
      <c r="M623" s="25">
        <v>23339800</v>
      </c>
      <c r="N623" s="26">
        <v>0.91515150086975894</v>
      </c>
      <c r="O623" s="27">
        <v>21359453</v>
      </c>
      <c r="P623" s="27">
        <v>1980347</v>
      </c>
      <c r="Q623" s="27">
        <v>0</v>
      </c>
      <c r="R623" s="41"/>
      <c r="S623" s="22"/>
      <c r="T623" s="22"/>
      <c r="U623" s="41">
        <v>45504</v>
      </c>
      <c r="V623" s="27"/>
      <c r="W623" s="27">
        <v>23339800</v>
      </c>
      <c r="X623" s="22" t="s">
        <v>688</v>
      </c>
    </row>
    <row r="624" spans="1:24" ht="43.5" customHeight="1" x14ac:dyDescent="0.35">
      <c r="A624" s="22" t="s">
        <v>2559</v>
      </c>
      <c r="B624" s="39">
        <v>685</v>
      </c>
      <c r="C624" s="22">
        <v>2024</v>
      </c>
      <c r="D624" s="23" t="s">
        <v>2560</v>
      </c>
      <c r="E624" s="45" t="s">
        <v>2561</v>
      </c>
      <c r="F624" s="23">
        <v>1032379438</v>
      </c>
      <c r="G624" s="23" t="s">
        <v>2562</v>
      </c>
      <c r="H624" s="23" t="s">
        <v>686</v>
      </c>
      <c r="I624" s="23" t="s">
        <v>687</v>
      </c>
      <c r="J624" s="24">
        <v>45345</v>
      </c>
      <c r="K624" s="24">
        <v>45351</v>
      </c>
      <c r="L624" s="24">
        <v>45504</v>
      </c>
      <c r="M624" s="25">
        <v>23339800</v>
      </c>
      <c r="N624" s="26">
        <v>0.91515150086975894</v>
      </c>
      <c r="O624" s="27">
        <v>21359453</v>
      </c>
      <c r="P624" s="27">
        <v>1980347</v>
      </c>
      <c r="Q624" s="27">
        <v>0</v>
      </c>
      <c r="R624" s="41"/>
      <c r="S624" s="22"/>
      <c r="T624" s="22"/>
      <c r="U624" s="41">
        <v>45504</v>
      </c>
      <c r="V624" s="27"/>
      <c r="W624" s="27">
        <v>23339800</v>
      </c>
      <c r="X624" s="22" t="s">
        <v>688</v>
      </c>
    </row>
    <row r="625" spans="1:24" ht="43.5" customHeight="1" x14ac:dyDescent="0.35">
      <c r="A625" s="22" t="s">
        <v>2563</v>
      </c>
      <c r="B625" s="39">
        <v>686</v>
      </c>
      <c r="C625" s="22">
        <v>2024</v>
      </c>
      <c r="D625" s="23" t="s">
        <v>2564</v>
      </c>
      <c r="E625" s="45" t="s">
        <v>2565</v>
      </c>
      <c r="F625" s="23">
        <v>53102581</v>
      </c>
      <c r="G625" s="23" t="s">
        <v>2566</v>
      </c>
      <c r="H625" s="23" t="s">
        <v>1055</v>
      </c>
      <c r="I625" s="23" t="s">
        <v>2554</v>
      </c>
      <c r="J625" s="24">
        <v>45345</v>
      </c>
      <c r="K625" s="24">
        <v>45350</v>
      </c>
      <c r="L625" s="24">
        <v>45504</v>
      </c>
      <c r="M625" s="25">
        <v>20432500</v>
      </c>
      <c r="N625" s="26">
        <v>0.92121213752600029</v>
      </c>
      <c r="O625" s="27">
        <v>18822667</v>
      </c>
      <c r="P625" s="27">
        <v>1609833</v>
      </c>
      <c r="Q625" s="27">
        <v>0</v>
      </c>
      <c r="R625" s="41"/>
      <c r="S625" s="22"/>
      <c r="T625" s="22"/>
      <c r="U625" s="41">
        <v>45504</v>
      </c>
      <c r="V625" s="27"/>
      <c r="W625" s="27">
        <v>20432500</v>
      </c>
      <c r="X625" s="22" t="s">
        <v>688</v>
      </c>
    </row>
    <row r="626" spans="1:24" ht="43.5" customHeight="1" x14ac:dyDescent="0.35">
      <c r="A626" s="22" t="s">
        <v>2567</v>
      </c>
      <c r="B626" s="39">
        <v>687</v>
      </c>
      <c r="C626" s="22">
        <v>2024</v>
      </c>
      <c r="D626" s="23" t="s">
        <v>2568</v>
      </c>
      <c r="E626" s="45" t="s">
        <v>2569</v>
      </c>
      <c r="F626" s="23">
        <v>1019045777</v>
      </c>
      <c r="G626" s="23" t="s">
        <v>2570</v>
      </c>
      <c r="H626" s="23" t="s">
        <v>1055</v>
      </c>
      <c r="I626" s="23" t="s">
        <v>2554</v>
      </c>
      <c r="J626" s="24">
        <v>45345</v>
      </c>
      <c r="K626" s="24">
        <v>45352</v>
      </c>
      <c r="L626" s="24">
        <v>45476</v>
      </c>
      <c r="M626" s="25">
        <v>20432500</v>
      </c>
      <c r="N626" s="26">
        <v>0.90909090909090906</v>
      </c>
      <c r="O626" s="27">
        <v>18575000</v>
      </c>
      <c r="P626" s="27">
        <v>1857500</v>
      </c>
      <c r="Q626" s="27">
        <v>0</v>
      </c>
      <c r="R626" s="41"/>
      <c r="S626" s="22"/>
      <c r="T626" s="22"/>
      <c r="U626" s="41">
        <v>45476</v>
      </c>
      <c r="V626" s="27"/>
      <c r="W626" s="27">
        <v>20432500</v>
      </c>
      <c r="X626" s="22" t="s">
        <v>688</v>
      </c>
    </row>
    <row r="627" spans="1:24" ht="43.5" customHeight="1" x14ac:dyDescent="0.35">
      <c r="A627" s="22" t="s">
        <v>2571</v>
      </c>
      <c r="B627" s="39">
        <v>688</v>
      </c>
      <c r="C627" s="22">
        <v>2024</v>
      </c>
      <c r="D627" s="23" t="s">
        <v>2572</v>
      </c>
      <c r="E627" s="45" t="s">
        <v>2573</v>
      </c>
      <c r="F627" s="23">
        <v>1032356505</v>
      </c>
      <c r="G627" s="23" t="s">
        <v>2574</v>
      </c>
      <c r="H627" s="23" t="s">
        <v>693</v>
      </c>
      <c r="I627" s="23" t="s">
        <v>694</v>
      </c>
      <c r="J627" s="24">
        <v>45345</v>
      </c>
      <c r="K627" s="24">
        <v>45349</v>
      </c>
      <c r="L627" s="24">
        <v>45504</v>
      </c>
      <c r="M627" s="25">
        <v>29174750</v>
      </c>
      <c r="N627" s="26">
        <v>0.92727272727272725</v>
      </c>
      <c r="O627" s="27">
        <v>27052950</v>
      </c>
      <c r="P627" s="27">
        <v>2121800</v>
      </c>
      <c r="Q627" s="27">
        <v>0</v>
      </c>
      <c r="R627" s="41"/>
      <c r="S627" s="22"/>
      <c r="T627" s="22"/>
      <c r="U627" s="41">
        <v>45504</v>
      </c>
      <c r="V627" s="27"/>
      <c r="W627" s="27">
        <v>29174750</v>
      </c>
      <c r="X627" s="22" t="s">
        <v>688</v>
      </c>
    </row>
    <row r="628" spans="1:24" ht="43.5" customHeight="1" x14ac:dyDescent="0.35">
      <c r="A628" s="22" t="s">
        <v>2575</v>
      </c>
      <c r="B628" s="39">
        <v>689</v>
      </c>
      <c r="C628" s="22">
        <v>2024</v>
      </c>
      <c r="D628" s="23" t="s">
        <v>2576</v>
      </c>
      <c r="E628" s="45" t="s">
        <v>2577</v>
      </c>
      <c r="F628" s="23">
        <v>1024466865</v>
      </c>
      <c r="G628" s="23" t="s">
        <v>2578</v>
      </c>
      <c r="H628" s="23" t="s">
        <v>336</v>
      </c>
      <c r="I628" s="23" t="s">
        <v>337</v>
      </c>
      <c r="J628" s="24">
        <v>45345</v>
      </c>
      <c r="K628" s="24">
        <v>45349</v>
      </c>
      <c r="L628" s="24">
        <v>45504</v>
      </c>
      <c r="M628" s="25">
        <v>31866667</v>
      </c>
      <c r="N628" s="26">
        <v>0.95624998999738509</v>
      </c>
      <c r="O628" s="27">
        <v>30472500</v>
      </c>
      <c r="P628" s="27">
        <v>1394167</v>
      </c>
      <c r="Q628" s="27">
        <v>0</v>
      </c>
      <c r="R628" s="41"/>
      <c r="S628" s="22"/>
      <c r="T628" s="22"/>
      <c r="U628" s="41">
        <v>45504</v>
      </c>
      <c r="V628" s="27"/>
      <c r="W628" s="27">
        <v>31866667</v>
      </c>
      <c r="X628" s="22" t="s">
        <v>338</v>
      </c>
    </row>
    <row r="629" spans="1:24" ht="43.5" customHeight="1" x14ac:dyDescent="0.35">
      <c r="A629" s="22" t="s">
        <v>2579</v>
      </c>
      <c r="B629" s="39">
        <v>690</v>
      </c>
      <c r="C629" s="22">
        <v>2024</v>
      </c>
      <c r="D629" s="23" t="s">
        <v>2580</v>
      </c>
      <c r="E629" s="45" t="s">
        <v>2581</v>
      </c>
      <c r="F629" s="23">
        <v>1019077800</v>
      </c>
      <c r="G629" s="23" t="s">
        <v>2582</v>
      </c>
      <c r="H629" s="23" t="s">
        <v>336</v>
      </c>
      <c r="I629" s="23" t="s">
        <v>337</v>
      </c>
      <c r="J629" s="24">
        <v>45345</v>
      </c>
      <c r="K629" s="24">
        <v>45349</v>
      </c>
      <c r="L629" s="24">
        <v>45504</v>
      </c>
      <c r="M629" s="25">
        <v>31472000</v>
      </c>
      <c r="N629" s="26">
        <v>0.95625000000000004</v>
      </c>
      <c r="O629" s="27">
        <v>30095100</v>
      </c>
      <c r="P629" s="27">
        <v>1376900</v>
      </c>
      <c r="Q629" s="27">
        <v>0</v>
      </c>
      <c r="R629" s="41"/>
      <c r="S629" s="22"/>
      <c r="T629" s="22"/>
      <c r="U629" s="41">
        <v>45504</v>
      </c>
      <c r="V629" s="27"/>
      <c r="W629" s="27">
        <v>31472000</v>
      </c>
      <c r="X629" s="22" t="s">
        <v>338</v>
      </c>
    </row>
    <row r="630" spans="1:24" ht="43.5" customHeight="1" x14ac:dyDescent="0.35">
      <c r="A630" s="22" t="s">
        <v>2583</v>
      </c>
      <c r="B630" s="39">
        <v>691</v>
      </c>
      <c r="C630" s="22">
        <v>2024</v>
      </c>
      <c r="D630" s="23" t="s">
        <v>2584</v>
      </c>
      <c r="E630" s="45" t="s">
        <v>2585</v>
      </c>
      <c r="F630" s="23">
        <v>1070969716</v>
      </c>
      <c r="G630" s="23" t="s">
        <v>2586</v>
      </c>
      <c r="H630" s="23" t="s">
        <v>336</v>
      </c>
      <c r="I630" s="23" t="s">
        <v>337</v>
      </c>
      <c r="J630" s="24">
        <v>45345</v>
      </c>
      <c r="K630" s="24">
        <v>45352</v>
      </c>
      <c r="L630" s="24">
        <v>45504</v>
      </c>
      <c r="M630" s="25">
        <v>32455500</v>
      </c>
      <c r="N630" s="26">
        <v>0.90909090909090906</v>
      </c>
      <c r="O630" s="27">
        <v>29505000</v>
      </c>
      <c r="P630" s="27">
        <v>2950500</v>
      </c>
      <c r="Q630" s="27">
        <v>0</v>
      </c>
      <c r="R630" s="41"/>
      <c r="S630" s="22"/>
      <c r="T630" s="22"/>
      <c r="U630" s="41">
        <v>45504</v>
      </c>
      <c r="V630" s="27"/>
      <c r="W630" s="27">
        <v>32455500</v>
      </c>
      <c r="X630" s="22" t="s">
        <v>338</v>
      </c>
    </row>
    <row r="631" spans="1:24" ht="43.5" customHeight="1" x14ac:dyDescent="0.35">
      <c r="A631" s="22" t="s">
        <v>2587</v>
      </c>
      <c r="B631" s="39">
        <v>692</v>
      </c>
      <c r="C631" s="22">
        <v>2024</v>
      </c>
      <c r="D631" s="23" t="s">
        <v>2588</v>
      </c>
      <c r="E631" s="45" t="s">
        <v>2589</v>
      </c>
      <c r="F631" s="23">
        <v>1022364648</v>
      </c>
      <c r="G631" s="23" t="s">
        <v>2590</v>
      </c>
      <c r="H631" s="23" t="s">
        <v>1055</v>
      </c>
      <c r="I631" s="23" t="s">
        <v>2591</v>
      </c>
      <c r="J631" s="24">
        <v>45345</v>
      </c>
      <c r="K631" s="24">
        <v>45349</v>
      </c>
      <c r="L631" s="24">
        <v>45504</v>
      </c>
      <c r="M631" s="25">
        <v>20432500</v>
      </c>
      <c r="N631" s="26">
        <v>0.92727272727272725</v>
      </c>
      <c r="O631" s="27">
        <v>18946500</v>
      </c>
      <c r="P631" s="27">
        <v>1486000</v>
      </c>
      <c r="Q631" s="27">
        <v>0</v>
      </c>
      <c r="R631" s="41"/>
      <c r="S631" s="22"/>
      <c r="T631" s="22"/>
      <c r="U631" s="41">
        <v>45504</v>
      </c>
      <c r="V631" s="27"/>
      <c r="W631" s="27">
        <v>20432500</v>
      </c>
      <c r="X631" s="22" t="s">
        <v>688</v>
      </c>
    </row>
    <row r="632" spans="1:24" ht="43.5" customHeight="1" x14ac:dyDescent="0.35">
      <c r="A632" s="22" t="s">
        <v>2592</v>
      </c>
      <c r="B632" s="39">
        <v>693</v>
      </c>
      <c r="C632" s="22">
        <v>2024</v>
      </c>
      <c r="D632" s="23" t="s">
        <v>2593</v>
      </c>
      <c r="E632" s="45" t="s">
        <v>2594</v>
      </c>
      <c r="F632" s="23">
        <v>1023973190</v>
      </c>
      <c r="G632" s="23" t="s">
        <v>2595</v>
      </c>
      <c r="H632" s="23" t="s">
        <v>1055</v>
      </c>
      <c r="I632" s="23" t="s">
        <v>2591</v>
      </c>
      <c r="J632" s="24">
        <v>45345</v>
      </c>
      <c r="K632" s="24">
        <v>45350</v>
      </c>
      <c r="L632" s="24">
        <v>45504</v>
      </c>
      <c r="M632" s="25">
        <v>20432500</v>
      </c>
      <c r="N632" s="26">
        <v>0.92121213752600029</v>
      </c>
      <c r="O632" s="27">
        <v>18822667</v>
      </c>
      <c r="P632" s="27">
        <v>1609833</v>
      </c>
      <c r="Q632" s="27">
        <v>0</v>
      </c>
      <c r="R632" s="41"/>
      <c r="S632" s="22"/>
      <c r="T632" s="22"/>
      <c r="U632" s="41">
        <v>45504</v>
      </c>
      <c r="V632" s="27"/>
      <c r="W632" s="27">
        <v>20432500</v>
      </c>
      <c r="X632" s="22" t="s">
        <v>688</v>
      </c>
    </row>
    <row r="633" spans="1:24" ht="43.5" customHeight="1" x14ac:dyDescent="0.35">
      <c r="A633" s="22" t="s">
        <v>2596</v>
      </c>
      <c r="B633" s="39">
        <v>696</v>
      </c>
      <c r="C633" s="22">
        <v>2024</v>
      </c>
      <c r="D633" s="23" t="s">
        <v>2597</v>
      </c>
      <c r="E633" s="45" t="s">
        <v>2598</v>
      </c>
      <c r="F633" s="23">
        <v>35472341</v>
      </c>
      <c r="G633" s="23" t="s">
        <v>2599</v>
      </c>
      <c r="H633" s="23" t="s">
        <v>2600</v>
      </c>
      <c r="I633" s="23" t="s">
        <v>2601</v>
      </c>
      <c r="J633" s="24">
        <v>45345</v>
      </c>
      <c r="K633" s="24">
        <v>45348</v>
      </c>
      <c r="L633" s="24">
        <v>45504</v>
      </c>
      <c r="M633" s="25">
        <v>14162500</v>
      </c>
      <c r="N633" s="26">
        <v>0.93333330979699913</v>
      </c>
      <c r="O633" s="27">
        <v>13218333</v>
      </c>
      <c r="P633" s="27">
        <v>944167</v>
      </c>
      <c r="Q633" s="27">
        <v>0</v>
      </c>
      <c r="R633" s="41"/>
      <c r="S633" s="22"/>
      <c r="T633" s="22"/>
      <c r="U633" s="41">
        <v>45504</v>
      </c>
      <c r="V633" s="27"/>
      <c r="W633" s="27">
        <v>14162500</v>
      </c>
      <c r="X633" s="22" t="s">
        <v>2602</v>
      </c>
    </row>
    <row r="634" spans="1:24" ht="43.5" customHeight="1" x14ac:dyDescent="0.35">
      <c r="A634" s="22" t="s">
        <v>2603</v>
      </c>
      <c r="B634" s="39">
        <v>697</v>
      </c>
      <c r="C634" s="22">
        <v>2024</v>
      </c>
      <c r="D634" s="23" t="s">
        <v>2604</v>
      </c>
      <c r="E634" s="45" t="s">
        <v>2605</v>
      </c>
      <c r="F634" s="23">
        <v>1014214679</v>
      </c>
      <c r="G634" s="23" t="s">
        <v>2606</v>
      </c>
      <c r="H634" s="23" t="s">
        <v>611</v>
      </c>
      <c r="I634" s="23" t="s">
        <v>612</v>
      </c>
      <c r="J634" s="24">
        <v>45345</v>
      </c>
      <c r="K634" s="24">
        <v>45349</v>
      </c>
      <c r="L634" s="24">
        <v>45504</v>
      </c>
      <c r="M634" s="25">
        <v>39107000</v>
      </c>
      <c r="N634" s="26">
        <v>0.84999994885826069</v>
      </c>
      <c r="O634" s="27">
        <v>33240948</v>
      </c>
      <c r="P634" s="27">
        <v>5866052</v>
      </c>
      <c r="Q634" s="27">
        <v>0</v>
      </c>
      <c r="R634" s="41"/>
      <c r="S634" s="22"/>
      <c r="T634" s="22"/>
      <c r="U634" s="41">
        <v>45504</v>
      </c>
      <c r="V634" s="27"/>
      <c r="W634" s="27">
        <v>39107000</v>
      </c>
      <c r="X634" s="22" t="s">
        <v>613</v>
      </c>
    </row>
    <row r="635" spans="1:24" ht="43.5" customHeight="1" x14ac:dyDescent="0.35">
      <c r="A635" s="22" t="s">
        <v>2607</v>
      </c>
      <c r="B635" s="39">
        <v>698</v>
      </c>
      <c r="C635" s="22">
        <v>2024</v>
      </c>
      <c r="D635" s="23" t="s">
        <v>2608</v>
      </c>
      <c r="E635" s="45" t="s">
        <v>2609</v>
      </c>
      <c r="F635" s="23">
        <v>1030591394</v>
      </c>
      <c r="G635" s="23" t="s">
        <v>2610</v>
      </c>
      <c r="H635" s="23" t="s">
        <v>336</v>
      </c>
      <c r="I635" s="23" t="s">
        <v>337</v>
      </c>
      <c r="J635" s="24">
        <v>45345</v>
      </c>
      <c r="K635" s="24">
        <v>45352</v>
      </c>
      <c r="L635" s="24">
        <v>45504</v>
      </c>
      <c r="M635" s="25">
        <v>31472000</v>
      </c>
      <c r="N635" s="26">
        <v>0.9375</v>
      </c>
      <c r="O635" s="27">
        <v>29505000</v>
      </c>
      <c r="P635" s="27">
        <v>1967000</v>
      </c>
      <c r="Q635" s="27">
        <v>0</v>
      </c>
      <c r="R635" s="41"/>
      <c r="S635" s="22"/>
      <c r="T635" s="22"/>
      <c r="U635" s="41">
        <v>45504</v>
      </c>
      <c r="V635" s="27"/>
      <c r="W635" s="27">
        <v>31472000</v>
      </c>
      <c r="X635" s="22" t="s">
        <v>338</v>
      </c>
    </row>
    <row r="636" spans="1:24" ht="43.5" customHeight="1" x14ac:dyDescent="0.35">
      <c r="A636" s="22" t="s">
        <v>2611</v>
      </c>
      <c r="B636" s="39">
        <v>699</v>
      </c>
      <c r="C636" s="22">
        <v>2024</v>
      </c>
      <c r="D636" s="23" t="s">
        <v>2612</v>
      </c>
      <c r="E636" s="45" t="s">
        <v>2613</v>
      </c>
      <c r="F636" s="23">
        <v>1022402935</v>
      </c>
      <c r="G636" s="23" t="s">
        <v>2614</v>
      </c>
      <c r="H636" s="23" t="s">
        <v>336</v>
      </c>
      <c r="I636" s="23" t="s">
        <v>337</v>
      </c>
      <c r="J636" s="24">
        <v>45345</v>
      </c>
      <c r="K636" s="24">
        <v>45348</v>
      </c>
      <c r="L636" s="24">
        <v>45504</v>
      </c>
      <c r="M636" s="25">
        <v>31472000</v>
      </c>
      <c r="N636" s="26">
        <v>0.96250000000000002</v>
      </c>
      <c r="O636" s="27">
        <v>30291800</v>
      </c>
      <c r="P636" s="27">
        <v>1180200</v>
      </c>
      <c r="Q636" s="27">
        <v>0</v>
      </c>
      <c r="R636" s="41"/>
      <c r="S636" s="22"/>
      <c r="T636" s="22"/>
      <c r="U636" s="41">
        <v>45504</v>
      </c>
      <c r="V636" s="27"/>
      <c r="W636" s="27">
        <v>31472000</v>
      </c>
      <c r="X636" s="22" t="s">
        <v>338</v>
      </c>
    </row>
    <row r="637" spans="1:24" ht="43.5" customHeight="1" x14ac:dyDescent="0.35">
      <c r="A637" s="22" t="s">
        <v>2615</v>
      </c>
      <c r="B637" s="39">
        <v>700</v>
      </c>
      <c r="C637" s="22">
        <v>2024</v>
      </c>
      <c r="D637" s="23" t="s">
        <v>2616</v>
      </c>
      <c r="E637" s="45" t="s">
        <v>2617</v>
      </c>
      <c r="F637" s="23">
        <v>1016055342</v>
      </c>
      <c r="G637" s="23" t="s">
        <v>2618</v>
      </c>
      <c r="H637" s="23" t="s">
        <v>336</v>
      </c>
      <c r="I637" s="23" t="s">
        <v>337</v>
      </c>
      <c r="J637" s="24">
        <v>45345</v>
      </c>
      <c r="K637" s="24">
        <v>45348</v>
      </c>
      <c r="L637" s="24">
        <v>45504</v>
      </c>
      <c r="M637" s="25">
        <v>31472000</v>
      </c>
      <c r="N637" s="26">
        <v>0.96250000000000002</v>
      </c>
      <c r="O637" s="27">
        <v>30291800</v>
      </c>
      <c r="P637" s="27">
        <v>1180200</v>
      </c>
      <c r="Q637" s="27">
        <v>0</v>
      </c>
      <c r="R637" s="41"/>
      <c r="S637" s="22"/>
      <c r="T637" s="22"/>
      <c r="U637" s="41">
        <v>45504</v>
      </c>
      <c r="V637" s="27"/>
      <c r="W637" s="27">
        <v>31472000</v>
      </c>
      <c r="X637" s="22" t="s">
        <v>338</v>
      </c>
    </row>
    <row r="638" spans="1:24" ht="43.5" customHeight="1" x14ac:dyDescent="0.35">
      <c r="A638" s="22" t="s">
        <v>2619</v>
      </c>
      <c r="B638" s="39">
        <v>701</v>
      </c>
      <c r="C638" s="22">
        <v>2024</v>
      </c>
      <c r="D638" s="23" t="s">
        <v>2620</v>
      </c>
      <c r="E638" s="45" t="s">
        <v>2621</v>
      </c>
      <c r="F638" s="23">
        <v>1121865195</v>
      </c>
      <c r="G638" s="23" t="s">
        <v>2622</v>
      </c>
      <c r="H638" s="23" t="s">
        <v>336</v>
      </c>
      <c r="I638" s="23" t="s">
        <v>337</v>
      </c>
      <c r="J638" s="24">
        <v>45345</v>
      </c>
      <c r="K638" s="24">
        <v>45348</v>
      </c>
      <c r="L638" s="24">
        <v>45504</v>
      </c>
      <c r="M638" s="25">
        <v>31472000</v>
      </c>
      <c r="N638" s="26">
        <v>0.96250000000000002</v>
      </c>
      <c r="O638" s="27">
        <v>30291800</v>
      </c>
      <c r="P638" s="27">
        <v>1180200</v>
      </c>
      <c r="Q638" s="27">
        <v>0</v>
      </c>
      <c r="R638" s="41"/>
      <c r="S638" s="22"/>
      <c r="T638" s="22"/>
      <c r="U638" s="41">
        <v>45504</v>
      </c>
      <c r="V638" s="27"/>
      <c r="W638" s="27">
        <v>31472000</v>
      </c>
      <c r="X638" s="22" t="s">
        <v>338</v>
      </c>
    </row>
    <row r="639" spans="1:24" ht="43.5" customHeight="1" x14ac:dyDescent="0.35">
      <c r="A639" s="22" t="s">
        <v>2623</v>
      </c>
      <c r="B639" s="39">
        <v>702</v>
      </c>
      <c r="C639" s="22">
        <v>2024</v>
      </c>
      <c r="D639" s="23" t="s">
        <v>2624</v>
      </c>
      <c r="E639" s="45" t="s">
        <v>2625</v>
      </c>
      <c r="F639" s="23">
        <v>52959467</v>
      </c>
      <c r="G639" s="23" t="s">
        <v>2626</v>
      </c>
      <c r="H639" s="23" t="s">
        <v>193</v>
      </c>
      <c r="I639" s="23" t="s">
        <v>194</v>
      </c>
      <c r="J639" s="24">
        <v>45345</v>
      </c>
      <c r="K639" s="24">
        <v>45349</v>
      </c>
      <c r="L639" s="24">
        <v>45504</v>
      </c>
      <c r="M639" s="25">
        <v>36927000</v>
      </c>
      <c r="N639" s="26">
        <v>0.92727272727272725</v>
      </c>
      <c r="O639" s="27">
        <v>34241400</v>
      </c>
      <c r="P639" s="27">
        <v>2685600</v>
      </c>
      <c r="Q639" s="27">
        <v>0</v>
      </c>
      <c r="R639" s="41"/>
      <c r="S639" s="22"/>
      <c r="T639" s="22"/>
      <c r="U639" s="41">
        <v>45504</v>
      </c>
      <c r="V639" s="27"/>
      <c r="W639" s="27">
        <v>36927000</v>
      </c>
      <c r="X639" s="22" t="s">
        <v>195</v>
      </c>
    </row>
    <row r="640" spans="1:24" ht="43.5" customHeight="1" x14ac:dyDescent="0.35">
      <c r="A640" s="22" t="s">
        <v>2627</v>
      </c>
      <c r="B640" s="39">
        <v>703</v>
      </c>
      <c r="C640" s="22">
        <v>2024</v>
      </c>
      <c r="D640" s="23" t="s">
        <v>2628</v>
      </c>
      <c r="E640" s="45" t="s">
        <v>2629</v>
      </c>
      <c r="F640" s="23">
        <v>52373257</v>
      </c>
      <c r="G640" s="23" t="s">
        <v>2630</v>
      </c>
      <c r="H640" s="23" t="s">
        <v>193</v>
      </c>
      <c r="I640" s="23" t="s">
        <v>194</v>
      </c>
      <c r="J640" s="24">
        <v>45348</v>
      </c>
      <c r="K640" s="24">
        <v>45352</v>
      </c>
      <c r="L640" s="24">
        <v>45504</v>
      </c>
      <c r="M640" s="25">
        <v>16731000</v>
      </c>
      <c r="N640" s="26">
        <v>0.90909090909090906</v>
      </c>
      <c r="O640" s="27">
        <v>15210000</v>
      </c>
      <c r="P640" s="27">
        <v>1521000</v>
      </c>
      <c r="Q640" s="27">
        <v>0</v>
      </c>
      <c r="R640" s="41"/>
      <c r="S640" s="22"/>
      <c r="T640" s="22"/>
      <c r="U640" s="41">
        <v>45504</v>
      </c>
      <c r="V640" s="27"/>
      <c r="W640" s="27">
        <v>16731000</v>
      </c>
      <c r="X640" s="22" t="s">
        <v>195</v>
      </c>
    </row>
    <row r="641" spans="1:24" ht="43.5" customHeight="1" x14ac:dyDescent="0.35">
      <c r="A641" s="22" t="s">
        <v>2631</v>
      </c>
      <c r="B641" s="39">
        <v>704</v>
      </c>
      <c r="C641" s="22">
        <v>2024</v>
      </c>
      <c r="D641" s="23" t="s">
        <v>2632</v>
      </c>
      <c r="E641" s="45" t="s">
        <v>2633</v>
      </c>
      <c r="F641" s="23">
        <v>1013652261</v>
      </c>
      <c r="G641" s="23" t="s">
        <v>2634</v>
      </c>
      <c r="H641" s="23" t="s">
        <v>693</v>
      </c>
      <c r="I641" s="23" t="s">
        <v>694</v>
      </c>
      <c r="J641" s="24">
        <v>45345</v>
      </c>
      <c r="K641" s="24">
        <v>45349</v>
      </c>
      <c r="L641" s="24">
        <v>45504</v>
      </c>
      <c r="M641" s="25">
        <v>29174750</v>
      </c>
      <c r="N641" s="26">
        <v>0.92727272727272725</v>
      </c>
      <c r="O641" s="27">
        <v>27052950</v>
      </c>
      <c r="P641" s="27">
        <v>2121800</v>
      </c>
      <c r="Q641" s="27">
        <v>0</v>
      </c>
      <c r="R641" s="41"/>
      <c r="S641" s="22"/>
      <c r="T641" s="22"/>
      <c r="U641" s="41">
        <v>45504</v>
      </c>
      <c r="V641" s="27"/>
      <c r="W641" s="27">
        <v>29174750</v>
      </c>
      <c r="X641" s="22" t="s">
        <v>688</v>
      </c>
    </row>
    <row r="642" spans="1:24" ht="43.5" customHeight="1" x14ac:dyDescent="0.35">
      <c r="A642" s="22" t="s">
        <v>2635</v>
      </c>
      <c r="B642" s="39">
        <v>705</v>
      </c>
      <c r="C642" s="22">
        <v>2024</v>
      </c>
      <c r="D642" s="23" t="s">
        <v>2636</v>
      </c>
      <c r="E642" s="45" t="s">
        <v>2637</v>
      </c>
      <c r="F642" s="23">
        <v>1037609962</v>
      </c>
      <c r="G642" s="23" t="s">
        <v>2638</v>
      </c>
      <c r="H642" s="23" t="s">
        <v>336</v>
      </c>
      <c r="I642" s="23" t="s">
        <v>337</v>
      </c>
      <c r="J642" s="24">
        <v>45345</v>
      </c>
      <c r="K642" s="24">
        <v>45352</v>
      </c>
      <c r="L642" s="24">
        <v>45504</v>
      </c>
      <c r="M642" s="25">
        <v>32455500</v>
      </c>
      <c r="N642" s="26">
        <v>0.90909090909090906</v>
      </c>
      <c r="O642" s="27">
        <v>29505000</v>
      </c>
      <c r="P642" s="27">
        <v>2950500</v>
      </c>
      <c r="Q642" s="27">
        <v>0</v>
      </c>
      <c r="R642" s="41"/>
      <c r="S642" s="22"/>
      <c r="T642" s="22"/>
      <c r="U642" s="41">
        <v>45504</v>
      </c>
      <c r="V642" s="27"/>
      <c r="W642" s="27">
        <v>32455500</v>
      </c>
      <c r="X642" s="22" t="s">
        <v>338</v>
      </c>
    </row>
    <row r="643" spans="1:24" ht="43.5" customHeight="1" x14ac:dyDescent="0.35">
      <c r="A643" s="22" t="s">
        <v>2639</v>
      </c>
      <c r="B643" s="39">
        <v>706</v>
      </c>
      <c r="C643" s="22">
        <v>2024</v>
      </c>
      <c r="D643" s="23" t="s">
        <v>2640</v>
      </c>
      <c r="E643" s="45" t="s">
        <v>2641</v>
      </c>
      <c r="F643" s="23">
        <v>65761424</v>
      </c>
      <c r="G643" s="23" t="s">
        <v>2642</v>
      </c>
      <c r="H643" s="23" t="s">
        <v>193</v>
      </c>
      <c r="I643" s="23" t="s">
        <v>194</v>
      </c>
      <c r="J643" s="24">
        <v>45345</v>
      </c>
      <c r="K643" s="24">
        <v>45349</v>
      </c>
      <c r="L643" s="24">
        <v>45504</v>
      </c>
      <c r="M643" s="25">
        <v>36927000</v>
      </c>
      <c r="N643" s="26">
        <v>0.92727272727272725</v>
      </c>
      <c r="O643" s="27">
        <v>34241400</v>
      </c>
      <c r="P643" s="27">
        <v>2685600</v>
      </c>
      <c r="Q643" s="27">
        <v>0</v>
      </c>
      <c r="R643" s="41"/>
      <c r="S643" s="22"/>
      <c r="T643" s="22"/>
      <c r="U643" s="41">
        <v>45504</v>
      </c>
      <c r="V643" s="27"/>
      <c r="W643" s="27">
        <v>36927000</v>
      </c>
      <c r="X643" s="22" t="s">
        <v>195</v>
      </c>
    </row>
    <row r="644" spans="1:24" ht="43.5" customHeight="1" x14ac:dyDescent="0.35">
      <c r="A644" s="22" t="s">
        <v>2643</v>
      </c>
      <c r="B644" s="39">
        <v>707</v>
      </c>
      <c r="C644" s="22">
        <v>2024</v>
      </c>
      <c r="D644" s="23" t="s">
        <v>2644</v>
      </c>
      <c r="E644" s="45" t="s">
        <v>2645</v>
      </c>
      <c r="F644" s="23">
        <v>53095842</v>
      </c>
      <c r="G644" s="23" t="s">
        <v>2646</v>
      </c>
      <c r="H644" s="23" t="s">
        <v>992</v>
      </c>
      <c r="I644" s="23" t="s">
        <v>714</v>
      </c>
      <c r="J644" s="24">
        <v>45345</v>
      </c>
      <c r="K644" s="24">
        <v>45349</v>
      </c>
      <c r="L644" s="24">
        <v>45504</v>
      </c>
      <c r="M644" s="25">
        <v>39108000</v>
      </c>
      <c r="N644" s="26">
        <v>0.85</v>
      </c>
      <c r="O644" s="27">
        <v>33241800</v>
      </c>
      <c r="P644" s="27">
        <v>5866200</v>
      </c>
      <c r="Q644" s="27">
        <v>0</v>
      </c>
      <c r="R644" s="41"/>
      <c r="S644" s="22"/>
      <c r="T644" s="22"/>
      <c r="U644" s="41">
        <v>45504</v>
      </c>
      <c r="V644" s="27"/>
      <c r="W644" s="27">
        <v>39108000</v>
      </c>
      <c r="X644" s="22" t="s">
        <v>715</v>
      </c>
    </row>
    <row r="645" spans="1:24" ht="43.5" customHeight="1" x14ac:dyDescent="0.35">
      <c r="A645" s="22" t="s">
        <v>2647</v>
      </c>
      <c r="B645" s="39">
        <v>708</v>
      </c>
      <c r="C645" s="22">
        <v>2024</v>
      </c>
      <c r="D645" s="23" t="s">
        <v>2648</v>
      </c>
      <c r="E645" s="45" t="s">
        <v>2649</v>
      </c>
      <c r="F645" s="23">
        <v>1019133448</v>
      </c>
      <c r="G645" s="23" t="s">
        <v>2650</v>
      </c>
      <c r="H645" s="23" t="s">
        <v>193</v>
      </c>
      <c r="I645" s="23" t="s">
        <v>33</v>
      </c>
      <c r="J645" s="24">
        <v>45345</v>
      </c>
      <c r="K645" s="24">
        <v>45356</v>
      </c>
      <c r="L645" s="24">
        <v>45539</v>
      </c>
      <c r="M645" s="25">
        <v>39108000</v>
      </c>
      <c r="N645" s="26">
        <v>1</v>
      </c>
      <c r="O645" s="27">
        <v>39108000</v>
      </c>
      <c r="P645" s="27">
        <v>0</v>
      </c>
      <c r="Q645" s="27">
        <v>0</v>
      </c>
      <c r="R645" s="41"/>
      <c r="S645" s="22"/>
      <c r="T645" s="22"/>
      <c r="U645" s="41">
        <v>45539</v>
      </c>
      <c r="V645" s="27"/>
      <c r="W645" s="27">
        <v>39108000</v>
      </c>
      <c r="X645" s="22" t="s">
        <v>34</v>
      </c>
    </row>
    <row r="646" spans="1:24" ht="43.5" customHeight="1" x14ac:dyDescent="0.35">
      <c r="A646" s="22" t="s">
        <v>2651</v>
      </c>
      <c r="B646" s="39">
        <v>709</v>
      </c>
      <c r="C646" s="22">
        <v>2024</v>
      </c>
      <c r="D646" s="23" t="s">
        <v>2652</v>
      </c>
      <c r="E646" s="45" t="s">
        <v>2653</v>
      </c>
      <c r="F646" s="23">
        <v>1013635530</v>
      </c>
      <c r="G646" s="23" t="s">
        <v>2654</v>
      </c>
      <c r="H646" s="23" t="s">
        <v>193</v>
      </c>
      <c r="I646" s="23" t="s">
        <v>194</v>
      </c>
      <c r="J646" s="24">
        <v>45348</v>
      </c>
      <c r="K646" s="24">
        <v>45352</v>
      </c>
      <c r="L646" s="24">
        <v>45504</v>
      </c>
      <c r="M646" s="25">
        <v>44688000</v>
      </c>
      <c r="N646" s="26">
        <v>0.83333333333333337</v>
      </c>
      <c r="O646" s="27">
        <v>37240000</v>
      </c>
      <c r="P646" s="27">
        <v>7448000</v>
      </c>
      <c r="Q646" s="27">
        <v>0</v>
      </c>
      <c r="R646" s="41"/>
      <c r="S646" s="22"/>
      <c r="T646" s="22"/>
      <c r="U646" s="41">
        <v>45504</v>
      </c>
      <c r="V646" s="27"/>
      <c r="W646" s="27">
        <v>44688000</v>
      </c>
      <c r="X646" s="22" t="s">
        <v>195</v>
      </c>
    </row>
    <row r="647" spans="1:24" ht="43.5" customHeight="1" x14ac:dyDescent="0.35">
      <c r="A647" s="22" t="s">
        <v>2655</v>
      </c>
      <c r="B647" s="39">
        <v>710</v>
      </c>
      <c r="C647" s="22">
        <v>2024</v>
      </c>
      <c r="D647" s="23" t="s">
        <v>2656</v>
      </c>
      <c r="E647" s="45" t="s">
        <v>2657</v>
      </c>
      <c r="F647" s="23">
        <v>1026289755</v>
      </c>
      <c r="G647" s="23" t="s">
        <v>2658</v>
      </c>
      <c r="H647" s="23" t="s">
        <v>693</v>
      </c>
      <c r="I647" s="23" t="s">
        <v>694</v>
      </c>
      <c r="J647" s="24">
        <v>45348</v>
      </c>
      <c r="K647" s="24">
        <v>45350</v>
      </c>
      <c r="L647" s="24">
        <v>45504</v>
      </c>
      <c r="M647" s="25">
        <v>29174750</v>
      </c>
      <c r="N647" s="26">
        <v>0.9212121097867163</v>
      </c>
      <c r="O647" s="27">
        <v>26876133</v>
      </c>
      <c r="P647" s="27">
        <v>2298617</v>
      </c>
      <c r="Q647" s="27">
        <v>0</v>
      </c>
      <c r="R647" s="41"/>
      <c r="S647" s="22"/>
      <c r="T647" s="22"/>
      <c r="U647" s="41">
        <v>45504</v>
      </c>
      <c r="V647" s="27"/>
      <c r="W647" s="27">
        <v>29174750</v>
      </c>
      <c r="X647" s="22" t="s">
        <v>688</v>
      </c>
    </row>
    <row r="648" spans="1:24" ht="43.5" customHeight="1" x14ac:dyDescent="0.35">
      <c r="A648" s="22" t="s">
        <v>2659</v>
      </c>
      <c r="B648" s="39">
        <v>711</v>
      </c>
      <c r="C648" s="22">
        <v>2024</v>
      </c>
      <c r="D648" s="23" t="s">
        <v>2660</v>
      </c>
      <c r="E648" s="45" t="s">
        <v>2661</v>
      </c>
      <c r="F648" s="23">
        <v>1030578775</v>
      </c>
      <c r="G648" s="23" t="s">
        <v>2662</v>
      </c>
      <c r="H648" s="23" t="s">
        <v>686</v>
      </c>
      <c r="I648" s="23" t="s">
        <v>687</v>
      </c>
      <c r="J648" s="24">
        <v>45348</v>
      </c>
      <c r="K648" s="24">
        <v>45351</v>
      </c>
      <c r="L648" s="24">
        <v>45504</v>
      </c>
      <c r="M648" s="25">
        <v>23339800</v>
      </c>
      <c r="N648" s="26">
        <v>0.91515150086975894</v>
      </c>
      <c r="O648" s="27">
        <v>21359453</v>
      </c>
      <c r="P648" s="27">
        <v>1980347</v>
      </c>
      <c r="Q648" s="27">
        <v>0</v>
      </c>
      <c r="R648" s="41"/>
      <c r="S648" s="22"/>
      <c r="T648" s="22"/>
      <c r="U648" s="41">
        <v>45504</v>
      </c>
      <c r="V648" s="27"/>
      <c r="W648" s="27">
        <v>23339800</v>
      </c>
      <c r="X648" s="22" t="s">
        <v>688</v>
      </c>
    </row>
    <row r="649" spans="1:24" ht="43.5" customHeight="1" x14ac:dyDescent="0.35">
      <c r="A649" s="22" t="s">
        <v>2663</v>
      </c>
      <c r="B649" s="39">
        <v>712</v>
      </c>
      <c r="C649" s="22">
        <v>2024</v>
      </c>
      <c r="D649" s="23" t="s">
        <v>2664</v>
      </c>
      <c r="E649" s="45" t="s">
        <v>2665</v>
      </c>
      <c r="F649" s="23">
        <v>1052385886</v>
      </c>
      <c r="G649" s="23" t="s">
        <v>2666</v>
      </c>
      <c r="H649" s="23" t="s">
        <v>693</v>
      </c>
      <c r="I649" s="23" t="s">
        <v>694</v>
      </c>
      <c r="J649" s="24">
        <v>45348</v>
      </c>
      <c r="K649" s="24">
        <v>45350</v>
      </c>
      <c r="L649" s="24">
        <v>45504</v>
      </c>
      <c r="M649" s="25">
        <v>29174750</v>
      </c>
      <c r="N649" s="26">
        <v>0.9212121097867163</v>
      </c>
      <c r="O649" s="27">
        <v>26876133</v>
      </c>
      <c r="P649" s="27">
        <v>2298617</v>
      </c>
      <c r="Q649" s="27">
        <v>0</v>
      </c>
      <c r="R649" s="41"/>
      <c r="S649" s="22"/>
      <c r="T649" s="22"/>
      <c r="U649" s="41">
        <v>45504</v>
      </c>
      <c r="V649" s="27"/>
      <c r="W649" s="27">
        <v>29174750</v>
      </c>
      <c r="X649" s="22" t="s">
        <v>688</v>
      </c>
    </row>
    <row r="650" spans="1:24" ht="43.5" customHeight="1" x14ac:dyDescent="0.35">
      <c r="A650" s="22" t="s">
        <v>2667</v>
      </c>
      <c r="B650" s="39">
        <v>713</v>
      </c>
      <c r="C650" s="22">
        <v>2024</v>
      </c>
      <c r="D650" s="23" t="s">
        <v>2668</v>
      </c>
      <c r="E650" s="45" t="s">
        <v>2669</v>
      </c>
      <c r="F650" s="23">
        <v>1010233596</v>
      </c>
      <c r="G650" s="23" t="s">
        <v>2670</v>
      </c>
      <c r="H650" s="23" t="s">
        <v>336</v>
      </c>
      <c r="I650" s="23" t="s">
        <v>337</v>
      </c>
      <c r="J650" s="24">
        <v>45348</v>
      </c>
      <c r="K650" s="24">
        <v>45351</v>
      </c>
      <c r="L650" s="24">
        <v>45504</v>
      </c>
      <c r="M650" s="25">
        <v>42000000</v>
      </c>
      <c r="N650" s="26">
        <v>0.8388888809523809</v>
      </c>
      <c r="O650" s="27">
        <v>35233333</v>
      </c>
      <c r="P650" s="27">
        <v>6766667</v>
      </c>
      <c r="Q650" s="27">
        <v>0</v>
      </c>
      <c r="R650" s="41"/>
      <c r="S650" s="22"/>
      <c r="T650" s="22"/>
      <c r="U650" s="41">
        <v>45504</v>
      </c>
      <c r="V650" s="27"/>
      <c r="W650" s="27">
        <v>42000000</v>
      </c>
      <c r="X650" s="22" t="s">
        <v>338</v>
      </c>
    </row>
    <row r="651" spans="1:24" ht="43.5" customHeight="1" x14ac:dyDescent="0.35">
      <c r="A651" s="22" t="s">
        <v>2671</v>
      </c>
      <c r="B651" s="39">
        <v>714</v>
      </c>
      <c r="C651" s="22">
        <v>2024</v>
      </c>
      <c r="D651" s="23" t="s">
        <v>2672</v>
      </c>
      <c r="E651" s="45" t="s">
        <v>2673</v>
      </c>
      <c r="F651" s="23">
        <v>1026564288</v>
      </c>
      <c r="G651" s="23" t="s">
        <v>2674</v>
      </c>
      <c r="H651" s="23" t="s">
        <v>548</v>
      </c>
      <c r="I651" s="23" t="s">
        <v>549</v>
      </c>
      <c r="J651" s="24">
        <v>45348</v>
      </c>
      <c r="K651" s="24">
        <v>45350</v>
      </c>
      <c r="L651" s="24">
        <v>45504</v>
      </c>
      <c r="M651" s="25">
        <v>36000000</v>
      </c>
      <c r="N651" s="26">
        <v>0.84444444444444444</v>
      </c>
      <c r="O651" s="27">
        <v>30400000</v>
      </c>
      <c r="P651" s="27">
        <v>5600000</v>
      </c>
      <c r="Q651" s="27">
        <v>0</v>
      </c>
      <c r="R651" s="41"/>
      <c r="S651" s="22"/>
      <c r="T651" s="22"/>
      <c r="U651" s="41">
        <v>45504</v>
      </c>
      <c r="V651" s="27"/>
      <c r="W651" s="27">
        <v>36000000</v>
      </c>
      <c r="X651" s="22" t="s">
        <v>550</v>
      </c>
    </row>
    <row r="652" spans="1:24" ht="43.5" customHeight="1" x14ac:dyDescent="0.35">
      <c r="A652" s="22" t="s">
        <v>2675</v>
      </c>
      <c r="B652" s="39">
        <v>715</v>
      </c>
      <c r="C652" s="22">
        <v>2024</v>
      </c>
      <c r="D652" s="23" t="s">
        <v>2676</v>
      </c>
      <c r="E652" s="45" t="s">
        <v>2677</v>
      </c>
      <c r="F652" s="23">
        <v>1018416687</v>
      </c>
      <c r="G652" s="23" t="s">
        <v>2678</v>
      </c>
      <c r="H652" s="23" t="s">
        <v>336</v>
      </c>
      <c r="I652" s="23" t="s">
        <v>337</v>
      </c>
      <c r="J652" s="24">
        <v>45348</v>
      </c>
      <c r="K652" s="24">
        <v>45352</v>
      </c>
      <c r="L652" s="24">
        <v>45504</v>
      </c>
      <c r="M652" s="25">
        <v>32455500</v>
      </c>
      <c r="N652" s="26">
        <v>0.90909090909090906</v>
      </c>
      <c r="O652" s="27">
        <v>29505000</v>
      </c>
      <c r="P652" s="27">
        <v>2950500</v>
      </c>
      <c r="Q652" s="27">
        <v>0</v>
      </c>
      <c r="R652" s="41"/>
      <c r="S652" s="22"/>
      <c r="T652" s="22"/>
      <c r="U652" s="41">
        <v>45504</v>
      </c>
      <c r="V652" s="27"/>
      <c r="W652" s="27">
        <v>32455500</v>
      </c>
      <c r="X652" s="22" t="s">
        <v>338</v>
      </c>
    </row>
    <row r="653" spans="1:24" ht="43.5" customHeight="1" x14ac:dyDescent="0.35">
      <c r="A653" s="22" t="s">
        <v>2679</v>
      </c>
      <c r="B653" s="39">
        <v>716</v>
      </c>
      <c r="C653" s="22">
        <v>2024</v>
      </c>
      <c r="D653" s="23" t="s">
        <v>2680</v>
      </c>
      <c r="E653" s="45" t="s">
        <v>2681</v>
      </c>
      <c r="F653" s="23">
        <v>1032415054</v>
      </c>
      <c r="G653" s="23" t="s">
        <v>2682</v>
      </c>
      <c r="H653" s="23" t="s">
        <v>336</v>
      </c>
      <c r="I653" s="23" t="s">
        <v>337</v>
      </c>
      <c r="J653" s="24">
        <v>45349</v>
      </c>
      <c r="K653" s="24">
        <v>45355</v>
      </c>
      <c r="L653" s="24">
        <v>45504</v>
      </c>
      <c r="M653" s="25">
        <v>38500000</v>
      </c>
      <c r="N653" s="26">
        <v>0.89090909090909087</v>
      </c>
      <c r="O653" s="27">
        <v>34300000</v>
      </c>
      <c r="P653" s="27">
        <v>4200000</v>
      </c>
      <c r="Q653" s="27">
        <v>0</v>
      </c>
      <c r="R653" s="41"/>
      <c r="S653" s="22"/>
      <c r="T653" s="22"/>
      <c r="U653" s="41">
        <v>45504</v>
      </c>
      <c r="V653" s="27"/>
      <c r="W653" s="27">
        <v>38500000</v>
      </c>
      <c r="X653" s="22" t="s">
        <v>338</v>
      </c>
    </row>
    <row r="654" spans="1:24" ht="43.5" customHeight="1" x14ac:dyDescent="0.35">
      <c r="A654" s="22" t="s">
        <v>2683</v>
      </c>
      <c r="B654" s="39">
        <v>717</v>
      </c>
      <c r="C654" s="22">
        <v>2024</v>
      </c>
      <c r="D654" s="23" t="s">
        <v>2684</v>
      </c>
      <c r="E654" s="45" t="s">
        <v>2685</v>
      </c>
      <c r="F654" s="23">
        <v>52857278</v>
      </c>
      <c r="G654" s="23" t="s">
        <v>2686</v>
      </c>
      <c r="H654" s="23" t="s">
        <v>1055</v>
      </c>
      <c r="I654" s="23" t="s">
        <v>2591</v>
      </c>
      <c r="J654" s="24">
        <v>45348</v>
      </c>
      <c r="K654" s="24">
        <v>45356</v>
      </c>
      <c r="L654" s="24">
        <v>45504</v>
      </c>
      <c r="M654" s="25">
        <v>20432500</v>
      </c>
      <c r="N654" s="26">
        <v>0.88484850116236391</v>
      </c>
      <c r="O654" s="27">
        <v>18079667</v>
      </c>
      <c r="P654" s="27">
        <v>2352833</v>
      </c>
      <c r="Q654" s="27">
        <v>0</v>
      </c>
      <c r="R654" s="41"/>
      <c r="S654" s="22"/>
      <c r="T654" s="22"/>
      <c r="U654" s="41">
        <v>45504</v>
      </c>
      <c r="V654" s="27"/>
      <c r="W654" s="27">
        <v>20432500</v>
      </c>
      <c r="X654" s="22" t="s">
        <v>688</v>
      </c>
    </row>
    <row r="655" spans="1:24" ht="43.5" customHeight="1" x14ac:dyDescent="0.35">
      <c r="A655" s="22" t="s">
        <v>2687</v>
      </c>
      <c r="B655" s="39">
        <v>718</v>
      </c>
      <c r="C655" s="22">
        <v>2024</v>
      </c>
      <c r="D655" s="23" t="s">
        <v>2688</v>
      </c>
      <c r="E655" s="45" t="s">
        <v>2689</v>
      </c>
      <c r="F655" s="23">
        <v>1116242164</v>
      </c>
      <c r="G655" s="23" t="s">
        <v>2690</v>
      </c>
      <c r="H655" s="23" t="s">
        <v>193</v>
      </c>
      <c r="I655" s="23" t="s">
        <v>194</v>
      </c>
      <c r="J655" s="24">
        <v>45348</v>
      </c>
      <c r="K655" s="24">
        <v>45352</v>
      </c>
      <c r="L655" s="24">
        <v>45504</v>
      </c>
      <c r="M655" s="25">
        <v>44688000</v>
      </c>
      <c r="N655" s="26">
        <v>0.83333333333333337</v>
      </c>
      <c r="O655" s="27">
        <v>37240000</v>
      </c>
      <c r="P655" s="27">
        <v>7448000</v>
      </c>
      <c r="Q655" s="27">
        <v>0</v>
      </c>
      <c r="R655" s="41"/>
      <c r="S655" s="22"/>
      <c r="T655" s="22"/>
      <c r="U655" s="41">
        <v>45504</v>
      </c>
      <c r="V655" s="27"/>
      <c r="W655" s="27">
        <v>44688000</v>
      </c>
      <c r="X655" s="22" t="s">
        <v>195</v>
      </c>
    </row>
    <row r="656" spans="1:24" ht="43.5" customHeight="1" x14ac:dyDescent="0.35">
      <c r="A656" s="22" t="s">
        <v>2691</v>
      </c>
      <c r="B656" s="39">
        <v>719</v>
      </c>
      <c r="C656" s="22">
        <v>2024</v>
      </c>
      <c r="D656" s="23" t="s">
        <v>2692</v>
      </c>
      <c r="E656" s="45" t="s">
        <v>2693</v>
      </c>
      <c r="F656" s="23">
        <v>1030547255</v>
      </c>
      <c r="G656" s="23" t="s">
        <v>2694</v>
      </c>
      <c r="H656" s="23" t="s">
        <v>193</v>
      </c>
      <c r="I656" s="23" t="s">
        <v>194</v>
      </c>
      <c r="J656" s="24">
        <v>45348</v>
      </c>
      <c r="K656" s="24">
        <v>45352</v>
      </c>
      <c r="L656" s="24">
        <v>45504</v>
      </c>
      <c r="M656" s="25">
        <v>12254000</v>
      </c>
      <c r="N656" s="26">
        <v>0.90909090909090906</v>
      </c>
      <c r="O656" s="27">
        <v>11140000</v>
      </c>
      <c r="P656" s="27">
        <v>1114000</v>
      </c>
      <c r="Q656" s="27">
        <v>0</v>
      </c>
      <c r="R656" s="41"/>
      <c r="S656" s="22"/>
      <c r="T656" s="22"/>
      <c r="U656" s="41">
        <v>45504</v>
      </c>
      <c r="V656" s="27"/>
      <c r="W656" s="27">
        <v>12254000</v>
      </c>
      <c r="X656" s="22" t="s">
        <v>195</v>
      </c>
    </row>
    <row r="657" spans="1:24" ht="43.5" customHeight="1" x14ac:dyDescent="0.35">
      <c r="A657" s="22" t="s">
        <v>2695</v>
      </c>
      <c r="B657" s="39">
        <v>720</v>
      </c>
      <c r="C657" s="22">
        <v>2024</v>
      </c>
      <c r="D657" s="23" t="s">
        <v>2696</v>
      </c>
      <c r="E657" s="45" t="s">
        <v>2697</v>
      </c>
      <c r="F657" s="23">
        <v>51808615</v>
      </c>
      <c r="G657" s="23" t="s">
        <v>2698</v>
      </c>
      <c r="H657" s="23" t="s">
        <v>193</v>
      </c>
      <c r="I657" s="23" t="s">
        <v>194</v>
      </c>
      <c r="J657" s="24">
        <v>45349</v>
      </c>
      <c r="K657" s="24">
        <v>45362</v>
      </c>
      <c r="L657" s="24">
        <v>45504</v>
      </c>
      <c r="M657" s="25">
        <v>12254000</v>
      </c>
      <c r="N657" s="26">
        <v>0.84848482128284641</v>
      </c>
      <c r="O657" s="27">
        <v>10397333</v>
      </c>
      <c r="P657" s="27">
        <v>1856667</v>
      </c>
      <c r="Q657" s="27">
        <v>0</v>
      </c>
      <c r="R657" s="41"/>
      <c r="S657" s="22"/>
      <c r="T657" s="22"/>
      <c r="U657" s="41">
        <v>45504</v>
      </c>
      <c r="V657" s="27"/>
      <c r="W657" s="27">
        <v>12254000</v>
      </c>
      <c r="X657" s="22" t="s">
        <v>195</v>
      </c>
    </row>
    <row r="658" spans="1:24" ht="43.5" customHeight="1" x14ac:dyDescent="0.35">
      <c r="A658" s="22" t="s">
        <v>2699</v>
      </c>
      <c r="B658" s="39">
        <v>721</v>
      </c>
      <c r="C658" s="22">
        <v>2024</v>
      </c>
      <c r="D658" s="23" t="s">
        <v>2700</v>
      </c>
      <c r="E658" s="45" t="s">
        <v>2701</v>
      </c>
      <c r="F658" s="23">
        <v>52807944</v>
      </c>
      <c r="G658" s="23" t="s">
        <v>2702</v>
      </c>
      <c r="H658" s="23" t="s">
        <v>193</v>
      </c>
      <c r="I658" s="23" t="s">
        <v>194</v>
      </c>
      <c r="J658" s="24">
        <v>45349</v>
      </c>
      <c r="K658" s="24">
        <v>45352</v>
      </c>
      <c r="L658" s="24">
        <v>45504</v>
      </c>
      <c r="M658" s="25">
        <v>12254000</v>
      </c>
      <c r="N658" s="26">
        <v>0.90909090909090906</v>
      </c>
      <c r="O658" s="27">
        <v>11140000</v>
      </c>
      <c r="P658" s="27">
        <v>1114000</v>
      </c>
      <c r="Q658" s="27">
        <v>0</v>
      </c>
      <c r="R658" s="41"/>
      <c r="S658" s="22"/>
      <c r="T658" s="22"/>
      <c r="U658" s="41">
        <v>45504</v>
      </c>
      <c r="V658" s="27"/>
      <c r="W658" s="27">
        <v>12254000</v>
      </c>
      <c r="X658" s="22" t="s">
        <v>195</v>
      </c>
    </row>
    <row r="659" spans="1:24" ht="43.5" customHeight="1" x14ac:dyDescent="0.35">
      <c r="A659" s="22" t="s">
        <v>2703</v>
      </c>
      <c r="B659" s="39">
        <v>722</v>
      </c>
      <c r="C659" s="22">
        <v>2024</v>
      </c>
      <c r="D659" s="23" t="s">
        <v>2704</v>
      </c>
      <c r="E659" s="45" t="s">
        <v>2705</v>
      </c>
      <c r="F659" s="23">
        <v>51982279</v>
      </c>
      <c r="G659" s="23" t="s">
        <v>2706</v>
      </c>
      <c r="H659" s="23" t="s">
        <v>611</v>
      </c>
      <c r="I659" s="23" t="s">
        <v>612</v>
      </c>
      <c r="J659" s="24">
        <v>45349</v>
      </c>
      <c r="K659" s="24">
        <v>45350</v>
      </c>
      <c r="L659" s="24">
        <v>45504</v>
      </c>
      <c r="M659" s="25">
        <v>15708000</v>
      </c>
      <c r="N659" s="26">
        <v>0.84444442322383495</v>
      </c>
      <c r="O659" s="27">
        <v>13264533</v>
      </c>
      <c r="P659" s="27">
        <v>2443467</v>
      </c>
      <c r="Q659" s="27">
        <v>0</v>
      </c>
      <c r="R659" s="41"/>
      <c r="S659" s="22"/>
      <c r="T659" s="22"/>
      <c r="U659" s="41">
        <v>45504</v>
      </c>
      <c r="V659" s="27"/>
      <c r="W659" s="27">
        <v>15708000</v>
      </c>
      <c r="X659" s="22" t="s">
        <v>613</v>
      </c>
    </row>
    <row r="660" spans="1:24" ht="43.5" customHeight="1" x14ac:dyDescent="0.35">
      <c r="A660" s="22" t="s">
        <v>2707</v>
      </c>
      <c r="B660" s="39">
        <v>723</v>
      </c>
      <c r="C660" s="22">
        <v>2024</v>
      </c>
      <c r="D660" s="23" t="s">
        <v>2708</v>
      </c>
      <c r="E660" s="45" t="s">
        <v>2709</v>
      </c>
      <c r="F660" s="23">
        <v>53925156</v>
      </c>
      <c r="G660" s="23" t="s">
        <v>2710</v>
      </c>
      <c r="H660" s="23" t="s">
        <v>1055</v>
      </c>
      <c r="I660" s="23" t="s">
        <v>700</v>
      </c>
      <c r="J660" s="24">
        <v>45348</v>
      </c>
      <c r="K660" s="24">
        <v>45350</v>
      </c>
      <c r="L660" s="24">
        <v>45504</v>
      </c>
      <c r="M660" s="25">
        <v>29174750</v>
      </c>
      <c r="N660" s="26">
        <v>0.9212121097867163</v>
      </c>
      <c r="O660" s="27">
        <v>26876133</v>
      </c>
      <c r="P660" s="27">
        <v>2298617</v>
      </c>
      <c r="Q660" s="27">
        <v>0</v>
      </c>
      <c r="R660" s="41"/>
      <c r="S660" s="22"/>
      <c r="T660" s="22"/>
      <c r="U660" s="41">
        <v>45504</v>
      </c>
      <c r="V660" s="27"/>
      <c r="W660" s="27">
        <v>29174750</v>
      </c>
      <c r="X660" s="22" t="s">
        <v>688</v>
      </c>
    </row>
    <row r="661" spans="1:24" ht="43.5" customHeight="1" x14ac:dyDescent="0.35">
      <c r="A661" s="22" t="s">
        <v>2711</v>
      </c>
      <c r="B661" s="39">
        <v>724</v>
      </c>
      <c r="C661" s="22">
        <v>2024</v>
      </c>
      <c r="D661" s="23" t="s">
        <v>2712</v>
      </c>
      <c r="E661" s="45" t="s">
        <v>2713</v>
      </c>
      <c r="F661" s="23">
        <v>53080974</v>
      </c>
      <c r="G661" s="23" t="s">
        <v>2714</v>
      </c>
      <c r="H661" s="23" t="s">
        <v>336</v>
      </c>
      <c r="I661" s="23" t="s">
        <v>337</v>
      </c>
      <c r="J661" s="24">
        <v>45348</v>
      </c>
      <c r="K661" s="24">
        <v>45352</v>
      </c>
      <c r="L661" s="24">
        <v>45504</v>
      </c>
      <c r="M661" s="25">
        <v>30488500</v>
      </c>
      <c r="N661" s="26">
        <v>0.967741935483871</v>
      </c>
      <c r="O661" s="27">
        <v>29505000</v>
      </c>
      <c r="P661" s="27">
        <v>983500</v>
      </c>
      <c r="Q661" s="27">
        <v>0</v>
      </c>
      <c r="R661" s="41"/>
      <c r="S661" s="22"/>
      <c r="T661" s="22"/>
      <c r="U661" s="41">
        <v>45504</v>
      </c>
      <c r="V661" s="27"/>
      <c r="W661" s="27">
        <v>30488500</v>
      </c>
      <c r="X661" s="22" t="s">
        <v>338</v>
      </c>
    </row>
    <row r="662" spans="1:24" ht="43.5" customHeight="1" x14ac:dyDescent="0.35">
      <c r="A662" s="22" t="s">
        <v>2715</v>
      </c>
      <c r="B662" s="39">
        <v>726</v>
      </c>
      <c r="C662" s="22">
        <v>2024</v>
      </c>
      <c r="D662" s="23" t="s">
        <v>2716</v>
      </c>
      <c r="E662" s="45" t="s">
        <v>2717</v>
      </c>
      <c r="F662" s="23">
        <v>1032476661</v>
      </c>
      <c r="G662" s="23" t="s">
        <v>2718</v>
      </c>
      <c r="H662" s="23" t="s">
        <v>193</v>
      </c>
      <c r="I662" s="23" t="s">
        <v>33</v>
      </c>
      <c r="J662" s="24">
        <v>45349</v>
      </c>
      <c r="K662" s="24">
        <v>45356</v>
      </c>
      <c r="L662" s="24">
        <v>45539</v>
      </c>
      <c r="M662" s="25">
        <v>39108000</v>
      </c>
      <c r="N662" s="26">
        <v>1</v>
      </c>
      <c r="O662" s="27">
        <v>39108000</v>
      </c>
      <c r="P662" s="27">
        <v>0</v>
      </c>
      <c r="Q662" s="27">
        <v>0</v>
      </c>
      <c r="R662" s="41"/>
      <c r="S662" s="22"/>
      <c r="T662" s="22"/>
      <c r="U662" s="41">
        <v>45539</v>
      </c>
      <c r="V662" s="27"/>
      <c r="W662" s="27">
        <v>39108000</v>
      </c>
      <c r="X662" s="22" t="s">
        <v>34</v>
      </c>
    </row>
    <row r="663" spans="1:24" ht="43.5" customHeight="1" x14ac:dyDescent="0.35">
      <c r="A663" s="22" t="s">
        <v>2719</v>
      </c>
      <c r="B663" s="39">
        <v>727</v>
      </c>
      <c r="C663" s="22">
        <v>2024</v>
      </c>
      <c r="D663" s="23" t="s">
        <v>2720</v>
      </c>
      <c r="E663" s="45" t="s">
        <v>2721</v>
      </c>
      <c r="F663" s="23">
        <v>1023002959</v>
      </c>
      <c r="G663" s="23" t="s">
        <v>2722</v>
      </c>
      <c r="H663" s="23" t="s">
        <v>193</v>
      </c>
      <c r="I663" s="23" t="s">
        <v>33</v>
      </c>
      <c r="J663" s="24">
        <v>45349</v>
      </c>
      <c r="K663" s="24">
        <v>45362</v>
      </c>
      <c r="L663" s="24">
        <v>45545</v>
      </c>
      <c r="M663" s="25">
        <v>39108000</v>
      </c>
      <c r="N663" s="26">
        <v>1</v>
      </c>
      <c r="O663" s="27">
        <v>39108000</v>
      </c>
      <c r="P663" s="27">
        <v>0</v>
      </c>
      <c r="Q663" s="27">
        <v>0</v>
      </c>
      <c r="R663" s="41"/>
      <c r="S663" s="22"/>
      <c r="T663" s="22"/>
      <c r="U663" s="41">
        <v>45545</v>
      </c>
      <c r="V663" s="27"/>
      <c r="W663" s="27">
        <v>39108000</v>
      </c>
      <c r="X663" s="22" t="s">
        <v>34</v>
      </c>
    </row>
    <row r="664" spans="1:24" ht="43.5" customHeight="1" x14ac:dyDescent="0.35">
      <c r="A664" s="22" t="s">
        <v>2723</v>
      </c>
      <c r="B664" s="39">
        <v>730</v>
      </c>
      <c r="C664" s="22">
        <v>2024</v>
      </c>
      <c r="D664" s="23" t="s">
        <v>2724</v>
      </c>
      <c r="E664" s="45" t="s">
        <v>2725</v>
      </c>
      <c r="F664" s="23">
        <v>1018455742</v>
      </c>
      <c r="G664" s="23" t="s">
        <v>2726</v>
      </c>
      <c r="H664" s="23" t="s">
        <v>2727</v>
      </c>
      <c r="I664" s="23" t="s">
        <v>2601</v>
      </c>
      <c r="J664" s="24">
        <v>45349</v>
      </c>
      <c r="K664" s="24">
        <v>45352</v>
      </c>
      <c r="L664" s="24">
        <v>45514</v>
      </c>
      <c r="M664" s="25">
        <v>45333333</v>
      </c>
      <c r="N664" s="26">
        <v>1</v>
      </c>
      <c r="O664" s="27">
        <v>45333333</v>
      </c>
      <c r="P664" s="27">
        <v>0</v>
      </c>
      <c r="Q664" s="27">
        <v>0</v>
      </c>
      <c r="R664" s="41"/>
      <c r="S664" s="22"/>
      <c r="T664" s="22"/>
      <c r="U664" s="41">
        <v>45514</v>
      </c>
      <c r="V664" s="27"/>
      <c r="W664" s="27">
        <v>45333333</v>
      </c>
      <c r="X664" s="22" t="s">
        <v>2728</v>
      </c>
    </row>
    <row r="665" spans="1:24" ht="43.5" customHeight="1" x14ac:dyDescent="0.35">
      <c r="A665" s="22" t="s">
        <v>2729</v>
      </c>
      <c r="B665" s="39">
        <v>731</v>
      </c>
      <c r="C665" s="22">
        <v>2024</v>
      </c>
      <c r="D665" s="23" t="s">
        <v>2730</v>
      </c>
      <c r="E665" s="45" t="s">
        <v>2731</v>
      </c>
      <c r="F665" s="23">
        <v>1024554955</v>
      </c>
      <c r="G665" s="23" t="s">
        <v>2732</v>
      </c>
      <c r="H665" s="23" t="s">
        <v>693</v>
      </c>
      <c r="I665" s="23" t="s">
        <v>694</v>
      </c>
      <c r="J665" s="24">
        <v>45349</v>
      </c>
      <c r="K665" s="24">
        <v>45351</v>
      </c>
      <c r="L665" s="24">
        <v>45504</v>
      </c>
      <c r="M665" s="25">
        <v>29174750</v>
      </c>
      <c r="N665" s="26">
        <v>0.91515152657692012</v>
      </c>
      <c r="O665" s="27">
        <v>26699317</v>
      </c>
      <c r="P665" s="27">
        <v>2475433</v>
      </c>
      <c r="Q665" s="27">
        <v>0</v>
      </c>
      <c r="R665" s="41"/>
      <c r="S665" s="22"/>
      <c r="T665" s="22"/>
      <c r="U665" s="41">
        <v>45504</v>
      </c>
      <c r="V665" s="27"/>
      <c r="W665" s="27">
        <v>29174750</v>
      </c>
      <c r="X665" s="22" t="s">
        <v>688</v>
      </c>
    </row>
    <row r="666" spans="1:24" ht="43.5" customHeight="1" x14ac:dyDescent="0.35">
      <c r="A666" s="22" t="s">
        <v>2733</v>
      </c>
      <c r="B666" s="39">
        <v>732</v>
      </c>
      <c r="C666" s="22">
        <v>2024</v>
      </c>
      <c r="D666" s="23" t="s">
        <v>2734</v>
      </c>
      <c r="E666" s="45" t="s">
        <v>2735</v>
      </c>
      <c r="F666" s="23">
        <v>1022421975</v>
      </c>
      <c r="G666" s="23" t="s">
        <v>2736</v>
      </c>
      <c r="H666" s="23" t="s">
        <v>1055</v>
      </c>
      <c r="I666" s="23" t="s">
        <v>2591</v>
      </c>
      <c r="J666" s="24">
        <v>45349</v>
      </c>
      <c r="K666" s="24">
        <v>45352</v>
      </c>
      <c r="L666" s="24">
        <v>45504</v>
      </c>
      <c r="M666" s="25">
        <v>20432500</v>
      </c>
      <c r="N666" s="26">
        <v>0.90909090909090906</v>
      </c>
      <c r="O666" s="27">
        <v>18575000</v>
      </c>
      <c r="P666" s="27">
        <v>1857500</v>
      </c>
      <c r="Q666" s="27">
        <v>0</v>
      </c>
      <c r="R666" s="41"/>
      <c r="S666" s="22"/>
      <c r="T666" s="22"/>
      <c r="U666" s="41">
        <v>45504</v>
      </c>
      <c r="V666" s="27"/>
      <c r="W666" s="27">
        <v>20432500</v>
      </c>
      <c r="X666" s="22" t="s">
        <v>688</v>
      </c>
    </row>
    <row r="667" spans="1:24" ht="43.5" customHeight="1" x14ac:dyDescent="0.35">
      <c r="A667" s="22" t="s">
        <v>2737</v>
      </c>
      <c r="B667" s="39">
        <v>733</v>
      </c>
      <c r="C667" s="22">
        <v>2024</v>
      </c>
      <c r="D667" s="23" t="s">
        <v>2738</v>
      </c>
      <c r="E667" s="45" t="s">
        <v>2739</v>
      </c>
      <c r="F667" s="23">
        <v>1019010320</v>
      </c>
      <c r="G667" s="23" t="s">
        <v>2740</v>
      </c>
      <c r="H667" s="23" t="s">
        <v>693</v>
      </c>
      <c r="I667" s="23" t="s">
        <v>694</v>
      </c>
      <c r="J667" s="24">
        <v>45350</v>
      </c>
      <c r="K667" s="24">
        <v>45355</v>
      </c>
      <c r="L667" s="24">
        <v>45504</v>
      </c>
      <c r="M667" s="25">
        <v>29174750</v>
      </c>
      <c r="N667" s="26">
        <v>0.89090909090909087</v>
      </c>
      <c r="O667" s="27">
        <v>25992050</v>
      </c>
      <c r="P667" s="27">
        <v>3182700</v>
      </c>
      <c r="Q667" s="27">
        <v>0</v>
      </c>
      <c r="R667" s="41"/>
      <c r="S667" s="22"/>
      <c r="T667" s="22"/>
      <c r="U667" s="41">
        <v>45504</v>
      </c>
      <c r="V667" s="27"/>
      <c r="W667" s="27">
        <v>29174750</v>
      </c>
      <c r="X667" s="22" t="s">
        <v>688</v>
      </c>
    </row>
    <row r="668" spans="1:24" ht="43.5" customHeight="1" x14ac:dyDescent="0.35">
      <c r="A668" s="22" t="s">
        <v>2741</v>
      </c>
      <c r="B668" s="39">
        <v>734</v>
      </c>
      <c r="C668" s="22">
        <v>2024</v>
      </c>
      <c r="D668" s="23" t="s">
        <v>2742</v>
      </c>
      <c r="E668" s="45" t="s">
        <v>2743</v>
      </c>
      <c r="F668" s="23">
        <v>1032444163</v>
      </c>
      <c r="G668" s="23" t="s">
        <v>2744</v>
      </c>
      <c r="H668" s="23" t="s">
        <v>1055</v>
      </c>
      <c r="I668" s="23" t="s">
        <v>2591</v>
      </c>
      <c r="J668" s="24">
        <v>45349</v>
      </c>
      <c r="K668" s="24">
        <v>45351</v>
      </c>
      <c r="L668" s="24">
        <v>45504</v>
      </c>
      <c r="M668" s="25">
        <v>20432500</v>
      </c>
      <c r="N668" s="26">
        <v>0.91515149883763613</v>
      </c>
      <c r="O668" s="27">
        <v>18698833</v>
      </c>
      <c r="P668" s="27">
        <v>1733667</v>
      </c>
      <c r="Q668" s="27">
        <v>0</v>
      </c>
      <c r="R668" s="41"/>
      <c r="S668" s="22"/>
      <c r="T668" s="22"/>
      <c r="U668" s="41">
        <v>45504</v>
      </c>
      <c r="V668" s="27"/>
      <c r="W668" s="27">
        <v>20432500</v>
      </c>
      <c r="X668" s="22" t="s">
        <v>688</v>
      </c>
    </row>
    <row r="669" spans="1:24" ht="43.5" customHeight="1" x14ac:dyDescent="0.35">
      <c r="A669" s="22" t="s">
        <v>2745</v>
      </c>
      <c r="B669" s="39">
        <v>736</v>
      </c>
      <c r="C669" s="22">
        <v>2024</v>
      </c>
      <c r="D669" s="23" t="s">
        <v>2746</v>
      </c>
      <c r="E669" s="45" t="s">
        <v>2747</v>
      </c>
      <c r="F669" s="23">
        <v>1015428820</v>
      </c>
      <c r="G669" s="23" t="s">
        <v>2748</v>
      </c>
      <c r="H669" s="23" t="s">
        <v>693</v>
      </c>
      <c r="I669" s="23" t="s">
        <v>694</v>
      </c>
      <c r="J669" s="24">
        <v>45349</v>
      </c>
      <c r="K669" s="24">
        <v>45352</v>
      </c>
      <c r="L669" s="24">
        <v>45504</v>
      </c>
      <c r="M669" s="25">
        <v>29174750</v>
      </c>
      <c r="N669" s="26">
        <v>0.90909090909090906</v>
      </c>
      <c r="O669" s="27">
        <v>26522500</v>
      </c>
      <c r="P669" s="27">
        <v>2652250</v>
      </c>
      <c r="Q669" s="27">
        <v>0</v>
      </c>
      <c r="R669" s="41"/>
      <c r="S669" s="22"/>
      <c r="T669" s="22"/>
      <c r="U669" s="41">
        <v>45504</v>
      </c>
      <c r="V669" s="27"/>
      <c r="W669" s="27">
        <v>29174750</v>
      </c>
      <c r="X669" s="22" t="s">
        <v>688</v>
      </c>
    </row>
    <row r="670" spans="1:24" ht="43.5" customHeight="1" x14ac:dyDescent="0.35">
      <c r="A670" s="22" t="s">
        <v>2749</v>
      </c>
      <c r="B670" s="39">
        <v>737</v>
      </c>
      <c r="C670" s="22">
        <v>2024</v>
      </c>
      <c r="D670" s="23" t="s">
        <v>2750</v>
      </c>
      <c r="E670" s="45" t="s">
        <v>2751</v>
      </c>
      <c r="F670" s="23">
        <v>52153225</v>
      </c>
      <c r="G670" s="23" t="s">
        <v>2752</v>
      </c>
      <c r="H670" s="23" t="s">
        <v>2727</v>
      </c>
      <c r="I670" s="23" t="s">
        <v>2601</v>
      </c>
      <c r="J670" s="24">
        <v>45349</v>
      </c>
      <c r="K670" s="24">
        <v>45352</v>
      </c>
      <c r="L670" s="24">
        <v>45473</v>
      </c>
      <c r="M670" s="25">
        <v>34400000</v>
      </c>
      <c r="N670" s="26">
        <v>1</v>
      </c>
      <c r="O670" s="27">
        <v>34400000</v>
      </c>
      <c r="P670" s="27">
        <v>0</v>
      </c>
      <c r="Q670" s="27">
        <v>0</v>
      </c>
      <c r="R670" s="41"/>
      <c r="S670" s="22"/>
      <c r="T670" s="22"/>
      <c r="U670" s="41">
        <v>45473</v>
      </c>
      <c r="V670" s="27"/>
      <c r="W670" s="27">
        <v>34400000</v>
      </c>
      <c r="X670" s="22" t="s">
        <v>2728</v>
      </c>
    </row>
    <row r="671" spans="1:24" ht="43.5" customHeight="1" x14ac:dyDescent="0.35">
      <c r="A671" s="22" t="s">
        <v>2753</v>
      </c>
      <c r="B671" s="39">
        <v>738</v>
      </c>
      <c r="C671" s="22">
        <v>2024</v>
      </c>
      <c r="D671" s="23" t="s">
        <v>2754</v>
      </c>
      <c r="E671" s="45" t="s">
        <v>2755</v>
      </c>
      <c r="F671" s="23">
        <v>1032439640</v>
      </c>
      <c r="G671" s="23" t="s">
        <v>2756</v>
      </c>
      <c r="H671" s="23" t="s">
        <v>2727</v>
      </c>
      <c r="I671" s="23" t="s">
        <v>2601</v>
      </c>
      <c r="J671" s="24">
        <v>45349</v>
      </c>
      <c r="K671" s="24">
        <v>45359</v>
      </c>
      <c r="L671" s="24">
        <v>45521</v>
      </c>
      <c r="M671" s="25">
        <v>44971915</v>
      </c>
      <c r="N671" s="26">
        <v>1</v>
      </c>
      <c r="O671" s="27">
        <v>44971915</v>
      </c>
      <c r="P671" s="27">
        <v>0</v>
      </c>
      <c r="Q671" s="27">
        <v>0</v>
      </c>
      <c r="R671" s="41"/>
      <c r="S671" s="22"/>
      <c r="T671" s="22"/>
      <c r="U671" s="41">
        <v>45521</v>
      </c>
      <c r="V671" s="27"/>
      <c r="W671" s="27">
        <v>44971915</v>
      </c>
      <c r="X671" s="22" t="s">
        <v>2728</v>
      </c>
    </row>
    <row r="672" spans="1:24" ht="43.5" customHeight="1" x14ac:dyDescent="0.35">
      <c r="A672" s="22" t="s">
        <v>2757</v>
      </c>
      <c r="B672" s="39">
        <v>739</v>
      </c>
      <c r="C672" s="22">
        <v>2024</v>
      </c>
      <c r="D672" s="23" t="s">
        <v>2758</v>
      </c>
      <c r="E672" s="45" t="s">
        <v>2759</v>
      </c>
      <c r="F672" s="23">
        <v>1070959911</v>
      </c>
      <c r="G672" s="23" t="s">
        <v>2760</v>
      </c>
      <c r="H672" s="23" t="s">
        <v>2727</v>
      </c>
      <c r="I672" s="23" t="s">
        <v>2601</v>
      </c>
      <c r="J672" s="24">
        <v>45349</v>
      </c>
      <c r="K672" s="24">
        <v>45351</v>
      </c>
      <c r="L672" s="24">
        <v>45508</v>
      </c>
      <c r="M672" s="25">
        <v>36206615</v>
      </c>
      <c r="N672" s="26">
        <v>1</v>
      </c>
      <c r="O672" s="27">
        <v>36206615</v>
      </c>
      <c r="P672" s="27">
        <v>0</v>
      </c>
      <c r="Q672" s="27">
        <v>0</v>
      </c>
      <c r="R672" s="41"/>
      <c r="S672" s="22"/>
      <c r="T672" s="22"/>
      <c r="U672" s="41">
        <v>45508</v>
      </c>
      <c r="V672" s="27"/>
      <c r="W672" s="27">
        <v>36206615</v>
      </c>
      <c r="X672" s="22" t="s">
        <v>2728</v>
      </c>
    </row>
    <row r="673" spans="1:24" ht="43.5" customHeight="1" x14ac:dyDescent="0.35">
      <c r="A673" s="22" t="s">
        <v>2761</v>
      </c>
      <c r="B673" s="39">
        <v>740</v>
      </c>
      <c r="C673" s="22">
        <v>2024</v>
      </c>
      <c r="D673" s="23" t="s">
        <v>2762</v>
      </c>
      <c r="E673" s="45" t="s">
        <v>2763</v>
      </c>
      <c r="F673" s="23">
        <v>41785879</v>
      </c>
      <c r="G673" s="23" t="s">
        <v>2764</v>
      </c>
      <c r="H673" s="23" t="s">
        <v>193</v>
      </c>
      <c r="I673" s="23" t="s">
        <v>194</v>
      </c>
      <c r="J673" s="24">
        <v>45349</v>
      </c>
      <c r="K673" s="24">
        <v>45352</v>
      </c>
      <c r="L673" s="24">
        <v>45504</v>
      </c>
      <c r="M673" s="25">
        <v>12254000</v>
      </c>
      <c r="N673" s="26">
        <v>0.90909090909090906</v>
      </c>
      <c r="O673" s="27">
        <v>11140000</v>
      </c>
      <c r="P673" s="27">
        <v>1114000</v>
      </c>
      <c r="Q673" s="27">
        <v>0</v>
      </c>
      <c r="R673" s="41"/>
      <c r="S673" s="22"/>
      <c r="T673" s="22"/>
      <c r="U673" s="41">
        <v>45504</v>
      </c>
      <c r="V673" s="27"/>
      <c r="W673" s="27">
        <v>12254000</v>
      </c>
      <c r="X673" s="22" t="s">
        <v>195</v>
      </c>
    </row>
    <row r="674" spans="1:24" ht="43.5" customHeight="1" x14ac:dyDescent="0.35">
      <c r="A674" s="22" t="s">
        <v>2765</v>
      </c>
      <c r="B674" s="39">
        <v>741</v>
      </c>
      <c r="C674" s="22">
        <v>2024</v>
      </c>
      <c r="D674" s="23" t="s">
        <v>2766</v>
      </c>
      <c r="E674" s="45" t="s">
        <v>2767</v>
      </c>
      <c r="F674" s="23">
        <v>1022411484</v>
      </c>
      <c r="G674" s="23" t="s">
        <v>2768</v>
      </c>
      <c r="H674" s="23" t="s">
        <v>611</v>
      </c>
      <c r="I674" s="23" t="s">
        <v>612</v>
      </c>
      <c r="J674" s="24">
        <v>45349</v>
      </c>
      <c r="K674" s="24">
        <v>45350</v>
      </c>
      <c r="L674" s="24">
        <v>45504</v>
      </c>
      <c r="M674" s="25">
        <v>13131250</v>
      </c>
      <c r="N674" s="26">
        <v>0.92121214659685868</v>
      </c>
      <c r="O674" s="27">
        <v>12096667</v>
      </c>
      <c r="P674" s="27">
        <v>1034583</v>
      </c>
      <c r="Q674" s="27">
        <v>0</v>
      </c>
      <c r="R674" s="41"/>
      <c r="S674" s="22"/>
      <c r="T674" s="22"/>
      <c r="U674" s="41">
        <v>45504</v>
      </c>
      <c r="V674" s="27"/>
      <c r="W674" s="27">
        <v>13131250</v>
      </c>
      <c r="X674" s="22" t="s">
        <v>613</v>
      </c>
    </row>
    <row r="675" spans="1:24" ht="43.5" customHeight="1" x14ac:dyDescent="0.35">
      <c r="A675" s="22" t="s">
        <v>2769</v>
      </c>
      <c r="B675" s="39">
        <v>742</v>
      </c>
      <c r="C675" s="22">
        <v>2024</v>
      </c>
      <c r="D675" s="23" t="s">
        <v>2770</v>
      </c>
      <c r="E675" s="45" t="s">
        <v>2771</v>
      </c>
      <c r="F675" s="23">
        <v>51687980</v>
      </c>
      <c r="G675" s="23" t="s">
        <v>2772</v>
      </c>
      <c r="H675" s="23" t="s">
        <v>193</v>
      </c>
      <c r="I675" s="23" t="s">
        <v>194</v>
      </c>
      <c r="J675" s="24">
        <v>45349</v>
      </c>
      <c r="K675" s="24">
        <v>45352</v>
      </c>
      <c r="L675" s="24">
        <v>45504</v>
      </c>
      <c r="M675" s="25">
        <v>12254000</v>
      </c>
      <c r="N675" s="26">
        <v>0.90909090909090906</v>
      </c>
      <c r="O675" s="27">
        <v>11140000</v>
      </c>
      <c r="P675" s="27">
        <v>1114000</v>
      </c>
      <c r="Q675" s="27">
        <v>0</v>
      </c>
      <c r="R675" s="41"/>
      <c r="S675" s="22"/>
      <c r="T675" s="22"/>
      <c r="U675" s="41">
        <v>45504</v>
      </c>
      <c r="V675" s="27"/>
      <c r="W675" s="27">
        <v>12254000</v>
      </c>
      <c r="X675" s="22" t="s">
        <v>195</v>
      </c>
    </row>
    <row r="676" spans="1:24" ht="43.5" customHeight="1" x14ac:dyDescent="0.35">
      <c r="A676" s="22" t="s">
        <v>2773</v>
      </c>
      <c r="B676" s="39">
        <v>743</v>
      </c>
      <c r="C676" s="22">
        <v>2024</v>
      </c>
      <c r="D676" s="23" t="s">
        <v>2774</v>
      </c>
      <c r="E676" s="45" t="s">
        <v>2775</v>
      </c>
      <c r="F676" s="23">
        <v>1073245893</v>
      </c>
      <c r="G676" s="23" t="s">
        <v>2776</v>
      </c>
      <c r="H676" s="23" t="s">
        <v>693</v>
      </c>
      <c r="I676" s="23" t="s">
        <v>694</v>
      </c>
      <c r="J676" s="24">
        <v>45350</v>
      </c>
      <c r="K676" s="24">
        <v>45351</v>
      </c>
      <c r="L676" s="24">
        <v>45504</v>
      </c>
      <c r="M676" s="25">
        <v>29174750</v>
      </c>
      <c r="N676" s="26">
        <v>0.91515152657692012</v>
      </c>
      <c r="O676" s="27">
        <v>26699317</v>
      </c>
      <c r="P676" s="27">
        <v>2475433</v>
      </c>
      <c r="Q676" s="27">
        <v>0</v>
      </c>
      <c r="R676" s="41"/>
      <c r="S676" s="22"/>
      <c r="T676" s="22"/>
      <c r="U676" s="41">
        <v>45504</v>
      </c>
      <c r="V676" s="27"/>
      <c r="W676" s="27">
        <v>29174750</v>
      </c>
      <c r="X676" s="22" t="s">
        <v>688</v>
      </c>
    </row>
    <row r="677" spans="1:24" ht="43.5" customHeight="1" x14ac:dyDescent="0.35">
      <c r="A677" s="22" t="s">
        <v>2777</v>
      </c>
      <c r="B677" s="39">
        <v>744</v>
      </c>
      <c r="C677" s="22">
        <v>2024</v>
      </c>
      <c r="D677" s="23" t="s">
        <v>2778</v>
      </c>
      <c r="E677" s="45" t="s">
        <v>2779</v>
      </c>
      <c r="F677" s="23">
        <v>1014253349</v>
      </c>
      <c r="G677" s="23" t="s">
        <v>2780</v>
      </c>
      <c r="H677" s="23" t="s">
        <v>693</v>
      </c>
      <c r="I677" s="23" t="s">
        <v>694</v>
      </c>
      <c r="J677" s="24">
        <v>45350</v>
      </c>
      <c r="K677" s="24">
        <v>45351</v>
      </c>
      <c r="L677" s="24">
        <v>45504</v>
      </c>
      <c r="M677" s="25">
        <v>29174750</v>
      </c>
      <c r="N677" s="26">
        <v>0.91515152657692012</v>
      </c>
      <c r="O677" s="27">
        <v>26699317</v>
      </c>
      <c r="P677" s="27">
        <v>2475433</v>
      </c>
      <c r="Q677" s="27">
        <v>0</v>
      </c>
      <c r="R677" s="41"/>
      <c r="S677" s="22"/>
      <c r="T677" s="22"/>
      <c r="U677" s="41">
        <v>45504</v>
      </c>
      <c r="V677" s="27"/>
      <c r="W677" s="27">
        <v>29174750</v>
      </c>
      <c r="X677" s="22" t="s">
        <v>688</v>
      </c>
    </row>
    <row r="678" spans="1:24" ht="43.5" customHeight="1" x14ac:dyDescent="0.35">
      <c r="A678" s="22" t="s">
        <v>2781</v>
      </c>
      <c r="B678" s="39">
        <v>745</v>
      </c>
      <c r="C678" s="22">
        <v>2024</v>
      </c>
      <c r="D678" s="23" t="s">
        <v>2782</v>
      </c>
      <c r="E678" s="45" t="s">
        <v>2783</v>
      </c>
      <c r="F678" s="23">
        <v>1026559384</v>
      </c>
      <c r="G678" s="23" t="s">
        <v>2784</v>
      </c>
      <c r="H678" s="23" t="s">
        <v>693</v>
      </c>
      <c r="I678" s="23" t="s">
        <v>694</v>
      </c>
      <c r="J678" s="24">
        <v>45350</v>
      </c>
      <c r="K678" s="24">
        <v>45351</v>
      </c>
      <c r="L678" s="24">
        <v>45504</v>
      </c>
      <c r="M678" s="25">
        <v>29174750</v>
      </c>
      <c r="N678" s="26">
        <v>0.91515152657692012</v>
      </c>
      <c r="O678" s="27">
        <v>26699317</v>
      </c>
      <c r="P678" s="27">
        <v>2475433</v>
      </c>
      <c r="Q678" s="27">
        <v>0</v>
      </c>
      <c r="R678" s="41"/>
      <c r="S678" s="22"/>
      <c r="T678" s="22"/>
      <c r="U678" s="41">
        <v>45504</v>
      </c>
      <c r="V678" s="27"/>
      <c r="W678" s="27">
        <v>29174750</v>
      </c>
      <c r="X678" s="22" t="s">
        <v>688</v>
      </c>
    </row>
    <row r="679" spans="1:24" ht="43.5" customHeight="1" x14ac:dyDescent="0.35">
      <c r="A679" s="22" t="s">
        <v>2785</v>
      </c>
      <c r="B679" s="39">
        <v>746</v>
      </c>
      <c r="C679" s="22">
        <v>2024</v>
      </c>
      <c r="D679" s="23" t="s">
        <v>2786</v>
      </c>
      <c r="E679" s="45" t="s">
        <v>2787</v>
      </c>
      <c r="F679" s="23">
        <v>52460032</v>
      </c>
      <c r="G679" s="23" t="s">
        <v>2788</v>
      </c>
      <c r="H679" s="23" t="s">
        <v>193</v>
      </c>
      <c r="I679" s="23" t="s">
        <v>194</v>
      </c>
      <c r="J679" s="24">
        <v>45350</v>
      </c>
      <c r="K679" s="24">
        <v>45355</v>
      </c>
      <c r="L679" s="24">
        <v>45504</v>
      </c>
      <c r="M679" s="25">
        <v>12254000</v>
      </c>
      <c r="N679" s="26">
        <v>0.89090909090909087</v>
      </c>
      <c r="O679" s="27">
        <v>10917200</v>
      </c>
      <c r="P679" s="27">
        <v>1336800</v>
      </c>
      <c r="Q679" s="27">
        <v>0</v>
      </c>
      <c r="R679" s="41"/>
      <c r="S679" s="22"/>
      <c r="T679" s="22"/>
      <c r="U679" s="41">
        <v>45504</v>
      </c>
      <c r="V679" s="27"/>
      <c r="W679" s="27">
        <v>12254000</v>
      </c>
      <c r="X679" s="22" t="s">
        <v>195</v>
      </c>
    </row>
    <row r="680" spans="1:24" ht="43.5" customHeight="1" x14ac:dyDescent="0.35">
      <c r="A680" s="22" t="s">
        <v>2789</v>
      </c>
      <c r="B680" s="39">
        <v>747</v>
      </c>
      <c r="C680" s="22">
        <v>2024</v>
      </c>
      <c r="D680" s="23" t="s">
        <v>2790</v>
      </c>
      <c r="E680" s="45" t="s">
        <v>2791</v>
      </c>
      <c r="F680" s="23">
        <v>1010164383</v>
      </c>
      <c r="G680" s="23" t="s">
        <v>2792</v>
      </c>
      <c r="H680" s="23" t="s">
        <v>193</v>
      </c>
      <c r="I680" s="23" t="s">
        <v>33</v>
      </c>
      <c r="J680" s="24">
        <v>45350</v>
      </c>
      <c r="K680" s="24">
        <v>45355</v>
      </c>
      <c r="L680" s="24">
        <v>45538</v>
      </c>
      <c r="M680" s="25">
        <v>50376000</v>
      </c>
      <c r="N680" s="26">
        <v>1</v>
      </c>
      <c r="O680" s="27">
        <v>50376000</v>
      </c>
      <c r="P680" s="27">
        <v>0</v>
      </c>
      <c r="Q680" s="27">
        <v>0</v>
      </c>
      <c r="R680" s="41"/>
      <c r="S680" s="22"/>
      <c r="T680" s="22"/>
      <c r="U680" s="41">
        <v>45538</v>
      </c>
      <c r="V680" s="27"/>
      <c r="W680" s="27">
        <v>50376000</v>
      </c>
      <c r="X680" s="22" t="s">
        <v>34</v>
      </c>
    </row>
    <row r="681" spans="1:24" ht="43.5" customHeight="1" x14ac:dyDescent="0.35">
      <c r="A681" s="22" t="s">
        <v>2793</v>
      </c>
      <c r="B681" s="39">
        <v>748</v>
      </c>
      <c r="C681" s="22">
        <v>2024</v>
      </c>
      <c r="D681" s="23" t="s">
        <v>2794</v>
      </c>
      <c r="E681" s="45" t="s">
        <v>2795</v>
      </c>
      <c r="F681" s="23">
        <v>1018486377</v>
      </c>
      <c r="G681" s="23" t="s">
        <v>2796</v>
      </c>
      <c r="H681" s="23" t="s">
        <v>193</v>
      </c>
      <c r="I681" s="23" t="s">
        <v>33</v>
      </c>
      <c r="J681" s="24">
        <v>45350</v>
      </c>
      <c r="K681" s="24">
        <v>45355</v>
      </c>
      <c r="L681" s="24">
        <v>45476</v>
      </c>
      <c r="M681" s="25">
        <v>39108000</v>
      </c>
      <c r="N681" s="26">
        <v>0.81666666666666665</v>
      </c>
      <c r="O681" s="27">
        <v>31938200</v>
      </c>
      <c r="P681" s="27">
        <v>7169800</v>
      </c>
      <c r="Q681" s="27">
        <v>0</v>
      </c>
      <c r="R681" s="41"/>
      <c r="S681" s="22"/>
      <c r="T681" s="22"/>
      <c r="U681" s="41">
        <v>45476</v>
      </c>
      <c r="V681" s="27"/>
      <c r="W681" s="27">
        <v>39108000</v>
      </c>
      <c r="X681" s="22" t="s">
        <v>34</v>
      </c>
    </row>
    <row r="682" spans="1:24" ht="43.5" customHeight="1" x14ac:dyDescent="0.35">
      <c r="A682" s="22" t="s">
        <v>2797</v>
      </c>
      <c r="B682" s="39">
        <v>749</v>
      </c>
      <c r="C682" s="22">
        <v>2024</v>
      </c>
      <c r="D682" s="23" t="s">
        <v>2798</v>
      </c>
      <c r="E682" s="45" t="s">
        <v>2799</v>
      </c>
      <c r="F682" s="23">
        <v>35502609</v>
      </c>
      <c r="G682" s="23" t="s">
        <v>2800</v>
      </c>
      <c r="H682" s="23" t="s">
        <v>193</v>
      </c>
      <c r="I682" s="23" t="s">
        <v>194</v>
      </c>
      <c r="J682" s="24">
        <v>45350</v>
      </c>
      <c r="K682" s="24">
        <v>45356</v>
      </c>
      <c r="L682" s="24">
        <v>45504</v>
      </c>
      <c r="M682" s="25">
        <v>12254000</v>
      </c>
      <c r="N682" s="26">
        <v>0.88484845764648279</v>
      </c>
      <c r="O682" s="27">
        <v>10842933</v>
      </c>
      <c r="P682" s="27">
        <v>1411067</v>
      </c>
      <c r="Q682" s="27">
        <v>0</v>
      </c>
      <c r="R682" s="41"/>
      <c r="S682" s="22"/>
      <c r="T682" s="22"/>
      <c r="U682" s="41">
        <v>45504</v>
      </c>
      <c r="V682" s="27"/>
      <c r="W682" s="27">
        <v>12254000</v>
      </c>
      <c r="X682" s="22" t="s">
        <v>195</v>
      </c>
    </row>
    <row r="683" spans="1:24" ht="43.5" customHeight="1" x14ac:dyDescent="0.35">
      <c r="A683" s="22" t="s">
        <v>2801</v>
      </c>
      <c r="B683" s="39">
        <v>751</v>
      </c>
      <c r="C683" s="22">
        <v>2024</v>
      </c>
      <c r="D683" s="23" t="s">
        <v>2802</v>
      </c>
      <c r="E683" s="45" t="s">
        <v>2803</v>
      </c>
      <c r="F683" s="23">
        <v>1085313128</v>
      </c>
      <c r="G683" s="23" t="s">
        <v>2804</v>
      </c>
      <c r="H683" s="23" t="s">
        <v>693</v>
      </c>
      <c r="I683" s="23" t="s">
        <v>694</v>
      </c>
      <c r="J683" s="24">
        <v>45350</v>
      </c>
      <c r="K683" s="24">
        <v>45352</v>
      </c>
      <c r="L683" s="24">
        <v>45504</v>
      </c>
      <c r="M683" s="25">
        <v>29174750</v>
      </c>
      <c r="N683" s="26">
        <v>0.90909090909090906</v>
      </c>
      <c r="O683" s="27">
        <v>26522500</v>
      </c>
      <c r="P683" s="27">
        <v>2652250</v>
      </c>
      <c r="Q683" s="27">
        <v>0</v>
      </c>
      <c r="R683" s="41"/>
      <c r="S683" s="22"/>
      <c r="T683" s="22"/>
      <c r="U683" s="41">
        <v>45504</v>
      </c>
      <c r="V683" s="27"/>
      <c r="W683" s="27">
        <v>29174750</v>
      </c>
      <c r="X683" s="22" t="s">
        <v>688</v>
      </c>
    </row>
    <row r="684" spans="1:24" ht="43.5" customHeight="1" x14ac:dyDescent="0.35">
      <c r="A684" s="22" t="s">
        <v>2805</v>
      </c>
      <c r="B684" s="39">
        <v>752</v>
      </c>
      <c r="C684" s="22">
        <v>2024</v>
      </c>
      <c r="D684" s="23" t="s">
        <v>2806</v>
      </c>
      <c r="E684" s="45" t="s">
        <v>2807</v>
      </c>
      <c r="F684" s="23">
        <v>1022970464</v>
      </c>
      <c r="G684" s="23" t="s">
        <v>2808</v>
      </c>
      <c r="H684" s="23" t="s">
        <v>611</v>
      </c>
      <c r="I684" s="23" t="s">
        <v>612</v>
      </c>
      <c r="J684" s="24">
        <v>45350</v>
      </c>
      <c r="K684" s="24">
        <v>45352</v>
      </c>
      <c r="L684" s="24">
        <v>45504</v>
      </c>
      <c r="M684" s="25">
        <v>22188000</v>
      </c>
      <c r="N684" s="26">
        <v>0.83333333333333337</v>
      </c>
      <c r="O684" s="27">
        <v>18490000</v>
      </c>
      <c r="P684" s="27">
        <v>3698000</v>
      </c>
      <c r="Q684" s="27">
        <v>0</v>
      </c>
      <c r="R684" s="41"/>
      <c r="S684" s="22"/>
      <c r="T684" s="22"/>
      <c r="U684" s="41">
        <v>45504</v>
      </c>
      <c r="V684" s="27"/>
      <c r="W684" s="27">
        <v>22188000</v>
      </c>
      <c r="X684" s="22" t="s">
        <v>613</v>
      </c>
    </row>
    <row r="685" spans="1:24" ht="43.5" customHeight="1" x14ac:dyDescent="0.35">
      <c r="A685" s="22" t="s">
        <v>2809</v>
      </c>
      <c r="B685" s="39">
        <v>753</v>
      </c>
      <c r="C685" s="22">
        <v>2024</v>
      </c>
      <c r="D685" s="23" t="s">
        <v>2810</v>
      </c>
      <c r="E685" s="45" t="s">
        <v>2811</v>
      </c>
      <c r="F685" s="23">
        <v>1072661251</v>
      </c>
      <c r="G685" s="23" t="s">
        <v>2812</v>
      </c>
      <c r="H685" s="23" t="s">
        <v>1017</v>
      </c>
      <c r="I685" s="23" t="s">
        <v>700</v>
      </c>
      <c r="J685" s="24">
        <v>45350</v>
      </c>
      <c r="K685" s="24">
        <v>45352</v>
      </c>
      <c r="L685" s="24">
        <v>45504</v>
      </c>
      <c r="M685" s="25">
        <v>31157500</v>
      </c>
      <c r="N685" s="26">
        <v>0.90909090909090906</v>
      </c>
      <c r="O685" s="27">
        <v>28325000</v>
      </c>
      <c r="P685" s="27">
        <v>2832500</v>
      </c>
      <c r="Q685" s="27">
        <v>0</v>
      </c>
      <c r="R685" s="41"/>
      <c r="S685" s="22"/>
      <c r="T685" s="22"/>
      <c r="U685" s="41">
        <v>45504</v>
      </c>
      <c r="V685" s="27"/>
      <c r="W685" s="27">
        <v>31157500</v>
      </c>
      <c r="X685" s="22" t="s">
        <v>688</v>
      </c>
    </row>
    <row r="686" spans="1:24" ht="43.5" customHeight="1" x14ac:dyDescent="0.35">
      <c r="A686" s="22" t="s">
        <v>2813</v>
      </c>
      <c r="B686" s="39">
        <v>754</v>
      </c>
      <c r="C686" s="22">
        <v>2024</v>
      </c>
      <c r="D686" s="23" t="s">
        <v>2814</v>
      </c>
      <c r="E686" s="45" t="s">
        <v>2815</v>
      </c>
      <c r="F686" s="23">
        <v>1022972414</v>
      </c>
      <c r="G686" s="23" t="s">
        <v>2816</v>
      </c>
      <c r="H686" s="23" t="s">
        <v>193</v>
      </c>
      <c r="I686" s="23" t="s">
        <v>33</v>
      </c>
      <c r="J686" s="24">
        <v>45350</v>
      </c>
      <c r="K686" s="24">
        <v>45352</v>
      </c>
      <c r="L686" s="24">
        <v>45504</v>
      </c>
      <c r="M686" s="25">
        <v>16731000</v>
      </c>
      <c r="N686" s="26">
        <v>0.90909090909090906</v>
      </c>
      <c r="O686" s="27">
        <v>15210000</v>
      </c>
      <c r="P686" s="27">
        <v>1521000</v>
      </c>
      <c r="Q686" s="27">
        <v>0</v>
      </c>
      <c r="R686" s="41"/>
      <c r="S686" s="22"/>
      <c r="T686" s="22"/>
      <c r="U686" s="41">
        <v>45504</v>
      </c>
      <c r="V686" s="27"/>
      <c r="W686" s="27">
        <v>16731000</v>
      </c>
      <c r="X686" s="22" t="s">
        <v>34</v>
      </c>
    </row>
    <row r="687" spans="1:24" ht="43.5" customHeight="1" x14ac:dyDescent="0.35">
      <c r="A687" s="22" t="s">
        <v>2817</v>
      </c>
      <c r="B687" s="39">
        <v>755</v>
      </c>
      <c r="C687" s="22">
        <v>2024</v>
      </c>
      <c r="D687" s="23" t="s">
        <v>2818</v>
      </c>
      <c r="E687" s="45" t="s">
        <v>2819</v>
      </c>
      <c r="F687" s="23">
        <v>1033697548</v>
      </c>
      <c r="G687" s="23" t="s">
        <v>2820</v>
      </c>
      <c r="H687" s="23" t="s">
        <v>992</v>
      </c>
      <c r="I687" s="23" t="s">
        <v>714</v>
      </c>
      <c r="J687" s="24">
        <v>45350</v>
      </c>
      <c r="K687" s="24">
        <v>45357</v>
      </c>
      <c r="L687" s="24">
        <v>45504</v>
      </c>
      <c r="M687" s="25">
        <v>22278000</v>
      </c>
      <c r="N687" s="26">
        <v>0.80555557051799986</v>
      </c>
      <c r="O687" s="27">
        <v>17946167</v>
      </c>
      <c r="P687" s="27">
        <v>4331833</v>
      </c>
      <c r="Q687" s="27">
        <v>0</v>
      </c>
      <c r="R687" s="41"/>
      <c r="S687" s="22"/>
      <c r="T687" s="22"/>
      <c r="U687" s="41">
        <v>45504</v>
      </c>
      <c r="V687" s="27"/>
      <c r="W687" s="27">
        <v>22278000</v>
      </c>
      <c r="X687" s="22" t="s">
        <v>715</v>
      </c>
    </row>
    <row r="688" spans="1:24" ht="43.5" customHeight="1" x14ac:dyDescent="0.35">
      <c r="A688" s="22" t="s">
        <v>2821</v>
      </c>
      <c r="B688" s="39">
        <v>756</v>
      </c>
      <c r="C688" s="22">
        <v>2024</v>
      </c>
      <c r="D688" s="23" t="s">
        <v>2822</v>
      </c>
      <c r="E688" s="45" t="s">
        <v>2823</v>
      </c>
      <c r="F688" s="23">
        <v>1010193338</v>
      </c>
      <c r="G688" s="23" t="s">
        <v>2824</v>
      </c>
      <c r="H688" s="23" t="s">
        <v>193</v>
      </c>
      <c r="I688" s="23" t="s">
        <v>194</v>
      </c>
      <c r="J688" s="24">
        <v>45350</v>
      </c>
      <c r="K688" s="24">
        <v>45355</v>
      </c>
      <c r="L688" s="24">
        <v>45504</v>
      </c>
      <c r="M688" s="25">
        <v>36927000</v>
      </c>
      <c r="N688" s="26">
        <v>0.89090909090909087</v>
      </c>
      <c r="O688" s="27">
        <v>32898600</v>
      </c>
      <c r="P688" s="27">
        <v>4028400</v>
      </c>
      <c r="Q688" s="27">
        <v>0</v>
      </c>
      <c r="R688" s="41"/>
      <c r="S688" s="22"/>
      <c r="T688" s="22"/>
      <c r="U688" s="41">
        <v>45504</v>
      </c>
      <c r="V688" s="27"/>
      <c r="W688" s="27">
        <v>36927000</v>
      </c>
      <c r="X688" s="22" t="s">
        <v>195</v>
      </c>
    </row>
    <row r="689" spans="1:24" ht="43.5" customHeight="1" x14ac:dyDescent="0.35">
      <c r="A689" s="22" t="s">
        <v>2825</v>
      </c>
      <c r="B689" s="39">
        <v>757</v>
      </c>
      <c r="C689" s="22">
        <v>2024</v>
      </c>
      <c r="D689" s="23" t="s">
        <v>2826</v>
      </c>
      <c r="E689" s="45" t="s">
        <v>2827</v>
      </c>
      <c r="F689" s="23">
        <v>91080090</v>
      </c>
      <c r="G689" s="23" t="s">
        <v>2828</v>
      </c>
      <c r="H689" s="23" t="s">
        <v>2727</v>
      </c>
      <c r="I689" s="23" t="s">
        <v>2601</v>
      </c>
      <c r="J689" s="24">
        <v>45350</v>
      </c>
      <c r="K689" s="24">
        <v>45352</v>
      </c>
      <c r="L689" s="24">
        <v>45514</v>
      </c>
      <c r="M689" s="25">
        <v>37374571</v>
      </c>
      <c r="N689" s="26">
        <v>1</v>
      </c>
      <c r="O689" s="27">
        <v>37374571</v>
      </c>
      <c r="P689" s="27">
        <v>0</v>
      </c>
      <c r="Q689" s="27">
        <v>0</v>
      </c>
      <c r="R689" s="41"/>
      <c r="S689" s="22"/>
      <c r="T689" s="22"/>
      <c r="U689" s="41">
        <v>45514</v>
      </c>
      <c r="V689" s="27"/>
      <c r="W689" s="27">
        <v>37374571</v>
      </c>
      <c r="X689" s="22" t="s">
        <v>2728</v>
      </c>
    </row>
    <row r="690" spans="1:24" ht="43.5" customHeight="1" x14ac:dyDescent="0.35">
      <c r="A690" s="22" t="s">
        <v>2829</v>
      </c>
      <c r="B690" s="39">
        <v>758</v>
      </c>
      <c r="C690" s="22">
        <v>2024</v>
      </c>
      <c r="D690" s="23" t="s">
        <v>2830</v>
      </c>
      <c r="E690" s="45" t="s">
        <v>2831</v>
      </c>
      <c r="F690" s="23">
        <v>35604943</v>
      </c>
      <c r="G690" s="23" t="s">
        <v>2832</v>
      </c>
      <c r="H690" s="23" t="s">
        <v>1017</v>
      </c>
      <c r="I690" s="23" t="s">
        <v>700</v>
      </c>
      <c r="J690" s="24">
        <v>45351</v>
      </c>
      <c r="K690" s="24">
        <v>45352</v>
      </c>
      <c r="L690" s="24">
        <v>45504</v>
      </c>
      <c r="M690" s="25">
        <v>29174750</v>
      </c>
      <c r="N690" s="26">
        <v>0.90909090909090906</v>
      </c>
      <c r="O690" s="27">
        <v>26522500</v>
      </c>
      <c r="P690" s="27">
        <v>2652250</v>
      </c>
      <c r="Q690" s="27">
        <v>0</v>
      </c>
      <c r="R690" s="41"/>
      <c r="S690" s="22"/>
      <c r="T690" s="22"/>
      <c r="U690" s="41">
        <v>45504</v>
      </c>
      <c r="V690" s="27"/>
      <c r="W690" s="27">
        <v>29174750</v>
      </c>
      <c r="X690" s="22" t="s">
        <v>688</v>
      </c>
    </row>
    <row r="691" spans="1:24" ht="43.5" customHeight="1" x14ac:dyDescent="0.35">
      <c r="A691" s="22" t="s">
        <v>2833</v>
      </c>
      <c r="B691" s="39">
        <v>759</v>
      </c>
      <c r="C691" s="22">
        <v>2024</v>
      </c>
      <c r="D691" s="23" t="s">
        <v>2834</v>
      </c>
      <c r="E691" s="45" t="s">
        <v>2835</v>
      </c>
      <c r="F691" s="23">
        <v>35326358</v>
      </c>
      <c r="G691" s="23" t="s">
        <v>2836</v>
      </c>
      <c r="H691" s="23" t="s">
        <v>193</v>
      </c>
      <c r="I691" s="23" t="s">
        <v>33</v>
      </c>
      <c r="J691" s="24">
        <v>45351</v>
      </c>
      <c r="K691" s="24">
        <v>45358</v>
      </c>
      <c r="L691" s="24">
        <v>45541</v>
      </c>
      <c r="M691" s="25">
        <v>50388000</v>
      </c>
      <c r="N691" s="26">
        <v>1</v>
      </c>
      <c r="O691" s="27">
        <v>50388000</v>
      </c>
      <c r="P691" s="27">
        <v>0</v>
      </c>
      <c r="Q691" s="27">
        <v>0</v>
      </c>
      <c r="R691" s="41"/>
      <c r="S691" s="22"/>
      <c r="T691" s="22"/>
      <c r="U691" s="41">
        <v>45541</v>
      </c>
      <c r="V691" s="27"/>
      <c r="W691" s="27">
        <v>50388000</v>
      </c>
      <c r="X691" s="22" t="s">
        <v>34</v>
      </c>
    </row>
    <row r="692" spans="1:24" ht="43.5" customHeight="1" x14ac:dyDescent="0.35">
      <c r="A692" s="22" t="s">
        <v>2837</v>
      </c>
      <c r="B692" s="39">
        <v>760</v>
      </c>
      <c r="C692" s="22">
        <v>2024</v>
      </c>
      <c r="D692" s="23" t="s">
        <v>2838</v>
      </c>
      <c r="E692" s="45" t="s">
        <v>2839</v>
      </c>
      <c r="F692" s="23">
        <v>1018469145</v>
      </c>
      <c r="G692" s="23" t="s">
        <v>2840</v>
      </c>
      <c r="H692" s="23" t="s">
        <v>193</v>
      </c>
      <c r="I692" s="23" t="s">
        <v>33</v>
      </c>
      <c r="J692" s="24">
        <v>45351</v>
      </c>
      <c r="K692" s="24">
        <v>45356</v>
      </c>
      <c r="L692" s="24">
        <v>45539</v>
      </c>
      <c r="M692" s="25">
        <v>40410000</v>
      </c>
      <c r="N692" s="26">
        <v>1</v>
      </c>
      <c r="O692" s="27">
        <v>40410000</v>
      </c>
      <c r="P692" s="27">
        <v>0</v>
      </c>
      <c r="Q692" s="27">
        <v>0</v>
      </c>
      <c r="R692" s="41"/>
      <c r="S692" s="22"/>
      <c r="T692" s="22"/>
      <c r="U692" s="41">
        <v>45539</v>
      </c>
      <c r="V692" s="27"/>
      <c r="W692" s="27">
        <v>40410000</v>
      </c>
      <c r="X692" s="22" t="s">
        <v>34</v>
      </c>
    </row>
    <row r="693" spans="1:24" ht="43.5" customHeight="1" x14ac:dyDescent="0.35">
      <c r="A693" s="22" t="s">
        <v>2841</v>
      </c>
      <c r="B693" s="39">
        <v>761</v>
      </c>
      <c r="C693" s="22">
        <v>2024</v>
      </c>
      <c r="D693" s="23" t="s">
        <v>2842</v>
      </c>
      <c r="E693" s="45" t="s">
        <v>2843</v>
      </c>
      <c r="F693" s="23">
        <v>1012395718</v>
      </c>
      <c r="G693" s="23" t="s">
        <v>2844</v>
      </c>
      <c r="H693" s="23" t="s">
        <v>1055</v>
      </c>
      <c r="I693" s="23" t="s">
        <v>2591</v>
      </c>
      <c r="J693" s="24">
        <v>45351</v>
      </c>
      <c r="K693" s="24">
        <v>45357</v>
      </c>
      <c r="L693" s="24">
        <v>45504</v>
      </c>
      <c r="M693" s="25">
        <v>20432500</v>
      </c>
      <c r="N693" s="26">
        <v>0.87878786247399976</v>
      </c>
      <c r="O693" s="27">
        <v>17955833</v>
      </c>
      <c r="P693" s="27">
        <v>2476667</v>
      </c>
      <c r="Q693" s="27">
        <v>0</v>
      </c>
      <c r="R693" s="41"/>
      <c r="S693" s="22"/>
      <c r="T693" s="22"/>
      <c r="U693" s="41">
        <v>45504</v>
      </c>
      <c r="V693" s="27"/>
      <c r="W693" s="27">
        <v>20432500</v>
      </c>
      <c r="X693" s="22" t="s">
        <v>688</v>
      </c>
    </row>
    <row r="694" spans="1:24" ht="43.5" customHeight="1" x14ac:dyDescent="0.35">
      <c r="A694" s="22" t="s">
        <v>2845</v>
      </c>
      <c r="B694" s="39">
        <v>762</v>
      </c>
      <c r="C694" s="22">
        <v>2024</v>
      </c>
      <c r="D694" s="23" t="s">
        <v>2846</v>
      </c>
      <c r="E694" s="45" t="s">
        <v>2847</v>
      </c>
      <c r="F694" s="23">
        <v>80818311</v>
      </c>
      <c r="G694" s="23" t="s">
        <v>2848</v>
      </c>
      <c r="H694" s="23" t="s">
        <v>2727</v>
      </c>
      <c r="I694" s="23" t="s">
        <v>2601</v>
      </c>
      <c r="J694" s="24">
        <v>45351</v>
      </c>
      <c r="K694" s="24">
        <v>45352</v>
      </c>
      <c r="L694" s="24">
        <v>45514</v>
      </c>
      <c r="M694" s="25">
        <v>19724523</v>
      </c>
      <c r="N694" s="26">
        <v>1</v>
      </c>
      <c r="O694" s="27">
        <v>19724523</v>
      </c>
      <c r="P694" s="27">
        <v>0</v>
      </c>
      <c r="Q694" s="27">
        <v>0</v>
      </c>
      <c r="R694" s="41"/>
      <c r="S694" s="22"/>
      <c r="T694" s="22"/>
      <c r="U694" s="41">
        <v>45514</v>
      </c>
      <c r="V694" s="27"/>
      <c r="W694" s="27">
        <v>19724523</v>
      </c>
      <c r="X694" s="22" t="s">
        <v>2728</v>
      </c>
    </row>
    <row r="695" spans="1:24" ht="43.5" customHeight="1" x14ac:dyDescent="0.35">
      <c r="A695" s="22" t="s">
        <v>2849</v>
      </c>
      <c r="B695" s="39">
        <v>763</v>
      </c>
      <c r="C695" s="22">
        <v>2024</v>
      </c>
      <c r="D695" s="23" t="s">
        <v>2850</v>
      </c>
      <c r="E695" s="45" t="s">
        <v>2851</v>
      </c>
      <c r="F695" s="23">
        <v>1018478219</v>
      </c>
      <c r="G695" s="23" t="s">
        <v>2852</v>
      </c>
      <c r="H695" s="23" t="s">
        <v>193</v>
      </c>
      <c r="I695" s="23" t="s">
        <v>33</v>
      </c>
      <c r="J695" s="24">
        <v>45351</v>
      </c>
      <c r="K695" s="24">
        <v>45357</v>
      </c>
      <c r="L695" s="24">
        <v>45540</v>
      </c>
      <c r="M695" s="25">
        <v>39108000</v>
      </c>
      <c r="N695" s="26">
        <v>1</v>
      </c>
      <c r="O695" s="27">
        <v>39108000</v>
      </c>
      <c r="P695" s="27">
        <v>0</v>
      </c>
      <c r="Q695" s="27">
        <v>0</v>
      </c>
      <c r="R695" s="41"/>
      <c r="S695" s="22"/>
      <c r="T695" s="22"/>
      <c r="U695" s="41">
        <v>45540</v>
      </c>
      <c r="V695" s="27"/>
      <c r="W695" s="27">
        <v>39108000</v>
      </c>
      <c r="X695" s="22" t="s">
        <v>34</v>
      </c>
    </row>
    <row r="696" spans="1:24" ht="43.5" customHeight="1" x14ac:dyDescent="0.35">
      <c r="A696" s="22" t="s">
        <v>2853</v>
      </c>
      <c r="B696" s="39">
        <v>764</v>
      </c>
      <c r="C696" s="22">
        <v>2024</v>
      </c>
      <c r="D696" s="23" t="s">
        <v>2854</v>
      </c>
      <c r="E696" s="45" t="s">
        <v>2855</v>
      </c>
      <c r="F696" s="23">
        <v>1018502994</v>
      </c>
      <c r="G696" s="23" t="s">
        <v>2856</v>
      </c>
      <c r="H696" s="23" t="s">
        <v>193</v>
      </c>
      <c r="I696" s="23" t="s">
        <v>33</v>
      </c>
      <c r="J696" s="24">
        <v>45351</v>
      </c>
      <c r="K696" s="24">
        <v>45357</v>
      </c>
      <c r="L696" s="24">
        <v>45540</v>
      </c>
      <c r="M696" s="25">
        <v>39096000</v>
      </c>
      <c r="N696" s="26">
        <v>1</v>
      </c>
      <c r="O696" s="27">
        <v>39096000</v>
      </c>
      <c r="P696" s="27">
        <v>0</v>
      </c>
      <c r="Q696" s="27">
        <v>0</v>
      </c>
      <c r="R696" s="41"/>
      <c r="S696" s="22"/>
      <c r="T696" s="22"/>
      <c r="U696" s="41">
        <v>45540</v>
      </c>
      <c r="V696" s="27"/>
      <c r="W696" s="27">
        <v>39096000</v>
      </c>
      <c r="X696" s="22" t="s">
        <v>34</v>
      </c>
    </row>
    <row r="697" spans="1:24" ht="43.5" customHeight="1" x14ac:dyDescent="0.35">
      <c r="A697" s="22" t="s">
        <v>2857</v>
      </c>
      <c r="B697" s="39">
        <v>765</v>
      </c>
      <c r="C697" s="22">
        <v>2024</v>
      </c>
      <c r="D697" s="23" t="s">
        <v>2858</v>
      </c>
      <c r="E697" s="45" t="s">
        <v>2859</v>
      </c>
      <c r="F697" s="23">
        <v>35507616</v>
      </c>
      <c r="G697" s="23" t="s">
        <v>2860</v>
      </c>
      <c r="H697" s="23" t="s">
        <v>193</v>
      </c>
      <c r="I697" s="23" t="s">
        <v>33</v>
      </c>
      <c r="J697" s="24">
        <v>45351</v>
      </c>
      <c r="K697" s="24">
        <v>45357</v>
      </c>
      <c r="L697" s="24">
        <v>45504</v>
      </c>
      <c r="M697" s="25">
        <v>39108000</v>
      </c>
      <c r="N697" s="26">
        <v>0.80555556407896078</v>
      </c>
      <c r="O697" s="27">
        <v>31503667</v>
      </c>
      <c r="P697" s="27">
        <v>7604333</v>
      </c>
      <c r="Q697" s="27">
        <v>0</v>
      </c>
      <c r="R697" s="41"/>
      <c r="S697" s="22"/>
      <c r="T697" s="22"/>
      <c r="U697" s="41">
        <v>45504</v>
      </c>
      <c r="V697" s="27"/>
      <c r="W697" s="27">
        <v>39108000</v>
      </c>
      <c r="X697" s="22" t="s">
        <v>34</v>
      </c>
    </row>
    <row r="698" spans="1:24" ht="43.5" customHeight="1" x14ac:dyDescent="0.35">
      <c r="A698" s="22" t="s">
        <v>2861</v>
      </c>
      <c r="B698" s="39">
        <v>766</v>
      </c>
      <c r="C698" s="22">
        <v>2024</v>
      </c>
      <c r="D698" s="23" t="s">
        <v>2862</v>
      </c>
      <c r="E698" s="45" t="s">
        <v>2863</v>
      </c>
      <c r="F698" s="23">
        <v>59310788</v>
      </c>
      <c r="G698" s="23" t="s">
        <v>2864</v>
      </c>
      <c r="H698" s="23" t="s">
        <v>193</v>
      </c>
      <c r="I698" s="23" t="s">
        <v>33</v>
      </c>
      <c r="J698" s="24">
        <v>45351</v>
      </c>
      <c r="K698" s="24">
        <v>45357</v>
      </c>
      <c r="L698" s="24">
        <v>45504</v>
      </c>
      <c r="M698" s="25">
        <v>39108000</v>
      </c>
      <c r="N698" s="26">
        <v>0.80555556407896078</v>
      </c>
      <c r="O698" s="27">
        <v>31503667</v>
      </c>
      <c r="P698" s="27">
        <v>7604333</v>
      </c>
      <c r="Q698" s="27">
        <v>0</v>
      </c>
      <c r="R698" s="41"/>
      <c r="S698" s="22"/>
      <c r="T698" s="22"/>
      <c r="U698" s="41">
        <v>45504</v>
      </c>
      <c r="V698" s="27"/>
      <c r="W698" s="27">
        <v>39108000</v>
      </c>
      <c r="X698" s="22" t="s">
        <v>34</v>
      </c>
    </row>
    <row r="699" spans="1:24" ht="43.5" customHeight="1" x14ac:dyDescent="0.35">
      <c r="A699" s="22" t="s">
        <v>2865</v>
      </c>
      <c r="B699" s="39">
        <v>767</v>
      </c>
      <c r="C699" s="22">
        <v>2024</v>
      </c>
      <c r="D699" s="23" t="s">
        <v>2866</v>
      </c>
      <c r="E699" s="45" t="s">
        <v>2867</v>
      </c>
      <c r="F699" s="23">
        <v>1015470972</v>
      </c>
      <c r="G699" s="23" t="s">
        <v>2868</v>
      </c>
      <c r="H699" s="23" t="s">
        <v>2727</v>
      </c>
      <c r="I699" s="23" t="s">
        <v>2601</v>
      </c>
      <c r="J699" s="24">
        <v>45351</v>
      </c>
      <c r="K699" s="24">
        <v>45358</v>
      </c>
      <c r="L699" s="24">
        <v>45647</v>
      </c>
      <c r="M699" s="25">
        <v>52250000</v>
      </c>
      <c r="N699" s="26">
        <v>1</v>
      </c>
      <c r="O699" s="27">
        <v>52250000</v>
      </c>
      <c r="P699" s="27">
        <v>0</v>
      </c>
      <c r="Q699" s="27">
        <v>0</v>
      </c>
      <c r="R699" s="41"/>
      <c r="S699" s="22"/>
      <c r="T699" s="22"/>
      <c r="U699" s="41">
        <v>45647</v>
      </c>
      <c r="V699" s="27"/>
      <c r="W699" s="27">
        <v>52250000</v>
      </c>
      <c r="X699" s="22" t="s">
        <v>2728</v>
      </c>
    </row>
    <row r="700" spans="1:24" ht="43.5" customHeight="1" x14ac:dyDescent="0.35">
      <c r="A700" s="22" t="s">
        <v>2869</v>
      </c>
      <c r="B700" s="39">
        <v>768</v>
      </c>
      <c r="C700" s="22">
        <v>2024</v>
      </c>
      <c r="D700" s="23" t="s">
        <v>2870</v>
      </c>
      <c r="E700" s="45" t="s">
        <v>2871</v>
      </c>
      <c r="F700" s="23">
        <v>1012334587</v>
      </c>
      <c r="G700" s="23" t="s">
        <v>2872</v>
      </c>
      <c r="H700" s="23" t="s">
        <v>1055</v>
      </c>
      <c r="I700" s="23" t="s">
        <v>2591</v>
      </c>
      <c r="J700" s="24">
        <v>45352</v>
      </c>
      <c r="K700" s="24">
        <v>45356</v>
      </c>
      <c r="L700" s="24">
        <v>45504</v>
      </c>
      <c r="M700" s="25">
        <v>20432500</v>
      </c>
      <c r="N700" s="26">
        <v>0.88484850116236391</v>
      </c>
      <c r="O700" s="27">
        <v>18079667</v>
      </c>
      <c r="P700" s="27">
        <v>2352833</v>
      </c>
      <c r="Q700" s="27">
        <v>0</v>
      </c>
      <c r="R700" s="41"/>
      <c r="S700" s="22"/>
      <c r="T700" s="22"/>
      <c r="U700" s="41">
        <v>45504</v>
      </c>
      <c r="V700" s="27"/>
      <c r="W700" s="27">
        <v>20432500</v>
      </c>
      <c r="X700" s="22" t="s">
        <v>688</v>
      </c>
    </row>
    <row r="701" spans="1:24" ht="43.5" customHeight="1" x14ac:dyDescent="0.35">
      <c r="A701" s="22" t="s">
        <v>2873</v>
      </c>
      <c r="B701" s="39">
        <v>769</v>
      </c>
      <c r="C701" s="22">
        <v>2024</v>
      </c>
      <c r="D701" s="23" t="s">
        <v>2874</v>
      </c>
      <c r="E701" s="45" t="s">
        <v>2875</v>
      </c>
      <c r="F701" s="23">
        <v>1018405717</v>
      </c>
      <c r="G701" s="23" t="s">
        <v>2876</v>
      </c>
      <c r="H701" s="23" t="s">
        <v>2727</v>
      </c>
      <c r="I701" s="23" t="s">
        <v>2601</v>
      </c>
      <c r="J701" s="24">
        <v>45352</v>
      </c>
      <c r="K701" s="24">
        <v>45359</v>
      </c>
      <c r="L701" s="24">
        <v>45521</v>
      </c>
      <c r="M701" s="25">
        <v>37374571</v>
      </c>
      <c r="N701" s="26">
        <v>1</v>
      </c>
      <c r="O701" s="27">
        <v>37374571</v>
      </c>
      <c r="P701" s="27">
        <v>0</v>
      </c>
      <c r="Q701" s="27">
        <v>0</v>
      </c>
      <c r="R701" s="41"/>
      <c r="S701" s="22"/>
      <c r="T701" s="22"/>
      <c r="U701" s="41">
        <v>45521</v>
      </c>
      <c r="V701" s="27"/>
      <c r="W701" s="27">
        <v>37374571</v>
      </c>
      <c r="X701" s="22" t="s">
        <v>2728</v>
      </c>
    </row>
    <row r="702" spans="1:24" ht="43.5" customHeight="1" x14ac:dyDescent="0.35">
      <c r="A702" s="22" t="s">
        <v>2877</v>
      </c>
      <c r="B702" s="39">
        <v>770</v>
      </c>
      <c r="C702" s="22">
        <v>2024</v>
      </c>
      <c r="D702" s="23" t="s">
        <v>2878</v>
      </c>
      <c r="E702" s="45" t="s">
        <v>2879</v>
      </c>
      <c r="F702" s="23">
        <v>1020719847</v>
      </c>
      <c r="G702" s="23" t="s">
        <v>2880</v>
      </c>
      <c r="H702" s="23" t="s">
        <v>2727</v>
      </c>
      <c r="I702" s="23" t="s">
        <v>2601</v>
      </c>
      <c r="J702" s="24">
        <v>45352</v>
      </c>
      <c r="K702" s="24">
        <v>45356</v>
      </c>
      <c r="L702" s="24">
        <v>45518</v>
      </c>
      <c r="M702" s="25">
        <v>37374571</v>
      </c>
      <c r="N702" s="26">
        <v>1</v>
      </c>
      <c r="O702" s="27">
        <v>37374571</v>
      </c>
      <c r="P702" s="27">
        <v>0</v>
      </c>
      <c r="Q702" s="27">
        <v>0</v>
      </c>
      <c r="R702" s="41"/>
      <c r="S702" s="22"/>
      <c r="T702" s="22"/>
      <c r="U702" s="41">
        <v>45518</v>
      </c>
      <c r="V702" s="27"/>
      <c r="W702" s="27">
        <v>37374571</v>
      </c>
      <c r="X702" s="22" t="s">
        <v>2728</v>
      </c>
    </row>
    <row r="703" spans="1:24" ht="43.5" customHeight="1" x14ac:dyDescent="0.35">
      <c r="A703" s="22" t="s">
        <v>2881</v>
      </c>
      <c r="B703" s="39">
        <v>771</v>
      </c>
      <c r="C703" s="22">
        <v>2024</v>
      </c>
      <c r="D703" s="23" t="s">
        <v>2882</v>
      </c>
      <c r="E703" s="45" t="s">
        <v>2883</v>
      </c>
      <c r="F703" s="23">
        <v>52093380</v>
      </c>
      <c r="G703" s="23" t="s">
        <v>2884</v>
      </c>
      <c r="H703" s="23" t="s">
        <v>193</v>
      </c>
      <c r="I703" s="23" t="s">
        <v>194</v>
      </c>
      <c r="J703" s="24">
        <v>45352</v>
      </c>
      <c r="K703" s="24">
        <v>45356</v>
      </c>
      <c r="L703" s="24">
        <v>45504</v>
      </c>
      <c r="M703" s="25">
        <v>38046000</v>
      </c>
      <c r="N703" s="26">
        <v>0.85882352941176465</v>
      </c>
      <c r="O703" s="27">
        <v>32674800</v>
      </c>
      <c r="P703" s="27">
        <v>5371200</v>
      </c>
      <c r="Q703" s="27">
        <v>0</v>
      </c>
      <c r="R703" s="41"/>
      <c r="S703" s="22"/>
      <c r="T703" s="22"/>
      <c r="U703" s="41">
        <v>45504</v>
      </c>
      <c r="V703" s="27"/>
      <c r="W703" s="27">
        <v>38046000</v>
      </c>
      <c r="X703" s="22" t="s">
        <v>195</v>
      </c>
    </row>
    <row r="704" spans="1:24" ht="43.5" customHeight="1" x14ac:dyDescent="0.35">
      <c r="A704" s="22" t="s">
        <v>2885</v>
      </c>
      <c r="B704" s="39">
        <v>772</v>
      </c>
      <c r="C704" s="22">
        <v>2024</v>
      </c>
      <c r="D704" s="23" t="s">
        <v>2886</v>
      </c>
      <c r="E704" s="45" t="s">
        <v>2887</v>
      </c>
      <c r="F704" s="23">
        <v>52718702</v>
      </c>
      <c r="G704" s="23" t="s">
        <v>2888</v>
      </c>
      <c r="H704" s="23" t="s">
        <v>193</v>
      </c>
      <c r="I704" s="23" t="s">
        <v>194</v>
      </c>
      <c r="J704" s="24">
        <v>45352</v>
      </c>
      <c r="K704" s="24">
        <v>45355</v>
      </c>
      <c r="L704" s="24">
        <v>45504</v>
      </c>
      <c r="M704" s="25">
        <v>35308000</v>
      </c>
      <c r="N704" s="26">
        <v>0.78124998998371087</v>
      </c>
      <c r="O704" s="27">
        <v>31686666</v>
      </c>
      <c r="P704" s="27">
        <v>8872267</v>
      </c>
      <c r="Q704" s="27">
        <v>0</v>
      </c>
      <c r="R704" s="41">
        <v>45504</v>
      </c>
      <c r="S704" s="22">
        <v>45504</v>
      </c>
      <c r="T704" s="22">
        <v>61</v>
      </c>
      <c r="U704" s="41">
        <v>45565</v>
      </c>
      <c r="V704" s="27">
        <v>5250933</v>
      </c>
      <c r="W704" s="27">
        <v>40558933</v>
      </c>
      <c r="X704" s="22" t="s">
        <v>195</v>
      </c>
    </row>
    <row r="705" spans="1:24" ht="43.5" customHeight="1" x14ac:dyDescent="0.35">
      <c r="A705" s="22" t="s">
        <v>2889</v>
      </c>
      <c r="B705" s="39">
        <v>773</v>
      </c>
      <c r="C705" s="22">
        <v>2024</v>
      </c>
      <c r="D705" s="23" t="s">
        <v>2890</v>
      </c>
      <c r="E705" s="45" t="s">
        <v>2891</v>
      </c>
      <c r="F705" s="23">
        <v>1026266387</v>
      </c>
      <c r="G705" s="23" t="s">
        <v>2892</v>
      </c>
      <c r="H705" s="23" t="s">
        <v>1161</v>
      </c>
      <c r="I705" s="23" t="s">
        <v>1162</v>
      </c>
      <c r="J705" s="24">
        <v>45352</v>
      </c>
      <c r="K705" s="24">
        <v>45356</v>
      </c>
      <c r="L705" s="24">
        <v>45504</v>
      </c>
      <c r="M705" s="25">
        <v>43500000</v>
      </c>
      <c r="N705" s="26">
        <v>0.97333333333333338</v>
      </c>
      <c r="O705" s="27">
        <v>42340000</v>
      </c>
      <c r="P705" s="27">
        <v>1160000</v>
      </c>
      <c r="Q705" s="27">
        <v>0</v>
      </c>
      <c r="R705" s="41"/>
      <c r="S705" s="22"/>
      <c r="T705" s="22"/>
      <c r="U705" s="41">
        <v>45504</v>
      </c>
      <c r="V705" s="27"/>
      <c r="W705" s="27">
        <v>43500000</v>
      </c>
      <c r="X705" s="22" t="s">
        <v>1162</v>
      </c>
    </row>
    <row r="706" spans="1:24" ht="43.5" customHeight="1" x14ac:dyDescent="0.35">
      <c r="A706" s="22" t="s">
        <v>2893</v>
      </c>
      <c r="B706" s="39">
        <v>774</v>
      </c>
      <c r="C706" s="22">
        <v>2024</v>
      </c>
      <c r="D706" s="23" t="s">
        <v>2894</v>
      </c>
      <c r="E706" s="45" t="s">
        <v>2895</v>
      </c>
      <c r="F706" s="23">
        <v>1098736381</v>
      </c>
      <c r="G706" s="23" t="s">
        <v>2896</v>
      </c>
      <c r="H706" s="23" t="s">
        <v>2727</v>
      </c>
      <c r="I706" s="23" t="s">
        <v>2601</v>
      </c>
      <c r="J706" s="24">
        <v>45352</v>
      </c>
      <c r="K706" s="24">
        <v>45357</v>
      </c>
      <c r="L706" s="24">
        <v>45478</v>
      </c>
      <c r="M706" s="25">
        <v>27200000</v>
      </c>
      <c r="N706" s="26">
        <v>1</v>
      </c>
      <c r="O706" s="27">
        <v>27200000</v>
      </c>
      <c r="P706" s="27">
        <v>0</v>
      </c>
      <c r="Q706" s="27">
        <v>0</v>
      </c>
      <c r="R706" s="41"/>
      <c r="S706" s="22"/>
      <c r="T706" s="22"/>
      <c r="U706" s="41">
        <v>45478</v>
      </c>
      <c r="V706" s="27"/>
      <c r="W706" s="27">
        <v>27200000</v>
      </c>
      <c r="X706" s="22" t="s">
        <v>2728</v>
      </c>
    </row>
    <row r="707" spans="1:24" ht="43.5" customHeight="1" x14ac:dyDescent="0.35">
      <c r="A707" s="22" t="s">
        <v>2897</v>
      </c>
      <c r="B707" s="39">
        <v>775</v>
      </c>
      <c r="C707" s="22">
        <v>2024</v>
      </c>
      <c r="D707" s="23" t="s">
        <v>2898</v>
      </c>
      <c r="E707" s="45" t="s">
        <v>2899</v>
      </c>
      <c r="F707" s="23">
        <v>1013598415</v>
      </c>
      <c r="G707" s="23" t="s">
        <v>2900</v>
      </c>
      <c r="H707" s="23" t="s">
        <v>2727</v>
      </c>
      <c r="I707" s="23" t="s">
        <v>2601</v>
      </c>
      <c r="J707" s="24">
        <v>45352</v>
      </c>
      <c r="K707" s="24">
        <v>45359</v>
      </c>
      <c r="L707" s="24">
        <v>45716</v>
      </c>
      <c r="M707" s="25">
        <v>61750000</v>
      </c>
      <c r="N707" s="26">
        <v>0.9964912226720648</v>
      </c>
      <c r="O707" s="27">
        <v>61533333</v>
      </c>
      <c r="P707" s="27">
        <v>0</v>
      </c>
      <c r="Q707" s="27">
        <v>216667</v>
      </c>
      <c r="R707" s="41"/>
      <c r="S707" s="22"/>
      <c r="T707" s="22"/>
      <c r="U707" s="41">
        <v>45716</v>
      </c>
      <c r="V707" s="27"/>
      <c r="W707" s="27">
        <v>61750000</v>
      </c>
      <c r="X707" s="22" t="s">
        <v>2728</v>
      </c>
    </row>
    <row r="708" spans="1:24" ht="43.5" customHeight="1" x14ac:dyDescent="0.35">
      <c r="A708" s="22" t="s">
        <v>2901</v>
      </c>
      <c r="B708" s="39">
        <v>777</v>
      </c>
      <c r="C708" s="22">
        <v>2024</v>
      </c>
      <c r="D708" s="23" t="s">
        <v>2902</v>
      </c>
      <c r="E708" s="45" t="s">
        <v>2903</v>
      </c>
      <c r="F708" s="23">
        <v>53015473</v>
      </c>
      <c r="G708" s="23" t="s">
        <v>2904</v>
      </c>
      <c r="H708" s="23" t="s">
        <v>2727</v>
      </c>
      <c r="I708" s="23" t="s">
        <v>2601</v>
      </c>
      <c r="J708" s="24">
        <v>45352</v>
      </c>
      <c r="K708" s="24">
        <v>45359</v>
      </c>
      <c r="L708" s="24">
        <v>45648</v>
      </c>
      <c r="M708" s="25">
        <v>61750000</v>
      </c>
      <c r="N708" s="26">
        <v>1</v>
      </c>
      <c r="O708" s="27">
        <v>61750000</v>
      </c>
      <c r="P708" s="27">
        <v>0</v>
      </c>
      <c r="Q708" s="27">
        <v>0</v>
      </c>
      <c r="R708" s="41"/>
      <c r="S708" s="22"/>
      <c r="T708" s="22"/>
      <c r="U708" s="41">
        <v>45648</v>
      </c>
      <c r="V708" s="27"/>
      <c r="W708" s="27">
        <v>61750000</v>
      </c>
      <c r="X708" s="22" t="s">
        <v>2728</v>
      </c>
    </row>
    <row r="709" spans="1:24" ht="43.5" customHeight="1" x14ac:dyDescent="0.35">
      <c r="A709" s="22" t="s">
        <v>2905</v>
      </c>
      <c r="B709" s="39">
        <v>778</v>
      </c>
      <c r="C709" s="22">
        <v>2024</v>
      </c>
      <c r="D709" s="23" t="s">
        <v>2906</v>
      </c>
      <c r="E709" s="45" t="s">
        <v>2907</v>
      </c>
      <c r="F709" s="23">
        <v>1014294595</v>
      </c>
      <c r="G709" s="23" t="s">
        <v>2908</v>
      </c>
      <c r="H709" s="23" t="s">
        <v>2727</v>
      </c>
      <c r="I709" s="23" t="s">
        <v>2601</v>
      </c>
      <c r="J709" s="24">
        <v>45352</v>
      </c>
      <c r="K709" s="24">
        <v>45359</v>
      </c>
      <c r="L709" s="24">
        <v>45648</v>
      </c>
      <c r="M709" s="25">
        <v>61750000</v>
      </c>
      <c r="N709" s="26">
        <v>0.69473684210526321</v>
      </c>
      <c r="O709" s="27">
        <v>42900000</v>
      </c>
      <c r="P709" s="27">
        <v>0</v>
      </c>
      <c r="Q709" s="27">
        <v>18850000</v>
      </c>
      <c r="R709" s="41"/>
      <c r="S709" s="22"/>
      <c r="T709" s="22"/>
      <c r="U709" s="41">
        <v>45560</v>
      </c>
      <c r="V709" s="27"/>
      <c r="W709" s="27">
        <v>61750000</v>
      </c>
      <c r="X709" s="22" t="s">
        <v>2728</v>
      </c>
    </row>
    <row r="710" spans="1:24" ht="43.5" customHeight="1" x14ac:dyDescent="0.35">
      <c r="A710" s="22" t="s">
        <v>2909</v>
      </c>
      <c r="B710" s="39">
        <v>779</v>
      </c>
      <c r="C710" s="22">
        <v>2024</v>
      </c>
      <c r="D710" s="23" t="s">
        <v>2910</v>
      </c>
      <c r="E710" s="45" t="s">
        <v>2911</v>
      </c>
      <c r="F710" s="23">
        <v>52902315</v>
      </c>
      <c r="G710" s="23" t="s">
        <v>2912</v>
      </c>
      <c r="H710" s="23" t="s">
        <v>434</v>
      </c>
      <c r="I710" s="23" t="s">
        <v>435</v>
      </c>
      <c r="J710" s="24">
        <v>45352</v>
      </c>
      <c r="K710" s="24">
        <v>45356</v>
      </c>
      <c r="L710" s="24">
        <v>45447</v>
      </c>
      <c r="M710" s="25">
        <v>28500000</v>
      </c>
      <c r="N710" s="26">
        <v>1</v>
      </c>
      <c r="O710" s="27">
        <v>31983333</v>
      </c>
      <c r="P710" s="27">
        <v>0</v>
      </c>
      <c r="Q710" s="27">
        <v>0</v>
      </c>
      <c r="R710" s="41">
        <v>45440</v>
      </c>
      <c r="S710" s="22">
        <v>45440</v>
      </c>
      <c r="T710" s="22">
        <v>11</v>
      </c>
      <c r="U710" s="41">
        <v>45458</v>
      </c>
      <c r="V710" s="27">
        <v>3483333</v>
      </c>
      <c r="W710" s="27">
        <v>31983333</v>
      </c>
      <c r="X710" s="22" t="s">
        <v>436</v>
      </c>
    </row>
    <row r="711" spans="1:24" ht="43.5" customHeight="1" x14ac:dyDescent="0.35">
      <c r="A711" s="22" t="s">
        <v>2913</v>
      </c>
      <c r="B711" s="39">
        <v>783</v>
      </c>
      <c r="C711" s="22">
        <v>2024</v>
      </c>
      <c r="D711" s="23" t="s">
        <v>2914</v>
      </c>
      <c r="E711" s="45" t="s">
        <v>2915</v>
      </c>
      <c r="F711" s="23">
        <v>1020753180</v>
      </c>
      <c r="G711" s="23" t="s">
        <v>2916</v>
      </c>
      <c r="H711" s="23" t="s">
        <v>693</v>
      </c>
      <c r="I711" s="23" t="s">
        <v>694</v>
      </c>
      <c r="J711" s="24">
        <v>45355</v>
      </c>
      <c r="K711" s="24">
        <v>45359</v>
      </c>
      <c r="L711" s="24">
        <v>45504</v>
      </c>
      <c r="M711" s="25">
        <v>29174750</v>
      </c>
      <c r="N711" s="26">
        <v>0.86666665524126174</v>
      </c>
      <c r="O711" s="27">
        <v>25284783</v>
      </c>
      <c r="P711" s="27">
        <v>3889967</v>
      </c>
      <c r="Q711" s="27">
        <v>0</v>
      </c>
      <c r="R711" s="41"/>
      <c r="S711" s="22"/>
      <c r="T711" s="22"/>
      <c r="U711" s="41">
        <v>45504</v>
      </c>
      <c r="V711" s="27"/>
      <c r="W711" s="27">
        <v>29174750</v>
      </c>
      <c r="X711" s="22" t="s">
        <v>688</v>
      </c>
    </row>
    <row r="712" spans="1:24" ht="43.5" customHeight="1" x14ac:dyDescent="0.35">
      <c r="A712" s="22" t="s">
        <v>2917</v>
      </c>
      <c r="B712" s="39">
        <v>786</v>
      </c>
      <c r="C712" s="22">
        <v>2024</v>
      </c>
      <c r="D712" s="23" t="s">
        <v>2918</v>
      </c>
      <c r="E712" s="45" t="s">
        <v>2919</v>
      </c>
      <c r="F712" s="23">
        <v>52708833</v>
      </c>
      <c r="G712" s="23" t="s">
        <v>2920</v>
      </c>
      <c r="H712" s="23" t="s">
        <v>2727</v>
      </c>
      <c r="I712" s="23" t="s">
        <v>2601</v>
      </c>
      <c r="J712" s="24">
        <v>45355</v>
      </c>
      <c r="K712" s="24">
        <v>45359</v>
      </c>
      <c r="L712" s="24">
        <v>45521</v>
      </c>
      <c r="M712" s="25">
        <v>56000000</v>
      </c>
      <c r="N712" s="26">
        <v>1</v>
      </c>
      <c r="O712" s="27">
        <v>56000000</v>
      </c>
      <c r="P712" s="27">
        <v>0</v>
      </c>
      <c r="Q712" s="27">
        <v>0</v>
      </c>
      <c r="R712" s="41"/>
      <c r="S712" s="22"/>
      <c r="T712" s="22"/>
      <c r="U712" s="41">
        <v>45521</v>
      </c>
      <c r="V712" s="27"/>
      <c r="W712" s="27">
        <v>56000000</v>
      </c>
      <c r="X712" s="22" t="s">
        <v>2728</v>
      </c>
    </row>
    <row r="713" spans="1:24" ht="43.5" customHeight="1" x14ac:dyDescent="0.35">
      <c r="A713" s="22" t="s">
        <v>2921</v>
      </c>
      <c r="B713" s="39">
        <v>787</v>
      </c>
      <c r="C713" s="22">
        <v>2024</v>
      </c>
      <c r="D713" s="23" t="s">
        <v>2922</v>
      </c>
      <c r="E713" s="45" t="s">
        <v>2923</v>
      </c>
      <c r="F713" s="23">
        <v>1032362351</v>
      </c>
      <c r="G713" s="23" t="s">
        <v>2924</v>
      </c>
      <c r="H713" s="23" t="s">
        <v>2600</v>
      </c>
      <c r="I713" s="23" t="s">
        <v>2601</v>
      </c>
      <c r="J713" s="24">
        <v>45355</v>
      </c>
      <c r="K713" s="24">
        <v>45356</v>
      </c>
      <c r="L713" s="24">
        <v>45504</v>
      </c>
      <c r="M713" s="25">
        <v>30250000</v>
      </c>
      <c r="N713" s="26">
        <v>0.70303031404958682</v>
      </c>
      <c r="O713" s="27">
        <v>21266667</v>
      </c>
      <c r="P713" s="27">
        <v>3483333</v>
      </c>
      <c r="Q713" s="27">
        <v>5500000</v>
      </c>
      <c r="R713" s="41"/>
      <c r="S713" s="22"/>
      <c r="T713" s="22"/>
      <c r="U713" s="41">
        <v>45504</v>
      </c>
      <c r="V713" s="27"/>
      <c r="W713" s="27">
        <v>30250000</v>
      </c>
      <c r="X713" s="22" t="s">
        <v>2602</v>
      </c>
    </row>
    <row r="714" spans="1:24" ht="43.5" customHeight="1" x14ac:dyDescent="0.35">
      <c r="A714" s="22" t="s">
        <v>2925</v>
      </c>
      <c r="B714" s="39">
        <v>790</v>
      </c>
      <c r="C714" s="22">
        <v>2024</v>
      </c>
      <c r="D714" s="23" t="s">
        <v>2926</v>
      </c>
      <c r="E714" s="45" t="s">
        <v>2927</v>
      </c>
      <c r="F714" s="23">
        <v>1018420718</v>
      </c>
      <c r="G714" s="23" t="s">
        <v>2928</v>
      </c>
      <c r="H714" s="23" t="s">
        <v>193</v>
      </c>
      <c r="I714" s="23" t="s">
        <v>33</v>
      </c>
      <c r="J714" s="24">
        <v>45355</v>
      </c>
      <c r="K714" s="24">
        <v>45363</v>
      </c>
      <c r="L714" s="24">
        <v>45546</v>
      </c>
      <c r="M714" s="25">
        <v>39096000</v>
      </c>
      <c r="N714" s="26">
        <v>1</v>
      </c>
      <c r="O714" s="27">
        <v>39096000</v>
      </c>
      <c r="P714" s="27">
        <v>0</v>
      </c>
      <c r="Q714" s="27">
        <v>0</v>
      </c>
      <c r="R714" s="41"/>
      <c r="S714" s="22"/>
      <c r="T714" s="22"/>
      <c r="U714" s="41">
        <v>45546</v>
      </c>
      <c r="V714" s="27"/>
      <c r="W714" s="27">
        <v>39096000</v>
      </c>
      <c r="X714" s="22" t="s">
        <v>34</v>
      </c>
    </row>
    <row r="715" spans="1:24" ht="43.5" customHeight="1" x14ac:dyDescent="0.35">
      <c r="A715" s="22" t="s">
        <v>2929</v>
      </c>
      <c r="B715" s="39">
        <v>791</v>
      </c>
      <c r="C715" s="22">
        <v>2024</v>
      </c>
      <c r="D715" s="23" t="s">
        <v>2930</v>
      </c>
      <c r="E715" s="45" t="s">
        <v>2931</v>
      </c>
      <c r="F715" s="23">
        <v>52866026</v>
      </c>
      <c r="G715" s="23" t="s">
        <v>2932</v>
      </c>
      <c r="H715" s="23" t="s">
        <v>193</v>
      </c>
      <c r="I715" s="23" t="s">
        <v>33</v>
      </c>
      <c r="J715" s="24">
        <v>45355</v>
      </c>
      <c r="K715" s="24">
        <v>45363</v>
      </c>
      <c r="L715" s="24">
        <v>45546</v>
      </c>
      <c r="M715" s="25">
        <v>39096000</v>
      </c>
      <c r="N715" s="26">
        <v>1</v>
      </c>
      <c r="O715" s="27">
        <v>39096000</v>
      </c>
      <c r="P715" s="27">
        <v>0</v>
      </c>
      <c r="Q715" s="27">
        <v>0</v>
      </c>
      <c r="R715" s="41"/>
      <c r="S715" s="22"/>
      <c r="T715" s="22"/>
      <c r="U715" s="41">
        <v>45546</v>
      </c>
      <c r="V715" s="27"/>
      <c r="W715" s="27">
        <v>39096000</v>
      </c>
      <c r="X715" s="22" t="s">
        <v>34</v>
      </c>
    </row>
    <row r="716" spans="1:24" ht="43.5" customHeight="1" x14ac:dyDescent="0.35">
      <c r="A716" s="22" t="s">
        <v>2933</v>
      </c>
      <c r="B716" s="39">
        <v>792</v>
      </c>
      <c r="C716" s="22">
        <v>2024</v>
      </c>
      <c r="D716" s="23" t="s">
        <v>2934</v>
      </c>
      <c r="E716" s="45" t="s">
        <v>2935</v>
      </c>
      <c r="F716" s="23">
        <v>52028342</v>
      </c>
      <c r="G716" s="23" t="s">
        <v>2936</v>
      </c>
      <c r="H716" s="23" t="s">
        <v>193</v>
      </c>
      <c r="I716" s="23" t="s">
        <v>33</v>
      </c>
      <c r="J716" s="24">
        <v>45355</v>
      </c>
      <c r="K716" s="24">
        <v>45363</v>
      </c>
      <c r="L716" s="24">
        <v>45546</v>
      </c>
      <c r="M716" s="25">
        <v>39096000</v>
      </c>
      <c r="N716" s="26">
        <v>0.77222222222222225</v>
      </c>
      <c r="O716" s="27">
        <v>30190800</v>
      </c>
      <c r="P716" s="27">
        <v>8905200</v>
      </c>
      <c r="Q716" s="27">
        <v>0</v>
      </c>
      <c r="R716" s="41"/>
      <c r="S716" s="22"/>
      <c r="T716" s="22"/>
      <c r="U716" s="41">
        <v>45505</v>
      </c>
      <c r="V716" s="27"/>
      <c r="W716" s="27">
        <v>39096000</v>
      </c>
      <c r="X716" s="22" t="s">
        <v>34</v>
      </c>
    </row>
    <row r="717" spans="1:24" ht="43.5" customHeight="1" x14ac:dyDescent="0.35">
      <c r="A717" s="22" t="s">
        <v>2937</v>
      </c>
      <c r="B717" s="39">
        <v>793</v>
      </c>
      <c r="C717" s="22">
        <v>2024</v>
      </c>
      <c r="D717" s="23" t="s">
        <v>2938</v>
      </c>
      <c r="E717" s="45" t="s">
        <v>2939</v>
      </c>
      <c r="F717" s="23">
        <v>1033705920</v>
      </c>
      <c r="G717" s="23" t="s">
        <v>2940</v>
      </c>
      <c r="H717" s="23" t="s">
        <v>383</v>
      </c>
      <c r="I717" s="23" t="s">
        <v>384</v>
      </c>
      <c r="J717" s="24">
        <v>45355</v>
      </c>
      <c r="K717" s="24">
        <v>45357</v>
      </c>
      <c r="L717" s="24">
        <v>45504</v>
      </c>
      <c r="M717" s="25">
        <v>34100000</v>
      </c>
      <c r="N717" s="26">
        <v>0.93548387096774188</v>
      </c>
      <c r="O717" s="27">
        <v>31900000</v>
      </c>
      <c r="P717" s="27">
        <v>2200000</v>
      </c>
      <c r="Q717" s="27">
        <v>0</v>
      </c>
      <c r="R717" s="41"/>
      <c r="S717" s="22"/>
      <c r="T717" s="22"/>
      <c r="U717" s="41">
        <v>45504</v>
      </c>
      <c r="V717" s="27"/>
      <c r="W717" s="27">
        <v>34100000</v>
      </c>
      <c r="X717" s="22" t="s">
        <v>385</v>
      </c>
    </row>
    <row r="718" spans="1:24" ht="43.5" customHeight="1" x14ac:dyDescent="0.35">
      <c r="A718" s="22" t="s">
        <v>2941</v>
      </c>
      <c r="B718" s="39">
        <v>794</v>
      </c>
      <c r="C718" s="22">
        <v>2024</v>
      </c>
      <c r="D718" s="23" t="s">
        <v>2942</v>
      </c>
      <c r="E718" s="45" t="s">
        <v>2943</v>
      </c>
      <c r="F718" s="23">
        <v>1000831210</v>
      </c>
      <c r="G718" s="23" t="s">
        <v>2944</v>
      </c>
      <c r="H718" s="23" t="s">
        <v>611</v>
      </c>
      <c r="I718" s="23" t="s">
        <v>612</v>
      </c>
      <c r="J718" s="24">
        <v>45355</v>
      </c>
      <c r="K718" s="24">
        <v>45356</v>
      </c>
      <c r="L718" s="24">
        <v>45504</v>
      </c>
      <c r="M718" s="25">
        <v>11937500</v>
      </c>
      <c r="N718" s="26">
        <v>0.97333336125654446</v>
      </c>
      <c r="O718" s="27">
        <v>11619167</v>
      </c>
      <c r="P718" s="27">
        <v>318333</v>
      </c>
      <c r="Q718" s="27">
        <v>0</v>
      </c>
      <c r="R718" s="41"/>
      <c r="S718" s="22"/>
      <c r="T718" s="22"/>
      <c r="U718" s="41">
        <v>45504</v>
      </c>
      <c r="V718" s="27"/>
      <c r="W718" s="27">
        <v>11937500</v>
      </c>
      <c r="X718" s="22" t="s">
        <v>613</v>
      </c>
    </row>
    <row r="719" spans="1:24" ht="43.5" customHeight="1" x14ac:dyDescent="0.35">
      <c r="A719" s="22" t="s">
        <v>2945</v>
      </c>
      <c r="B719" s="39">
        <v>795</v>
      </c>
      <c r="C719" s="22">
        <v>2024</v>
      </c>
      <c r="D719" s="23" t="s">
        <v>2946</v>
      </c>
      <c r="E719" s="45" t="s">
        <v>2947</v>
      </c>
      <c r="F719" s="23">
        <v>1070305254</v>
      </c>
      <c r="G719" s="23" t="s">
        <v>2948</v>
      </c>
      <c r="H719" s="23" t="s">
        <v>193</v>
      </c>
      <c r="I719" s="23" t="s">
        <v>33</v>
      </c>
      <c r="J719" s="24">
        <v>45355</v>
      </c>
      <c r="K719" s="24">
        <v>45364</v>
      </c>
      <c r="L719" s="24">
        <v>45504</v>
      </c>
      <c r="M719" s="25">
        <v>39108000</v>
      </c>
      <c r="N719" s="26">
        <v>0.76666666666666672</v>
      </c>
      <c r="O719" s="27">
        <v>29982800</v>
      </c>
      <c r="P719" s="27">
        <v>9125200</v>
      </c>
      <c r="Q719" s="27">
        <v>0</v>
      </c>
      <c r="R719" s="41"/>
      <c r="S719" s="22"/>
      <c r="T719" s="22"/>
      <c r="U719" s="41">
        <v>45504</v>
      </c>
      <c r="V719" s="27"/>
      <c r="W719" s="27">
        <v>39108000</v>
      </c>
      <c r="X719" s="22" t="s">
        <v>34</v>
      </c>
    </row>
    <row r="720" spans="1:24" ht="43.5" customHeight="1" x14ac:dyDescent="0.35">
      <c r="A720" s="22" t="s">
        <v>2949</v>
      </c>
      <c r="B720" s="39">
        <v>797</v>
      </c>
      <c r="C720" s="22">
        <v>2024</v>
      </c>
      <c r="D720" s="23" t="s">
        <v>2950</v>
      </c>
      <c r="E720" s="45" t="s">
        <v>2951</v>
      </c>
      <c r="F720" s="23">
        <v>1053819587</v>
      </c>
      <c r="G720" s="23" t="s">
        <v>2952</v>
      </c>
      <c r="H720" s="23" t="s">
        <v>193</v>
      </c>
      <c r="I720" s="23" t="s">
        <v>194</v>
      </c>
      <c r="J720" s="24">
        <v>45355</v>
      </c>
      <c r="K720" s="24">
        <v>45365</v>
      </c>
      <c r="L720" s="24">
        <v>45504</v>
      </c>
      <c r="M720" s="25">
        <v>32592000</v>
      </c>
      <c r="N720" s="26">
        <v>0.76111110088365241</v>
      </c>
      <c r="O720" s="27">
        <v>24806133</v>
      </c>
      <c r="P720" s="27">
        <v>7785867</v>
      </c>
      <c r="Q720" s="27">
        <v>0</v>
      </c>
      <c r="R720" s="41"/>
      <c r="S720" s="22"/>
      <c r="T720" s="22"/>
      <c r="U720" s="41">
        <v>45504</v>
      </c>
      <c r="V720" s="27"/>
      <c r="W720" s="27">
        <v>32592000</v>
      </c>
      <c r="X720" s="22" t="s">
        <v>195</v>
      </c>
    </row>
    <row r="721" spans="1:24" ht="43.5" customHeight="1" x14ac:dyDescent="0.35">
      <c r="A721" s="22" t="s">
        <v>2953</v>
      </c>
      <c r="B721" s="39">
        <v>798</v>
      </c>
      <c r="C721" s="22">
        <v>2024</v>
      </c>
      <c r="D721" s="23" t="s">
        <v>2954</v>
      </c>
      <c r="E721" s="45" t="s">
        <v>2955</v>
      </c>
      <c r="F721" s="23">
        <v>1013615768</v>
      </c>
      <c r="G721" s="23" t="s">
        <v>2956</v>
      </c>
      <c r="H721" s="23" t="s">
        <v>434</v>
      </c>
      <c r="I721" s="23" t="s">
        <v>435</v>
      </c>
      <c r="J721" s="24">
        <v>45355</v>
      </c>
      <c r="K721" s="24">
        <v>45357</v>
      </c>
      <c r="L721" s="24">
        <v>45570</v>
      </c>
      <c r="M721" s="25">
        <v>31500000</v>
      </c>
      <c r="N721" s="26">
        <v>1</v>
      </c>
      <c r="O721" s="27">
        <v>44250000</v>
      </c>
      <c r="P721" s="27">
        <v>0</v>
      </c>
      <c r="Q721" s="27">
        <v>0</v>
      </c>
      <c r="R721" s="41">
        <v>45440</v>
      </c>
      <c r="S721" s="22">
        <v>45440</v>
      </c>
      <c r="T721" s="22">
        <v>85</v>
      </c>
      <c r="U721" s="41">
        <v>45656</v>
      </c>
      <c r="V721" s="27">
        <v>12750000</v>
      </c>
      <c r="W721" s="27">
        <v>44250000</v>
      </c>
      <c r="X721" s="22" t="s">
        <v>436</v>
      </c>
    </row>
    <row r="722" spans="1:24" ht="43.5" customHeight="1" x14ac:dyDescent="0.35">
      <c r="A722" s="22" t="s">
        <v>2957</v>
      </c>
      <c r="B722" s="39">
        <v>782</v>
      </c>
      <c r="C722" s="22">
        <v>2024</v>
      </c>
      <c r="D722" s="23" t="s">
        <v>2958</v>
      </c>
      <c r="E722" s="45" t="s">
        <v>2959</v>
      </c>
      <c r="F722" s="23">
        <v>52339678</v>
      </c>
      <c r="G722" s="23" t="s">
        <v>2960</v>
      </c>
      <c r="H722" s="23" t="s">
        <v>1017</v>
      </c>
      <c r="I722" s="23" t="s">
        <v>700</v>
      </c>
      <c r="J722" s="24">
        <v>45356</v>
      </c>
      <c r="K722" s="24">
        <v>45362</v>
      </c>
      <c r="L722" s="24">
        <v>45529</v>
      </c>
      <c r="M722" s="25">
        <v>19250000</v>
      </c>
      <c r="N722" s="26">
        <v>1</v>
      </c>
      <c r="O722" s="27">
        <v>19250000</v>
      </c>
      <c r="P722" s="27">
        <v>0</v>
      </c>
      <c r="Q722" s="27">
        <v>0</v>
      </c>
      <c r="R722" s="41"/>
      <c r="S722" s="22"/>
      <c r="T722" s="22"/>
      <c r="U722" s="41">
        <v>45529</v>
      </c>
      <c r="V722" s="27"/>
      <c r="W722" s="27">
        <v>19250000</v>
      </c>
      <c r="X722" s="22" t="s">
        <v>688</v>
      </c>
    </row>
    <row r="723" spans="1:24" ht="43.5" customHeight="1" x14ac:dyDescent="0.35">
      <c r="A723" s="22" t="s">
        <v>2961</v>
      </c>
      <c r="B723" s="39">
        <v>784</v>
      </c>
      <c r="C723" s="22">
        <v>2024</v>
      </c>
      <c r="D723" s="23" t="s">
        <v>2962</v>
      </c>
      <c r="E723" s="45" t="s">
        <v>2963</v>
      </c>
      <c r="F723" s="23">
        <v>1010231425</v>
      </c>
      <c r="G723" s="23" t="s">
        <v>2964</v>
      </c>
      <c r="H723" s="23" t="s">
        <v>693</v>
      </c>
      <c r="I723" s="23" t="s">
        <v>694</v>
      </c>
      <c r="J723" s="24">
        <v>45356</v>
      </c>
      <c r="K723" s="24">
        <v>45362</v>
      </c>
      <c r="L723" s="24">
        <v>45504</v>
      </c>
      <c r="M723" s="25">
        <v>29174750</v>
      </c>
      <c r="N723" s="26">
        <v>0.84848483705944355</v>
      </c>
      <c r="O723" s="27">
        <v>24754333</v>
      </c>
      <c r="P723" s="27">
        <v>4420417</v>
      </c>
      <c r="Q723" s="27">
        <v>0</v>
      </c>
      <c r="R723" s="41"/>
      <c r="S723" s="22"/>
      <c r="T723" s="22"/>
      <c r="U723" s="41">
        <v>45504</v>
      </c>
      <c r="V723" s="27"/>
      <c r="W723" s="27">
        <v>29174750</v>
      </c>
      <c r="X723" s="22" t="s">
        <v>688</v>
      </c>
    </row>
    <row r="724" spans="1:24" ht="43.5" customHeight="1" x14ac:dyDescent="0.35">
      <c r="A724" s="22" t="s">
        <v>2965</v>
      </c>
      <c r="B724" s="39">
        <v>789</v>
      </c>
      <c r="C724" s="22">
        <v>2024</v>
      </c>
      <c r="D724" s="23" t="s">
        <v>2966</v>
      </c>
      <c r="E724" s="45" t="s">
        <v>2967</v>
      </c>
      <c r="F724" s="23">
        <v>52184426</v>
      </c>
      <c r="G724" s="23" t="s">
        <v>2968</v>
      </c>
      <c r="H724" s="23" t="s">
        <v>2727</v>
      </c>
      <c r="I724" s="23" t="s">
        <v>2601</v>
      </c>
      <c r="J724" s="24">
        <v>45356</v>
      </c>
      <c r="K724" s="24">
        <v>45362</v>
      </c>
      <c r="L724" s="24">
        <v>45651</v>
      </c>
      <c r="M724" s="25">
        <v>35134306</v>
      </c>
      <c r="N724" s="26">
        <v>1</v>
      </c>
      <c r="O724" s="27">
        <v>37599871</v>
      </c>
      <c r="P724" s="27">
        <v>0</v>
      </c>
      <c r="Q724" s="27">
        <v>0</v>
      </c>
      <c r="R724" s="41">
        <v>45644</v>
      </c>
      <c r="S724" s="22">
        <v>45644</v>
      </c>
      <c r="T724" s="22">
        <v>21</v>
      </c>
      <c r="U724" s="41">
        <v>45672</v>
      </c>
      <c r="V724" s="27">
        <v>2465565</v>
      </c>
      <c r="W724" s="27">
        <v>37599871</v>
      </c>
      <c r="X724" s="22" t="s">
        <v>2728</v>
      </c>
    </row>
    <row r="725" spans="1:24" ht="43.5" customHeight="1" x14ac:dyDescent="0.35">
      <c r="A725" s="22" t="s">
        <v>2969</v>
      </c>
      <c r="B725" s="39">
        <v>796</v>
      </c>
      <c r="C725" s="22">
        <v>2024</v>
      </c>
      <c r="D725" s="23" t="s">
        <v>2970</v>
      </c>
      <c r="E725" s="45" t="s">
        <v>2971</v>
      </c>
      <c r="F725" s="23">
        <v>52428918</v>
      </c>
      <c r="G725" s="23" t="s">
        <v>2972</v>
      </c>
      <c r="H725" s="23" t="s">
        <v>2973</v>
      </c>
      <c r="I725" s="23" t="s">
        <v>33</v>
      </c>
      <c r="J725" s="24">
        <v>45356</v>
      </c>
      <c r="K725" s="24">
        <v>45414</v>
      </c>
      <c r="L725" s="24">
        <v>45504</v>
      </c>
      <c r="M725" s="25">
        <v>39108000</v>
      </c>
      <c r="N725" s="26">
        <v>0.49444443592103915</v>
      </c>
      <c r="O725" s="27">
        <v>19336733</v>
      </c>
      <c r="P725" s="27">
        <v>19771267</v>
      </c>
      <c r="Q725" s="27">
        <v>0</v>
      </c>
      <c r="R725" s="41"/>
      <c r="S725" s="22"/>
      <c r="T725" s="22"/>
      <c r="U725" s="41">
        <v>45504</v>
      </c>
      <c r="V725" s="27"/>
      <c r="W725" s="27">
        <v>39108000</v>
      </c>
      <c r="X725" s="22" t="s">
        <v>34</v>
      </c>
    </row>
    <row r="726" spans="1:24" ht="43.5" customHeight="1" x14ac:dyDescent="0.35">
      <c r="A726" s="22" t="s">
        <v>2974</v>
      </c>
      <c r="B726" s="39">
        <v>800</v>
      </c>
      <c r="C726" s="22">
        <v>2024</v>
      </c>
      <c r="D726" s="23" t="s">
        <v>2975</v>
      </c>
      <c r="E726" s="45" t="s">
        <v>2976</v>
      </c>
      <c r="F726" s="23">
        <v>1073176212</v>
      </c>
      <c r="G726" s="23" t="s">
        <v>2977</v>
      </c>
      <c r="H726" s="23" t="s">
        <v>1055</v>
      </c>
      <c r="I726" s="23" t="s">
        <v>2554</v>
      </c>
      <c r="J726" s="24">
        <v>45356</v>
      </c>
      <c r="K726" s="24">
        <v>45362</v>
      </c>
      <c r="L726" s="24">
        <v>45504</v>
      </c>
      <c r="M726" s="25">
        <v>20432500</v>
      </c>
      <c r="N726" s="26">
        <v>0.84848486479872753</v>
      </c>
      <c r="O726" s="27">
        <v>17336667</v>
      </c>
      <c r="P726" s="27">
        <v>3095833</v>
      </c>
      <c r="Q726" s="27">
        <v>0</v>
      </c>
      <c r="R726" s="41"/>
      <c r="S726" s="22"/>
      <c r="T726" s="22"/>
      <c r="U726" s="41">
        <v>45504</v>
      </c>
      <c r="V726" s="27"/>
      <c r="W726" s="27">
        <v>20432500</v>
      </c>
      <c r="X726" s="22" t="s">
        <v>688</v>
      </c>
    </row>
    <row r="727" spans="1:24" ht="43.5" customHeight="1" x14ac:dyDescent="0.35">
      <c r="A727" s="22" t="s">
        <v>2978</v>
      </c>
      <c r="B727" s="39">
        <v>801</v>
      </c>
      <c r="C727" s="22">
        <v>2024</v>
      </c>
      <c r="D727" s="23" t="s">
        <v>2979</v>
      </c>
      <c r="E727" s="45" t="s">
        <v>2980</v>
      </c>
      <c r="F727" s="23">
        <v>1075299886</v>
      </c>
      <c r="G727" s="23" t="s">
        <v>2981</v>
      </c>
      <c r="H727" s="23" t="s">
        <v>193</v>
      </c>
      <c r="I727" s="23" t="s">
        <v>194</v>
      </c>
      <c r="J727" s="24">
        <v>45356</v>
      </c>
      <c r="K727" s="24">
        <v>45362</v>
      </c>
      <c r="L727" s="24">
        <v>45504</v>
      </c>
      <c r="M727" s="25">
        <v>38046000</v>
      </c>
      <c r="N727" s="26">
        <v>0.82352941176470584</v>
      </c>
      <c r="O727" s="27">
        <v>31332000</v>
      </c>
      <c r="P727" s="27">
        <v>6714000</v>
      </c>
      <c r="Q727" s="27">
        <v>0</v>
      </c>
      <c r="R727" s="41"/>
      <c r="S727" s="22"/>
      <c r="T727" s="22"/>
      <c r="U727" s="41">
        <v>45504</v>
      </c>
      <c r="V727" s="27"/>
      <c r="W727" s="27">
        <v>38046000</v>
      </c>
      <c r="X727" s="22" t="s">
        <v>195</v>
      </c>
    </row>
    <row r="728" spans="1:24" ht="43.5" customHeight="1" x14ac:dyDescent="0.35">
      <c r="A728" s="22" t="s">
        <v>2982</v>
      </c>
      <c r="B728" s="39">
        <v>802</v>
      </c>
      <c r="C728" s="22">
        <v>2024</v>
      </c>
      <c r="D728" s="23" t="s">
        <v>2983</v>
      </c>
      <c r="E728" s="45" t="s">
        <v>2984</v>
      </c>
      <c r="F728" s="23">
        <v>1015403452</v>
      </c>
      <c r="G728" s="23" t="s">
        <v>2985</v>
      </c>
      <c r="H728" s="23" t="s">
        <v>1411</v>
      </c>
      <c r="I728" s="23" t="s">
        <v>2986</v>
      </c>
      <c r="J728" s="24">
        <v>45356</v>
      </c>
      <c r="K728" s="24">
        <v>45358</v>
      </c>
      <c r="L728" s="24">
        <v>45504</v>
      </c>
      <c r="M728" s="25">
        <v>35000000</v>
      </c>
      <c r="N728" s="26">
        <v>0.96</v>
      </c>
      <c r="O728" s="27">
        <v>33600000</v>
      </c>
      <c r="P728" s="27">
        <v>1400000</v>
      </c>
      <c r="Q728" s="27">
        <v>0</v>
      </c>
      <c r="R728" s="41"/>
      <c r="S728" s="22"/>
      <c r="T728" s="22"/>
      <c r="U728" s="41">
        <v>45504</v>
      </c>
      <c r="V728" s="27"/>
      <c r="W728" s="27">
        <v>35000000</v>
      </c>
      <c r="X728" s="22" t="s">
        <v>2987</v>
      </c>
    </row>
    <row r="729" spans="1:24" ht="43.5" customHeight="1" x14ac:dyDescent="0.35">
      <c r="A729" s="22" t="s">
        <v>2988</v>
      </c>
      <c r="B729" s="39">
        <v>805</v>
      </c>
      <c r="C729" s="22">
        <v>2024</v>
      </c>
      <c r="D729" s="23" t="s">
        <v>2989</v>
      </c>
      <c r="E729" s="45" t="s">
        <v>2990</v>
      </c>
      <c r="F729" s="23">
        <v>1032457160</v>
      </c>
      <c r="G729" s="23" t="s">
        <v>2991</v>
      </c>
      <c r="H729" s="23" t="s">
        <v>2727</v>
      </c>
      <c r="I729" s="23" t="s">
        <v>2601</v>
      </c>
      <c r="J729" s="24">
        <v>45356</v>
      </c>
      <c r="K729" s="24">
        <v>45358</v>
      </c>
      <c r="L729" s="24">
        <v>45647</v>
      </c>
      <c r="M729" s="25">
        <v>52250000</v>
      </c>
      <c r="N729" s="26">
        <v>1</v>
      </c>
      <c r="O729" s="27">
        <v>52250000</v>
      </c>
      <c r="P729" s="27">
        <v>0</v>
      </c>
      <c r="Q729" s="27">
        <v>0</v>
      </c>
      <c r="R729" s="41"/>
      <c r="S729" s="22"/>
      <c r="T729" s="22"/>
      <c r="U729" s="41">
        <v>45647</v>
      </c>
      <c r="V729" s="27"/>
      <c r="W729" s="27">
        <v>52250000</v>
      </c>
      <c r="X729" s="22" t="s">
        <v>2728</v>
      </c>
    </row>
    <row r="730" spans="1:24" ht="43.5" customHeight="1" x14ac:dyDescent="0.35">
      <c r="A730" s="22" t="s">
        <v>2992</v>
      </c>
      <c r="B730" s="39">
        <v>781</v>
      </c>
      <c r="C730" s="22">
        <v>2024</v>
      </c>
      <c r="D730" s="23" t="s">
        <v>2993</v>
      </c>
      <c r="E730" s="45" t="s">
        <v>2994</v>
      </c>
      <c r="F730" s="23">
        <v>52240365</v>
      </c>
      <c r="G730" s="23" t="s">
        <v>2995</v>
      </c>
      <c r="H730" s="23" t="s">
        <v>1055</v>
      </c>
      <c r="I730" s="23" t="s">
        <v>2554</v>
      </c>
      <c r="J730" s="24">
        <v>45357</v>
      </c>
      <c r="K730" s="24">
        <v>45359</v>
      </c>
      <c r="L730" s="24">
        <v>45504</v>
      </c>
      <c r="M730" s="25">
        <v>20432500</v>
      </c>
      <c r="N730" s="26">
        <v>0.86666668298054572</v>
      </c>
      <c r="O730" s="27">
        <v>17708167</v>
      </c>
      <c r="P730" s="27">
        <v>2724333</v>
      </c>
      <c r="Q730" s="27">
        <v>0</v>
      </c>
      <c r="R730" s="41"/>
      <c r="S730" s="22"/>
      <c r="T730" s="22"/>
      <c r="U730" s="41">
        <v>45504</v>
      </c>
      <c r="V730" s="27"/>
      <c r="W730" s="27">
        <v>20432500</v>
      </c>
      <c r="X730" s="22" t="s">
        <v>688</v>
      </c>
    </row>
    <row r="731" spans="1:24" ht="43.5" customHeight="1" x14ac:dyDescent="0.35">
      <c r="A731" s="22" t="s">
        <v>2996</v>
      </c>
      <c r="B731" s="39">
        <v>799</v>
      </c>
      <c r="C731" s="22">
        <v>2024</v>
      </c>
      <c r="D731" s="23" t="s">
        <v>2997</v>
      </c>
      <c r="E731" s="45" t="s">
        <v>2998</v>
      </c>
      <c r="F731" s="23">
        <v>1049640390</v>
      </c>
      <c r="G731" s="23" t="s">
        <v>2999</v>
      </c>
      <c r="H731" s="23" t="s">
        <v>1017</v>
      </c>
      <c r="I731" s="23" t="s">
        <v>700</v>
      </c>
      <c r="J731" s="24">
        <v>45357</v>
      </c>
      <c r="K731" s="24">
        <v>45362</v>
      </c>
      <c r="L731" s="24">
        <v>45504</v>
      </c>
      <c r="M731" s="25">
        <v>40844650</v>
      </c>
      <c r="N731" s="26">
        <v>0.84848485664585205</v>
      </c>
      <c r="O731" s="27">
        <v>34656067</v>
      </c>
      <c r="P731" s="27">
        <v>6188583</v>
      </c>
      <c r="Q731" s="27">
        <v>0</v>
      </c>
      <c r="R731" s="41"/>
      <c r="S731" s="22"/>
      <c r="T731" s="22"/>
      <c r="U731" s="41">
        <v>45504</v>
      </c>
      <c r="V731" s="27"/>
      <c r="W731" s="27">
        <v>40844650</v>
      </c>
      <c r="X731" s="22" t="s">
        <v>688</v>
      </c>
    </row>
    <row r="732" spans="1:24" ht="43.5" customHeight="1" x14ac:dyDescent="0.35">
      <c r="A732" s="22" t="s">
        <v>3000</v>
      </c>
      <c r="B732" s="39">
        <v>803</v>
      </c>
      <c r="C732" s="22">
        <v>2024</v>
      </c>
      <c r="D732" s="23" t="s">
        <v>3001</v>
      </c>
      <c r="E732" s="45" t="s">
        <v>3002</v>
      </c>
      <c r="F732" s="23">
        <v>52085598</v>
      </c>
      <c r="G732" s="23" t="s">
        <v>3003</v>
      </c>
      <c r="H732" s="23" t="s">
        <v>193</v>
      </c>
      <c r="I732" s="23" t="s">
        <v>33</v>
      </c>
      <c r="J732" s="24">
        <v>45357</v>
      </c>
      <c r="K732" s="24">
        <v>45363</v>
      </c>
      <c r="L732" s="24">
        <v>45504</v>
      </c>
      <c r="M732" s="25">
        <v>39108000</v>
      </c>
      <c r="N732" s="26">
        <v>0.77222223074562746</v>
      </c>
      <c r="O732" s="27">
        <v>30200067</v>
      </c>
      <c r="P732" s="27">
        <v>8907933</v>
      </c>
      <c r="Q732" s="27">
        <v>0</v>
      </c>
      <c r="R732" s="41"/>
      <c r="S732" s="22"/>
      <c r="T732" s="22"/>
      <c r="U732" s="41">
        <v>45504</v>
      </c>
      <c r="V732" s="27"/>
      <c r="W732" s="27">
        <v>39108000</v>
      </c>
      <c r="X732" s="22" t="s">
        <v>34</v>
      </c>
    </row>
    <row r="733" spans="1:24" ht="43.5" customHeight="1" x14ac:dyDescent="0.35">
      <c r="A733" s="22" t="s">
        <v>3004</v>
      </c>
      <c r="B733" s="39">
        <v>806</v>
      </c>
      <c r="C733" s="22">
        <v>2024</v>
      </c>
      <c r="D733" s="23" t="s">
        <v>3005</v>
      </c>
      <c r="E733" s="45" t="s">
        <v>3006</v>
      </c>
      <c r="F733" s="23">
        <v>39649779</v>
      </c>
      <c r="G733" s="23" t="s">
        <v>3007</v>
      </c>
      <c r="H733" s="23" t="s">
        <v>693</v>
      </c>
      <c r="I733" s="23" t="s">
        <v>694</v>
      </c>
      <c r="J733" s="24">
        <v>45357</v>
      </c>
      <c r="K733" s="24">
        <v>45359</v>
      </c>
      <c r="L733" s="24">
        <v>45504</v>
      </c>
      <c r="M733" s="25">
        <v>29174750</v>
      </c>
      <c r="N733" s="26">
        <v>0.86666665524126174</v>
      </c>
      <c r="O733" s="27">
        <v>25284783</v>
      </c>
      <c r="P733" s="27">
        <v>3889967</v>
      </c>
      <c r="Q733" s="27">
        <v>0</v>
      </c>
      <c r="R733" s="41"/>
      <c r="S733" s="22"/>
      <c r="T733" s="22"/>
      <c r="U733" s="41">
        <v>45504</v>
      </c>
      <c r="V733" s="27"/>
      <c r="W733" s="27">
        <v>29174750</v>
      </c>
      <c r="X733" s="22" t="s">
        <v>688</v>
      </c>
    </row>
    <row r="734" spans="1:24" ht="43.5" customHeight="1" x14ac:dyDescent="0.35">
      <c r="A734" s="22" t="s">
        <v>3008</v>
      </c>
      <c r="B734" s="39">
        <v>807</v>
      </c>
      <c r="C734" s="22">
        <v>2024</v>
      </c>
      <c r="D734" s="23" t="s">
        <v>3009</v>
      </c>
      <c r="E734" s="45" t="s">
        <v>3010</v>
      </c>
      <c r="F734" s="23">
        <v>1030635918</v>
      </c>
      <c r="G734" s="23" t="s">
        <v>3011</v>
      </c>
      <c r="H734" s="23" t="s">
        <v>1055</v>
      </c>
      <c r="I734" s="23" t="s">
        <v>2554</v>
      </c>
      <c r="J734" s="24">
        <v>45357</v>
      </c>
      <c r="K734" s="24">
        <v>45359</v>
      </c>
      <c r="L734" s="24">
        <v>45504</v>
      </c>
      <c r="M734" s="25">
        <v>19937167</v>
      </c>
      <c r="N734" s="26">
        <v>0.88819875963320161</v>
      </c>
      <c r="O734" s="27">
        <v>17708167</v>
      </c>
      <c r="P734" s="27">
        <v>2229000</v>
      </c>
      <c r="Q734" s="27">
        <v>0</v>
      </c>
      <c r="R734" s="41"/>
      <c r="S734" s="22"/>
      <c r="T734" s="22"/>
      <c r="U734" s="41">
        <v>45504</v>
      </c>
      <c r="V734" s="27"/>
      <c r="W734" s="27">
        <v>19937167</v>
      </c>
      <c r="X734" s="22" t="s">
        <v>688</v>
      </c>
    </row>
    <row r="735" spans="1:24" ht="43.5" customHeight="1" x14ac:dyDescent="0.35">
      <c r="A735" s="22" t="s">
        <v>3012</v>
      </c>
      <c r="B735" s="39">
        <v>808</v>
      </c>
      <c r="C735" s="22">
        <v>2024</v>
      </c>
      <c r="D735" s="23" t="s">
        <v>3013</v>
      </c>
      <c r="E735" s="45" t="s">
        <v>3014</v>
      </c>
      <c r="F735" s="23">
        <v>1032467525</v>
      </c>
      <c r="G735" s="23" t="s">
        <v>3015</v>
      </c>
      <c r="H735" s="23" t="s">
        <v>336</v>
      </c>
      <c r="I735" s="23" t="s">
        <v>337</v>
      </c>
      <c r="J735" s="24">
        <v>45357</v>
      </c>
      <c r="K735" s="24">
        <v>45363</v>
      </c>
      <c r="L735" s="24">
        <v>45504</v>
      </c>
      <c r="M735" s="25">
        <v>17873667</v>
      </c>
      <c r="N735" s="26">
        <v>0.95862069042687215</v>
      </c>
      <c r="O735" s="27">
        <v>17134067</v>
      </c>
      <c r="P735" s="27">
        <v>739600</v>
      </c>
      <c r="Q735" s="27">
        <v>0</v>
      </c>
      <c r="R735" s="41"/>
      <c r="S735" s="22"/>
      <c r="T735" s="22"/>
      <c r="U735" s="41">
        <v>45504</v>
      </c>
      <c r="V735" s="27"/>
      <c r="W735" s="27">
        <v>17873667</v>
      </c>
      <c r="X735" s="22" t="s">
        <v>338</v>
      </c>
    </row>
    <row r="736" spans="1:24" ht="43.5" customHeight="1" x14ac:dyDescent="0.35">
      <c r="A736" s="22" t="s">
        <v>3016</v>
      </c>
      <c r="B736" s="39">
        <v>809</v>
      </c>
      <c r="C736" s="22">
        <v>2024</v>
      </c>
      <c r="D736" s="23" t="s">
        <v>3017</v>
      </c>
      <c r="E736" s="45" t="s">
        <v>3018</v>
      </c>
      <c r="F736" s="23">
        <v>1032441136</v>
      </c>
      <c r="G736" s="23" t="s">
        <v>3019</v>
      </c>
      <c r="H736" s="23" t="s">
        <v>2727</v>
      </c>
      <c r="I736" s="23" t="s">
        <v>2601</v>
      </c>
      <c r="J736" s="24">
        <v>45357</v>
      </c>
      <c r="K736" s="24">
        <v>45359</v>
      </c>
      <c r="L736" s="24">
        <v>45648</v>
      </c>
      <c r="M736" s="25">
        <v>61750000</v>
      </c>
      <c r="N736" s="26">
        <v>1</v>
      </c>
      <c r="O736" s="27">
        <v>61750000</v>
      </c>
      <c r="P736" s="27">
        <v>0</v>
      </c>
      <c r="Q736" s="27">
        <v>0</v>
      </c>
      <c r="R736" s="41"/>
      <c r="S736" s="22"/>
      <c r="T736" s="22"/>
      <c r="U736" s="41">
        <v>45648</v>
      </c>
      <c r="V736" s="27"/>
      <c r="W736" s="27">
        <v>61750000</v>
      </c>
      <c r="X736" s="22" t="s">
        <v>2728</v>
      </c>
    </row>
    <row r="737" spans="1:24" ht="43.5" customHeight="1" x14ac:dyDescent="0.35">
      <c r="A737" s="22" t="s">
        <v>3020</v>
      </c>
      <c r="B737" s="39">
        <v>810</v>
      </c>
      <c r="C737" s="22">
        <v>2024</v>
      </c>
      <c r="D737" s="23" t="s">
        <v>3021</v>
      </c>
      <c r="E737" s="45" t="s">
        <v>3022</v>
      </c>
      <c r="F737" s="23">
        <v>52834726</v>
      </c>
      <c r="G737" s="23" t="s">
        <v>3023</v>
      </c>
      <c r="H737" s="23" t="s">
        <v>611</v>
      </c>
      <c r="I737" s="23" t="s">
        <v>612</v>
      </c>
      <c r="J737" s="24">
        <v>45357</v>
      </c>
      <c r="K737" s="24">
        <v>45358</v>
      </c>
      <c r="L737" s="24">
        <v>45504</v>
      </c>
      <c r="M737" s="25">
        <v>40843000</v>
      </c>
      <c r="N737" s="26">
        <v>0.87272727272727268</v>
      </c>
      <c r="O737" s="27">
        <v>35644800</v>
      </c>
      <c r="P737" s="27">
        <v>5198200</v>
      </c>
      <c r="Q737" s="27">
        <v>0</v>
      </c>
      <c r="R737" s="41"/>
      <c r="S737" s="22"/>
      <c r="T737" s="22"/>
      <c r="U737" s="41">
        <v>45504</v>
      </c>
      <c r="V737" s="27"/>
      <c r="W737" s="27">
        <v>40843000</v>
      </c>
      <c r="X737" s="22" t="s">
        <v>613</v>
      </c>
    </row>
    <row r="738" spans="1:24" ht="43.5" customHeight="1" x14ac:dyDescent="0.35">
      <c r="A738" s="22" t="s">
        <v>3024</v>
      </c>
      <c r="B738" s="39">
        <v>811</v>
      </c>
      <c r="C738" s="22">
        <v>2024</v>
      </c>
      <c r="D738" s="23" t="s">
        <v>3025</v>
      </c>
      <c r="E738" s="45" t="s">
        <v>3026</v>
      </c>
      <c r="F738" s="23">
        <v>1032492067</v>
      </c>
      <c r="G738" s="23" t="s">
        <v>3027</v>
      </c>
      <c r="H738" s="23" t="s">
        <v>193</v>
      </c>
      <c r="I738" s="23" t="s">
        <v>194</v>
      </c>
      <c r="J738" s="24">
        <v>45357</v>
      </c>
      <c r="K738" s="24">
        <v>45362</v>
      </c>
      <c r="L738" s="24">
        <v>45504</v>
      </c>
      <c r="M738" s="25">
        <v>38046000</v>
      </c>
      <c r="N738" s="26">
        <v>0.82352941176470584</v>
      </c>
      <c r="O738" s="27">
        <v>31332000</v>
      </c>
      <c r="P738" s="27">
        <v>6714000</v>
      </c>
      <c r="Q738" s="27">
        <v>0</v>
      </c>
      <c r="R738" s="41"/>
      <c r="S738" s="22"/>
      <c r="T738" s="22"/>
      <c r="U738" s="41">
        <v>45504</v>
      </c>
      <c r="V738" s="27"/>
      <c r="W738" s="27">
        <v>38046000</v>
      </c>
      <c r="X738" s="22" t="s">
        <v>195</v>
      </c>
    </row>
    <row r="739" spans="1:24" ht="43.5" customHeight="1" x14ac:dyDescent="0.35">
      <c r="A739" s="22" t="s">
        <v>3028</v>
      </c>
      <c r="B739" s="39">
        <v>812</v>
      </c>
      <c r="C739" s="22">
        <v>2024</v>
      </c>
      <c r="D739" s="23" t="s">
        <v>3029</v>
      </c>
      <c r="E739" s="45" t="s">
        <v>3030</v>
      </c>
      <c r="F739" s="23">
        <v>52396704</v>
      </c>
      <c r="G739" s="23" t="s">
        <v>3031</v>
      </c>
      <c r="H739" s="23" t="s">
        <v>193</v>
      </c>
      <c r="I739" s="23" t="s">
        <v>194</v>
      </c>
      <c r="J739" s="24">
        <v>45357</v>
      </c>
      <c r="K739" s="24">
        <v>45362</v>
      </c>
      <c r="L739" s="24">
        <v>45504</v>
      </c>
      <c r="M739" s="25">
        <v>26500000</v>
      </c>
      <c r="N739" s="26">
        <v>0.93333332075471698</v>
      </c>
      <c r="O739" s="27">
        <v>24733333</v>
      </c>
      <c r="P739" s="27">
        <v>1766667</v>
      </c>
      <c r="Q739" s="27">
        <v>0</v>
      </c>
      <c r="R739" s="41"/>
      <c r="S739" s="22"/>
      <c r="T739" s="22"/>
      <c r="U739" s="41">
        <v>45504</v>
      </c>
      <c r="V739" s="27"/>
      <c r="W739" s="27">
        <v>26500000</v>
      </c>
      <c r="X739" s="22" t="s">
        <v>195</v>
      </c>
    </row>
    <row r="740" spans="1:24" ht="43.5" customHeight="1" x14ac:dyDescent="0.35">
      <c r="A740" s="22" t="s">
        <v>3032</v>
      </c>
      <c r="B740" s="39">
        <v>816</v>
      </c>
      <c r="C740" s="22">
        <v>2024</v>
      </c>
      <c r="D740" s="23" t="s">
        <v>3033</v>
      </c>
      <c r="E740" s="45" t="s">
        <v>3034</v>
      </c>
      <c r="F740" s="23">
        <v>1019069829</v>
      </c>
      <c r="G740" s="23" t="s">
        <v>3035</v>
      </c>
      <c r="H740" s="23" t="s">
        <v>693</v>
      </c>
      <c r="I740" s="23" t="s">
        <v>694</v>
      </c>
      <c r="J740" s="24">
        <v>45357</v>
      </c>
      <c r="K740" s="24">
        <v>45371</v>
      </c>
      <c r="L740" s="24">
        <v>45504</v>
      </c>
      <c r="M740" s="25">
        <v>29174750</v>
      </c>
      <c r="N740" s="26">
        <v>0.79393938251398899</v>
      </c>
      <c r="O740" s="27">
        <v>23162983</v>
      </c>
      <c r="P740" s="27">
        <v>6011767</v>
      </c>
      <c r="Q740" s="27">
        <v>0</v>
      </c>
      <c r="R740" s="41"/>
      <c r="S740" s="22"/>
      <c r="T740" s="22"/>
      <c r="U740" s="41">
        <v>45504</v>
      </c>
      <c r="V740" s="27"/>
      <c r="W740" s="27">
        <v>29174750</v>
      </c>
      <c r="X740" s="22" t="s">
        <v>688</v>
      </c>
    </row>
    <row r="741" spans="1:24" ht="43.5" customHeight="1" x14ac:dyDescent="0.35">
      <c r="A741" s="22" t="s">
        <v>3036</v>
      </c>
      <c r="B741" s="39">
        <v>814</v>
      </c>
      <c r="C741" s="22">
        <v>2024</v>
      </c>
      <c r="D741" s="23" t="s">
        <v>3037</v>
      </c>
      <c r="E741" s="45" t="s">
        <v>3038</v>
      </c>
      <c r="F741" s="23">
        <v>1018497248</v>
      </c>
      <c r="G741" s="23" t="s">
        <v>3039</v>
      </c>
      <c r="H741" s="23" t="s">
        <v>992</v>
      </c>
      <c r="I741" s="23" t="s">
        <v>714</v>
      </c>
      <c r="J741" s="24">
        <v>45358</v>
      </c>
      <c r="K741" s="24">
        <v>45363</v>
      </c>
      <c r="L741" s="24">
        <v>45504</v>
      </c>
      <c r="M741" s="25">
        <v>22278000</v>
      </c>
      <c r="N741" s="26">
        <v>0.77222223718466654</v>
      </c>
      <c r="O741" s="27">
        <v>17203567</v>
      </c>
      <c r="P741" s="27">
        <v>5074433</v>
      </c>
      <c r="Q741" s="27">
        <v>0</v>
      </c>
      <c r="R741" s="41"/>
      <c r="S741" s="22"/>
      <c r="T741" s="22"/>
      <c r="U741" s="41">
        <v>45504</v>
      </c>
      <c r="V741" s="27"/>
      <c r="W741" s="27">
        <v>22278000</v>
      </c>
      <c r="X741" s="22" t="s">
        <v>715</v>
      </c>
    </row>
    <row r="742" spans="1:24" ht="43.5" customHeight="1" x14ac:dyDescent="0.35">
      <c r="A742" s="22" t="s">
        <v>3040</v>
      </c>
      <c r="B742" s="39">
        <v>815</v>
      </c>
      <c r="C742" s="22">
        <v>2024</v>
      </c>
      <c r="D742" s="23" t="s">
        <v>3041</v>
      </c>
      <c r="E742" s="45" t="s">
        <v>3042</v>
      </c>
      <c r="F742" s="23">
        <v>1030556803</v>
      </c>
      <c r="G742" s="23" t="s">
        <v>3043</v>
      </c>
      <c r="H742" s="23" t="s">
        <v>992</v>
      </c>
      <c r="I742" s="23" t="s">
        <v>714</v>
      </c>
      <c r="J742" s="24">
        <v>45358</v>
      </c>
      <c r="K742" s="24">
        <v>45363</v>
      </c>
      <c r="L742" s="24">
        <v>45504</v>
      </c>
      <c r="M742" s="25">
        <v>22278000</v>
      </c>
      <c r="N742" s="26">
        <v>0.77222223718466654</v>
      </c>
      <c r="O742" s="27">
        <v>17203567</v>
      </c>
      <c r="P742" s="27">
        <v>5074433</v>
      </c>
      <c r="Q742" s="27">
        <v>0</v>
      </c>
      <c r="R742" s="41"/>
      <c r="S742" s="22"/>
      <c r="T742" s="22"/>
      <c r="U742" s="41">
        <v>45504</v>
      </c>
      <c r="V742" s="27"/>
      <c r="W742" s="27">
        <v>22278000</v>
      </c>
      <c r="X742" s="22" t="s">
        <v>715</v>
      </c>
    </row>
    <row r="743" spans="1:24" ht="43.5" customHeight="1" x14ac:dyDescent="0.35">
      <c r="A743" s="22" t="s">
        <v>3044</v>
      </c>
      <c r="B743" s="39">
        <v>817</v>
      </c>
      <c r="C743" s="22">
        <v>2024</v>
      </c>
      <c r="D743" s="23" t="s">
        <v>3045</v>
      </c>
      <c r="E743" s="45" t="s">
        <v>3046</v>
      </c>
      <c r="F743" s="23">
        <v>1018487050</v>
      </c>
      <c r="G743" s="23" t="s">
        <v>3047</v>
      </c>
      <c r="H743" s="23" t="s">
        <v>336</v>
      </c>
      <c r="I743" s="23" t="s">
        <v>337</v>
      </c>
      <c r="J743" s="24">
        <v>45358</v>
      </c>
      <c r="K743" s="24">
        <v>45362</v>
      </c>
      <c r="L743" s="24">
        <v>45504</v>
      </c>
      <c r="M743" s="25">
        <v>24596833</v>
      </c>
      <c r="N743" s="26">
        <v>0.96551726801576443</v>
      </c>
      <c r="O743" s="27">
        <v>23748667</v>
      </c>
      <c r="P743" s="27">
        <v>848166</v>
      </c>
      <c r="Q743" s="27">
        <v>0</v>
      </c>
      <c r="R743" s="41"/>
      <c r="S743" s="22"/>
      <c r="T743" s="22"/>
      <c r="U743" s="41">
        <v>45504</v>
      </c>
      <c r="V743" s="27"/>
      <c r="W743" s="27">
        <v>24596833</v>
      </c>
      <c r="X743" s="22" t="s">
        <v>338</v>
      </c>
    </row>
    <row r="744" spans="1:24" ht="43.5" customHeight="1" x14ac:dyDescent="0.35">
      <c r="A744" s="22" t="s">
        <v>3048</v>
      </c>
      <c r="B744" s="39">
        <v>818</v>
      </c>
      <c r="C744" s="22">
        <v>2024</v>
      </c>
      <c r="D744" s="23" t="s">
        <v>3049</v>
      </c>
      <c r="E744" s="45" t="s">
        <v>3050</v>
      </c>
      <c r="F744" s="23">
        <v>1066182352</v>
      </c>
      <c r="G744" s="23" t="s">
        <v>3051</v>
      </c>
      <c r="H744" s="23" t="s">
        <v>336</v>
      </c>
      <c r="I744" s="23" t="s">
        <v>337</v>
      </c>
      <c r="J744" s="24">
        <v>45358</v>
      </c>
      <c r="K744" s="24">
        <v>45359</v>
      </c>
      <c r="L744" s="24">
        <v>45504</v>
      </c>
      <c r="M744" s="25">
        <v>24596833</v>
      </c>
      <c r="N744" s="26">
        <v>0.98620692346856198</v>
      </c>
      <c r="O744" s="27">
        <v>24257567</v>
      </c>
      <c r="P744" s="27">
        <v>339266</v>
      </c>
      <c r="Q744" s="27">
        <v>0</v>
      </c>
      <c r="R744" s="41"/>
      <c r="S744" s="22"/>
      <c r="T744" s="22"/>
      <c r="U744" s="41">
        <v>45504</v>
      </c>
      <c r="V744" s="27"/>
      <c r="W744" s="27">
        <v>24596833</v>
      </c>
      <c r="X744" s="22" t="s">
        <v>338</v>
      </c>
    </row>
    <row r="745" spans="1:24" ht="43.5" customHeight="1" x14ac:dyDescent="0.35">
      <c r="A745" s="22" t="s">
        <v>3052</v>
      </c>
      <c r="B745" s="39">
        <v>819</v>
      </c>
      <c r="C745" s="22">
        <v>2024</v>
      </c>
      <c r="D745" s="23" t="s">
        <v>3053</v>
      </c>
      <c r="E745" s="45" t="s">
        <v>3054</v>
      </c>
      <c r="F745" s="23">
        <v>1094915865</v>
      </c>
      <c r="G745" s="23" t="s">
        <v>3055</v>
      </c>
      <c r="H745" s="23" t="s">
        <v>1055</v>
      </c>
      <c r="I745" s="23" t="s">
        <v>2554</v>
      </c>
      <c r="J745" s="24">
        <v>45358</v>
      </c>
      <c r="K745" s="24">
        <v>45369</v>
      </c>
      <c r="L745" s="24">
        <v>45504</v>
      </c>
      <c r="M745" s="25">
        <v>20432500</v>
      </c>
      <c r="N745" s="26">
        <v>0.80606058974672701</v>
      </c>
      <c r="O745" s="27">
        <v>16469833</v>
      </c>
      <c r="P745" s="27">
        <v>3962667</v>
      </c>
      <c r="Q745" s="27">
        <v>0</v>
      </c>
      <c r="R745" s="41"/>
      <c r="S745" s="22"/>
      <c r="T745" s="22"/>
      <c r="U745" s="41">
        <v>45504</v>
      </c>
      <c r="V745" s="27"/>
      <c r="W745" s="27">
        <v>20432500</v>
      </c>
      <c r="X745" s="22" t="s">
        <v>688</v>
      </c>
    </row>
    <row r="746" spans="1:24" ht="43.5" customHeight="1" x14ac:dyDescent="0.35">
      <c r="A746" s="22" t="s">
        <v>3056</v>
      </c>
      <c r="B746" s="39">
        <v>826</v>
      </c>
      <c r="C746" s="22">
        <v>2024</v>
      </c>
      <c r="D746" s="23" t="s">
        <v>3057</v>
      </c>
      <c r="E746" s="45" t="s">
        <v>3058</v>
      </c>
      <c r="F746" s="23">
        <v>52364679</v>
      </c>
      <c r="G746" s="23" t="s">
        <v>3059</v>
      </c>
      <c r="H746" s="23" t="s">
        <v>193</v>
      </c>
      <c r="I746" s="23" t="s">
        <v>194</v>
      </c>
      <c r="J746" s="24">
        <v>45358</v>
      </c>
      <c r="K746" s="24">
        <v>45362</v>
      </c>
      <c r="L746" s="24">
        <v>45504</v>
      </c>
      <c r="M746" s="25">
        <v>36927000</v>
      </c>
      <c r="N746" s="26">
        <v>0.84848484848484851</v>
      </c>
      <c r="O746" s="27">
        <v>31332000</v>
      </c>
      <c r="P746" s="27">
        <v>5595000</v>
      </c>
      <c r="Q746" s="27">
        <v>0</v>
      </c>
      <c r="R746" s="41"/>
      <c r="S746" s="22"/>
      <c r="T746" s="22"/>
      <c r="U746" s="41">
        <v>45504</v>
      </c>
      <c r="V746" s="27"/>
      <c r="W746" s="27">
        <v>36927000</v>
      </c>
      <c r="X746" s="22" t="s">
        <v>195</v>
      </c>
    </row>
    <row r="747" spans="1:24" ht="43.5" customHeight="1" x14ac:dyDescent="0.35">
      <c r="A747" s="22" t="s">
        <v>3060</v>
      </c>
      <c r="B747" s="39">
        <v>827</v>
      </c>
      <c r="C747" s="22">
        <v>2024</v>
      </c>
      <c r="D747" s="23" t="s">
        <v>3061</v>
      </c>
      <c r="E747" s="45" t="s">
        <v>3062</v>
      </c>
      <c r="F747" s="23">
        <v>52777957</v>
      </c>
      <c r="G747" s="23" t="s">
        <v>3063</v>
      </c>
      <c r="H747" s="23" t="s">
        <v>2727</v>
      </c>
      <c r="I747" s="23" t="s">
        <v>2601</v>
      </c>
      <c r="J747" s="24">
        <v>45358</v>
      </c>
      <c r="K747" s="24">
        <v>45362</v>
      </c>
      <c r="L747" s="24">
        <v>45651</v>
      </c>
      <c r="M747" s="25">
        <v>30333500</v>
      </c>
      <c r="N747" s="26">
        <v>1</v>
      </c>
      <c r="O747" s="27">
        <v>30333500</v>
      </c>
      <c r="P747" s="27">
        <v>0</v>
      </c>
      <c r="Q747" s="27">
        <v>0</v>
      </c>
      <c r="R747" s="41"/>
      <c r="S747" s="22"/>
      <c r="T747" s="22"/>
      <c r="U747" s="41">
        <v>45651</v>
      </c>
      <c r="V747" s="27"/>
      <c r="W747" s="27">
        <v>30333500</v>
      </c>
      <c r="X747" s="22" t="s">
        <v>2728</v>
      </c>
    </row>
    <row r="748" spans="1:24" ht="43.5" customHeight="1" x14ac:dyDescent="0.35">
      <c r="A748" s="22" t="s">
        <v>3064</v>
      </c>
      <c r="B748" s="39">
        <v>828</v>
      </c>
      <c r="C748" s="22">
        <v>2024</v>
      </c>
      <c r="D748" s="23" t="s">
        <v>3065</v>
      </c>
      <c r="E748" s="45" t="s">
        <v>3066</v>
      </c>
      <c r="F748" s="23">
        <v>52468187</v>
      </c>
      <c r="G748" s="23" t="s">
        <v>3067</v>
      </c>
      <c r="H748" s="23" t="s">
        <v>693</v>
      </c>
      <c r="I748" s="23" t="s">
        <v>694</v>
      </c>
      <c r="J748" s="24">
        <v>45358</v>
      </c>
      <c r="K748" s="24">
        <v>45362</v>
      </c>
      <c r="L748" s="24">
        <v>45504</v>
      </c>
      <c r="M748" s="25">
        <v>29174750</v>
      </c>
      <c r="N748" s="26">
        <v>0.84848483705944355</v>
      </c>
      <c r="O748" s="27">
        <v>24754333</v>
      </c>
      <c r="P748" s="27">
        <v>4420417</v>
      </c>
      <c r="Q748" s="27">
        <v>0</v>
      </c>
      <c r="R748" s="41"/>
      <c r="S748" s="22"/>
      <c r="T748" s="22"/>
      <c r="U748" s="41">
        <v>45504</v>
      </c>
      <c r="V748" s="27"/>
      <c r="W748" s="27">
        <v>29174750</v>
      </c>
      <c r="X748" s="22" t="s">
        <v>688</v>
      </c>
    </row>
    <row r="749" spans="1:24" ht="43.5" customHeight="1" x14ac:dyDescent="0.35">
      <c r="A749" s="22" t="s">
        <v>3068</v>
      </c>
      <c r="B749" s="39">
        <v>829</v>
      </c>
      <c r="C749" s="22">
        <v>2024</v>
      </c>
      <c r="D749" s="23" t="s">
        <v>3069</v>
      </c>
      <c r="E749" s="45" t="s">
        <v>3070</v>
      </c>
      <c r="F749" s="23">
        <v>1032426133</v>
      </c>
      <c r="G749" s="23" t="s">
        <v>3071</v>
      </c>
      <c r="H749" s="23" t="s">
        <v>336</v>
      </c>
      <c r="I749" s="23" t="s">
        <v>337</v>
      </c>
      <c r="J749" s="24">
        <v>45358</v>
      </c>
      <c r="K749" s="24">
        <v>45362</v>
      </c>
      <c r="L749" s="24">
        <v>45504</v>
      </c>
      <c r="M749" s="25">
        <v>40590333</v>
      </c>
      <c r="N749" s="26">
        <v>0.96551725752040518</v>
      </c>
      <c r="O749" s="27">
        <v>39190667</v>
      </c>
      <c r="P749" s="27">
        <v>1399666</v>
      </c>
      <c r="Q749" s="27">
        <v>0</v>
      </c>
      <c r="R749" s="41"/>
      <c r="S749" s="22"/>
      <c r="T749" s="22"/>
      <c r="U749" s="41">
        <v>45504</v>
      </c>
      <c r="V749" s="27"/>
      <c r="W749" s="27">
        <v>40590333</v>
      </c>
      <c r="X749" s="22" t="s">
        <v>338</v>
      </c>
    </row>
    <row r="750" spans="1:24" ht="43.5" customHeight="1" x14ac:dyDescent="0.35">
      <c r="A750" s="22" t="s">
        <v>3072</v>
      </c>
      <c r="B750" s="39">
        <v>831</v>
      </c>
      <c r="C750" s="22">
        <v>2024</v>
      </c>
      <c r="D750" s="23" t="s">
        <v>3073</v>
      </c>
      <c r="E750" s="45" t="s">
        <v>3074</v>
      </c>
      <c r="F750" s="23">
        <v>53070708</v>
      </c>
      <c r="G750" s="23" t="s">
        <v>3075</v>
      </c>
      <c r="H750" s="23" t="s">
        <v>2727</v>
      </c>
      <c r="I750" s="23" t="s">
        <v>2601</v>
      </c>
      <c r="J750" s="24">
        <v>45358</v>
      </c>
      <c r="K750" s="24">
        <v>45362</v>
      </c>
      <c r="L750" s="24">
        <v>45651</v>
      </c>
      <c r="M750" s="25">
        <v>68495000</v>
      </c>
      <c r="N750" s="26">
        <v>1</v>
      </c>
      <c r="O750" s="27">
        <v>68495000</v>
      </c>
      <c r="P750" s="27">
        <v>0</v>
      </c>
      <c r="Q750" s="27">
        <v>0</v>
      </c>
      <c r="R750" s="41"/>
      <c r="S750" s="22"/>
      <c r="T750" s="22"/>
      <c r="U750" s="41">
        <v>45651</v>
      </c>
      <c r="V750" s="27"/>
      <c r="W750" s="27">
        <v>68495000</v>
      </c>
      <c r="X750" s="22" t="s">
        <v>2728</v>
      </c>
    </row>
    <row r="751" spans="1:24" ht="43.5" customHeight="1" x14ac:dyDescent="0.35">
      <c r="A751" s="22" t="s">
        <v>3076</v>
      </c>
      <c r="B751" s="39">
        <v>832</v>
      </c>
      <c r="C751" s="22">
        <v>2024</v>
      </c>
      <c r="D751" s="23" t="s">
        <v>3077</v>
      </c>
      <c r="E751" s="45" t="s">
        <v>3078</v>
      </c>
      <c r="F751" s="23">
        <v>79979086</v>
      </c>
      <c r="G751" s="23" t="s">
        <v>3079</v>
      </c>
      <c r="H751" s="23" t="s">
        <v>2727</v>
      </c>
      <c r="I751" s="23" t="s">
        <v>2601</v>
      </c>
      <c r="J751" s="24">
        <v>45358</v>
      </c>
      <c r="K751" s="24">
        <v>45362</v>
      </c>
      <c r="L751" s="24">
        <v>45651</v>
      </c>
      <c r="M751" s="25">
        <v>68495000</v>
      </c>
      <c r="N751" s="26">
        <v>1</v>
      </c>
      <c r="O751" s="27">
        <v>68495000</v>
      </c>
      <c r="P751" s="27">
        <v>0</v>
      </c>
      <c r="Q751" s="27">
        <v>0</v>
      </c>
      <c r="R751" s="41"/>
      <c r="S751" s="22"/>
      <c r="T751" s="22"/>
      <c r="U751" s="41">
        <v>45651</v>
      </c>
      <c r="V751" s="27"/>
      <c r="W751" s="27">
        <v>68495000</v>
      </c>
      <c r="X751" s="22" t="s">
        <v>2728</v>
      </c>
    </row>
    <row r="752" spans="1:24" ht="43.5" customHeight="1" x14ac:dyDescent="0.35">
      <c r="A752" s="22" t="s">
        <v>3080</v>
      </c>
      <c r="B752" s="39">
        <v>833</v>
      </c>
      <c r="C752" s="22">
        <v>2024</v>
      </c>
      <c r="D752" s="23" t="s">
        <v>3081</v>
      </c>
      <c r="E752" s="45" t="s">
        <v>3082</v>
      </c>
      <c r="F752" s="23">
        <v>80171370</v>
      </c>
      <c r="G752" s="23" t="s">
        <v>3083</v>
      </c>
      <c r="H752" s="23" t="s">
        <v>2727</v>
      </c>
      <c r="I752" s="23" t="s">
        <v>2601</v>
      </c>
      <c r="J752" s="24">
        <v>45358</v>
      </c>
      <c r="K752" s="24">
        <v>45359</v>
      </c>
      <c r="L752" s="24">
        <v>45480</v>
      </c>
      <c r="M752" s="25">
        <v>27200000</v>
      </c>
      <c r="N752" s="26">
        <v>1</v>
      </c>
      <c r="O752" s="27">
        <v>27200000</v>
      </c>
      <c r="P752" s="27">
        <v>0</v>
      </c>
      <c r="Q752" s="27">
        <v>0</v>
      </c>
      <c r="R752" s="41"/>
      <c r="S752" s="22"/>
      <c r="T752" s="22"/>
      <c r="U752" s="41">
        <v>45480</v>
      </c>
      <c r="V752" s="27"/>
      <c r="W752" s="27">
        <v>27200000</v>
      </c>
      <c r="X752" s="22" t="s">
        <v>2728</v>
      </c>
    </row>
    <row r="753" spans="1:24" ht="43.5" customHeight="1" x14ac:dyDescent="0.35">
      <c r="A753" s="22" t="s">
        <v>3084</v>
      </c>
      <c r="B753" s="39">
        <v>834</v>
      </c>
      <c r="C753" s="22">
        <v>2024</v>
      </c>
      <c r="D753" s="23" t="s">
        <v>3085</v>
      </c>
      <c r="E753" s="45" t="s">
        <v>3086</v>
      </c>
      <c r="F753" s="23">
        <v>1015439874</v>
      </c>
      <c r="G753" s="23" t="s">
        <v>3087</v>
      </c>
      <c r="H753" s="23" t="s">
        <v>2727</v>
      </c>
      <c r="I753" s="23" t="s">
        <v>2601</v>
      </c>
      <c r="J753" s="24">
        <v>45358</v>
      </c>
      <c r="K753" s="24">
        <v>45362</v>
      </c>
      <c r="L753" s="24">
        <v>45483</v>
      </c>
      <c r="M753" s="25">
        <v>27200000</v>
      </c>
      <c r="N753" s="26">
        <v>1</v>
      </c>
      <c r="O753" s="27">
        <v>27200000</v>
      </c>
      <c r="P753" s="27">
        <v>0</v>
      </c>
      <c r="Q753" s="27">
        <v>0</v>
      </c>
      <c r="R753" s="41"/>
      <c r="S753" s="22"/>
      <c r="T753" s="22"/>
      <c r="U753" s="41">
        <v>45483</v>
      </c>
      <c r="V753" s="27"/>
      <c r="W753" s="27">
        <v>27200000</v>
      </c>
      <c r="X753" s="22" t="s">
        <v>2728</v>
      </c>
    </row>
    <row r="754" spans="1:24" ht="43.5" customHeight="1" x14ac:dyDescent="0.35">
      <c r="A754" s="22" t="s">
        <v>3088</v>
      </c>
      <c r="B754" s="39">
        <v>821</v>
      </c>
      <c r="C754" s="22">
        <v>2024</v>
      </c>
      <c r="D754" s="23" t="s">
        <v>3089</v>
      </c>
      <c r="E754" s="45" t="s">
        <v>3090</v>
      </c>
      <c r="F754" s="23">
        <v>52195275</v>
      </c>
      <c r="G754" s="23" t="s">
        <v>3091</v>
      </c>
      <c r="H754" s="23" t="s">
        <v>992</v>
      </c>
      <c r="I754" s="23" t="s">
        <v>714</v>
      </c>
      <c r="J754" s="24">
        <v>45359</v>
      </c>
      <c r="K754" s="24">
        <v>45363</v>
      </c>
      <c r="L754" s="24">
        <v>45504</v>
      </c>
      <c r="M754" s="25">
        <v>22278000</v>
      </c>
      <c r="N754" s="26">
        <v>0.77222223718466654</v>
      </c>
      <c r="O754" s="27">
        <v>17203567</v>
      </c>
      <c r="P754" s="27">
        <v>5074433</v>
      </c>
      <c r="Q754" s="27">
        <v>0</v>
      </c>
      <c r="R754" s="41"/>
      <c r="S754" s="22"/>
      <c r="T754" s="22"/>
      <c r="U754" s="41">
        <v>45504</v>
      </c>
      <c r="V754" s="27"/>
      <c r="W754" s="27">
        <v>22278000</v>
      </c>
      <c r="X754" s="22" t="s">
        <v>715</v>
      </c>
    </row>
    <row r="755" spans="1:24" ht="43.5" customHeight="1" x14ac:dyDescent="0.35">
      <c r="A755" s="22" t="s">
        <v>3092</v>
      </c>
      <c r="B755" s="39">
        <v>822</v>
      </c>
      <c r="C755" s="22">
        <v>2024</v>
      </c>
      <c r="D755" s="23" t="s">
        <v>3093</v>
      </c>
      <c r="E755" s="45" t="s">
        <v>3094</v>
      </c>
      <c r="F755" s="23">
        <v>1023967522</v>
      </c>
      <c r="G755" s="23" t="s">
        <v>3095</v>
      </c>
      <c r="H755" s="23" t="s">
        <v>336</v>
      </c>
      <c r="I755" s="23" t="s">
        <v>337</v>
      </c>
      <c r="J755" s="24">
        <v>45359</v>
      </c>
      <c r="K755" s="24">
        <v>45364</v>
      </c>
      <c r="L755" s="24">
        <v>45504</v>
      </c>
      <c r="M755" s="25">
        <v>24596833</v>
      </c>
      <c r="N755" s="26">
        <v>0.951724150828686</v>
      </c>
      <c r="O755" s="27">
        <v>23409400</v>
      </c>
      <c r="P755" s="27">
        <v>1187433</v>
      </c>
      <c r="Q755" s="27">
        <v>0</v>
      </c>
      <c r="R755" s="41"/>
      <c r="S755" s="22"/>
      <c r="T755" s="22"/>
      <c r="U755" s="41">
        <v>45504</v>
      </c>
      <c r="V755" s="27"/>
      <c r="W755" s="27">
        <v>24596833</v>
      </c>
      <c r="X755" s="22" t="s">
        <v>338</v>
      </c>
    </row>
    <row r="756" spans="1:24" ht="43.5" customHeight="1" x14ac:dyDescent="0.35">
      <c r="A756" s="22" t="s">
        <v>3096</v>
      </c>
      <c r="B756" s="39">
        <v>835</v>
      </c>
      <c r="C756" s="22">
        <v>2024</v>
      </c>
      <c r="D756" s="23" t="s">
        <v>3097</v>
      </c>
      <c r="E756" s="45" t="s">
        <v>3098</v>
      </c>
      <c r="F756" s="23">
        <v>1032366228</v>
      </c>
      <c r="G756" s="23" t="s">
        <v>3099</v>
      </c>
      <c r="H756" s="23" t="s">
        <v>611</v>
      </c>
      <c r="I756" s="23" t="s">
        <v>612</v>
      </c>
      <c r="J756" s="24">
        <v>45359</v>
      </c>
      <c r="K756" s="24">
        <v>45362</v>
      </c>
      <c r="L756" s="24">
        <v>45504</v>
      </c>
      <c r="M756" s="25">
        <v>17504165</v>
      </c>
      <c r="N756" s="26">
        <v>0.93333335237642012</v>
      </c>
      <c r="O756" s="27">
        <v>16337221</v>
      </c>
      <c r="P756" s="27">
        <v>1166944</v>
      </c>
      <c r="Q756" s="27">
        <v>0</v>
      </c>
      <c r="R756" s="41"/>
      <c r="S756" s="22"/>
      <c r="T756" s="22"/>
      <c r="U756" s="41">
        <v>45504</v>
      </c>
      <c r="V756" s="27"/>
      <c r="W756" s="27">
        <v>17504165</v>
      </c>
      <c r="X756" s="22" t="s">
        <v>613</v>
      </c>
    </row>
    <row r="757" spans="1:24" ht="43.5" customHeight="1" x14ac:dyDescent="0.35">
      <c r="A757" s="22" t="s">
        <v>3100</v>
      </c>
      <c r="B757" s="39">
        <v>838</v>
      </c>
      <c r="C757" s="22">
        <v>2024</v>
      </c>
      <c r="D757" s="23" t="s">
        <v>3101</v>
      </c>
      <c r="E757" s="45" t="s">
        <v>3102</v>
      </c>
      <c r="F757" s="23">
        <v>65703169</v>
      </c>
      <c r="G757" s="23" t="s">
        <v>3103</v>
      </c>
      <c r="H757" s="23" t="s">
        <v>336</v>
      </c>
      <c r="I757" s="23" t="s">
        <v>337</v>
      </c>
      <c r="J757" s="24">
        <v>45359</v>
      </c>
      <c r="K757" s="24">
        <v>45363</v>
      </c>
      <c r="L757" s="24">
        <v>45504</v>
      </c>
      <c r="M757" s="25">
        <v>29203000</v>
      </c>
      <c r="N757" s="26">
        <v>0.95862068965517244</v>
      </c>
      <c r="O757" s="27">
        <v>27994600</v>
      </c>
      <c r="P757" s="27">
        <v>1208400</v>
      </c>
      <c r="Q757" s="27">
        <v>0</v>
      </c>
      <c r="R757" s="41"/>
      <c r="S757" s="22"/>
      <c r="T757" s="22"/>
      <c r="U757" s="41">
        <v>45504</v>
      </c>
      <c r="V757" s="27"/>
      <c r="W757" s="27">
        <v>29203000</v>
      </c>
      <c r="X757" s="22" t="s">
        <v>338</v>
      </c>
    </row>
    <row r="758" spans="1:24" ht="43.5" customHeight="1" x14ac:dyDescent="0.35">
      <c r="A758" s="22" t="s">
        <v>3104</v>
      </c>
      <c r="B758" s="39">
        <v>841</v>
      </c>
      <c r="C758" s="22">
        <v>2024</v>
      </c>
      <c r="D758" s="23" t="s">
        <v>3105</v>
      </c>
      <c r="E758" s="45" t="s">
        <v>3106</v>
      </c>
      <c r="F758" s="23">
        <v>1098767615</v>
      </c>
      <c r="G758" s="23" t="s">
        <v>3107</v>
      </c>
      <c r="H758" s="23" t="s">
        <v>693</v>
      </c>
      <c r="I758" s="23" t="s">
        <v>694</v>
      </c>
      <c r="J758" s="24">
        <v>45359</v>
      </c>
      <c r="K758" s="24">
        <v>45363</v>
      </c>
      <c r="L758" s="24">
        <v>45504</v>
      </c>
      <c r="M758" s="25">
        <v>29174750</v>
      </c>
      <c r="N758" s="26">
        <v>0.84242425384964736</v>
      </c>
      <c r="O758" s="27">
        <v>24577517</v>
      </c>
      <c r="P758" s="27">
        <v>4597233</v>
      </c>
      <c r="Q758" s="27">
        <v>0</v>
      </c>
      <c r="R758" s="41"/>
      <c r="S758" s="22"/>
      <c r="T758" s="22"/>
      <c r="U758" s="41">
        <v>45504</v>
      </c>
      <c r="V758" s="27"/>
      <c r="W758" s="27">
        <v>29174750</v>
      </c>
      <c r="X758" s="22" t="s">
        <v>688</v>
      </c>
    </row>
    <row r="759" spans="1:24" ht="43.5" customHeight="1" x14ac:dyDescent="0.35">
      <c r="A759" s="22" t="s">
        <v>3108</v>
      </c>
      <c r="B759" s="39">
        <v>842</v>
      </c>
      <c r="C759" s="22">
        <v>2024</v>
      </c>
      <c r="D759" s="23" t="s">
        <v>3109</v>
      </c>
      <c r="E759" s="45" t="s">
        <v>3110</v>
      </c>
      <c r="F759" s="23">
        <v>1018471121</v>
      </c>
      <c r="G759" s="23" t="s">
        <v>3111</v>
      </c>
      <c r="H759" s="23" t="s">
        <v>693</v>
      </c>
      <c r="I759" s="23" t="s">
        <v>694</v>
      </c>
      <c r="J759" s="24">
        <v>45359</v>
      </c>
      <c r="K759" s="24">
        <v>45363</v>
      </c>
      <c r="L759" s="24">
        <v>45504</v>
      </c>
      <c r="M759" s="25">
        <v>29174750</v>
      </c>
      <c r="N759" s="26">
        <v>0.84242425384964736</v>
      </c>
      <c r="O759" s="27">
        <v>24577517</v>
      </c>
      <c r="P759" s="27">
        <v>4597233</v>
      </c>
      <c r="Q759" s="27">
        <v>0</v>
      </c>
      <c r="R759" s="41"/>
      <c r="S759" s="22"/>
      <c r="T759" s="22"/>
      <c r="U759" s="41">
        <v>45504</v>
      </c>
      <c r="V759" s="27"/>
      <c r="W759" s="27">
        <v>29174750</v>
      </c>
      <c r="X759" s="22" t="s">
        <v>688</v>
      </c>
    </row>
    <row r="760" spans="1:24" ht="43.5" customHeight="1" x14ac:dyDescent="0.35">
      <c r="A760" s="22" t="s">
        <v>3112</v>
      </c>
      <c r="B760" s="39">
        <v>843</v>
      </c>
      <c r="C760" s="22">
        <v>2024</v>
      </c>
      <c r="D760" s="23" t="s">
        <v>3113</v>
      </c>
      <c r="E760" s="45" t="s">
        <v>3114</v>
      </c>
      <c r="F760" s="23">
        <v>1022986971</v>
      </c>
      <c r="G760" s="23" t="s">
        <v>3115</v>
      </c>
      <c r="H760" s="23" t="s">
        <v>1017</v>
      </c>
      <c r="I760" s="23" t="s">
        <v>700</v>
      </c>
      <c r="J760" s="24">
        <v>45359</v>
      </c>
      <c r="K760" s="24">
        <v>45362</v>
      </c>
      <c r="L760" s="24">
        <v>45529</v>
      </c>
      <c r="M760" s="25">
        <v>29174750</v>
      </c>
      <c r="N760" s="26">
        <v>1</v>
      </c>
      <c r="O760" s="27">
        <v>29174750</v>
      </c>
      <c r="P760" s="27">
        <v>0</v>
      </c>
      <c r="Q760" s="27">
        <v>0</v>
      </c>
      <c r="R760" s="41"/>
      <c r="S760" s="22"/>
      <c r="T760" s="22"/>
      <c r="U760" s="41">
        <v>45529</v>
      </c>
      <c r="V760" s="27"/>
      <c r="W760" s="27">
        <v>29174750</v>
      </c>
      <c r="X760" s="22" t="s">
        <v>688</v>
      </c>
    </row>
    <row r="761" spans="1:24" ht="43.5" customHeight="1" x14ac:dyDescent="0.35">
      <c r="A761" s="22" t="s">
        <v>3116</v>
      </c>
      <c r="B761" s="39">
        <v>830</v>
      </c>
      <c r="C761" s="22">
        <v>2024</v>
      </c>
      <c r="D761" s="23" t="s">
        <v>3117</v>
      </c>
      <c r="E761" s="45" t="s">
        <v>3118</v>
      </c>
      <c r="F761" s="23">
        <v>1014210688</v>
      </c>
      <c r="G761" s="23" t="s">
        <v>3119</v>
      </c>
      <c r="H761" s="23" t="s">
        <v>1055</v>
      </c>
      <c r="I761" s="23" t="s">
        <v>3120</v>
      </c>
      <c r="J761" s="24">
        <v>45362</v>
      </c>
      <c r="K761" s="24">
        <v>45363</v>
      </c>
      <c r="L761" s="24">
        <v>45504</v>
      </c>
      <c r="M761" s="25">
        <v>20432500</v>
      </c>
      <c r="N761" s="26">
        <v>0.84242422611036338</v>
      </c>
      <c r="O761" s="27">
        <v>17212833</v>
      </c>
      <c r="P761" s="27">
        <v>3219667</v>
      </c>
      <c r="Q761" s="27">
        <v>0</v>
      </c>
      <c r="R761" s="41"/>
      <c r="S761" s="22"/>
      <c r="T761" s="22"/>
      <c r="U761" s="41">
        <v>45504</v>
      </c>
      <c r="V761" s="27"/>
      <c r="W761" s="27">
        <v>20432500</v>
      </c>
      <c r="X761" s="22" t="s">
        <v>688</v>
      </c>
    </row>
    <row r="762" spans="1:24" ht="43.5" customHeight="1" x14ac:dyDescent="0.35">
      <c r="A762" s="22" t="s">
        <v>3121</v>
      </c>
      <c r="B762" s="39">
        <v>836</v>
      </c>
      <c r="C762" s="22">
        <v>2024</v>
      </c>
      <c r="D762" s="23" t="s">
        <v>3122</v>
      </c>
      <c r="E762" s="45" t="s">
        <v>3123</v>
      </c>
      <c r="F762" s="23">
        <v>1022422990</v>
      </c>
      <c r="G762" s="23" t="s">
        <v>3124</v>
      </c>
      <c r="H762" s="23" t="s">
        <v>336</v>
      </c>
      <c r="I762" s="23" t="s">
        <v>337</v>
      </c>
      <c r="J762" s="24">
        <v>45362</v>
      </c>
      <c r="K762" s="24">
        <v>45364</v>
      </c>
      <c r="L762" s="24">
        <v>45504</v>
      </c>
      <c r="M762" s="25">
        <v>24596833</v>
      </c>
      <c r="N762" s="26">
        <v>0.951724150828686</v>
      </c>
      <c r="O762" s="27">
        <v>23409400</v>
      </c>
      <c r="P762" s="27">
        <v>1187433</v>
      </c>
      <c r="Q762" s="27">
        <v>0</v>
      </c>
      <c r="R762" s="41"/>
      <c r="S762" s="22"/>
      <c r="T762" s="22"/>
      <c r="U762" s="41">
        <v>45504</v>
      </c>
      <c r="V762" s="27"/>
      <c r="W762" s="27">
        <v>24596833</v>
      </c>
      <c r="X762" s="22" t="s">
        <v>338</v>
      </c>
    </row>
    <row r="763" spans="1:24" ht="43.5" customHeight="1" x14ac:dyDescent="0.35">
      <c r="A763" s="22" t="s">
        <v>3125</v>
      </c>
      <c r="B763" s="39">
        <v>840</v>
      </c>
      <c r="C763" s="22">
        <v>2024</v>
      </c>
      <c r="D763" s="23" t="s">
        <v>3126</v>
      </c>
      <c r="E763" s="45" t="s">
        <v>3127</v>
      </c>
      <c r="F763" s="23">
        <v>1020773125</v>
      </c>
      <c r="G763" s="23" t="s">
        <v>3128</v>
      </c>
      <c r="H763" s="23" t="s">
        <v>2727</v>
      </c>
      <c r="I763" s="23" t="s">
        <v>2601</v>
      </c>
      <c r="J763" s="24">
        <v>45362</v>
      </c>
      <c r="K763" s="24">
        <v>45365</v>
      </c>
      <c r="L763" s="24">
        <v>45486</v>
      </c>
      <c r="M763" s="25">
        <v>27200000</v>
      </c>
      <c r="N763" s="26">
        <v>1</v>
      </c>
      <c r="O763" s="27">
        <v>27200000</v>
      </c>
      <c r="P763" s="27">
        <v>0</v>
      </c>
      <c r="Q763" s="27">
        <v>0</v>
      </c>
      <c r="R763" s="41"/>
      <c r="S763" s="22"/>
      <c r="T763" s="22"/>
      <c r="U763" s="41">
        <v>45486</v>
      </c>
      <c r="V763" s="27"/>
      <c r="W763" s="27">
        <v>27200000</v>
      </c>
      <c r="X763" s="22" t="s">
        <v>2728</v>
      </c>
    </row>
    <row r="764" spans="1:24" ht="43.5" customHeight="1" x14ac:dyDescent="0.35">
      <c r="A764" s="22" t="s">
        <v>3129</v>
      </c>
      <c r="B764" s="39">
        <v>845</v>
      </c>
      <c r="C764" s="22">
        <v>2024</v>
      </c>
      <c r="D764" s="23" t="s">
        <v>3130</v>
      </c>
      <c r="E764" s="45" t="s">
        <v>3131</v>
      </c>
      <c r="F764" s="23">
        <v>1152218940</v>
      </c>
      <c r="G764" s="23" t="s">
        <v>3132</v>
      </c>
      <c r="H764" s="23" t="s">
        <v>1161</v>
      </c>
      <c r="I764" s="23" t="s">
        <v>1162</v>
      </c>
      <c r="J764" s="24">
        <v>45362</v>
      </c>
      <c r="K764" s="24">
        <v>45369</v>
      </c>
      <c r="L764" s="24">
        <v>45504</v>
      </c>
      <c r="M764" s="25">
        <v>31827000</v>
      </c>
      <c r="N764" s="26">
        <v>0.73888889936217672</v>
      </c>
      <c r="O764" s="27">
        <v>23516617</v>
      </c>
      <c r="P764" s="27">
        <v>8310383</v>
      </c>
      <c r="Q764" s="27">
        <v>0</v>
      </c>
      <c r="R764" s="41"/>
      <c r="S764" s="22"/>
      <c r="T764" s="22"/>
      <c r="U764" s="41">
        <v>45504</v>
      </c>
      <c r="V764" s="27"/>
      <c r="W764" s="27">
        <v>31827000</v>
      </c>
      <c r="X764" s="22" t="s">
        <v>1162</v>
      </c>
    </row>
    <row r="765" spans="1:24" ht="43.5" customHeight="1" x14ac:dyDescent="0.35">
      <c r="A765" s="22" t="s">
        <v>3133</v>
      </c>
      <c r="B765" s="39">
        <v>846</v>
      </c>
      <c r="C765" s="22">
        <v>2024</v>
      </c>
      <c r="D765" s="23" t="s">
        <v>3134</v>
      </c>
      <c r="E765" s="45" t="s">
        <v>1572</v>
      </c>
      <c r="F765" s="23">
        <v>1033707435</v>
      </c>
      <c r="G765" s="23" t="s">
        <v>3135</v>
      </c>
      <c r="H765" s="23" t="s">
        <v>193</v>
      </c>
      <c r="I765" s="23" t="s">
        <v>33</v>
      </c>
      <c r="J765" s="24">
        <v>45362</v>
      </c>
      <c r="K765" s="24">
        <v>45365</v>
      </c>
      <c r="L765" s="24">
        <v>45548</v>
      </c>
      <c r="M765" s="25">
        <v>40800000</v>
      </c>
      <c r="N765" s="26">
        <v>1</v>
      </c>
      <c r="O765" s="27">
        <v>40800000</v>
      </c>
      <c r="P765" s="27">
        <v>0</v>
      </c>
      <c r="Q765" s="27">
        <v>0</v>
      </c>
      <c r="R765" s="41"/>
      <c r="S765" s="22"/>
      <c r="T765" s="22"/>
      <c r="U765" s="41">
        <v>45548</v>
      </c>
      <c r="V765" s="27"/>
      <c r="W765" s="27">
        <v>40800000</v>
      </c>
      <c r="X765" s="22" t="s">
        <v>34</v>
      </c>
    </row>
    <row r="766" spans="1:24" ht="43.5" customHeight="1" x14ac:dyDescent="0.35">
      <c r="A766" s="22" t="s">
        <v>3136</v>
      </c>
      <c r="B766" s="39">
        <v>848</v>
      </c>
      <c r="C766" s="22">
        <v>2024</v>
      </c>
      <c r="D766" s="23" t="s">
        <v>3137</v>
      </c>
      <c r="E766" s="45" t="s">
        <v>3138</v>
      </c>
      <c r="F766" s="23">
        <v>1020808294</v>
      </c>
      <c r="G766" s="23" t="s">
        <v>3139</v>
      </c>
      <c r="H766" s="23" t="s">
        <v>336</v>
      </c>
      <c r="I766" s="23" t="s">
        <v>337</v>
      </c>
      <c r="J766" s="24">
        <v>45362</v>
      </c>
      <c r="K766" s="24">
        <v>45365</v>
      </c>
      <c r="L766" s="24">
        <v>45504</v>
      </c>
      <c r="M766" s="25">
        <v>29203000</v>
      </c>
      <c r="N766" s="26">
        <v>0.57931034482758625</v>
      </c>
      <c r="O766" s="27">
        <v>16917600</v>
      </c>
      <c r="P766" s="27">
        <v>12285400</v>
      </c>
      <c r="Q766" s="27">
        <v>0</v>
      </c>
      <c r="R766" s="41"/>
      <c r="S766" s="22"/>
      <c r="T766" s="22"/>
      <c r="U766" s="41">
        <v>45451</v>
      </c>
      <c r="V766" s="27"/>
      <c r="W766" s="27">
        <v>29203000</v>
      </c>
      <c r="X766" s="22" t="s">
        <v>338</v>
      </c>
    </row>
    <row r="767" spans="1:24" ht="43.5" customHeight="1" x14ac:dyDescent="0.35">
      <c r="A767" s="22" t="s">
        <v>3140</v>
      </c>
      <c r="B767" s="39">
        <v>844</v>
      </c>
      <c r="C767" s="22">
        <v>2024</v>
      </c>
      <c r="D767" s="23" t="s">
        <v>3141</v>
      </c>
      <c r="E767" s="45" t="s">
        <v>3142</v>
      </c>
      <c r="F767" s="23">
        <v>1233897607</v>
      </c>
      <c r="G767" s="23" t="s">
        <v>3143</v>
      </c>
      <c r="H767" s="23" t="s">
        <v>686</v>
      </c>
      <c r="I767" s="23" t="s">
        <v>687</v>
      </c>
      <c r="J767" s="24">
        <v>45363</v>
      </c>
      <c r="K767" s="24">
        <v>45370</v>
      </c>
      <c r="L767" s="24">
        <v>45504</v>
      </c>
      <c r="M767" s="25">
        <v>23339800</v>
      </c>
      <c r="N767" s="26">
        <v>0.8</v>
      </c>
      <c r="O767" s="27">
        <v>18671840</v>
      </c>
      <c r="P767" s="27">
        <v>4667960</v>
      </c>
      <c r="Q767" s="27">
        <v>0</v>
      </c>
      <c r="R767" s="41"/>
      <c r="S767" s="22"/>
      <c r="T767" s="22"/>
      <c r="U767" s="41">
        <v>45504</v>
      </c>
      <c r="V767" s="27"/>
      <c r="W767" s="27">
        <v>23339800</v>
      </c>
      <c r="X767" s="22" t="s">
        <v>688</v>
      </c>
    </row>
    <row r="768" spans="1:24" ht="43.5" customHeight="1" x14ac:dyDescent="0.35">
      <c r="A768" s="22" t="s">
        <v>3144</v>
      </c>
      <c r="B768" s="39">
        <v>847</v>
      </c>
      <c r="C768" s="22">
        <v>2024</v>
      </c>
      <c r="D768" s="23" t="s">
        <v>3145</v>
      </c>
      <c r="E768" s="45" t="s">
        <v>3146</v>
      </c>
      <c r="F768" s="23">
        <v>1013623295</v>
      </c>
      <c r="G768" s="23" t="s">
        <v>3147</v>
      </c>
      <c r="H768" s="23" t="s">
        <v>992</v>
      </c>
      <c r="I768" s="23" t="s">
        <v>714</v>
      </c>
      <c r="J768" s="24">
        <v>45363</v>
      </c>
      <c r="K768" s="24">
        <v>45369</v>
      </c>
      <c r="L768" s="24">
        <v>45504</v>
      </c>
      <c r="M768" s="25">
        <v>22278000</v>
      </c>
      <c r="N768" s="26">
        <v>0.7388889038513331</v>
      </c>
      <c r="O768" s="27">
        <v>16460967</v>
      </c>
      <c r="P768" s="27">
        <v>5817033</v>
      </c>
      <c r="Q768" s="27">
        <v>0</v>
      </c>
      <c r="R768" s="41"/>
      <c r="S768" s="22"/>
      <c r="T768" s="22"/>
      <c r="U768" s="41">
        <v>45504</v>
      </c>
      <c r="V768" s="27"/>
      <c r="W768" s="27">
        <v>22278000</v>
      </c>
      <c r="X768" s="22" t="s">
        <v>715</v>
      </c>
    </row>
    <row r="769" spans="1:24" ht="43.5" customHeight="1" x14ac:dyDescent="0.35">
      <c r="A769" s="22" t="s">
        <v>3148</v>
      </c>
      <c r="B769" s="39">
        <v>849</v>
      </c>
      <c r="C769" s="22">
        <v>2024</v>
      </c>
      <c r="D769" s="23" t="s">
        <v>3149</v>
      </c>
      <c r="E769" s="45" t="s">
        <v>3150</v>
      </c>
      <c r="F769" s="23">
        <v>1013659629</v>
      </c>
      <c r="G769" s="23" t="s">
        <v>3151</v>
      </c>
      <c r="H769" s="23" t="s">
        <v>193</v>
      </c>
      <c r="I769" s="23" t="s">
        <v>194</v>
      </c>
      <c r="J769" s="24">
        <v>45363</v>
      </c>
      <c r="K769" s="24">
        <v>45365</v>
      </c>
      <c r="L769" s="24">
        <v>45504</v>
      </c>
      <c r="M769" s="25">
        <v>12254000</v>
      </c>
      <c r="N769" s="26">
        <v>0.83030300310102823</v>
      </c>
      <c r="O769" s="27">
        <v>10174533</v>
      </c>
      <c r="P769" s="27">
        <v>2079467</v>
      </c>
      <c r="Q769" s="27">
        <v>0</v>
      </c>
      <c r="R769" s="41"/>
      <c r="S769" s="22"/>
      <c r="T769" s="22"/>
      <c r="U769" s="41">
        <v>45504</v>
      </c>
      <c r="V769" s="27"/>
      <c r="W769" s="27">
        <v>12254000</v>
      </c>
      <c r="X769" s="22" t="s">
        <v>195</v>
      </c>
    </row>
    <row r="770" spans="1:24" ht="43.5" customHeight="1" x14ac:dyDescent="0.35">
      <c r="A770" s="22" t="s">
        <v>3152</v>
      </c>
      <c r="B770" s="39">
        <v>851</v>
      </c>
      <c r="C770" s="22">
        <v>2024</v>
      </c>
      <c r="D770" s="23" t="s">
        <v>3153</v>
      </c>
      <c r="E770" s="45" t="s">
        <v>3154</v>
      </c>
      <c r="F770" s="23">
        <v>1098772151</v>
      </c>
      <c r="G770" s="23" t="s">
        <v>3155</v>
      </c>
      <c r="H770" s="23" t="s">
        <v>336</v>
      </c>
      <c r="I770" s="23" t="s">
        <v>337</v>
      </c>
      <c r="J770" s="24">
        <v>45363</v>
      </c>
      <c r="K770" s="24">
        <v>45365</v>
      </c>
      <c r="L770" s="24">
        <v>45504</v>
      </c>
      <c r="M770" s="25">
        <v>23409400</v>
      </c>
      <c r="N770" s="26">
        <v>0.99275363742769995</v>
      </c>
      <c r="O770" s="27">
        <v>23239767</v>
      </c>
      <c r="P770" s="27">
        <v>169633</v>
      </c>
      <c r="Q770" s="27">
        <v>0</v>
      </c>
      <c r="R770" s="41"/>
      <c r="S770" s="22"/>
      <c r="T770" s="22"/>
      <c r="U770" s="41">
        <v>45504</v>
      </c>
      <c r="V770" s="27"/>
      <c r="W770" s="27">
        <v>23409400</v>
      </c>
      <c r="X770" s="22" t="s">
        <v>338</v>
      </c>
    </row>
    <row r="771" spans="1:24" ht="43.5" customHeight="1" x14ac:dyDescent="0.35">
      <c r="A771" s="22" t="s">
        <v>3156</v>
      </c>
      <c r="B771" s="39">
        <v>853</v>
      </c>
      <c r="C771" s="22">
        <v>2024</v>
      </c>
      <c r="D771" s="23" t="s">
        <v>3157</v>
      </c>
      <c r="E771" s="45" t="s">
        <v>3158</v>
      </c>
      <c r="F771" s="23">
        <v>1019084615</v>
      </c>
      <c r="G771" s="23" t="s">
        <v>3159</v>
      </c>
      <c r="H771" s="23" t="s">
        <v>2727</v>
      </c>
      <c r="I771" s="23" t="s">
        <v>2601</v>
      </c>
      <c r="J771" s="24">
        <v>45363</v>
      </c>
      <c r="K771" s="24">
        <v>45365</v>
      </c>
      <c r="L771" s="24">
        <v>45654</v>
      </c>
      <c r="M771" s="25">
        <v>71250000</v>
      </c>
      <c r="N771" s="26">
        <v>1</v>
      </c>
      <c r="O771" s="27">
        <v>71250000</v>
      </c>
      <c r="P771" s="27">
        <v>0</v>
      </c>
      <c r="Q771" s="27">
        <v>0</v>
      </c>
      <c r="R771" s="41"/>
      <c r="S771" s="22"/>
      <c r="T771" s="22"/>
      <c r="U771" s="41">
        <v>45654</v>
      </c>
      <c r="V771" s="27"/>
      <c r="W771" s="27">
        <v>71250000</v>
      </c>
      <c r="X771" s="22" t="s">
        <v>2728</v>
      </c>
    </row>
    <row r="772" spans="1:24" ht="43.5" customHeight="1" x14ac:dyDescent="0.35">
      <c r="A772" s="22" t="s">
        <v>3160</v>
      </c>
      <c r="B772" s="39">
        <v>854</v>
      </c>
      <c r="C772" s="22">
        <v>2024</v>
      </c>
      <c r="D772" s="23" t="s">
        <v>3161</v>
      </c>
      <c r="E772" s="45" t="s">
        <v>3162</v>
      </c>
      <c r="F772" s="23">
        <v>1019043678</v>
      </c>
      <c r="G772" s="23" t="s">
        <v>3163</v>
      </c>
      <c r="H772" s="23" t="s">
        <v>2727</v>
      </c>
      <c r="I772" s="23" t="s">
        <v>2601</v>
      </c>
      <c r="J772" s="24">
        <v>45363</v>
      </c>
      <c r="K772" s="24">
        <v>45365</v>
      </c>
      <c r="L772" s="24">
        <v>45654</v>
      </c>
      <c r="M772" s="25">
        <v>23750000</v>
      </c>
      <c r="N772" s="26">
        <v>1</v>
      </c>
      <c r="O772" s="27">
        <v>23750000</v>
      </c>
      <c r="P772" s="27">
        <v>0</v>
      </c>
      <c r="Q772" s="27">
        <v>0</v>
      </c>
      <c r="R772" s="41"/>
      <c r="S772" s="22"/>
      <c r="T772" s="22"/>
      <c r="U772" s="41">
        <v>45654</v>
      </c>
      <c r="V772" s="27"/>
      <c r="W772" s="27">
        <v>23750000</v>
      </c>
      <c r="X772" s="22" t="s">
        <v>2728</v>
      </c>
    </row>
    <row r="773" spans="1:24" ht="43.5" customHeight="1" x14ac:dyDescent="0.35">
      <c r="A773" s="22" t="s">
        <v>3164</v>
      </c>
      <c r="B773" s="39">
        <v>850</v>
      </c>
      <c r="C773" s="22">
        <v>2024</v>
      </c>
      <c r="D773" s="23" t="s">
        <v>3165</v>
      </c>
      <c r="E773" s="45" t="s">
        <v>3166</v>
      </c>
      <c r="F773" s="23">
        <v>63527768</v>
      </c>
      <c r="G773" s="23" t="s">
        <v>3167</v>
      </c>
      <c r="H773" s="23" t="s">
        <v>693</v>
      </c>
      <c r="I773" s="23" t="s">
        <v>694</v>
      </c>
      <c r="J773" s="24">
        <v>45364</v>
      </c>
      <c r="K773" s="24">
        <v>45366</v>
      </c>
      <c r="L773" s="24">
        <v>45504</v>
      </c>
      <c r="M773" s="25">
        <v>29174750</v>
      </c>
      <c r="N773" s="26">
        <v>0.82424243566782918</v>
      </c>
      <c r="O773" s="27">
        <v>24047067</v>
      </c>
      <c r="P773" s="27">
        <v>5127683</v>
      </c>
      <c r="Q773" s="27">
        <v>0</v>
      </c>
      <c r="R773" s="41"/>
      <c r="S773" s="22"/>
      <c r="T773" s="22"/>
      <c r="U773" s="41">
        <v>45504</v>
      </c>
      <c r="V773" s="27"/>
      <c r="W773" s="27">
        <v>29174750</v>
      </c>
      <c r="X773" s="22" t="s">
        <v>688</v>
      </c>
    </row>
    <row r="774" spans="1:24" ht="43.5" customHeight="1" x14ac:dyDescent="0.35">
      <c r="A774" s="22" t="s">
        <v>3168</v>
      </c>
      <c r="B774" s="39">
        <v>856</v>
      </c>
      <c r="C774" s="22">
        <v>2024</v>
      </c>
      <c r="D774" s="23" t="s">
        <v>3169</v>
      </c>
      <c r="E774" s="45" t="s">
        <v>3170</v>
      </c>
      <c r="F774" s="23">
        <v>52879555</v>
      </c>
      <c r="G774" s="23" t="s">
        <v>3171</v>
      </c>
      <c r="H774" s="23" t="s">
        <v>992</v>
      </c>
      <c r="I774" s="23" t="s">
        <v>714</v>
      </c>
      <c r="J774" s="24">
        <v>45364</v>
      </c>
      <c r="K774" s="24">
        <v>45371</v>
      </c>
      <c r="L774" s="24">
        <v>45504</v>
      </c>
      <c r="M774" s="25">
        <v>39108000</v>
      </c>
      <c r="N774" s="26">
        <v>0.72777776925437254</v>
      </c>
      <c r="O774" s="27">
        <v>28461933</v>
      </c>
      <c r="P774" s="27">
        <v>10646067</v>
      </c>
      <c r="Q774" s="27">
        <v>0</v>
      </c>
      <c r="R774" s="41"/>
      <c r="S774" s="22"/>
      <c r="T774" s="22"/>
      <c r="U774" s="41">
        <v>45504</v>
      </c>
      <c r="V774" s="27"/>
      <c r="W774" s="27">
        <v>39108000</v>
      </c>
      <c r="X774" s="22" t="s">
        <v>715</v>
      </c>
    </row>
    <row r="775" spans="1:24" ht="43.5" customHeight="1" x14ac:dyDescent="0.35">
      <c r="A775" s="22" t="s">
        <v>3172</v>
      </c>
      <c r="B775" s="39">
        <v>857</v>
      </c>
      <c r="C775" s="22">
        <v>2024</v>
      </c>
      <c r="D775" s="23" t="s">
        <v>3173</v>
      </c>
      <c r="E775" s="45" t="s">
        <v>3174</v>
      </c>
      <c r="F775" s="23">
        <v>1049633655</v>
      </c>
      <c r="G775" s="23" t="s">
        <v>3175</v>
      </c>
      <c r="H775" s="23" t="s">
        <v>336</v>
      </c>
      <c r="I775" s="23" t="s">
        <v>337</v>
      </c>
      <c r="J775" s="24">
        <v>45364</v>
      </c>
      <c r="K775" s="24">
        <v>45365</v>
      </c>
      <c r="L775" s="24">
        <v>45504</v>
      </c>
      <c r="M775" s="25">
        <v>23409400</v>
      </c>
      <c r="N775" s="26">
        <v>0.99275363742769995</v>
      </c>
      <c r="O775" s="27">
        <v>23239767</v>
      </c>
      <c r="P775" s="27">
        <v>169633</v>
      </c>
      <c r="Q775" s="27">
        <v>0</v>
      </c>
      <c r="R775" s="41"/>
      <c r="S775" s="22"/>
      <c r="T775" s="22"/>
      <c r="U775" s="41">
        <v>45504</v>
      </c>
      <c r="V775" s="27"/>
      <c r="W775" s="27">
        <v>23409400</v>
      </c>
      <c r="X775" s="22" t="s">
        <v>338</v>
      </c>
    </row>
    <row r="776" spans="1:24" ht="43.5" customHeight="1" x14ac:dyDescent="0.35">
      <c r="A776" s="22" t="s">
        <v>3176</v>
      </c>
      <c r="B776" s="39">
        <v>858</v>
      </c>
      <c r="C776" s="22">
        <v>2024</v>
      </c>
      <c r="D776" s="23" t="s">
        <v>3177</v>
      </c>
      <c r="E776" s="45" t="s">
        <v>3178</v>
      </c>
      <c r="F776" s="23">
        <v>1110466671</v>
      </c>
      <c r="G776" s="23" t="s">
        <v>3179</v>
      </c>
      <c r="H776" s="23" t="s">
        <v>336</v>
      </c>
      <c r="I776" s="23" t="s">
        <v>337</v>
      </c>
      <c r="J776" s="24">
        <v>45364</v>
      </c>
      <c r="K776" s="24">
        <v>45365</v>
      </c>
      <c r="L776" s="24">
        <v>45504</v>
      </c>
      <c r="M776" s="25">
        <v>23409400</v>
      </c>
      <c r="N776" s="26">
        <v>0.99275363742769995</v>
      </c>
      <c r="O776" s="27">
        <v>23239767</v>
      </c>
      <c r="P776" s="27">
        <v>169633</v>
      </c>
      <c r="Q776" s="27">
        <v>0</v>
      </c>
      <c r="R776" s="41"/>
      <c r="S776" s="22"/>
      <c r="T776" s="22"/>
      <c r="U776" s="41">
        <v>45504</v>
      </c>
      <c r="V776" s="27"/>
      <c r="W776" s="27">
        <v>23409400</v>
      </c>
      <c r="X776" s="22" t="s">
        <v>338</v>
      </c>
    </row>
    <row r="777" spans="1:24" ht="43.5" customHeight="1" x14ac:dyDescent="0.35">
      <c r="A777" s="22" t="s">
        <v>3180</v>
      </c>
      <c r="B777" s="39">
        <v>862</v>
      </c>
      <c r="C777" s="22">
        <v>2024</v>
      </c>
      <c r="D777" s="23" t="s">
        <v>3181</v>
      </c>
      <c r="E777" s="45" t="s">
        <v>3182</v>
      </c>
      <c r="F777" s="23">
        <v>1022404979</v>
      </c>
      <c r="G777" s="23" t="s">
        <v>3183</v>
      </c>
      <c r="H777" s="23" t="s">
        <v>1108</v>
      </c>
      <c r="I777" s="23" t="s">
        <v>442</v>
      </c>
      <c r="J777" s="24">
        <v>45364</v>
      </c>
      <c r="K777" s="24">
        <v>45366</v>
      </c>
      <c r="L777" s="24">
        <v>45504</v>
      </c>
      <c r="M777" s="25">
        <v>41400000</v>
      </c>
      <c r="N777" s="26">
        <v>0.75555555555555554</v>
      </c>
      <c r="O777" s="27">
        <v>31280000</v>
      </c>
      <c r="P777" s="27">
        <v>10120000</v>
      </c>
      <c r="Q777" s="27">
        <v>0</v>
      </c>
      <c r="R777" s="41"/>
      <c r="S777" s="22"/>
      <c r="T777" s="22"/>
      <c r="U777" s="41">
        <v>45504</v>
      </c>
      <c r="V777" s="27"/>
      <c r="W777" s="27">
        <v>41400000</v>
      </c>
      <c r="X777" s="22" t="s">
        <v>392</v>
      </c>
    </row>
    <row r="778" spans="1:24" ht="43.5" customHeight="1" x14ac:dyDescent="0.35">
      <c r="A778" s="22" t="s">
        <v>3184</v>
      </c>
      <c r="B778" s="39">
        <v>859</v>
      </c>
      <c r="C778" s="22">
        <v>2024</v>
      </c>
      <c r="D778" s="23" t="s">
        <v>3185</v>
      </c>
      <c r="E778" s="45" t="s">
        <v>3186</v>
      </c>
      <c r="F778" s="23">
        <v>1070921280</v>
      </c>
      <c r="G778" s="23" t="s">
        <v>3187</v>
      </c>
      <c r="H778" s="23" t="s">
        <v>383</v>
      </c>
      <c r="I778" s="23" t="s">
        <v>384</v>
      </c>
      <c r="J778" s="24">
        <v>45365</v>
      </c>
      <c r="K778" s="24">
        <v>45366</v>
      </c>
      <c r="L778" s="24">
        <v>45504</v>
      </c>
      <c r="M778" s="25">
        <v>36300000</v>
      </c>
      <c r="N778" s="26">
        <v>0.82424242424242422</v>
      </c>
      <c r="O778" s="27">
        <v>29920000</v>
      </c>
      <c r="P778" s="27">
        <v>6380000</v>
      </c>
      <c r="Q778" s="27">
        <v>0</v>
      </c>
      <c r="R778" s="41"/>
      <c r="S778" s="22"/>
      <c r="T778" s="22"/>
      <c r="U778" s="41">
        <v>45504</v>
      </c>
      <c r="V778" s="27"/>
      <c r="W778" s="27">
        <v>36300000</v>
      </c>
      <c r="X778" s="22" t="s">
        <v>385</v>
      </c>
    </row>
    <row r="779" spans="1:24" ht="43.5" customHeight="1" x14ac:dyDescent="0.35">
      <c r="A779" s="22" t="s">
        <v>3188</v>
      </c>
      <c r="B779" s="39">
        <v>860</v>
      </c>
      <c r="C779" s="22">
        <v>2024</v>
      </c>
      <c r="D779" s="23" t="s">
        <v>3189</v>
      </c>
      <c r="E779" s="45" t="s">
        <v>3190</v>
      </c>
      <c r="F779" s="23">
        <v>79688534</v>
      </c>
      <c r="G779" s="23" t="s">
        <v>3191</v>
      </c>
      <c r="H779" s="23" t="s">
        <v>686</v>
      </c>
      <c r="I779" s="23" t="s">
        <v>687</v>
      </c>
      <c r="J779" s="24">
        <v>45365</v>
      </c>
      <c r="K779" s="24">
        <v>45370</v>
      </c>
      <c r="L779" s="24">
        <v>45504</v>
      </c>
      <c r="M779" s="25">
        <v>23339800</v>
      </c>
      <c r="N779" s="26">
        <v>0.70303031731205923</v>
      </c>
      <c r="O779" s="27">
        <v>16408587</v>
      </c>
      <c r="P779" s="27">
        <v>6931213</v>
      </c>
      <c r="Q779" s="27">
        <v>0</v>
      </c>
      <c r="R779" s="41"/>
      <c r="S779" s="22"/>
      <c r="T779" s="22"/>
      <c r="U779" s="41">
        <v>45488</v>
      </c>
      <c r="V779" s="27"/>
      <c r="W779" s="27">
        <v>23339800</v>
      </c>
      <c r="X779" s="22" t="s">
        <v>688</v>
      </c>
    </row>
    <row r="780" spans="1:24" ht="43.5" customHeight="1" x14ac:dyDescent="0.35">
      <c r="A780" s="22" t="s">
        <v>3192</v>
      </c>
      <c r="B780" s="39">
        <v>861</v>
      </c>
      <c r="C780" s="22">
        <v>2024</v>
      </c>
      <c r="D780" s="23" t="s">
        <v>3193</v>
      </c>
      <c r="E780" s="45" t="s">
        <v>3194</v>
      </c>
      <c r="F780" s="23">
        <v>1022990583</v>
      </c>
      <c r="G780" s="23" t="s">
        <v>3195</v>
      </c>
      <c r="H780" s="23" t="s">
        <v>686</v>
      </c>
      <c r="I780" s="23" t="s">
        <v>687</v>
      </c>
      <c r="J780" s="24">
        <v>45365</v>
      </c>
      <c r="K780" s="24">
        <v>45372</v>
      </c>
      <c r="L780" s="24">
        <v>45540</v>
      </c>
      <c r="M780" s="25">
        <v>7700000</v>
      </c>
      <c r="N780" s="26">
        <v>1</v>
      </c>
      <c r="O780" s="27">
        <v>7700000</v>
      </c>
      <c r="P780" s="27">
        <v>0</v>
      </c>
      <c r="Q780" s="27">
        <v>0</v>
      </c>
      <c r="R780" s="41"/>
      <c r="S780" s="22"/>
      <c r="T780" s="22"/>
      <c r="U780" s="41">
        <v>45540</v>
      </c>
      <c r="V780" s="27"/>
      <c r="W780" s="27">
        <v>7700000</v>
      </c>
      <c r="X780" s="22" t="s">
        <v>688</v>
      </c>
    </row>
    <row r="781" spans="1:24" ht="43.5" customHeight="1" x14ac:dyDescent="0.35">
      <c r="A781" s="22" t="s">
        <v>3196</v>
      </c>
      <c r="B781" s="39">
        <v>863</v>
      </c>
      <c r="C781" s="22">
        <v>2024</v>
      </c>
      <c r="D781" s="23" t="s">
        <v>3197</v>
      </c>
      <c r="E781" s="45" t="s">
        <v>3198</v>
      </c>
      <c r="F781" s="23">
        <v>1032495697</v>
      </c>
      <c r="G781" s="23" t="s">
        <v>3199</v>
      </c>
      <c r="H781" s="23" t="s">
        <v>686</v>
      </c>
      <c r="I781" s="23" t="s">
        <v>687</v>
      </c>
      <c r="J781" s="24">
        <v>45365</v>
      </c>
      <c r="K781" s="24">
        <v>45370</v>
      </c>
      <c r="L781" s="24">
        <v>45504</v>
      </c>
      <c r="M781" s="25">
        <v>23339800</v>
      </c>
      <c r="N781" s="26">
        <v>0.8</v>
      </c>
      <c r="O781" s="27">
        <v>18671840</v>
      </c>
      <c r="P781" s="27">
        <v>4667960</v>
      </c>
      <c r="Q781" s="27">
        <v>0</v>
      </c>
      <c r="R781" s="41"/>
      <c r="S781" s="22"/>
      <c r="T781" s="22"/>
      <c r="U781" s="41">
        <v>45504</v>
      </c>
      <c r="V781" s="27"/>
      <c r="W781" s="27">
        <v>23339800</v>
      </c>
      <c r="X781" s="22" t="s">
        <v>688</v>
      </c>
    </row>
    <row r="782" spans="1:24" ht="43.5" customHeight="1" x14ac:dyDescent="0.35">
      <c r="A782" s="22" t="s">
        <v>3200</v>
      </c>
      <c r="B782" s="39">
        <v>864</v>
      </c>
      <c r="C782" s="22">
        <v>2024</v>
      </c>
      <c r="D782" s="23" t="s">
        <v>3201</v>
      </c>
      <c r="E782" s="45" t="s">
        <v>3202</v>
      </c>
      <c r="F782" s="23">
        <v>1024464205</v>
      </c>
      <c r="G782" s="23" t="s">
        <v>3203</v>
      </c>
      <c r="H782" s="23" t="s">
        <v>1055</v>
      </c>
      <c r="I782" s="23" t="s">
        <v>3120</v>
      </c>
      <c r="J782" s="24">
        <v>45365</v>
      </c>
      <c r="K782" s="24">
        <v>45369</v>
      </c>
      <c r="L782" s="24">
        <v>45504</v>
      </c>
      <c r="M782" s="25">
        <v>20432500</v>
      </c>
      <c r="N782" s="26">
        <v>0.80606058974672701</v>
      </c>
      <c r="O782" s="27">
        <v>16469833</v>
      </c>
      <c r="P782" s="27">
        <v>3962667</v>
      </c>
      <c r="Q782" s="27">
        <v>0</v>
      </c>
      <c r="R782" s="41"/>
      <c r="S782" s="22"/>
      <c r="T782" s="22"/>
      <c r="U782" s="41">
        <v>45504</v>
      </c>
      <c r="V782" s="27"/>
      <c r="W782" s="27">
        <v>20432500</v>
      </c>
      <c r="X782" s="22" t="s">
        <v>688</v>
      </c>
    </row>
    <row r="783" spans="1:24" ht="43.5" customHeight="1" x14ac:dyDescent="0.35">
      <c r="A783" s="22" t="s">
        <v>3204</v>
      </c>
      <c r="B783" s="39">
        <v>865</v>
      </c>
      <c r="C783" s="22">
        <v>2024</v>
      </c>
      <c r="D783" s="23" t="s">
        <v>3205</v>
      </c>
      <c r="E783" s="45" t="s">
        <v>3206</v>
      </c>
      <c r="F783" s="23">
        <v>80795719</v>
      </c>
      <c r="G783" s="23" t="s">
        <v>3207</v>
      </c>
      <c r="H783" s="23" t="s">
        <v>2727</v>
      </c>
      <c r="I783" s="23" t="s">
        <v>2601</v>
      </c>
      <c r="J783" s="24">
        <v>45365</v>
      </c>
      <c r="K783" s="24">
        <v>45366</v>
      </c>
      <c r="L783" s="24">
        <v>45655</v>
      </c>
      <c r="M783" s="25">
        <v>50593419</v>
      </c>
      <c r="N783" s="26">
        <v>0.99999998023458347</v>
      </c>
      <c r="O783" s="27">
        <v>50593418</v>
      </c>
      <c r="P783" s="27">
        <v>1</v>
      </c>
      <c r="Q783" s="27">
        <v>0</v>
      </c>
      <c r="R783" s="41"/>
      <c r="S783" s="22"/>
      <c r="T783" s="22"/>
      <c r="U783" s="41">
        <v>45655</v>
      </c>
      <c r="V783" s="27"/>
      <c r="W783" s="27">
        <v>50593419</v>
      </c>
      <c r="X783" s="22" t="s">
        <v>2728</v>
      </c>
    </row>
    <row r="784" spans="1:24" ht="43.5" customHeight="1" x14ac:dyDescent="0.35">
      <c r="A784" s="22" t="s">
        <v>3208</v>
      </c>
      <c r="B784" s="39">
        <v>868</v>
      </c>
      <c r="C784" s="22">
        <v>2024</v>
      </c>
      <c r="D784" s="23" t="s">
        <v>3209</v>
      </c>
      <c r="E784" s="45" t="s">
        <v>3210</v>
      </c>
      <c r="F784" s="23">
        <v>1059606556</v>
      </c>
      <c r="G784" s="23" t="s">
        <v>3211</v>
      </c>
      <c r="H784" s="23" t="s">
        <v>611</v>
      </c>
      <c r="I784" s="23" t="s">
        <v>612</v>
      </c>
      <c r="J784" s="24">
        <v>45365</v>
      </c>
      <c r="K784" s="24">
        <v>45369</v>
      </c>
      <c r="L784" s="24">
        <v>45504</v>
      </c>
      <c r="M784" s="25">
        <v>25890750</v>
      </c>
      <c r="N784" s="26">
        <v>0.98518517231057423</v>
      </c>
      <c r="O784" s="27">
        <v>25507183</v>
      </c>
      <c r="P784" s="27">
        <v>383567</v>
      </c>
      <c r="Q784" s="27">
        <v>0</v>
      </c>
      <c r="R784" s="41"/>
      <c r="S784" s="22">
        <v>45576</v>
      </c>
      <c r="T784" s="22">
        <v>49</v>
      </c>
      <c r="U784" s="41">
        <v>45577</v>
      </c>
      <c r="V784" s="27"/>
      <c r="W784" s="27">
        <v>25890750</v>
      </c>
      <c r="X784" s="22" t="s">
        <v>613</v>
      </c>
    </row>
    <row r="785" spans="1:24" ht="43.5" customHeight="1" x14ac:dyDescent="0.35">
      <c r="A785" s="22" t="s">
        <v>3212</v>
      </c>
      <c r="B785" s="39">
        <v>869</v>
      </c>
      <c r="C785" s="22">
        <v>2024</v>
      </c>
      <c r="D785" s="23" t="s">
        <v>3213</v>
      </c>
      <c r="E785" s="45" t="s">
        <v>3214</v>
      </c>
      <c r="F785" s="23">
        <v>1023861663</v>
      </c>
      <c r="G785" s="23" t="s">
        <v>3215</v>
      </c>
      <c r="H785" s="23" t="s">
        <v>2973</v>
      </c>
      <c r="I785" s="23" t="s">
        <v>33</v>
      </c>
      <c r="J785" s="24">
        <v>45365</v>
      </c>
      <c r="K785" s="24">
        <v>45369</v>
      </c>
      <c r="L785" s="24">
        <v>45554</v>
      </c>
      <c r="M785" s="25">
        <v>39108000</v>
      </c>
      <c r="N785" s="26">
        <v>1</v>
      </c>
      <c r="O785" s="27">
        <v>39108000</v>
      </c>
      <c r="P785" s="27">
        <v>0</v>
      </c>
      <c r="Q785" s="27">
        <v>0</v>
      </c>
      <c r="R785" s="41"/>
      <c r="S785" s="22"/>
      <c r="T785" s="22"/>
      <c r="U785" s="41">
        <v>45554</v>
      </c>
      <c r="V785" s="27"/>
      <c r="W785" s="27">
        <v>39108000</v>
      </c>
      <c r="X785" s="22" t="s">
        <v>34</v>
      </c>
    </row>
    <row r="786" spans="1:24" ht="43.5" customHeight="1" x14ac:dyDescent="0.35">
      <c r="A786" s="22" t="s">
        <v>3216</v>
      </c>
      <c r="B786" s="39">
        <v>872</v>
      </c>
      <c r="C786" s="22">
        <v>2024</v>
      </c>
      <c r="D786" s="23" t="s">
        <v>3217</v>
      </c>
      <c r="E786" s="45" t="s">
        <v>3218</v>
      </c>
      <c r="F786" s="23">
        <v>1021662075</v>
      </c>
      <c r="G786" s="23" t="s">
        <v>3219</v>
      </c>
      <c r="H786" s="23" t="s">
        <v>383</v>
      </c>
      <c r="I786" s="23" t="s">
        <v>384</v>
      </c>
      <c r="J786" s="24">
        <v>45365</v>
      </c>
      <c r="K786" s="24">
        <v>45369</v>
      </c>
      <c r="L786" s="24">
        <v>45504</v>
      </c>
      <c r="M786" s="25">
        <v>12000000</v>
      </c>
      <c r="N786" s="26">
        <v>0.88666666666666671</v>
      </c>
      <c r="O786" s="27">
        <v>10640000</v>
      </c>
      <c r="P786" s="27">
        <v>1360000</v>
      </c>
      <c r="Q786" s="27">
        <v>0</v>
      </c>
      <c r="R786" s="41"/>
      <c r="S786" s="22"/>
      <c r="T786" s="22"/>
      <c r="U786" s="41">
        <v>45504</v>
      </c>
      <c r="V786" s="27"/>
      <c r="W786" s="27">
        <v>12000000</v>
      </c>
      <c r="X786" s="22" t="s">
        <v>385</v>
      </c>
    </row>
    <row r="787" spans="1:24" ht="43.5" customHeight="1" x14ac:dyDescent="0.35">
      <c r="A787" s="22" t="s">
        <v>3220</v>
      </c>
      <c r="B787" s="39">
        <v>873</v>
      </c>
      <c r="C787" s="22">
        <v>2024</v>
      </c>
      <c r="D787" s="23" t="s">
        <v>3221</v>
      </c>
      <c r="E787" s="45" t="s">
        <v>3222</v>
      </c>
      <c r="F787" s="23">
        <v>1034656627</v>
      </c>
      <c r="G787" s="23" t="s">
        <v>3223</v>
      </c>
      <c r="H787" s="23" t="s">
        <v>383</v>
      </c>
      <c r="I787" s="23" t="s">
        <v>384</v>
      </c>
      <c r="J787" s="24">
        <v>45365</v>
      </c>
      <c r="K787" s="24">
        <v>45369</v>
      </c>
      <c r="L787" s="24">
        <v>45504</v>
      </c>
      <c r="M787" s="25">
        <v>12000000</v>
      </c>
      <c r="N787" s="26">
        <v>0.88666666666666671</v>
      </c>
      <c r="O787" s="27">
        <v>10640000</v>
      </c>
      <c r="P787" s="27">
        <v>1360000</v>
      </c>
      <c r="Q787" s="27">
        <v>0</v>
      </c>
      <c r="R787" s="41"/>
      <c r="S787" s="22"/>
      <c r="T787" s="22"/>
      <c r="U787" s="41">
        <v>45504</v>
      </c>
      <c r="V787" s="27"/>
      <c r="W787" s="27">
        <v>12000000</v>
      </c>
      <c r="X787" s="22" t="s">
        <v>385</v>
      </c>
    </row>
    <row r="788" spans="1:24" ht="43.5" customHeight="1" x14ac:dyDescent="0.35">
      <c r="A788" s="22" t="s">
        <v>3224</v>
      </c>
      <c r="B788" s="39">
        <v>874</v>
      </c>
      <c r="C788" s="22">
        <v>2024</v>
      </c>
      <c r="D788" s="23" t="s">
        <v>3225</v>
      </c>
      <c r="E788" s="45" t="s">
        <v>3226</v>
      </c>
      <c r="F788" s="23">
        <v>53118286</v>
      </c>
      <c r="G788" s="23" t="s">
        <v>3227</v>
      </c>
      <c r="H788" s="23" t="s">
        <v>992</v>
      </c>
      <c r="I788" s="23" t="s">
        <v>714</v>
      </c>
      <c r="J788" s="24">
        <v>45365</v>
      </c>
      <c r="K788" s="24">
        <v>45371</v>
      </c>
      <c r="L788" s="24">
        <v>45504</v>
      </c>
      <c r="M788" s="25">
        <v>22278000</v>
      </c>
      <c r="N788" s="26">
        <v>0.72777776281533346</v>
      </c>
      <c r="O788" s="27">
        <v>16213433</v>
      </c>
      <c r="P788" s="27">
        <v>6064567</v>
      </c>
      <c r="Q788" s="27">
        <v>0</v>
      </c>
      <c r="R788" s="41"/>
      <c r="S788" s="22"/>
      <c r="T788" s="22"/>
      <c r="U788" s="41">
        <v>45504</v>
      </c>
      <c r="V788" s="27"/>
      <c r="W788" s="27">
        <v>22278000</v>
      </c>
      <c r="X788" s="22" t="s">
        <v>715</v>
      </c>
    </row>
    <row r="789" spans="1:24" ht="43.5" customHeight="1" x14ac:dyDescent="0.35">
      <c r="A789" s="22" t="s">
        <v>3228</v>
      </c>
      <c r="B789" s="39">
        <v>867</v>
      </c>
      <c r="C789" s="22">
        <v>2024</v>
      </c>
      <c r="D789" s="23" t="s">
        <v>3229</v>
      </c>
      <c r="E789" s="45" t="s">
        <v>3230</v>
      </c>
      <c r="F789" s="23">
        <v>1020816925</v>
      </c>
      <c r="G789" s="23" t="s">
        <v>3231</v>
      </c>
      <c r="H789" s="23" t="s">
        <v>611</v>
      </c>
      <c r="I789" s="23" t="s">
        <v>612</v>
      </c>
      <c r="J789" s="24">
        <v>45366</v>
      </c>
      <c r="K789" s="24">
        <v>45370</v>
      </c>
      <c r="L789" s="24">
        <v>45504</v>
      </c>
      <c r="M789" s="25">
        <v>23634000</v>
      </c>
      <c r="N789" s="26">
        <v>0.97777777777777775</v>
      </c>
      <c r="O789" s="27">
        <v>23108800</v>
      </c>
      <c r="P789" s="27">
        <v>525200</v>
      </c>
      <c r="Q789" s="27">
        <v>0</v>
      </c>
      <c r="R789" s="41"/>
      <c r="S789" s="22"/>
      <c r="T789" s="22"/>
      <c r="U789" s="41">
        <v>45504</v>
      </c>
      <c r="V789" s="27"/>
      <c r="W789" s="27">
        <v>23634000</v>
      </c>
      <c r="X789" s="22" t="s">
        <v>613</v>
      </c>
    </row>
    <row r="790" spans="1:24" ht="43.5" customHeight="1" x14ac:dyDescent="0.35">
      <c r="A790" s="22" t="s">
        <v>3232</v>
      </c>
      <c r="B790" s="39">
        <v>871</v>
      </c>
      <c r="C790" s="22">
        <v>2024</v>
      </c>
      <c r="D790" s="23" t="s">
        <v>3233</v>
      </c>
      <c r="E790" s="45" t="s">
        <v>3234</v>
      </c>
      <c r="F790" s="23">
        <v>1014207629</v>
      </c>
      <c r="G790" s="23" t="s">
        <v>3235</v>
      </c>
      <c r="H790" s="23" t="s">
        <v>336</v>
      </c>
      <c r="I790" s="23" t="s">
        <v>337</v>
      </c>
      <c r="J790" s="24">
        <v>45366</v>
      </c>
      <c r="K790" s="24">
        <v>45369</v>
      </c>
      <c r="L790" s="24">
        <v>45504</v>
      </c>
      <c r="M790" s="25">
        <v>23409400</v>
      </c>
      <c r="N790" s="26">
        <v>0.96376810170273475</v>
      </c>
      <c r="O790" s="27">
        <v>22561233</v>
      </c>
      <c r="P790" s="27">
        <v>848167</v>
      </c>
      <c r="Q790" s="27">
        <v>0</v>
      </c>
      <c r="R790" s="41"/>
      <c r="S790" s="22"/>
      <c r="T790" s="22"/>
      <c r="U790" s="41">
        <v>45504</v>
      </c>
      <c r="V790" s="27"/>
      <c r="W790" s="27">
        <v>23409400</v>
      </c>
      <c r="X790" s="22" t="s">
        <v>338</v>
      </c>
    </row>
    <row r="791" spans="1:24" ht="43.5" customHeight="1" x14ac:dyDescent="0.35">
      <c r="A791" s="22" t="s">
        <v>3236</v>
      </c>
      <c r="B791" s="39">
        <v>875</v>
      </c>
      <c r="C791" s="22">
        <v>2024</v>
      </c>
      <c r="D791" s="23" t="s">
        <v>3237</v>
      </c>
      <c r="E791" s="45" t="s">
        <v>3238</v>
      </c>
      <c r="F791" s="23">
        <v>1010236363</v>
      </c>
      <c r="G791" s="23" t="s">
        <v>3239</v>
      </c>
      <c r="H791" s="23" t="s">
        <v>336</v>
      </c>
      <c r="I791" s="23" t="s">
        <v>337</v>
      </c>
      <c r="J791" s="24">
        <v>45366</v>
      </c>
      <c r="K791" s="24">
        <v>45372</v>
      </c>
      <c r="L791" s="24">
        <v>45504</v>
      </c>
      <c r="M791" s="25">
        <v>23409400</v>
      </c>
      <c r="N791" s="26">
        <v>0.94202897126795215</v>
      </c>
      <c r="O791" s="27">
        <v>22052333</v>
      </c>
      <c r="P791" s="27">
        <v>1357067</v>
      </c>
      <c r="Q791" s="27">
        <v>0</v>
      </c>
      <c r="R791" s="41"/>
      <c r="S791" s="22"/>
      <c r="T791" s="22"/>
      <c r="U791" s="41">
        <v>45504</v>
      </c>
      <c r="V791" s="27"/>
      <c r="W791" s="27">
        <v>23409400</v>
      </c>
      <c r="X791" s="22" t="s">
        <v>338</v>
      </c>
    </row>
    <row r="792" spans="1:24" ht="43.5" customHeight="1" x14ac:dyDescent="0.35">
      <c r="A792" s="22" t="s">
        <v>3240</v>
      </c>
      <c r="B792" s="39">
        <v>876</v>
      </c>
      <c r="C792" s="22">
        <v>2024</v>
      </c>
      <c r="D792" s="23" t="s">
        <v>3241</v>
      </c>
      <c r="E792" s="45" t="s">
        <v>3242</v>
      </c>
      <c r="F792" s="23">
        <v>1123620624</v>
      </c>
      <c r="G792" s="23" t="s">
        <v>3243</v>
      </c>
      <c r="H792" s="23" t="s">
        <v>693</v>
      </c>
      <c r="I792" s="23" t="s">
        <v>694</v>
      </c>
      <c r="J792" s="24">
        <v>45366</v>
      </c>
      <c r="K792" s="24">
        <v>45371</v>
      </c>
      <c r="L792" s="24">
        <v>45504</v>
      </c>
      <c r="M792" s="25">
        <v>29174750</v>
      </c>
      <c r="N792" s="26">
        <v>0.79393938251398899</v>
      </c>
      <c r="O792" s="27">
        <v>23162983</v>
      </c>
      <c r="P792" s="27">
        <v>6011767</v>
      </c>
      <c r="Q792" s="27">
        <v>0</v>
      </c>
      <c r="R792" s="41"/>
      <c r="S792" s="22"/>
      <c r="T792" s="22"/>
      <c r="U792" s="41">
        <v>45504</v>
      </c>
      <c r="V792" s="27"/>
      <c r="W792" s="27">
        <v>29174750</v>
      </c>
      <c r="X792" s="22" t="s">
        <v>688</v>
      </c>
    </row>
    <row r="793" spans="1:24" ht="43.5" customHeight="1" x14ac:dyDescent="0.35">
      <c r="A793" s="22" t="s">
        <v>3244</v>
      </c>
      <c r="B793" s="39">
        <v>877</v>
      </c>
      <c r="C793" s="22">
        <v>2024</v>
      </c>
      <c r="D793" s="23" t="s">
        <v>3245</v>
      </c>
      <c r="E793" s="45" t="s">
        <v>3246</v>
      </c>
      <c r="F793" s="23">
        <v>1121829610</v>
      </c>
      <c r="G793" s="23" t="s">
        <v>3247</v>
      </c>
      <c r="H793" s="23" t="s">
        <v>1161</v>
      </c>
      <c r="I793" s="23" t="s">
        <v>1162</v>
      </c>
      <c r="J793" s="24">
        <v>45366</v>
      </c>
      <c r="K793" s="24">
        <v>45370</v>
      </c>
      <c r="L793" s="24">
        <v>45504</v>
      </c>
      <c r="M793" s="25">
        <v>31827000</v>
      </c>
      <c r="N793" s="26">
        <v>0.73333333333333328</v>
      </c>
      <c r="O793" s="27">
        <v>23339800</v>
      </c>
      <c r="P793" s="27">
        <v>8487200</v>
      </c>
      <c r="Q793" s="27">
        <v>0</v>
      </c>
      <c r="R793" s="41"/>
      <c r="S793" s="22"/>
      <c r="T793" s="22"/>
      <c r="U793" s="41">
        <v>45504</v>
      </c>
      <c r="V793" s="27"/>
      <c r="W793" s="27">
        <v>31827000</v>
      </c>
      <c r="X793" s="22" t="s">
        <v>1162</v>
      </c>
    </row>
    <row r="794" spans="1:24" ht="43.5" customHeight="1" x14ac:dyDescent="0.35">
      <c r="A794" s="22" t="s">
        <v>3248</v>
      </c>
      <c r="B794" s="39">
        <v>878</v>
      </c>
      <c r="C794" s="22">
        <v>2024</v>
      </c>
      <c r="D794" s="23" t="s">
        <v>3249</v>
      </c>
      <c r="E794" s="45" t="s">
        <v>3250</v>
      </c>
      <c r="F794" s="23">
        <v>52601106</v>
      </c>
      <c r="G794" s="23" t="s">
        <v>3251</v>
      </c>
      <c r="H794" s="23" t="s">
        <v>193</v>
      </c>
      <c r="I794" s="23" t="s">
        <v>194</v>
      </c>
      <c r="J794" s="24">
        <v>45366</v>
      </c>
      <c r="K794" s="24">
        <v>45370</v>
      </c>
      <c r="L794" s="24">
        <v>45504</v>
      </c>
      <c r="M794" s="25">
        <v>12254000</v>
      </c>
      <c r="N794" s="26">
        <v>0.8</v>
      </c>
      <c r="O794" s="27">
        <v>9803200</v>
      </c>
      <c r="P794" s="27">
        <v>2450800</v>
      </c>
      <c r="Q794" s="27">
        <v>0</v>
      </c>
      <c r="R794" s="41"/>
      <c r="S794" s="22"/>
      <c r="T794" s="22"/>
      <c r="U794" s="41">
        <v>45504</v>
      </c>
      <c r="V794" s="27"/>
      <c r="W794" s="27">
        <v>12254000</v>
      </c>
      <c r="X794" s="22" t="s">
        <v>195</v>
      </c>
    </row>
    <row r="795" spans="1:24" ht="43.5" customHeight="1" x14ac:dyDescent="0.35">
      <c r="A795" s="22" t="s">
        <v>3252</v>
      </c>
      <c r="B795" s="39">
        <v>879</v>
      </c>
      <c r="C795" s="22">
        <v>2024</v>
      </c>
      <c r="D795" s="23" t="s">
        <v>3253</v>
      </c>
      <c r="E795" s="45" t="s">
        <v>3254</v>
      </c>
      <c r="F795" s="23">
        <v>1018456182</v>
      </c>
      <c r="G795" s="23" t="s">
        <v>3255</v>
      </c>
      <c r="H795" s="23" t="s">
        <v>193</v>
      </c>
      <c r="I795" s="23" t="s">
        <v>194</v>
      </c>
      <c r="J795" s="24">
        <v>45366</v>
      </c>
      <c r="K795" s="24">
        <v>45370</v>
      </c>
      <c r="L795" s="24">
        <v>45504</v>
      </c>
      <c r="M795" s="25">
        <v>12254000</v>
      </c>
      <c r="N795" s="26">
        <v>0.8</v>
      </c>
      <c r="O795" s="27">
        <v>9803200</v>
      </c>
      <c r="P795" s="27">
        <v>2450800</v>
      </c>
      <c r="Q795" s="27">
        <v>0</v>
      </c>
      <c r="R795" s="41"/>
      <c r="S795" s="22"/>
      <c r="T795" s="22"/>
      <c r="U795" s="41">
        <v>45504</v>
      </c>
      <c r="V795" s="27"/>
      <c r="W795" s="27">
        <v>12254000</v>
      </c>
      <c r="X795" s="22" t="s">
        <v>195</v>
      </c>
    </row>
    <row r="796" spans="1:24" ht="43.5" customHeight="1" x14ac:dyDescent="0.35">
      <c r="A796" s="22" t="s">
        <v>3256</v>
      </c>
      <c r="B796" s="39">
        <v>881</v>
      </c>
      <c r="C796" s="22">
        <v>2024</v>
      </c>
      <c r="D796" s="23" t="s">
        <v>3257</v>
      </c>
      <c r="E796" s="45" t="s">
        <v>3258</v>
      </c>
      <c r="F796" s="23">
        <v>1022343721</v>
      </c>
      <c r="G796" s="23" t="s">
        <v>3259</v>
      </c>
      <c r="H796" s="23" t="s">
        <v>193</v>
      </c>
      <c r="I796" s="23" t="s">
        <v>194</v>
      </c>
      <c r="J796" s="24">
        <v>45366</v>
      </c>
      <c r="K796" s="24">
        <v>45378</v>
      </c>
      <c r="L796" s="24">
        <v>45504</v>
      </c>
      <c r="M796" s="25">
        <v>35308000</v>
      </c>
      <c r="N796" s="26">
        <v>0.63589744533816694</v>
      </c>
      <c r="O796" s="27">
        <v>22452267</v>
      </c>
      <c r="P796" s="27">
        <v>12855733</v>
      </c>
      <c r="Q796" s="27">
        <v>0</v>
      </c>
      <c r="R796" s="41"/>
      <c r="S796" s="22"/>
      <c r="T796" s="22"/>
      <c r="U796" s="41">
        <v>45504</v>
      </c>
      <c r="V796" s="27"/>
      <c r="W796" s="27">
        <v>35308000</v>
      </c>
      <c r="X796" s="22" t="s">
        <v>195</v>
      </c>
    </row>
    <row r="797" spans="1:24" ht="43.5" customHeight="1" x14ac:dyDescent="0.35">
      <c r="A797" s="22" t="s">
        <v>3260</v>
      </c>
      <c r="B797" s="39">
        <v>880</v>
      </c>
      <c r="C797" s="22">
        <v>2024</v>
      </c>
      <c r="D797" s="23" t="s">
        <v>3261</v>
      </c>
      <c r="E797" s="45" t="s">
        <v>3262</v>
      </c>
      <c r="F797" s="23">
        <v>1072710051</v>
      </c>
      <c r="G797" s="23" t="s">
        <v>3263</v>
      </c>
      <c r="H797" s="23" t="s">
        <v>992</v>
      </c>
      <c r="I797" s="23" t="s">
        <v>714</v>
      </c>
      <c r="J797" s="24">
        <v>45369</v>
      </c>
      <c r="K797" s="24">
        <v>45383</v>
      </c>
      <c r="L797" s="24">
        <v>45504</v>
      </c>
      <c r="M797" s="25">
        <v>39108000</v>
      </c>
      <c r="N797" s="26">
        <v>0.66666666666666663</v>
      </c>
      <c r="O797" s="27">
        <v>26072000</v>
      </c>
      <c r="P797" s="27">
        <v>13036000</v>
      </c>
      <c r="Q797" s="27">
        <v>0</v>
      </c>
      <c r="R797" s="41"/>
      <c r="S797" s="22"/>
      <c r="T797" s="22"/>
      <c r="U797" s="41">
        <v>45504</v>
      </c>
      <c r="V797" s="27"/>
      <c r="W797" s="27">
        <v>39108000</v>
      </c>
      <c r="X797" s="22" t="s">
        <v>715</v>
      </c>
    </row>
    <row r="798" spans="1:24" ht="43.5" customHeight="1" x14ac:dyDescent="0.35">
      <c r="A798" s="22" t="s">
        <v>3264</v>
      </c>
      <c r="B798" s="39">
        <v>883</v>
      </c>
      <c r="C798" s="22">
        <v>2024</v>
      </c>
      <c r="D798" s="23" t="s">
        <v>3265</v>
      </c>
      <c r="E798" s="45" t="s">
        <v>3266</v>
      </c>
      <c r="F798" s="23">
        <v>53038736</v>
      </c>
      <c r="G798" s="23" t="s">
        <v>3267</v>
      </c>
      <c r="H798" s="23" t="s">
        <v>1108</v>
      </c>
      <c r="I798" s="23" t="s">
        <v>442</v>
      </c>
      <c r="J798" s="24">
        <v>45369</v>
      </c>
      <c r="K798" s="24">
        <v>45370</v>
      </c>
      <c r="L798" s="24">
        <v>45504</v>
      </c>
      <c r="M798" s="25">
        <v>50688000</v>
      </c>
      <c r="N798" s="26">
        <v>0.73333333333333328</v>
      </c>
      <c r="O798" s="27">
        <v>37171200</v>
      </c>
      <c r="P798" s="27">
        <v>13516800</v>
      </c>
      <c r="Q798" s="27">
        <v>0</v>
      </c>
      <c r="R798" s="41"/>
      <c r="S798" s="22"/>
      <c r="T798" s="22"/>
      <c r="U798" s="41">
        <v>45504</v>
      </c>
      <c r="V798" s="27"/>
      <c r="W798" s="27">
        <v>50688000</v>
      </c>
      <c r="X798" s="22" t="s">
        <v>392</v>
      </c>
    </row>
    <row r="799" spans="1:24" ht="43.5" customHeight="1" x14ac:dyDescent="0.35">
      <c r="A799" s="22" t="s">
        <v>3268</v>
      </c>
      <c r="B799" s="39">
        <v>884</v>
      </c>
      <c r="C799" s="22">
        <v>2024</v>
      </c>
      <c r="D799" s="23" t="s">
        <v>3269</v>
      </c>
      <c r="E799" s="45" t="s">
        <v>3270</v>
      </c>
      <c r="F799" s="23">
        <v>1024472408</v>
      </c>
      <c r="G799" s="23" t="s">
        <v>3271</v>
      </c>
      <c r="H799" s="23" t="s">
        <v>1055</v>
      </c>
      <c r="I799" s="23" t="s">
        <v>3120</v>
      </c>
      <c r="J799" s="24">
        <v>45369</v>
      </c>
      <c r="K799" s="24">
        <v>45371</v>
      </c>
      <c r="L799" s="24">
        <v>45504</v>
      </c>
      <c r="M799" s="25">
        <v>19937167</v>
      </c>
      <c r="N799" s="26">
        <v>0.81366459938866942</v>
      </c>
      <c r="O799" s="27">
        <v>16222167</v>
      </c>
      <c r="P799" s="27">
        <v>3715000</v>
      </c>
      <c r="Q799" s="27">
        <v>0</v>
      </c>
      <c r="R799" s="41"/>
      <c r="S799" s="22"/>
      <c r="T799" s="22"/>
      <c r="U799" s="41">
        <v>45504</v>
      </c>
      <c r="V799" s="27"/>
      <c r="W799" s="27">
        <v>19937167</v>
      </c>
      <c r="X799" s="22" t="s">
        <v>688</v>
      </c>
    </row>
    <row r="800" spans="1:24" ht="43.5" customHeight="1" x14ac:dyDescent="0.35">
      <c r="A800" s="22" t="s">
        <v>3272</v>
      </c>
      <c r="B800" s="39">
        <v>886</v>
      </c>
      <c r="C800" s="22">
        <v>2024</v>
      </c>
      <c r="D800" s="23" t="s">
        <v>3273</v>
      </c>
      <c r="E800" s="45" t="s">
        <v>3274</v>
      </c>
      <c r="F800" s="23">
        <v>52098127</v>
      </c>
      <c r="G800" s="23" t="s">
        <v>3275</v>
      </c>
      <c r="H800" s="23" t="s">
        <v>336</v>
      </c>
      <c r="I800" s="23" t="s">
        <v>337</v>
      </c>
      <c r="J800" s="24">
        <v>45370</v>
      </c>
      <c r="K800" s="24">
        <v>45372</v>
      </c>
      <c r="L800" s="24">
        <v>45504</v>
      </c>
      <c r="M800" s="25">
        <v>17873667</v>
      </c>
      <c r="N800" s="26">
        <v>0.89655172606718025</v>
      </c>
      <c r="O800" s="27">
        <v>16024667</v>
      </c>
      <c r="P800" s="27">
        <v>1849000</v>
      </c>
      <c r="Q800" s="27">
        <v>0</v>
      </c>
      <c r="R800" s="41"/>
      <c r="S800" s="22"/>
      <c r="T800" s="22"/>
      <c r="U800" s="41">
        <v>45504</v>
      </c>
      <c r="V800" s="27"/>
      <c r="W800" s="27">
        <v>17873667</v>
      </c>
      <c r="X800" s="22" t="s">
        <v>338</v>
      </c>
    </row>
    <row r="801" spans="1:24" ht="43.5" customHeight="1" x14ac:dyDescent="0.35">
      <c r="A801" s="22" t="s">
        <v>3276</v>
      </c>
      <c r="B801" s="39">
        <v>887</v>
      </c>
      <c r="C801" s="22">
        <v>2024</v>
      </c>
      <c r="D801" s="23" t="s">
        <v>3277</v>
      </c>
      <c r="E801" s="45" t="s">
        <v>3278</v>
      </c>
      <c r="F801" s="23">
        <v>52812517</v>
      </c>
      <c r="G801" s="23" t="s">
        <v>3279</v>
      </c>
      <c r="H801" s="23" t="s">
        <v>693</v>
      </c>
      <c r="I801" s="23" t="s">
        <v>3280</v>
      </c>
      <c r="J801" s="24">
        <v>45370</v>
      </c>
      <c r="K801" s="24">
        <v>45383</v>
      </c>
      <c r="L801" s="24">
        <v>45550</v>
      </c>
      <c r="M801" s="25">
        <v>29174750</v>
      </c>
      <c r="N801" s="26">
        <v>1</v>
      </c>
      <c r="O801" s="27">
        <v>29174750</v>
      </c>
      <c r="P801" s="27">
        <v>0</v>
      </c>
      <c r="Q801" s="27">
        <v>0</v>
      </c>
      <c r="R801" s="41"/>
      <c r="S801" s="22"/>
      <c r="T801" s="22"/>
      <c r="U801" s="41">
        <v>45550</v>
      </c>
      <c r="V801" s="27"/>
      <c r="W801" s="27">
        <v>29174750</v>
      </c>
      <c r="X801" s="22" t="s">
        <v>688</v>
      </c>
    </row>
    <row r="802" spans="1:24" ht="43.5" customHeight="1" x14ac:dyDescent="0.35">
      <c r="A802" s="22" t="s">
        <v>3281</v>
      </c>
      <c r="B802" s="39">
        <v>888</v>
      </c>
      <c r="C802" s="22">
        <v>2024</v>
      </c>
      <c r="D802" s="23" t="s">
        <v>3282</v>
      </c>
      <c r="E802" s="45" t="s">
        <v>3283</v>
      </c>
      <c r="F802" s="23">
        <v>52025805</v>
      </c>
      <c r="G802" s="23" t="s">
        <v>3284</v>
      </c>
      <c r="H802" s="23" t="s">
        <v>193</v>
      </c>
      <c r="I802" s="23" t="s">
        <v>194</v>
      </c>
      <c r="J802" s="24">
        <v>45370</v>
      </c>
      <c r="K802" s="24">
        <v>45373</v>
      </c>
      <c r="L802" s="24">
        <v>45504</v>
      </c>
      <c r="M802" s="25">
        <v>12254000</v>
      </c>
      <c r="N802" s="26">
        <v>0.78181818181818186</v>
      </c>
      <c r="O802" s="27">
        <v>9580400</v>
      </c>
      <c r="P802" s="27">
        <v>2673600</v>
      </c>
      <c r="Q802" s="27">
        <v>0</v>
      </c>
      <c r="R802" s="41"/>
      <c r="S802" s="22"/>
      <c r="T802" s="22"/>
      <c r="U802" s="41">
        <v>45504</v>
      </c>
      <c r="V802" s="27"/>
      <c r="W802" s="27">
        <v>12254000</v>
      </c>
      <c r="X802" s="22" t="s">
        <v>195</v>
      </c>
    </row>
    <row r="803" spans="1:24" ht="43.5" customHeight="1" x14ac:dyDescent="0.35">
      <c r="A803" s="22" t="s">
        <v>3285</v>
      </c>
      <c r="B803" s="39">
        <v>889</v>
      </c>
      <c r="C803" s="22">
        <v>2024</v>
      </c>
      <c r="D803" s="23" t="s">
        <v>3286</v>
      </c>
      <c r="E803" s="45" t="s">
        <v>3287</v>
      </c>
      <c r="F803" s="23">
        <v>1030635568</v>
      </c>
      <c r="G803" s="23" t="s">
        <v>3288</v>
      </c>
      <c r="H803" s="23" t="s">
        <v>193</v>
      </c>
      <c r="I803" s="23" t="s">
        <v>194</v>
      </c>
      <c r="J803" s="24">
        <v>45371</v>
      </c>
      <c r="K803" s="24">
        <v>45375</v>
      </c>
      <c r="L803" s="24">
        <v>45504</v>
      </c>
      <c r="M803" s="25">
        <v>35308000</v>
      </c>
      <c r="N803" s="26">
        <v>0.63589744533816694</v>
      </c>
      <c r="O803" s="27">
        <v>22452267</v>
      </c>
      <c r="P803" s="27">
        <v>12855733</v>
      </c>
      <c r="Q803" s="27">
        <v>0</v>
      </c>
      <c r="R803" s="41"/>
      <c r="S803" s="22"/>
      <c r="T803" s="22"/>
      <c r="U803" s="41">
        <v>45504</v>
      </c>
      <c r="V803" s="27"/>
      <c r="W803" s="27">
        <v>35308000</v>
      </c>
      <c r="X803" s="22" t="s">
        <v>195</v>
      </c>
    </row>
    <row r="804" spans="1:24" ht="43.5" customHeight="1" x14ac:dyDescent="0.35">
      <c r="A804" s="22" t="s">
        <v>3289</v>
      </c>
      <c r="B804" s="39">
        <v>890</v>
      </c>
      <c r="C804" s="22">
        <v>2024</v>
      </c>
      <c r="D804" s="23" t="s">
        <v>3290</v>
      </c>
      <c r="E804" s="45" t="s">
        <v>3291</v>
      </c>
      <c r="F804" s="23">
        <v>52231493</v>
      </c>
      <c r="G804" s="23" t="s">
        <v>3292</v>
      </c>
      <c r="H804" s="23" t="s">
        <v>1055</v>
      </c>
      <c r="I804" s="23" t="s">
        <v>3120</v>
      </c>
      <c r="J804" s="24">
        <v>45371</v>
      </c>
      <c r="K804" s="24">
        <v>45387</v>
      </c>
      <c r="L804" s="24">
        <v>45504</v>
      </c>
      <c r="M804" s="25">
        <v>20432500</v>
      </c>
      <c r="N804" s="26">
        <v>0.70303031934418203</v>
      </c>
      <c r="O804" s="27">
        <v>14364667</v>
      </c>
      <c r="P804" s="27">
        <v>6067833</v>
      </c>
      <c r="Q804" s="27">
        <v>0</v>
      </c>
      <c r="R804" s="41"/>
      <c r="S804" s="22"/>
      <c r="T804" s="22"/>
      <c r="U804" s="41">
        <v>45504</v>
      </c>
      <c r="V804" s="27"/>
      <c r="W804" s="27">
        <v>20432500</v>
      </c>
      <c r="X804" s="22" t="s">
        <v>688</v>
      </c>
    </row>
    <row r="805" spans="1:24" ht="43.5" customHeight="1" x14ac:dyDescent="0.35">
      <c r="A805" s="22" t="s">
        <v>3293</v>
      </c>
      <c r="B805" s="39">
        <v>893</v>
      </c>
      <c r="C805" s="22">
        <v>2024</v>
      </c>
      <c r="D805" s="23" t="s">
        <v>3294</v>
      </c>
      <c r="E805" s="45" t="s">
        <v>3295</v>
      </c>
      <c r="F805" s="23">
        <v>1030691573</v>
      </c>
      <c r="G805" s="23" t="s">
        <v>3296</v>
      </c>
      <c r="H805" s="23" t="s">
        <v>1161</v>
      </c>
      <c r="I805" s="23" t="s">
        <v>1162</v>
      </c>
      <c r="J805" s="24">
        <v>45371</v>
      </c>
      <c r="K805" s="24">
        <v>45383</v>
      </c>
      <c r="L805" s="24">
        <v>45504</v>
      </c>
      <c r="M805" s="25">
        <v>13791700</v>
      </c>
      <c r="N805" s="26">
        <v>0.92307692307692313</v>
      </c>
      <c r="O805" s="27">
        <v>12730800</v>
      </c>
      <c r="P805" s="27">
        <v>1060900</v>
      </c>
      <c r="Q805" s="27">
        <v>0</v>
      </c>
      <c r="R805" s="41"/>
      <c r="S805" s="22"/>
      <c r="T805" s="22"/>
      <c r="U805" s="41">
        <v>45504</v>
      </c>
      <c r="V805" s="27"/>
      <c r="W805" s="27">
        <v>13791700</v>
      </c>
      <c r="X805" s="22" t="s">
        <v>1162</v>
      </c>
    </row>
    <row r="806" spans="1:24" ht="43.5" customHeight="1" x14ac:dyDescent="0.35">
      <c r="A806" s="22" t="s">
        <v>3297</v>
      </c>
      <c r="B806" s="39">
        <v>895</v>
      </c>
      <c r="C806" s="22">
        <v>2024</v>
      </c>
      <c r="D806" s="23" t="s">
        <v>3298</v>
      </c>
      <c r="E806" s="45" t="s">
        <v>3299</v>
      </c>
      <c r="F806" s="23">
        <v>1030642682</v>
      </c>
      <c r="G806" s="23" t="s">
        <v>3300</v>
      </c>
      <c r="H806" s="23" t="s">
        <v>693</v>
      </c>
      <c r="I806" s="23" t="s">
        <v>694</v>
      </c>
      <c r="J806" s="24">
        <v>45371</v>
      </c>
      <c r="K806" s="24">
        <v>45372</v>
      </c>
      <c r="L806" s="24">
        <v>45540</v>
      </c>
      <c r="M806" s="25">
        <v>29174750</v>
      </c>
      <c r="N806" s="26">
        <v>0.53939396224474934</v>
      </c>
      <c r="O806" s="27">
        <v>15736684</v>
      </c>
      <c r="P806" s="27">
        <v>13438066</v>
      </c>
      <c r="Q806" s="27">
        <v>0</v>
      </c>
      <c r="R806" s="41"/>
      <c r="S806" s="22"/>
      <c r="T806" s="22"/>
      <c r="U806" s="41">
        <v>45540</v>
      </c>
      <c r="V806" s="27"/>
      <c r="W806" s="27">
        <v>29174750</v>
      </c>
      <c r="X806" s="22" t="s">
        <v>688</v>
      </c>
    </row>
    <row r="807" spans="1:24" ht="43.5" customHeight="1" x14ac:dyDescent="0.35">
      <c r="A807" s="22" t="s">
        <v>3301</v>
      </c>
      <c r="B807" s="39">
        <v>896</v>
      </c>
      <c r="C807" s="22">
        <v>2024</v>
      </c>
      <c r="D807" s="23" t="s">
        <v>3302</v>
      </c>
      <c r="E807" s="45" t="s">
        <v>3303</v>
      </c>
      <c r="F807" s="23">
        <v>22116415</v>
      </c>
      <c r="G807" s="23" t="s">
        <v>3304</v>
      </c>
      <c r="H807" s="23" t="s">
        <v>1017</v>
      </c>
      <c r="I807" s="23" t="s">
        <v>700</v>
      </c>
      <c r="J807" s="24">
        <v>45371</v>
      </c>
      <c r="K807" s="24">
        <v>45383</v>
      </c>
      <c r="L807" s="24">
        <v>45550</v>
      </c>
      <c r="M807" s="25">
        <v>14404500</v>
      </c>
      <c r="N807" s="26">
        <v>1</v>
      </c>
      <c r="O807" s="27">
        <v>14404500</v>
      </c>
      <c r="P807" s="27">
        <v>0</v>
      </c>
      <c r="Q807" s="27">
        <v>0</v>
      </c>
      <c r="R807" s="41"/>
      <c r="S807" s="22"/>
      <c r="T807" s="22"/>
      <c r="U807" s="41">
        <v>45550</v>
      </c>
      <c r="V807" s="27"/>
      <c r="W807" s="27">
        <v>14404500</v>
      </c>
      <c r="X807" s="22" t="s">
        <v>688</v>
      </c>
    </row>
    <row r="808" spans="1:24" ht="43.5" customHeight="1" x14ac:dyDescent="0.35">
      <c r="A808" s="22" t="s">
        <v>3305</v>
      </c>
      <c r="B808" s="39">
        <v>897</v>
      </c>
      <c r="C808" s="22">
        <v>2024</v>
      </c>
      <c r="D808" s="23" t="s">
        <v>3306</v>
      </c>
      <c r="E808" s="45" t="s">
        <v>3307</v>
      </c>
      <c r="F808" s="23">
        <v>1019112551</v>
      </c>
      <c r="G808" s="23" t="s">
        <v>3308</v>
      </c>
      <c r="H808" s="23" t="s">
        <v>693</v>
      </c>
      <c r="I808" s="23" t="s">
        <v>3280</v>
      </c>
      <c r="J808" s="24">
        <v>45371</v>
      </c>
      <c r="K808" s="24">
        <v>45373</v>
      </c>
      <c r="L808" s="24">
        <v>45541</v>
      </c>
      <c r="M808" s="25">
        <v>29174750</v>
      </c>
      <c r="N808" s="26">
        <v>0.99393938251398894</v>
      </c>
      <c r="O808" s="27">
        <v>28997933</v>
      </c>
      <c r="P808" s="27">
        <v>0</v>
      </c>
      <c r="Q808" s="27">
        <v>176817</v>
      </c>
      <c r="R808" s="41"/>
      <c r="S808" s="22"/>
      <c r="T808" s="22"/>
      <c r="U808" s="41">
        <v>45541</v>
      </c>
      <c r="V808" s="27"/>
      <c r="W808" s="27">
        <v>29174750</v>
      </c>
      <c r="X808" s="22" t="s">
        <v>688</v>
      </c>
    </row>
    <row r="809" spans="1:24" ht="43.5" customHeight="1" x14ac:dyDescent="0.35">
      <c r="A809" s="22" t="s">
        <v>3309</v>
      </c>
      <c r="B809" s="39">
        <v>898</v>
      </c>
      <c r="C809" s="22">
        <v>2024</v>
      </c>
      <c r="D809" s="23" t="s">
        <v>3310</v>
      </c>
      <c r="E809" s="45" t="s">
        <v>3311</v>
      </c>
      <c r="F809" s="23">
        <v>1077149996</v>
      </c>
      <c r="G809" s="23" t="s">
        <v>3312</v>
      </c>
      <c r="H809" s="23" t="s">
        <v>693</v>
      </c>
      <c r="I809" s="23" t="s">
        <v>3280</v>
      </c>
      <c r="J809" s="24">
        <v>45371</v>
      </c>
      <c r="K809" s="24">
        <v>45373</v>
      </c>
      <c r="L809" s="24">
        <v>45541</v>
      </c>
      <c r="M809" s="25">
        <v>24750000</v>
      </c>
      <c r="N809" s="26">
        <v>1</v>
      </c>
      <c r="O809" s="27">
        <v>24750000</v>
      </c>
      <c r="P809" s="27">
        <v>0</v>
      </c>
      <c r="Q809" s="27">
        <v>0</v>
      </c>
      <c r="R809" s="41"/>
      <c r="S809" s="22"/>
      <c r="T809" s="22"/>
      <c r="U809" s="41">
        <v>45541</v>
      </c>
      <c r="V809" s="27"/>
      <c r="W809" s="27">
        <v>24750000</v>
      </c>
      <c r="X809" s="22" t="s">
        <v>688</v>
      </c>
    </row>
    <row r="810" spans="1:24" ht="43.5" customHeight="1" x14ac:dyDescent="0.35">
      <c r="A810" s="22" t="s">
        <v>3313</v>
      </c>
      <c r="B810" s="39">
        <v>892</v>
      </c>
      <c r="C810" s="22">
        <v>2024</v>
      </c>
      <c r="D810" s="23" t="s">
        <v>3314</v>
      </c>
      <c r="E810" s="45" t="s">
        <v>3315</v>
      </c>
      <c r="F810" s="23">
        <v>53071087</v>
      </c>
      <c r="G810" s="23" t="s">
        <v>3316</v>
      </c>
      <c r="H810" s="23" t="s">
        <v>1017</v>
      </c>
      <c r="I810" s="23" t="s">
        <v>700</v>
      </c>
      <c r="J810" s="24">
        <v>45372</v>
      </c>
      <c r="K810" s="24">
        <v>45383</v>
      </c>
      <c r="L810" s="24">
        <v>45550</v>
      </c>
      <c r="M810" s="25">
        <v>22000000</v>
      </c>
      <c r="N810" s="26">
        <v>1</v>
      </c>
      <c r="O810" s="27">
        <v>22000000</v>
      </c>
      <c r="P810" s="27">
        <v>0</v>
      </c>
      <c r="Q810" s="27">
        <v>0</v>
      </c>
      <c r="R810" s="41"/>
      <c r="S810" s="22"/>
      <c r="T810" s="22"/>
      <c r="U810" s="41">
        <v>45550</v>
      </c>
      <c r="V810" s="27"/>
      <c r="W810" s="27">
        <v>22000000</v>
      </c>
      <c r="X810" s="22" t="s">
        <v>688</v>
      </c>
    </row>
    <row r="811" spans="1:24" ht="43.5" customHeight="1" x14ac:dyDescent="0.35">
      <c r="A811" s="22" t="s">
        <v>3317</v>
      </c>
      <c r="B811" s="39">
        <v>894</v>
      </c>
      <c r="C811" s="22">
        <v>2024</v>
      </c>
      <c r="D811" s="23" t="s">
        <v>3318</v>
      </c>
      <c r="E811" s="45" t="s">
        <v>3319</v>
      </c>
      <c r="F811" s="23">
        <v>1030534378</v>
      </c>
      <c r="G811" s="23" t="s">
        <v>3320</v>
      </c>
      <c r="H811" s="23" t="s">
        <v>611</v>
      </c>
      <c r="I811" s="23" t="s">
        <v>612</v>
      </c>
      <c r="J811" s="24">
        <v>45372</v>
      </c>
      <c r="K811" s="24">
        <v>45377</v>
      </c>
      <c r="L811" s="24">
        <v>45504</v>
      </c>
      <c r="M811" s="25">
        <v>23870250</v>
      </c>
      <c r="N811" s="26">
        <v>0.92592591196154206</v>
      </c>
      <c r="O811" s="27">
        <v>22102083</v>
      </c>
      <c r="P811" s="27">
        <v>1768167</v>
      </c>
      <c r="Q811" s="27">
        <v>0</v>
      </c>
      <c r="R811" s="41"/>
      <c r="S811" s="22"/>
      <c r="T811" s="22"/>
      <c r="U811" s="41">
        <v>45504</v>
      </c>
      <c r="V811" s="27"/>
      <c r="W811" s="27">
        <v>23870250</v>
      </c>
      <c r="X811" s="22" t="s">
        <v>613</v>
      </c>
    </row>
    <row r="812" spans="1:24" ht="43.5" customHeight="1" x14ac:dyDescent="0.35">
      <c r="A812" s="22" t="s">
        <v>3321</v>
      </c>
      <c r="B812" s="39">
        <v>899</v>
      </c>
      <c r="C812" s="22">
        <v>2024</v>
      </c>
      <c r="D812" s="23" t="s">
        <v>3322</v>
      </c>
      <c r="E812" s="45" t="s">
        <v>3323</v>
      </c>
      <c r="F812" s="23">
        <v>1069434983</v>
      </c>
      <c r="G812" s="23" t="s">
        <v>3324</v>
      </c>
      <c r="H812" s="23" t="s">
        <v>193</v>
      </c>
      <c r="I812" s="23" t="s">
        <v>194</v>
      </c>
      <c r="J812" s="24">
        <v>45372</v>
      </c>
      <c r="K812" s="24">
        <v>45386</v>
      </c>
      <c r="L812" s="24">
        <v>45504</v>
      </c>
      <c r="M812" s="25">
        <v>32500000</v>
      </c>
      <c r="N812" s="26">
        <v>0.46</v>
      </c>
      <c r="O812" s="27">
        <v>14950000</v>
      </c>
      <c r="P812" s="27">
        <v>17550000</v>
      </c>
      <c r="Q812" s="27">
        <v>0</v>
      </c>
      <c r="R812" s="41"/>
      <c r="S812" s="22"/>
      <c r="T812" s="22"/>
      <c r="U812" s="41">
        <v>45456</v>
      </c>
      <c r="V812" s="27"/>
      <c r="W812" s="27">
        <v>32500000</v>
      </c>
      <c r="X812" s="22" t="s">
        <v>195</v>
      </c>
    </row>
    <row r="813" spans="1:24" ht="43.5" customHeight="1" x14ac:dyDescent="0.35">
      <c r="A813" s="22" t="s">
        <v>3325</v>
      </c>
      <c r="B813" s="39">
        <v>900</v>
      </c>
      <c r="C813" s="22">
        <v>2024</v>
      </c>
      <c r="D813" s="23" t="s">
        <v>3326</v>
      </c>
      <c r="E813" s="45" t="s">
        <v>3327</v>
      </c>
      <c r="F813" s="23">
        <v>1030653880</v>
      </c>
      <c r="G813" s="23" t="s">
        <v>3328</v>
      </c>
      <c r="H813" s="23" t="s">
        <v>1055</v>
      </c>
      <c r="I813" s="23" t="s">
        <v>3120</v>
      </c>
      <c r="J813" s="24">
        <v>45372</v>
      </c>
      <c r="K813" s="24">
        <v>45387</v>
      </c>
      <c r="L813" s="24">
        <v>45504</v>
      </c>
      <c r="M813" s="25">
        <v>20432500</v>
      </c>
      <c r="N813" s="26">
        <v>0.70303031934418203</v>
      </c>
      <c r="O813" s="27">
        <v>14364667</v>
      </c>
      <c r="P813" s="27">
        <v>6067833</v>
      </c>
      <c r="Q813" s="27">
        <v>0</v>
      </c>
      <c r="R813" s="41"/>
      <c r="S813" s="22"/>
      <c r="T813" s="22"/>
      <c r="U813" s="41">
        <v>45504</v>
      </c>
      <c r="V813" s="27"/>
      <c r="W813" s="27">
        <v>20432500</v>
      </c>
      <c r="X813" s="22" t="s">
        <v>688</v>
      </c>
    </row>
    <row r="814" spans="1:24" ht="43.5" customHeight="1" x14ac:dyDescent="0.35">
      <c r="A814" s="22" t="s">
        <v>3329</v>
      </c>
      <c r="B814" s="39">
        <v>901</v>
      </c>
      <c r="C814" s="22">
        <v>2024</v>
      </c>
      <c r="D814" s="23" t="s">
        <v>3330</v>
      </c>
      <c r="E814" s="45" t="s">
        <v>3331</v>
      </c>
      <c r="F814" s="23">
        <v>14327451</v>
      </c>
      <c r="G814" s="23" t="s">
        <v>3332</v>
      </c>
      <c r="H814" s="23" t="s">
        <v>611</v>
      </c>
      <c r="I814" s="23" t="s">
        <v>612</v>
      </c>
      <c r="J814" s="24">
        <v>45372</v>
      </c>
      <c r="K814" s="24">
        <v>45377</v>
      </c>
      <c r="L814" s="24">
        <v>45504</v>
      </c>
      <c r="M814" s="25">
        <v>37080000</v>
      </c>
      <c r="N814" s="26">
        <v>0.68148147249190938</v>
      </c>
      <c r="O814" s="27">
        <v>25269333</v>
      </c>
      <c r="P814" s="27">
        <v>11810667</v>
      </c>
      <c r="Q814" s="27">
        <v>0</v>
      </c>
      <c r="R814" s="41"/>
      <c r="S814" s="22"/>
      <c r="T814" s="22"/>
      <c r="U814" s="41">
        <v>45471</v>
      </c>
      <c r="V814" s="27"/>
      <c r="W814" s="27">
        <v>37080000</v>
      </c>
      <c r="X814" s="22" t="s">
        <v>613</v>
      </c>
    </row>
    <row r="815" spans="1:24" ht="43.5" customHeight="1" x14ac:dyDescent="0.35">
      <c r="A815" s="22" t="s">
        <v>3333</v>
      </c>
      <c r="B815" s="39">
        <v>891</v>
      </c>
      <c r="C815" s="22">
        <v>2024</v>
      </c>
      <c r="D815" s="23" t="s">
        <v>3334</v>
      </c>
      <c r="E815" s="45" t="s">
        <v>3335</v>
      </c>
      <c r="F815" s="23">
        <v>1014225733</v>
      </c>
      <c r="G815" s="23" t="s">
        <v>3336</v>
      </c>
      <c r="H815" s="23" t="s">
        <v>1017</v>
      </c>
      <c r="I815" s="23" t="s">
        <v>700</v>
      </c>
      <c r="J815" s="24">
        <v>45373</v>
      </c>
      <c r="K815" s="24">
        <v>45384</v>
      </c>
      <c r="L815" s="24">
        <v>45551</v>
      </c>
      <c r="M815" s="25">
        <v>28600000</v>
      </c>
      <c r="N815" s="26">
        <v>1</v>
      </c>
      <c r="O815" s="27">
        <v>28600000</v>
      </c>
      <c r="P815" s="27">
        <v>0</v>
      </c>
      <c r="Q815" s="27">
        <v>0</v>
      </c>
      <c r="R815" s="41"/>
      <c r="S815" s="22"/>
      <c r="T815" s="22"/>
      <c r="U815" s="41">
        <v>45551</v>
      </c>
      <c r="V815" s="27"/>
      <c r="W815" s="27">
        <v>28600000</v>
      </c>
      <c r="X815" s="22" t="s">
        <v>688</v>
      </c>
    </row>
    <row r="816" spans="1:24" ht="43.5" customHeight="1" x14ac:dyDescent="0.35">
      <c r="A816" s="22" t="s">
        <v>3337</v>
      </c>
      <c r="B816" s="39">
        <v>902</v>
      </c>
      <c r="C816" s="22">
        <v>2024</v>
      </c>
      <c r="D816" s="23" t="s">
        <v>3338</v>
      </c>
      <c r="E816" s="45" t="s">
        <v>3339</v>
      </c>
      <c r="F816" s="23">
        <v>1022397103</v>
      </c>
      <c r="G816" s="23" t="s">
        <v>3340</v>
      </c>
      <c r="H816" s="23" t="s">
        <v>1017</v>
      </c>
      <c r="I816" s="23" t="s">
        <v>700</v>
      </c>
      <c r="J816" s="24">
        <v>45373</v>
      </c>
      <c r="K816" s="24">
        <v>45378</v>
      </c>
      <c r="L816" s="24">
        <v>45546</v>
      </c>
      <c r="M816" s="25">
        <v>61266975</v>
      </c>
      <c r="N816" s="26">
        <v>1</v>
      </c>
      <c r="O816" s="27">
        <v>61266975</v>
      </c>
      <c r="P816" s="27">
        <v>0</v>
      </c>
      <c r="Q816" s="27">
        <v>0</v>
      </c>
      <c r="R816" s="41"/>
      <c r="S816" s="22"/>
      <c r="T816" s="22"/>
      <c r="U816" s="41">
        <v>45546</v>
      </c>
      <c r="V816" s="27"/>
      <c r="W816" s="27">
        <v>61266975</v>
      </c>
      <c r="X816" s="22" t="s">
        <v>688</v>
      </c>
    </row>
    <row r="817" spans="1:24" ht="43.5" customHeight="1" x14ac:dyDescent="0.35">
      <c r="A817" s="22" t="s">
        <v>3341</v>
      </c>
      <c r="B817" s="39">
        <v>903</v>
      </c>
      <c r="C817" s="22">
        <v>2024</v>
      </c>
      <c r="D817" s="23" t="s">
        <v>3342</v>
      </c>
      <c r="E817" s="45" t="s">
        <v>3343</v>
      </c>
      <c r="F817" s="23">
        <v>53047955</v>
      </c>
      <c r="G817" s="23" t="s">
        <v>3344</v>
      </c>
      <c r="H817" s="23" t="s">
        <v>686</v>
      </c>
      <c r="I817" s="23" t="s">
        <v>687</v>
      </c>
      <c r="J817" s="24">
        <v>45373</v>
      </c>
      <c r="K817" s="24">
        <v>45383</v>
      </c>
      <c r="L817" s="24">
        <v>45550</v>
      </c>
      <c r="M817" s="25">
        <v>7700000</v>
      </c>
      <c r="N817" s="26">
        <v>1</v>
      </c>
      <c r="O817" s="27">
        <v>7700000</v>
      </c>
      <c r="P817" s="27">
        <v>0</v>
      </c>
      <c r="Q817" s="27">
        <v>0</v>
      </c>
      <c r="R817" s="41"/>
      <c r="S817" s="22"/>
      <c r="T817" s="22"/>
      <c r="U817" s="41">
        <v>45550</v>
      </c>
      <c r="V817" s="27"/>
      <c r="W817" s="27">
        <v>7700000</v>
      </c>
      <c r="X817" s="22" t="s">
        <v>688</v>
      </c>
    </row>
    <row r="818" spans="1:24" ht="43.5" customHeight="1" x14ac:dyDescent="0.35">
      <c r="A818" s="22" t="s">
        <v>3345</v>
      </c>
      <c r="B818" s="39">
        <v>904</v>
      </c>
      <c r="C818" s="22">
        <v>2024</v>
      </c>
      <c r="D818" s="23" t="s">
        <v>3346</v>
      </c>
      <c r="E818" s="45" t="s">
        <v>3347</v>
      </c>
      <c r="F818" s="23">
        <v>1022385101</v>
      </c>
      <c r="G818" s="23" t="s">
        <v>3348</v>
      </c>
      <c r="H818" s="23" t="s">
        <v>1017</v>
      </c>
      <c r="I818" s="23" t="s">
        <v>700</v>
      </c>
      <c r="J818" s="24">
        <v>45373</v>
      </c>
      <c r="K818" s="24">
        <v>45383</v>
      </c>
      <c r="L818" s="24">
        <v>45565</v>
      </c>
      <c r="M818" s="25">
        <v>31200000</v>
      </c>
      <c r="N818" s="26">
        <v>1</v>
      </c>
      <c r="O818" s="27">
        <v>31200000</v>
      </c>
      <c r="P818" s="27">
        <v>0</v>
      </c>
      <c r="Q818" s="27">
        <v>0</v>
      </c>
      <c r="R818" s="41"/>
      <c r="S818" s="22"/>
      <c r="T818" s="22"/>
      <c r="U818" s="41">
        <v>45565</v>
      </c>
      <c r="V818" s="27"/>
      <c r="W818" s="27">
        <v>31200000</v>
      </c>
      <c r="X818" s="22" t="s">
        <v>688</v>
      </c>
    </row>
    <row r="819" spans="1:24" ht="43.5" customHeight="1" x14ac:dyDescent="0.35">
      <c r="A819" s="22" t="s">
        <v>3349</v>
      </c>
      <c r="B819" s="39">
        <v>905</v>
      </c>
      <c r="C819" s="22">
        <v>2024</v>
      </c>
      <c r="D819" s="23" t="s">
        <v>3350</v>
      </c>
      <c r="E819" s="45" t="s">
        <v>3351</v>
      </c>
      <c r="F819" s="23">
        <v>55180213</v>
      </c>
      <c r="G819" s="23" t="s">
        <v>3352</v>
      </c>
      <c r="H819" s="23" t="s">
        <v>1017</v>
      </c>
      <c r="I819" s="23" t="s">
        <v>700</v>
      </c>
      <c r="J819" s="24">
        <v>45377</v>
      </c>
      <c r="K819" s="24">
        <v>45385</v>
      </c>
      <c r="L819" s="24">
        <v>45552</v>
      </c>
      <c r="M819" s="25">
        <v>22000000</v>
      </c>
      <c r="N819" s="26">
        <v>1</v>
      </c>
      <c r="O819" s="27">
        <v>22000000</v>
      </c>
      <c r="P819" s="27">
        <v>0</v>
      </c>
      <c r="Q819" s="27">
        <v>0</v>
      </c>
      <c r="R819" s="41"/>
      <c r="S819" s="22"/>
      <c r="T819" s="22"/>
      <c r="U819" s="41">
        <v>45552</v>
      </c>
      <c r="V819" s="27"/>
      <c r="W819" s="27">
        <v>22000000</v>
      </c>
      <c r="X819" s="22" t="s">
        <v>688</v>
      </c>
    </row>
    <row r="820" spans="1:24" ht="43.5" customHeight="1" x14ac:dyDescent="0.35">
      <c r="A820" s="22" t="s">
        <v>3353</v>
      </c>
      <c r="B820" s="39">
        <v>906</v>
      </c>
      <c r="C820" s="22">
        <v>2024</v>
      </c>
      <c r="D820" s="23" t="s">
        <v>3354</v>
      </c>
      <c r="E820" s="45" t="s">
        <v>3355</v>
      </c>
      <c r="F820" s="23">
        <v>53071278</v>
      </c>
      <c r="G820" s="23" t="s">
        <v>3356</v>
      </c>
      <c r="H820" s="23" t="s">
        <v>1017</v>
      </c>
      <c r="I820" s="23" t="s">
        <v>700</v>
      </c>
      <c r="J820" s="24">
        <v>45377</v>
      </c>
      <c r="K820" s="24">
        <v>45383</v>
      </c>
      <c r="L820" s="24">
        <v>45550</v>
      </c>
      <c r="M820" s="25">
        <v>22000000</v>
      </c>
      <c r="N820" s="26">
        <v>1</v>
      </c>
      <c r="O820" s="27">
        <v>22000000</v>
      </c>
      <c r="P820" s="27">
        <v>0</v>
      </c>
      <c r="Q820" s="27">
        <v>0</v>
      </c>
      <c r="R820" s="41"/>
      <c r="S820" s="22"/>
      <c r="T820" s="22"/>
      <c r="U820" s="41">
        <v>45550</v>
      </c>
      <c r="V820" s="27"/>
      <c r="W820" s="27">
        <v>22000000</v>
      </c>
      <c r="X820" s="22" t="s">
        <v>688</v>
      </c>
    </row>
    <row r="821" spans="1:24" ht="43.5" customHeight="1" x14ac:dyDescent="0.35">
      <c r="A821" s="22" t="s">
        <v>3357</v>
      </c>
      <c r="B821" s="39">
        <v>907</v>
      </c>
      <c r="C821" s="22">
        <v>2024</v>
      </c>
      <c r="D821" s="23" t="s">
        <v>3358</v>
      </c>
      <c r="E821" s="45" t="s">
        <v>3359</v>
      </c>
      <c r="F821" s="23">
        <v>1072193992</v>
      </c>
      <c r="G821" s="23" t="s">
        <v>3360</v>
      </c>
      <c r="H821" s="23" t="s">
        <v>992</v>
      </c>
      <c r="I821" s="23" t="s">
        <v>714</v>
      </c>
      <c r="J821" s="24">
        <v>45377</v>
      </c>
      <c r="K821" s="24">
        <v>45385</v>
      </c>
      <c r="L821" s="24">
        <v>45504</v>
      </c>
      <c r="M821" s="25">
        <v>22278000</v>
      </c>
      <c r="N821" s="26">
        <v>0.65555557051799984</v>
      </c>
      <c r="O821" s="27">
        <v>14604467</v>
      </c>
      <c r="P821" s="27">
        <v>7673533</v>
      </c>
      <c r="Q821" s="27">
        <v>0</v>
      </c>
      <c r="R821" s="41"/>
      <c r="S821" s="22"/>
      <c r="T821" s="22"/>
      <c r="U821" s="41">
        <v>45504</v>
      </c>
      <c r="V821" s="27"/>
      <c r="W821" s="27">
        <v>22278000</v>
      </c>
      <c r="X821" s="22" t="s">
        <v>715</v>
      </c>
    </row>
    <row r="822" spans="1:24" ht="43.5" customHeight="1" x14ac:dyDescent="0.35">
      <c r="A822" s="22" t="s">
        <v>3361</v>
      </c>
      <c r="B822" s="39">
        <v>908</v>
      </c>
      <c r="C822" s="22">
        <v>2024</v>
      </c>
      <c r="D822" s="23" t="s">
        <v>3362</v>
      </c>
      <c r="E822" s="45" t="s">
        <v>3363</v>
      </c>
      <c r="F822" s="23">
        <v>52968743</v>
      </c>
      <c r="G822" s="23" t="s">
        <v>3364</v>
      </c>
      <c r="H822" s="23" t="s">
        <v>1161</v>
      </c>
      <c r="I822" s="23" t="s">
        <v>1162</v>
      </c>
      <c r="J822" s="24">
        <v>45377</v>
      </c>
      <c r="K822" s="24">
        <v>45383</v>
      </c>
      <c r="L822" s="24">
        <v>45504</v>
      </c>
      <c r="M822" s="25">
        <v>24506790</v>
      </c>
      <c r="N822" s="26">
        <v>0.95238095238095233</v>
      </c>
      <c r="O822" s="27">
        <v>23339800</v>
      </c>
      <c r="P822" s="27">
        <v>1166990</v>
      </c>
      <c r="Q822" s="27">
        <v>0</v>
      </c>
      <c r="R822" s="41"/>
      <c r="S822" s="22"/>
      <c r="T822" s="22"/>
      <c r="U822" s="41">
        <v>45504</v>
      </c>
      <c r="V822" s="27"/>
      <c r="W822" s="27">
        <v>24506790</v>
      </c>
      <c r="X822" s="22" t="s">
        <v>1162</v>
      </c>
    </row>
    <row r="823" spans="1:24" ht="43.5" customHeight="1" x14ac:dyDescent="0.35">
      <c r="A823" s="22" t="s">
        <v>3365</v>
      </c>
      <c r="B823" s="39">
        <v>909</v>
      </c>
      <c r="C823" s="22">
        <v>2024</v>
      </c>
      <c r="D823" s="45" t="s">
        <v>3366</v>
      </c>
      <c r="E823" s="45" t="s">
        <v>3367</v>
      </c>
      <c r="F823" s="23" t="s">
        <v>3368</v>
      </c>
      <c r="G823" s="23" t="s">
        <v>3369</v>
      </c>
      <c r="H823" s="23" t="s">
        <v>434</v>
      </c>
      <c r="I823" s="23" t="s">
        <v>435</v>
      </c>
      <c r="J823" s="24">
        <v>45377</v>
      </c>
      <c r="K823" s="24">
        <v>45392</v>
      </c>
      <c r="L823" s="24">
        <v>45565</v>
      </c>
      <c r="M823" s="25">
        <v>1879042086</v>
      </c>
      <c r="N823" s="26">
        <v>1</v>
      </c>
      <c r="O823" s="27">
        <v>1879042086</v>
      </c>
      <c r="P823" s="27">
        <v>0</v>
      </c>
      <c r="Q823" s="27">
        <v>0</v>
      </c>
      <c r="R823" s="41"/>
      <c r="S823" s="22"/>
      <c r="T823" s="22"/>
      <c r="U823" s="41">
        <v>45565</v>
      </c>
      <c r="V823" s="27"/>
      <c r="W823" s="27">
        <v>1879042086</v>
      </c>
      <c r="X823" s="22" t="s">
        <v>436</v>
      </c>
    </row>
    <row r="824" spans="1:24" ht="43.5" customHeight="1" x14ac:dyDescent="0.35">
      <c r="A824" s="22" t="s">
        <v>3370</v>
      </c>
      <c r="B824" s="39">
        <v>910</v>
      </c>
      <c r="C824" s="22">
        <v>2024</v>
      </c>
      <c r="D824" s="23" t="s">
        <v>3371</v>
      </c>
      <c r="E824" s="45" t="s">
        <v>3372</v>
      </c>
      <c r="F824" s="23">
        <v>1032498549</v>
      </c>
      <c r="G824" s="23" t="s">
        <v>3373</v>
      </c>
      <c r="H824" s="23" t="s">
        <v>992</v>
      </c>
      <c r="I824" s="23" t="s">
        <v>714</v>
      </c>
      <c r="J824" s="24">
        <v>45377</v>
      </c>
      <c r="K824" s="24">
        <v>45386</v>
      </c>
      <c r="L824" s="24">
        <v>45504</v>
      </c>
      <c r="M824" s="25">
        <v>22278000</v>
      </c>
      <c r="N824" s="26">
        <v>0.65</v>
      </c>
      <c r="O824" s="27">
        <v>14480700</v>
      </c>
      <c r="P824" s="27">
        <v>7797300</v>
      </c>
      <c r="Q824" s="27">
        <v>0</v>
      </c>
      <c r="R824" s="41"/>
      <c r="S824" s="22"/>
      <c r="T824" s="22"/>
      <c r="U824" s="41">
        <v>45504</v>
      </c>
      <c r="V824" s="27"/>
      <c r="W824" s="27">
        <v>22278000</v>
      </c>
      <c r="X824" s="22" t="s">
        <v>715</v>
      </c>
    </row>
    <row r="825" spans="1:24" ht="43.5" customHeight="1" x14ac:dyDescent="0.35">
      <c r="A825" s="22" t="s">
        <v>3374</v>
      </c>
      <c r="B825" s="39">
        <v>912</v>
      </c>
      <c r="C825" s="22">
        <v>2024</v>
      </c>
      <c r="D825" s="23" t="s">
        <v>3375</v>
      </c>
      <c r="E825" s="45" t="s">
        <v>3376</v>
      </c>
      <c r="F825" s="23">
        <v>1024498389</v>
      </c>
      <c r="G825" s="23" t="s">
        <v>3377</v>
      </c>
      <c r="H825" s="23" t="s">
        <v>2973</v>
      </c>
      <c r="I825" s="23" t="s">
        <v>33</v>
      </c>
      <c r="J825" s="24">
        <v>45377</v>
      </c>
      <c r="K825" s="24">
        <v>45385</v>
      </c>
      <c r="L825" s="24">
        <v>45504</v>
      </c>
      <c r="M825" s="25">
        <v>28244667</v>
      </c>
      <c r="N825" s="26">
        <v>0.44615385269013791</v>
      </c>
      <c r="O825" s="27">
        <v>12601467</v>
      </c>
      <c r="P825" s="27">
        <v>15643200</v>
      </c>
      <c r="Q825" s="27">
        <v>0</v>
      </c>
      <c r="R825" s="41"/>
      <c r="S825" s="22"/>
      <c r="T825" s="22"/>
      <c r="U825" s="41">
        <v>45443</v>
      </c>
      <c r="V825" s="27"/>
      <c r="W825" s="27">
        <v>28244667</v>
      </c>
      <c r="X825" s="22" t="s">
        <v>34</v>
      </c>
    </row>
    <row r="826" spans="1:24" ht="43.5" customHeight="1" x14ac:dyDescent="0.35">
      <c r="A826" s="22" t="s">
        <v>3378</v>
      </c>
      <c r="B826" s="39">
        <v>913</v>
      </c>
      <c r="C826" s="22">
        <v>2024</v>
      </c>
      <c r="D826" s="23" t="s">
        <v>3379</v>
      </c>
      <c r="E826" s="45" t="s">
        <v>3380</v>
      </c>
      <c r="F826" s="23">
        <v>900062917</v>
      </c>
      <c r="G826" s="23" t="s">
        <v>3381</v>
      </c>
      <c r="H826" s="23" t="s">
        <v>3382</v>
      </c>
      <c r="I826" s="23" t="s">
        <v>3383</v>
      </c>
      <c r="J826" s="24">
        <v>45383</v>
      </c>
      <c r="K826" s="24">
        <v>45386</v>
      </c>
      <c r="L826" s="24">
        <v>45750</v>
      </c>
      <c r="M826" s="25">
        <v>70000000</v>
      </c>
      <c r="N826" s="26">
        <v>0.90010668571428576</v>
      </c>
      <c r="O826" s="27">
        <v>63007468</v>
      </c>
      <c r="P826" s="27">
        <v>0</v>
      </c>
      <c r="Q826" s="27">
        <v>6992532</v>
      </c>
      <c r="R826" s="41"/>
      <c r="S826" s="22"/>
      <c r="T826" s="22"/>
      <c r="U826" s="41">
        <v>45750</v>
      </c>
      <c r="V826" s="27"/>
      <c r="W826" s="27">
        <v>70000000</v>
      </c>
      <c r="X826" s="22" t="s">
        <v>385</v>
      </c>
    </row>
    <row r="827" spans="1:24" ht="43.5" customHeight="1" x14ac:dyDescent="0.35">
      <c r="A827" s="22" t="s">
        <v>3384</v>
      </c>
      <c r="B827" s="39">
        <v>914</v>
      </c>
      <c r="C827" s="22">
        <v>2024</v>
      </c>
      <c r="D827" s="23" t="s">
        <v>3385</v>
      </c>
      <c r="E827" s="45" t="s">
        <v>3386</v>
      </c>
      <c r="F827" s="23">
        <v>1032457708</v>
      </c>
      <c r="G827" s="23" t="s">
        <v>3387</v>
      </c>
      <c r="H827" s="23" t="s">
        <v>336</v>
      </c>
      <c r="I827" s="23" t="s">
        <v>337</v>
      </c>
      <c r="J827" s="24">
        <v>45384</v>
      </c>
      <c r="K827" s="24">
        <v>45390</v>
      </c>
      <c r="L827" s="24">
        <v>45504</v>
      </c>
      <c r="M827" s="25">
        <v>20356000</v>
      </c>
      <c r="N827" s="26">
        <v>0.94166668304185497</v>
      </c>
      <c r="O827" s="27">
        <v>19168567</v>
      </c>
      <c r="P827" s="27">
        <v>1187433</v>
      </c>
      <c r="Q827" s="27">
        <v>0</v>
      </c>
      <c r="R827" s="41"/>
      <c r="S827" s="22"/>
      <c r="T827" s="22"/>
      <c r="U827" s="41">
        <v>45504</v>
      </c>
      <c r="V827" s="27"/>
      <c r="W827" s="27">
        <v>20356000</v>
      </c>
      <c r="X827" s="22" t="s">
        <v>338</v>
      </c>
    </row>
    <row r="828" spans="1:24" ht="43.5" customHeight="1" x14ac:dyDescent="0.35">
      <c r="A828" s="22" t="s">
        <v>3388</v>
      </c>
      <c r="B828" s="39">
        <v>916</v>
      </c>
      <c r="C828" s="22">
        <v>2024</v>
      </c>
      <c r="D828" s="23" t="s">
        <v>3389</v>
      </c>
      <c r="E828" s="45" t="s">
        <v>3390</v>
      </c>
      <c r="F828" s="23">
        <v>1022420056</v>
      </c>
      <c r="G828" s="23" t="s">
        <v>3391</v>
      </c>
      <c r="H828" s="23" t="s">
        <v>992</v>
      </c>
      <c r="I828" s="23" t="s">
        <v>714</v>
      </c>
      <c r="J828" s="24">
        <v>45385</v>
      </c>
      <c r="K828" s="24">
        <v>45397</v>
      </c>
      <c r="L828" s="24">
        <v>45504</v>
      </c>
      <c r="M828" s="25">
        <v>22278000</v>
      </c>
      <c r="N828" s="26">
        <v>0.58888890385133319</v>
      </c>
      <c r="O828" s="27">
        <v>13119267</v>
      </c>
      <c r="P828" s="27">
        <v>9158733</v>
      </c>
      <c r="Q828" s="27">
        <v>0</v>
      </c>
      <c r="R828" s="41"/>
      <c r="S828" s="22"/>
      <c r="T828" s="22"/>
      <c r="U828" s="41">
        <v>45504</v>
      </c>
      <c r="V828" s="27"/>
      <c r="W828" s="27">
        <v>22278000</v>
      </c>
      <c r="X828" s="22" t="s">
        <v>715</v>
      </c>
    </row>
    <row r="829" spans="1:24" ht="43.5" customHeight="1" x14ac:dyDescent="0.35">
      <c r="A829" s="22" t="s">
        <v>3392</v>
      </c>
      <c r="B829" s="39">
        <v>917</v>
      </c>
      <c r="C829" s="22">
        <v>2024</v>
      </c>
      <c r="D829" s="23" t="s">
        <v>3393</v>
      </c>
      <c r="E829" s="45" t="s">
        <v>3394</v>
      </c>
      <c r="F829" s="23">
        <v>46365682</v>
      </c>
      <c r="G829" s="23" t="s">
        <v>3395</v>
      </c>
      <c r="H829" s="23" t="s">
        <v>1017</v>
      </c>
      <c r="I829" s="23" t="s">
        <v>700</v>
      </c>
      <c r="J829" s="24">
        <v>45386</v>
      </c>
      <c r="K829" s="24">
        <v>45391</v>
      </c>
      <c r="L829" s="24">
        <v>45558</v>
      </c>
      <c r="M829" s="25">
        <v>23342000</v>
      </c>
      <c r="N829" s="26">
        <v>1</v>
      </c>
      <c r="O829" s="27">
        <v>23342000</v>
      </c>
      <c r="P829" s="27">
        <v>0</v>
      </c>
      <c r="Q829" s="27">
        <v>0</v>
      </c>
      <c r="R829" s="41"/>
      <c r="S829" s="22"/>
      <c r="T829" s="22"/>
      <c r="U829" s="41">
        <v>45558</v>
      </c>
      <c r="V829" s="27"/>
      <c r="W829" s="27">
        <v>23342000</v>
      </c>
      <c r="X829" s="22" t="s">
        <v>688</v>
      </c>
    </row>
    <row r="830" spans="1:24" ht="43.5" customHeight="1" x14ac:dyDescent="0.35">
      <c r="A830" s="22" t="s">
        <v>3396</v>
      </c>
      <c r="B830" s="39">
        <v>919</v>
      </c>
      <c r="C830" s="22">
        <v>2024</v>
      </c>
      <c r="D830" s="23" t="s">
        <v>3397</v>
      </c>
      <c r="E830" s="45" t="s">
        <v>3398</v>
      </c>
      <c r="F830" s="23">
        <v>51704361</v>
      </c>
      <c r="G830" s="23" t="s">
        <v>3399</v>
      </c>
      <c r="H830" s="23" t="s">
        <v>1017</v>
      </c>
      <c r="I830" s="23" t="s">
        <v>700</v>
      </c>
      <c r="J830" s="24">
        <v>45390</v>
      </c>
      <c r="K830" s="24">
        <v>45392</v>
      </c>
      <c r="L830" s="24">
        <v>45559</v>
      </c>
      <c r="M830" s="25">
        <v>23342000</v>
      </c>
      <c r="N830" s="26">
        <v>1</v>
      </c>
      <c r="O830" s="27">
        <v>23342000</v>
      </c>
      <c r="P830" s="27">
        <v>0</v>
      </c>
      <c r="Q830" s="27">
        <v>0</v>
      </c>
      <c r="R830" s="41"/>
      <c r="S830" s="22"/>
      <c r="T830" s="22"/>
      <c r="U830" s="41">
        <v>45559</v>
      </c>
      <c r="V830" s="27"/>
      <c r="W830" s="27">
        <v>23342000</v>
      </c>
      <c r="X830" s="22" t="s">
        <v>688</v>
      </c>
    </row>
    <row r="831" spans="1:24" ht="43.5" customHeight="1" x14ac:dyDescent="0.35">
      <c r="A831" s="22" t="s">
        <v>3400</v>
      </c>
      <c r="B831" s="39">
        <v>920</v>
      </c>
      <c r="C831" s="22">
        <v>2024</v>
      </c>
      <c r="D831" s="23" t="s">
        <v>3401</v>
      </c>
      <c r="E831" s="45" t="s">
        <v>3402</v>
      </c>
      <c r="F831" s="23">
        <v>1013583796</v>
      </c>
      <c r="G831" s="23" t="s">
        <v>3403</v>
      </c>
      <c r="H831" s="23" t="s">
        <v>383</v>
      </c>
      <c r="I831" s="23" t="s">
        <v>384</v>
      </c>
      <c r="J831" s="24">
        <v>45390</v>
      </c>
      <c r="K831" s="24">
        <v>45391</v>
      </c>
      <c r="L831" s="24">
        <v>45504</v>
      </c>
      <c r="M831" s="25">
        <v>15600000</v>
      </c>
      <c r="N831" s="26">
        <v>0.57435897435897432</v>
      </c>
      <c r="O831" s="27">
        <v>8960000</v>
      </c>
      <c r="P831" s="27">
        <v>6640000</v>
      </c>
      <c r="Q831" s="27">
        <v>0</v>
      </c>
      <c r="R831" s="41"/>
      <c r="S831" s="22"/>
      <c r="T831" s="22"/>
      <c r="U831" s="41">
        <v>45504</v>
      </c>
      <c r="V831" s="27"/>
      <c r="W831" s="27">
        <v>15600000</v>
      </c>
      <c r="X831" s="22" t="s">
        <v>385</v>
      </c>
    </row>
    <row r="832" spans="1:24" ht="43.5" customHeight="1" x14ac:dyDescent="0.35">
      <c r="A832" s="22" t="s">
        <v>3404</v>
      </c>
      <c r="B832" s="39">
        <v>921</v>
      </c>
      <c r="C832" s="22">
        <v>2024</v>
      </c>
      <c r="D832" s="23" t="s">
        <v>3405</v>
      </c>
      <c r="E832" s="45" t="s">
        <v>3406</v>
      </c>
      <c r="F832" s="23">
        <v>1136884552</v>
      </c>
      <c r="G832" s="23" t="s">
        <v>3407</v>
      </c>
      <c r="H832" s="23" t="s">
        <v>1017</v>
      </c>
      <c r="I832" s="23" t="s">
        <v>700</v>
      </c>
      <c r="J832" s="24">
        <v>45390</v>
      </c>
      <c r="K832" s="24">
        <v>45391</v>
      </c>
      <c r="L832" s="24" t="s">
        <v>3408</v>
      </c>
      <c r="M832" s="25">
        <v>40844650</v>
      </c>
      <c r="N832" s="26">
        <v>1</v>
      </c>
      <c r="O832" s="27">
        <v>40844650</v>
      </c>
      <c r="P832" s="27">
        <v>0</v>
      </c>
      <c r="Q832" s="27">
        <v>0</v>
      </c>
      <c r="R832" s="41"/>
      <c r="S832" s="22"/>
      <c r="T832" s="22"/>
      <c r="U832" s="41">
        <v>45558</v>
      </c>
      <c r="V832" s="27"/>
      <c r="W832" s="27">
        <v>40844650</v>
      </c>
      <c r="X832" s="22" t="s">
        <v>688</v>
      </c>
    </row>
    <row r="833" spans="1:24" ht="43.5" customHeight="1" x14ac:dyDescent="0.35">
      <c r="A833" s="22" t="s">
        <v>3409</v>
      </c>
      <c r="B833" s="39">
        <v>922</v>
      </c>
      <c r="C833" s="22">
        <v>2024</v>
      </c>
      <c r="D833" s="23" t="s">
        <v>3410</v>
      </c>
      <c r="E833" s="45" t="s">
        <v>3411</v>
      </c>
      <c r="F833" s="23">
        <v>52192240</v>
      </c>
      <c r="G833" s="23" t="s">
        <v>3412</v>
      </c>
      <c r="H833" s="23" t="s">
        <v>1017</v>
      </c>
      <c r="I833" s="23" t="s">
        <v>700</v>
      </c>
      <c r="J833" s="24">
        <v>45391</v>
      </c>
      <c r="K833" s="24">
        <v>45398</v>
      </c>
      <c r="L833" s="24">
        <v>45565</v>
      </c>
      <c r="M833" s="25">
        <v>7700000</v>
      </c>
      <c r="N833" s="26">
        <v>1</v>
      </c>
      <c r="O833" s="27">
        <v>7700000</v>
      </c>
      <c r="P833" s="27">
        <v>0</v>
      </c>
      <c r="Q833" s="27">
        <v>0</v>
      </c>
      <c r="R833" s="41"/>
      <c r="S833" s="22"/>
      <c r="T833" s="22"/>
      <c r="U833" s="41">
        <v>45565</v>
      </c>
      <c r="V833" s="27"/>
      <c r="W833" s="27">
        <v>7700000</v>
      </c>
      <c r="X833" s="22" t="s">
        <v>688</v>
      </c>
    </row>
    <row r="834" spans="1:24" ht="43.5" customHeight="1" x14ac:dyDescent="0.35">
      <c r="A834" s="22" t="s">
        <v>3413</v>
      </c>
      <c r="B834" s="39">
        <v>923</v>
      </c>
      <c r="C834" s="22">
        <v>2024</v>
      </c>
      <c r="D834" s="23" t="s">
        <v>3414</v>
      </c>
      <c r="E834" s="45" t="s">
        <v>3415</v>
      </c>
      <c r="F834" s="23">
        <v>1018424503</v>
      </c>
      <c r="G834" s="23" t="s">
        <v>3416</v>
      </c>
      <c r="H834" s="23" t="s">
        <v>336</v>
      </c>
      <c r="I834" s="23" t="s">
        <v>337</v>
      </c>
      <c r="J834" s="24">
        <v>45390</v>
      </c>
      <c r="K834" s="24">
        <v>45393</v>
      </c>
      <c r="L834" s="24">
        <v>45504</v>
      </c>
      <c r="M834" s="25">
        <v>19168567</v>
      </c>
      <c r="N834" s="26">
        <v>0.97345132789529853</v>
      </c>
      <c r="O834" s="27">
        <v>18659667</v>
      </c>
      <c r="P834" s="27">
        <v>508900</v>
      </c>
      <c r="Q834" s="27">
        <v>0</v>
      </c>
      <c r="R834" s="41"/>
      <c r="S834" s="22"/>
      <c r="T834" s="22"/>
      <c r="U834" s="41">
        <v>45504</v>
      </c>
      <c r="V834" s="27"/>
      <c r="W834" s="27">
        <v>19168567</v>
      </c>
      <c r="X834" s="22" t="s">
        <v>338</v>
      </c>
    </row>
    <row r="835" spans="1:24" ht="43.5" customHeight="1" x14ac:dyDescent="0.35">
      <c r="A835" s="22" t="s">
        <v>3417</v>
      </c>
      <c r="B835" s="39">
        <v>924</v>
      </c>
      <c r="C835" s="22">
        <v>2024</v>
      </c>
      <c r="D835" s="23" t="s">
        <v>3418</v>
      </c>
      <c r="E835" s="45" t="s">
        <v>3419</v>
      </c>
      <c r="F835" s="23">
        <v>1019030276</v>
      </c>
      <c r="G835" s="23" t="s">
        <v>3420</v>
      </c>
      <c r="H835" s="23" t="s">
        <v>336</v>
      </c>
      <c r="I835" s="23" t="s">
        <v>337</v>
      </c>
      <c r="J835" s="24">
        <v>45390</v>
      </c>
      <c r="K835" s="24">
        <v>45393</v>
      </c>
      <c r="L835" s="24">
        <v>45504</v>
      </c>
      <c r="M835" s="25">
        <v>19168567</v>
      </c>
      <c r="N835" s="26">
        <v>0.97345132789529853</v>
      </c>
      <c r="O835" s="27">
        <v>18659667</v>
      </c>
      <c r="P835" s="27">
        <v>508900</v>
      </c>
      <c r="Q835" s="27">
        <v>0</v>
      </c>
      <c r="R835" s="41"/>
      <c r="S835" s="22"/>
      <c r="T835" s="22"/>
      <c r="U835" s="41">
        <v>45504</v>
      </c>
      <c r="V835" s="27"/>
      <c r="W835" s="27">
        <v>19168567</v>
      </c>
      <c r="X835" s="22" t="s">
        <v>338</v>
      </c>
    </row>
    <row r="836" spans="1:24" ht="43.5" customHeight="1" x14ac:dyDescent="0.35">
      <c r="A836" s="22" t="s">
        <v>3421</v>
      </c>
      <c r="B836" s="39">
        <v>926</v>
      </c>
      <c r="C836" s="22">
        <v>2024</v>
      </c>
      <c r="D836" s="23" t="s">
        <v>3422</v>
      </c>
      <c r="E836" s="45" t="s">
        <v>3423</v>
      </c>
      <c r="F836" s="23">
        <v>35891342</v>
      </c>
      <c r="G836" s="23" t="s">
        <v>3424</v>
      </c>
      <c r="H836" s="23" t="s">
        <v>336</v>
      </c>
      <c r="I836" s="23" t="s">
        <v>337</v>
      </c>
      <c r="J836" s="24">
        <v>45390</v>
      </c>
      <c r="K836" s="24">
        <v>45399</v>
      </c>
      <c r="L836" s="24">
        <v>45504</v>
      </c>
      <c r="M836" s="25">
        <v>19168567</v>
      </c>
      <c r="N836" s="26">
        <v>0.92035398368589572</v>
      </c>
      <c r="O836" s="27">
        <v>17641867</v>
      </c>
      <c r="P836" s="27">
        <v>1526700</v>
      </c>
      <c r="Q836" s="27">
        <v>0</v>
      </c>
      <c r="R836" s="41"/>
      <c r="S836" s="22"/>
      <c r="T836" s="22"/>
      <c r="U836" s="41">
        <v>45504</v>
      </c>
      <c r="V836" s="27"/>
      <c r="W836" s="27">
        <v>19168567</v>
      </c>
      <c r="X836" s="22" t="s">
        <v>338</v>
      </c>
    </row>
    <row r="837" spans="1:24" ht="43.5" customHeight="1" x14ac:dyDescent="0.35">
      <c r="A837" s="22" t="s">
        <v>3425</v>
      </c>
      <c r="B837" s="39">
        <v>927</v>
      </c>
      <c r="C837" s="22">
        <v>2024</v>
      </c>
      <c r="D837" s="23" t="s">
        <v>3426</v>
      </c>
      <c r="E837" s="45" t="s">
        <v>3427</v>
      </c>
      <c r="F837" s="23">
        <v>52391316</v>
      </c>
      <c r="G837" s="23" t="s">
        <v>3428</v>
      </c>
      <c r="H837" s="23" t="s">
        <v>383</v>
      </c>
      <c r="I837" s="23" t="s">
        <v>384</v>
      </c>
      <c r="J837" s="24">
        <v>45391</v>
      </c>
      <c r="K837" s="24">
        <v>45394</v>
      </c>
      <c r="L837" s="24">
        <v>45504</v>
      </c>
      <c r="M837" s="25">
        <v>15600000</v>
      </c>
      <c r="N837" s="26">
        <v>0.55897435897435899</v>
      </c>
      <c r="O837" s="27">
        <v>8720000</v>
      </c>
      <c r="P837" s="27">
        <v>6880000</v>
      </c>
      <c r="Q837" s="27">
        <v>0</v>
      </c>
      <c r="R837" s="41"/>
      <c r="S837" s="22"/>
      <c r="T837" s="22"/>
      <c r="U837" s="41">
        <v>45504</v>
      </c>
      <c r="V837" s="27"/>
      <c r="W837" s="27">
        <v>15600000</v>
      </c>
      <c r="X837" s="22" t="s">
        <v>385</v>
      </c>
    </row>
    <row r="838" spans="1:24" ht="43.5" customHeight="1" x14ac:dyDescent="0.35">
      <c r="A838" s="22" t="s">
        <v>3429</v>
      </c>
      <c r="B838" s="39">
        <v>928</v>
      </c>
      <c r="C838" s="22">
        <v>2024</v>
      </c>
      <c r="D838" s="23" t="s">
        <v>3430</v>
      </c>
      <c r="E838" s="45" t="s">
        <v>3431</v>
      </c>
      <c r="F838" s="23">
        <v>80829010</v>
      </c>
      <c r="G838" s="23" t="s">
        <v>3432</v>
      </c>
      <c r="H838" s="23" t="s">
        <v>434</v>
      </c>
      <c r="I838" s="23" t="s">
        <v>435</v>
      </c>
      <c r="J838" s="24">
        <v>45391</v>
      </c>
      <c r="K838" s="24">
        <v>45394</v>
      </c>
      <c r="L838" s="24">
        <v>45657</v>
      </c>
      <c r="M838" s="25">
        <v>33285132</v>
      </c>
      <c r="N838" s="26">
        <v>0.95925925725636296</v>
      </c>
      <c r="O838" s="27">
        <v>31929071</v>
      </c>
      <c r="P838" s="27">
        <v>1356061</v>
      </c>
      <c r="Q838" s="27">
        <v>0</v>
      </c>
      <c r="R838" s="41"/>
      <c r="S838" s="22"/>
      <c r="T838" s="22"/>
      <c r="U838" s="41">
        <v>45657</v>
      </c>
      <c r="V838" s="27"/>
      <c r="W838" s="27">
        <v>33285132</v>
      </c>
      <c r="X838" s="22" t="s">
        <v>436</v>
      </c>
    </row>
    <row r="839" spans="1:24" ht="43.5" customHeight="1" x14ac:dyDescent="0.35">
      <c r="A839" s="22" t="s">
        <v>3433</v>
      </c>
      <c r="B839" s="39">
        <v>929</v>
      </c>
      <c r="C839" s="22">
        <v>2024</v>
      </c>
      <c r="D839" s="23" t="s">
        <v>3434</v>
      </c>
      <c r="E839" s="45" t="s">
        <v>3435</v>
      </c>
      <c r="F839" s="23">
        <v>53082369</v>
      </c>
      <c r="G839" s="23" t="s">
        <v>3436</v>
      </c>
      <c r="H839" s="23" t="s">
        <v>1017</v>
      </c>
      <c r="I839" s="23" t="s">
        <v>700</v>
      </c>
      <c r="J839" s="24">
        <v>45393</v>
      </c>
      <c r="K839" s="24">
        <v>45394</v>
      </c>
      <c r="L839" s="24">
        <v>45504</v>
      </c>
      <c r="M839" s="25">
        <v>20432500</v>
      </c>
      <c r="N839" s="26">
        <v>0.66060604429218162</v>
      </c>
      <c r="O839" s="27">
        <v>13497833</v>
      </c>
      <c r="P839" s="27">
        <v>6934667</v>
      </c>
      <c r="Q839" s="27">
        <v>0</v>
      </c>
      <c r="R839" s="41"/>
      <c r="S839" s="22"/>
      <c r="T839" s="22"/>
      <c r="U839" s="41">
        <v>45504</v>
      </c>
      <c r="V839" s="27"/>
      <c r="W839" s="27">
        <v>20432500</v>
      </c>
      <c r="X839" s="22" t="s">
        <v>688</v>
      </c>
    </row>
    <row r="840" spans="1:24" ht="43.5" customHeight="1" x14ac:dyDescent="0.35">
      <c r="A840" s="22" t="s">
        <v>3437</v>
      </c>
      <c r="B840" s="39">
        <v>930</v>
      </c>
      <c r="C840" s="22">
        <v>2024</v>
      </c>
      <c r="D840" s="23" t="s">
        <v>3438</v>
      </c>
      <c r="E840" s="45" t="s">
        <v>3439</v>
      </c>
      <c r="F840" s="23">
        <v>1018489936</v>
      </c>
      <c r="G840" s="23" t="s">
        <v>3440</v>
      </c>
      <c r="H840" s="23" t="s">
        <v>336</v>
      </c>
      <c r="I840" s="23" t="s">
        <v>337</v>
      </c>
      <c r="J840" s="24">
        <v>45393</v>
      </c>
      <c r="K840" s="24">
        <v>45394</v>
      </c>
      <c r="L840" s="24">
        <v>45504</v>
      </c>
      <c r="M840" s="25">
        <v>19847100</v>
      </c>
      <c r="N840" s="26">
        <v>0.93162391482886664</v>
      </c>
      <c r="O840" s="27">
        <v>18490033</v>
      </c>
      <c r="P840" s="27">
        <v>1357067</v>
      </c>
      <c r="Q840" s="27">
        <v>0</v>
      </c>
      <c r="R840" s="41"/>
      <c r="S840" s="22"/>
      <c r="T840" s="22"/>
      <c r="U840" s="41">
        <v>45504</v>
      </c>
      <c r="V840" s="27"/>
      <c r="W840" s="27">
        <v>19847100</v>
      </c>
      <c r="X840" s="22" t="s">
        <v>338</v>
      </c>
    </row>
    <row r="841" spans="1:24" ht="43.5" customHeight="1" x14ac:dyDescent="0.35">
      <c r="A841" s="22" t="s">
        <v>3441</v>
      </c>
      <c r="B841" s="39">
        <v>931</v>
      </c>
      <c r="C841" s="22">
        <v>2024</v>
      </c>
      <c r="D841" s="23" t="s">
        <v>3442</v>
      </c>
      <c r="E841" s="45" t="s">
        <v>3443</v>
      </c>
      <c r="F841" s="23">
        <v>80283677</v>
      </c>
      <c r="G841" s="23" t="s">
        <v>3444</v>
      </c>
      <c r="H841" s="23" t="s">
        <v>2600</v>
      </c>
      <c r="I841" s="23" t="s">
        <v>2601</v>
      </c>
      <c r="J841" s="24">
        <v>45393</v>
      </c>
      <c r="K841" s="24">
        <v>45397</v>
      </c>
      <c r="L841" s="24">
        <v>45504</v>
      </c>
      <c r="M841" s="25">
        <v>33000000</v>
      </c>
      <c r="N841" s="26">
        <v>0.96363636363636362</v>
      </c>
      <c r="O841" s="27">
        <v>31800000</v>
      </c>
      <c r="P841" s="27">
        <v>1200000</v>
      </c>
      <c r="Q841" s="27">
        <v>0</v>
      </c>
      <c r="R841" s="41"/>
      <c r="S841" s="22"/>
      <c r="T841" s="22"/>
      <c r="U841" s="41">
        <v>45504</v>
      </c>
      <c r="V841" s="27"/>
      <c r="W841" s="27">
        <v>33000000</v>
      </c>
      <c r="X841" s="22" t="s">
        <v>2602</v>
      </c>
    </row>
    <row r="842" spans="1:24" ht="43.5" customHeight="1" x14ac:dyDescent="0.35">
      <c r="A842" s="22" t="s">
        <v>3445</v>
      </c>
      <c r="B842" s="39">
        <v>932</v>
      </c>
      <c r="C842" s="22">
        <v>2024</v>
      </c>
      <c r="D842" s="23" t="s">
        <v>3446</v>
      </c>
      <c r="E842" s="45" t="s">
        <v>3447</v>
      </c>
      <c r="F842" s="23">
        <v>1018406603</v>
      </c>
      <c r="G842" s="23" t="s">
        <v>3448</v>
      </c>
      <c r="H842" s="23" t="s">
        <v>1017</v>
      </c>
      <c r="I842" s="23" t="s">
        <v>700</v>
      </c>
      <c r="J842" s="24">
        <v>45393</v>
      </c>
      <c r="K842" s="24">
        <v>45397</v>
      </c>
      <c r="L842" s="24">
        <v>45564</v>
      </c>
      <c r="M842" s="25">
        <v>23342000</v>
      </c>
      <c r="N842" s="26">
        <v>1</v>
      </c>
      <c r="O842" s="27">
        <v>23342000</v>
      </c>
      <c r="P842" s="27">
        <v>0</v>
      </c>
      <c r="Q842" s="27">
        <v>0</v>
      </c>
      <c r="R842" s="41"/>
      <c r="S842" s="22"/>
      <c r="T842" s="22"/>
      <c r="U842" s="41">
        <v>45564</v>
      </c>
      <c r="V842" s="27"/>
      <c r="W842" s="27">
        <v>23342000</v>
      </c>
      <c r="X842" s="22" t="s">
        <v>688</v>
      </c>
    </row>
    <row r="843" spans="1:24" ht="43.5" customHeight="1" x14ac:dyDescent="0.35">
      <c r="A843" s="22" t="s">
        <v>3449</v>
      </c>
      <c r="B843" s="39">
        <v>933</v>
      </c>
      <c r="C843" s="22">
        <v>2024</v>
      </c>
      <c r="D843" s="23" t="s">
        <v>3450</v>
      </c>
      <c r="E843" s="45" t="s">
        <v>3451</v>
      </c>
      <c r="F843" s="23">
        <v>53132186</v>
      </c>
      <c r="G843" s="23" t="s">
        <v>3452</v>
      </c>
      <c r="H843" s="23" t="s">
        <v>1017</v>
      </c>
      <c r="I843" s="23" t="s">
        <v>700</v>
      </c>
      <c r="J843" s="24">
        <v>45393</v>
      </c>
      <c r="K843" s="24">
        <v>45397</v>
      </c>
      <c r="L843" s="24">
        <v>45504</v>
      </c>
      <c r="M843" s="25">
        <v>20432500</v>
      </c>
      <c r="N843" s="26">
        <v>0.64242422611036343</v>
      </c>
      <c r="O843" s="27">
        <v>13126333</v>
      </c>
      <c r="P843" s="27">
        <v>7306167</v>
      </c>
      <c r="Q843" s="27">
        <v>0</v>
      </c>
      <c r="R843" s="41"/>
      <c r="S843" s="22"/>
      <c r="T843" s="22"/>
      <c r="U843" s="41">
        <v>45504</v>
      </c>
      <c r="V843" s="27"/>
      <c r="W843" s="27">
        <v>20432500</v>
      </c>
      <c r="X843" s="22" t="s">
        <v>688</v>
      </c>
    </row>
    <row r="844" spans="1:24" ht="43.5" customHeight="1" x14ac:dyDescent="0.35">
      <c r="A844" s="22" t="s">
        <v>3453</v>
      </c>
      <c r="B844" s="39">
        <v>935</v>
      </c>
      <c r="C844" s="22">
        <v>2024</v>
      </c>
      <c r="D844" s="23" t="s">
        <v>3454</v>
      </c>
      <c r="E844" s="45" t="s">
        <v>3455</v>
      </c>
      <c r="F844" s="23">
        <v>1010218763</v>
      </c>
      <c r="G844" s="23" t="s">
        <v>3456</v>
      </c>
      <c r="H844" s="23" t="s">
        <v>336</v>
      </c>
      <c r="I844" s="23" t="s">
        <v>337</v>
      </c>
      <c r="J844" s="24">
        <v>45394</v>
      </c>
      <c r="K844" s="24">
        <v>45399</v>
      </c>
      <c r="L844" s="24">
        <v>45504</v>
      </c>
      <c r="M844" s="25">
        <v>18659667</v>
      </c>
      <c r="N844" s="26">
        <v>0.94545454642893678</v>
      </c>
      <c r="O844" s="27">
        <v>17641867</v>
      </c>
      <c r="P844" s="27">
        <v>1017800</v>
      </c>
      <c r="Q844" s="27">
        <v>0</v>
      </c>
      <c r="R844" s="41"/>
      <c r="S844" s="22"/>
      <c r="T844" s="22"/>
      <c r="U844" s="41">
        <v>45504</v>
      </c>
      <c r="V844" s="27"/>
      <c r="W844" s="27">
        <v>18659667</v>
      </c>
      <c r="X844" s="22" t="s">
        <v>338</v>
      </c>
    </row>
    <row r="845" spans="1:24" ht="43.5" customHeight="1" x14ac:dyDescent="0.35">
      <c r="A845" s="22" t="s">
        <v>3457</v>
      </c>
      <c r="B845" s="39">
        <v>936</v>
      </c>
      <c r="C845" s="22">
        <v>2024</v>
      </c>
      <c r="D845" s="23" t="s">
        <v>3458</v>
      </c>
      <c r="E845" s="45" t="s">
        <v>3459</v>
      </c>
      <c r="F845" s="23">
        <v>1032438876</v>
      </c>
      <c r="G845" s="23" t="s">
        <v>3460</v>
      </c>
      <c r="H845" s="23" t="s">
        <v>336</v>
      </c>
      <c r="I845" s="23" t="s">
        <v>337</v>
      </c>
      <c r="J845" s="24">
        <v>45394</v>
      </c>
      <c r="K845" s="24">
        <v>45399</v>
      </c>
      <c r="L845" s="24">
        <v>45504</v>
      </c>
      <c r="M845" s="25">
        <v>18659667</v>
      </c>
      <c r="N845" s="26">
        <v>0.94545454642893678</v>
      </c>
      <c r="O845" s="27">
        <v>17641867</v>
      </c>
      <c r="P845" s="27">
        <v>1017800</v>
      </c>
      <c r="Q845" s="27">
        <v>0</v>
      </c>
      <c r="R845" s="41"/>
      <c r="S845" s="22"/>
      <c r="T845" s="22"/>
      <c r="U845" s="41">
        <v>45504</v>
      </c>
      <c r="V845" s="27"/>
      <c r="W845" s="27">
        <v>18659667</v>
      </c>
      <c r="X845" s="22" t="s">
        <v>338</v>
      </c>
    </row>
    <row r="846" spans="1:24" ht="43.5" customHeight="1" x14ac:dyDescent="0.35">
      <c r="A846" s="22" t="s">
        <v>3461</v>
      </c>
      <c r="B846" s="39">
        <v>937</v>
      </c>
      <c r="C846" s="22">
        <v>2024</v>
      </c>
      <c r="D846" s="23" t="s">
        <v>3462</v>
      </c>
      <c r="E846" s="45" t="s">
        <v>3463</v>
      </c>
      <c r="F846" s="23">
        <v>1024559009</v>
      </c>
      <c r="G846" s="23" t="s">
        <v>3464</v>
      </c>
      <c r="H846" s="23" t="s">
        <v>1017</v>
      </c>
      <c r="I846" s="23" t="s">
        <v>700</v>
      </c>
      <c r="J846" s="24">
        <v>45394</v>
      </c>
      <c r="K846" s="24">
        <v>45398</v>
      </c>
      <c r="L846" s="24">
        <v>45565</v>
      </c>
      <c r="M846" s="25">
        <v>39655000</v>
      </c>
      <c r="N846" s="26">
        <v>1</v>
      </c>
      <c r="O846" s="27">
        <v>39655000</v>
      </c>
      <c r="P846" s="27">
        <v>0</v>
      </c>
      <c r="Q846" s="27">
        <v>0</v>
      </c>
      <c r="R846" s="41"/>
      <c r="S846" s="22"/>
      <c r="T846" s="22"/>
      <c r="U846" s="41">
        <v>45565</v>
      </c>
      <c r="V846" s="27"/>
      <c r="W846" s="27">
        <v>39655000</v>
      </c>
      <c r="X846" s="22" t="s">
        <v>688</v>
      </c>
    </row>
    <row r="847" spans="1:24" ht="43.5" customHeight="1" x14ac:dyDescent="0.35">
      <c r="A847" s="22" t="s">
        <v>3465</v>
      </c>
      <c r="B847" s="39">
        <v>938</v>
      </c>
      <c r="C847" s="22">
        <v>2024</v>
      </c>
      <c r="D847" s="23" t="s">
        <v>3466</v>
      </c>
      <c r="E847" s="45" t="s">
        <v>3467</v>
      </c>
      <c r="F847" s="23">
        <v>860066942</v>
      </c>
      <c r="G847" s="23" t="s">
        <v>3468</v>
      </c>
      <c r="H847" s="23" t="s">
        <v>154</v>
      </c>
      <c r="I847" s="23" t="s">
        <v>155</v>
      </c>
      <c r="J847" s="24">
        <v>45401</v>
      </c>
      <c r="K847" s="24">
        <v>45406</v>
      </c>
      <c r="L847" s="24">
        <v>45646</v>
      </c>
      <c r="M847" s="25">
        <v>381087367</v>
      </c>
      <c r="N847" s="26">
        <v>0.99203486847676059</v>
      </c>
      <c r="O847" s="27">
        <v>378051956</v>
      </c>
      <c r="P847" s="27">
        <v>0</v>
      </c>
      <c r="Q847" s="27">
        <v>3035411</v>
      </c>
      <c r="R847" s="41"/>
      <c r="S847" s="22"/>
      <c r="T847" s="22"/>
      <c r="U847" s="41">
        <v>45646</v>
      </c>
      <c r="V847" s="27"/>
      <c r="W847" s="27">
        <v>381087367</v>
      </c>
      <c r="X847" s="22" t="s">
        <v>156</v>
      </c>
    </row>
    <row r="848" spans="1:24" ht="43.5" customHeight="1" x14ac:dyDescent="0.35">
      <c r="A848" s="22" t="s">
        <v>3469</v>
      </c>
      <c r="B848" s="39">
        <v>939</v>
      </c>
      <c r="C848" s="22">
        <v>2024</v>
      </c>
      <c r="D848" s="23" t="s">
        <v>3470</v>
      </c>
      <c r="E848" s="45" t="s">
        <v>3471</v>
      </c>
      <c r="F848" s="23">
        <v>1015441119</v>
      </c>
      <c r="G848" s="23" t="s">
        <v>3472</v>
      </c>
      <c r="H848" s="23" t="s">
        <v>1161</v>
      </c>
      <c r="I848" s="23" t="s">
        <v>1162</v>
      </c>
      <c r="J848" s="24">
        <v>45394</v>
      </c>
      <c r="K848" s="24">
        <v>45398</v>
      </c>
      <c r="L848" s="24">
        <v>45504</v>
      </c>
      <c r="M848" s="25">
        <v>31827000</v>
      </c>
      <c r="N848" s="26">
        <v>0.58333333333333337</v>
      </c>
      <c r="O848" s="27">
        <v>18565750</v>
      </c>
      <c r="P848" s="27">
        <v>13261250</v>
      </c>
      <c r="Q848" s="27">
        <v>0</v>
      </c>
      <c r="R848" s="41"/>
      <c r="S848" s="22"/>
      <c r="T848" s="22"/>
      <c r="U848" s="41">
        <v>45504</v>
      </c>
      <c r="V848" s="27"/>
      <c r="W848" s="27">
        <v>31827000</v>
      </c>
      <c r="X848" s="22" t="s">
        <v>1162</v>
      </c>
    </row>
    <row r="849" spans="1:24" ht="43.5" customHeight="1" x14ac:dyDescent="0.35">
      <c r="A849" s="22" t="s">
        <v>3473</v>
      </c>
      <c r="B849" s="39">
        <v>941</v>
      </c>
      <c r="C849" s="22">
        <v>2024</v>
      </c>
      <c r="D849" s="23" t="s">
        <v>3474</v>
      </c>
      <c r="E849" s="45" t="s">
        <v>3475</v>
      </c>
      <c r="F849" s="23">
        <v>1030693720</v>
      </c>
      <c r="G849" s="23" t="s">
        <v>3476</v>
      </c>
      <c r="H849" s="23" t="s">
        <v>336</v>
      </c>
      <c r="I849" s="23" t="s">
        <v>337</v>
      </c>
      <c r="J849" s="24">
        <v>45397</v>
      </c>
      <c r="K849" s="24">
        <v>45447</v>
      </c>
      <c r="L849" s="24">
        <v>45447</v>
      </c>
      <c r="M849" s="25">
        <v>18659667</v>
      </c>
      <c r="N849" s="26">
        <v>0</v>
      </c>
      <c r="O849" s="27">
        <v>0</v>
      </c>
      <c r="P849" s="27">
        <v>18659667</v>
      </c>
      <c r="Q849" s="27">
        <v>0</v>
      </c>
      <c r="R849" s="41"/>
      <c r="S849" s="22"/>
      <c r="T849" s="22"/>
      <c r="U849" s="41">
        <v>45447</v>
      </c>
      <c r="V849" s="27"/>
      <c r="W849" s="27">
        <v>18659667</v>
      </c>
      <c r="X849" s="22" t="s">
        <v>338</v>
      </c>
    </row>
    <row r="850" spans="1:24" ht="43.5" customHeight="1" x14ac:dyDescent="0.35">
      <c r="A850" s="22" t="s">
        <v>3477</v>
      </c>
      <c r="B850" s="39">
        <v>942</v>
      </c>
      <c r="C850" s="22">
        <v>2024</v>
      </c>
      <c r="D850" s="23" t="s">
        <v>3478</v>
      </c>
      <c r="E850" s="45" t="s">
        <v>3479</v>
      </c>
      <c r="F850" s="23">
        <v>1019113191</v>
      </c>
      <c r="G850" s="23" t="s">
        <v>3480</v>
      </c>
      <c r="H850" s="23" t="s">
        <v>336</v>
      </c>
      <c r="I850" s="23" t="s">
        <v>337</v>
      </c>
      <c r="J850" s="24">
        <v>45397</v>
      </c>
      <c r="K850" s="24">
        <v>45434</v>
      </c>
      <c r="L850" s="24">
        <v>45434</v>
      </c>
      <c r="M850" s="25">
        <v>18659667</v>
      </c>
      <c r="N850" s="26">
        <v>0</v>
      </c>
      <c r="O850" s="27">
        <v>0</v>
      </c>
      <c r="P850" s="27">
        <v>18659667</v>
      </c>
      <c r="Q850" s="27">
        <v>0</v>
      </c>
      <c r="R850" s="41"/>
      <c r="S850" s="22"/>
      <c r="T850" s="22"/>
      <c r="U850" s="41">
        <v>45434</v>
      </c>
      <c r="V850" s="27"/>
      <c r="W850" s="27">
        <v>18659667</v>
      </c>
      <c r="X850" s="22" t="s">
        <v>338</v>
      </c>
    </row>
    <row r="851" spans="1:24" ht="43.5" customHeight="1" x14ac:dyDescent="0.35">
      <c r="A851" s="22" t="s">
        <v>3481</v>
      </c>
      <c r="B851" s="39">
        <v>945</v>
      </c>
      <c r="C851" s="22">
        <v>2024</v>
      </c>
      <c r="D851" s="23" t="s">
        <v>3482</v>
      </c>
      <c r="E851" s="45" t="s">
        <v>3483</v>
      </c>
      <c r="F851" s="23">
        <v>1018462362</v>
      </c>
      <c r="G851" s="23" t="s">
        <v>3484</v>
      </c>
      <c r="H851" s="23" t="s">
        <v>383</v>
      </c>
      <c r="I851" s="23" t="s">
        <v>384</v>
      </c>
      <c r="J851" s="24">
        <v>45399</v>
      </c>
      <c r="K851" s="24">
        <v>45404</v>
      </c>
      <c r="L851" s="24">
        <v>45504</v>
      </c>
      <c r="M851" s="25">
        <v>16000000</v>
      </c>
      <c r="N851" s="26">
        <v>0.82499999999999996</v>
      </c>
      <c r="O851" s="27">
        <v>13200000</v>
      </c>
      <c r="P851" s="27">
        <v>2800000</v>
      </c>
      <c r="Q851" s="27">
        <v>0</v>
      </c>
      <c r="R851" s="41"/>
      <c r="S851" s="22"/>
      <c r="T851" s="22"/>
      <c r="U851" s="41">
        <v>45504</v>
      </c>
      <c r="V851" s="27"/>
      <c r="W851" s="27">
        <v>16000000</v>
      </c>
      <c r="X851" s="22" t="s">
        <v>385</v>
      </c>
    </row>
    <row r="852" spans="1:24" ht="43.5" customHeight="1" x14ac:dyDescent="0.35">
      <c r="A852" s="22" t="s">
        <v>3485</v>
      </c>
      <c r="B852" s="39">
        <v>946</v>
      </c>
      <c r="C852" s="22">
        <v>2024</v>
      </c>
      <c r="D852" s="23" t="s">
        <v>3486</v>
      </c>
      <c r="E852" s="45" t="s">
        <v>3487</v>
      </c>
      <c r="F852" s="23">
        <v>52545038</v>
      </c>
      <c r="G852" s="23" t="s">
        <v>3488</v>
      </c>
      <c r="H852" s="23" t="s">
        <v>336</v>
      </c>
      <c r="I852" s="23" t="s">
        <v>337</v>
      </c>
      <c r="J852" s="24">
        <v>45399</v>
      </c>
      <c r="K852" s="24">
        <v>45406</v>
      </c>
      <c r="L852" s="24">
        <v>45504</v>
      </c>
      <c r="M852" s="25">
        <v>20260100</v>
      </c>
      <c r="N852" s="26">
        <v>0.94174757281553401</v>
      </c>
      <c r="O852" s="27">
        <v>19079900</v>
      </c>
      <c r="P852" s="27">
        <v>1180200</v>
      </c>
      <c r="Q852" s="27">
        <v>0</v>
      </c>
      <c r="R852" s="41"/>
      <c r="S852" s="22"/>
      <c r="T852" s="22"/>
      <c r="U852" s="41">
        <v>45504</v>
      </c>
      <c r="V852" s="27"/>
      <c r="W852" s="27">
        <v>20260100</v>
      </c>
      <c r="X852" s="22" t="s">
        <v>338</v>
      </c>
    </row>
    <row r="853" spans="1:24" ht="43.5" customHeight="1" x14ac:dyDescent="0.35">
      <c r="A853" s="22" t="s">
        <v>3489</v>
      </c>
      <c r="B853" s="39">
        <v>947</v>
      </c>
      <c r="C853" s="22">
        <v>2024</v>
      </c>
      <c r="D853" s="23" t="s">
        <v>3490</v>
      </c>
      <c r="E853" s="45" t="s">
        <v>3491</v>
      </c>
      <c r="F853" s="23">
        <v>1019087879</v>
      </c>
      <c r="G853" s="23" t="s">
        <v>3492</v>
      </c>
      <c r="H853" s="23" t="s">
        <v>992</v>
      </c>
      <c r="I853" s="23" t="s">
        <v>714</v>
      </c>
      <c r="J853" s="24">
        <v>45399</v>
      </c>
      <c r="K853" s="24">
        <v>45405</v>
      </c>
      <c r="L853" s="24">
        <v>45504</v>
      </c>
      <c r="M853" s="25">
        <v>22278000</v>
      </c>
      <c r="N853" s="26">
        <v>0.54444442948200023</v>
      </c>
      <c r="O853" s="27">
        <v>12129133</v>
      </c>
      <c r="P853" s="27">
        <v>10148867</v>
      </c>
      <c r="Q853" s="27">
        <v>0</v>
      </c>
      <c r="R853" s="41"/>
      <c r="S853" s="22"/>
      <c r="T853" s="22"/>
      <c r="U853" s="41">
        <v>45504</v>
      </c>
      <c r="V853" s="27"/>
      <c r="W853" s="27">
        <v>22278000</v>
      </c>
      <c r="X853" s="22" t="s">
        <v>715</v>
      </c>
    </row>
    <row r="854" spans="1:24" ht="43.5" customHeight="1" x14ac:dyDescent="0.35">
      <c r="A854" s="22" t="s">
        <v>3493</v>
      </c>
      <c r="B854" s="39">
        <v>949</v>
      </c>
      <c r="C854" s="22">
        <v>2024</v>
      </c>
      <c r="D854" s="23" t="s">
        <v>3494</v>
      </c>
      <c r="E854" s="45" t="s">
        <v>3495</v>
      </c>
      <c r="F854" s="23">
        <v>1127208707</v>
      </c>
      <c r="G854" s="23" t="s">
        <v>3496</v>
      </c>
      <c r="H854" s="23" t="s">
        <v>336</v>
      </c>
      <c r="I854" s="23" t="s">
        <v>337</v>
      </c>
      <c r="J854" s="24">
        <v>45401</v>
      </c>
      <c r="K854" s="24">
        <v>45422</v>
      </c>
      <c r="L854" s="24">
        <v>45504</v>
      </c>
      <c r="M854" s="25">
        <v>14500000</v>
      </c>
      <c r="N854" s="26">
        <v>0.81</v>
      </c>
      <c r="O854" s="27">
        <v>11745000</v>
      </c>
      <c r="P854" s="27">
        <v>2755000</v>
      </c>
      <c r="Q854" s="27">
        <v>0</v>
      </c>
      <c r="R854" s="41"/>
      <c r="S854" s="22"/>
      <c r="T854" s="22"/>
      <c r="U854" s="41">
        <v>45504</v>
      </c>
      <c r="V854" s="27"/>
      <c r="W854" s="27">
        <v>14500000</v>
      </c>
      <c r="X854" s="22" t="s">
        <v>338</v>
      </c>
    </row>
    <row r="855" spans="1:24" ht="43.5" customHeight="1" x14ac:dyDescent="0.35">
      <c r="A855" s="22" t="s">
        <v>3497</v>
      </c>
      <c r="B855" s="39">
        <v>950</v>
      </c>
      <c r="C855" s="22">
        <v>2024</v>
      </c>
      <c r="D855" s="23" t="s">
        <v>3498</v>
      </c>
      <c r="E855" s="45" t="s">
        <v>3499</v>
      </c>
      <c r="F855" s="23">
        <v>1026567075</v>
      </c>
      <c r="G855" s="23" t="s">
        <v>3500</v>
      </c>
      <c r="H855" s="23" t="s">
        <v>1017</v>
      </c>
      <c r="I855" s="23" t="s">
        <v>700</v>
      </c>
      <c r="J855" s="24">
        <v>45404</v>
      </c>
      <c r="K855" s="24">
        <v>45405</v>
      </c>
      <c r="L855" s="24">
        <v>45572</v>
      </c>
      <c r="M855" s="25">
        <v>29174750</v>
      </c>
      <c r="N855" s="26">
        <v>1</v>
      </c>
      <c r="O855" s="27">
        <v>29174750</v>
      </c>
      <c r="P855" s="27">
        <v>0</v>
      </c>
      <c r="Q855" s="27">
        <v>0</v>
      </c>
      <c r="R855" s="41"/>
      <c r="S855" s="22"/>
      <c r="T855" s="22"/>
      <c r="U855" s="41">
        <v>45572</v>
      </c>
      <c r="V855" s="27"/>
      <c r="W855" s="27">
        <v>29174750</v>
      </c>
      <c r="X855" s="22" t="s">
        <v>688</v>
      </c>
    </row>
    <row r="856" spans="1:24" ht="43.5" customHeight="1" x14ac:dyDescent="0.35">
      <c r="A856" s="22" t="s">
        <v>3501</v>
      </c>
      <c r="B856" s="39">
        <v>951</v>
      </c>
      <c r="C856" s="22">
        <v>2024</v>
      </c>
      <c r="D856" s="23" t="s">
        <v>3502</v>
      </c>
      <c r="E856" s="45" t="s">
        <v>3503</v>
      </c>
      <c r="F856" s="23">
        <v>1077971087</v>
      </c>
      <c r="G856" s="23" t="s">
        <v>3504</v>
      </c>
      <c r="H856" s="23" t="s">
        <v>383</v>
      </c>
      <c r="I856" s="23" t="s">
        <v>384</v>
      </c>
      <c r="J856" s="24">
        <v>45401</v>
      </c>
      <c r="K856" s="24">
        <v>45406</v>
      </c>
      <c r="L856" s="24">
        <v>45504</v>
      </c>
      <c r="M856" s="25">
        <v>16000000</v>
      </c>
      <c r="N856" s="26">
        <v>0.80833331249999996</v>
      </c>
      <c r="O856" s="27">
        <v>12933333</v>
      </c>
      <c r="P856" s="27">
        <v>3066667</v>
      </c>
      <c r="Q856" s="27">
        <v>0</v>
      </c>
      <c r="R856" s="41"/>
      <c r="S856" s="22"/>
      <c r="T856" s="22"/>
      <c r="U856" s="41">
        <v>45504</v>
      </c>
      <c r="V856" s="27"/>
      <c r="W856" s="27">
        <v>16000000</v>
      </c>
      <c r="X856" s="22" t="s">
        <v>385</v>
      </c>
    </row>
    <row r="857" spans="1:24" ht="43.5" customHeight="1" x14ac:dyDescent="0.35">
      <c r="A857" s="22" t="s">
        <v>3505</v>
      </c>
      <c r="B857" s="39">
        <v>952</v>
      </c>
      <c r="C857" s="22">
        <v>2024</v>
      </c>
      <c r="D857" s="23" t="s">
        <v>3506</v>
      </c>
      <c r="E857" s="45" t="s">
        <v>3507</v>
      </c>
      <c r="F857" s="23">
        <v>1018474496</v>
      </c>
      <c r="G857" s="23" t="s">
        <v>3508</v>
      </c>
      <c r="H857" s="23" t="s">
        <v>336</v>
      </c>
      <c r="I857" s="23" t="s">
        <v>337</v>
      </c>
      <c r="J857" s="24">
        <v>45401</v>
      </c>
      <c r="K857" s="24">
        <v>45406</v>
      </c>
      <c r="L857" s="24">
        <v>45504</v>
      </c>
      <c r="M857" s="25">
        <v>20260100</v>
      </c>
      <c r="N857" s="26">
        <v>0.94174757281553401</v>
      </c>
      <c r="O857" s="27">
        <v>19079900</v>
      </c>
      <c r="P857" s="27">
        <v>1180200</v>
      </c>
      <c r="Q857" s="27">
        <v>0</v>
      </c>
      <c r="R857" s="41"/>
      <c r="S857" s="22"/>
      <c r="T857" s="22"/>
      <c r="U857" s="41">
        <v>45504</v>
      </c>
      <c r="V857" s="27"/>
      <c r="W857" s="27">
        <v>20260100</v>
      </c>
      <c r="X857" s="22" t="s">
        <v>338</v>
      </c>
    </row>
    <row r="858" spans="1:24" ht="43.5" customHeight="1" x14ac:dyDescent="0.35">
      <c r="A858" s="22" t="s">
        <v>3509</v>
      </c>
      <c r="B858" s="39">
        <v>953</v>
      </c>
      <c r="C858" s="22">
        <v>2024</v>
      </c>
      <c r="D858" s="23" t="s">
        <v>3510</v>
      </c>
      <c r="E858" s="45" t="s">
        <v>3511</v>
      </c>
      <c r="F858" s="23">
        <v>1016064963</v>
      </c>
      <c r="G858" s="23" t="s">
        <v>3512</v>
      </c>
      <c r="H858" s="23" t="s">
        <v>992</v>
      </c>
      <c r="I858" s="23" t="s">
        <v>714</v>
      </c>
      <c r="J858" s="24">
        <v>45401</v>
      </c>
      <c r="K858" s="24">
        <v>45407</v>
      </c>
      <c r="L858" s="24">
        <v>45504</v>
      </c>
      <c r="M858" s="25">
        <v>39108000</v>
      </c>
      <c r="N858" s="26">
        <v>0.53333333333333333</v>
      </c>
      <c r="O858" s="27">
        <v>20857600</v>
      </c>
      <c r="P858" s="27">
        <v>18250400</v>
      </c>
      <c r="Q858" s="27">
        <v>0</v>
      </c>
      <c r="R858" s="41"/>
      <c r="S858" s="22"/>
      <c r="T858" s="22"/>
      <c r="U858" s="41">
        <v>45504</v>
      </c>
      <c r="V858" s="27"/>
      <c r="W858" s="27">
        <v>39108000</v>
      </c>
      <c r="X858" s="22" t="s">
        <v>715</v>
      </c>
    </row>
    <row r="859" spans="1:24" ht="43.5" customHeight="1" x14ac:dyDescent="0.35">
      <c r="A859" s="22" t="s">
        <v>3513</v>
      </c>
      <c r="B859" s="39">
        <v>954</v>
      </c>
      <c r="C859" s="22">
        <v>2024</v>
      </c>
      <c r="D859" s="23" t="s">
        <v>3514</v>
      </c>
      <c r="E859" s="45" t="s">
        <v>3515</v>
      </c>
      <c r="F859" s="23">
        <v>1049650559</v>
      </c>
      <c r="G859" s="23" t="s">
        <v>3516</v>
      </c>
      <c r="H859" s="23" t="s">
        <v>693</v>
      </c>
      <c r="I859" s="23" t="s">
        <v>694</v>
      </c>
      <c r="J859" s="24">
        <v>45407</v>
      </c>
      <c r="K859" s="24">
        <v>45412</v>
      </c>
      <c r="L859" s="24">
        <v>45579</v>
      </c>
      <c r="M859" s="25">
        <v>29174750</v>
      </c>
      <c r="N859" s="26">
        <v>1</v>
      </c>
      <c r="O859" s="27">
        <v>29174750</v>
      </c>
      <c r="P859" s="27">
        <v>0</v>
      </c>
      <c r="Q859" s="27">
        <v>0</v>
      </c>
      <c r="R859" s="41"/>
      <c r="S859" s="22"/>
      <c r="T859" s="22"/>
      <c r="U859" s="41">
        <v>45579</v>
      </c>
      <c r="V859" s="27"/>
      <c r="W859" s="27">
        <v>29174750</v>
      </c>
      <c r="X859" s="22" t="s">
        <v>688</v>
      </c>
    </row>
    <row r="860" spans="1:24" ht="43.5" customHeight="1" x14ac:dyDescent="0.35">
      <c r="A860" s="22" t="s">
        <v>3517</v>
      </c>
      <c r="B860" s="39">
        <v>955</v>
      </c>
      <c r="C860" s="22">
        <v>2024</v>
      </c>
      <c r="D860" s="23" t="s">
        <v>3518</v>
      </c>
      <c r="E860" s="45" t="s">
        <v>742</v>
      </c>
      <c r="F860" s="23">
        <v>1026563920</v>
      </c>
      <c r="G860" s="23" t="s">
        <v>3519</v>
      </c>
      <c r="H860" s="23" t="s">
        <v>434</v>
      </c>
      <c r="I860" s="23" t="s">
        <v>435</v>
      </c>
      <c r="J860" s="24">
        <v>45407</v>
      </c>
      <c r="K860" s="24">
        <v>45418</v>
      </c>
      <c r="L860" s="24">
        <v>45649</v>
      </c>
      <c r="M860" s="25">
        <v>58658322</v>
      </c>
      <c r="N860" s="26">
        <v>1</v>
      </c>
      <c r="O860" s="27">
        <v>58658322</v>
      </c>
      <c r="P860" s="27">
        <v>0</v>
      </c>
      <c r="Q860" s="27">
        <v>0</v>
      </c>
      <c r="R860" s="41"/>
      <c r="S860" s="22"/>
      <c r="T860" s="22"/>
      <c r="U860" s="41">
        <v>45649</v>
      </c>
      <c r="V860" s="27"/>
      <c r="W860" s="27">
        <v>58658322</v>
      </c>
      <c r="X860" s="22" t="s">
        <v>436</v>
      </c>
    </row>
    <row r="861" spans="1:24" ht="43.5" customHeight="1" x14ac:dyDescent="0.35">
      <c r="A861" s="22" t="s">
        <v>3520</v>
      </c>
      <c r="B861" s="39">
        <v>956</v>
      </c>
      <c r="C861" s="22">
        <v>2024</v>
      </c>
      <c r="D861" s="23" t="s">
        <v>3521</v>
      </c>
      <c r="E861" s="45" t="s">
        <v>432</v>
      </c>
      <c r="F861" s="23">
        <v>53152671</v>
      </c>
      <c r="G861" s="23" t="s">
        <v>3522</v>
      </c>
      <c r="H861" s="23" t="s">
        <v>434</v>
      </c>
      <c r="I861" s="23" t="s">
        <v>435</v>
      </c>
      <c r="J861" s="24">
        <v>45406</v>
      </c>
      <c r="K861" s="24">
        <v>45411</v>
      </c>
      <c r="L861" s="24">
        <v>45651</v>
      </c>
      <c r="M861" s="25">
        <v>71890000</v>
      </c>
      <c r="N861" s="26">
        <v>1</v>
      </c>
      <c r="O861" s="27">
        <v>78563333</v>
      </c>
      <c r="P861" s="27">
        <v>0</v>
      </c>
      <c r="Q861" s="27">
        <v>0</v>
      </c>
      <c r="R861" s="41">
        <v>45631</v>
      </c>
      <c r="S861" s="22">
        <v>45631</v>
      </c>
      <c r="T861" s="22">
        <v>23</v>
      </c>
      <c r="U861" s="41">
        <v>45674</v>
      </c>
      <c r="V861" s="27">
        <v>6673333</v>
      </c>
      <c r="W861" s="27">
        <v>78563333</v>
      </c>
      <c r="X861" s="22" t="s">
        <v>436</v>
      </c>
    </row>
    <row r="862" spans="1:24" ht="43.5" customHeight="1" x14ac:dyDescent="0.35">
      <c r="A862" s="22" t="s">
        <v>3523</v>
      </c>
      <c r="B862" s="39">
        <v>957</v>
      </c>
      <c r="C862" s="22">
        <v>2024</v>
      </c>
      <c r="D862" s="23" t="s">
        <v>3524</v>
      </c>
      <c r="E862" s="45" t="s">
        <v>3525</v>
      </c>
      <c r="F862" s="23">
        <v>52060754</v>
      </c>
      <c r="G862" s="23" t="s">
        <v>3526</v>
      </c>
      <c r="H862" s="23" t="s">
        <v>193</v>
      </c>
      <c r="I862" s="23" t="s">
        <v>194</v>
      </c>
      <c r="J862" s="24">
        <v>45411</v>
      </c>
      <c r="K862" s="24">
        <v>45415</v>
      </c>
      <c r="L862" s="24">
        <v>45504</v>
      </c>
      <c r="M862" s="25">
        <v>7352400</v>
      </c>
      <c r="N862" s="26">
        <v>0.88888893422555904</v>
      </c>
      <c r="O862" s="27">
        <v>6535467</v>
      </c>
      <c r="P862" s="27">
        <v>816933</v>
      </c>
      <c r="Q862" s="27">
        <v>0</v>
      </c>
      <c r="R862" s="41"/>
      <c r="S862" s="22"/>
      <c r="T862" s="22"/>
      <c r="U862" s="41">
        <v>45504</v>
      </c>
      <c r="V862" s="27"/>
      <c r="W862" s="27">
        <v>7352400</v>
      </c>
      <c r="X862" s="22" t="s">
        <v>195</v>
      </c>
    </row>
    <row r="863" spans="1:24" ht="43.5" customHeight="1" x14ac:dyDescent="0.35">
      <c r="A863" s="22" t="s">
        <v>3527</v>
      </c>
      <c r="B863" s="39">
        <v>958</v>
      </c>
      <c r="C863" s="22">
        <v>2024</v>
      </c>
      <c r="D863" s="23" t="s">
        <v>3528</v>
      </c>
      <c r="E863" s="45" t="s">
        <v>3529</v>
      </c>
      <c r="F863" s="23">
        <v>1064997935</v>
      </c>
      <c r="G863" s="23" t="s">
        <v>3530</v>
      </c>
      <c r="H863" s="23" t="s">
        <v>336</v>
      </c>
      <c r="I863" s="23" t="s">
        <v>337</v>
      </c>
      <c r="J863" s="24">
        <v>45411</v>
      </c>
      <c r="K863" s="24">
        <v>45419</v>
      </c>
      <c r="L863" s="24">
        <v>45504</v>
      </c>
      <c r="M863" s="25">
        <v>16284800</v>
      </c>
      <c r="N863" s="26">
        <v>0.875</v>
      </c>
      <c r="O863" s="27">
        <v>14249200</v>
      </c>
      <c r="P863" s="27">
        <v>2035600</v>
      </c>
      <c r="Q863" s="27">
        <v>0</v>
      </c>
      <c r="R863" s="41"/>
      <c r="S863" s="22"/>
      <c r="T863" s="22"/>
      <c r="U863" s="41">
        <v>45504</v>
      </c>
      <c r="V863" s="27"/>
      <c r="W863" s="27">
        <v>16284800</v>
      </c>
      <c r="X863" s="22" t="s">
        <v>338</v>
      </c>
    </row>
    <row r="864" spans="1:24" ht="43.5" customHeight="1" x14ac:dyDescent="0.35">
      <c r="A864" s="22" t="s">
        <v>3531</v>
      </c>
      <c r="B864" s="39">
        <v>959</v>
      </c>
      <c r="C864" s="22">
        <v>2024</v>
      </c>
      <c r="D864" s="23" t="s">
        <v>3532</v>
      </c>
      <c r="E864" s="45" t="s">
        <v>3533</v>
      </c>
      <c r="F864" s="23">
        <v>1013586308</v>
      </c>
      <c r="G864" s="23" t="s">
        <v>3534</v>
      </c>
      <c r="H864" s="23" t="s">
        <v>434</v>
      </c>
      <c r="I864" s="23" t="s">
        <v>435</v>
      </c>
      <c r="J864" s="24">
        <v>45411</v>
      </c>
      <c r="K864" s="24">
        <v>45414</v>
      </c>
      <c r="L864" s="24">
        <v>45647</v>
      </c>
      <c r="M864" s="25">
        <v>59416666</v>
      </c>
      <c r="N864" s="26">
        <v>1</v>
      </c>
      <c r="O864" s="27">
        <v>66133333</v>
      </c>
      <c r="P864" s="27">
        <v>0</v>
      </c>
      <c r="Q864" s="27">
        <v>0</v>
      </c>
      <c r="R864" s="41">
        <v>45642</v>
      </c>
      <c r="S864" s="22">
        <v>45642</v>
      </c>
      <c r="T864" s="22">
        <v>27</v>
      </c>
      <c r="U864" s="41">
        <v>45674</v>
      </c>
      <c r="V864" s="27">
        <v>6716667</v>
      </c>
      <c r="W864" s="27">
        <v>66133333</v>
      </c>
      <c r="X864" s="22" t="s">
        <v>436</v>
      </c>
    </row>
    <row r="865" spans="1:24" ht="43.5" customHeight="1" x14ac:dyDescent="0.35">
      <c r="A865" s="22" t="s">
        <v>3535</v>
      </c>
      <c r="B865" s="39">
        <v>961</v>
      </c>
      <c r="C865" s="22">
        <v>2024</v>
      </c>
      <c r="D865" s="23" t="s">
        <v>3536</v>
      </c>
      <c r="E865" s="45" t="s">
        <v>3537</v>
      </c>
      <c r="F865" s="23">
        <v>1010230597</v>
      </c>
      <c r="G865" s="23" t="s">
        <v>3538</v>
      </c>
      <c r="H865" s="23" t="s">
        <v>336</v>
      </c>
      <c r="I865" s="23" t="s">
        <v>337</v>
      </c>
      <c r="J865" s="24">
        <v>45411</v>
      </c>
      <c r="K865" s="24">
        <v>45414</v>
      </c>
      <c r="L865" s="24">
        <v>45504</v>
      </c>
      <c r="M865" s="25">
        <v>16284800</v>
      </c>
      <c r="N865" s="26">
        <v>0.92708335380231877</v>
      </c>
      <c r="O865" s="27">
        <v>15097367</v>
      </c>
      <c r="P865" s="27">
        <v>1187433</v>
      </c>
      <c r="Q865" s="27">
        <v>0</v>
      </c>
      <c r="R865" s="41"/>
      <c r="S865" s="22"/>
      <c r="T865" s="22"/>
      <c r="U865" s="41">
        <v>45504</v>
      </c>
      <c r="V865" s="27"/>
      <c r="W865" s="27">
        <v>16284800</v>
      </c>
      <c r="X865" s="22" t="s">
        <v>338</v>
      </c>
    </row>
    <row r="866" spans="1:24" ht="43.5" customHeight="1" x14ac:dyDescent="0.35">
      <c r="A866" s="22" t="s">
        <v>3539</v>
      </c>
      <c r="B866" s="39">
        <v>962</v>
      </c>
      <c r="C866" s="22">
        <v>2024</v>
      </c>
      <c r="D866" s="23" t="s">
        <v>3540</v>
      </c>
      <c r="E866" s="45" t="s">
        <v>3541</v>
      </c>
      <c r="F866" s="23">
        <v>1118567592</v>
      </c>
      <c r="G866" s="23" t="s">
        <v>3542</v>
      </c>
      <c r="H866" s="23" t="s">
        <v>336</v>
      </c>
      <c r="I866" s="23" t="s">
        <v>337</v>
      </c>
      <c r="J866" s="24">
        <v>45411</v>
      </c>
      <c r="K866" s="24">
        <v>45415</v>
      </c>
      <c r="L866" s="24">
        <v>45504</v>
      </c>
      <c r="M866" s="25">
        <v>16284800</v>
      </c>
      <c r="N866" s="26">
        <v>0.91666664619768123</v>
      </c>
      <c r="O866" s="27">
        <v>14927733</v>
      </c>
      <c r="P866" s="27">
        <v>1357067</v>
      </c>
      <c r="Q866" s="27">
        <v>0</v>
      </c>
      <c r="R866" s="41"/>
      <c r="S866" s="22"/>
      <c r="T866" s="22"/>
      <c r="U866" s="41">
        <v>45504</v>
      </c>
      <c r="V866" s="27"/>
      <c r="W866" s="27">
        <v>16284800</v>
      </c>
      <c r="X866" s="22" t="s">
        <v>338</v>
      </c>
    </row>
    <row r="867" spans="1:24" ht="43.5" customHeight="1" x14ac:dyDescent="0.35">
      <c r="A867" s="22" t="s">
        <v>3543</v>
      </c>
      <c r="B867" s="39">
        <v>963</v>
      </c>
      <c r="C867" s="22">
        <v>2024</v>
      </c>
      <c r="D867" s="23" t="s">
        <v>3544</v>
      </c>
      <c r="E867" s="45" t="s">
        <v>3545</v>
      </c>
      <c r="F867" s="23">
        <v>899999115</v>
      </c>
      <c r="G867" s="23" t="s">
        <v>3546</v>
      </c>
      <c r="H867" s="23" t="s">
        <v>434</v>
      </c>
      <c r="I867" s="23" t="s">
        <v>435</v>
      </c>
      <c r="J867" s="24">
        <v>45412</v>
      </c>
      <c r="K867" s="24">
        <v>45414</v>
      </c>
      <c r="L867" s="24">
        <v>45717</v>
      </c>
      <c r="M867" s="25">
        <v>1445788717</v>
      </c>
      <c r="N867" s="26">
        <v>0.60171231783101542</v>
      </c>
      <c r="O867" s="27">
        <v>869948880</v>
      </c>
      <c r="P867" s="27">
        <v>0</v>
      </c>
      <c r="Q867" s="27">
        <v>575839837</v>
      </c>
      <c r="R867" s="41"/>
      <c r="S867" s="41">
        <v>45716</v>
      </c>
      <c r="T867" s="22">
        <v>91</v>
      </c>
      <c r="U867" s="41">
        <v>45808</v>
      </c>
      <c r="V867" s="27"/>
      <c r="W867" s="27">
        <v>1445788717</v>
      </c>
      <c r="X867" s="22" t="s">
        <v>436</v>
      </c>
    </row>
    <row r="868" spans="1:24" ht="43.5" customHeight="1" x14ac:dyDescent="0.35">
      <c r="A868" s="22" t="s">
        <v>3547</v>
      </c>
      <c r="B868" s="39">
        <v>964</v>
      </c>
      <c r="C868" s="22">
        <v>2024</v>
      </c>
      <c r="D868" s="23" t="s">
        <v>3548</v>
      </c>
      <c r="E868" s="45" t="s">
        <v>3549</v>
      </c>
      <c r="F868" s="23">
        <v>79649423</v>
      </c>
      <c r="G868" s="23" t="s">
        <v>3550</v>
      </c>
      <c r="H868" s="23" t="s">
        <v>434</v>
      </c>
      <c r="I868" s="23" t="s">
        <v>435</v>
      </c>
      <c r="J868" s="24">
        <v>45415</v>
      </c>
      <c r="K868" s="24">
        <v>45418</v>
      </c>
      <c r="L868" s="24">
        <v>45651</v>
      </c>
      <c r="M868" s="25">
        <v>28354001</v>
      </c>
      <c r="N868" s="26">
        <v>1</v>
      </c>
      <c r="O868" s="27">
        <v>28354001</v>
      </c>
      <c r="P868" s="27">
        <v>0</v>
      </c>
      <c r="Q868" s="27">
        <v>0</v>
      </c>
      <c r="R868" s="41"/>
      <c r="S868" s="22"/>
      <c r="T868" s="22"/>
      <c r="U868" s="41">
        <v>45651</v>
      </c>
      <c r="V868" s="27"/>
      <c r="W868" s="27">
        <v>28354001</v>
      </c>
      <c r="X868" s="22" t="s">
        <v>436</v>
      </c>
    </row>
    <row r="869" spans="1:24" ht="43.5" customHeight="1" x14ac:dyDescent="0.35">
      <c r="A869" s="22" t="s">
        <v>3551</v>
      </c>
      <c r="B869" s="39">
        <v>966</v>
      </c>
      <c r="C869" s="22">
        <v>2024</v>
      </c>
      <c r="D869" s="23" t="s">
        <v>3552</v>
      </c>
      <c r="E869" s="45" t="s">
        <v>616</v>
      </c>
      <c r="F869" s="23">
        <v>51633080</v>
      </c>
      <c r="G869" s="23" t="s">
        <v>3553</v>
      </c>
      <c r="H869" s="23" t="s">
        <v>434</v>
      </c>
      <c r="I869" s="23" t="s">
        <v>435</v>
      </c>
      <c r="J869" s="24">
        <v>45415</v>
      </c>
      <c r="K869" s="24">
        <v>45418</v>
      </c>
      <c r="L869" s="24">
        <v>45649</v>
      </c>
      <c r="M869" s="25">
        <v>28107445</v>
      </c>
      <c r="N869" s="26">
        <v>1</v>
      </c>
      <c r="O869" s="27">
        <v>28107445</v>
      </c>
      <c r="P869" s="27">
        <v>0</v>
      </c>
      <c r="Q869" s="27">
        <v>0</v>
      </c>
      <c r="R869" s="41"/>
      <c r="S869" s="22"/>
      <c r="T869" s="22"/>
      <c r="U869" s="41">
        <v>45649</v>
      </c>
      <c r="V869" s="27"/>
      <c r="W869" s="27">
        <v>28107445</v>
      </c>
      <c r="X869" s="22" t="s">
        <v>436</v>
      </c>
    </row>
    <row r="870" spans="1:24" ht="43.5" customHeight="1" x14ac:dyDescent="0.35">
      <c r="A870" s="22" t="s">
        <v>3554</v>
      </c>
      <c r="B870" s="39">
        <v>967</v>
      </c>
      <c r="C870" s="22">
        <v>2024</v>
      </c>
      <c r="D870" s="23" t="s">
        <v>3555</v>
      </c>
      <c r="E870" s="45" t="s">
        <v>3556</v>
      </c>
      <c r="F870" s="23">
        <v>1020827838</v>
      </c>
      <c r="G870" s="23" t="s">
        <v>3557</v>
      </c>
      <c r="H870" s="23" t="s">
        <v>2973</v>
      </c>
      <c r="I870" s="23" t="s">
        <v>33</v>
      </c>
      <c r="J870" s="24">
        <v>45415</v>
      </c>
      <c r="K870" s="24">
        <v>45419</v>
      </c>
      <c r="L870" s="24">
        <v>45602</v>
      </c>
      <c r="M870" s="25">
        <v>39108000</v>
      </c>
      <c r="N870" s="26">
        <v>1</v>
      </c>
      <c r="O870" s="27">
        <v>39108000</v>
      </c>
      <c r="P870" s="27">
        <v>0</v>
      </c>
      <c r="Q870" s="27">
        <v>0</v>
      </c>
      <c r="R870" s="41"/>
      <c r="S870" s="22"/>
      <c r="T870" s="22"/>
      <c r="U870" s="41">
        <v>45602</v>
      </c>
      <c r="V870" s="27"/>
      <c r="W870" s="27">
        <v>39108000</v>
      </c>
      <c r="X870" s="22" t="s">
        <v>34</v>
      </c>
    </row>
    <row r="871" spans="1:24" ht="43.5" customHeight="1" x14ac:dyDescent="0.35">
      <c r="A871" s="22" t="s">
        <v>3558</v>
      </c>
      <c r="B871" s="39">
        <v>968</v>
      </c>
      <c r="C871" s="22">
        <v>2024</v>
      </c>
      <c r="D871" s="23" t="s">
        <v>3559</v>
      </c>
      <c r="E871" s="45" t="s">
        <v>734</v>
      </c>
      <c r="F871" s="23">
        <v>1026568993</v>
      </c>
      <c r="G871" s="23" t="s">
        <v>3560</v>
      </c>
      <c r="H871" s="23" t="s">
        <v>434</v>
      </c>
      <c r="I871" s="23" t="s">
        <v>435</v>
      </c>
      <c r="J871" s="24">
        <v>45415</v>
      </c>
      <c r="K871" s="24">
        <v>45418</v>
      </c>
      <c r="L871" s="24">
        <v>45652</v>
      </c>
      <c r="M871" s="25">
        <v>65351609</v>
      </c>
      <c r="N871" s="26">
        <v>1</v>
      </c>
      <c r="O871" s="27">
        <v>65351609</v>
      </c>
      <c r="P871" s="27">
        <v>0</v>
      </c>
      <c r="Q871" s="27">
        <v>0</v>
      </c>
      <c r="R871" s="41"/>
      <c r="S871" s="22"/>
      <c r="T871" s="22"/>
      <c r="U871" s="41">
        <v>45652</v>
      </c>
      <c r="V871" s="27"/>
      <c r="W871" s="27">
        <v>65351609</v>
      </c>
      <c r="X871" s="22" t="s">
        <v>436</v>
      </c>
    </row>
    <row r="872" spans="1:24" ht="43.5" customHeight="1" x14ac:dyDescent="0.35">
      <c r="A872" s="22" t="s">
        <v>3561</v>
      </c>
      <c r="B872" s="39">
        <v>969</v>
      </c>
      <c r="C872" s="22">
        <v>2024</v>
      </c>
      <c r="D872" s="23" t="s">
        <v>3562</v>
      </c>
      <c r="E872" s="45" t="s">
        <v>1028</v>
      </c>
      <c r="F872" s="23">
        <v>80538621</v>
      </c>
      <c r="G872" s="23" t="s">
        <v>3563</v>
      </c>
      <c r="H872" s="23" t="s">
        <v>434</v>
      </c>
      <c r="I872" s="23" t="s">
        <v>435</v>
      </c>
      <c r="J872" s="24">
        <v>45415</v>
      </c>
      <c r="K872" s="24">
        <v>45418</v>
      </c>
      <c r="L872" s="24">
        <v>45652</v>
      </c>
      <c r="M872" s="25">
        <v>65351609</v>
      </c>
      <c r="N872" s="26">
        <v>1</v>
      </c>
      <c r="O872" s="27">
        <v>71292664</v>
      </c>
      <c r="P872" s="27">
        <v>0</v>
      </c>
      <c r="Q872" s="27">
        <v>0</v>
      </c>
      <c r="R872" s="41">
        <v>45645</v>
      </c>
      <c r="S872" s="22">
        <v>45645</v>
      </c>
      <c r="T872" s="22">
        <v>12</v>
      </c>
      <c r="U872" s="41">
        <v>45674</v>
      </c>
      <c r="V872" s="27">
        <v>5941055</v>
      </c>
      <c r="W872" s="27">
        <v>71292664</v>
      </c>
      <c r="X872" s="22" t="s">
        <v>436</v>
      </c>
    </row>
    <row r="873" spans="1:24" ht="43.5" customHeight="1" x14ac:dyDescent="0.35">
      <c r="A873" s="22" t="s">
        <v>3564</v>
      </c>
      <c r="B873" s="39">
        <v>970</v>
      </c>
      <c r="C873" s="22">
        <v>2024</v>
      </c>
      <c r="D873" s="23" t="s">
        <v>3565</v>
      </c>
      <c r="E873" s="45" t="s">
        <v>624</v>
      </c>
      <c r="F873" s="23">
        <v>52719035</v>
      </c>
      <c r="G873" s="23" t="s">
        <v>3566</v>
      </c>
      <c r="H873" s="23" t="s">
        <v>434</v>
      </c>
      <c r="I873" s="23" t="s">
        <v>435</v>
      </c>
      <c r="J873" s="24">
        <v>45415</v>
      </c>
      <c r="K873" s="24">
        <v>45418</v>
      </c>
      <c r="L873" s="24">
        <v>45652</v>
      </c>
      <c r="M873" s="25">
        <v>65351609</v>
      </c>
      <c r="N873" s="26">
        <v>1</v>
      </c>
      <c r="O873" s="27">
        <v>65351609</v>
      </c>
      <c r="P873" s="27">
        <v>0</v>
      </c>
      <c r="Q873" s="27">
        <v>0</v>
      </c>
      <c r="R873" s="41"/>
      <c r="S873" s="22"/>
      <c r="T873" s="22"/>
      <c r="U873" s="41">
        <v>45652</v>
      </c>
      <c r="V873" s="27"/>
      <c r="W873" s="27">
        <v>65351609</v>
      </c>
      <c r="X873" s="22" t="s">
        <v>436</v>
      </c>
    </row>
    <row r="874" spans="1:24" ht="43.5" customHeight="1" x14ac:dyDescent="0.35">
      <c r="A874" s="22" t="s">
        <v>3567</v>
      </c>
      <c r="B874" s="39">
        <v>971</v>
      </c>
      <c r="C874" s="22">
        <v>2024</v>
      </c>
      <c r="D874" s="23" t="s">
        <v>3568</v>
      </c>
      <c r="E874" s="45" t="s">
        <v>738</v>
      </c>
      <c r="F874" s="23">
        <v>1019044995</v>
      </c>
      <c r="G874" s="23" t="s">
        <v>3569</v>
      </c>
      <c r="H874" s="23" t="s">
        <v>434</v>
      </c>
      <c r="I874" s="23" t="s">
        <v>435</v>
      </c>
      <c r="J874" s="24">
        <v>45418</v>
      </c>
      <c r="K874" s="24">
        <v>45419</v>
      </c>
      <c r="L874" s="24">
        <v>45650</v>
      </c>
      <c r="M874" s="25">
        <v>76307359</v>
      </c>
      <c r="N874" s="26">
        <v>1</v>
      </c>
      <c r="O874" s="27">
        <v>76307359</v>
      </c>
      <c r="P874" s="27">
        <v>0</v>
      </c>
      <c r="Q874" s="27">
        <v>0</v>
      </c>
      <c r="R874" s="41"/>
      <c r="S874" s="22"/>
      <c r="T874" s="22"/>
      <c r="U874" s="41">
        <v>45650</v>
      </c>
      <c r="V874" s="27"/>
      <c r="W874" s="27">
        <v>76307359</v>
      </c>
      <c r="X874" s="22" t="s">
        <v>436</v>
      </c>
    </row>
    <row r="875" spans="1:24" ht="43.5" customHeight="1" x14ac:dyDescent="0.35">
      <c r="A875" s="22" t="s">
        <v>3570</v>
      </c>
      <c r="B875" s="39">
        <v>972</v>
      </c>
      <c r="C875" s="22">
        <v>2024</v>
      </c>
      <c r="D875" s="23" t="s">
        <v>3571</v>
      </c>
      <c r="E875" s="45" t="s">
        <v>1139</v>
      </c>
      <c r="F875" s="23">
        <v>52616058</v>
      </c>
      <c r="G875" s="23" t="s">
        <v>3572</v>
      </c>
      <c r="H875" s="23" t="s">
        <v>434</v>
      </c>
      <c r="I875" s="23" t="s">
        <v>435</v>
      </c>
      <c r="J875" s="24">
        <v>45418</v>
      </c>
      <c r="K875" s="24">
        <v>45420</v>
      </c>
      <c r="L875" s="24">
        <v>45649</v>
      </c>
      <c r="M875" s="25">
        <v>63413264</v>
      </c>
      <c r="N875" s="26">
        <v>1</v>
      </c>
      <c r="O875" s="27">
        <v>63413264</v>
      </c>
      <c r="P875" s="27">
        <v>0</v>
      </c>
      <c r="Q875" s="27">
        <v>0</v>
      </c>
      <c r="R875" s="41"/>
      <c r="S875" s="22"/>
      <c r="T875" s="22"/>
      <c r="U875" s="41">
        <v>45649</v>
      </c>
      <c r="V875" s="27"/>
      <c r="W875" s="27">
        <v>63413264</v>
      </c>
      <c r="X875" s="22" t="s">
        <v>436</v>
      </c>
    </row>
    <row r="876" spans="1:24" ht="43.5" customHeight="1" x14ac:dyDescent="0.35">
      <c r="A876" s="22" t="s">
        <v>3573</v>
      </c>
      <c r="B876" s="39">
        <v>974</v>
      </c>
      <c r="C876" s="22">
        <v>2024</v>
      </c>
      <c r="D876" s="23" t="s">
        <v>3574</v>
      </c>
      <c r="E876" s="45" t="s">
        <v>1357</v>
      </c>
      <c r="F876" s="23">
        <v>79965555</v>
      </c>
      <c r="G876" s="23" t="s">
        <v>3575</v>
      </c>
      <c r="H876" s="23" t="s">
        <v>434</v>
      </c>
      <c r="I876" s="23" t="s">
        <v>435</v>
      </c>
      <c r="J876" s="24">
        <v>45418</v>
      </c>
      <c r="K876" s="24">
        <v>45420</v>
      </c>
      <c r="L876" s="24">
        <v>45649</v>
      </c>
      <c r="M876" s="25">
        <v>27860888</v>
      </c>
      <c r="N876" s="26">
        <v>1</v>
      </c>
      <c r="O876" s="27">
        <v>27860888</v>
      </c>
      <c r="P876" s="27">
        <v>0</v>
      </c>
      <c r="Q876" s="27">
        <v>0</v>
      </c>
      <c r="R876" s="41"/>
      <c r="S876" s="22"/>
      <c r="T876" s="22"/>
      <c r="U876" s="41">
        <v>45649</v>
      </c>
      <c r="V876" s="27"/>
      <c r="W876" s="27">
        <v>27860888</v>
      </c>
      <c r="X876" s="22" t="s">
        <v>436</v>
      </c>
    </row>
    <row r="877" spans="1:24" ht="43.5" customHeight="1" x14ac:dyDescent="0.35">
      <c r="A877" s="22" t="s">
        <v>3576</v>
      </c>
      <c r="B877" s="39">
        <v>975</v>
      </c>
      <c r="C877" s="22">
        <v>2024</v>
      </c>
      <c r="D877" s="23" t="s">
        <v>3577</v>
      </c>
      <c r="E877" s="45" t="s">
        <v>1261</v>
      </c>
      <c r="F877" s="23">
        <v>1023910625</v>
      </c>
      <c r="G877" s="23" t="s">
        <v>3578</v>
      </c>
      <c r="H877" s="23" t="s">
        <v>434</v>
      </c>
      <c r="I877" s="23" t="s">
        <v>435</v>
      </c>
      <c r="J877" s="24">
        <v>45418</v>
      </c>
      <c r="K877" s="24">
        <v>45420</v>
      </c>
      <c r="L877" s="24">
        <v>45647</v>
      </c>
      <c r="M877" s="25">
        <v>32032642</v>
      </c>
      <c r="N877" s="26">
        <v>1</v>
      </c>
      <c r="O877" s="27">
        <v>35750716</v>
      </c>
      <c r="P877" s="27">
        <v>0</v>
      </c>
      <c r="Q877" s="27">
        <v>0</v>
      </c>
      <c r="R877" s="41">
        <v>45642</v>
      </c>
      <c r="S877" s="22">
        <v>45642</v>
      </c>
      <c r="T877" s="22">
        <v>27</v>
      </c>
      <c r="U877" s="41">
        <v>45674</v>
      </c>
      <c r="V877" s="27">
        <v>3718074</v>
      </c>
      <c r="W877" s="27">
        <v>35750716</v>
      </c>
      <c r="X877" s="22" t="s">
        <v>436</v>
      </c>
    </row>
    <row r="878" spans="1:24" ht="43.5" customHeight="1" x14ac:dyDescent="0.35">
      <c r="A878" s="22" t="s">
        <v>3579</v>
      </c>
      <c r="B878" s="39">
        <v>976</v>
      </c>
      <c r="C878" s="22">
        <v>2024</v>
      </c>
      <c r="D878" s="23" t="s">
        <v>3580</v>
      </c>
      <c r="E878" s="45" t="s">
        <v>1143</v>
      </c>
      <c r="F878" s="23">
        <v>79876828</v>
      </c>
      <c r="G878" s="23" t="s">
        <v>3581</v>
      </c>
      <c r="H878" s="23" t="s">
        <v>434</v>
      </c>
      <c r="I878" s="23" t="s">
        <v>435</v>
      </c>
      <c r="J878" s="24">
        <v>45418</v>
      </c>
      <c r="K878" s="24">
        <v>45420</v>
      </c>
      <c r="L878" s="24">
        <v>45650</v>
      </c>
      <c r="M878" s="25">
        <v>58641666</v>
      </c>
      <c r="N878" s="26">
        <v>1</v>
      </c>
      <c r="O878" s="27">
        <v>64583333</v>
      </c>
      <c r="P878" s="27">
        <v>0</v>
      </c>
      <c r="Q878" s="27">
        <v>0</v>
      </c>
      <c r="R878" s="41">
        <v>45639</v>
      </c>
      <c r="S878" s="22">
        <v>45639</v>
      </c>
      <c r="T878" s="22">
        <v>24</v>
      </c>
      <c r="U878" s="41">
        <v>45650</v>
      </c>
      <c r="V878" s="27">
        <v>5941667</v>
      </c>
      <c r="W878" s="27">
        <v>64583333</v>
      </c>
      <c r="X878" s="22" t="s">
        <v>436</v>
      </c>
    </row>
    <row r="879" spans="1:24" ht="43.5" customHeight="1" x14ac:dyDescent="0.35">
      <c r="A879" s="22" t="s">
        <v>3582</v>
      </c>
      <c r="B879" s="39">
        <v>977</v>
      </c>
      <c r="C879" s="22">
        <v>2024</v>
      </c>
      <c r="D879" s="23" t="s">
        <v>3583</v>
      </c>
      <c r="E879" s="45" t="s">
        <v>3584</v>
      </c>
      <c r="F879" s="23">
        <v>52348815</v>
      </c>
      <c r="G879" s="23" t="s">
        <v>3585</v>
      </c>
      <c r="H879" s="23" t="s">
        <v>434</v>
      </c>
      <c r="I879" s="23" t="s">
        <v>435</v>
      </c>
      <c r="J879" s="24">
        <v>45419</v>
      </c>
      <c r="K879" s="24">
        <v>45432</v>
      </c>
      <c r="L879" s="24">
        <v>45657</v>
      </c>
      <c r="M879" s="25">
        <v>61226666</v>
      </c>
      <c r="N879" s="26">
        <v>0.98660715904406748</v>
      </c>
      <c r="O879" s="27">
        <v>60406667</v>
      </c>
      <c r="P879" s="27">
        <v>819999</v>
      </c>
      <c r="Q879" s="27">
        <v>0</v>
      </c>
      <c r="R879" s="41"/>
      <c r="S879" s="22"/>
      <c r="T879" s="22"/>
      <c r="U879" s="41">
        <v>45657</v>
      </c>
      <c r="V879" s="27"/>
      <c r="W879" s="27">
        <v>61226666</v>
      </c>
      <c r="X879" s="22" t="s">
        <v>436</v>
      </c>
    </row>
    <row r="880" spans="1:24" ht="43.5" customHeight="1" x14ac:dyDescent="0.35">
      <c r="A880" s="22" t="s">
        <v>3586</v>
      </c>
      <c r="B880" s="39">
        <v>978</v>
      </c>
      <c r="C880" s="22">
        <v>2024</v>
      </c>
      <c r="D880" s="23" t="s">
        <v>3587</v>
      </c>
      <c r="E880" s="45" t="s">
        <v>1428</v>
      </c>
      <c r="F880" s="23">
        <v>80732015</v>
      </c>
      <c r="G880" s="23" t="s">
        <v>3588</v>
      </c>
      <c r="H880" s="23" t="s">
        <v>434</v>
      </c>
      <c r="I880" s="23" t="s">
        <v>435</v>
      </c>
      <c r="J880" s="24">
        <v>45419</v>
      </c>
      <c r="K880" s="24">
        <v>45422</v>
      </c>
      <c r="L880" s="24">
        <v>45649</v>
      </c>
      <c r="M880" s="25">
        <v>27614331</v>
      </c>
      <c r="N880" s="26">
        <v>1</v>
      </c>
      <c r="O880" s="27">
        <v>30573010</v>
      </c>
      <c r="P880" s="27">
        <v>0</v>
      </c>
      <c r="Q880" s="27">
        <v>0</v>
      </c>
      <c r="R880" s="41">
        <v>45645</v>
      </c>
      <c r="S880" s="22">
        <v>45645</v>
      </c>
      <c r="T880" s="22">
        <v>25</v>
      </c>
      <c r="U880" s="41">
        <v>45674</v>
      </c>
      <c r="V880" s="27">
        <v>2958679</v>
      </c>
      <c r="W880" s="27">
        <v>30573010</v>
      </c>
      <c r="X880" s="22" t="s">
        <v>436</v>
      </c>
    </row>
    <row r="881" spans="1:24" ht="43.5" customHeight="1" x14ac:dyDescent="0.35">
      <c r="A881" s="22" t="s">
        <v>3589</v>
      </c>
      <c r="B881" s="39">
        <v>979</v>
      </c>
      <c r="C881" s="22">
        <v>2024</v>
      </c>
      <c r="D881" s="23" t="s">
        <v>3590</v>
      </c>
      <c r="E881" s="45" t="s">
        <v>1640</v>
      </c>
      <c r="F881" s="23">
        <v>79870964</v>
      </c>
      <c r="G881" s="23" t="s">
        <v>3591</v>
      </c>
      <c r="H881" s="23" t="s">
        <v>434</v>
      </c>
      <c r="I881" s="23" t="s">
        <v>435</v>
      </c>
      <c r="J881" s="24">
        <v>45420</v>
      </c>
      <c r="K881" s="24">
        <v>45426</v>
      </c>
      <c r="L881" s="24">
        <v>45653</v>
      </c>
      <c r="M881" s="25">
        <v>27614332</v>
      </c>
      <c r="N881" s="26">
        <v>1</v>
      </c>
      <c r="O881" s="27">
        <v>27614332</v>
      </c>
      <c r="P881" s="27">
        <v>0</v>
      </c>
      <c r="Q881" s="27">
        <v>0</v>
      </c>
      <c r="R881" s="41"/>
      <c r="S881" s="22"/>
      <c r="T881" s="22"/>
      <c r="U881" s="41">
        <v>45653</v>
      </c>
      <c r="V881" s="27"/>
      <c r="W881" s="27">
        <v>27614332</v>
      </c>
      <c r="X881" s="22" t="s">
        <v>436</v>
      </c>
    </row>
    <row r="882" spans="1:24" ht="43.5" customHeight="1" x14ac:dyDescent="0.35">
      <c r="A882" s="22" t="s">
        <v>3592</v>
      </c>
      <c r="B882" s="39">
        <v>980</v>
      </c>
      <c r="C882" s="22">
        <v>2024</v>
      </c>
      <c r="D882" s="23" t="s">
        <v>3593</v>
      </c>
      <c r="E882" s="45" t="s">
        <v>3594</v>
      </c>
      <c r="F882" s="23">
        <v>52243458</v>
      </c>
      <c r="G882" s="23" t="s">
        <v>3595</v>
      </c>
      <c r="H882" s="23" t="s">
        <v>434</v>
      </c>
      <c r="I882" s="23" t="s">
        <v>435</v>
      </c>
      <c r="J882" s="24">
        <v>45420</v>
      </c>
      <c r="K882" s="24">
        <v>45421</v>
      </c>
      <c r="L882" s="24">
        <v>45649</v>
      </c>
      <c r="M882" s="25">
        <v>67627500</v>
      </c>
      <c r="N882" s="26">
        <v>1</v>
      </c>
      <c r="O882" s="27">
        <v>67627500</v>
      </c>
      <c r="P882" s="27">
        <v>0</v>
      </c>
      <c r="Q882" s="27">
        <v>0</v>
      </c>
      <c r="R882" s="41"/>
      <c r="S882" s="22"/>
      <c r="T882" s="22"/>
      <c r="U882" s="41">
        <v>45649</v>
      </c>
      <c r="V882" s="27"/>
      <c r="W882" s="27">
        <v>67627500</v>
      </c>
      <c r="X882" s="22" t="s">
        <v>436</v>
      </c>
    </row>
    <row r="883" spans="1:24" ht="43.5" customHeight="1" x14ac:dyDescent="0.35">
      <c r="A883" s="22" t="s">
        <v>3596</v>
      </c>
      <c r="B883" s="39">
        <v>981</v>
      </c>
      <c r="C883" s="22">
        <v>2024</v>
      </c>
      <c r="D883" s="23" t="s">
        <v>3597</v>
      </c>
      <c r="E883" s="45" t="s">
        <v>3598</v>
      </c>
      <c r="F883" s="23">
        <v>1064801144</v>
      </c>
      <c r="G883" s="23" t="s">
        <v>3599</v>
      </c>
      <c r="H883" s="23" t="s">
        <v>336</v>
      </c>
      <c r="I883" s="23" t="s">
        <v>337</v>
      </c>
      <c r="J883" s="24">
        <v>45419</v>
      </c>
      <c r="K883" s="24">
        <v>45422</v>
      </c>
      <c r="L883" s="24">
        <v>45504</v>
      </c>
      <c r="M883" s="25">
        <v>16284800</v>
      </c>
      <c r="N883" s="26">
        <v>0.84375</v>
      </c>
      <c r="O883" s="27">
        <v>13740300</v>
      </c>
      <c r="P883" s="27">
        <v>2544500</v>
      </c>
      <c r="Q883" s="27">
        <v>0</v>
      </c>
      <c r="R883" s="41"/>
      <c r="S883" s="22"/>
      <c r="T883" s="22"/>
      <c r="U883" s="41">
        <v>45504</v>
      </c>
      <c r="V883" s="27"/>
      <c r="W883" s="27">
        <v>16284800</v>
      </c>
      <c r="X883" s="22" t="s">
        <v>338</v>
      </c>
    </row>
    <row r="884" spans="1:24" ht="43.5" customHeight="1" x14ac:dyDescent="0.35">
      <c r="A884" s="22" t="s">
        <v>3600</v>
      </c>
      <c r="B884" s="39">
        <v>982</v>
      </c>
      <c r="C884" s="22">
        <v>2024</v>
      </c>
      <c r="D884" s="23" t="s">
        <v>3601</v>
      </c>
      <c r="E884" s="45" t="s">
        <v>3602</v>
      </c>
      <c r="F884" s="23">
        <v>1088341630</v>
      </c>
      <c r="G884" s="23" t="s">
        <v>3603</v>
      </c>
      <c r="H884" s="23" t="s">
        <v>336</v>
      </c>
      <c r="I884" s="23" t="s">
        <v>337</v>
      </c>
      <c r="J884" s="24">
        <v>45421</v>
      </c>
      <c r="K884" s="24">
        <v>45429</v>
      </c>
      <c r="L884" s="24">
        <v>45504</v>
      </c>
      <c r="M884" s="25">
        <v>16284800</v>
      </c>
      <c r="N884" s="26">
        <v>0.64583335380231877</v>
      </c>
      <c r="O884" s="27">
        <v>10517267</v>
      </c>
      <c r="P884" s="27">
        <v>5767533</v>
      </c>
      <c r="Q884" s="27">
        <v>0</v>
      </c>
      <c r="R884" s="41"/>
      <c r="S884" s="22"/>
      <c r="T884" s="22"/>
      <c r="U884" s="41">
        <v>45504</v>
      </c>
      <c r="V884" s="27"/>
      <c r="W884" s="27">
        <v>16284800</v>
      </c>
      <c r="X884" s="22" t="s">
        <v>338</v>
      </c>
    </row>
    <row r="885" spans="1:24" ht="43.5" customHeight="1" x14ac:dyDescent="0.35">
      <c r="A885" s="22" t="s">
        <v>3604</v>
      </c>
      <c r="B885" s="39">
        <v>983</v>
      </c>
      <c r="C885" s="22">
        <v>2024</v>
      </c>
      <c r="D885" s="23" t="s">
        <v>3605</v>
      </c>
      <c r="E885" s="45" t="s">
        <v>3606</v>
      </c>
      <c r="F885" s="23">
        <v>1030602494</v>
      </c>
      <c r="G885" s="23" t="s">
        <v>3607</v>
      </c>
      <c r="H885" s="23" t="s">
        <v>1017</v>
      </c>
      <c r="I885" s="23" t="s">
        <v>700</v>
      </c>
      <c r="J885" s="24">
        <v>45426</v>
      </c>
      <c r="K885" s="24">
        <v>45427</v>
      </c>
      <c r="L885" s="24">
        <v>45594</v>
      </c>
      <c r="M885" s="25">
        <v>14404500</v>
      </c>
      <c r="N885" s="26">
        <v>1</v>
      </c>
      <c r="O885" s="27">
        <v>14404500</v>
      </c>
      <c r="P885" s="27">
        <v>0</v>
      </c>
      <c r="Q885" s="27">
        <v>0</v>
      </c>
      <c r="R885" s="41"/>
      <c r="S885" s="22"/>
      <c r="T885" s="22"/>
      <c r="U885" s="41">
        <v>45594</v>
      </c>
      <c r="V885" s="27"/>
      <c r="W885" s="27">
        <v>14404500</v>
      </c>
      <c r="X885" s="22" t="s">
        <v>688</v>
      </c>
    </row>
    <row r="886" spans="1:24" ht="43.5" customHeight="1" x14ac:dyDescent="0.35">
      <c r="A886" s="22" t="s">
        <v>3608</v>
      </c>
      <c r="B886" s="39">
        <v>984</v>
      </c>
      <c r="C886" s="22">
        <v>2024</v>
      </c>
      <c r="D886" s="23" t="s">
        <v>3609</v>
      </c>
      <c r="E886" s="45" t="s">
        <v>3610</v>
      </c>
      <c r="F886" s="23">
        <v>860024301</v>
      </c>
      <c r="G886" s="23" t="s">
        <v>3611</v>
      </c>
      <c r="H886" s="23" t="s">
        <v>611</v>
      </c>
      <c r="I886" s="23" t="s">
        <v>612</v>
      </c>
      <c r="J886" s="24">
        <v>45435</v>
      </c>
      <c r="K886" s="24">
        <v>45439</v>
      </c>
      <c r="L886" s="24">
        <v>45653</v>
      </c>
      <c r="M886" s="25">
        <v>52150674</v>
      </c>
      <c r="N886" s="26">
        <v>0.69622960194148209</v>
      </c>
      <c r="O886" s="27">
        <v>36308843</v>
      </c>
      <c r="P886" s="27">
        <v>0</v>
      </c>
      <c r="Q886" s="27">
        <v>15841831</v>
      </c>
      <c r="R886" s="41"/>
      <c r="S886" s="22"/>
      <c r="T886" s="22"/>
      <c r="U886" s="41">
        <v>45653</v>
      </c>
      <c r="V886" s="27"/>
      <c r="W886" s="27">
        <v>52150674</v>
      </c>
      <c r="X886" s="22" t="s">
        <v>613</v>
      </c>
    </row>
    <row r="887" spans="1:24" ht="43.5" customHeight="1" x14ac:dyDescent="0.35">
      <c r="A887" s="22" t="s">
        <v>3612</v>
      </c>
      <c r="B887" s="39">
        <v>985</v>
      </c>
      <c r="C887" s="22">
        <v>2024</v>
      </c>
      <c r="D887" s="23" t="s">
        <v>3613</v>
      </c>
      <c r="E887" s="45" t="s">
        <v>3614</v>
      </c>
      <c r="F887" s="23">
        <v>1032489616</v>
      </c>
      <c r="G887" s="23" t="s">
        <v>3615</v>
      </c>
      <c r="H887" s="23" t="s">
        <v>2600</v>
      </c>
      <c r="I887" s="23" t="s">
        <v>2601</v>
      </c>
      <c r="J887" s="24">
        <v>45426</v>
      </c>
      <c r="K887" s="24">
        <v>45427</v>
      </c>
      <c r="L887" s="24">
        <v>45518</v>
      </c>
      <c r="M887" s="25">
        <v>21000000</v>
      </c>
      <c r="N887" s="26">
        <v>0.61111109523809526</v>
      </c>
      <c r="O887" s="27">
        <v>12833333</v>
      </c>
      <c r="P887" s="27">
        <v>0</v>
      </c>
      <c r="Q887" s="27">
        <v>8166667</v>
      </c>
      <c r="R887" s="41"/>
      <c r="S887" s="22"/>
      <c r="T887" s="22"/>
      <c r="U887" s="41">
        <v>45483</v>
      </c>
      <c r="V887" s="27"/>
      <c r="W887" s="27">
        <v>21000000</v>
      </c>
      <c r="X887" s="22" t="s">
        <v>2728</v>
      </c>
    </row>
    <row r="888" spans="1:24" ht="43.5" customHeight="1" x14ac:dyDescent="0.35">
      <c r="A888" s="22" t="s">
        <v>3616</v>
      </c>
      <c r="B888" s="39">
        <v>986</v>
      </c>
      <c r="C888" s="22">
        <v>2024</v>
      </c>
      <c r="D888" s="23" t="s">
        <v>3617</v>
      </c>
      <c r="E888" s="45" t="s">
        <v>3618</v>
      </c>
      <c r="F888" s="23">
        <v>901035950</v>
      </c>
      <c r="G888" s="23" t="s">
        <v>3619</v>
      </c>
      <c r="H888" s="23" t="s">
        <v>383</v>
      </c>
      <c r="I888" s="23" t="s">
        <v>384</v>
      </c>
      <c r="J888" s="24">
        <v>45428</v>
      </c>
      <c r="K888" s="24">
        <v>45433</v>
      </c>
      <c r="L888" s="24">
        <v>45736</v>
      </c>
      <c r="M888" s="25">
        <v>1008000</v>
      </c>
      <c r="N888" s="26">
        <v>0.59914984059511156</v>
      </c>
      <c r="O888" s="27">
        <v>902080</v>
      </c>
      <c r="P888" s="27">
        <v>0</v>
      </c>
      <c r="Q888" s="27">
        <v>603520</v>
      </c>
      <c r="R888" s="41">
        <v>45722</v>
      </c>
      <c r="S888" s="41">
        <v>45722</v>
      </c>
      <c r="T888" s="22">
        <v>153</v>
      </c>
      <c r="U888" s="41">
        <v>45736</v>
      </c>
      <c r="V888" s="27">
        <v>497600</v>
      </c>
      <c r="W888" s="27">
        <f>1008000+V888</f>
        <v>1505600</v>
      </c>
      <c r="X888" s="22" t="s">
        <v>385</v>
      </c>
    </row>
    <row r="889" spans="1:24" ht="43.5" customHeight="1" x14ac:dyDescent="0.35">
      <c r="A889" s="22" t="s">
        <v>3620</v>
      </c>
      <c r="B889" s="39">
        <v>989</v>
      </c>
      <c r="C889" s="22">
        <v>2024</v>
      </c>
      <c r="D889" s="23" t="s">
        <v>3621</v>
      </c>
      <c r="E889" s="45" t="s">
        <v>3622</v>
      </c>
      <c r="F889" s="23">
        <v>1010208395</v>
      </c>
      <c r="G889" s="23" t="s">
        <v>3623</v>
      </c>
      <c r="H889" s="23" t="s">
        <v>2973</v>
      </c>
      <c r="I889" s="23" t="s">
        <v>33</v>
      </c>
      <c r="J889" s="24">
        <v>45428</v>
      </c>
      <c r="K889" s="24">
        <v>45440</v>
      </c>
      <c r="L889" s="24">
        <v>45623</v>
      </c>
      <c r="M889" s="25">
        <v>39108000</v>
      </c>
      <c r="N889" s="26">
        <v>1</v>
      </c>
      <c r="O889" s="27">
        <v>39108000</v>
      </c>
      <c r="P889" s="27">
        <v>0</v>
      </c>
      <c r="Q889" s="27">
        <v>0</v>
      </c>
      <c r="R889" s="41"/>
      <c r="S889" s="22"/>
      <c r="T889" s="22"/>
      <c r="U889" s="41">
        <v>45623</v>
      </c>
      <c r="V889" s="27"/>
      <c r="W889" s="27">
        <v>39108000</v>
      </c>
      <c r="X889" s="22" t="s">
        <v>34</v>
      </c>
    </row>
    <row r="890" spans="1:24" ht="43.5" customHeight="1" x14ac:dyDescent="0.35">
      <c r="A890" s="22" t="s">
        <v>3624</v>
      </c>
      <c r="B890" s="39">
        <v>990</v>
      </c>
      <c r="C890" s="22">
        <v>2024</v>
      </c>
      <c r="D890" s="23" t="s">
        <v>3625</v>
      </c>
      <c r="E890" s="45" t="s">
        <v>3626</v>
      </c>
      <c r="F890" s="23">
        <v>1033720860</v>
      </c>
      <c r="G890" s="23" t="s">
        <v>3627</v>
      </c>
      <c r="H890" s="23" t="s">
        <v>2973</v>
      </c>
      <c r="I890" s="23" t="s">
        <v>33</v>
      </c>
      <c r="J890" s="24">
        <v>45427</v>
      </c>
      <c r="K890" s="24">
        <v>45428</v>
      </c>
      <c r="L890" s="24">
        <v>45611</v>
      </c>
      <c r="M890" s="25">
        <v>39108000</v>
      </c>
      <c r="N890" s="26">
        <v>1</v>
      </c>
      <c r="O890" s="27">
        <v>39108000</v>
      </c>
      <c r="P890" s="27">
        <v>0</v>
      </c>
      <c r="Q890" s="27">
        <v>0</v>
      </c>
      <c r="R890" s="41"/>
      <c r="S890" s="22"/>
      <c r="T890" s="22"/>
      <c r="U890" s="41">
        <v>45611</v>
      </c>
      <c r="V890" s="27"/>
      <c r="W890" s="27">
        <v>39108000</v>
      </c>
      <c r="X890" s="22" t="s">
        <v>34</v>
      </c>
    </row>
    <row r="891" spans="1:24" ht="43.5" customHeight="1" x14ac:dyDescent="0.35">
      <c r="A891" s="22" t="s">
        <v>3628</v>
      </c>
      <c r="B891" s="39">
        <v>991</v>
      </c>
      <c r="C891" s="22">
        <v>2024</v>
      </c>
      <c r="D891" s="23" t="s">
        <v>3629</v>
      </c>
      <c r="E891" s="45" t="s">
        <v>3630</v>
      </c>
      <c r="F891" s="23">
        <v>52814207</v>
      </c>
      <c r="G891" s="23" t="s">
        <v>3631</v>
      </c>
      <c r="H891" s="23" t="s">
        <v>2727</v>
      </c>
      <c r="I891" s="23" t="s">
        <v>2601</v>
      </c>
      <c r="J891" s="24">
        <v>45427</v>
      </c>
      <c r="K891" s="24">
        <v>45429</v>
      </c>
      <c r="L891" s="24">
        <v>45657</v>
      </c>
      <c r="M891" s="25">
        <v>39333333</v>
      </c>
      <c r="N891" s="26">
        <v>0.94915254194197074</v>
      </c>
      <c r="O891" s="27">
        <v>37333333</v>
      </c>
      <c r="P891" s="27">
        <v>2000000</v>
      </c>
      <c r="Q891" s="27">
        <v>0</v>
      </c>
      <c r="R891" s="41"/>
      <c r="S891" s="22"/>
      <c r="T891" s="22"/>
      <c r="U891" s="41">
        <v>45657</v>
      </c>
      <c r="V891" s="27"/>
      <c r="W891" s="27">
        <v>39333333</v>
      </c>
      <c r="X891" s="22" t="s">
        <v>613</v>
      </c>
    </row>
    <row r="892" spans="1:24" ht="43.5" customHeight="1" x14ac:dyDescent="0.35">
      <c r="A892" s="22" t="s">
        <v>3632</v>
      </c>
      <c r="B892" s="39">
        <v>992</v>
      </c>
      <c r="C892" s="22">
        <v>2024</v>
      </c>
      <c r="D892" s="23" t="s">
        <v>3633</v>
      </c>
      <c r="E892" s="45" t="s">
        <v>3634</v>
      </c>
      <c r="F892" s="23">
        <v>1012383991</v>
      </c>
      <c r="G892" s="23" t="s">
        <v>3635</v>
      </c>
      <c r="H892" s="23" t="s">
        <v>434</v>
      </c>
      <c r="I892" s="23" t="s">
        <v>435</v>
      </c>
      <c r="J892" s="24">
        <v>45428</v>
      </c>
      <c r="K892" s="24">
        <v>45432</v>
      </c>
      <c r="L892" s="24">
        <v>45657</v>
      </c>
      <c r="M892" s="25">
        <v>64402324</v>
      </c>
      <c r="N892" s="26">
        <v>0.97942385654592556</v>
      </c>
      <c r="O892" s="27">
        <v>67821916</v>
      </c>
      <c r="P892" s="27">
        <v>1424831</v>
      </c>
      <c r="Q892" s="27">
        <v>0</v>
      </c>
      <c r="R892" s="41">
        <v>45643</v>
      </c>
      <c r="S892" s="22">
        <v>45643</v>
      </c>
      <c r="T892" s="22">
        <v>17</v>
      </c>
      <c r="U892" s="41">
        <v>45674</v>
      </c>
      <c r="V892" s="27">
        <v>4844423</v>
      </c>
      <c r="W892" s="27">
        <v>69246747</v>
      </c>
      <c r="X892" s="22" t="s">
        <v>436</v>
      </c>
    </row>
    <row r="893" spans="1:24" ht="43.5" customHeight="1" x14ac:dyDescent="0.35">
      <c r="A893" s="22" t="s">
        <v>3636</v>
      </c>
      <c r="B893" s="39">
        <v>993</v>
      </c>
      <c r="C893" s="22">
        <v>2024</v>
      </c>
      <c r="D893" s="23" t="s">
        <v>3637</v>
      </c>
      <c r="E893" s="45" t="s">
        <v>3638</v>
      </c>
      <c r="F893" s="23">
        <v>1193236265</v>
      </c>
      <c r="G893" s="23" t="s">
        <v>3639</v>
      </c>
      <c r="H893" s="23" t="s">
        <v>434</v>
      </c>
      <c r="I893" s="23" t="s">
        <v>435</v>
      </c>
      <c r="J893" s="24">
        <v>45432</v>
      </c>
      <c r="K893" s="24">
        <v>45433</v>
      </c>
      <c r="L893" s="24">
        <v>45657</v>
      </c>
      <c r="M893" s="25">
        <v>28107445</v>
      </c>
      <c r="N893" s="26">
        <v>0.96491228569512455</v>
      </c>
      <c r="O893" s="27">
        <v>27121219</v>
      </c>
      <c r="P893" s="27">
        <v>986226</v>
      </c>
      <c r="Q893" s="27">
        <v>0</v>
      </c>
      <c r="R893" s="41"/>
      <c r="S893" s="22"/>
      <c r="T893" s="22"/>
      <c r="U893" s="41">
        <v>45657</v>
      </c>
      <c r="V893" s="27"/>
      <c r="W893" s="27">
        <v>28107445</v>
      </c>
      <c r="X893" s="22" t="s">
        <v>436</v>
      </c>
    </row>
    <row r="894" spans="1:24" ht="43.5" customHeight="1" x14ac:dyDescent="0.35">
      <c r="A894" s="22" t="s">
        <v>3640</v>
      </c>
      <c r="B894" s="39">
        <v>994</v>
      </c>
      <c r="C894" s="22">
        <v>2024</v>
      </c>
      <c r="D894" s="23" t="s">
        <v>3641</v>
      </c>
      <c r="E894" s="45" t="s">
        <v>1233</v>
      </c>
      <c r="F894" s="23">
        <v>1014208258</v>
      </c>
      <c r="G894" s="23" t="s">
        <v>3642</v>
      </c>
      <c r="H894" s="23" t="s">
        <v>1017</v>
      </c>
      <c r="I894" s="23" t="s">
        <v>700</v>
      </c>
      <c r="J894" s="24">
        <v>45433</v>
      </c>
      <c r="K894" s="24">
        <v>45435</v>
      </c>
      <c r="L894" s="24">
        <v>45618</v>
      </c>
      <c r="M894" s="25">
        <v>44557800</v>
      </c>
      <c r="N894" s="26">
        <v>1</v>
      </c>
      <c r="O894" s="27">
        <v>61390747</v>
      </c>
      <c r="P894" s="27">
        <v>0</v>
      </c>
      <c r="Q894" s="27">
        <v>0</v>
      </c>
      <c r="R894" s="41" t="s">
        <v>3643</v>
      </c>
      <c r="S894" s="22" t="s">
        <v>3643</v>
      </c>
      <c r="T894" s="22">
        <v>31</v>
      </c>
      <c r="U894" s="41">
        <v>45688</v>
      </c>
      <c r="V894" s="27">
        <v>16832947</v>
      </c>
      <c r="W894" s="27">
        <v>61390747</v>
      </c>
      <c r="X894" s="22" t="s">
        <v>688</v>
      </c>
    </row>
    <row r="895" spans="1:24" ht="43.5" customHeight="1" x14ac:dyDescent="0.35">
      <c r="A895" s="22" t="s">
        <v>3644</v>
      </c>
      <c r="B895" s="39">
        <v>995</v>
      </c>
      <c r="C895" s="22">
        <v>2024</v>
      </c>
      <c r="D895" s="23" t="s">
        <v>3645</v>
      </c>
      <c r="E895" s="45" t="s">
        <v>3646</v>
      </c>
      <c r="F895" s="23">
        <v>1032503576</v>
      </c>
      <c r="G895" s="23" t="s">
        <v>3647</v>
      </c>
      <c r="H895" s="23" t="s">
        <v>1161</v>
      </c>
      <c r="I895" s="23" t="s">
        <v>1162</v>
      </c>
      <c r="J895" s="24">
        <v>45434</v>
      </c>
      <c r="K895" s="24">
        <v>45436</v>
      </c>
      <c r="L895" s="24">
        <v>45504</v>
      </c>
      <c r="M895" s="25">
        <v>31827000</v>
      </c>
      <c r="N895" s="26">
        <v>0.37222223269551008</v>
      </c>
      <c r="O895" s="27">
        <v>11846717</v>
      </c>
      <c r="P895" s="27">
        <v>19980283</v>
      </c>
      <c r="Q895" s="27">
        <v>0</v>
      </c>
      <c r="R895" s="41"/>
      <c r="S895" s="22"/>
      <c r="T895" s="22"/>
      <c r="U895" s="41">
        <v>45504</v>
      </c>
      <c r="V895" s="27"/>
      <c r="W895" s="27">
        <v>31827000</v>
      </c>
      <c r="X895" s="22" t="s">
        <v>1162</v>
      </c>
    </row>
    <row r="896" spans="1:24" ht="43.5" customHeight="1" x14ac:dyDescent="0.35">
      <c r="A896" s="22" t="s">
        <v>3648</v>
      </c>
      <c r="B896" s="39">
        <v>996</v>
      </c>
      <c r="C896" s="22">
        <v>2024</v>
      </c>
      <c r="D896" s="23" t="s">
        <v>3649</v>
      </c>
      <c r="E896" s="45" t="s">
        <v>3650</v>
      </c>
      <c r="F896" s="23">
        <v>19244502</v>
      </c>
      <c r="G896" s="23" t="s">
        <v>3651</v>
      </c>
      <c r="H896" s="23" t="s">
        <v>383</v>
      </c>
      <c r="I896" s="23" t="s">
        <v>384</v>
      </c>
      <c r="J896" s="24">
        <v>45435</v>
      </c>
      <c r="K896" s="24">
        <v>45464</v>
      </c>
      <c r="L896" s="24">
        <v>45838</v>
      </c>
      <c r="M896" s="25">
        <v>62813904</v>
      </c>
      <c r="N896" s="26">
        <v>0.83402859341460456</v>
      </c>
      <c r="O896" s="27">
        <v>52388592</v>
      </c>
      <c r="P896" s="27">
        <v>0</v>
      </c>
      <c r="Q896" s="27">
        <v>10425312</v>
      </c>
      <c r="R896" s="41"/>
      <c r="S896" s="22"/>
      <c r="T896" s="22"/>
      <c r="U896" s="41">
        <v>45838</v>
      </c>
      <c r="V896" s="27"/>
      <c r="W896" s="27">
        <v>62813904</v>
      </c>
      <c r="X896" s="22" t="s">
        <v>195</v>
      </c>
    </row>
    <row r="897" spans="1:24" ht="43.5" customHeight="1" x14ac:dyDescent="0.35">
      <c r="A897" s="22" t="s">
        <v>3652</v>
      </c>
      <c r="B897" s="39">
        <v>997</v>
      </c>
      <c r="C897" s="22">
        <v>2024</v>
      </c>
      <c r="D897" s="23" t="s">
        <v>3653</v>
      </c>
      <c r="E897" s="45" t="s">
        <v>3654</v>
      </c>
      <c r="F897" s="23">
        <v>1013690179</v>
      </c>
      <c r="G897" s="23" t="s">
        <v>3655</v>
      </c>
      <c r="H897" s="23" t="s">
        <v>336</v>
      </c>
      <c r="I897" s="23" t="s">
        <v>337</v>
      </c>
      <c r="J897" s="24">
        <v>45436</v>
      </c>
      <c r="K897" s="24">
        <v>45442</v>
      </c>
      <c r="L897" s="24">
        <v>45504</v>
      </c>
      <c r="M897" s="25">
        <v>15208667</v>
      </c>
      <c r="N897" s="26">
        <v>0.87142857424651354</v>
      </c>
      <c r="O897" s="27">
        <v>13253267</v>
      </c>
      <c r="P897" s="27">
        <v>1955400</v>
      </c>
      <c r="Q897" s="27">
        <v>0</v>
      </c>
      <c r="R897" s="41"/>
      <c r="S897" s="22"/>
      <c r="T897" s="22"/>
      <c r="U897" s="41">
        <v>45504</v>
      </c>
      <c r="V897" s="27"/>
      <c r="W897" s="27">
        <v>15208667</v>
      </c>
      <c r="X897" s="22" t="s">
        <v>338</v>
      </c>
    </row>
    <row r="898" spans="1:24" ht="43.5" customHeight="1" x14ac:dyDescent="0.35">
      <c r="A898" s="22" t="s">
        <v>3656</v>
      </c>
      <c r="B898" s="39">
        <v>998</v>
      </c>
      <c r="C898" s="22">
        <v>2024</v>
      </c>
      <c r="D898" s="23" t="s">
        <v>3657</v>
      </c>
      <c r="E898" s="45" t="s">
        <v>3658</v>
      </c>
      <c r="F898" s="23">
        <v>52695365</v>
      </c>
      <c r="G898" s="23" t="s">
        <v>3659</v>
      </c>
      <c r="H898" s="23" t="s">
        <v>2973</v>
      </c>
      <c r="I898" s="23" t="s">
        <v>33</v>
      </c>
      <c r="J898" s="24">
        <v>45436</v>
      </c>
      <c r="K898" s="24">
        <v>45440</v>
      </c>
      <c r="L898" s="24">
        <v>45504</v>
      </c>
      <c r="M898" s="25">
        <v>16295000</v>
      </c>
      <c r="N898" s="26">
        <v>0.84</v>
      </c>
      <c r="O898" s="27">
        <v>13687800</v>
      </c>
      <c r="P898" s="27">
        <v>2607200</v>
      </c>
      <c r="Q898" s="27">
        <v>0</v>
      </c>
      <c r="R898" s="41"/>
      <c r="S898" s="22"/>
      <c r="T898" s="22"/>
      <c r="U898" s="41">
        <v>45504</v>
      </c>
      <c r="V898" s="27"/>
      <c r="W898" s="27">
        <v>16295000</v>
      </c>
      <c r="X898" s="22" t="s">
        <v>34</v>
      </c>
    </row>
    <row r="899" spans="1:24" ht="43.5" customHeight="1" x14ac:dyDescent="0.35">
      <c r="A899" s="22" t="s">
        <v>3660</v>
      </c>
      <c r="B899" s="39">
        <v>999</v>
      </c>
      <c r="C899" s="22">
        <v>2024</v>
      </c>
      <c r="D899" s="23" t="s">
        <v>3661</v>
      </c>
      <c r="E899" s="45" t="s">
        <v>3545</v>
      </c>
      <c r="F899" s="23">
        <v>899999115</v>
      </c>
      <c r="G899" s="23" t="s">
        <v>3662</v>
      </c>
      <c r="H899" s="23" t="s">
        <v>336</v>
      </c>
      <c r="I899" s="23" t="s">
        <v>337</v>
      </c>
      <c r="J899" s="24">
        <v>45439</v>
      </c>
      <c r="K899" s="24">
        <v>45444</v>
      </c>
      <c r="L899" s="24">
        <v>42035</v>
      </c>
      <c r="M899" s="25">
        <v>8421517748</v>
      </c>
      <c r="N899" s="26">
        <v>0.5681017056921891</v>
      </c>
      <c r="O899" s="27">
        <v>7352368408</v>
      </c>
      <c r="P899" s="27">
        <v>0</v>
      </c>
      <c r="Q899" s="27">
        <v>5589624785</v>
      </c>
      <c r="R899" s="41">
        <v>45686</v>
      </c>
      <c r="S899" s="41">
        <v>45686</v>
      </c>
      <c r="T899" s="22">
        <v>120</v>
      </c>
      <c r="U899" s="41">
        <v>45808</v>
      </c>
      <c r="V899" s="27">
        <v>4520475445</v>
      </c>
      <c r="W899" s="27">
        <v>12941993193</v>
      </c>
      <c r="X899" s="22" t="s">
        <v>338</v>
      </c>
    </row>
    <row r="900" spans="1:24" ht="43.5" customHeight="1" x14ac:dyDescent="0.35">
      <c r="A900" s="22" t="s">
        <v>3663</v>
      </c>
      <c r="B900" s="39">
        <v>1000</v>
      </c>
      <c r="C900" s="22">
        <v>2024</v>
      </c>
      <c r="D900" s="23" t="s">
        <v>3664</v>
      </c>
      <c r="E900" s="45" t="s">
        <v>3665</v>
      </c>
      <c r="F900" s="23">
        <v>1018485274</v>
      </c>
      <c r="G900" s="23" t="s">
        <v>3666</v>
      </c>
      <c r="H900" s="23" t="s">
        <v>336</v>
      </c>
      <c r="I900" s="23" t="s">
        <v>337</v>
      </c>
      <c r="J900" s="24">
        <v>45439</v>
      </c>
      <c r="K900" s="24">
        <v>45441</v>
      </c>
      <c r="L900" s="24">
        <v>45504</v>
      </c>
      <c r="M900" s="25">
        <v>11874333</v>
      </c>
      <c r="N900" s="26">
        <v>0.88571433864958982</v>
      </c>
      <c r="O900" s="27">
        <v>10517267</v>
      </c>
      <c r="P900" s="27">
        <v>1357066</v>
      </c>
      <c r="Q900" s="27">
        <v>0</v>
      </c>
      <c r="R900" s="41"/>
      <c r="S900" s="22"/>
      <c r="T900" s="22"/>
      <c r="U900" s="41">
        <v>45504</v>
      </c>
      <c r="V900" s="27"/>
      <c r="W900" s="27">
        <v>11874333</v>
      </c>
      <c r="X900" s="22" t="s">
        <v>338</v>
      </c>
    </row>
    <row r="901" spans="1:24" ht="43.5" customHeight="1" x14ac:dyDescent="0.35">
      <c r="A901" s="22" t="s">
        <v>3667</v>
      </c>
      <c r="B901" s="39">
        <v>1001</v>
      </c>
      <c r="C901" s="22">
        <v>2024</v>
      </c>
      <c r="D901" s="23" t="s">
        <v>3668</v>
      </c>
      <c r="E901" s="45" t="s">
        <v>3669</v>
      </c>
      <c r="F901" s="23">
        <v>900105979</v>
      </c>
      <c r="G901" s="23" t="s">
        <v>3670</v>
      </c>
      <c r="H901" s="23" t="s">
        <v>434</v>
      </c>
      <c r="I901" s="23" t="s">
        <v>435</v>
      </c>
      <c r="J901" s="24">
        <v>45439</v>
      </c>
      <c r="K901" s="24">
        <v>45442</v>
      </c>
      <c r="L901" s="24">
        <v>45657</v>
      </c>
      <c r="M901" s="25">
        <v>215200000</v>
      </c>
      <c r="N901" s="26">
        <v>1</v>
      </c>
      <c r="O901" s="27">
        <v>262200000</v>
      </c>
      <c r="P901" s="27">
        <v>0</v>
      </c>
      <c r="Q901" s="27">
        <v>0</v>
      </c>
      <c r="R901" s="41">
        <v>45687</v>
      </c>
      <c r="S901" s="22"/>
      <c r="T901" s="22"/>
      <c r="U901" s="41">
        <v>45657</v>
      </c>
      <c r="V901" s="27">
        <v>47000000</v>
      </c>
      <c r="W901" s="27">
        <f>215200000+V901</f>
        <v>262200000</v>
      </c>
      <c r="X901" s="22" t="s">
        <v>436</v>
      </c>
    </row>
    <row r="902" spans="1:24" ht="43.5" customHeight="1" x14ac:dyDescent="0.35">
      <c r="A902" s="22" t="s">
        <v>3671</v>
      </c>
      <c r="B902" s="39">
        <v>1003</v>
      </c>
      <c r="C902" s="22">
        <v>2024</v>
      </c>
      <c r="D902" s="23" t="s">
        <v>3672</v>
      </c>
      <c r="E902" s="45" t="s">
        <v>3673</v>
      </c>
      <c r="F902" s="23">
        <v>11441571</v>
      </c>
      <c r="G902" s="23" t="s">
        <v>3674</v>
      </c>
      <c r="H902" s="23" t="s">
        <v>1017</v>
      </c>
      <c r="I902" s="23" t="s">
        <v>700</v>
      </c>
      <c r="J902" s="24">
        <v>45441</v>
      </c>
      <c r="K902" s="24">
        <v>45442</v>
      </c>
      <c r="L902" s="24">
        <v>45625</v>
      </c>
      <c r="M902" s="25">
        <v>45000000</v>
      </c>
      <c r="N902" s="26">
        <v>1</v>
      </c>
      <c r="O902" s="27">
        <v>52750000</v>
      </c>
      <c r="P902" s="27">
        <v>0</v>
      </c>
      <c r="Q902" s="27">
        <v>0</v>
      </c>
      <c r="R902" s="41">
        <v>45624</v>
      </c>
      <c r="S902" s="22">
        <v>45624</v>
      </c>
      <c r="T902" s="22"/>
      <c r="U902" s="41">
        <v>45657</v>
      </c>
      <c r="V902" s="27">
        <v>7750000</v>
      </c>
      <c r="W902" s="27">
        <v>52750000</v>
      </c>
      <c r="X902" s="22" t="s">
        <v>688</v>
      </c>
    </row>
    <row r="903" spans="1:24" ht="43.5" customHeight="1" x14ac:dyDescent="0.35">
      <c r="A903" s="22" t="s">
        <v>3675</v>
      </c>
      <c r="B903" s="39">
        <v>1004</v>
      </c>
      <c r="C903" s="22">
        <v>2024</v>
      </c>
      <c r="D903" s="23" t="s">
        <v>3676</v>
      </c>
      <c r="E903" s="45" t="s">
        <v>3677</v>
      </c>
      <c r="F903" s="23">
        <v>1093759410</v>
      </c>
      <c r="G903" s="23" t="s">
        <v>3678</v>
      </c>
      <c r="H903" s="23" t="s">
        <v>1034</v>
      </c>
      <c r="I903" s="23" t="s">
        <v>155</v>
      </c>
      <c r="J903" s="24">
        <v>45441</v>
      </c>
      <c r="K903" s="24">
        <v>45447</v>
      </c>
      <c r="L903" s="24">
        <v>45657</v>
      </c>
      <c r="M903" s="25">
        <v>64890000</v>
      </c>
      <c r="N903" s="26">
        <v>0.98571428571428577</v>
      </c>
      <c r="O903" s="27">
        <v>63963000</v>
      </c>
      <c r="P903" s="27">
        <v>927000</v>
      </c>
      <c r="Q903" s="27">
        <v>0</v>
      </c>
      <c r="R903" s="41"/>
      <c r="S903" s="22"/>
      <c r="T903" s="22"/>
      <c r="U903" s="41">
        <v>45657</v>
      </c>
      <c r="V903" s="27"/>
      <c r="W903" s="27">
        <v>64890000</v>
      </c>
      <c r="X903" s="22" t="s">
        <v>156</v>
      </c>
    </row>
    <row r="904" spans="1:24" ht="43.5" customHeight="1" x14ac:dyDescent="0.35">
      <c r="A904" s="22" t="s">
        <v>3679</v>
      </c>
      <c r="B904" s="39">
        <v>1005</v>
      </c>
      <c r="C904" s="22">
        <v>2024</v>
      </c>
      <c r="D904" s="23" t="s">
        <v>3680</v>
      </c>
      <c r="E904" s="45" t="s">
        <v>3681</v>
      </c>
      <c r="F904" s="23">
        <v>900974300</v>
      </c>
      <c r="G904" s="23" t="s">
        <v>3682</v>
      </c>
      <c r="H904" s="23" t="s">
        <v>434</v>
      </c>
      <c r="I904" s="23" t="s">
        <v>435</v>
      </c>
      <c r="J904" s="24">
        <v>45442</v>
      </c>
      <c r="K904" s="24">
        <v>45456</v>
      </c>
      <c r="L904" s="24">
        <v>45657</v>
      </c>
      <c r="M904" s="25">
        <v>22079504</v>
      </c>
      <c r="N904" s="26">
        <v>0.74952820498141626</v>
      </c>
      <c r="O904" s="27">
        <v>16549211</v>
      </c>
      <c r="P904" s="27">
        <v>0</v>
      </c>
      <c r="Q904" s="27">
        <v>5530293</v>
      </c>
      <c r="R904" s="41"/>
      <c r="S904" s="22"/>
      <c r="T904" s="22"/>
      <c r="U904" s="41">
        <v>45657</v>
      </c>
      <c r="V904" s="27"/>
      <c r="W904" s="27">
        <v>22079504</v>
      </c>
      <c r="X904" s="22" t="s">
        <v>436</v>
      </c>
    </row>
    <row r="905" spans="1:24" ht="43.5" customHeight="1" x14ac:dyDescent="0.35">
      <c r="A905" s="22" t="s">
        <v>3683</v>
      </c>
      <c r="B905" s="39">
        <v>1006</v>
      </c>
      <c r="C905" s="22">
        <v>2024</v>
      </c>
      <c r="D905" s="23" t="s">
        <v>3684</v>
      </c>
      <c r="E905" s="45" t="s">
        <v>3685</v>
      </c>
      <c r="F905" s="23">
        <v>20281377</v>
      </c>
      <c r="G905" s="23" t="s">
        <v>3686</v>
      </c>
      <c r="H905" s="23" t="s">
        <v>383</v>
      </c>
      <c r="I905" s="23" t="s">
        <v>384</v>
      </c>
      <c r="J905" s="24">
        <v>45442</v>
      </c>
      <c r="K905" s="24">
        <v>45464</v>
      </c>
      <c r="L905" s="24">
        <v>45838</v>
      </c>
      <c r="M905" s="25">
        <v>94680881</v>
      </c>
      <c r="N905" s="26">
        <v>0.82541643227844486</v>
      </c>
      <c r="O905" s="27">
        <v>78151155</v>
      </c>
      <c r="P905" s="27">
        <v>0</v>
      </c>
      <c r="Q905" s="27">
        <v>16529726</v>
      </c>
      <c r="R905" s="41"/>
      <c r="S905" s="22"/>
      <c r="T905" s="22"/>
      <c r="U905" s="41">
        <v>45838</v>
      </c>
      <c r="V905" s="27"/>
      <c r="W905" s="27">
        <v>94680881</v>
      </c>
      <c r="X905" s="22" t="s">
        <v>195</v>
      </c>
    </row>
    <row r="906" spans="1:24" ht="43.5" customHeight="1" x14ac:dyDescent="0.35">
      <c r="A906" s="22" t="s">
        <v>3687</v>
      </c>
      <c r="B906" s="39">
        <v>1007</v>
      </c>
      <c r="C906" s="22">
        <v>2024</v>
      </c>
      <c r="D906" s="23" t="s">
        <v>3688</v>
      </c>
      <c r="E906" s="45" t="s">
        <v>3689</v>
      </c>
      <c r="F906" s="23" t="s">
        <v>3690</v>
      </c>
      <c r="G906" s="23" t="s">
        <v>3691</v>
      </c>
      <c r="H906" s="23" t="s">
        <v>383</v>
      </c>
      <c r="I906" s="23" t="s">
        <v>384</v>
      </c>
      <c r="J906" s="24">
        <v>45442</v>
      </c>
      <c r="K906" s="24">
        <v>45464</v>
      </c>
      <c r="L906" s="24">
        <v>45838</v>
      </c>
      <c r="M906" s="25">
        <v>75876363</v>
      </c>
      <c r="N906" s="26">
        <v>0.82796692561555696</v>
      </c>
      <c r="O906" s="27">
        <v>62823119</v>
      </c>
      <c r="P906" s="27">
        <v>0</v>
      </c>
      <c r="Q906" s="27">
        <v>13053244</v>
      </c>
      <c r="R906" s="41"/>
      <c r="S906" s="22"/>
      <c r="T906" s="22"/>
      <c r="U906" s="41">
        <v>45838</v>
      </c>
      <c r="V906" s="27"/>
      <c r="W906" s="27">
        <v>75876363</v>
      </c>
      <c r="X906" s="22" t="s">
        <v>195</v>
      </c>
    </row>
    <row r="907" spans="1:24" ht="43.5" customHeight="1" x14ac:dyDescent="0.35">
      <c r="A907" s="22" t="s">
        <v>3692</v>
      </c>
      <c r="B907" s="39">
        <v>1008</v>
      </c>
      <c r="C907" s="22">
        <v>2024</v>
      </c>
      <c r="D907" s="23" t="s">
        <v>3693</v>
      </c>
      <c r="E907" s="45" t="s">
        <v>3694</v>
      </c>
      <c r="F907" s="23">
        <v>1020729094</v>
      </c>
      <c r="G907" s="23" t="s">
        <v>3695</v>
      </c>
      <c r="H907" s="23" t="s">
        <v>383</v>
      </c>
      <c r="I907" s="23" t="s">
        <v>384</v>
      </c>
      <c r="J907" s="24">
        <v>45442</v>
      </c>
      <c r="K907" s="24">
        <v>45464</v>
      </c>
      <c r="L907" s="24">
        <v>45838</v>
      </c>
      <c r="M907" s="25">
        <v>69367592</v>
      </c>
      <c r="N907" s="26">
        <v>0.83044396293877409</v>
      </c>
      <c r="O907" s="27">
        <v>57605898</v>
      </c>
      <c r="P907" s="27">
        <v>0</v>
      </c>
      <c r="Q907" s="27">
        <v>11761694</v>
      </c>
      <c r="R907" s="41"/>
      <c r="S907" s="22"/>
      <c r="T907" s="22"/>
      <c r="U907" s="41">
        <v>45838</v>
      </c>
      <c r="V907" s="27"/>
      <c r="W907" s="27">
        <v>69367592</v>
      </c>
      <c r="X907" s="22" t="s">
        <v>195</v>
      </c>
    </row>
    <row r="908" spans="1:24" ht="43.5" customHeight="1" x14ac:dyDescent="0.35">
      <c r="A908" s="22" t="s">
        <v>3696</v>
      </c>
      <c r="B908" s="39">
        <v>1009</v>
      </c>
      <c r="C908" s="22">
        <v>2024</v>
      </c>
      <c r="D908" s="23" t="s">
        <v>3697</v>
      </c>
      <c r="E908" s="45" t="s">
        <v>3545</v>
      </c>
      <c r="F908" s="23">
        <v>899999115</v>
      </c>
      <c r="G908" s="23" t="s">
        <v>3698</v>
      </c>
      <c r="H908" s="23" t="s">
        <v>2727</v>
      </c>
      <c r="I908" s="23" t="s">
        <v>2601</v>
      </c>
      <c r="J908" s="24">
        <v>45442</v>
      </c>
      <c r="K908" s="24">
        <v>45455</v>
      </c>
      <c r="L908" s="24">
        <v>45657</v>
      </c>
      <c r="M908" s="25">
        <v>356607000</v>
      </c>
      <c r="N908" s="26">
        <v>0.52191047373694099</v>
      </c>
      <c r="O908" s="27">
        <v>219517421</v>
      </c>
      <c r="P908" s="27">
        <v>0</v>
      </c>
      <c r="Q908" s="27">
        <v>201086173</v>
      </c>
      <c r="R908" s="41">
        <v>45656</v>
      </c>
      <c r="S908" s="41">
        <v>45656</v>
      </c>
      <c r="T908" s="43" t="s">
        <v>6796</v>
      </c>
      <c r="U908" s="41">
        <v>45777</v>
      </c>
      <c r="V908" s="27">
        <v>63996594</v>
      </c>
      <c r="W908" s="27">
        <v>420603594</v>
      </c>
      <c r="X908" s="22" t="s">
        <v>2728</v>
      </c>
    </row>
    <row r="909" spans="1:24" ht="43.5" customHeight="1" x14ac:dyDescent="0.35">
      <c r="A909" s="22" t="s">
        <v>3699</v>
      </c>
      <c r="B909" s="39">
        <v>1010</v>
      </c>
      <c r="C909" s="22">
        <v>2024</v>
      </c>
      <c r="D909" s="23" t="s">
        <v>3700</v>
      </c>
      <c r="E909" s="45" t="s">
        <v>3701</v>
      </c>
      <c r="F909" s="23">
        <v>52821652</v>
      </c>
      <c r="G909" s="23" t="s">
        <v>3702</v>
      </c>
      <c r="H909" s="23" t="s">
        <v>383</v>
      </c>
      <c r="I909" s="23" t="s">
        <v>384</v>
      </c>
      <c r="J909" s="24">
        <v>45442</v>
      </c>
      <c r="K909" s="24">
        <v>45466</v>
      </c>
      <c r="L909" s="24">
        <v>45838</v>
      </c>
      <c r="M909" s="25">
        <v>103983333</v>
      </c>
      <c r="N909" s="26">
        <v>0.83651226105629828</v>
      </c>
      <c r="O909" s="27">
        <v>86983333</v>
      </c>
      <c r="P909" s="27">
        <v>0</v>
      </c>
      <c r="Q909" s="27">
        <v>17000000</v>
      </c>
      <c r="R909" s="41"/>
      <c r="S909" s="22"/>
      <c r="T909" s="22"/>
      <c r="U909" s="41">
        <v>45838</v>
      </c>
      <c r="V909" s="27"/>
      <c r="W909" s="27">
        <v>103983333</v>
      </c>
      <c r="X909" s="22" t="s">
        <v>195</v>
      </c>
    </row>
    <row r="910" spans="1:24" ht="43.5" customHeight="1" x14ac:dyDescent="0.35">
      <c r="A910" s="22" t="s">
        <v>3703</v>
      </c>
      <c r="B910" s="39">
        <v>1011</v>
      </c>
      <c r="C910" s="22">
        <v>2024</v>
      </c>
      <c r="D910" s="23" t="s">
        <v>3704</v>
      </c>
      <c r="E910" s="45" t="s">
        <v>3705</v>
      </c>
      <c r="F910" s="23">
        <v>39799539</v>
      </c>
      <c r="G910" s="23" t="s">
        <v>3706</v>
      </c>
      <c r="H910" s="23" t="s">
        <v>383</v>
      </c>
      <c r="I910" s="23" t="s">
        <v>384</v>
      </c>
      <c r="J910" s="24">
        <v>45442</v>
      </c>
      <c r="K910" s="24">
        <v>45465</v>
      </c>
      <c r="L910" s="24">
        <v>45565</v>
      </c>
      <c r="M910" s="25">
        <v>13435274</v>
      </c>
      <c r="N910" s="26">
        <v>1</v>
      </c>
      <c r="O910" s="27">
        <v>20136792</v>
      </c>
      <c r="P910" s="27">
        <v>0</v>
      </c>
      <c r="Q910" s="27">
        <v>0</v>
      </c>
      <c r="R910" s="41">
        <v>45554</v>
      </c>
      <c r="S910" s="22">
        <v>45554</v>
      </c>
      <c r="T910" s="22">
        <v>50</v>
      </c>
      <c r="U910" s="41">
        <v>45615</v>
      </c>
      <c r="V910" s="27">
        <v>6701518</v>
      </c>
      <c r="W910" s="27">
        <v>20136792</v>
      </c>
      <c r="X910" s="22" t="s">
        <v>195</v>
      </c>
    </row>
    <row r="911" spans="1:24" ht="43.5" customHeight="1" x14ac:dyDescent="0.35">
      <c r="A911" s="22" t="s">
        <v>3707</v>
      </c>
      <c r="B911" s="39">
        <v>1012</v>
      </c>
      <c r="C911" s="22">
        <v>2024</v>
      </c>
      <c r="D911" s="23" t="s">
        <v>3708</v>
      </c>
      <c r="E911" s="45" t="s">
        <v>3709</v>
      </c>
      <c r="F911" s="23" t="s">
        <v>3710</v>
      </c>
      <c r="G911" s="23" t="s">
        <v>3711</v>
      </c>
      <c r="H911" s="23" t="s">
        <v>383</v>
      </c>
      <c r="I911" s="23" t="s">
        <v>384</v>
      </c>
      <c r="J911" s="24">
        <v>45442</v>
      </c>
      <c r="K911" s="24">
        <v>45464</v>
      </c>
      <c r="L911" s="24">
        <v>45808</v>
      </c>
      <c r="M911" s="25">
        <v>121434969</v>
      </c>
      <c r="N911" s="26">
        <v>0.82034293597917418</v>
      </c>
      <c r="O911" s="27">
        <v>99618319</v>
      </c>
      <c r="P911" s="27">
        <v>0</v>
      </c>
      <c r="Q911" s="27">
        <v>21816650</v>
      </c>
      <c r="R911" s="41"/>
      <c r="S911" s="22"/>
      <c r="T911" s="22"/>
      <c r="U911" s="41">
        <v>45808</v>
      </c>
      <c r="V911" s="27"/>
      <c r="W911" s="27">
        <v>121434969</v>
      </c>
      <c r="X911" s="22" t="s">
        <v>195</v>
      </c>
    </row>
    <row r="912" spans="1:24" ht="43.5" customHeight="1" x14ac:dyDescent="0.35">
      <c r="A912" s="22" t="s">
        <v>3712</v>
      </c>
      <c r="B912" s="39">
        <v>1013</v>
      </c>
      <c r="C912" s="22">
        <v>2024</v>
      </c>
      <c r="D912" s="23" t="s">
        <v>3713</v>
      </c>
      <c r="E912" s="45" t="s">
        <v>3714</v>
      </c>
      <c r="F912" s="23">
        <v>20079321</v>
      </c>
      <c r="G912" s="23" t="s">
        <v>3715</v>
      </c>
      <c r="H912" s="23" t="s">
        <v>383</v>
      </c>
      <c r="I912" s="23" t="s">
        <v>384</v>
      </c>
      <c r="J912" s="24">
        <v>45442</v>
      </c>
      <c r="K912" s="24">
        <v>45464</v>
      </c>
      <c r="L912" s="24">
        <v>45838</v>
      </c>
      <c r="M912" s="25">
        <v>96367250</v>
      </c>
      <c r="N912" s="26">
        <v>0.82670106286108613</v>
      </c>
      <c r="O912" s="27">
        <v>79666908</v>
      </c>
      <c r="P912" s="27">
        <v>0</v>
      </c>
      <c r="Q912" s="27">
        <v>16700342</v>
      </c>
      <c r="R912" s="41"/>
      <c r="S912" s="22">
        <v>45596</v>
      </c>
      <c r="T912" s="22">
        <v>43</v>
      </c>
      <c r="U912" s="41">
        <v>45639</v>
      </c>
      <c r="V912" s="27"/>
      <c r="W912" s="27">
        <v>96367250</v>
      </c>
      <c r="X912" s="22" t="s">
        <v>195</v>
      </c>
    </row>
    <row r="913" spans="1:24" ht="43.5" customHeight="1" x14ac:dyDescent="0.35">
      <c r="A913" s="22" t="s">
        <v>3716</v>
      </c>
      <c r="B913" s="39">
        <v>1014</v>
      </c>
      <c r="C913" s="22">
        <v>2024</v>
      </c>
      <c r="D913" s="23" t="s">
        <v>3717</v>
      </c>
      <c r="E913" s="45" t="s">
        <v>3718</v>
      </c>
      <c r="F913" s="23">
        <v>830120562</v>
      </c>
      <c r="G913" s="23" t="s">
        <v>3719</v>
      </c>
      <c r="H913" s="23" t="s">
        <v>383</v>
      </c>
      <c r="I913" s="23" t="s">
        <v>384</v>
      </c>
      <c r="J913" s="24">
        <v>45442</v>
      </c>
      <c r="K913" s="24">
        <v>45465</v>
      </c>
      <c r="L913" s="24">
        <v>45838</v>
      </c>
      <c r="M913" s="25">
        <v>65780795</v>
      </c>
      <c r="N913" s="26">
        <v>0.83706089292475105</v>
      </c>
      <c r="O913" s="27">
        <v>55062531</v>
      </c>
      <c r="P913" s="27">
        <v>0</v>
      </c>
      <c r="Q913" s="27">
        <v>10718264</v>
      </c>
      <c r="R913" s="41"/>
      <c r="S913" s="22"/>
      <c r="T913" s="22"/>
      <c r="U913" s="41">
        <v>45838</v>
      </c>
      <c r="V913" s="27"/>
      <c r="W913" s="27">
        <v>65780795</v>
      </c>
      <c r="X913" s="22" t="s">
        <v>195</v>
      </c>
    </row>
    <row r="914" spans="1:24" ht="43.5" customHeight="1" x14ac:dyDescent="0.35">
      <c r="A914" s="22" t="s">
        <v>3720</v>
      </c>
      <c r="B914" s="39">
        <v>1015</v>
      </c>
      <c r="C914" s="22">
        <v>2024</v>
      </c>
      <c r="D914" s="23" t="s">
        <v>3721</v>
      </c>
      <c r="E914" s="45" t="s">
        <v>3722</v>
      </c>
      <c r="F914" s="23">
        <v>901030787</v>
      </c>
      <c r="G914" s="23" t="s">
        <v>3723</v>
      </c>
      <c r="H914" s="23" t="s">
        <v>383</v>
      </c>
      <c r="I914" s="23" t="s">
        <v>384</v>
      </c>
      <c r="J914" s="24">
        <v>45442</v>
      </c>
      <c r="K914" s="24">
        <v>45460</v>
      </c>
      <c r="L914" s="24">
        <v>45838</v>
      </c>
      <c r="M914" s="25">
        <v>87266667</v>
      </c>
      <c r="N914" s="26">
        <v>0.83957219312615661</v>
      </c>
      <c r="O914" s="27">
        <v>73266667</v>
      </c>
      <c r="P914" s="27">
        <v>0</v>
      </c>
      <c r="Q914" s="27">
        <v>14000000</v>
      </c>
      <c r="R914" s="41"/>
      <c r="S914" s="22"/>
      <c r="T914" s="22"/>
      <c r="U914" s="41">
        <v>45838</v>
      </c>
      <c r="V914" s="27"/>
      <c r="W914" s="27">
        <v>87266667</v>
      </c>
      <c r="X914" s="22" t="s">
        <v>195</v>
      </c>
    </row>
    <row r="915" spans="1:24" ht="43.5" customHeight="1" x14ac:dyDescent="0.35">
      <c r="A915" s="22" t="s">
        <v>3724</v>
      </c>
      <c r="B915" s="39">
        <v>1016</v>
      </c>
      <c r="C915" s="22">
        <v>2024</v>
      </c>
      <c r="D915" s="23" t="s">
        <v>3725</v>
      </c>
      <c r="E915" s="45" t="s">
        <v>3726</v>
      </c>
      <c r="F915" s="23">
        <v>900417848</v>
      </c>
      <c r="G915" s="23" t="s">
        <v>3727</v>
      </c>
      <c r="H915" s="23" t="s">
        <v>383</v>
      </c>
      <c r="I915" s="23" t="s">
        <v>384</v>
      </c>
      <c r="J915" s="24">
        <v>45442</v>
      </c>
      <c r="K915" s="24">
        <v>45464</v>
      </c>
      <c r="L915" s="24">
        <v>45838</v>
      </c>
      <c r="M915" s="25">
        <v>69602904</v>
      </c>
      <c r="N915" s="26">
        <v>0.83746479888252934</v>
      </c>
      <c r="O915" s="27">
        <v>58289982</v>
      </c>
      <c r="P915" s="27">
        <v>0</v>
      </c>
      <c r="Q915" s="27">
        <v>11312922</v>
      </c>
      <c r="R915" s="41"/>
      <c r="S915" s="22"/>
      <c r="T915" s="22"/>
      <c r="U915" s="41">
        <v>45838</v>
      </c>
      <c r="V915" s="27"/>
      <c r="W915" s="27">
        <v>69602904</v>
      </c>
      <c r="X915" s="22" t="s">
        <v>195</v>
      </c>
    </row>
    <row r="916" spans="1:24" ht="43.5" customHeight="1" x14ac:dyDescent="0.35">
      <c r="A916" s="22" t="s">
        <v>3728</v>
      </c>
      <c r="B916" s="39">
        <v>1017</v>
      </c>
      <c r="C916" s="22">
        <v>2024</v>
      </c>
      <c r="D916" s="23" t="s">
        <v>3729</v>
      </c>
      <c r="E916" s="45" t="s">
        <v>3730</v>
      </c>
      <c r="F916" s="23">
        <v>79779906</v>
      </c>
      <c r="G916" s="23" t="s">
        <v>3731</v>
      </c>
      <c r="H916" s="23" t="s">
        <v>2973</v>
      </c>
      <c r="I916" s="23" t="s">
        <v>33</v>
      </c>
      <c r="J916" s="24">
        <v>45442</v>
      </c>
      <c r="K916" s="24">
        <v>45443</v>
      </c>
      <c r="L916" s="24">
        <v>45527</v>
      </c>
      <c r="M916" s="25">
        <v>27000000</v>
      </c>
      <c r="N916" s="26">
        <v>1</v>
      </c>
      <c r="O916" s="27">
        <v>27000000</v>
      </c>
      <c r="P916" s="27">
        <v>0</v>
      </c>
      <c r="Q916" s="27">
        <v>0</v>
      </c>
      <c r="R916" s="41"/>
      <c r="S916" s="22"/>
      <c r="T916" s="22"/>
      <c r="U916" s="41">
        <v>45527</v>
      </c>
      <c r="V916" s="27"/>
      <c r="W916" s="27">
        <v>27000000</v>
      </c>
      <c r="X916" s="22" t="s">
        <v>34</v>
      </c>
    </row>
    <row r="917" spans="1:24" ht="43.5" customHeight="1" x14ac:dyDescent="0.35">
      <c r="A917" s="22" t="s">
        <v>3732</v>
      </c>
      <c r="B917" s="39">
        <v>1018</v>
      </c>
      <c r="C917" s="22">
        <v>2024</v>
      </c>
      <c r="D917" s="23" t="s">
        <v>3733</v>
      </c>
      <c r="E917" s="45" t="s">
        <v>3734</v>
      </c>
      <c r="F917" s="23">
        <v>900470772</v>
      </c>
      <c r="G917" s="23" t="s">
        <v>3735</v>
      </c>
      <c r="H917" s="23" t="s">
        <v>383</v>
      </c>
      <c r="I917" s="23" t="s">
        <v>384</v>
      </c>
      <c r="J917" s="24">
        <v>45441</v>
      </c>
      <c r="K917" s="24">
        <v>45469</v>
      </c>
      <c r="L917" s="24">
        <v>45772</v>
      </c>
      <c r="M917" s="25">
        <v>676395471</v>
      </c>
      <c r="N917" s="26">
        <v>0.77013626722249562</v>
      </c>
      <c r="O917" s="27">
        <v>635661345</v>
      </c>
      <c r="P917" s="27">
        <v>0</v>
      </c>
      <c r="Q917" s="27">
        <v>189726800</v>
      </c>
      <c r="R917" s="41">
        <v>45714</v>
      </c>
      <c r="S917" s="41"/>
      <c r="T917" s="22"/>
      <c r="U917" s="41">
        <v>45772</v>
      </c>
      <c r="V917" s="27">
        <v>148992674</v>
      </c>
      <c r="W917" s="27">
        <f>676395471+V917</f>
        <v>825388145</v>
      </c>
      <c r="X917" s="22" t="s">
        <v>385</v>
      </c>
    </row>
    <row r="918" spans="1:24" ht="43.5" customHeight="1" x14ac:dyDescent="0.35">
      <c r="A918" s="22" t="s">
        <v>3736</v>
      </c>
      <c r="B918" s="39">
        <v>1019</v>
      </c>
      <c r="C918" s="22">
        <v>2024</v>
      </c>
      <c r="D918" s="23" t="s">
        <v>3737</v>
      </c>
      <c r="E918" s="45" t="s">
        <v>3738</v>
      </c>
      <c r="F918" s="23">
        <v>830045040</v>
      </c>
      <c r="G918" s="23" t="s">
        <v>3739</v>
      </c>
      <c r="H918" s="23" t="s">
        <v>434</v>
      </c>
      <c r="I918" s="23" t="s">
        <v>435</v>
      </c>
      <c r="J918" s="24">
        <v>45442</v>
      </c>
      <c r="K918" s="24">
        <v>45467</v>
      </c>
      <c r="L918" s="24">
        <v>45649</v>
      </c>
      <c r="M918" s="25">
        <v>22910947</v>
      </c>
      <c r="N918" s="26">
        <v>0.35055504253054226</v>
      </c>
      <c r="O918" s="27">
        <v>8031548</v>
      </c>
      <c r="P918" s="27">
        <v>0</v>
      </c>
      <c r="Q918" s="27">
        <v>14879399</v>
      </c>
      <c r="R918" s="41"/>
      <c r="S918" s="22"/>
      <c r="T918" s="22"/>
      <c r="U918" s="41">
        <v>45649</v>
      </c>
      <c r="V918" s="27"/>
      <c r="W918" s="27">
        <v>22910947</v>
      </c>
      <c r="X918" s="22" t="s">
        <v>436</v>
      </c>
    </row>
    <row r="919" spans="1:24" ht="43.5" customHeight="1" x14ac:dyDescent="0.35">
      <c r="A919" s="22" t="s">
        <v>3740</v>
      </c>
      <c r="B919" s="39">
        <v>1020</v>
      </c>
      <c r="C919" s="22">
        <v>2024</v>
      </c>
      <c r="D919" s="23" t="s">
        <v>3741</v>
      </c>
      <c r="E919" s="45" t="s">
        <v>3742</v>
      </c>
      <c r="F919" s="23">
        <v>901463969</v>
      </c>
      <c r="G919" s="23" t="s">
        <v>3743</v>
      </c>
      <c r="H919" s="23" t="s">
        <v>336</v>
      </c>
      <c r="I919" s="23" t="s">
        <v>337</v>
      </c>
      <c r="J919" s="24">
        <v>45442</v>
      </c>
      <c r="K919" s="24">
        <v>45462</v>
      </c>
      <c r="L919" s="24">
        <v>45675</v>
      </c>
      <c r="M919" s="25">
        <v>961333177</v>
      </c>
      <c r="N919" s="26">
        <v>0.64329316754645238</v>
      </c>
      <c r="O919" s="27">
        <v>925255376</v>
      </c>
      <c r="P919" s="27">
        <v>0</v>
      </c>
      <c r="Q919" s="27">
        <v>513055215</v>
      </c>
      <c r="R919" s="41">
        <v>45709</v>
      </c>
      <c r="S919" s="41">
        <v>45671</v>
      </c>
      <c r="T919" s="43" t="s">
        <v>6790</v>
      </c>
      <c r="U919" s="41">
        <v>45829</v>
      </c>
      <c r="V919" s="44">
        <v>476977414</v>
      </c>
      <c r="W919" s="27">
        <f>+M919+V919</f>
        <v>1438310591</v>
      </c>
      <c r="X919" s="22" t="s">
        <v>338</v>
      </c>
    </row>
    <row r="920" spans="1:24" ht="43.5" customHeight="1" x14ac:dyDescent="0.35">
      <c r="A920" s="22" t="s">
        <v>3744</v>
      </c>
      <c r="B920" s="39">
        <v>1021</v>
      </c>
      <c r="C920" s="22">
        <v>2024</v>
      </c>
      <c r="D920" s="23" t="s">
        <v>3745</v>
      </c>
      <c r="E920" s="45" t="s">
        <v>3746</v>
      </c>
      <c r="F920" s="23">
        <v>900085682</v>
      </c>
      <c r="G920" s="23" t="s">
        <v>3747</v>
      </c>
      <c r="H920" s="23" t="s">
        <v>336</v>
      </c>
      <c r="I920" s="23" t="s">
        <v>337</v>
      </c>
      <c r="J920" s="24">
        <v>45442</v>
      </c>
      <c r="K920" s="24">
        <v>45461</v>
      </c>
      <c r="L920" s="24">
        <v>45657</v>
      </c>
      <c r="M920" s="25">
        <v>1497307014</v>
      </c>
      <c r="N920" s="26">
        <v>0.65277361501254616</v>
      </c>
      <c r="O920" s="27">
        <v>1462672932</v>
      </c>
      <c r="P920" s="27">
        <v>0</v>
      </c>
      <c r="Q920" s="27">
        <v>778031806</v>
      </c>
      <c r="R920" s="41">
        <v>45715</v>
      </c>
      <c r="S920" s="42" t="s">
        <v>6792</v>
      </c>
      <c r="T920" s="43" t="s">
        <v>6791</v>
      </c>
      <c r="U920" s="41">
        <v>45846</v>
      </c>
      <c r="V920" s="27">
        <v>743397724</v>
      </c>
      <c r="W920" s="27">
        <f>1497307014+743397724</f>
        <v>2240704738</v>
      </c>
      <c r="X920" s="22" t="s">
        <v>338</v>
      </c>
    </row>
    <row r="921" spans="1:24" ht="43.5" customHeight="1" x14ac:dyDescent="0.35">
      <c r="A921" s="22" t="s">
        <v>3748</v>
      </c>
      <c r="B921" s="39">
        <v>1022</v>
      </c>
      <c r="C921" s="22">
        <v>2024</v>
      </c>
      <c r="D921" s="23" t="s">
        <v>3749</v>
      </c>
      <c r="E921" s="45" t="s">
        <v>3750</v>
      </c>
      <c r="F921" s="23">
        <v>19343758</v>
      </c>
      <c r="G921" s="23" t="s">
        <v>3751</v>
      </c>
      <c r="H921" s="23" t="s">
        <v>383</v>
      </c>
      <c r="I921" s="23" t="s">
        <v>384</v>
      </c>
      <c r="J921" s="24">
        <v>45442</v>
      </c>
      <c r="K921" s="24">
        <v>45465</v>
      </c>
      <c r="L921" s="24">
        <v>45838</v>
      </c>
      <c r="M921" s="25">
        <v>76037192</v>
      </c>
      <c r="N921" s="26">
        <v>0.83242348034104152</v>
      </c>
      <c r="O921" s="27">
        <v>63295144</v>
      </c>
      <c r="P921" s="27">
        <v>0</v>
      </c>
      <c r="Q921" s="27">
        <v>12742048</v>
      </c>
      <c r="R921" s="41"/>
      <c r="S921" s="22"/>
      <c r="T921" s="22"/>
      <c r="U921" s="41">
        <v>45838</v>
      </c>
      <c r="V921" s="27"/>
      <c r="W921" s="27">
        <v>76037192</v>
      </c>
      <c r="X921" s="22" t="s">
        <v>195</v>
      </c>
    </row>
    <row r="922" spans="1:24" ht="43.5" customHeight="1" x14ac:dyDescent="0.35">
      <c r="A922" s="22" t="s">
        <v>3752</v>
      </c>
      <c r="B922" s="39">
        <v>1023</v>
      </c>
      <c r="C922" s="22">
        <v>2024</v>
      </c>
      <c r="D922" s="23" t="s">
        <v>3753</v>
      </c>
      <c r="E922" s="45" t="s">
        <v>3754</v>
      </c>
      <c r="F922" s="23">
        <v>39638140</v>
      </c>
      <c r="G922" s="23" t="s">
        <v>3755</v>
      </c>
      <c r="H922" s="23" t="s">
        <v>383</v>
      </c>
      <c r="I922" s="23" t="s">
        <v>384</v>
      </c>
      <c r="J922" s="24">
        <v>45442</v>
      </c>
      <c r="K922" s="24">
        <v>45464</v>
      </c>
      <c r="L922" s="24">
        <v>45838</v>
      </c>
      <c r="M922" s="25">
        <v>60915944</v>
      </c>
      <c r="N922" s="26">
        <v>0.83044396389884401</v>
      </c>
      <c r="O922" s="27">
        <v>50587278</v>
      </c>
      <c r="P922" s="27">
        <v>0</v>
      </c>
      <c r="Q922" s="27">
        <v>10328666</v>
      </c>
      <c r="R922" s="41"/>
      <c r="S922" s="22"/>
      <c r="T922" s="22"/>
      <c r="U922" s="41">
        <v>45838</v>
      </c>
      <c r="V922" s="27"/>
      <c r="W922" s="27">
        <v>60915944</v>
      </c>
      <c r="X922" s="22" t="s">
        <v>195</v>
      </c>
    </row>
    <row r="923" spans="1:24" ht="43.5" customHeight="1" x14ac:dyDescent="0.35">
      <c r="A923" s="22" t="s">
        <v>3756</v>
      </c>
      <c r="B923" s="39">
        <v>1024</v>
      </c>
      <c r="C923" s="22">
        <v>2024</v>
      </c>
      <c r="D923" s="23" t="s">
        <v>3757</v>
      </c>
      <c r="E923" s="45" t="s">
        <v>3758</v>
      </c>
      <c r="F923" s="23">
        <v>860402594</v>
      </c>
      <c r="G923" s="23" t="s">
        <v>3759</v>
      </c>
      <c r="H923" s="23" t="s">
        <v>383</v>
      </c>
      <c r="I923" s="23" t="s">
        <v>384</v>
      </c>
      <c r="J923" s="24">
        <v>45442</v>
      </c>
      <c r="K923" s="24">
        <v>45464</v>
      </c>
      <c r="L923" s="24">
        <v>45838</v>
      </c>
      <c r="M923" s="25">
        <v>64095445</v>
      </c>
      <c r="N923" s="26">
        <v>0.82921441609462265</v>
      </c>
      <c r="O923" s="27">
        <v>53148867</v>
      </c>
      <c r="P923" s="27">
        <v>0</v>
      </c>
      <c r="Q923" s="27">
        <v>10946578</v>
      </c>
      <c r="R923" s="41"/>
      <c r="S923" s="22"/>
      <c r="T923" s="22"/>
      <c r="U923" s="41">
        <v>45838</v>
      </c>
      <c r="V923" s="27"/>
      <c r="W923" s="27">
        <v>64095445</v>
      </c>
      <c r="X923" s="22" t="s">
        <v>195</v>
      </c>
    </row>
    <row r="924" spans="1:24" ht="43.5" customHeight="1" x14ac:dyDescent="0.35">
      <c r="A924" s="22" t="s">
        <v>3760</v>
      </c>
      <c r="B924" s="39">
        <v>1025</v>
      </c>
      <c r="C924" s="22">
        <v>2024</v>
      </c>
      <c r="D924" s="23" t="s">
        <v>3761</v>
      </c>
      <c r="E924" s="45" t="s">
        <v>3762</v>
      </c>
      <c r="F924" s="23">
        <v>51883443</v>
      </c>
      <c r="G924" s="23" t="s">
        <v>3763</v>
      </c>
      <c r="H924" s="23" t="s">
        <v>383</v>
      </c>
      <c r="I924" s="23" t="s">
        <v>384</v>
      </c>
      <c r="J924" s="24">
        <v>45442</v>
      </c>
      <c r="K924" s="24">
        <v>45462</v>
      </c>
      <c r="L924" s="24">
        <v>45808</v>
      </c>
      <c r="M924" s="25">
        <v>97627126</v>
      </c>
      <c r="N924" s="26">
        <v>0.90788941180138805</v>
      </c>
      <c r="O924" s="27">
        <v>88634634</v>
      </c>
      <c r="P924" s="27">
        <v>0</v>
      </c>
      <c r="Q924" s="27">
        <v>8992492</v>
      </c>
      <c r="R924" s="41"/>
      <c r="S924" s="22"/>
      <c r="T924" s="22"/>
      <c r="U924" s="41">
        <v>45808</v>
      </c>
      <c r="V924" s="27"/>
      <c r="W924" s="27">
        <v>97627126</v>
      </c>
      <c r="X924" s="22" t="s">
        <v>195</v>
      </c>
    </row>
    <row r="925" spans="1:24" ht="43.5" customHeight="1" x14ac:dyDescent="0.35">
      <c r="A925" s="22" t="s">
        <v>3764</v>
      </c>
      <c r="B925" s="39">
        <v>1026</v>
      </c>
      <c r="C925" s="22">
        <v>2024</v>
      </c>
      <c r="D925" s="23" t="s">
        <v>3765</v>
      </c>
      <c r="E925" s="45" t="s">
        <v>3766</v>
      </c>
      <c r="F925" s="23">
        <v>80009022</v>
      </c>
      <c r="G925" s="23" t="s">
        <v>3767</v>
      </c>
      <c r="H925" s="23" t="s">
        <v>383</v>
      </c>
      <c r="I925" s="23" t="s">
        <v>384</v>
      </c>
      <c r="J925" s="24">
        <v>45442</v>
      </c>
      <c r="K925" s="24">
        <v>45464</v>
      </c>
      <c r="L925" s="24">
        <v>45838</v>
      </c>
      <c r="M925" s="25">
        <v>89364091</v>
      </c>
      <c r="N925" s="26">
        <v>0.83402859208851576</v>
      </c>
      <c r="O925" s="27">
        <v>74532207</v>
      </c>
      <c r="P925" s="27">
        <v>0</v>
      </c>
      <c r="Q925" s="27">
        <v>14831884</v>
      </c>
      <c r="R925" s="41"/>
      <c r="S925" s="22"/>
      <c r="T925" s="22"/>
      <c r="U925" s="41">
        <v>45838</v>
      </c>
      <c r="V925" s="27"/>
      <c r="W925" s="27">
        <v>89364091</v>
      </c>
      <c r="X925" s="22" t="s">
        <v>195</v>
      </c>
    </row>
    <row r="926" spans="1:24" ht="43.5" customHeight="1" x14ac:dyDescent="0.35">
      <c r="A926" s="22" t="s">
        <v>3768</v>
      </c>
      <c r="B926" s="39">
        <v>1027</v>
      </c>
      <c r="C926" s="22">
        <v>2024</v>
      </c>
      <c r="D926" s="23" t="s">
        <v>3769</v>
      </c>
      <c r="E926" s="45" t="s">
        <v>3770</v>
      </c>
      <c r="F926" s="23">
        <v>900079785</v>
      </c>
      <c r="G926" s="23" t="s">
        <v>3771</v>
      </c>
      <c r="H926" s="23" t="s">
        <v>383</v>
      </c>
      <c r="I926" s="23" t="s">
        <v>384</v>
      </c>
      <c r="J926" s="24">
        <v>45442</v>
      </c>
      <c r="K926" s="24">
        <v>45464</v>
      </c>
      <c r="L926" s="24">
        <v>45838</v>
      </c>
      <c r="M926" s="25">
        <v>66588872</v>
      </c>
      <c r="N926" s="26">
        <v>0.83044395165606655</v>
      </c>
      <c r="O926" s="27">
        <v>55298326</v>
      </c>
      <c r="P926" s="27">
        <v>0</v>
      </c>
      <c r="Q926" s="27">
        <v>11290546</v>
      </c>
      <c r="R926" s="41"/>
      <c r="S926" s="22"/>
      <c r="T926" s="22"/>
      <c r="U926" s="41">
        <v>45838</v>
      </c>
      <c r="V926" s="27"/>
      <c r="W926" s="27">
        <v>66588872</v>
      </c>
      <c r="X926" s="22" t="s">
        <v>195</v>
      </c>
    </row>
    <row r="927" spans="1:24" ht="43.5" customHeight="1" x14ac:dyDescent="0.35">
      <c r="A927" s="22" t="s">
        <v>3772</v>
      </c>
      <c r="B927" s="39">
        <v>1028</v>
      </c>
      <c r="C927" s="22">
        <v>2024</v>
      </c>
      <c r="D927" s="23" t="s">
        <v>3773</v>
      </c>
      <c r="E927" s="45" t="s">
        <v>3774</v>
      </c>
      <c r="F927" s="23">
        <v>1019038345</v>
      </c>
      <c r="G927" s="23" t="s">
        <v>3775</v>
      </c>
      <c r="H927" s="23" t="s">
        <v>383</v>
      </c>
      <c r="I927" s="23" t="s">
        <v>384</v>
      </c>
      <c r="J927" s="24">
        <v>45442</v>
      </c>
      <c r="K927" s="24">
        <v>45449</v>
      </c>
      <c r="L927" s="24">
        <v>45504</v>
      </c>
      <c r="M927" s="25">
        <v>4800000</v>
      </c>
      <c r="N927" s="26">
        <v>0.91666666666666663</v>
      </c>
      <c r="O927" s="27">
        <v>4400000</v>
      </c>
      <c r="P927" s="27">
        <v>400000</v>
      </c>
      <c r="Q927" s="27">
        <v>0</v>
      </c>
      <c r="R927" s="41"/>
      <c r="S927" s="22"/>
      <c r="T927" s="22"/>
      <c r="U927" s="41">
        <v>45504</v>
      </c>
      <c r="V927" s="27"/>
      <c r="W927" s="27">
        <v>4800000</v>
      </c>
      <c r="X927" s="22" t="s">
        <v>385</v>
      </c>
    </row>
    <row r="928" spans="1:24" ht="43.5" customHeight="1" x14ac:dyDescent="0.35">
      <c r="A928" s="22" t="s">
        <v>3776</v>
      </c>
      <c r="B928" s="39">
        <v>1029</v>
      </c>
      <c r="C928" s="22">
        <v>2024</v>
      </c>
      <c r="D928" s="23" t="s">
        <v>3777</v>
      </c>
      <c r="E928" s="45" t="s">
        <v>3778</v>
      </c>
      <c r="F928" s="23">
        <v>860035467</v>
      </c>
      <c r="G928" s="23" t="s">
        <v>3779</v>
      </c>
      <c r="H928" s="23" t="s">
        <v>2973</v>
      </c>
      <c r="I928" s="23" t="s">
        <v>33</v>
      </c>
      <c r="J928" s="24">
        <v>45442</v>
      </c>
      <c r="K928" s="24">
        <v>45448</v>
      </c>
      <c r="L928" s="24">
        <v>45657</v>
      </c>
      <c r="M928" s="25">
        <v>10099860</v>
      </c>
      <c r="N928" s="26">
        <v>1</v>
      </c>
      <c r="O928" s="27">
        <v>10099860</v>
      </c>
      <c r="P928" s="27">
        <v>0</v>
      </c>
      <c r="Q928" s="27">
        <v>0</v>
      </c>
      <c r="R928" s="41"/>
      <c r="S928" s="22"/>
      <c r="T928" s="22"/>
      <c r="U928" s="41">
        <v>45657</v>
      </c>
      <c r="V928" s="27"/>
      <c r="W928" s="27">
        <v>10099860</v>
      </c>
      <c r="X928" s="22" t="s">
        <v>34</v>
      </c>
    </row>
    <row r="929" spans="1:24" ht="43.5" customHeight="1" x14ac:dyDescent="0.35">
      <c r="A929" s="22" t="s">
        <v>3780</v>
      </c>
      <c r="B929" s="39">
        <v>1030</v>
      </c>
      <c r="C929" s="22">
        <v>2024</v>
      </c>
      <c r="D929" s="23" t="s">
        <v>3781</v>
      </c>
      <c r="E929" s="45" t="s">
        <v>3782</v>
      </c>
      <c r="F929" s="23">
        <v>901681580</v>
      </c>
      <c r="G929" s="23" t="s">
        <v>3783</v>
      </c>
      <c r="H929" s="23" t="s">
        <v>383</v>
      </c>
      <c r="I929" s="23" t="s">
        <v>384</v>
      </c>
      <c r="J929" s="24">
        <v>45442</v>
      </c>
      <c r="K929" s="24">
        <v>45468</v>
      </c>
      <c r="L929" s="24">
        <v>45681</v>
      </c>
      <c r="M929" s="25">
        <v>750944967</v>
      </c>
      <c r="N929" s="26">
        <v>0.76626483882578011</v>
      </c>
      <c r="O929" s="27">
        <v>838596383</v>
      </c>
      <c r="P929" s="27">
        <v>0</v>
      </c>
      <c r="Q929" s="27">
        <v>255798584</v>
      </c>
      <c r="R929" s="41">
        <v>45681</v>
      </c>
      <c r="S929" s="41">
        <v>45681</v>
      </c>
      <c r="T929" s="22">
        <v>96</v>
      </c>
      <c r="U929" s="41">
        <v>45777</v>
      </c>
      <c r="V929" s="27">
        <v>343450000</v>
      </c>
      <c r="W929" s="27">
        <v>1094394967</v>
      </c>
      <c r="X929" s="22" t="s">
        <v>385</v>
      </c>
    </row>
    <row r="930" spans="1:24" ht="43.5" customHeight="1" x14ac:dyDescent="0.35">
      <c r="A930" s="22" t="s">
        <v>3784</v>
      </c>
      <c r="B930" s="39">
        <v>1031</v>
      </c>
      <c r="C930" s="22">
        <v>2024</v>
      </c>
      <c r="D930" s="23" t="s">
        <v>3785</v>
      </c>
      <c r="E930" s="45" t="s">
        <v>3786</v>
      </c>
      <c r="F930" s="23">
        <v>901446976</v>
      </c>
      <c r="G930" s="23" t="s">
        <v>3787</v>
      </c>
      <c r="H930" s="23" t="s">
        <v>548</v>
      </c>
      <c r="I930" s="23" t="s">
        <v>549</v>
      </c>
      <c r="J930" s="24">
        <v>45456</v>
      </c>
      <c r="K930" s="24">
        <v>45462</v>
      </c>
      <c r="L930" s="24">
        <v>45657</v>
      </c>
      <c r="M930" s="25">
        <v>30035500</v>
      </c>
      <c r="N930" s="26">
        <v>0.99425679612458595</v>
      </c>
      <c r="O930" s="27">
        <v>29863000</v>
      </c>
      <c r="P930" s="27">
        <v>0</v>
      </c>
      <c r="Q930" s="27">
        <v>172500</v>
      </c>
      <c r="R930" s="41"/>
      <c r="S930" s="22"/>
      <c r="T930" s="22"/>
      <c r="U930" s="41">
        <v>45657</v>
      </c>
      <c r="V930" s="27"/>
      <c r="W930" s="27">
        <v>30035500</v>
      </c>
      <c r="X930" s="22" t="s">
        <v>550</v>
      </c>
    </row>
    <row r="931" spans="1:24" ht="43.5" customHeight="1" x14ac:dyDescent="0.35">
      <c r="A931" s="22" t="s">
        <v>3788</v>
      </c>
      <c r="B931" s="39">
        <v>1032</v>
      </c>
      <c r="C931" s="22">
        <v>2024</v>
      </c>
      <c r="D931" s="23" t="s">
        <v>3789</v>
      </c>
      <c r="E931" s="45" t="s">
        <v>3790</v>
      </c>
      <c r="F931" s="23">
        <v>901846811</v>
      </c>
      <c r="G931" s="23" t="s">
        <v>3791</v>
      </c>
      <c r="H931" s="23" t="s">
        <v>383</v>
      </c>
      <c r="I931" s="23" t="s">
        <v>384</v>
      </c>
      <c r="J931" s="24">
        <v>45477</v>
      </c>
      <c r="K931" s="24">
        <v>45481</v>
      </c>
      <c r="L931" s="24">
        <v>45787</v>
      </c>
      <c r="M931" s="25">
        <v>666555078</v>
      </c>
      <c r="N931" s="26">
        <v>1</v>
      </c>
      <c r="O931" s="27">
        <v>666600882</v>
      </c>
      <c r="P931" s="27">
        <v>0</v>
      </c>
      <c r="Q931" s="27">
        <v>0</v>
      </c>
      <c r="R931" s="41">
        <v>45645</v>
      </c>
      <c r="S931" s="22"/>
      <c r="T931" s="22"/>
      <c r="U931" s="41">
        <v>45787</v>
      </c>
      <c r="V931" s="27">
        <v>45804</v>
      </c>
      <c r="W931" s="27">
        <v>666600882</v>
      </c>
      <c r="X931" s="22" t="s">
        <v>385</v>
      </c>
    </row>
    <row r="932" spans="1:24" ht="43.5" customHeight="1" x14ac:dyDescent="0.35">
      <c r="A932" s="22" t="s">
        <v>3792</v>
      </c>
      <c r="B932" s="39">
        <v>1033</v>
      </c>
      <c r="C932" s="22">
        <v>2024</v>
      </c>
      <c r="D932" s="23" t="s">
        <v>3793</v>
      </c>
      <c r="E932" s="45" t="s">
        <v>3794</v>
      </c>
      <c r="F932" s="23">
        <v>900477611</v>
      </c>
      <c r="G932" s="23" t="s">
        <v>3795</v>
      </c>
      <c r="H932" s="23" t="s">
        <v>383</v>
      </c>
      <c r="I932" s="23" t="s">
        <v>384</v>
      </c>
      <c r="J932" s="24">
        <v>45489</v>
      </c>
      <c r="K932" s="24">
        <v>45489</v>
      </c>
      <c r="L932" s="24">
        <v>45672</v>
      </c>
      <c r="M932" s="25">
        <v>678556538</v>
      </c>
      <c r="N932" s="26">
        <v>1</v>
      </c>
      <c r="O932" s="27">
        <v>678556538</v>
      </c>
      <c r="P932" s="27">
        <v>0</v>
      </c>
      <c r="Q932" s="27">
        <v>0</v>
      </c>
      <c r="R932" s="41"/>
      <c r="S932" s="22"/>
      <c r="T932" s="22"/>
      <c r="U932" s="41">
        <v>45672</v>
      </c>
      <c r="V932" s="27"/>
      <c r="W932" s="27">
        <v>678556538</v>
      </c>
      <c r="X932" s="22" t="s">
        <v>195</v>
      </c>
    </row>
    <row r="933" spans="1:24" ht="43.5" customHeight="1" x14ac:dyDescent="0.35">
      <c r="A933" s="22" t="s">
        <v>3796</v>
      </c>
      <c r="B933" s="39">
        <v>1034</v>
      </c>
      <c r="C933" s="22">
        <v>2024</v>
      </c>
      <c r="D933" s="23" t="s">
        <v>3797</v>
      </c>
      <c r="E933" s="45" t="s">
        <v>3746</v>
      </c>
      <c r="F933" s="23">
        <v>900085682</v>
      </c>
      <c r="G933" s="23" t="s">
        <v>3798</v>
      </c>
      <c r="H933" s="23" t="s">
        <v>336</v>
      </c>
      <c r="I933" s="23" t="s">
        <v>337</v>
      </c>
      <c r="J933" s="24">
        <v>45492</v>
      </c>
      <c r="K933" s="24">
        <v>45505</v>
      </c>
      <c r="L933" s="24">
        <v>45687</v>
      </c>
      <c r="M933" s="25">
        <v>2351160840</v>
      </c>
      <c r="N933" s="26">
        <v>0.6971249119467503</v>
      </c>
      <c r="O933" s="27">
        <v>2455852518</v>
      </c>
      <c r="P933" s="27">
        <v>0</v>
      </c>
      <c r="Q933" s="27">
        <v>1066977431</v>
      </c>
      <c r="R933" s="41">
        <v>45699</v>
      </c>
      <c r="S933" s="42" t="s">
        <v>6788</v>
      </c>
      <c r="T933" s="43" t="s">
        <v>6789</v>
      </c>
      <c r="U933" s="41">
        <v>45801</v>
      </c>
      <c r="V933" s="27">
        <v>1171669109</v>
      </c>
      <c r="W933" s="27">
        <f>2351160840+V933</f>
        <v>3522829949</v>
      </c>
      <c r="X933" s="22" t="s">
        <v>338</v>
      </c>
    </row>
    <row r="934" spans="1:24" ht="43.5" customHeight="1" x14ac:dyDescent="0.35">
      <c r="A934" s="22" t="s">
        <v>3799</v>
      </c>
      <c r="B934" s="39">
        <v>1035</v>
      </c>
      <c r="C934" s="22">
        <v>2024</v>
      </c>
      <c r="D934" s="23" t="s">
        <v>3797</v>
      </c>
      <c r="E934" s="45" t="s">
        <v>3800</v>
      </c>
      <c r="F934" s="23">
        <v>830018406</v>
      </c>
      <c r="G934" s="23" t="s">
        <v>3798</v>
      </c>
      <c r="H934" s="23" t="s">
        <v>336</v>
      </c>
      <c r="I934" s="23" t="s">
        <v>337</v>
      </c>
      <c r="J934" s="24">
        <v>45495</v>
      </c>
      <c r="K934" s="24">
        <v>45505</v>
      </c>
      <c r="L934" s="24">
        <v>45688</v>
      </c>
      <c r="M934" s="25">
        <v>2351160840</v>
      </c>
      <c r="N934" s="26">
        <v>0.70489673697421118</v>
      </c>
      <c r="O934" s="27">
        <v>2484047378</v>
      </c>
      <c r="P934" s="27">
        <v>0</v>
      </c>
      <c r="Q934" s="27">
        <v>1039940247</v>
      </c>
      <c r="R934" s="41"/>
      <c r="S934" s="42" t="s">
        <v>6786</v>
      </c>
      <c r="T934" s="43" t="s">
        <v>6787</v>
      </c>
      <c r="U934" s="41">
        <v>45699</v>
      </c>
      <c r="V934" s="27">
        <v>1172826785</v>
      </c>
      <c r="W934" s="27">
        <f>2351160840+V934</f>
        <v>3523987625</v>
      </c>
      <c r="X934" s="22" t="s">
        <v>338</v>
      </c>
    </row>
    <row r="935" spans="1:24" ht="43.5" customHeight="1" x14ac:dyDescent="0.35">
      <c r="A935" s="22" t="s">
        <v>3801</v>
      </c>
      <c r="B935" s="39">
        <v>1036</v>
      </c>
      <c r="C935" s="22">
        <v>2024</v>
      </c>
      <c r="D935" s="23" t="s">
        <v>3802</v>
      </c>
      <c r="E935" s="45" t="s">
        <v>3803</v>
      </c>
      <c r="F935" s="23">
        <v>900466596</v>
      </c>
      <c r="G935" s="23" t="s">
        <v>3804</v>
      </c>
      <c r="H935" s="23" t="s">
        <v>383</v>
      </c>
      <c r="I935" s="23" t="s">
        <v>384</v>
      </c>
      <c r="J935" s="24">
        <v>45497</v>
      </c>
      <c r="K935" s="24">
        <v>45512</v>
      </c>
      <c r="L935" s="24">
        <v>45695</v>
      </c>
      <c r="M935" s="25">
        <v>12423000</v>
      </c>
      <c r="N935" s="26">
        <v>0.46687595588827174</v>
      </c>
      <c r="O935" s="27">
        <v>5800000</v>
      </c>
      <c r="P935" s="27">
        <v>0</v>
      </c>
      <c r="Q935" s="27">
        <v>6623000</v>
      </c>
      <c r="R935" s="41"/>
      <c r="S935" s="41">
        <v>45686</v>
      </c>
      <c r="T935" s="22">
        <v>149</v>
      </c>
      <c r="U935" s="41">
        <v>45844</v>
      </c>
      <c r="V935" s="27"/>
      <c r="W935" s="27">
        <v>12423000</v>
      </c>
      <c r="X935" s="22" t="s">
        <v>385</v>
      </c>
    </row>
    <row r="936" spans="1:24" ht="43.5" customHeight="1" x14ac:dyDescent="0.35">
      <c r="A936" s="22" t="s">
        <v>3805</v>
      </c>
      <c r="B936" s="39">
        <v>1037</v>
      </c>
      <c r="C936" s="22">
        <v>2024</v>
      </c>
      <c r="D936" s="23" t="s">
        <v>3806</v>
      </c>
      <c r="E936" s="45" t="s">
        <v>226</v>
      </c>
      <c r="F936" s="23">
        <v>80547349</v>
      </c>
      <c r="G936" s="23" t="s">
        <v>3807</v>
      </c>
      <c r="H936" s="23" t="s">
        <v>193</v>
      </c>
      <c r="I936" s="23" t="s">
        <v>194</v>
      </c>
      <c r="J936" s="24">
        <v>45495</v>
      </c>
      <c r="K936" s="24">
        <v>45497</v>
      </c>
      <c r="L936" s="24">
        <v>45664</v>
      </c>
      <c r="M936" s="25">
        <v>29876000</v>
      </c>
      <c r="N936" s="26">
        <v>0.99393941625384929</v>
      </c>
      <c r="O936" s="27">
        <v>29694934</v>
      </c>
      <c r="P936" s="27">
        <v>181066</v>
      </c>
      <c r="Q936" s="27">
        <v>0</v>
      </c>
      <c r="R936" s="41"/>
      <c r="S936" s="22"/>
      <c r="T936" s="22"/>
      <c r="U936" s="41">
        <v>45664</v>
      </c>
      <c r="V936" s="27"/>
      <c r="W936" s="27">
        <v>29876000</v>
      </c>
      <c r="X936" s="22" t="s">
        <v>195</v>
      </c>
    </row>
    <row r="937" spans="1:24" ht="43.5" customHeight="1" x14ac:dyDescent="0.35">
      <c r="A937" s="22" t="s">
        <v>3808</v>
      </c>
      <c r="B937" s="39">
        <v>1038</v>
      </c>
      <c r="C937" s="22">
        <v>2024</v>
      </c>
      <c r="D937" s="23" t="s">
        <v>3809</v>
      </c>
      <c r="E937" s="45" t="s">
        <v>242</v>
      </c>
      <c r="F937" s="23">
        <v>1018431069</v>
      </c>
      <c r="G937" s="23" t="s">
        <v>3810</v>
      </c>
      <c r="H937" s="23" t="s">
        <v>193</v>
      </c>
      <c r="I937" s="23" t="s">
        <v>194</v>
      </c>
      <c r="J937" s="24">
        <v>45496</v>
      </c>
      <c r="K937" s="24">
        <v>45506</v>
      </c>
      <c r="L937" s="24">
        <v>45673</v>
      </c>
      <c r="M937" s="25">
        <v>46190650</v>
      </c>
      <c r="N937" s="26">
        <v>1</v>
      </c>
      <c r="O937" s="27">
        <v>46190650</v>
      </c>
      <c r="P937" s="27">
        <v>0</v>
      </c>
      <c r="Q937" s="27">
        <v>0</v>
      </c>
      <c r="R937" s="41"/>
      <c r="S937" s="22"/>
      <c r="T937" s="22"/>
      <c r="U937" s="41">
        <v>45673</v>
      </c>
      <c r="V937" s="27"/>
      <c r="W937" s="27">
        <v>46190650</v>
      </c>
      <c r="X937" s="22" t="s">
        <v>195</v>
      </c>
    </row>
    <row r="938" spans="1:24" ht="43.5" customHeight="1" x14ac:dyDescent="0.35">
      <c r="A938" s="22" t="s">
        <v>3811</v>
      </c>
      <c r="B938" s="39">
        <v>1039</v>
      </c>
      <c r="C938" s="22">
        <v>2024</v>
      </c>
      <c r="D938" s="23" t="s">
        <v>3812</v>
      </c>
      <c r="E938" s="45" t="s">
        <v>970</v>
      </c>
      <c r="F938" s="23">
        <v>1016049473</v>
      </c>
      <c r="G938" s="23" t="s">
        <v>3813</v>
      </c>
      <c r="H938" s="23" t="s">
        <v>193</v>
      </c>
      <c r="I938" s="23" t="s">
        <v>194</v>
      </c>
      <c r="J938" s="24">
        <v>45498</v>
      </c>
      <c r="K938" s="24">
        <v>45505</v>
      </c>
      <c r="L938" s="24">
        <v>45641</v>
      </c>
      <c r="M938" s="25">
        <v>23872500</v>
      </c>
      <c r="N938" s="26">
        <v>1</v>
      </c>
      <c r="O938" s="27">
        <v>26525000</v>
      </c>
      <c r="P938" s="27">
        <v>0</v>
      </c>
      <c r="Q938" s="27">
        <v>0</v>
      </c>
      <c r="R938" s="41">
        <v>45638</v>
      </c>
      <c r="S938" s="22">
        <v>45638</v>
      </c>
      <c r="T938" s="22">
        <v>16</v>
      </c>
      <c r="U938" s="41">
        <v>45657</v>
      </c>
      <c r="V938" s="27">
        <v>2652500</v>
      </c>
      <c r="W938" s="27">
        <v>26525000</v>
      </c>
      <c r="X938" s="22" t="s">
        <v>195</v>
      </c>
    </row>
    <row r="939" spans="1:24" ht="43.5" customHeight="1" x14ac:dyDescent="0.35">
      <c r="A939" s="22" t="s">
        <v>3814</v>
      </c>
      <c r="B939" s="39">
        <v>1040</v>
      </c>
      <c r="C939" s="22">
        <v>2024</v>
      </c>
      <c r="D939" s="23" t="s">
        <v>3815</v>
      </c>
      <c r="E939" s="45" t="s">
        <v>3816</v>
      </c>
      <c r="F939" s="23">
        <v>900391059</v>
      </c>
      <c r="G939" s="23" t="s">
        <v>3817</v>
      </c>
      <c r="H939" s="23" t="s">
        <v>39</v>
      </c>
      <c r="I939" s="23" t="s">
        <v>3818</v>
      </c>
      <c r="J939" s="24">
        <v>45498</v>
      </c>
      <c r="K939" s="24">
        <v>45525</v>
      </c>
      <c r="L939" s="24">
        <v>45657</v>
      </c>
      <c r="M939" s="25">
        <v>492931573</v>
      </c>
      <c r="N939" s="26">
        <v>0.56279357709038502</v>
      </c>
      <c r="O939" s="27">
        <v>416128084</v>
      </c>
      <c r="P939" s="27">
        <v>0</v>
      </c>
      <c r="Q939" s="27">
        <v>323269274</v>
      </c>
      <c r="R939" s="41">
        <v>45618</v>
      </c>
      <c r="S939" s="22"/>
      <c r="T939" s="22"/>
      <c r="U939" s="41">
        <v>45657</v>
      </c>
      <c r="V939" s="27">
        <v>246465785</v>
      </c>
      <c r="W939" s="27">
        <v>739397358</v>
      </c>
      <c r="X939" s="22" t="s">
        <v>385</v>
      </c>
    </row>
    <row r="940" spans="1:24" ht="43.5" customHeight="1" x14ac:dyDescent="0.35">
      <c r="A940" s="22" t="s">
        <v>3819</v>
      </c>
      <c r="B940" s="39">
        <v>1041</v>
      </c>
      <c r="C940" s="22">
        <v>2024</v>
      </c>
      <c r="D940" s="23" t="s">
        <v>3820</v>
      </c>
      <c r="E940" s="45" t="s">
        <v>601</v>
      </c>
      <c r="F940" s="23">
        <v>52857779</v>
      </c>
      <c r="G940" s="23" t="s">
        <v>3821</v>
      </c>
      <c r="H940" s="23" t="s">
        <v>1108</v>
      </c>
      <c r="I940" s="23" t="s">
        <v>442</v>
      </c>
      <c r="J940" s="24">
        <v>45497</v>
      </c>
      <c r="K940" s="24">
        <v>45503</v>
      </c>
      <c r="L940" s="24">
        <v>45640</v>
      </c>
      <c r="M940" s="25">
        <v>38016000</v>
      </c>
      <c r="N940" s="26">
        <v>0.70348837209302328</v>
      </c>
      <c r="O940" s="27">
        <v>34073600</v>
      </c>
      <c r="P940" s="27">
        <v>0</v>
      </c>
      <c r="Q940" s="27">
        <v>14361600</v>
      </c>
      <c r="R940" s="41">
        <v>45609</v>
      </c>
      <c r="S940" s="22">
        <v>45609</v>
      </c>
      <c r="T940" s="22"/>
      <c r="U940" s="41">
        <v>45678</v>
      </c>
      <c r="V940" s="27">
        <v>10419200</v>
      </c>
      <c r="W940" s="27">
        <v>48435200</v>
      </c>
      <c r="X940" s="22" t="s">
        <v>392</v>
      </c>
    </row>
    <row r="941" spans="1:24" ht="43.5" customHeight="1" x14ac:dyDescent="0.35">
      <c r="A941" s="22" t="s">
        <v>3822</v>
      </c>
      <c r="B941" s="39">
        <v>1042</v>
      </c>
      <c r="C941" s="22">
        <v>2024</v>
      </c>
      <c r="D941" s="23" t="s">
        <v>3823</v>
      </c>
      <c r="E941" s="45" t="s">
        <v>191</v>
      </c>
      <c r="F941" s="23">
        <v>52950437</v>
      </c>
      <c r="G941" s="23" t="s">
        <v>3824</v>
      </c>
      <c r="H941" s="23" t="s">
        <v>193</v>
      </c>
      <c r="I941" s="23" t="s">
        <v>194</v>
      </c>
      <c r="J941" s="24">
        <v>45497</v>
      </c>
      <c r="K941" s="24">
        <v>45507</v>
      </c>
      <c r="L941" s="24">
        <v>45674</v>
      </c>
      <c r="M941" s="25">
        <v>52514000</v>
      </c>
      <c r="N941" s="26">
        <v>1</v>
      </c>
      <c r="O941" s="27">
        <v>52514000</v>
      </c>
      <c r="P941" s="27">
        <v>0</v>
      </c>
      <c r="Q941" s="27">
        <v>0</v>
      </c>
      <c r="R941" s="41"/>
      <c r="S941" s="22"/>
      <c r="T941" s="22"/>
      <c r="U941" s="41">
        <v>45674</v>
      </c>
      <c r="V941" s="27"/>
      <c r="W941" s="27">
        <v>52514000</v>
      </c>
      <c r="X941" s="22" t="s">
        <v>195</v>
      </c>
    </row>
    <row r="942" spans="1:24" ht="43.5" customHeight="1" x14ac:dyDescent="0.35">
      <c r="A942" s="22" t="s">
        <v>3825</v>
      </c>
      <c r="B942" s="39">
        <v>1043</v>
      </c>
      <c r="C942" s="22">
        <v>2024</v>
      </c>
      <c r="D942" s="23" t="s">
        <v>3826</v>
      </c>
      <c r="E942" s="45" t="s">
        <v>1317</v>
      </c>
      <c r="F942" s="23">
        <v>1030601495</v>
      </c>
      <c r="G942" s="23" t="s">
        <v>3827</v>
      </c>
      <c r="H942" s="23" t="s">
        <v>193</v>
      </c>
      <c r="I942" s="23" t="s">
        <v>194</v>
      </c>
      <c r="J942" s="24">
        <v>45497</v>
      </c>
      <c r="K942" s="24">
        <v>45506</v>
      </c>
      <c r="L942" s="24">
        <v>45642</v>
      </c>
      <c r="M942" s="25">
        <v>23872500</v>
      </c>
      <c r="N942" s="26">
        <v>1</v>
      </c>
      <c r="O942" s="27">
        <v>26348167</v>
      </c>
      <c r="P942" s="27">
        <v>0</v>
      </c>
      <c r="Q942" s="27">
        <v>0</v>
      </c>
      <c r="R942" s="41">
        <v>45638</v>
      </c>
      <c r="S942" s="22">
        <v>45638</v>
      </c>
      <c r="T942" s="22">
        <v>15</v>
      </c>
      <c r="U942" s="41">
        <v>45657</v>
      </c>
      <c r="V942" s="27">
        <v>2475667</v>
      </c>
      <c r="W942" s="27">
        <v>26348167</v>
      </c>
      <c r="X942" s="22" t="s">
        <v>195</v>
      </c>
    </row>
    <row r="943" spans="1:24" ht="43.5" customHeight="1" x14ac:dyDescent="0.35">
      <c r="A943" s="22" t="s">
        <v>3828</v>
      </c>
      <c r="B943" s="39">
        <v>1044</v>
      </c>
      <c r="C943" s="22">
        <v>2024</v>
      </c>
      <c r="D943" s="23" t="s">
        <v>3829</v>
      </c>
      <c r="E943" s="45" t="s">
        <v>974</v>
      </c>
      <c r="F943" s="23">
        <v>1031148482</v>
      </c>
      <c r="G943" s="23" t="s">
        <v>3830</v>
      </c>
      <c r="H943" s="23" t="s">
        <v>193</v>
      </c>
      <c r="I943" s="23" t="s">
        <v>194</v>
      </c>
      <c r="J943" s="24">
        <v>45497</v>
      </c>
      <c r="K943" s="24">
        <v>45506</v>
      </c>
      <c r="L943" s="24">
        <v>45642</v>
      </c>
      <c r="M943" s="25">
        <v>23872500</v>
      </c>
      <c r="N943" s="26">
        <v>1</v>
      </c>
      <c r="O943" s="27">
        <v>26348167</v>
      </c>
      <c r="P943" s="27">
        <v>0</v>
      </c>
      <c r="Q943" s="27">
        <v>0</v>
      </c>
      <c r="R943" s="41">
        <v>45640</v>
      </c>
      <c r="S943" s="22">
        <v>45640</v>
      </c>
      <c r="T943" s="22">
        <v>15</v>
      </c>
      <c r="U943" s="41">
        <v>45657</v>
      </c>
      <c r="V943" s="27">
        <v>2475667</v>
      </c>
      <c r="W943" s="27">
        <v>26348167</v>
      </c>
      <c r="X943" s="22" t="s">
        <v>195</v>
      </c>
    </row>
    <row r="944" spans="1:24" ht="43.5" customHeight="1" x14ac:dyDescent="0.35">
      <c r="A944" s="22" t="s">
        <v>3831</v>
      </c>
      <c r="B944" s="39">
        <v>1045</v>
      </c>
      <c r="C944" s="22">
        <v>2024</v>
      </c>
      <c r="D944" s="23" t="s">
        <v>3832</v>
      </c>
      <c r="E944" s="45" t="s">
        <v>890</v>
      </c>
      <c r="F944" s="23">
        <v>52888975</v>
      </c>
      <c r="G944" s="23" t="s">
        <v>3833</v>
      </c>
      <c r="H944" s="23" t="s">
        <v>193</v>
      </c>
      <c r="I944" s="23" t="s">
        <v>194</v>
      </c>
      <c r="J944" s="24">
        <v>45497</v>
      </c>
      <c r="K944" s="24">
        <v>45526</v>
      </c>
      <c r="L944" s="24">
        <v>45657</v>
      </c>
      <c r="M944" s="25">
        <v>23872500</v>
      </c>
      <c r="N944" s="26">
        <v>0.9555555555555556</v>
      </c>
      <c r="O944" s="27">
        <v>22811500</v>
      </c>
      <c r="P944" s="27">
        <v>1061000</v>
      </c>
      <c r="Q944" s="27">
        <v>0</v>
      </c>
      <c r="R944" s="41"/>
      <c r="S944" s="22">
        <v>45455</v>
      </c>
      <c r="T944" s="22">
        <v>30</v>
      </c>
      <c r="U944" s="41">
        <v>45485</v>
      </c>
      <c r="V944" s="27"/>
      <c r="W944" s="27">
        <v>23872500</v>
      </c>
      <c r="X944" s="22" t="s">
        <v>195</v>
      </c>
    </row>
    <row r="945" spans="1:24" ht="43.5" customHeight="1" x14ac:dyDescent="0.35">
      <c r="A945" s="22" t="s">
        <v>3834</v>
      </c>
      <c r="B945" s="39">
        <v>1046</v>
      </c>
      <c r="C945" s="22">
        <v>2024</v>
      </c>
      <c r="D945" s="23" t="s">
        <v>3835</v>
      </c>
      <c r="E945" s="45" t="s">
        <v>874</v>
      </c>
      <c r="F945" s="23">
        <v>52200367</v>
      </c>
      <c r="G945" s="23" t="s">
        <v>3836</v>
      </c>
      <c r="H945" s="23" t="s">
        <v>3837</v>
      </c>
      <c r="I945" s="23" t="s">
        <v>714</v>
      </c>
      <c r="J945" s="24">
        <v>45497</v>
      </c>
      <c r="K945" s="24">
        <v>45505</v>
      </c>
      <c r="L945" s="24">
        <v>45657</v>
      </c>
      <c r="M945" s="25">
        <v>43460000</v>
      </c>
      <c r="N945" s="26">
        <v>1</v>
      </c>
      <c r="O945" s="27">
        <v>48385467</v>
      </c>
      <c r="P945" s="27">
        <v>0</v>
      </c>
      <c r="Q945" s="27">
        <v>0</v>
      </c>
      <c r="R945" s="41">
        <v>45645</v>
      </c>
      <c r="S945" s="22">
        <v>45645</v>
      </c>
      <c r="T945" s="22">
        <v>17</v>
      </c>
      <c r="U945" s="41">
        <v>45674</v>
      </c>
      <c r="V945" s="27">
        <v>4925467</v>
      </c>
      <c r="W945" s="27">
        <v>48385467</v>
      </c>
      <c r="X945" s="22" t="s">
        <v>715</v>
      </c>
    </row>
    <row r="946" spans="1:24" ht="43.5" customHeight="1" x14ac:dyDescent="0.35">
      <c r="A946" s="22" t="s">
        <v>3838</v>
      </c>
      <c r="B946" s="39">
        <v>1048</v>
      </c>
      <c r="C946" s="22">
        <v>2024</v>
      </c>
      <c r="D946" s="23" t="s">
        <v>3839</v>
      </c>
      <c r="E946" s="45" t="s">
        <v>302</v>
      </c>
      <c r="F946" s="23">
        <v>1057515051</v>
      </c>
      <c r="G946" s="23" t="s">
        <v>3840</v>
      </c>
      <c r="H946" s="23" t="s">
        <v>193</v>
      </c>
      <c r="I946" s="23" t="s">
        <v>194</v>
      </c>
      <c r="J946" s="24">
        <v>45497</v>
      </c>
      <c r="K946" s="24">
        <v>45505</v>
      </c>
      <c r="L946" s="24">
        <v>45641</v>
      </c>
      <c r="M946" s="25">
        <v>35244000</v>
      </c>
      <c r="N946" s="26">
        <v>1</v>
      </c>
      <c r="O946" s="27">
        <v>39160000</v>
      </c>
      <c r="P946" s="27">
        <v>0</v>
      </c>
      <c r="Q946" s="27">
        <v>0</v>
      </c>
      <c r="R946" s="41">
        <v>45639</v>
      </c>
      <c r="S946" s="22">
        <v>45639</v>
      </c>
      <c r="T946" s="22">
        <v>16</v>
      </c>
      <c r="U946" s="41">
        <v>45657</v>
      </c>
      <c r="V946" s="27">
        <v>3916000</v>
      </c>
      <c r="W946" s="27">
        <v>39160000</v>
      </c>
      <c r="X946" s="22" t="s">
        <v>195</v>
      </c>
    </row>
    <row r="947" spans="1:24" ht="43.5" customHeight="1" x14ac:dyDescent="0.35">
      <c r="A947" s="22" t="s">
        <v>3841</v>
      </c>
      <c r="B947" s="39">
        <v>1049</v>
      </c>
      <c r="C947" s="22">
        <v>2024</v>
      </c>
      <c r="D947" s="23" t="s">
        <v>3842</v>
      </c>
      <c r="E947" s="45" t="s">
        <v>546</v>
      </c>
      <c r="F947" s="23">
        <v>1026285442</v>
      </c>
      <c r="G947" s="23" t="s">
        <v>3843</v>
      </c>
      <c r="H947" s="23" t="s">
        <v>548</v>
      </c>
      <c r="I947" s="23" t="s">
        <v>549</v>
      </c>
      <c r="J947" s="24">
        <v>45497</v>
      </c>
      <c r="K947" s="24">
        <v>45505</v>
      </c>
      <c r="L947" s="24">
        <v>45657</v>
      </c>
      <c r="M947" s="25">
        <v>30500000</v>
      </c>
      <c r="N947" s="26">
        <v>1</v>
      </c>
      <c r="O947" s="27">
        <v>33753333</v>
      </c>
      <c r="P947" s="27">
        <v>0</v>
      </c>
      <c r="Q947" s="27">
        <v>0</v>
      </c>
      <c r="R947" s="41">
        <v>45645</v>
      </c>
      <c r="S947" s="22">
        <v>45645</v>
      </c>
      <c r="T947" s="22">
        <v>16</v>
      </c>
      <c r="U947" s="41">
        <v>45673</v>
      </c>
      <c r="V947" s="27">
        <v>3253333</v>
      </c>
      <c r="W947" s="27">
        <v>33753333</v>
      </c>
      <c r="X947" s="22" t="s">
        <v>550</v>
      </c>
    </row>
    <row r="948" spans="1:24" ht="43.5" customHeight="1" x14ac:dyDescent="0.35">
      <c r="A948" s="22" t="s">
        <v>3844</v>
      </c>
      <c r="B948" s="39">
        <v>1050</v>
      </c>
      <c r="C948" s="22">
        <v>2024</v>
      </c>
      <c r="D948" s="23" t="s">
        <v>3845</v>
      </c>
      <c r="E948" s="45" t="s">
        <v>1321</v>
      </c>
      <c r="F948" s="23">
        <v>1113308508</v>
      </c>
      <c r="G948" s="23" t="s">
        <v>3846</v>
      </c>
      <c r="H948" s="23" t="s">
        <v>193</v>
      </c>
      <c r="I948" s="23" t="s">
        <v>194</v>
      </c>
      <c r="J948" s="24">
        <v>45498</v>
      </c>
      <c r="K948" s="24">
        <v>45505</v>
      </c>
      <c r="L948" s="24">
        <v>45641</v>
      </c>
      <c r="M948" s="25">
        <v>23872500</v>
      </c>
      <c r="N948" s="26">
        <v>1</v>
      </c>
      <c r="O948" s="27">
        <v>26525000</v>
      </c>
      <c r="P948" s="27">
        <v>0</v>
      </c>
      <c r="Q948" s="27">
        <v>0</v>
      </c>
      <c r="R948" s="41">
        <v>45638</v>
      </c>
      <c r="S948" s="22">
        <v>45638</v>
      </c>
      <c r="T948" s="22">
        <v>16</v>
      </c>
      <c r="U948" s="41">
        <v>45657</v>
      </c>
      <c r="V948" s="27">
        <v>2652500</v>
      </c>
      <c r="W948" s="27">
        <v>26525000</v>
      </c>
      <c r="X948" s="22" t="s">
        <v>195</v>
      </c>
    </row>
    <row r="949" spans="1:24" ht="43.5" customHeight="1" x14ac:dyDescent="0.35">
      <c r="A949" s="22" t="s">
        <v>3847</v>
      </c>
      <c r="B949" s="39">
        <v>1051</v>
      </c>
      <c r="C949" s="22">
        <v>2024</v>
      </c>
      <c r="D949" s="23" t="s">
        <v>3848</v>
      </c>
      <c r="E949" s="45" t="s">
        <v>1082</v>
      </c>
      <c r="F949" s="23">
        <v>1026279374</v>
      </c>
      <c r="G949" s="23" t="s">
        <v>3849</v>
      </c>
      <c r="H949" s="23" t="s">
        <v>193</v>
      </c>
      <c r="I949" s="23" t="s">
        <v>194</v>
      </c>
      <c r="J949" s="24">
        <v>45498</v>
      </c>
      <c r="K949" s="24">
        <v>45505</v>
      </c>
      <c r="L949" s="24">
        <v>45641</v>
      </c>
      <c r="M949" s="25">
        <v>23872500</v>
      </c>
      <c r="N949" s="26">
        <v>1</v>
      </c>
      <c r="O949" s="27">
        <v>26525000</v>
      </c>
      <c r="P949" s="27">
        <v>0</v>
      </c>
      <c r="Q949" s="27">
        <v>0</v>
      </c>
      <c r="R949" s="41">
        <v>45638</v>
      </c>
      <c r="S949" s="22">
        <v>45638</v>
      </c>
      <c r="T949" s="22">
        <v>16</v>
      </c>
      <c r="U949" s="41">
        <v>45657</v>
      </c>
      <c r="V949" s="27">
        <v>2652500</v>
      </c>
      <c r="W949" s="27">
        <v>26525000</v>
      </c>
      <c r="X949" s="22" t="s">
        <v>195</v>
      </c>
    </row>
    <row r="950" spans="1:24" ht="43.5" customHeight="1" x14ac:dyDescent="0.35">
      <c r="A950" s="22" t="s">
        <v>3850</v>
      </c>
      <c r="B950" s="39">
        <v>1052</v>
      </c>
      <c r="C950" s="22">
        <v>2024</v>
      </c>
      <c r="D950" s="23" t="s">
        <v>3851</v>
      </c>
      <c r="E950" s="45" t="s">
        <v>1123</v>
      </c>
      <c r="F950" s="23">
        <v>52817188</v>
      </c>
      <c r="G950" s="23" t="s">
        <v>3852</v>
      </c>
      <c r="H950" s="23" t="s">
        <v>3837</v>
      </c>
      <c r="I950" s="23" t="s">
        <v>714</v>
      </c>
      <c r="J950" s="24">
        <v>45498</v>
      </c>
      <c r="K950" s="24">
        <v>45505</v>
      </c>
      <c r="L950" s="24">
        <v>45657</v>
      </c>
      <c r="M950" s="25">
        <v>44500000</v>
      </c>
      <c r="N950" s="26">
        <v>1</v>
      </c>
      <c r="O950" s="27">
        <v>49543333</v>
      </c>
      <c r="P950" s="27">
        <v>0</v>
      </c>
      <c r="Q950" s="27">
        <v>0</v>
      </c>
      <c r="R950" s="41">
        <v>45646</v>
      </c>
      <c r="S950" s="22">
        <v>45646</v>
      </c>
      <c r="T950" s="22">
        <v>17</v>
      </c>
      <c r="U950" s="41">
        <v>45674</v>
      </c>
      <c r="V950" s="27">
        <v>5043333</v>
      </c>
      <c r="W950" s="27">
        <v>49543333</v>
      </c>
      <c r="X950" s="22" t="s">
        <v>715</v>
      </c>
    </row>
    <row r="951" spans="1:24" ht="43.5" customHeight="1" x14ac:dyDescent="0.35">
      <c r="A951" s="22" t="s">
        <v>3853</v>
      </c>
      <c r="B951" s="39">
        <v>1053</v>
      </c>
      <c r="C951" s="22">
        <v>2024</v>
      </c>
      <c r="D951" s="23" t="s">
        <v>3854</v>
      </c>
      <c r="E951" s="45" t="s">
        <v>3855</v>
      </c>
      <c r="F951" s="23">
        <v>860032347</v>
      </c>
      <c r="G951" s="23" t="s">
        <v>3856</v>
      </c>
      <c r="H951" s="23" t="s">
        <v>383</v>
      </c>
      <c r="I951" s="23" t="s">
        <v>384</v>
      </c>
      <c r="J951" s="24">
        <v>45500</v>
      </c>
      <c r="K951" s="24">
        <v>45505</v>
      </c>
      <c r="L951" s="24">
        <v>45641</v>
      </c>
      <c r="M951" s="25">
        <v>1456148093</v>
      </c>
      <c r="N951" s="26">
        <v>0.84693435507633885</v>
      </c>
      <c r="O951" s="27">
        <v>1858886932</v>
      </c>
      <c r="P951" s="27">
        <v>0</v>
      </c>
      <c r="Q951" s="27">
        <v>335954877</v>
      </c>
      <c r="R951" s="42" t="s">
        <v>6779</v>
      </c>
      <c r="S951" s="42" t="s">
        <v>6780</v>
      </c>
      <c r="T951" s="22">
        <v>28</v>
      </c>
      <c r="U951" s="41">
        <v>45716</v>
      </c>
      <c r="V951" s="27">
        <v>738693716</v>
      </c>
      <c r="W951" s="27">
        <v>2194841809</v>
      </c>
      <c r="X951" s="22" t="s">
        <v>385</v>
      </c>
    </row>
    <row r="952" spans="1:24" ht="43.5" customHeight="1" x14ac:dyDescent="0.35">
      <c r="A952" s="22" t="s">
        <v>3857</v>
      </c>
      <c r="B952" s="39">
        <v>1054</v>
      </c>
      <c r="C952" s="22">
        <v>2024</v>
      </c>
      <c r="D952" s="23" t="s">
        <v>3858</v>
      </c>
      <c r="E952" s="45" t="s">
        <v>234</v>
      </c>
      <c r="F952" s="23">
        <v>80135868</v>
      </c>
      <c r="G952" s="23" t="s">
        <v>3859</v>
      </c>
      <c r="H952" s="23" t="s">
        <v>193</v>
      </c>
      <c r="I952" s="23" t="s">
        <v>194</v>
      </c>
      <c r="J952" s="24">
        <v>45497</v>
      </c>
      <c r="K952" s="24">
        <v>45506</v>
      </c>
      <c r="L952" s="24">
        <v>45673</v>
      </c>
      <c r="M952" s="25">
        <v>53097000</v>
      </c>
      <c r="N952" s="26">
        <v>1</v>
      </c>
      <c r="O952" s="27">
        <v>53097000</v>
      </c>
      <c r="P952" s="27">
        <v>0</v>
      </c>
      <c r="Q952" s="27">
        <v>0</v>
      </c>
      <c r="R952" s="41"/>
      <c r="S952" s="22"/>
      <c r="T952" s="22"/>
      <c r="U952" s="41">
        <v>45673</v>
      </c>
      <c r="V952" s="27"/>
      <c r="W952" s="27">
        <v>53097000</v>
      </c>
      <c r="X952" s="22" t="s">
        <v>195</v>
      </c>
    </row>
    <row r="953" spans="1:24" ht="43.5" customHeight="1" x14ac:dyDescent="0.35">
      <c r="A953" s="22" t="s">
        <v>3860</v>
      </c>
      <c r="B953" s="39">
        <v>1055</v>
      </c>
      <c r="C953" s="22">
        <v>2024</v>
      </c>
      <c r="D953" s="23" t="s">
        <v>3861</v>
      </c>
      <c r="E953" s="45" t="s">
        <v>1524</v>
      </c>
      <c r="F953" s="23">
        <v>52424392</v>
      </c>
      <c r="G953" s="23" t="s">
        <v>3862</v>
      </c>
      <c r="H953" s="23" t="s">
        <v>193</v>
      </c>
      <c r="I953" s="23" t="s">
        <v>194</v>
      </c>
      <c r="J953" s="24">
        <v>45497</v>
      </c>
      <c r="K953" s="24">
        <v>45506</v>
      </c>
      <c r="L953" s="24">
        <v>45658</v>
      </c>
      <c r="M953" s="25">
        <v>27160000</v>
      </c>
      <c r="N953" s="26">
        <v>1</v>
      </c>
      <c r="O953" s="27">
        <v>27160000</v>
      </c>
      <c r="P953" s="27">
        <v>0</v>
      </c>
      <c r="Q953" s="27">
        <v>0</v>
      </c>
      <c r="R953" s="41"/>
      <c r="S953" s="22"/>
      <c r="T953" s="22"/>
      <c r="U953" s="41">
        <v>45658</v>
      </c>
      <c r="V953" s="27"/>
      <c r="W953" s="27">
        <v>27160000</v>
      </c>
      <c r="X953" s="22" t="s">
        <v>195</v>
      </c>
    </row>
    <row r="954" spans="1:24" ht="43.5" customHeight="1" x14ac:dyDescent="0.35">
      <c r="A954" s="22" t="s">
        <v>3863</v>
      </c>
      <c r="B954" s="39">
        <v>1056</v>
      </c>
      <c r="C954" s="22">
        <v>2024</v>
      </c>
      <c r="D954" s="23" t="s">
        <v>3864</v>
      </c>
      <c r="E954" s="45" t="s">
        <v>1090</v>
      </c>
      <c r="F954" s="23">
        <v>1012342404</v>
      </c>
      <c r="G954" s="23" t="s">
        <v>3865</v>
      </c>
      <c r="H954" s="23" t="s">
        <v>193</v>
      </c>
      <c r="I954" s="23" t="s">
        <v>194</v>
      </c>
      <c r="J954" s="24">
        <v>45498</v>
      </c>
      <c r="K954" s="24">
        <v>45505</v>
      </c>
      <c r="L954" s="24">
        <v>45641</v>
      </c>
      <c r="M954" s="25">
        <v>23872500</v>
      </c>
      <c r="N954" s="26">
        <v>1</v>
      </c>
      <c r="O954" s="27">
        <v>26525000</v>
      </c>
      <c r="P954" s="27">
        <v>0</v>
      </c>
      <c r="Q954" s="27">
        <v>0</v>
      </c>
      <c r="R954" s="41">
        <v>45639</v>
      </c>
      <c r="S954" s="22">
        <v>45639</v>
      </c>
      <c r="T954" s="22">
        <v>16</v>
      </c>
      <c r="U954" s="41">
        <v>45657</v>
      </c>
      <c r="V954" s="27">
        <v>2652500</v>
      </c>
      <c r="W954" s="27">
        <v>26525000</v>
      </c>
      <c r="X954" s="22" t="s">
        <v>195</v>
      </c>
    </row>
    <row r="955" spans="1:24" ht="43.5" customHeight="1" x14ac:dyDescent="0.35">
      <c r="A955" s="22" t="s">
        <v>3866</v>
      </c>
      <c r="B955" s="39">
        <v>1057</v>
      </c>
      <c r="C955" s="22">
        <v>2024</v>
      </c>
      <c r="D955" s="23" t="s">
        <v>3867</v>
      </c>
      <c r="E955" s="45" t="s">
        <v>982</v>
      </c>
      <c r="F955" s="23">
        <v>1026258496</v>
      </c>
      <c r="G955" s="23" t="s">
        <v>3868</v>
      </c>
      <c r="H955" s="23" t="s">
        <v>193</v>
      </c>
      <c r="I955" s="23" t="s">
        <v>194</v>
      </c>
      <c r="J955" s="24">
        <v>45500</v>
      </c>
      <c r="K955" s="24">
        <v>45505</v>
      </c>
      <c r="L955" s="24">
        <v>45641</v>
      </c>
      <c r="M955" s="25">
        <v>23872500</v>
      </c>
      <c r="N955" s="26">
        <v>1</v>
      </c>
      <c r="O955" s="27">
        <v>26525000</v>
      </c>
      <c r="P955" s="27">
        <v>0</v>
      </c>
      <c r="Q955" s="27">
        <v>0</v>
      </c>
      <c r="R955" s="41">
        <v>45639</v>
      </c>
      <c r="S955" s="22">
        <v>45639</v>
      </c>
      <c r="T955" s="22">
        <v>16</v>
      </c>
      <c r="U955" s="41">
        <v>45657</v>
      </c>
      <c r="V955" s="27">
        <v>2652500</v>
      </c>
      <c r="W955" s="27">
        <v>26525000</v>
      </c>
      <c r="X955" s="22" t="s">
        <v>195</v>
      </c>
    </row>
    <row r="956" spans="1:24" ht="43.5" customHeight="1" x14ac:dyDescent="0.35">
      <c r="A956" s="22" t="s">
        <v>3869</v>
      </c>
      <c r="B956" s="39">
        <v>1059</v>
      </c>
      <c r="C956" s="22">
        <v>2024</v>
      </c>
      <c r="D956" s="23" t="s">
        <v>3870</v>
      </c>
      <c r="E956" s="45" t="s">
        <v>2028</v>
      </c>
      <c r="F956" s="23">
        <v>1026256218</v>
      </c>
      <c r="G956" s="23" t="s">
        <v>3871</v>
      </c>
      <c r="H956" s="23" t="s">
        <v>193</v>
      </c>
      <c r="I956" s="23" t="s">
        <v>194</v>
      </c>
      <c r="J956" s="24">
        <v>45498</v>
      </c>
      <c r="K956" s="24">
        <v>45506</v>
      </c>
      <c r="L956" s="24">
        <v>45642</v>
      </c>
      <c r="M956" s="25">
        <v>23872500</v>
      </c>
      <c r="N956" s="26">
        <v>1</v>
      </c>
      <c r="O956" s="27">
        <v>26348167</v>
      </c>
      <c r="P956" s="27">
        <v>0</v>
      </c>
      <c r="Q956" s="27">
        <v>0</v>
      </c>
      <c r="R956" s="41">
        <v>45639</v>
      </c>
      <c r="S956" s="22">
        <v>45639</v>
      </c>
      <c r="T956" s="22">
        <v>15</v>
      </c>
      <c r="U956" s="41">
        <v>45657</v>
      </c>
      <c r="V956" s="27">
        <v>2475667</v>
      </c>
      <c r="W956" s="27">
        <v>26348167</v>
      </c>
      <c r="X956" s="22" t="s">
        <v>195</v>
      </c>
    </row>
    <row r="957" spans="1:24" ht="43.5" customHeight="1" x14ac:dyDescent="0.35">
      <c r="A957" s="22" t="s">
        <v>3872</v>
      </c>
      <c r="B957" s="39">
        <v>1060</v>
      </c>
      <c r="C957" s="22">
        <v>2024</v>
      </c>
      <c r="D957" s="23" t="s">
        <v>3873</v>
      </c>
      <c r="E957" s="45" t="s">
        <v>198</v>
      </c>
      <c r="F957" s="23">
        <v>1020739089</v>
      </c>
      <c r="G957" s="23" t="s">
        <v>3874</v>
      </c>
      <c r="H957" s="23" t="s">
        <v>193</v>
      </c>
      <c r="I957" s="23" t="s">
        <v>194</v>
      </c>
      <c r="J957" s="24">
        <v>45498</v>
      </c>
      <c r="K957" s="24">
        <v>45507</v>
      </c>
      <c r="L957" s="24">
        <v>45674</v>
      </c>
      <c r="M957" s="25">
        <v>38841000</v>
      </c>
      <c r="N957" s="26">
        <v>1</v>
      </c>
      <c r="O957" s="27">
        <v>38841000</v>
      </c>
      <c r="P957" s="27">
        <v>0</v>
      </c>
      <c r="Q957" s="27">
        <v>0</v>
      </c>
      <c r="R957" s="41"/>
      <c r="S957" s="22"/>
      <c r="T957" s="22"/>
      <c r="U957" s="41">
        <v>45674</v>
      </c>
      <c r="V957" s="27"/>
      <c r="W957" s="27">
        <v>38841000</v>
      </c>
      <c r="X957" s="22" t="s">
        <v>195</v>
      </c>
    </row>
    <row r="958" spans="1:24" ht="43.5" customHeight="1" x14ac:dyDescent="0.35">
      <c r="A958" s="22" t="s">
        <v>3875</v>
      </c>
      <c r="B958" s="39">
        <v>1061</v>
      </c>
      <c r="C958" s="22">
        <v>2024</v>
      </c>
      <c r="D958" s="23" t="s">
        <v>3876</v>
      </c>
      <c r="E958" s="45" t="s">
        <v>1094</v>
      </c>
      <c r="F958" s="23">
        <v>43978910</v>
      </c>
      <c r="G958" s="23" t="s">
        <v>3877</v>
      </c>
      <c r="H958" s="23" t="s">
        <v>193</v>
      </c>
      <c r="I958" s="23" t="s">
        <v>194</v>
      </c>
      <c r="J958" s="24">
        <v>45498</v>
      </c>
      <c r="K958" s="24">
        <v>45505</v>
      </c>
      <c r="L958" s="24">
        <v>45641</v>
      </c>
      <c r="M958" s="25">
        <v>38668500</v>
      </c>
      <c r="N958" s="26">
        <v>1</v>
      </c>
      <c r="O958" s="27">
        <v>42965000</v>
      </c>
      <c r="P958" s="27">
        <v>0</v>
      </c>
      <c r="Q958" s="27">
        <v>0</v>
      </c>
      <c r="R958" s="41">
        <v>45639</v>
      </c>
      <c r="S958" s="22">
        <v>45639</v>
      </c>
      <c r="T958" s="22">
        <v>16</v>
      </c>
      <c r="U958" s="41">
        <v>45657</v>
      </c>
      <c r="V958" s="27">
        <v>4296500</v>
      </c>
      <c r="W958" s="27">
        <v>42965000</v>
      </c>
      <c r="X958" s="22" t="s">
        <v>195</v>
      </c>
    </row>
    <row r="959" spans="1:24" ht="43.5" customHeight="1" x14ac:dyDescent="0.35">
      <c r="A959" s="22" t="s">
        <v>3878</v>
      </c>
      <c r="B959" s="39">
        <v>1062</v>
      </c>
      <c r="C959" s="22">
        <v>2024</v>
      </c>
      <c r="D959" s="23" t="s">
        <v>3879</v>
      </c>
      <c r="E959" s="45" t="s">
        <v>2512</v>
      </c>
      <c r="F959" s="23">
        <v>1026272157</v>
      </c>
      <c r="G959" s="23" t="s">
        <v>3880</v>
      </c>
      <c r="H959" s="23" t="s">
        <v>193</v>
      </c>
      <c r="I959" s="23" t="s">
        <v>194</v>
      </c>
      <c r="J959" s="24">
        <v>45498</v>
      </c>
      <c r="K959" s="24">
        <v>45506</v>
      </c>
      <c r="L959" s="24">
        <v>45642</v>
      </c>
      <c r="M959" s="25">
        <v>23872500</v>
      </c>
      <c r="N959" s="26">
        <v>1</v>
      </c>
      <c r="O959" s="27">
        <v>26348167</v>
      </c>
      <c r="P959" s="27">
        <v>0</v>
      </c>
      <c r="Q959" s="27">
        <v>0</v>
      </c>
      <c r="R959" s="41">
        <v>45640</v>
      </c>
      <c r="S959" s="22">
        <v>45640</v>
      </c>
      <c r="T959" s="22">
        <v>15</v>
      </c>
      <c r="U959" s="41">
        <v>45657</v>
      </c>
      <c r="V959" s="27">
        <v>2475667</v>
      </c>
      <c r="W959" s="27">
        <v>26348167</v>
      </c>
      <c r="X959" s="22" t="s">
        <v>195</v>
      </c>
    </row>
    <row r="960" spans="1:24" ht="43.5" customHeight="1" x14ac:dyDescent="0.35">
      <c r="A960" s="22" t="s">
        <v>3881</v>
      </c>
      <c r="B960" s="39">
        <v>1063</v>
      </c>
      <c r="C960" s="22">
        <v>2024</v>
      </c>
      <c r="D960" s="23" t="s">
        <v>3882</v>
      </c>
      <c r="E960" s="45" t="s">
        <v>1102</v>
      </c>
      <c r="F960" s="23">
        <v>1020796941</v>
      </c>
      <c r="G960" s="23" t="s">
        <v>3883</v>
      </c>
      <c r="H960" s="23" t="s">
        <v>1108</v>
      </c>
      <c r="I960" s="23" t="s">
        <v>442</v>
      </c>
      <c r="J960" s="24">
        <v>45500</v>
      </c>
      <c r="K960" s="24">
        <v>45509</v>
      </c>
      <c r="L960" s="24">
        <v>45630</v>
      </c>
      <c r="M960" s="25">
        <v>28000000</v>
      </c>
      <c r="N960" s="26">
        <v>1</v>
      </c>
      <c r="O960" s="27">
        <v>31500000</v>
      </c>
      <c r="P960" s="27">
        <v>0</v>
      </c>
      <c r="Q960" s="27">
        <v>0</v>
      </c>
      <c r="R960" s="41"/>
      <c r="S960" s="41">
        <v>45623</v>
      </c>
      <c r="T960" s="22"/>
      <c r="U960" s="41">
        <v>45645</v>
      </c>
      <c r="V960" s="27">
        <v>3500000</v>
      </c>
      <c r="W960" s="27">
        <v>31500000</v>
      </c>
      <c r="X960" s="22" t="s">
        <v>392</v>
      </c>
    </row>
    <row r="961" spans="1:24" ht="43.5" customHeight="1" x14ac:dyDescent="0.35">
      <c r="A961" s="22" t="s">
        <v>3884</v>
      </c>
      <c r="B961" s="39">
        <v>1064</v>
      </c>
      <c r="C961" s="22">
        <v>2024</v>
      </c>
      <c r="D961" s="23" t="s">
        <v>3885</v>
      </c>
      <c r="E961" s="45" t="s">
        <v>1189</v>
      </c>
      <c r="F961" s="23">
        <v>34325312</v>
      </c>
      <c r="G961" s="23" t="s">
        <v>3886</v>
      </c>
      <c r="H961" s="23" t="s">
        <v>193</v>
      </c>
      <c r="I961" s="23" t="s">
        <v>194</v>
      </c>
      <c r="J961" s="24">
        <v>45498</v>
      </c>
      <c r="K961" s="24">
        <v>45505</v>
      </c>
      <c r="L961" s="24">
        <v>45641</v>
      </c>
      <c r="M961" s="25">
        <v>38669805</v>
      </c>
      <c r="N961" s="26">
        <v>1</v>
      </c>
      <c r="O961" s="27">
        <v>42966450</v>
      </c>
      <c r="P961" s="27">
        <v>0</v>
      </c>
      <c r="Q961" s="27">
        <v>0</v>
      </c>
      <c r="R961" s="41">
        <v>45639</v>
      </c>
      <c r="S961" s="22">
        <v>45639</v>
      </c>
      <c r="T961" s="22">
        <v>16</v>
      </c>
      <c r="U961" s="41">
        <v>45657</v>
      </c>
      <c r="V961" s="27">
        <v>4296645</v>
      </c>
      <c r="W961" s="27">
        <v>42966450</v>
      </c>
      <c r="X961" s="22" t="s">
        <v>195</v>
      </c>
    </row>
    <row r="962" spans="1:24" ht="43.5" customHeight="1" x14ac:dyDescent="0.35">
      <c r="A962" s="22" t="s">
        <v>3887</v>
      </c>
      <c r="B962" s="39">
        <v>1065</v>
      </c>
      <c r="C962" s="22">
        <v>2024</v>
      </c>
      <c r="D962" s="23" t="s">
        <v>3888</v>
      </c>
      <c r="E962" s="45" t="s">
        <v>966</v>
      </c>
      <c r="F962" s="23">
        <v>52726936</v>
      </c>
      <c r="G962" s="23" t="s">
        <v>3889</v>
      </c>
      <c r="H962" s="23" t="s">
        <v>193</v>
      </c>
      <c r="I962" s="23" t="s">
        <v>194</v>
      </c>
      <c r="J962" s="24">
        <v>45498</v>
      </c>
      <c r="K962" s="24">
        <v>45506</v>
      </c>
      <c r="L962" s="24">
        <v>45642</v>
      </c>
      <c r="M962" s="25">
        <v>23872500</v>
      </c>
      <c r="N962" s="26">
        <v>1</v>
      </c>
      <c r="O962" s="27">
        <v>26348167</v>
      </c>
      <c r="P962" s="27">
        <v>0</v>
      </c>
      <c r="Q962" s="27">
        <v>0</v>
      </c>
      <c r="R962" s="41">
        <v>45637</v>
      </c>
      <c r="S962" s="22">
        <v>45637</v>
      </c>
      <c r="T962" s="22">
        <v>15</v>
      </c>
      <c r="U962" s="41">
        <v>45657</v>
      </c>
      <c r="V962" s="27">
        <v>2475667</v>
      </c>
      <c r="W962" s="27">
        <v>26348167</v>
      </c>
      <c r="X962" s="22" t="s">
        <v>195</v>
      </c>
    </row>
    <row r="963" spans="1:24" ht="43.5" customHeight="1" x14ac:dyDescent="0.35">
      <c r="A963" s="22" t="s">
        <v>3890</v>
      </c>
      <c r="B963" s="39">
        <v>1066</v>
      </c>
      <c r="C963" s="22">
        <v>2024</v>
      </c>
      <c r="D963" s="23" t="s">
        <v>3891</v>
      </c>
      <c r="E963" s="45" t="s">
        <v>866</v>
      </c>
      <c r="F963" s="23">
        <v>1031152962</v>
      </c>
      <c r="G963" s="23" t="s">
        <v>3892</v>
      </c>
      <c r="H963" s="23" t="s">
        <v>193</v>
      </c>
      <c r="I963" s="23" t="s">
        <v>194</v>
      </c>
      <c r="J963" s="24">
        <v>45498</v>
      </c>
      <c r="K963" s="24">
        <v>45506</v>
      </c>
      <c r="L963" s="24">
        <v>45642</v>
      </c>
      <c r="M963" s="25">
        <v>23872500</v>
      </c>
      <c r="N963" s="26">
        <v>1</v>
      </c>
      <c r="O963" s="27">
        <v>26348167</v>
      </c>
      <c r="P963" s="27">
        <v>0</v>
      </c>
      <c r="Q963" s="27">
        <v>0</v>
      </c>
      <c r="R963" s="41">
        <v>45639</v>
      </c>
      <c r="S963" s="22">
        <v>45639</v>
      </c>
      <c r="T963" s="22">
        <v>15</v>
      </c>
      <c r="U963" s="41">
        <v>45657</v>
      </c>
      <c r="V963" s="27">
        <v>2475667</v>
      </c>
      <c r="W963" s="27">
        <v>26348167</v>
      </c>
      <c r="X963" s="22" t="s">
        <v>195</v>
      </c>
    </row>
    <row r="964" spans="1:24" ht="43.5" customHeight="1" x14ac:dyDescent="0.35">
      <c r="A964" s="22" t="s">
        <v>3893</v>
      </c>
      <c r="B964" s="39">
        <v>1067</v>
      </c>
      <c r="C964" s="22">
        <v>2024</v>
      </c>
      <c r="D964" s="23" t="s">
        <v>3894</v>
      </c>
      <c r="E964" s="45" t="s">
        <v>886</v>
      </c>
      <c r="F964" s="23">
        <v>1026282315</v>
      </c>
      <c r="G964" s="23" t="s">
        <v>3895</v>
      </c>
      <c r="H964" s="23" t="s">
        <v>3837</v>
      </c>
      <c r="I964" s="23" t="s">
        <v>714</v>
      </c>
      <c r="J964" s="24">
        <v>45498</v>
      </c>
      <c r="K964" s="24">
        <v>45506</v>
      </c>
      <c r="L964" s="24">
        <v>45657</v>
      </c>
      <c r="M964" s="25">
        <v>43460000</v>
      </c>
      <c r="N964" s="26">
        <v>0.82666668200644267</v>
      </c>
      <c r="O964" s="27">
        <v>35926934</v>
      </c>
      <c r="P964" s="27">
        <v>289733</v>
      </c>
      <c r="Q964" s="27">
        <v>7243333</v>
      </c>
      <c r="R964" s="41"/>
      <c r="S964" s="22"/>
      <c r="T964" s="22"/>
      <c r="U964" s="41">
        <v>45657</v>
      </c>
      <c r="V964" s="27"/>
      <c r="W964" s="27">
        <v>43460000</v>
      </c>
      <c r="X964" s="22" t="s">
        <v>715</v>
      </c>
    </row>
    <row r="965" spans="1:24" ht="43.5" customHeight="1" x14ac:dyDescent="0.35">
      <c r="A965" s="22" t="s">
        <v>3896</v>
      </c>
      <c r="B965" s="39">
        <v>1068</v>
      </c>
      <c r="C965" s="22">
        <v>2024</v>
      </c>
      <c r="D965" s="23" t="s">
        <v>3897</v>
      </c>
      <c r="E965" s="45" t="s">
        <v>262</v>
      </c>
      <c r="F965" s="23">
        <v>1032366030</v>
      </c>
      <c r="G965" s="23" t="s">
        <v>3898</v>
      </c>
      <c r="H965" s="23" t="s">
        <v>193</v>
      </c>
      <c r="I965" s="23" t="s">
        <v>194</v>
      </c>
      <c r="J965" s="24">
        <v>45498</v>
      </c>
      <c r="K965" s="24">
        <v>45512</v>
      </c>
      <c r="L965" s="24">
        <v>45648</v>
      </c>
      <c r="M965" s="25">
        <v>34272000</v>
      </c>
      <c r="N965" s="26">
        <v>1</v>
      </c>
      <c r="O965" s="27">
        <v>36302933</v>
      </c>
      <c r="P965" s="27">
        <v>0</v>
      </c>
      <c r="Q965" s="27">
        <v>0</v>
      </c>
      <c r="R965" s="41">
        <v>45643</v>
      </c>
      <c r="S965" s="22">
        <v>45643</v>
      </c>
      <c r="T965" s="22">
        <v>9</v>
      </c>
      <c r="U965" s="41">
        <v>45657</v>
      </c>
      <c r="V965" s="27">
        <v>2030933</v>
      </c>
      <c r="W965" s="27">
        <v>36302933</v>
      </c>
      <c r="X965" s="22" t="s">
        <v>195</v>
      </c>
    </row>
    <row r="966" spans="1:24" ht="43.5" customHeight="1" x14ac:dyDescent="0.35">
      <c r="A966" s="22" t="s">
        <v>3899</v>
      </c>
      <c r="B966" s="39">
        <v>1069</v>
      </c>
      <c r="C966" s="22">
        <v>2024</v>
      </c>
      <c r="D966" s="23" t="s">
        <v>3900</v>
      </c>
      <c r="E966" s="45" t="s">
        <v>1664</v>
      </c>
      <c r="F966" s="23">
        <v>80178714</v>
      </c>
      <c r="G966" s="23" t="s">
        <v>3901</v>
      </c>
      <c r="H966" s="23" t="s">
        <v>193</v>
      </c>
      <c r="I966" s="23" t="s">
        <v>194</v>
      </c>
      <c r="J966" s="24">
        <v>45498</v>
      </c>
      <c r="K966" s="24">
        <v>45505</v>
      </c>
      <c r="L966" s="24">
        <v>45641</v>
      </c>
      <c r="M966" s="25">
        <v>14322150</v>
      </c>
      <c r="N966" s="26">
        <v>1</v>
      </c>
      <c r="O966" s="27">
        <v>14322150</v>
      </c>
      <c r="P966" s="27">
        <v>0</v>
      </c>
      <c r="Q966" s="27">
        <v>0</v>
      </c>
      <c r="R966" s="41"/>
      <c r="S966" s="22"/>
      <c r="T966" s="22"/>
      <c r="U966" s="41">
        <v>45641</v>
      </c>
      <c r="V966" s="27"/>
      <c r="W966" s="27">
        <v>14322150</v>
      </c>
      <c r="X966" s="22" t="s">
        <v>195</v>
      </c>
    </row>
    <row r="967" spans="1:24" ht="43.5" customHeight="1" x14ac:dyDescent="0.35">
      <c r="A967" s="22" t="s">
        <v>3902</v>
      </c>
      <c r="B967" s="39">
        <v>1070</v>
      </c>
      <c r="C967" s="22">
        <v>2024</v>
      </c>
      <c r="D967" s="23" t="s">
        <v>3903</v>
      </c>
      <c r="E967" s="45" t="s">
        <v>514</v>
      </c>
      <c r="F967" s="23">
        <v>21075333</v>
      </c>
      <c r="G967" s="23" t="s">
        <v>3904</v>
      </c>
      <c r="H967" s="23" t="s">
        <v>193</v>
      </c>
      <c r="I967" s="23" t="s">
        <v>194</v>
      </c>
      <c r="J967" s="24">
        <v>45498</v>
      </c>
      <c r="K967" s="24">
        <v>45505</v>
      </c>
      <c r="L967" s="24">
        <v>45641</v>
      </c>
      <c r="M967" s="25">
        <v>16641000</v>
      </c>
      <c r="N967" s="26">
        <v>1</v>
      </c>
      <c r="O967" s="27">
        <v>18490000</v>
      </c>
      <c r="P967" s="27">
        <v>0</v>
      </c>
      <c r="Q967" s="27">
        <v>0</v>
      </c>
      <c r="R967" s="41">
        <v>45639</v>
      </c>
      <c r="S967" s="22">
        <v>45639</v>
      </c>
      <c r="T967" s="22">
        <v>16</v>
      </c>
      <c r="U967" s="41">
        <v>45657</v>
      </c>
      <c r="V967" s="27">
        <v>1849000</v>
      </c>
      <c r="W967" s="27">
        <v>18490000</v>
      </c>
      <c r="X967" s="22" t="s">
        <v>195</v>
      </c>
    </row>
    <row r="968" spans="1:24" ht="43.5" customHeight="1" x14ac:dyDescent="0.35">
      <c r="A968" s="22" t="s">
        <v>3905</v>
      </c>
      <c r="B968" s="39">
        <v>1071</v>
      </c>
      <c r="C968" s="22">
        <v>2024</v>
      </c>
      <c r="D968" s="23" t="s">
        <v>3906</v>
      </c>
      <c r="E968" s="45" t="s">
        <v>1520</v>
      </c>
      <c r="F968" s="23">
        <v>1019059223</v>
      </c>
      <c r="G968" s="23" t="s">
        <v>3907</v>
      </c>
      <c r="H968" s="23" t="s">
        <v>193</v>
      </c>
      <c r="I968" s="23" t="s">
        <v>194</v>
      </c>
      <c r="J968" s="24">
        <v>45498</v>
      </c>
      <c r="K968" s="24">
        <v>45506</v>
      </c>
      <c r="L968" s="24">
        <v>45658</v>
      </c>
      <c r="M968" s="25">
        <v>27160000</v>
      </c>
      <c r="N968" s="26">
        <v>1</v>
      </c>
      <c r="O968" s="27">
        <v>27160000</v>
      </c>
      <c r="P968" s="27">
        <v>0</v>
      </c>
      <c r="Q968" s="27">
        <v>0</v>
      </c>
      <c r="R968" s="41"/>
      <c r="S968" s="22"/>
      <c r="T968" s="22"/>
      <c r="U968" s="41">
        <v>45658</v>
      </c>
      <c r="V968" s="27"/>
      <c r="W968" s="27">
        <v>27160000</v>
      </c>
      <c r="X968" s="22" t="s">
        <v>195</v>
      </c>
    </row>
    <row r="969" spans="1:24" ht="43.5" customHeight="1" x14ac:dyDescent="0.35">
      <c r="A969" s="22" t="s">
        <v>3908</v>
      </c>
      <c r="B969" s="39">
        <v>1072</v>
      </c>
      <c r="C969" s="22">
        <v>2024</v>
      </c>
      <c r="D969" s="23" t="s">
        <v>3909</v>
      </c>
      <c r="E969" s="45" t="s">
        <v>3287</v>
      </c>
      <c r="F969" s="23">
        <v>1030635568</v>
      </c>
      <c r="G969" s="23" t="s">
        <v>3910</v>
      </c>
      <c r="H969" s="23" t="s">
        <v>193</v>
      </c>
      <c r="I969" s="23" t="s">
        <v>194</v>
      </c>
      <c r="J969" s="24">
        <v>45498</v>
      </c>
      <c r="K969" s="24">
        <v>45506</v>
      </c>
      <c r="L969" s="24">
        <v>45658</v>
      </c>
      <c r="M969" s="25">
        <v>27160000</v>
      </c>
      <c r="N969" s="26">
        <v>1</v>
      </c>
      <c r="O969" s="27">
        <v>27160000</v>
      </c>
      <c r="P969" s="27">
        <v>0</v>
      </c>
      <c r="Q969" s="27">
        <v>0</v>
      </c>
      <c r="R969" s="41"/>
      <c r="S969" s="22"/>
      <c r="T969" s="22"/>
      <c r="U969" s="41">
        <v>45658</v>
      </c>
      <c r="V969" s="27"/>
      <c r="W969" s="27">
        <v>27160000</v>
      </c>
      <c r="X969" s="22" t="s">
        <v>195</v>
      </c>
    </row>
    <row r="970" spans="1:24" ht="43.5" customHeight="1" x14ac:dyDescent="0.35">
      <c r="A970" s="22" t="s">
        <v>3911</v>
      </c>
      <c r="B970" s="39">
        <v>1073</v>
      </c>
      <c r="C970" s="22">
        <v>2024</v>
      </c>
      <c r="D970" s="23" t="s">
        <v>3912</v>
      </c>
      <c r="E970" s="45" t="s">
        <v>3258</v>
      </c>
      <c r="F970" s="23">
        <v>1022343721</v>
      </c>
      <c r="G970" s="23" t="s">
        <v>3913</v>
      </c>
      <c r="H970" s="23" t="s">
        <v>193</v>
      </c>
      <c r="I970" s="23" t="s">
        <v>194</v>
      </c>
      <c r="J970" s="24">
        <v>45498</v>
      </c>
      <c r="K970" s="24">
        <v>45506</v>
      </c>
      <c r="L970" s="24">
        <v>45658</v>
      </c>
      <c r="M970" s="25">
        <v>27160000</v>
      </c>
      <c r="N970" s="26">
        <v>1</v>
      </c>
      <c r="O970" s="27">
        <v>27160000</v>
      </c>
      <c r="P970" s="27">
        <v>0</v>
      </c>
      <c r="Q970" s="27">
        <v>0</v>
      </c>
      <c r="R970" s="41"/>
      <c r="S970" s="22"/>
      <c r="T970" s="22"/>
      <c r="U970" s="41">
        <v>45658</v>
      </c>
      <c r="V970" s="27"/>
      <c r="W970" s="27">
        <v>27160000</v>
      </c>
      <c r="X970" s="22" t="s">
        <v>195</v>
      </c>
    </row>
    <row r="971" spans="1:24" ht="43.5" customHeight="1" x14ac:dyDescent="0.35">
      <c r="A971" s="22" t="s">
        <v>3914</v>
      </c>
      <c r="B971" s="39">
        <v>1074</v>
      </c>
      <c r="C971" s="22">
        <v>2024</v>
      </c>
      <c r="D971" s="23" t="s">
        <v>3915</v>
      </c>
      <c r="E971" s="45" t="s">
        <v>2060</v>
      </c>
      <c r="F971" s="23">
        <v>1013606056</v>
      </c>
      <c r="G971" s="23" t="s">
        <v>3916</v>
      </c>
      <c r="H971" s="23" t="s">
        <v>193</v>
      </c>
      <c r="I971" s="23" t="s">
        <v>194</v>
      </c>
      <c r="J971" s="24">
        <v>45498</v>
      </c>
      <c r="K971" s="24">
        <v>45506</v>
      </c>
      <c r="L971" s="24">
        <v>45658</v>
      </c>
      <c r="M971" s="25">
        <v>27160000</v>
      </c>
      <c r="N971" s="26">
        <v>1</v>
      </c>
      <c r="O971" s="27">
        <v>27160000</v>
      </c>
      <c r="P971" s="27">
        <v>0</v>
      </c>
      <c r="Q971" s="27">
        <v>0</v>
      </c>
      <c r="R971" s="41"/>
      <c r="S971" s="22"/>
      <c r="T971" s="22"/>
      <c r="U971" s="41">
        <v>45658</v>
      </c>
      <c r="V971" s="27"/>
      <c r="W971" s="27">
        <v>27160000</v>
      </c>
      <c r="X971" s="22" t="s">
        <v>195</v>
      </c>
    </row>
    <row r="972" spans="1:24" ht="43.5" customHeight="1" x14ac:dyDescent="0.35">
      <c r="A972" s="22" t="s">
        <v>3917</v>
      </c>
      <c r="B972" s="39">
        <v>1075</v>
      </c>
      <c r="C972" s="22">
        <v>2024</v>
      </c>
      <c r="D972" s="23" t="s">
        <v>3918</v>
      </c>
      <c r="E972" s="45" t="s">
        <v>3266</v>
      </c>
      <c r="F972" s="23">
        <v>53038736</v>
      </c>
      <c r="G972" s="23" t="s">
        <v>3919</v>
      </c>
      <c r="H972" s="23" t="s">
        <v>1108</v>
      </c>
      <c r="I972" s="23" t="s">
        <v>442</v>
      </c>
      <c r="J972" s="24">
        <v>45498</v>
      </c>
      <c r="K972" s="24">
        <v>45509</v>
      </c>
      <c r="L972" s="24">
        <v>45645</v>
      </c>
      <c r="M972" s="25">
        <v>38016000</v>
      </c>
      <c r="N972" s="26">
        <v>1</v>
      </c>
      <c r="O972" s="27">
        <v>45900800</v>
      </c>
      <c r="P972" s="27">
        <v>0</v>
      </c>
      <c r="Q972" s="27">
        <v>0</v>
      </c>
      <c r="R972" s="41">
        <v>45645</v>
      </c>
      <c r="S972" s="22">
        <v>45645</v>
      </c>
      <c r="T972" s="22">
        <v>29</v>
      </c>
      <c r="U972" s="41">
        <v>45674</v>
      </c>
      <c r="V972" s="27">
        <v>7884800</v>
      </c>
      <c r="W972" s="27">
        <v>45900800</v>
      </c>
      <c r="X972" s="22" t="s">
        <v>392</v>
      </c>
    </row>
    <row r="973" spans="1:24" ht="43.5" customHeight="1" x14ac:dyDescent="0.35">
      <c r="A973" s="22" t="s">
        <v>3920</v>
      </c>
      <c r="B973" s="39">
        <v>1076</v>
      </c>
      <c r="C973" s="22">
        <v>2024</v>
      </c>
      <c r="D973" s="23" t="s">
        <v>3921</v>
      </c>
      <c r="E973" s="45" t="s">
        <v>3922</v>
      </c>
      <c r="F973" s="23">
        <v>51844111</v>
      </c>
      <c r="G973" s="23" t="s">
        <v>3923</v>
      </c>
      <c r="H973" s="23" t="s">
        <v>3837</v>
      </c>
      <c r="I973" s="23" t="s">
        <v>714</v>
      </c>
      <c r="J973" s="24">
        <v>45498</v>
      </c>
      <c r="K973" s="24">
        <v>45505</v>
      </c>
      <c r="L973" s="24">
        <v>45657</v>
      </c>
      <c r="M973" s="25">
        <v>44500000</v>
      </c>
      <c r="N973" s="26">
        <v>1</v>
      </c>
      <c r="O973" s="27">
        <v>44500000</v>
      </c>
      <c r="P973" s="27">
        <v>0</v>
      </c>
      <c r="Q973" s="27">
        <v>0</v>
      </c>
      <c r="R973" s="41"/>
      <c r="S973" s="22"/>
      <c r="T973" s="22"/>
      <c r="U973" s="41">
        <v>45657</v>
      </c>
      <c r="V973" s="27"/>
      <c r="W973" s="27">
        <v>44500000</v>
      </c>
      <c r="X973" s="22" t="s">
        <v>715</v>
      </c>
    </row>
    <row r="974" spans="1:24" ht="43.5" customHeight="1" x14ac:dyDescent="0.35">
      <c r="A974" s="22" t="s">
        <v>3924</v>
      </c>
      <c r="B974" s="39">
        <v>1077</v>
      </c>
      <c r="C974" s="22">
        <v>2024</v>
      </c>
      <c r="D974" s="23" t="s">
        <v>3925</v>
      </c>
      <c r="E974" s="45" t="s">
        <v>2260</v>
      </c>
      <c r="F974" s="23">
        <v>52750847</v>
      </c>
      <c r="G974" s="23" t="s">
        <v>3926</v>
      </c>
      <c r="H974" s="23" t="s">
        <v>3837</v>
      </c>
      <c r="I974" s="23" t="s">
        <v>714</v>
      </c>
      <c r="J974" s="24">
        <v>45498</v>
      </c>
      <c r="K974" s="24">
        <v>45505</v>
      </c>
      <c r="L974" s="24">
        <v>45657</v>
      </c>
      <c r="M974" s="25">
        <v>32590000</v>
      </c>
      <c r="N974" s="26">
        <v>1</v>
      </c>
      <c r="O974" s="27">
        <v>32590000</v>
      </c>
      <c r="P974" s="27">
        <v>0</v>
      </c>
      <c r="Q974" s="27">
        <v>0</v>
      </c>
      <c r="R974" s="41"/>
      <c r="S974" s="22"/>
      <c r="T974" s="22"/>
      <c r="U974" s="41">
        <v>45657</v>
      </c>
      <c r="V974" s="27"/>
      <c r="W974" s="27">
        <v>32590000</v>
      </c>
      <c r="X974" s="22" t="s">
        <v>715</v>
      </c>
    </row>
    <row r="975" spans="1:24" ht="43.5" customHeight="1" x14ac:dyDescent="0.35">
      <c r="A975" s="22" t="s">
        <v>3927</v>
      </c>
      <c r="B975" s="39">
        <v>1079</v>
      </c>
      <c r="C975" s="22">
        <v>2024</v>
      </c>
      <c r="D975" s="23" t="s">
        <v>3928</v>
      </c>
      <c r="E975" s="45" t="s">
        <v>187</v>
      </c>
      <c r="F975" s="23">
        <v>1049635138</v>
      </c>
      <c r="G975" s="23" t="s">
        <v>3929</v>
      </c>
      <c r="H975" s="23" t="s">
        <v>2973</v>
      </c>
      <c r="I975" s="23" t="s">
        <v>33</v>
      </c>
      <c r="J975" s="24">
        <v>45498</v>
      </c>
      <c r="K975" s="24">
        <v>45505</v>
      </c>
      <c r="L975" s="24">
        <v>45657</v>
      </c>
      <c r="M975" s="25">
        <v>40000000</v>
      </c>
      <c r="N975" s="26">
        <v>1</v>
      </c>
      <c r="O975" s="27">
        <v>48000000</v>
      </c>
      <c r="P975" s="27">
        <v>0</v>
      </c>
      <c r="Q975" s="27">
        <v>0</v>
      </c>
      <c r="R975" s="41">
        <v>45645</v>
      </c>
      <c r="S975" s="22">
        <v>45645</v>
      </c>
      <c r="T975" s="22">
        <v>31</v>
      </c>
      <c r="U975" s="41">
        <v>45688</v>
      </c>
      <c r="V975" s="27">
        <v>8000000</v>
      </c>
      <c r="W975" s="27">
        <v>48000000</v>
      </c>
      <c r="X975" s="22" t="s">
        <v>34</v>
      </c>
    </row>
    <row r="976" spans="1:24" ht="43.5" customHeight="1" x14ac:dyDescent="0.35">
      <c r="A976" s="22" t="s">
        <v>3930</v>
      </c>
      <c r="B976" s="39">
        <v>1080</v>
      </c>
      <c r="C976" s="22">
        <v>2024</v>
      </c>
      <c r="D976" s="23" t="s">
        <v>3931</v>
      </c>
      <c r="E976" s="45" t="s">
        <v>80</v>
      </c>
      <c r="F976" s="23">
        <v>1057515441</v>
      </c>
      <c r="G976" s="23" t="s">
        <v>3932</v>
      </c>
      <c r="H976" s="23" t="s">
        <v>2973</v>
      </c>
      <c r="I976" s="23" t="s">
        <v>33</v>
      </c>
      <c r="J976" s="24">
        <v>45498</v>
      </c>
      <c r="K976" s="24">
        <v>45505</v>
      </c>
      <c r="L976" s="24">
        <v>45657</v>
      </c>
      <c r="M976" s="25">
        <v>27160000</v>
      </c>
      <c r="N976" s="26">
        <v>1</v>
      </c>
      <c r="O976" s="27">
        <v>32592000</v>
      </c>
      <c r="P976" s="27">
        <v>0</v>
      </c>
      <c r="Q976" s="27">
        <v>0</v>
      </c>
      <c r="R976" s="41">
        <v>45645</v>
      </c>
      <c r="S976" s="22">
        <v>45645</v>
      </c>
      <c r="T976" s="22">
        <v>31</v>
      </c>
      <c r="U976" s="41">
        <v>45688</v>
      </c>
      <c r="V976" s="27">
        <v>5432000</v>
      </c>
      <c r="W976" s="27">
        <v>32592000</v>
      </c>
      <c r="X976" s="22" t="s">
        <v>34</v>
      </c>
    </row>
    <row r="977" spans="1:24" ht="43.5" customHeight="1" x14ac:dyDescent="0.35">
      <c r="A977" s="22" t="s">
        <v>3933</v>
      </c>
      <c r="B977" s="39">
        <v>1081</v>
      </c>
      <c r="C977" s="22">
        <v>2024</v>
      </c>
      <c r="D977" s="23" t="s">
        <v>3934</v>
      </c>
      <c r="E977" s="45" t="s">
        <v>640</v>
      </c>
      <c r="F977" s="23">
        <v>53031062</v>
      </c>
      <c r="G977" s="23" t="s">
        <v>3935</v>
      </c>
      <c r="H977" s="23" t="s">
        <v>2973</v>
      </c>
      <c r="I977" s="23" t="s">
        <v>33</v>
      </c>
      <c r="J977" s="24">
        <v>45500</v>
      </c>
      <c r="K977" s="24">
        <v>45505</v>
      </c>
      <c r="L977" s="24">
        <v>45657</v>
      </c>
      <c r="M977" s="25">
        <v>36500000</v>
      </c>
      <c r="N977" s="26">
        <v>1</v>
      </c>
      <c r="O977" s="27">
        <v>36500000</v>
      </c>
      <c r="P977" s="27">
        <v>0</v>
      </c>
      <c r="Q977" s="27">
        <v>0</v>
      </c>
      <c r="R977" s="41"/>
      <c r="S977" s="22"/>
      <c r="T977" s="22"/>
      <c r="U977" s="41">
        <v>45657</v>
      </c>
      <c r="V977" s="27"/>
      <c r="W977" s="27">
        <v>36500000</v>
      </c>
      <c r="X977" s="22" t="s">
        <v>34</v>
      </c>
    </row>
    <row r="978" spans="1:24" ht="43.5" customHeight="1" x14ac:dyDescent="0.35">
      <c r="A978" s="22" t="s">
        <v>3936</v>
      </c>
      <c r="B978" s="39">
        <v>1083</v>
      </c>
      <c r="C978" s="22">
        <v>2024</v>
      </c>
      <c r="D978" s="23" t="s">
        <v>3937</v>
      </c>
      <c r="E978" s="45" t="s">
        <v>999</v>
      </c>
      <c r="F978" s="23">
        <v>1018464495</v>
      </c>
      <c r="G978" s="23" t="s">
        <v>3938</v>
      </c>
      <c r="H978" s="23" t="s">
        <v>3837</v>
      </c>
      <c r="I978" s="23" t="s">
        <v>714</v>
      </c>
      <c r="J978" s="24">
        <v>45500</v>
      </c>
      <c r="K978" s="24">
        <v>45505</v>
      </c>
      <c r="L978" s="24">
        <v>45657</v>
      </c>
      <c r="M978" s="25">
        <v>43460000</v>
      </c>
      <c r="N978" s="26">
        <v>1</v>
      </c>
      <c r="O978" s="27">
        <v>48385467</v>
      </c>
      <c r="P978" s="27">
        <v>0</v>
      </c>
      <c r="Q978" s="27">
        <v>0</v>
      </c>
      <c r="R978" s="41">
        <v>45646</v>
      </c>
      <c r="S978" s="22">
        <v>45646</v>
      </c>
      <c r="T978" s="22">
        <v>17</v>
      </c>
      <c r="U978" s="41">
        <v>45674</v>
      </c>
      <c r="V978" s="27">
        <v>4925467</v>
      </c>
      <c r="W978" s="27">
        <v>48385467</v>
      </c>
      <c r="X978" s="22" t="s">
        <v>715</v>
      </c>
    </row>
    <row r="979" spans="1:24" ht="43.5" customHeight="1" x14ac:dyDescent="0.35">
      <c r="A979" s="22" t="s">
        <v>3939</v>
      </c>
      <c r="B979" s="39">
        <v>1084</v>
      </c>
      <c r="C979" s="22">
        <v>2024</v>
      </c>
      <c r="D979" s="23" t="s">
        <v>3940</v>
      </c>
      <c r="E979" s="45" t="s">
        <v>3034</v>
      </c>
      <c r="F979" s="23">
        <v>1019069829</v>
      </c>
      <c r="G979" s="23" t="s">
        <v>3941</v>
      </c>
      <c r="H979" s="23" t="s">
        <v>693</v>
      </c>
      <c r="I979" s="23" t="s">
        <v>694</v>
      </c>
      <c r="J979" s="24">
        <v>45500</v>
      </c>
      <c r="K979" s="24">
        <v>45509</v>
      </c>
      <c r="L979" s="24">
        <v>45657</v>
      </c>
      <c r="M979" s="25">
        <v>26522500</v>
      </c>
      <c r="N979" s="26">
        <v>0.97333332076538792</v>
      </c>
      <c r="O979" s="27">
        <v>25815233</v>
      </c>
      <c r="P979" s="27">
        <v>707267</v>
      </c>
      <c r="Q979" s="27">
        <v>0</v>
      </c>
      <c r="R979" s="41"/>
      <c r="S979" s="22"/>
      <c r="T979" s="22"/>
      <c r="U979" s="41">
        <v>45657</v>
      </c>
      <c r="V979" s="27"/>
      <c r="W979" s="27">
        <v>26522500</v>
      </c>
      <c r="X979" s="22" t="s">
        <v>688</v>
      </c>
    </row>
    <row r="980" spans="1:24" ht="43.5" customHeight="1" x14ac:dyDescent="0.35">
      <c r="A980" s="22" t="s">
        <v>3942</v>
      </c>
      <c r="B980" s="39">
        <v>1085</v>
      </c>
      <c r="C980" s="22">
        <v>2024</v>
      </c>
      <c r="D980" s="23" t="s">
        <v>3943</v>
      </c>
      <c r="E980" s="45" t="s">
        <v>3242</v>
      </c>
      <c r="F980" s="23">
        <v>1123620624</v>
      </c>
      <c r="G980" s="23" t="s">
        <v>3944</v>
      </c>
      <c r="H980" s="23" t="s">
        <v>693</v>
      </c>
      <c r="I980" s="23" t="s">
        <v>694</v>
      </c>
      <c r="J980" s="24">
        <v>45500</v>
      </c>
      <c r="K980" s="24">
        <v>45513</v>
      </c>
      <c r="L980" s="24">
        <v>45657</v>
      </c>
      <c r="M980" s="25">
        <v>26522500</v>
      </c>
      <c r="N980" s="26">
        <v>0.94666667923461212</v>
      </c>
      <c r="O980" s="27">
        <v>25107967</v>
      </c>
      <c r="P980" s="27">
        <v>1414533</v>
      </c>
      <c r="Q980" s="27">
        <v>0</v>
      </c>
      <c r="R980" s="41"/>
      <c r="S980" s="22"/>
      <c r="T980" s="22"/>
      <c r="U980" s="41">
        <v>45657</v>
      </c>
      <c r="V980" s="27"/>
      <c r="W980" s="27">
        <v>26522500</v>
      </c>
      <c r="X980" s="22" t="s">
        <v>688</v>
      </c>
    </row>
    <row r="981" spans="1:24" ht="43.5" customHeight="1" x14ac:dyDescent="0.35">
      <c r="A981" s="22" t="s">
        <v>3945</v>
      </c>
      <c r="B981" s="39">
        <v>1086</v>
      </c>
      <c r="C981" s="22">
        <v>2024</v>
      </c>
      <c r="D981" s="23" t="s">
        <v>3946</v>
      </c>
      <c r="E981" s="45" t="s">
        <v>2731</v>
      </c>
      <c r="F981" s="23">
        <v>1024554955</v>
      </c>
      <c r="G981" s="23" t="s">
        <v>3947</v>
      </c>
      <c r="H981" s="23" t="s">
        <v>693</v>
      </c>
      <c r="I981" s="23" t="s">
        <v>694</v>
      </c>
      <c r="J981" s="24">
        <v>45500</v>
      </c>
      <c r="K981" s="24">
        <v>45512</v>
      </c>
      <c r="L981" s="24">
        <v>45657</v>
      </c>
      <c r="M981" s="25">
        <v>26522500</v>
      </c>
      <c r="N981" s="26">
        <v>0.96111110063782323</v>
      </c>
      <c r="O981" s="27">
        <v>30589283</v>
      </c>
      <c r="P981" s="27">
        <v>1237717</v>
      </c>
      <c r="Q981" s="27">
        <v>0</v>
      </c>
      <c r="R981" s="41">
        <v>45646</v>
      </c>
      <c r="S981" s="22">
        <v>45646</v>
      </c>
      <c r="T981" s="22">
        <v>31</v>
      </c>
      <c r="U981" s="41">
        <v>45688</v>
      </c>
      <c r="V981" s="27">
        <v>5304500</v>
      </c>
      <c r="W981" s="27">
        <v>31827000</v>
      </c>
      <c r="X981" s="22" t="s">
        <v>688</v>
      </c>
    </row>
    <row r="982" spans="1:24" ht="43.5" customHeight="1" x14ac:dyDescent="0.35">
      <c r="A982" s="22" t="s">
        <v>3948</v>
      </c>
      <c r="B982" s="39">
        <v>1087</v>
      </c>
      <c r="C982" s="22">
        <v>2024</v>
      </c>
      <c r="D982" s="23" t="s">
        <v>3949</v>
      </c>
      <c r="E982" s="45" t="s">
        <v>1604</v>
      </c>
      <c r="F982" s="23">
        <v>53123323</v>
      </c>
      <c r="G982" s="23" t="s">
        <v>3950</v>
      </c>
      <c r="H982" s="23" t="s">
        <v>193</v>
      </c>
      <c r="I982" s="23" t="s">
        <v>194</v>
      </c>
      <c r="J982" s="24">
        <v>45498</v>
      </c>
      <c r="K982" s="24">
        <v>45505</v>
      </c>
      <c r="L982" s="24">
        <v>45641</v>
      </c>
      <c r="M982" s="25">
        <v>33557400</v>
      </c>
      <c r="N982" s="26">
        <v>1</v>
      </c>
      <c r="O982" s="27">
        <v>33557400</v>
      </c>
      <c r="P982" s="27">
        <v>0</v>
      </c>
      <c r="Q982" s="27">
        <v>0</v>
      </c>
      <c r="R982" s="41"/>
      <c r="S982" s="22"/>
      <c r="T982" s="22"/>
      <c r="U982" s="41">
        <v>45641</v>
      </c>
      <c r="V982" s="27"/>
      <c r="W982" s="27">
        <v>33557400</v>
      </c>
      <c r="X982" s="22" t="s">
        <v>195</v>
      </c>
    </row>
    <row r="983" spans="1:24" ht="43.5" customHeight="1" x14ac:dyDescent="0.35">
      <c r="A983" s="22" t="s">
        <v>3951</v>
      </c>
      <c r="B983" s="39">
        <v>1088</v>
      </c>
      <c r="C983" s="22">
        <v>2024</v>
      </c>
      <c r="D983" s="23" t="s">
        <v>3952</v>
      </c>
      <c r="E983" s="45" t="s">
        <v>1265</v>
      </c>
      <c r="F983" s="23">
        <v>1030549613</v>
      </c>
      <c r="G983" s="23" t="s">
        <v>3953</v>
      </c>
      <c r="H983" s="23" t="s">
        <v>193</v>
      </c>
      <c r="I983" s="23" t="s">
        <v>194</v>
      </c>
      <c r="J983" s="24">
        <v>45500</v>
      </c>
      <c r="K983" s="24">
        <v>45505</v>
      </c>
      <c r="L983" s="24">
        <v>45641</v>
      </c>
      <c r="M983" s="25">
        <v>23872500</v>
      </c>
      <c r="N983" s="26">
        <v>1</v>
      </c>
      <c r="O983" s="27">
        <v>26525000</v>
      </c>
      <c r="P983" s="27">
        <v>0</v>
      </c>
      <c r="Q983" s="27">
        <v>0</v>
      </c>
      <c r="R983" s="41">
        <v>45639</v>
      </c>
      <c r="S983" s="22">
        <v>45639</v>
      </c>
      <c r="T983" s="22">
        <v>16</v>
      </c>
      <c r="U983" s="41">
        <v>45657</v>
      </c>
      <c r="V983" s="27">
        <v>2652500</v>
      </c>
      <c r="W983" s="27">
        <v>26525000</v>
      </c>
      <c r="X983" s="22" t="s">
        <v>195</v>
      </c>
    </row>
    <row r="984" spans="1:24" ht="43.5" customHeight="1" x14ac:dyDescent="0.35">
      <c r="A984" s="22" t="s">
        <v>3954</v>
      </c>
      <c r="B984" s="39">
        <v>1091</v>
      </c>
      <c r="C984" s="22">
        <v>2024</v>
      </c>
      <c r="D984" s="23" t="s">
        <v>3955</v>
      </c>
      <c r="E984" s="45" t="s">
        <v>3956</v>
      </c>
      <c r="F984" s="23">
        <v>1075654206</v>
      </c>
      <c r="G984" s="23" t="s">
        <v>3957</v>
      </c>
      <c r="H984" s="23" t="s">
        <v>693</v>
      </c>
      <c r="I984" s="23" t="s">
        <v>694</v>
      </c>
      <c r="J984" s="24">
        <v>45504</v>
      </c>
      <c r="K984" s="24">
        <v>45512</v>
      </c>
      <c r="L984" s="24">
        <v>45657</v>
      </c>
      <c r="M984" s="25">
        <v>20000000</v>
      </c>
      <c r="N984" s="26">
        <v>0.95333334999999997</v>
      </c>
      <c r="O984" s="27">
        <v>19066667</v>
      </c>
      <c r="P984" s="27">
        <v>933333</v>
      </c>
      <c r="Q984" s="27">
        <v>0</v>
      </c>
      <c r="R984" s="41"/>
      <c r="S984" s="22"/>
      <c r="T984" s="22"/>
      <c r="U984" s="41">
        <v>45657</v>
      </c>
      <c r="V984" s="27"/>
      <c r="W984" s="27">
        <v>20000000</v>
      </c>
      <c r="X984" s="22" t="s">
        <v>688</v>
      </c>
    </row>
    <row r="985" spans="1:24" ht="43.5" customHeight="1" x14ac:dyDescent="0.35">
      <c r="A985" s="22" t="s">
        <v>3958</v>
      </c>
      <c r="B985" s="39">
        <v>1094</v>
      </c>
      <c r="C985" s="22">
        <v>2024</v>
      </c>
      <c r="D985" s="23" t="s">
        <v>3959</v>
      </c>
      <c r="E985" s="45" t="s">
        <v>1556</v>
      </c>
      <c r="F985" s="23">
        <v>1023921975</v>
      </c>
      <c r="G985" s="23" t="s">
        <v>3960</v>
      </c>
      <c r="H985" s="23" t="s">
        <v>193</v>
      </c>
      <c r="I985" s="23" t="s">
        <v>194</v>
      </c>
      <c r="J985" s="24">
        <v>45500</v>
      </c>
      <c r="K985" s="24">
        <v>45506</v>
      </c>
      <c r="L985" s="24">
        <v>45627</v>
      </c>
      <c r="M985" s="25">
        <v>30213000</v>
      </c>
      <c r="N985" s="26">
        <v>1</v>
      </c>
      <c r="O985" s="27">
        <v>33346200</v>
      </c>
      <c r="P985" s="27">
        <v>0</v>
      </c>
      <c r="Q985" s="27">
        <v>0</v>
      </c>
      <c r="R985" s="41">
        <v>45637</v>
      </c>
      <c r="S985" s="22">
        <v>45637</v>
      </c>
      <c r="T985" s="22">
        <v>15</v>
      </c>
      <c r="U985" s="41">
        <v>45657</v>
      </c>
      <c r="V985" s="27">
        <v>3133200</v>
      </c>
      <c r="W985" s="27">
        <v>33346200</v>
      </c>
      <c r="X985" s="22" t="s">
        <v>195</v>
      </c>
    </row>
    <row r="986" spans="1:24" ht="43.5" customHeight="1" x14ac:dyDescent="0.35">
      <c r="A986" s="22" t="s">
        <v>3961</v>
      </c>
      <c r="B986" s="39">
        <v>1095</v>
      </c>
      <c r="C986" s="22">
        <v>2024</v>
      </c>
      <c r="D986" s="23" t="s">
        <v>3962</v>
      </c>
      <c r="E986" s="45" t="s">
        <v>1393</v>
      </c>
      <c r="F986" s="23">
        <v>53077411</v>
      </c>
      <c r="G986" s="23" t="s">
        <v>3963</v>
      </c>
      <c r="H986" s="23" t="s">
        <v>193</v>
      </c>
      <c r="I986" s="23" t="s">
        <v>194</v>
      </c>
      <c r="J986" s="24">
        <v>45500</v>
      </c>
      <c r="K986" s="24">
        <v>45506</v>
      </c>
      <c r="L986" s="24">
        <v>45642</v>
      </c>
      <c r="M986" s="25">
        <v>38669805</v>
      </c>
      <c r="N986" s="26">
        <v>1</v>
      </c>
      <c r="O986" s="27">
        <v>42680007</v>
      </c>
      <c r="P986" s="27">
        <v>0</v>
      </c>
      <c r="Q986" s="27">
        <v>0</v>
      </c>
      <c r="R986" s="41">
        <v>45639</v>
      </c>
      <c r="S986" s="22">
        <v>45639</v>
      </c>
      <c r="T986" s="22">
        <v>15</v>
      </c>
      <c r="U986" s="41">
        <v>45657</v>
      </c>
      <c r="V986" s="27">
        <v>4010202</v>
      </c>
      <c r="W986" s="27">
        <v>42680007</v>
      </c>
      <c r="X986" s="22" t="s">
        <v>195</v>
      </c>
    </row>
    <row r="987" spans="1:24" ht="43.5" customHeight="1" x14ac:dyDescent="0.35">
      <c r="A987" s="22" t="s">
        <v>3964</v>
      </c>
      <c r="B987" s="39">
        <v>1096</v>
      </c>
      <c r="C987" s="22">
        <v>2024</v>
      </c>
      <c r="D987" s="23" t="s">
        <v>3965</v>
      </c>
      <c r="E987" s="45" t="s">
        <v>978</v>
      </c>
      <c r="F987" s="23">
        <v>1032455948</v>
      </c>
      <c r="G987" s="23" t="s">
        <v>3966</v>
      </c>
      <c r="H987" s="23" t="s">
        <v>193</v>
      </c>
      <c r="I987" s="23" t="s">
        <v>194</v>
      </c>
      <c r="J987" s="24">
        <v>45500</v>
      </c>
      <c r="K987" s="24">
        <v>45505</v>
      </c>
      <c r="L987" s="24">
        <v>45641</v>
      </c>
      <c r="M987" s="25">
        <v>23872500</v>
      </c>
      <c r="N987" s="26">
        <v>1</v>
      </c>
      <c r="O987" s="27">
        <v>26525000</v>
      </c>
      <c r="P987" s="27">
        <v>0</v>
      </c>
      <c r="Q987" s="27">
        <v>0</v>
      </c>
      <c r="R987" s="41">
        <v>45637</v>
      </c>
      <c r="S987" s="22">
        <v>45637</v>
      </c>
      <c r="T987" s="22">
        <v>16</v>
      </c>
      <c r="U987" s="41">
        <v>45657</v>
      </c>
      <c r="V987" s="27">
        <v>2652500</v>
      </c>
      <c r="W987" s="27">
        <v>26525000</v>
      </c>
      <c r="X987" s="22" t="s">
        <v>195</v>
      </c>
    </row>
    <row r="988" spans="1:24" ht="43.5" customHeight="1" x14ac:dyDescent="0.35">
      <c r="A988" s="22" t="s">
        <v>3967</v>
      </c>
      <c r="B988" s="39">
        <v>1097</v>
      </c>
      <c r="C988" s="22">
        <v>2024</v>
      </c>
      <c r="D988" s="23" t="s">
        <v>3968</v>
      </c>
      <c r="E988" s="45" t="s">
        <v>711</v>
      </c>
      <c r="F988" s="23">
        <v>80108622</v>
      </c>
      <c r="G988" s="23" t="s">
        <v>3969</v>
      </c>
      <c r="H988" s="23" t="s">
        <v>3837</v>
      </c>
      <c r="I988" s="23" t="s">
        <v>714</v>
      </c>
      <c r="J988" s="24">
        <v>45500</v>
      </c>
      <c r="K988" s="24">
        <v>45506</v>
      </c>
      <c r="L988" s="24">
        <v>45657</v>
      </c>
      <c r="M988" s="25">
        <v>32590000</v>
      </c>
      <c r="N988" s="26">
        <v>0.9940119668059888</v>
      </c>
      <c r="O988" s="27">
        <v>36066266</v>
      </c>
      <c r="P988" s="27">
        <v>217267</v>
      </c>
      <c r="Q988" s="27">
        <v>0</v>
      </c>
      <c r="R988" s="41">
        <v>45646</v>
      </c>
      <c r="S988" s="22">
        <v>45646</v>
      </c>
      <c r="T988" s="22">
        <v>17</v>
      </c>
      <c r="U988" s="41">
        <v>45674</v>
      </c>
      <c r="V988" s="27">
        <v>3693533</v>
      </c>
      <c r="W988" s="27">
        <v>36283533</v>
      </c>
      <c r="X988" s="22" t="s">
        <v>715</v>
      </c>
    </row>
    <row r="989" spans="1:24" ht="43.5" customHeight="1" x14ac:dyDescent="0.35">
      <c r="A989" s="22" t="s">
        <v>3970</v>
      </c>
      <c r="B989" s="39">
        <v>1098</v>
      </c>
      <c r="C989" s="22">
        <v>2024</v>
      </c>
      <c r="D989" s="23" t="s">
        <v>3971</v>
      </c>
      <c r="E989" s="45" t="s">
        <v>1812</v>
      </c>
      <c r="F989" s="23">
        <v>1086922482</v>
      </c>
      <c r="G989" s="23" t="s">
        <v>3972</v>
      </c>
      <c r="H989" s="23" t="s">
        <v>193</v>
      </c>
      <c r="I989" s="23" t="s">
        <v>194</v>
      </c>
      <c r="J989" s="24">
        <v>45500</v>
      </c>
      <c r="K989" s="24">
        <v>45505</v>
      </c>
      <c r="L989" s="24">
        <v>45657</v>
      </c>
      <c r="M989" s="25">
        <v>27160000</v>
      </c>
      <c r="N989" s="26">
        <v>1</v>
      </c>
      <c r="O989" s="27">
        <v>27160000</v>
      </c>
      <c r="P989" s="27">
        <v>0</v>
      </c>
      <c r="Q989" s="27">
        <v>0</v>
      </c>
      <c r="R989" s="41"/>
      <c r="S989" s="22"/>
      <c r="T989" s="22"/>
      <c r="U989" s="41">
        <v>45657</v>
      </c>
      <c r="V989" s="27"/>
      <c r="W989" s="27">
        <v>27160000</v>
      </c>
      <c r="X989" s="22" t="s">
        <v>195</v>
      </c>
    </row>
    <row r="990" spans="1:24" ht="43.5" customHeight="1" x14ac:dyDescent="0.35">
      <c r="A990" s="22" t="s">
        <v>3973</v>
      </c>
      <c r="B990" s="39">
        <v>1099</v>
      </c>
      <c r="C990" s="22">
        <v>2024</v>
      </c>
      <c r="D990" s="23" t="s">
        <v>3974</v>
      </c>
      <c r="E990" s="45" t="s">
        <v>1676</v>
      </c>
      <c r="F990" s="23">
        <v>1032434658</v>
      </c>
      <c r="G990" s="23" t="s">
        <v>3975</v>
      </c>
      <c r="H990" s="23" t="s">
        <v>193</v>
      </c>
      <c r="I990" s="23" t="s">
        <v>194</v>
      </c>
      <c r="J990" s="24">
        <v>45500</v>
      </c>
      <c r="K990" s="24">
        <v>45505</v>
      </c>
      <c r="L990" s="24">
        <v>45641</v>
      </c>
      <c r="M990" s="25">
        <v>23872500</v>
      </c>
      <c r="N990" s="26">
        <v>1</v>
      </c>
      <c r="O990" s="27">
        <v>26525000</v>
      </c>
      <c r="P990" s="27">
        <v>0</v>
      </c>
      <c r="Q990" s="27">
        <v>0</v>
      </c>
      <c r="R990" s="41">
        <v>45639</v>
      </c>
      <c r="S990" s="22">
        <v>45639</v>
      </c>
      <c r="T990" s="22">
        <v>16</v>
      </c>
      <c r="U990" s="41">
        <v>45657</v>
      </c>
      <c r="V990" s="27">
        <v>2652500</v>
      </c>
      <c r="W990" s="27">
        <v>26525000</v>
      </c>
      <c r="X990" s="22" t="s">
        <v>195</v>
      </c>
    </row>
    <row r="991" spans="1:24" ht="43.5" customHeight="1" x14ac:dyDescent="0.35">
      <c r="A991" s="22" t="s">
        <v>3976</v>
      </c>
      <c r="B991" s="39">
        <v>1100</v>
      </c>
      <c r="C991" s="22">
        <v>2024</v>
      </c>
      <c r="D991" s="23" t="s">
        <v>3977</v>
      </c>
      <c r="E991" s="45" t="s">
        <v>2380</v>
      </c>
      <c r="F991" s="23">
        <v>1024523176</v>
      </c>
      <c r="G991" s="23" t="s">
        <v>3978</v>
      </c>
      <c r="H991" s="23" t="s">
        <v>383</v>
      </c>
      <c r="I991" s="23" t="s">
        <v>384</v>
      </c>
      <c r="J991" s="24">
        <v>45500</v>
      </c>
      <c r="K991" s="24">
        <v>45517</v>
      </c>
      <c r="L991" s="24">
        <v>45653</v>
      </c>
      <c r="M991" s="25">
        <v>30213000</v>
      </c>
      <c r="N991" s="26">
        <v>1</v>
      </c>
      <c r="O991" s="27">
        <v>30213000</v>
      </c>
      <c r="P991" s="27">
        <v>0</v>
      </c>
      <c r="Q991" s="27">
        <v>0</v>
      </c>
      <c r="R991" s="41"/>
      <c r="S991" s="22"/>
      <c r="T991" s="22"/>
      <c r="U991" s="41">
        <v>45653</v>
      </c>
      <c r="V991" s="27"/>
      <c r="W991" s="27">
        <v>30213000</v>
      </c>
      <c r="X991" s="22" t="s">
        <v>385</v>
      </c>
    </row>
    <row r="992" spans="1:24" ht="43.5" customHeight="1" x14ac:dyDescent="0.35">
      <c r="A992" s="22" t="s">
        <v>3979</v>
      </c>
      <c r="B992" s="39">
        <v>1101</v>
      </c>
      <c r="C992" s="22">
        <v>2024</v>
      </c>
      <c r="D992" s="23" t="s">
        <v>3980</v>
      </c>
      <c r="E992" s="45" t="s">
        <v>1512</v>
      </c>
      <c r="F992" s="23">
        <v>1020822286</v>
      </c>
      <c r="G992" s="23" t="s">
        <v>3981</v>
      </c>
      <c r="H992" s="23" t="s">
        <v>193</v>
      </c>
      <c r="I992" s="23" t="s">
        <v>194</v>
      </c>
      <c r="J992" s="24">
        <v>45500</v>
      </c>
      <c r="K992" s="24">
        <v>45506</v>
      </c>
      <c r="L992" s="24">
        <v>45642</v>
      </c>
      <c r="M992" s="25">
        <v>30213000</v>
      </c>
      <c r="N992" s="26">
        <v>1</v>
      </c>
      <c r="O992" s="27">
        <v>33346200</v>
      </c>
      <c r="P992" s="27">
        <v>0</v>
      </c>
      <c r="Q992" s="27">
        <v>0</v>
      </c>
      <c r="R992" s="41">
        <v>45640</v>
      </c>
      <c r="S992" s="22">
        <v>45640</v>
      </c>
      <c r="T992" s="22">
        <v>15</v>
      </c>
      <c r="U992" s="41">
        <v>45657</v>
      </c>
      <c r="V992" s="27">
        <v>3133200</v>
      </c>
      <c r="W992" s="27">
        <v>33346200</v>
      </c>
      <c r="X992" s="22" t="s">
        <v>195</v>
      </c>
    </row>
    <row r="993" spans="1:24" ht="43.5" customHeight="1" x14ac:dyDescent="0.35">
      <c r="A993" s="22" t="s">
        <v>3982</v>
      </c>
      <c r="B993" s="39">
        <v>1102</v>
      </c>
      <c r="C993" s="22">
        <v>2024</v>
      </c>
      <c r="D993" s="23" t="s">
        <v>3983</v>
      </c>
      <c r="E993" s="45" t="s">
        <v>1197</v>
      </c>
      <c r="F993" s="23">
        <v>80058658</v>
      </c>
      <c r="G993" s="23" t="s">
        <v>3984</v>
      </c>
      <c r="H993" s="23" t="s">
        <v>193</v>
      </c>
      <c r="I993" s="23" t="s">
        <v>194</v>
      </c>
      <c r="J993" s="24">
        <v>45500</v>
      </c>
      <c r="K993" s="24">
        <v>45506</v>
      </c>
      <c r="L993" s="24">
        <v>45642</v>
      </c>
      <c r="M993" s="25">
        <v>24444000</v>
      </c>
      <c r="N993" s="26">
        <v>1</v>
      </c>
      <c r="O993" s="27">
        <v>26978933</v>
      </c>
      <c r="P993" s="27">
        <v>0</v>
      </c>
      <c r="Q993" s="27">
        <v>0</v>
      </c>
      <c r="R993" s="41">
        <v>45639</v>
      </c>
      <c r="S993" s="22">
        <v>45639</v>
      </c>
      <c r="T993" s="22">
        <v>15</v>
      </c>
      <c r="U993" s="41">
        <v>45642</v>
      </c>
      <c r="V993" s="27">
        <v>2534933</v>
      </c>
      <c r="W993" s="27">
        <v>26978933</v>
      </c>
      <c r="X993" s="22" t="s">
        <v>195</v>
      </c>
    </row>
    <row r="994" spans="1:24" ht="43.5" customHeight="1" x14ac:dyDescent="0.35">
      <c r="A994" s="22" t="s">
        <v>3985</v>
      </c>
      <c r="B994" s="39">
        <v>1103</v>
      </c>
      <c r="C994" s="22">
        <v>2024</v>
      </c>
      <c r="D994" s="23" t="s">
        <v>3986</v>
      </c>
      <c r="E994" s="45" t="s">
        <v>478</v>
      </c>
      <c r="F994" s="23">
        <v>52026484</v>
      </c>
      <c r="G994" s="23" t="s">
        <v>3987</v>
      </c>
      <c r="H994" s="23" t="s">
        <v>2973</v>
      </c>
      <c r="I994" s="23" t="s">
        <v>33</v>
      </c>
      <c r="J994" s="24">
        <v>45500</v>
      </c>
      <c r="K994" s="24">
        <v>45513</v>
      </c>
      <c r="L994" s="24">
        <v>45657</v>
      </c>
      <c r="M994" s="25">
        <v>15680000</v>
      </c>
      <c r="N994" s="26">
        <v>0.94666664540816325</v>
      </c>
      <c r="O994" s="27">
        <v>14843733</v>
      </c>
      <c r="P994" s="27">
        <v>836267</v>
      </c>
      <c r="Q994" s="27">
        <v>0</v>
      </c>
      <c r="R994" s="41"/>
      <c r="S994" s="22"/>
      <c r="T994" s="22"/>
      <c r="U994" s="41">
        <v>45657</v>
      </c>
      <c r="V994" s="27"/>
      <c r="W994" s="27">
        <v>15680000</v>
      </c>
      <c r="X994" s="22" t="s">
        <v>34</v>
      </c>
    </row>
    <row r="995" spans="1:24" ht="43.5" customHeight="1" x14ac:dyDescent="0.35">
      <c r="A995" s="22" t="s">
        <v>3988</v>
      </c>
      <c r="B995" s="39">
        <v>1104</v>
      </c>
      <c r="C995" s="22">
        <v>2024</v>
      </c>
      <c r="D995" s="23" t="s">
        <v>3989</v>
      </c>
      <c r="E995" s="45" t="s">
        <v>3990</v>
      </c>
      <c r="F995" s="23">
        <v>52462930</v>
      </c>
      <c r="G995" s="23" t="s">
        <v>3991</v>
      </c>
      <c r="H995" s="23" t="s">
        <v>193</v>
      </c>
      <c r="I995" s="23" t="s">
        <v>194</v>
      </c>
      <c r="J995" s="24">
        <v>45500</v>
      </c>
      <c r="K995" s="24">
        <v>45509</v>
      </c>
      <c r="L995" s="24">
        <v>45645</v>
      </c>
      <c r="M995" s="25">
        <v>23872500</v>
      </c>
      <c r="N995" s="26">
        <v>1</v>
      </c>
      <c r="O995" s="27">
        <v>25817667</v>
      </c>
      <c r="P995" s="27">
        <v>0</v>
      </c>
      <c r="Q995" s="27">
        <v>0</v>
      </c>
      <c r="R995" s="41">
        <v>45638</v>
      </c>
      <c r="S995" s="22">
        <v>45638</v>
      </c>
      <c r="T995" s="22">
        <v>12</v>
      </c>
      <c r="U995" s="41">
        <v>45645</v>
      </c>
      <c r="V995" s="27">
        <v>1945167</v>
      </c>
      <c r="W995" s="27">
        <v>25817667</v>
      </c>
      <c r="X995" s="22" t="s">
        <v>195</v>
      </c>
    </row>
    <row r="996" spans="1:24" ht="43.5" customHeight="1" x14ac:dyDescent="0.35">
      <c r="A996" s="22" t="s">
        <v>3992</v>
      </c>
      <c r="B996" s="39">
        <v>1105</v>
      </c>
      <c r="C996" s="22">
        <v>2024</v>
      </c>
      <c r="D996" s="23" t="s">
        <v>3993</v>
      </c>
      <c r="E996" s="45" t="s">
        <v>894</v>
      </c>
      <c r="F996" s="23">
        <v>1012374364</v>
      </c>
      <c r="G996" s="23" t="s">
        <v>3994</v>
      </c>
      <c r="H996" s="23" t="s">
        <v>193</v>
      </c>
      <c r="I996" s="23" t="s">
        <v>194</v>
      </c>
      <c r="J996" s="24">
        <v>45500</v>
      </c>
      <c r="K996" s="24">
        <v>45506</v>
      </c>
      <c r="L996" s="24">
        <v>45642</v>
      </c>
      <c r="M996" s="25">
        <v>23872500</v>
      </c>
      <c r="N996" s="26">
        <v>1</v>
      </c>
      <c r="O996" s="27">
        <v>23872500</v>
      </c>
      <c r="P996" s="27">
        <v>0</v>
      </c>
      <c r="Q996" s="27">
        <v>0</v>
      </c>
      <c r="R996" s="41"/>
      <c r="S996" s="22"/>
      <c r="T996" s="22"/>
      <c r="U996" s="41">
        <v>45642</v>
      </c>
      <c r="V996" s="27"/>
      <c r="W996" s="27">
        <v>23872500</v>
      </c>
      <c r="X996" s="22" t="s">
        <v>195</v>
      </c>
    </row>
    <row r="997" spans="1:24" ht="43.5" customHeight="1" x14ac:dyDescent="0.35">
      <c r="A997" s="22" t="s">
        <v>3995</v>
      </c>
      <c r="B997" s="39">
        <v>1106</v>
      </c>
      <c r="C997" s="22">
        <v>2024</v>
      </c>
      <c r="D997" s="23" t="s">
        <v>3996</v>
      </c>
      <c r="E997" s="45" t="s">
        <v>3123</v>
      </c>
      <c r="F997" s="23">
        <v>1022422990</v>
      </c>
      <c r="G997" s="23" t="s">
        <v>3997</v>
      </c>
      <c r="H997" s="23" t="s">
        <v>336</v>
      </c>
      <c r="I997" s="23" t="s">
        <v>337</v>
      </c>
      <c r="J997" s="24">
        <v>45500</v>
      </c>
      <c r="K997" s="24">
        <v>45519</v>
      </c>
      <c r="L997" s="24">
        <v>45655</v>
      </c>
      <c r="M997" s="25">
        <v>22900500</v>
      </c>
      <c r="N997" s="26">
        <v>1</v>
      </c>
      <c r="O997" s="27">
        <v>22900500</v>
      </c>
      <c r="P997" s="27">
        <v>0</v>
      </c>
      <c r="Q997" s="27">
        <v>0</v>
      </c>
      <c r="R997" s="41"/>
      <c r="S997" s="22"/>
      <c r="T997" s="22"/>
      <c r="U997" s="41">
        <v>45655</v>
      </c>
      <c r="V997" s="27"/>
      <c r="W997" s="27">
        <v>22900500</v>
      </c>
      <c r="X997" s="22" t="s">
        <v>338</v>
      </c>
    </row>
    <row r="998" spans="1:24" ht="43.5" customHeight="1" x14ac:dyDescent="0.35">
      <c r="A998" s="22" t="s">
        <v>3998</v>
      </c>
      <c r="B998" s="39">
        <v>1108</v>
      </c>
      <c r="C998" s="22">
        <v>2024</v>
      </c>
      <c r="D998" s="23" t="s">
        <v>3999</v>
      </c>
      <c r="E998" s="45" t="s">
        <v>1912</v>
      </c>
      <c r="F998" s="23">
        <v>1018496209</v>
      </c>
      <c r="G998" s="23" t="s">
        <v>4000</v>
      </c>
      <c r="H998" s="23" t="s">
        <v>693</v>
      </c>
      <c r="I998" s="23" t="s">
        <v>694</v>
      </c>
      <c r="J998" s="24">
        <v>45500</v>
      </c>
      <c r="K998" s="24">
        <v>45509</v>
      </c>
      <c r="L998" s="24">
        <v>45657</v>
      </c>
      <c r="M998" s="25">
        <v>26522500</v>
      </c>
      <c r="N998" s="26">
        <v>0.97333332076538792</v>
      </c>
      <c r="O998" s="27">
        <v>25815233</v>
      </c>
      <c r="P998" s="27">
        <v>707267</v>
      </c>
      <c r="Q998" s="27">
        <v>0</v>
      </c>
      <c r="R998" s="41"/>
      <c r="S998" s="22"/>
      <c r="T998" s="22"/>
      <c r="U998" s="41">
        <v>45657</v>
      </c>
      <c r="V998" s="27"/>
      <c r="W998" s="27">
        <v>26522500</v>
      </c>
      <c r="X998" s="22" t="s">
        <v>688</v>
      </c>
    </row>
    <row r="999" spans="1:24" ht="43.5" customHeight="1" x14ac:dyDescent="0.35">
      <c r="A999" s="22" t="s">
        <v>4001</v>
      </c>
      <c r="B999" s="39">
        <v>1109</v>
      </c>
      <c r="C999" s="22">
        <v>2024</v>
      </c>
      <c r="D999" s="23" t="s">
        <v>4002</v>
      </c>
      <c r="E999" s="45" t="s">
        <v>250</v>
      </c>
      <c r="F999" s="23">
        <v>52133832</v>
      </c>
      <c r="G999" s="23" t="s">
        <v>4003</v>
      </c>
      <c r="H999" s="23" t="s">
        <v>1034</v>
      </c>
      <c r="I999" s="23" t="s">
        <v>155</v>
      </c>
      <c r="J999" s="24">
        <v>45500</v>
      </c>
      <c r="K999" s="24">
        <v>45505</v>
      </c>
      <c r="L999" s="24">
        <v>45657</v>
      </c>
      <c r="M999" s="25">
        <v>41715000</v>
      </c>
      <c r="N999" s="26">
        <v>1</v>
      </c>
      <c r="O999" s="27">
        <v>48204000</v>
      </c>
      <c r="P999" s="27">
        <v>0</v>
      </c>
      <c r="Q999" s="27">
        <v>0</v>
      </c>
      <c r="R999" s="41">
        <v>45647</v>
      </c>
      <c r="S999" s="22">
        <v>45647</v>
      </c>
      <c r="T999" s="22">
        <v>33</v>
      </c>
      <c r="U999" s="41">
        <v>45674</v>
      </c>
      <c r="V999" s="27">
        <v>6489000</v>
      </c>
      <c r="W999" s="27">
        <v>48204000</v>
      </c>
      <c r="X999" s="22" t="s">
        <v>156</v>
      </c>
    </row>
    <row r="1000" spans="1:24" ht="43.5" customHeight="1" x14ac:dyDescent="0.35">
      <c r="A1000" s="22" t="s">
        <v>4004</v>
      </c>
      <c r="B1000" s="39">
        <v>1110</v>
      </c>
      <c r="C1000" s="22">
        <v>2024</v>
      </c>
      <c r="D1000" s="23" t="s">
        <v>4005</v>
      </c>
      <c r="E1000" s="45" t="s">
        <v>3166</v>
      </c>
      <c r="F1000" s="23">
        <v>63527768</v>
      </c>
      <c r="G1000" s="23" t="s">
        <v>4006</v>
      </c>
      <c r="H1000" s="23" t="s">
        <v>693</v>
      </c>
      <c r="I1000" s="23" t="s">
        <v>694</v>
      </c>
      <c r="J1000" s="24">
        <v>45500</v>
      </c>
      <c r="K1000" s="24">
        <v>45509</v>
      </c>
      <c r="L1000" s="24">
        <v>45657</v>
      </c>
      <c r="M1000" s="25">
        <v>26522500</v>
      </c>
      <c r="N1000" s="26">
        <v>0.97777776730448995</v>
      </c>
      <c r="O1000" s="27">
        <v>31119733</v>
      </c>
      <c r="P1000" s="27">
        <v>707267</v>
      </c>
      <c r="Q1000" s="27">
        <v>0</v>
      </c>
      <c r="R1000" s="41">
        <v>45646</v>
      </c>
      <c r="S1000" s="22">
        <v>45646</v>
      </c>
      <c r="T1000" s="22">
        <v>31</v>
      </c>
      <c r="U1000" s="41">
        <v>45688</v>
      </c>
      <c r="V1000" s="27">
        <v>5304500</v>
      </c>
      <c r="W1000" s="27">
        <v>31827000</v>
      </c>
      <c r="X1000" s="22" t="s">
        <v>688</v>
      </c>
    </row>
    <row r="1001" spans="1:24" ht="43.5" customHeight="1" x14ac:dyDescent="0.35">
      <c r="A1001" s="22" t="s">
        <v>4007</v>
      </c>
      <c r="B1001" s="39">
        <v>1111</v>
      </c>
      <c r="C1001" s="22">
        <v>2024</v>
      </c>
      <c r="D1001" s="23" t="s">
        <v>4008</v>
      </c>
      <c r="E1001" s="45" t="s">
        <v>4009</v>
      </c>
      <c r="F1001" s="23">
        <v>52836478</v>
      </c>
      <c r="G1001" s="23" t="s">
        <v>4010</v>
      </c>
      <c r="H1001" s="23" t="s">
        <v>193</v>
      </c>
      <c r="I1001" s="23" t="s">
        <v>194</v>
      </c>
      <c r="J1001" s="24">
        <v>45500</v>
      </c>
      <c r="K1001" s="24">
        <v>45505</v>
      </c>
      <c r="L1001" s="24">
        <v>45672</v>
      </c>
      <c r="M1001" s="25">
        <v>36927000</v>
      </c>
      <c r="N1001" s="26">
        <v>1</v>
      </c>
      <c r="O1001" s="27">
        <v>36927000</v>
      </c>
      <c r="P1001" s="27">
        <v>0</v>
      </c>
      <c r="Q1001" s="27">
        <v>0</v>
      </c>
      <c r="R1001" s="41"/>
      <c r="S1001" s="22"/>
      <c r="T1001" s="22"/>
      <c r="U1001" s="41">
        <v>45672</v>
      </c>
      <c r="V1001" s="27"/>
      <c r="W1001" s="27">
        <v>36927000</v>
      </c>
      <c r="X1001" s="22" t="s">
        <v>195</v>
      </c>
    </row>
    <row r="1002" spans="1:24" ht="43.5" customHeight="1" x14ac:dyDescent="0.35">
      <c r="A1002" s="22" t="s">
        <v>4011</v>
      </c>
      <c r="B1002" s="39">
        <v>1114</v>
      </c>
      <c r="C1002" s="22">
        <v>2024</v>
      </c>
      <c r="D1002" s="23" t="s">
        <v>4012</v>
      </c>
      <c r="E1002" s="45" t="s">
        <v>2036</v>
      </c>
      <c r="F1002" s="23">
        <v>1010204008</v>
      </c>
      <c r="G1002" s="23" t="s">
        <v>4013</v>
      </c>
      <c r="H1002" s="23" t="s">
        <v>693</v>
      </c>
      <c r="I1002" s="23" t="s">
        <v>694</v>
      </c>
      <c r="J1002" s="24">
        <v>45503</v>
      </c>
      <c r="K1002" s="24">
        <v>45509</v>
      </c>
      <c r="L1002" s="24">
        <v>45657</v>
      </c>
      <c r="M1002" s="25">
        <v>26522500</v>
      </c>
      <c r="N1002" s="26">
        <v>0.97777776730448995</v>
      </c>
      <c r="O1002" s="27">
        <v>31119733</v>
      </c>
      <c r="P1002" s="27">
        <v>707267</v>
      </c>
      <c r="Q1002" s="27">
        <v>0</v>
      </c>
      <c r="R1002" s="41">
        <v>45646</v>
      </c>
      <c r="S1002" s="22">
        <v>45646</v>
      </c>
      <c r="T1002" s="22">
        <v>31</v>
      </c>
      <c r="U1002" s="41">
        <v>45688</v>
      </c>
      <c r="V1002" s="27">
        <v>5304500</v>
      </c>
      <c r="W1002" s="27">
        <v>31827000</v>
      </c>
      <c r="X1002" s="22" t="s">
        <v>688</v>
      </c>
    </row>
    <row r="1003" spans="1:24" ht="43.5" customHeight="1" x14ac:dyDescent="0.35">
      <c r="A1003" s="22" t="s">
        <v>4014</v>
      </c>
      <c r="B1003" s="39">
        <v>1115</v>
      </c>
      <c r="C1003" s="22">
        <v>2024</v>
      </c>
      <c r="D1003" s="23" t="s">
        <v>4015</v>
      </c>
      <c r="E1003" s="45" t="s">
        <v>2747</v>
      </c>
      <c r="F1003" s="23">
        <v>1015428820</v>
      </c>
      <c r="G1003" s="23" t="s">
        <v>4016</v>
      </c>
      <c r="H1003" s="23" t="s">
        <v>693</v>
      </c>
      <c r="I1003" s="23" t="s">
        <v>694</v>
      </c>
      <c r="J1003" s="24">
        <v>45503</v>
      </c>
      <c r="K1003" s="24">
        <v>45509</v>
      </c>
      <c r="L1003" s="24">
        <v>45657</v>
      </c>
      <c r="M1003" s="25">
        <v>26522500</v>
      </c>
      <c r="N1003" s="26">
        <v>0.97777776730448995</v>
      </c>
      <c r="O1003" s="27">
        <v>31119733</v>
      </c>
      <c r="P1003" s="27">
        <v>707267</v>
      </c>
      <c r="Q1003" s="27">
        <v>0</v>
      </c>
      <c r="R1003" s="41">
        <v>45646</v>
      </c>
      <c r="S1003" s="22">
        <v>45646</v>
      </c>
      <c r="T1003" s="22">
        <v>31</v>
      </c>
      <c r="U1003" s="41">
        <v>45688</v>
      </c>
      <c r="V1003" s="27">
        <v>5304500</v>
      </c>
      <c r="W1003" s="27">
        <v>31827000</v>
      </c>
      <c r="X1003" s="22" t="s">
        <v>688</v>
      </c>
    </row>
    <row r="1004" spans="1:24" ht="43.5" customHeight="1" x14ac:dyDescent="0.35">
      <c r="A1004" s="22" t="s">
        <v>4017</v>
      </c>
      <c r="B1004" s="39">
        <v>1116</v>
      </c>
      <c r="C1004" s="22">
        <v>2024</v>
      </c>
      <c r="D1004" s="23" t="s">
        <v>4018</v>
      </c>
      <c r="E1004" s="45" t="s">
        <v>4019</v>
      </c>
      <c r="F1004" s="23">
        <v>1010230692</v>
      </c>
      <c r="G1004" s="23" t="s">
        <v>4020</v>
      </c>
      <c r="H1004" s="23" t="s">
        <v>693</v>
      </c>
      <c r="I1004" s="23" t="s">
        <v>694</v>
      </c>
      <c r="J1004" s="24">
        <v>45503</v>
      </c>
      <c r="K1004" s="24">
        <v>45512</v>
      </c>
      <c r="L1004" s="24">
        <v>45657</v>
      </c>
      <c r="M1004" s="25">
        <v>26522500</v>
      </c>
      <c r="N1004" s="26">
        <v>0.75333332076538784</v>
      </c>
      <c r="O1004" s="27">
        <v>19980283</v>
      </c>
      <c r="P1004" s="27">
        <v>1237717</v>
      </c>
      <c r="Q1004" s="27">
        <v>5304500</v>
      </c>
      <c r="R1004" s="41"/>
      <c r="S1004" s="22"/>
      <c r="T1004" s="22"/>
      <c r="U1004" s="41">
        <v>45657</v>
      </c>
      <c r="V1004" s="27"/>
      <c r="W1004" s="27">
        <v>26522500</v>
      </c>
      <c r="X1004" s="22" t="s">
        <v>688</v>
      </c>
    </row>
    <row r="1005" spans="1:24" ht="43.5" customHeight="1" x14ac:dyDescent="0.35">
      <c r="A1005" s="22" t="s">
        <v>4021</v>
      </c>
      <c r="B1005" s="39">
        <v>1117</v>
      </c>
      <c r="C1005" s="22">
        <v>2024</v>
      </c>
      <c r="D1005" s="23" t="s">
        <v>4022</v>
      </c>
      <c r="E1005" s="45" t="s">
        <v>2192</v>
      </c>
      <c r="F1005" s="23">
        <v>1010240738</v>
      </c>
      <c r="G1005" s="23" t="s">
        <v>4023</v>
      </c>
      <c r="H1005" s="23" t="s">
        <v>693</v>
      </c>
      <c r="I1005" s="23" t="s">
        <v>694</v>
      </c>
      <c r="J1005" s="24">
        <v>45500</v>
      </c>
      <c r="K1005" s="24">
        <v>45509</v>
      </c>
      <c r="L1005" s="24">
        <v>45657</v>
      </c>
      <c r="M1005" s="25">
        <v>26522500</v>
      </c>
      <c r="N1005" s="26">
        <v>0.97333332076538792</v>
      </c>
      <c r="O1005" s="27">
        <v>25815233</v>
      </c>
      <c r="P1005" s="27">
        <v>707267</v>
      </c>
      <c r="Q1005" s="27">
        <v>0</v>
      </c>
      <c r="R1005" s="41"/>
      <c r="S1005" s="22"/>
      <c r="T1005" s="22"/>
      <c r="U1005" s="41">
        <v>45657</v>
      </c>
      <c r="V1005" s="27"/>
      <c r="W1005" s="27">
        <v>26522500</v>
      </c>
      <c r="X1005" s="22" t="s">
        <v>688</v>
      </c>
    </row>
    <row r="1006" spans="1:24" ht="43.5" customHeight="1" x14ac:dyDescent="0.35">
      <c r="A1006" s="22" t="s">
        <v>4024</v>
      </c>
      <c r="B1006" s="39">
        <v>1118</v>
      </c>
      <c r="C1006" s="22">
        <v>2024</v>
      </c>
      <c r="D1006" s="23" t="s">
        <v>4025</v>
      </c>
      <c r="E1006" s="45" t="s">
        <v>72</v>
      </c>
      <c r="F1006" s="23">
        <v>37942949</v>
      </c>
      <c r="G1006" s="23" t="s">
        <v>4026</v>
      </c>
      <c r="H1006" s="23" t="s">
        <v>2973</v>
      </c>
      <c r="I1006" s="23" t="s">
        <v>33</v>
      </c>
      <c r="J1006" s="24">
        <v>45500</v>
      </c>
      <c r="K1006" s="24">
        <v>45505</v>
      </c>
      <c r="L1006" s="24">
        <v>45657</v>
      </c>
      <c r="M1006" s="25">
        <v>41980000</v>
      </c>
      <c r="N1006" s="26">
        <v>1</v>
      </c>
      <c r="O1006" s="27">
        <v>50376000</v>
      </c>
      <c r="P1006" s="27">
        <v>0</v>
      </c>
      <c r="Q1006" s="27">
        <v>0</v>
      </c>
      <c r="R1006" s="41">
        <v>45645</v>
      </c>
      <c r="S1006" s="22">
        <v>45645</v>
      </c>
      <c r="T1006" s="22">
        <v>31</v>
      </c>
      <c r="U1006" s="41">
        <v>45688</v>
      </c>
      <c r="V1006" s="27">
        <v>8396000</v>
      </c>
      <c r="W1006" s="27">
        <v>50376000</v>
      </c>
      <c r="X1006" s="22" t="s">
        <v>34</v>
      </c>
    </row>
    <row r="1007" spans="1:24" ht="43.5" customHeight="1" x14ac:dyDescent="0.35">
      <c r="A1007" s="22" t="s">
        <v>4027</v>
      </c>
      <c r="B1007" s="39">
        <v>1119</v>
      </c>
      <c r="C1007" s="22">
        <v>2024</v>
      </c>
      <c r="D1007" s="23" t="s">
        <v>4028</v>
      </c>
      <c r="E1007" s="45" t="s">
        <v>4029</v>
      </c>
      <c r="F1007" s="23">
        <v>40341935</v>
      </c>
      <c r="G1007" s="23" t="s">
        <v>4030</v>
      </c>
      <c r="H1007" s="23" t="s">
        <v>2973</v>
      </c>
      <c r="I1007" s="23" t="s">
        <v>33</v>
      </c>
      <c r="J1007" s="24">
        <v>45500</v>
      </c>
      <c r="K1007" s="24">
        <v>45505</v>
      </c>
      <c r="L1007" s="24">
        <v>45657</v>
      </c>
      <c r="M1007" s="25">
        <v>45000000</v>
      </c>
      <c r="N1007" s="26">
        <v>1</v>
      </c>
      <c r="O1007" s="27">
        <v>54000000</v>
      </c>
      <c r="P1007" s="27">
        <v>0</v>
      </c>
      <c r="Q1007" s="27">
        <v>0</v>
      </c>
      <c r="R1007" s="41">
        <v>45645</v>
      </c>
      <c r="S1007" s="22">
        <v>45645</v>
      </c>
      <c r="T1007" s="22">
        <v>31</v>
      </c>
      <c r="U1007" s="41">
        <v>45688</v>
      </c>
      <c r="V1007" s="27">
        <v>9000000</v>
      </c>
      <c r="W1007" s="27">
        <v>54000000</v>
      </c>
      <c r="X1007" s="22" t="s">
        <v>34</v>
      </c>
    </row>
    <row r="1008" spans="1:24" ht="43.5" customHeight="1" x14ac:dyDescent="0.35">
      <c r="A1008" s="22" t="s">
        <v>4031</v>
      </c>
      <c r="B1008" s="39">
        <v>1121</v>
      </c>
      <c r="C1008" s="22">
        <v>2024</v>
      </c>
      <c r="D1008" s="23" t="s">
        <v>4032</v>
      </c>
      <c r="E1008" s="45" t="s">
        <v>2540</v>
      </c>
      <c r="F1008" s="23">
        <v>1033769449</v>
      </c>
      <c r="G1008" s="23" t="s">
        <v>4033</v>
      </c>
      <c r="H1008" s="23" t="s">
        <v>693</v>
      </c>
      <c r="I1008" s="23" t="s">
        <v>694</v>
      </c>
      <c r="J1008" s="24">
        <v>45503</v>
      </c>
      <c r="K1008" s="24">
        <v>45509</v>
      </c>
      <c r="L1008" s="24">
        <v>45657</v>
      </c>
      <c r="M1008" s="25">
        <v>26522500</v>
      </c>
      <c r="N1008" s="26">
        <v>0.97777776730448995</v>
      </c>
      <c r="O1008" s="27">
        <v>31119733</v>
      </c>
      <c r="P1008" s="27">
        <v>707267</v>
      </c>
      <c r="Q1008" s="27">
        <v>0</v>
      </c>
      <c r="R1008" s="41">
        <v>45647</v>
      </c>
      <c r="S1008" s="22">
        <v>45647</v>
      </c>
      <c r="T1008" s="22">
        <v>31</v>
      </c>
      <c r="U1008" s="41">
        <v>45688</v>
      </c>
      <c r="V1008" s="27">
        <v>5304500</v>
      </c>
      <c r="W1008" s="27">
        <v>31827000</v>
      </c>
      <c r="X1008" s="22" t="s">
        <v>688</v>
      </c>
    </row>
    <row r="1009" spans="1:24" ht="43.5" customHeight="1" x14ac:dyDescent="0.35">
      <c r="A1009" s="22" t="s">
        <v>4034</v>
      </c>
      <c r="B1009" s="39">
        <v>1122</v>
      </c>
      <c r="C1009" s="22">
        <v>2024</v>
      </c>
      <c r="D1009" s="23" t="s">
        <v>4035</v>
      </c>
      <c r="E1009" s="45" t="s">
        <v>1313</v>
      </c>
      <c r="F1009" s="23">
        <v>1010217694</v>
      </c>
      <c r="G1009" s="23" t="s">
        <v>4036</v>
      </c>
      <c r="H1009" s="23" t="s">
        <v>193</v>
      </c>
      <c r="I1009" s="23" t="s">
        <v>194</v>
      </c>
      <c r="J1009" s="24">
        <v>45502</v>
      </c>
      <c r="K1009" s="24">
        <v>45509</v>
      </c>
      <c r="L1009" s="24">
        <v>45661</v>
      </c>
      <c r="M1009" s="25">
        <v>27160000</v>
      </c>
      <c r="N1009" s="26">
        <v>1</v>
      </c>
      <c r="O1009" s="27">
        <v>27160000</v>
      </c>
      <c r="P1009" s="27">
        <v>0</v>
      </c>
      <c r="Q1009" s="27">
        <v>0</v>
      </c>
      <c r="R1009" s="41"/>
      <c r="S1009" s="22"/>
      <c r="T1009" s="22"/>
      <c r="U1009" s="41">
        <v>45661</v>
      </c>
      <c r="V1009" s="27"/>
      <c r="W1009" s="27">
        <v>27160000</v>
      </c>
      <c r="X1009" s="22" t="s">
        <v>195</v>
      </c>
    </row>
    <row r="1010" spans="1:24" ht="43.5" customHeight="1" x14ac:dyDescent="0.35">
      <c r="A1010" s="22" t="s">
        <v>4037</v>
      </c>
      <c r="B1010" s="39">
        <v>1123</v>
      </c>
      <c r="C1010" s="22">
        <v>2024</v>
      </c>
      <c r="D1010" s="23" t="s">
        <v>4038</v>
      </c>
      <c r="E1010" s="45" t="s">
        <v>950</v>
      </c>
      <c r="F1010" s="23">
        <v>1128467776</v>
      </c>
      <c r="G1010" s="23" t="s">
        <v>4039</v>
      </c>
      <c r="H1010" s="23" t="s">
        <v>336</v>
      </c>
      <c r="I1010" s="23" t="s">
        <v>337</v>
      </c>
      <c r="J1010" s="24">
        <v>45500</v>
      </c>
      <c r="K1010" s="24">
        <v>45506</v>
      </c>
      <c r="L1010" s="24">
        <v>45657</v>
      </c>
      <c r="M1010" s="25">
        <v>26790000</v>
      </c>
      <c r="N1010" s="26">
        <v>0.99444444444444446</v>
      </c>
      <c r="O1010" s="27">
        <v>31969400</v>
      </c>
      <c r="P1010" s="27">
        <v>178600</v>
      </c>
      <c r="Q1010" s="27">
        <v>0</v>
      </c>
      <c r="R1010" s="41">
        <v>45646</v>
      </c>
      <c r="S1010" s="22">
        <v>45646</v>
      </c>
      <c r="T1010" s="22">
        <v>31</v>
      </c>
      <c r="U1010" s="41">
        <v>45688</v>
      </c>
      <c r="V1010" s="27">
        <v>5358000</v>
      </c>
      <c r="W1010" s="27">
        <v>32148000</v>
      </c>
      <c r="X1010" s="22" t="s">
        <v>338</v>
      </c>
    </row>
    <row r="1011" spans="1:24" ht="43.5" customHeight="1" x14ac:dyDescent="0.35">
      <c r="A1011" s="22" t="s">
        <v>4040</v>
      </c>
      <c r="B1011" s="39">
        <v>1124</v>
      </c>
      <c r="C1011" s="22">
        <v>2024</v>
      </c>
      <c r="D1011" s="23" t="s">
        <v>4041</v>
      </c>
      <c r="E1011" s="45" t="s">
        <v>818</v>
      </c>
      <c r="F1011" s="23">
        <v>1023011705</v>
      </c>
      <c r="G1011" s="23" t="s">
        <v>4042</v>
      </c>
      <c r="H1011" s="23" t="s">
        <v>336</v>
      </c>
      <c r="I1011" s="23" t="s">
        <v>337</v>
      </c>
      <c r="J1011" s="24">
        <v>45503</v>
      </c>
      <c r="K1011" s="24">
        <v>45506</v>
      </c>
      <c r="L1011" s="24">
        <v>45657</v>
      </c>
      <c r="M1011" s="25">
        <v>26790000</v>
      </c>
      <c r="N1011" s="26">
        <v>0.99444444444444446</v>
      </c>
      <c r="O1011" s="27">
        <v>31969400</v>
      </c>
      <c r="P1011" s="27">
        <v>178600</v>
      </c>
      <c r="Q1011" s="27">
        <v>0</v>
      </c>
      <c r="R1011" s="41">
        <v>45646</v>
      </c>
      <c r="S1011" s="22">
        <v>45646</v>
      </c>
      <c r="T1011" s="22">
        <v>31</v>
      </c>
      <c r="U1011" s="41">
        <v>45688</v>
      </c>
      <c r="V1011" s="27">
        <v>5358000</v>
      </c>
      <c r="W1011" s="27">
        <v>32148000</v>
      </c>
      <c r="X1011" s="22" t="s">
        <v>338</v>
      </c>
    </row>
    <row r="1012" spans="1:24" ht="43.5" customHeight="1" x14ac:dyDescent="0.35">
      <c r="A1012" s="22" t="s">
        <v>4043</v>
      </c>
      <c r="B1012" s="39">
        <v>1125</v>
      </c>
      <c r="C1012" s="22">
        <v>2024</v>
      </c>
      <c r="D1012" s="23" t="s">
        <v>4044</v>
      </c>
      <c r="E1012" s="45" t="s">
        <v>4045</v>
      </c>
      <c r="F1012" s="23">
        <v>52828360</v>
      </c>
      <c r="G1012" s="23" t="s">
        <v>4046</v>
      </c>
      <c r="H1012" s="23" t="s">
        <v>336</v>
      </c>
      <c r="I1012" s="23" t="s">
        <v>337</v>
      </c>
      <c r="J1012" s="24">
        <v>45500</v>
      </c>
      <c r="K1012" s="24">
        <v>45506</v>
      </c>
      <c r="L1012" s="24">
        <v>45657</v>
      </c>
      <c r="M1012" s="25">
        <v>26790000</v>
      </c>
      <c r="N1012" s="26">
        <v>0.99444444444444446</v>
      </c>
      <c r="O1012" s="27">
        <v>31969400</v>
      </c>
      <c r="P1012" s="27">
        <v>178600</v>
      </c>
      <c r="Q1012" s="27">
        <v>0</v>
      </c>
      <c r="R1012" s="41">
        <v>45646</v>
      </c>
      <c r="S1012" s="22">
        <v>45646</v>
      </c>
      <c r="T1012" s="22">
        <v>31</v>
      </c>
      <c r="U1012" s="41">
        <v>45688</v>
      </c>
      <c r="V1012" s="27">
        <v>5358000</v>
      </c>
      <c r="W1012" s="27">
        <v>32148000</v>
      </c>
      <c r="X1012" s="22" t="s">
        <v>338</v>
      </c>
    </row>
    <row r="1013" spans="1:24" ht="43.5" customHeight="1" x14ac:dyDescent="0.35">
      <c r="A1013" s="22" t="s">
        <v>4047</v>
      </c>
      <c r="B1013" s="39">
        <v>1126</v>
      </c>
      <c r="C1013" s="22">
        <v>2024</v>
      </c>
      <c r="D1013" s="23" t="s">
        <v>4048</v>
      </c>
      <c r="E1013" s="45" t="s">
        <v>806</v>
      </c>
      <c r="F1013" s="23">
        <v>1018475649</v>
      </c>
      <c r="G1013" s="23" t="s">
        <v>4049</v>
      </c>
      <c r="H1013" s="23" t="s">
        <v>336</v>
      </c>
      <c r="I1013" s="23" t="s">
        <v>337</v>
      </c>
      <c r="J1013" s="24">
        <v>45500</v>
      </c>
      <c r="K1013" s="24">
        <v>45506</v>
      </c>
      <c r="L1013" s="24">
        <v>45657</v>
      </c>
      <c r="M1013" s="25">
        <v>22280000</v>
      </c>
      <c r="N1013" s="26">
        <v>0.99444445691202876</v>
      </c>
      <c r="O1013" s="27">
        <v>26587467</v>
      </c>
      <c r="P1013" s="27">
        <v>148533</v>
      </c>
      <c r="Q1013" s="27">
        <v>0</v>
      </c>
      <c r="R1013" s="41">
        <v>45647</v>
      </c>
      <c r="S1013" s="22">
        <v>45647</v>
      </c>
      <c r="T1013" s="22">
        <v>31</v>
      </c>
      <c r="U1013" s="41">
        <v>45688</v>
      </c>
      <c r="V1013" s="27">
        <v>4456000</v>
      </c>
      <c r="W1013" s="27">
        <v>26736000</v>
      </c>
      <c r="X1013" s="22" t="s">
        <v>338</v>
      </c>
    </row>
    <row r="1014" spans="1:24" ht="43.5" customHeight="1" x14ac:dyDescent="0.35">
      <c r="A1014" s="22" t="s">
        <v>4050</v>
      </c>
      <c r="B1014" s="39">
        <v>1127</v>
      </c>
      <c r="C1014" s="22">
        <v>2024</v>
      </c>
      <c r="D1014" s="23" t="s">
        <v>4051</v>
      </c>
      <c r="E1014" s="45" t="s">
        <v>664</v>
      </c>
      <c r="F1014" s="23">
        <v>52970001</v>
      </c>
      <c r="G1014" s="23" t="s">
        <v>4052</v>
      </c>
      <c r="H1014" s="23" t="s">
        <v>4053</v>
      </c>
      <c r="I1014" s="23" t="s">
        <v>612</v>
      </c>
      <c r="J1014" s="24">
        <v>45503</v>
      </c>
      <c r="K1014" s="24">
        <v>45506</v>
      </c>
      <c r="L1014" s="24">
        <v>45657</v>
      </c>
      <c r="M1014" s="25">
        <v>41760000</v>
      </c>
      <c r="N1014" s="26">
        <v>1</v>
      </c>
      <c r="O1014" s="27">
        <v>43210000</v>
      </c>
      <c r="P1014" s="27">
        <v>0</v>
      </c>
      <c r="Q1014" s="27">
        <v>0</v>
      </c>
      <c r="R1014" s="41">
        <v>45638</v>
      </c>
      <c r="S1014" s="22">
        <v>45638</v>
      </c>
      <c r="T1014" s="22">
        <v>5</v>
      </c>
      <c r="U1014" s="41">
        <v>45657</v>
      </c>
      <c r="V1014" s="27">
        <v>1450000</v>
      </c>
      <c r="W1014" s="27">
        <v>43210000</v>
      </c>
      <c r="X1014" s="22" t="s">
        <v>613</v>
      </c>
    </row>
    <row r="1015" spans="1:24" ht="43.5" customHeight="1" x14ac:dyDescent="0.35">
      <c r="A1015" s="22" t="s">
        <v>4054</v>
      </c>
      <c r="B1015" s="39">
        <v>1130</v>
      </c>
      <c r="C1015" s="22">
        <v>2024</v>
      </c>
      <c r="D1015" s="23" t="s">
        <v>4055</v>
      </c>
      <c r="E1015" s="45" t="s">
        <v>1644</v>
      </c>
      <c r="F1015" s="23">
        <v>52992974</v>
      </c>
      <c r="G1015" s="23" t="s">
        <v>4056</v>
      </c>
      <c r="H1015" s="23" t="s">
        <v>4053</v>
      </c>
      <c r="I1015" s="23" t="s">
        <v>612</v>
      </c>
      <c r="J1015" s="24">
        <v>45503</v>
      </c>
      <c r="K1015" s="24">
        <v>45513</v>
      </c>
      <c r="L1015" s="24">
        <v>45650</v>
      </c>
      <c r="M1015" s="25">
        <v>23870250</v>
      </c>
      <c r="N1015" s="26">
        <v>1</v>
      </c>
      <c r="O1015" s="27">
        <v>30412467</v>
      </c>
      <c r="P1015" s="27">
        <v>0</v>
      </c>
      <c r="Q1015" s="27">
        <v>0</v>
      </c>
      <c r="R1015" s="41">
        <v>45646</v>
      </c>
      <c r="S1015" s="22">
        <v>45646</v>
      </c>
      <c r="T1015" s="22">
        <v>38</v>
      </c>
      <c r="U1015" s="41">
        <v>45688</v>
      </c>
      <c r="V1015" s="27">
        <v>6542217</v>
      </c>
      <c r="W1015" s="27">
        <v>30412467</v>
      </c>
      <c r="X1015" s="22" t="s">
        <v>613</v>
      </c>
    </row>
    <row r="1016" spans="1:24" ht="43.5" customHeight="1" x14ac:dyDescent="0.35">
      <c r="A1016" s="22" t="s">
        <v>4057</v>
      </c>
      <c r="B1016" s="39">
        <v>1132</v>
      </c>
      <c r="C1016" s="22">
        <v>2024</v>
      </c>
      <c r="D1016" s="23" t="s">
        <v>4058</v>
      </c>
      <c r="E1016" s="45" t="s">
        <v>1672</v>
      </c>
      <c r="F1016" s="23">
        <v>1022394060</v>
      </c>
      <c r="G1016" s="23" t="s">
        <v>4059</v>
      </c>
      <c r="H1016" s="23" t="s">
        <v>4053</v>
      </c>
      <c r="I1016" s="23" t="s">
        <v>612</v>
      </c>
      <c r="J1016" s="24">
        <v>45500</v>
      </c>
      <c r="K1016" s="24">
        <v>45506</v>
      </c>
      <c r="L1016" s="24">
        <v>45627</v>
      </c>
      <c r="M1016" s="25">
        <v>19498912</v>
      </c>
      <c r="N1016" s="26">
        <v>1</v>
      </c>
      <c r="O1016" s="27">
        <v>26648513</v>
      </c>
      <c r="P1016" s="27">
        <v>0</v>
      </c>
      <c r="Q1016" s="27">
        <v>0</v>
      </c>
      <c r="R1016" s="41">
        <v>45636</v>
      </c>
      <c r="S1016" s="22">
        <v>45636</v>
      </c>
      <c r="T1016" s="22">
        <v>44</v>
      </c>
      <c r="U1016" s="41">
        <v>45627</v>
      </c>
      <c r="V1016" s="27">
        <v>7149601</v>
      </c>
      <c r="W1016" s="27">
        <v>26648513</v>
      </c>
      <c r="X1016" s="22" t="s">
        <v>613</v>
      </c>
    </row>
    <row r="1017" spans="1:24" ht="43.5" customHeight="1" x14ac:dyDescent="0.35">
      <c r="A1017" s="22" t="s">
        <v>4060</v>
      </c>
      <c r="B1017" s="39">
        <v>1133</v>
      </c>
      <c r="C1017" s="22">
        <v>2024</v>
      </c>
      <c r="D1017" s="23" t="s">
        <v>4061</v>
      </c>
      <c r="E1017" s="45" t="s">
        <v>1624</v>
      </c>
      <c r="F1017" s="23">
        <v>1030538526</v>
      </c>
      <c r="G1017" s="23" t="s">
        <v>4062</v>
      </c>
      <c r="H1017" s="23" t="s">
        <v>2973</v>
      </c>
      <c r="I1017" s="23" t="s">
        <v>33</v>
      </c>
      <c r="J1017" s="24">
        <v>45500</v>
      </c>
      <c r="K1017" s="24">
        <v>45506</v>
      </c>
      <c r="L1017" s="24">
        <v>45657</v>
      </c>
      <c r="M1017" s="25">
        <v>41990000</v>
      </c>
      <c r="N1017" s="26">
        <v>0.99333334127173134</v>
      </c>
      <c r="O1017" s="27">
        <v>41710067</v>
      </c>
      <c r="P1017" s="27">
        <v>279933</v>
      </c>
      <c r="Q1017" s="27">
        <v>0</v>
      </c>
      <c r="R1017" s="41"/>
      <c r="S1017" s="22"/>
      <c r="T1017" s="22"/>
      <c r="U1017" s="41">
        <v>45657</v>
      </c>
      <c r="V1017" s="27"/>
      <c r="W1017" s="27">
        <v>41990000</v>
      </c>
      <c r="X1017" s="22" t="s">
        <v>34</v>
      </c>
    </row>
    <row r="1018" spans="1:24" ht="43.5" customHeight="1" x14ac:dyDescent="0.35">
      <c r="A1018" s="22" t="s">
        <v>4063</v>
      </c>
      <c r="B1018" s="39">
        <v>1134</v>
      </c>
      <c r="C1018" s="22">
        <v>2024</v>
      </c>
      <c r="D1018" s="23" t="s">
        <v>4064</v>
      </c>
      <c r="E1018" s="45" t="s">
        <v>2356</v>
      </c>
      <c r="F1018" s="23">
        <v>1033815957</v>
      </c>
      <c r="G1018" s="23" t="s">
        <v>4065</v>
      </c>
      <c r="H1018" s="23" t="s">
        <v>2973</v>
      </c>
      <c r="I1018" s="23" t="s">
        <v>33</v>
      </c>
      <c r="J1018" s="24">
        <v>45500</v>
      </c>
      <c r="K1018" s="24">
        <v>45506</v>
      </c>
      <c r="L1018" s="24">
        <v>45657</v>
      </c>
      <c r="M1018" s="25">
        <v>32590000</v>
      </c>
      <c r="N1018" s="26">
        <v>0.99333332310524702</v>
      </c>
      <c r="O1018" s="27">
        <v>32372733</v>
      </c>
      <c r="P1018" s="27">
        <v>217267</v>
      </c>
      <c r="Q1018" s="27">
        <v>0</v>
      </c>
      <c r="R1018" s="41"/>
      <c r="S1018" s="22"/>
      <c r="T1018" s="22"/>
      <c r="U1018" s="41">
        <v>45657</v>
      </c>
      <c r="V1018" s="27"/>
      <c r="W1018" s="27">
        <v>32590000</v>
      </c>
      <c r="X1018" s="22" t="s">
        <v>34</v>
      </c>
    </row>
    <row r="1019" spans="1:24" ht="43.5" customHeight="1" x14ac:dyDescent="0.35">
      <c r="A1019" s="22" t="s">
        <v>4066</v>
      </c>
      <c r="B1019" s="39">
        <v>1135</v>
      </c>
      <c r="C1019" s="22">
        <v>2024</v>
      </c>
      <c r="D1019" s="23" t="s">
        <v>4067</v>
      </c>
      <c r="E1019" s="45" t="s">
        <v>326</v>
      </c>
      <c r="F1019" s="23">
        <v>1010235522</v>
      </c>
      <c r="G1019" s="23" t="s">
        <v>4068</v>
      </c>
      <c r="H1019" s="23" t="s">
        <v>2973</v>
      </c>
      <c r="I1019" s="23" t="s">
        <v>33</v>
      </c>
      <c r="J1019" s="24">
        <v>45500</v>
      </c>
      <c r="K1019" s="24">
        <v>45506</v>
      </c>
      <c r="L1019" s="24">
        <v>45657</v>
      </c>
      <c r="M1019" s="25">
        <v>32590000</v>
      </c>
      <c r="N1019" s="26">
        <v>0.99444443592103915</v>
      </c>
      <c r="O1019" s="27">
        <v>38890733</v>
      </c>
      <c r="P1019" s="27">
        <v>217267</v>
      </c>
      <c r="Q1019" s="27">
        <v>0</v>
      </c>
      <c r="R1019" s="41">
        <v>45645</v>
      </c>
      <c r="S1019" s="22">
        <v>45645</v>
      </c>
      <c r="T1019" s="22">
        <v>31</v>
      </c>
      <c r="U1019" s="41">
        <v>45688</v>
      </c>
      <c r="V1019" s="27">
        <v>6518000</v>
      </c>
      <c r="W1019" s="27">
        <v>39108000</v>
      </c>
      <c r="X1019" s="22" t="s">
        <v>34</v>
      </c>
    </row>
    <row r="1020" spans="1:24" ht="43.5" customHeight="1" x14ac:dyDescent="0.35">
      <c r="A1020" s="22" t="s">
        <v>4069</v>
      </c>
      <c r="B1020" s="39">
        <v>1136</v>
      </c>
      <c r="C1020" s="22">
        <v>2024</v>
      </c>
      <c r="D1020" s="23" t="s">
        <v>4070</v>
      </c>
      <c r="E1020" s="45" t="s">
        <v>1944</v>
      </c>
      <c r="F1020" s="23">
        <v>52989573</v>
      </c>
      <c r="G1020" s="23" t="s">
        <v>4071</v>
      </c>
      <c r="H1020" s="23" t="s">
        <v>2973</v>
      </c>
      <c r="I1020" s="23" t="s">
        <v>33</v>
      </c>
      <c r="J1020" s="24">
        <v>45500</v>
      </c>
      <c r="K1020" s="24">
        <v>45506</v>
      </c>
      <c r="L1020" s="24">
        <v>45657</v>
      </c>
      <c r="M1020" s="25">
        <v>27160000</v>
      </c>
      <c r="N1020" s="26">
        <v>0.99444443421698581</v>
      </c>
      <c r="O1020" s="27">
        <v>32410933</v>
      </c>
      <c r="P1020" s="27">
        <v>181067</v>
      </c>
      <c r="Q1020" s="27">
        <v>0</v>
      </c>
      <c r="R1020" s="41">
        <v>45643</v>
      </c>
      <c r="S1020" s="22">
        <v>45643</v>
      </c>
      <c r="T1020" s="22">
        <v>31</v>
      </c>
      <c r="U1020" s="41">
        <v>45688</v>
      </c>
      <c r="V1020" s="27">
        <v>5432000</v>
      </c>
      <c r="W1020" s="27">
        <v>32592000</v>
      </c>
      <c r="X1020" s="22" t="s">
        <v>34</v>
      </c>
    </row>
    <row r="1021" spans="1:24" ht="43.5" customHeight="1" x14ac:dyDescent="0.35">
      <c r="A1021" s="22" t="s">
        <v>4072</v>
      </c>
      <c r="B1021" s="39">
        <v>1137</v>
      </c>
      <c r="C1021" s="22">
        <v>2024</v>
      </c>
      <c r="D1021" s="23" t="s">
        <v>4073</v>
      </c>
      <c r="E1021" s="45" t="s">
        <v>2100</v>
      </c>
      <c r="F1021" s="23">
        <v>1022949801</v>
      </c>
      <c r="G1021" s="23" t="s">
        <v>4074</v>
      </c>
      <c r="H1021" s="23" t="s">
        <v>2973</v>
      </c>
      <c r="I1021" s="23" t="s">
        <v>33</v>
      </c>
      <c r="J1021" s="24">
        <v>45500</v>
      </c>
      <c r="K1021" s="24">
        <v>45506</v>
      </c>
      <c r="L1021" s="24">
        <v>45657</v>
      </c>
      <c r="M1021" s="25">
        <v>27160000</v>
      </c>
      <c r="N1021" s="26">
        <v>0.99333332106038297</v>
      </c>
      <c r="O1021" s="27">
        <v>26978933</v>
      </c>
      <c r="P1021" s="27">
        <v>181067</v>
      </c>
      <c r="Q1021" s="27">
        <v>0</v>
      </c>
      <c r="R1021" s="41"/>
      <c r="S1021" s="22"/>
      <c r="T1021" s="22"/>
      <c r="U1021" s="41">
        <v>45657</v>
      </c>
      <c r="V1021" s="27"/>
      <c r="W1021" s="27">
        <v>27160000</v>
      </c>
      <c r="X1021" s="22" t="s">
        <v>34</v>
      </c>
    </row>
    <row r="1022" spans="1:24" ht="43.5" customHeight="1" x14ac:dyDescent="0.35">
      <c r="A1022" s="22" t="s">
        <v>4075</v>
      </c>
      <c r="B1022" s="39">
        <v>1138</v>
      </c>
      <c r="C1022" s="22">
        <v>2024</v>
      </c>
      <c r="D1022" s="23" t="s">
        <v>4076</v>
      </c>
      <c r="E1022" s="45" t="s">
        <v>148</v>
      </c>
      <c r="F1022" s="23">
        <v>1014215771</v>
      </c>
      <c r="G1022" s="23" t="s">
        <v>4077</v>
      </c>
      <c r="H1022" s="23" t="s">
        <v>2973</v>
      </c>
      <c r="I1022" s="23" t="s">
        <v>33</v>
      </c>
      <c r="J1022" s="24">
        <v>45500</v>
      </c>
      <c r="K1022" s="24">
        <v>45506</v>
      </c>
      <c r="L1022" s="24">
        <v>45657</v>
      </c>
      <c r="M1022" s="25">
        <v>41990000</v>
      </c>
      <c r="N1022" s="26">
        <v>0.99333334127173134</v>
      </c>
      <c r="O1022" s="27">
        <v>41710067</v>
      </c>
      <c r="P1022" s="27">
        <v>279933</v>
      </c>
      <c r="Q1022" s="27">
        <v>0</v>
      </c>
      <c r="R1022" s="41"/>
      <c r="S1022" s="22"/>
      <c r="T1022" s="22"/>
      <c r="U1022" s="41">
        <v>45657</v>
      </c>
      <c r="V1022" s="27"/>
      <c r="W1022" s="27">
        <v>41990000</v>
      </c>
      <c r="X1022" s="22" t="s">
        <v>34</v>
      </c>
    </row>
    <row r="1023" spans="1:24" ht="43.5" customHeight="1" x14ac:dyDescent="0.35">
      <c r="A1023" s="22" t="s">
        <v>4078</v>
      </c>
      <c r="B1023" s="39">
        <v>1139</v>
      </c>
      <c r="C1023" s="22">
        <v>2024</v>
      </c>
      <c r="D1023" s="23" t="s">
        <v>4079</v>
      </c>
      <c r="E1023" s="45" t="s">
        <v>1377</v>
      </c>
      <c r="F1023" s="23">
        <v>1016097081</v>
      </c>
      <c r="G1023" s="23" t="s">
        <v>4080</v>
      </c>
      <c r="H1023" s="23" t="s">
        <v>2973</v>
      </c>
      <c r="I1023" s="23" t="s">
        <v>33</v>
      </c>
      <c r="J1023" s="24">
        <v>45500</v>
      </c>
      <c r="K1023" s="24">
        <v>45506</v>
      </c>
      <c r="L1023" s="24">
        <v>45657</v>
      </c>
      <c r="M1023" s="25">
        <v>32590000</v>
      </c>
      <c r="N1023" s="26">
        <v>0.99333332310524702</v>
      </c>
      <c r="O1023" s="27">
        <v>32372733</v>
      </c>
      <c r="P1023" s="27">
        <v>217267</v>
      </c>
      <c r="Q1023" s="27">
        <v>0</v>
      </c>
      <c r="R1023" s="41"/>
      <c r="S1023" s="22"/>
      <c r="T1023" s="22"/>
      <c r="U1023" s="41">
        <v>45657</v>
      </c>
      <c r="V1023" s="27"/>
      <c r="W1023" s="27">
        <v>32590000</v>
      </c>
      <c r="X1023" s="22" t="s">
        <v>34</v>
      </c>
    </row>
    <row r="1024" spans="1:24" ht="43.5" customHeight="1" x14ac:dyDescent="0.35">
      <c r="A1024" s="22" t="s">
        <v>4081</v>
      </c>
      <c r="B1024" s="39">
        <v>1140</v>
      </c>
      <c r="C1024" s="22">
        <v>2024</v>
      </c>
      <c r="D1024" s="23" t="s">
        <v>4082</v>
      </c>
      <c r="E1024" s="45" t="s">
        <v>345</v>
      </c>
      <c r="F1024" s="23">
        <v>21743761</v>
      </c>
      <c r="G1024" s="23" t="s">
        <v>4083</v>
      </c>
      <c r="H1024" s="23" t="s">
        <v>2973</v>
      </c>
      <c r="I1024" s="23" t="s">
        <v>33</v>
      </c>
      <c r="J1024" s="24">
        <v>45500</v>
      </c>
      <c r="K1024" s="24">
        <v>45506</v>
      </c>
      <c r="L1024" s="24">
        <v>45657</v>
      </c>
      <c r="M1024" s="25">
        <v>41990000</v>
      </c>
      <c r="N1024" s="26">
        <v>0.99333334127173134</v>
      </c>
      <c r="O1024" s="27">
        <v>41710067</v>
      </c>
      <c r="P1024" s="27">
        <v>279933</v>
      </c>
      <c r="Q1024" s="27">
        <v>0</v>
      </c>
      <c r="R1024" s="41"/>
      <c r="S1024" s="22"/>
      <c r="T1024" s="22"/>
      <c r="U1024" s="41">
        <v>45657</v>
      </c>
      <c r="V1024" s="27"/>
      <c r="W1024" s="27">
        <v>41990000</v>
      </c>
      <c r="X1024" s="22" t="s">
        <v>34</v>
      </c>
    </row>
    <row r="1025" spans="1:24" ht="43.5" customHeight="1" x14ac:dyDescent="0.35">
      <c r="A1025" s="22" t="s">
        <v>4084</v>
      </c>
      <c r="B1025" s="39">
        <v>1141</v>
      </c>
      <c r="C1025" s="22">
        <v>2024</v>
      </c>
      <c r="D1025" s="23" t="s">
        <v>4085</v>
      </c>
      <c r="E1025" s="45" t="s">
        <v>330</v>
      </c>
      <c r="F1025" s="23">
        <v>1014252867</v>
      </c>
      <c r="G1025" s="23" t="s">
        <v>4086</v>
      </c>
      <c r="H1025" s="23" t="s">
        <v>2973</v>
      </c>
      <c r="I1025" s="23" t="s">
        <v>33</v>
      </c>
      <c r="J1025" s="24">
        <v>45500</v>
      </c>
      <c r="K1025" s="24">
        <v>45506</v>
      </c>
      <c r="L1025" s="24">
        <v>45657</v>
      </c>
      <c r="M1025" s="25">
        <v>32590000</v>
      </c>
      <c r="N1025" s="26">
        <v>0.99333332310524702</v>
      </c>
      <c r="O1025" s="27">
        <v>32372733</v>
      </c>
      <c r="P1025" s="27">
        <v>217267</v>
      </c>
      <c r="Q1025" s="27">
        <v>0</v>
      </c>
      <c r="R1025" s="41"/>
      <c r="S1025" s="22"/>
      <c r="T1025" s="22"/>
      <c r="U1025" s="41">
        <v>45657</v>
      </c>
      <c r="V1025" s="27"/>
      <c r="W1025" s="27">
        <v>32590000</v>
      </c>
      <c r="X1025" s="22" t="s">
        <v>34</v>
      </c>
    </row>
    <row r="1026" spans="1:24" ht="43.5" customHeight="1" x14ac:dyDescent="0.35">
      <c r="A1026" s="22" t="s">
        <v>4087</v>
      </c>
      <c r="B1026" s="39">
        <v>1142</v>
      </c>
      <c r="C1026" s="22">
        <v>2024</v>
      </c>
      <c r="D1026" s="23" t="s">
        <v>4088</v>
      </c>
      <c r="E1026" s="45" t="s">
        <v>1249</v>
      </c>
      <c r="F1026" s="23">
        <v>1144065948</v>
      </c>
      <c r="G1026" s="23" t="s">
        <v>4089</v>
      </c>
      <c r="H1026" s="23" t="s">
        <v>2973</v>
      </c>
      <c r="I1026" s="23" t="s">
        <v>33</v>
      </c>
      <c r="J1026" s="24">
        <v>45502</v>
      </c>
      <c r="K1026" s="24">
        <v>45505</v>
      </c>
      <c r="L1026" s="24">
        <v>45657</v>
      </c>
      <c r="M1026" s="25">
        <v>32590000</v>
      </c>
      <c r="N1026" s="26">
        <v>1</v>
      </c>
      <c r="O1026" s="27">
        <v>39108000</v>
      </c>
      <c r="P1026" s="27">
        <v>0</v>
      </c>
      <c r="Q1026" s="27">
        <v>0</v>
      </c>
      <c r="R1026" s="41">
        <v>45645</v>
      </c>
      <c r="S1026" s="22">
        <v>45645</v>
      </c>
      <c r="T1026" s="22">
        <v>31</v>
      </c>
      <c r="U1026" s="41">
        <v>45688</v>
      </c>
      <c r="V1026" s="27">
        <v>6518000</v>
      </c>
      <c r="W1026" s="27">
        <v>39108000</v>
      </c>
      <c r="X1026" s="22" t="s">
        <v>34</v>
      </c>
    </row>
    <row r="1027" spans="1:24" ht="43.5" customHeight="1" x14ac:dyDescent="0.35">
      <c r="A1027" s="22" t="s">
        <v>4090</v>
      </c>
      <c r="B1027" s="39">
        <v>1144</v>
      </c>
      <c r="C1027" s="22">
        <v>2024</v>
      </c>
      <c r="D1027" s="23" t="s">
        <v>4091</v>
      </c>
      <c r="E1027" s="45" t="s">
        <v>341</v>
      </c>
      <c r="F1027" s="23">
        <v>28870153</v>
      </c>
      <c r="G1027" s="23" t="s">
        <v>4092</v>
      </c>
      <c r="H1027" s="23" t="s">
        <v>2973</v>
      </c>
      <c r="I1027" s="23" t="s">
        <v>33</v>
      </c>
      <c r="J1027" s="24">
        <v>45500</v>
      </c>
      <c r="K1027" s="24">
        <v>45506</v>
      </c>
      <c r="L1027" s="24">
        <v>45657</v>
      </c>
      <c r="M1027" s="25">
        <v>41990000</v>
      </c>
      <c r="N1027" s="26">
        <v>0.99333334127173134</v>
      </c>
      <c r="O1027" s="27">
        <v>41710067</v>
      </c>
      <c r="P1027" s="27">
        <v>279933</v>
      </c>
      <c r="Q1027" s="27">
        <v>0</v>
      </c>
      <c r="R1027" s="41"/>
      <c r="S1027" s="22"/>
      <c r="T1027" s="22"/>
      <c r="U1027" s="41">
        <v>45657</v>
      </c>
      <c r="V1027" s="27"/>
      <c r="W1027" s="27">
        <v>41990000</v>
      </c>
      <c r="X1027" s="22" t="s">
        <v>34</v>
      </c>
    </row>
    <row r="1028" spans="1:24" ht="43.5" customHeight="1" x14ac:dyDescent="0.35">
      <c r="A1028" s="22" t="s">
        <v>4093</v>
      </c>
      <c r="B1028" s="39">
        <v>1145</v>
      </c>
      <c r="C1028" s="22">
        <v>2024</v>
      </c>
      <c r="D1028" s="23" t="s">
        <v>4094</v>
      </c>
      <c r="E1028" s="45" t="s">
        <v>680</v>
      </c>
      <c r="F1028" s="23">
        <v>1013597356</v>
      </c>
      <c r="G1028" s="23" t="s">
        <v>4095</v>
      </c>
      <c r="H1028" s="23" t="s">
        <v>1108</v>
      </c>
      <c r="I1028" s="23" t="s">
        <v>442</v>
      </c>
      <c r="J1028" s="24">
        <v>45502</v>
      </c>
      <c r="K1028" s="24">
        <v>45509</v>
      </c>
      <c r="L1028" s="24">
        <v>45630</v>
      </c>
      <c r="M1028" s="25">
        <v>28000000</v>
      </c>
      <c r="N1028" s="26">
        <v>1</v>
      </c>
      <c r="O1028" s="27">
        <v>31500000</v>
      </c>
      <c r="P1028" s="27">
        <v>0</v>
      </c>
      <c r="Q1028" s="27">
        <v>0</v>
      </c>
      <c r="R1028" s="41">
        <v>45611</v>
      </c>
      <c r="S1028" s="22">
        <v>45611</v>
      </c>
      <c r="T1028" s="22"/>
      <c r="U1028" s="41">
        <v>45645</v>
      </c>
      <c r="V1028" s="27">
        <v>3500000</v>
      </c>
      <c r="W1028" s="27">
        <v>31500000</v>
      </c>
      <c r="X1028" s="22" t="s">
        <v>392</v>
      </c>
    </row>
    <row r="1029" spans="1:24" ht="43.5" customHeight="1" x14ac:dyDescent="0.35">
      <c r="A1029" s="22" t="s">
        <v>4096</v>
      </c>
      <c r="B1029" s="39">
        <v>1146</v>
      </c>
      <c r="C1029" s="22">
        <v>2024</v>
      </c>
      <c r="D1029" s="23" t="s">
        <v>4097</v>
      </c>
      <c r="E1029" s="45" t="s">
        <v>1135</v>
      </c>
      <c r="F1029" s="23">
        <v>394512</v>
      </c>
      <c r="G1029" s="23" t="s">
        <v>4098</v>
      </c>
      <c r="H1029" s="23" t="s">
        <v>1108</v>
      </c>
      <c r="I1029" s="23" t="s">
        <v>442</v>
      </c>
      <c r="J1029" s="24">
        <v>45502</v>
      </c>
      <c r="K1029" s="24">
        <v>45509</v>
      </c>
      <c r="L1029" s="24">
        <v>45630</v>
      </c>
      <c r="M1029" s="25">
        <v>28000000</v>
      </c>
      <c r="N1029" s="26">
        <v>1</v>
      </c>
      <c r="O1029" s="27">
        <v>31500000</v>
      </c>
      <c r="P1029" s="27">
        <v>0</v>
      </c>
      <c r="Q1029" s="27">
        <v>0</v>
      </c>
      <c r="R1029" s="41"/>
      <c r="S1029" s="41">
        <v>45626</v>
      </c>
      <c r="T1029" s="22"/>
      <c r="U1029" s="41">
        <v>45645</v>
      </c>
      <c r="V1029" s="27">
        <v>3500000</v>
      </c>
      <c r="W1029" s="27">
        <v>31500000</v>
      </c>
      <c r="X1029" s="22" t="s">
        <v>392</v>
      </c>
    </row>
    <row r="1030" spans="1:24" ht="43.5" customHeight="1" x14ac:dyDescent="0.35">
      <c r="A1030" s="22" t="s">
        <v>4099</v>
      </c>
      <c r="B1030" s="39">
        <v>1147</v>
      </c>
      <c r="C1030" s="22">
        <v>2024</v>
      </c>
      <c r="D1030" s="23" t="s">
        <v>4100</v>
      </c>
      <c r="E1030" s="45" t="s">
        <v>1748</v>
      </c>
      <c r="F1030" s="23">
        <v>1026567919</v>
      </c>
      <c r="G1030" s="23" t="s">
        <v>4101</v>
      </c>
      <c r="H1030" s="23" t="s">
        <v>1108</v>
      </c>
      <c r="I1030" s="23" t="s">
        <v>442</v>
      </c>
      <c r="J1030" s="24">
        <v>45502</v>
      </c>
      <c r="K1030" s="24">
        <v>45509</v>
      </c>
      <c r="L1030" s="24">
        <v>45630</v>
      </c>
      <c r="M1030" s="25">
        <v>28000000</v>
      </c>
      <c r="N1030" s="26">
        <v>1</v>
      </c>
      <c r="O1030" s="27">
        <v>31500000</v>
      </c>
      <c r="P1030" s="27">
        <v>0</v>
      </c>
      <c r="Q1030" s="27">
        <v>0</v>
      </c>
      <c r="R1030" s="41">
        <v>45622</v>
      </c>
      <c r="S1030" s="22">
        <v>45622</v>
      </c>
      <c r="T1030" s="22"/>
      <c r="U1030" s="41">
        <v>45645</v>
      </c>
      <c r="V1030" s="27">
        <v>3500000</v>
      </c>
      <c r="W1030" s="27">
        <v>31500000</v>
      </c>
      <c r="X1030" s="22" t="s">
        <v>392</v>
      </c>
    </row>
    <row r="1031" spans="1:24" ht="43.5" customHeight="1" x14ac:dyDescent="0.35">
      <c r="A1031" s="22" t="s">
        <v>4102</v>
      </c>
      <c r="B1031" s="39">
        <v>1148</v>
      </c>
      <c r="C1031" s="22">
        <v>2024</v>
      </c>
      <c r="D1031" s="23" t="s">
        <v>4103</v>
      </c>
      <c r="E1031" s="45" t="s">
        <v>1205</v>
      </c>
      <c r="F1031" s="23">
        <v>30718747</v>
      </c>
      <c r="G1031" s="23" t="s">
        <v>4104</v>
      </c>
      <c r="H1031" s="23" t="s">
        <v>1108</v>
      </c>
      <c r="I1031" s="23" t="s">
        <v>442</v>
      </c>
      <c r="J1031" s="24">
        <v>45503</v>
      </c>
      <c r="K1031" s="24">
        <v>45512</v>
      </c>
      <c r="L1031" s="24">
        <v>45633</v>
      </c>
      <c r="M1031" s="25">
        <v>28000000</v>
      </c>
      <c r="N1031" s="26">
        <v>1</v>
      </c>
      <c r="O1031" s="27">
        <v>31500000</v>
      </c>
      <c r="P1031" s="27">
        <v>0</v>
      </c>
      <c r="Q1031" s="27">
        <v>0</v>
      </c>
      <c r="R1031" s="41">
        <v>45632</v>
      </c>
      <c r="S1031" s="22">
        <v>45632</v>
      </c>
      <c r="T1031" s="22">
        <v>15</v>
      </c>
      <c r="U1031" s="41">
        <v>45648</v>
      </c>
      <c r="V1031" s="27">
        <v>3500000</v>
      </c>
      <c r="W1031" s="27">
        <v>31500000</v>
      </c>
      <c r="X1031" s="22" t="s">
        <v>392</v>
      </c>
    </row>
    <row r="1032" spans="1:24" ht="43.5" customHeight="1" x14ac:dyDescent="0.35">
      <c r="A1032" s="22" t="s">
        <v>4105</v>
      </c>
      <c r="B1032" s="39">
        <v>1149</v>
      </c>
      <c r="C1032" s="22">
        <v>2024</v>
      </c>
      <c r="D1032" s="23" t="s">
        <v>4106</v>
      </c>
      <c r="E1032" s="45" t="s">
        <v>445</v>
      </c>
      <c r="F1032" s="23">
        <v>1050952104</v>
      </c>
      <c r="G1032" s="23" t="s">
        <v>4107</v>
      </c>
      <c r="H1032" s="23" t="s">
        <v>1108</v>
      </c>
      <c r="I1032" s="23" t="s">
        <v>442</v>
      </c>
      <c r="J1032" s="24">
        <v>45502</v>
      </c>
      <c r="K1032" s="24">
        <v>45509</v>
      </c>
      <c r="L1032" s="24">
        <v>45630</v>
      </c>
      <c r="M1032" s="25">
        <v>28000000</v>
      </c>
      <c r="N1032" s="26">
        <v>1</v>
      </c>
      <c r="O1032" s="27">
        <v>31500000</v>
      </c>
      <c r="P1032" s="27">
        <v>0</v>
      </c>
      <c r="Q1032" s="27">
        <v>0</v>
      </c>
      <c r="R1032" s="41">
        <v>45622</v>
      </c>
      <c r="S1032" s="22">
        <v>45622</v>
      </c>
      <c r="T1032" s="22"/>
      <c r="U1032" s="41">
        <v>45645</v>
      </c>
      <c r="V1032" s="27">
        <v>3500000</v>
      </c>
      <c r="W1032" s="27">
        <v>31500000</v>
      </c>
      <c r="X1032" s="22" t="s">
        <v>392</v>
      </c>
    </row>
    <row r="1033" spans="1:24" ht="43.5" customHeight="1" x14ac:dyDescent="0.35">
      <c r="A1033" s="22" t="s">
        <v>4108</v>
      </c>
      <c r="B1033" s="39">
        <v>1150</v>
      </c>
      <c r="C1033" s="22">
        <v>2024</v>
      </c>
      <c r="D1033" s="23" t="s">
        <v>4109</v>
      </c>
      <c r="E1033" s="45" t="s">
        <v>754</v>
      </c>
      <c r="F1033" s="23">
        <v>1030559436</v>
      </c>
      <c r="G1033" s="23" t="s">
        <v>4110</v>
      </c>
      <c r="H1033" s="23" t="s">
        <v>1108</v>
      </c>
      <c r="I1033" s="23" t="s">
        <v>442</v>
      </c>
      <c r="J1033" s="24">
        <v>45503</v>
      </c>
      <c r="K1033" s="24">
        <v>45509</v>
      </c>
      <c r="L1033" s="24">
        <v>45645</v>
      </c>
      <c r="M1033" s="25">
        <v>36000000</v>
      </c>
      <c r="N1033" s="26">
        <v>1</v>
      </c>
      <c r="O1033" s="27">
        <v>36000000</v>
      </c>
      <c r="P1033" s="27">
        <v>0</v>
      </c>
      <c r="Q1033" s="27">
        <v>0</v>
      </c>
      <c r="R1033" s="41"/>
      <c r="S1033" s="22"/>
      <c r="T1033" s="22"/>
      <c r="U1033" s="41">
        <v>45645</v>
      </c>
      <c r="V1033" s="27"/>
      <c r="W1033" s="27">
        <v>36000000</v>
      </c>
      <c r="X1033" s="22" t="s">
        <v>392</v>
      </c>
    </row>
    <row r="1034" spans="1:24" ht="43.5" customHeight="1" x14ac:dyDescent="0.35">
      <c r="A1034" s="22" t="s">
        <v>4111</v>
      </c>
      <c r="B1034" s="39">
        <v>1151</v>
      </c>
      <c r="C1034" s="22">
        <v>2024</v>
      </c>
      <c r="D1034" s="23" t="s">
        <v>4112</v>
      </c>
      <c r="E1034" s="45" t="s">
        <v>1968</v>
      </c>
      <c r="F1034" s="23">
        <v>1020810754</v>
      </c>
      <c r="G1034" s="23" t="s">
        <v>4113</v>
      </c>
      <c r="H1034" s="23" t="s">
        <v>1108</v>
      </c>
      <c r="I1034" s="23" t="s">
        <v>442</v>
      </c>
      <c r="J1034" s="24">
        <v>45502</v>
      </c>
      <c r="K1034" s="24">
        <v>45512</v>
      </c>
      <c r="L1034" s="24">
        <v>45633</v>
      </c>
      <c r="M1034" s="25">
        <v>28000000</v>
      </c>
      <c r="N1034" s="26">
        <v>1</v>
      </c>
      <c r="O1034" s="27">
        <v>31500000</v>
      </c>
      <c r="P1034" s="27">
        <v>0</v>
      </c>
      <c r="Q1034" s="27">
        <v>0</v>
      </c>
      <c r="R1034" s="41">
        <v>45628</v>
      </c>
      <c r="S1034" s="22">
        <v>45628</v>
      </c>
      <c r="T1034" s="22">
        <v>15</v>
      </c>
      <c r="U1034" s="41">
        <v>45648</v>
      </c>
      <c r="V1034" s="27">
        <v>3500000</v>
      </c>
      <c r="W1034" s="27">
        <v>31500000</v>
      </c>
      <c r="X1034" s="22" t="s">
        <v>392</v>
      </c>
    </row>
    <row r="1035" spans="1:24" ht="43.5" customHeight="1" x14ac:dyDescent="0.35">
      <c r="A1035" s="22" t="s">
        <v>4114</v>
      </c>
      <c r="B1035" s="39">
        <v>1152</v>
      </c>
      <c r="C1035" s="22">
        <v>2024</v>
      </c>
      <c r="D1035" s="23" t="s">
        <v>4115</v>
      </c>
      <c r="E1035" s="45" t="s">
        <v>1976</v>
      </c>
      <c r="F1035" s="23">
        <v>1020786940</v>
      </c>
      <c r="G1035" s="23" t="s">
        <v>4116</v>
      </c>
      <c r="H1035" s="23" t="s">
        <v>1108</v>
      </c>
      <c r="I1035" s="23" t="s">
        <v>442</v>
      </c>
      <c r="J1035" s="24">
        <v>45502</v>
      </c>
      <c r="K1035" s="24">
        <v>45509</v>
      </c>
      <c r="L1035" s="24">
        <v>45630</v>
      </c>
      <c r="M1035" s="25">
        <v>28000000</v>
      </c>
      <c r="N1035" s="26">
        <v>1</v>
      </c>
      <c r="O1035" s="27">
        <v>31500000</v>
      </c>
      <c r="P1035" s="27">
        <v>0</v>
      </c>
      <c r="Q1035" s="27">
        <v>0</v>
      </c>
      <c r="R1035" s="41"/>
      <c r="S1035" s="41">
        <v>45622</v>
      </c>
      <c r="T1035" s="22"/>
      <c r="U1035" s="41">
        <v>45645</v>
      </c>
      <c r="V1035" s="27">
        <v>3500000</v>
      </c>
      <c r="W1035" s="27">
        <v>31500000</v>
      </c>
      <c r="X1035" s="22" t="s">
        <v>392</v>
      </c>
    </row>
    <row r="1036" spans="1:24" ht="43.5" customHeight="1" x14ac:dyDescent="0.35">
      <c r="A1036" s="22" t="s">
        <v>4117</v>
      </c>
      <c r="B1036" s="39">
        <v>1153</v>
      </c>
      <c r="C1036" s="22">
        <v>2024</v>
      </c>
      <c r="D1036" s="23" t="s">
        <v>4118</v>
      </c>
      <c r="E1036" s="45" t="s">
        <v>1964</v>
      </c>
      <c r="F1036" s="23">
        <v>1075302991</v>
      </c>
      <c r="G1036" s="23" t="s">
        <v>4119</v>
      </c>
      <c r="H1036" s="23" t="s">
        <v>1108</v>
      </c>
      <c r="I1036" s="23" t="s">
        <v>442</v>
      </c>
      <c r="J1036" s="24">
        <v>45502</v>
      </c>
      <c r="K1036" s="24">
        <v>45509</v>
      </c>
      <c r="L1036" s="24">
        <v>45630</v>
      </c>
      <c r="M1036" s="25">
        <v>28000000</v>
      </c>
      <c r="N1036" s="26">
        <v>1</v>
      </c>
      <c r="O1036" s="27">
        <v>31500000</v>
      </c>
      <c r="P1036" s="27">
        <v>0</v>
      </c>
      <c r="Q1036" s="27">
        <v>0</v>
      </c>
      <c r="R1036" s="41">
        <v>45617</v>
      </c>
      <c r="S1036" s="22">
        <v>45617</v>
      </c>
      <c r="T1036" s="22"/>
      <c r="U1036" s="41">
        <v>45645</v>
      </c>
      <c r="V1036" s="27">
        <v>3500000</v>
      </c>
      <c r="W1036" s="27">
        <v>31500000</v>
      </c>
      <c r="X1036" s="22" t="s">
        <v>392</v>
      </c>
    </row>
    <row r="1037" spans="1:24" ht="43.5" customHeight="1" x14ac:dyDescent="0.35">
      <c r="A1037" s="22" t="s">
        <v>4120</v>
      </c>
      <c r="B1037" s="39">
        <v>1154</v>
      </c>
      <c r="C1037" s="22">
        <v>2024</v>
      </c>
      <c r="D1037" s="23" t="s">
        <v>4121</v>
      </c>
      <c r="E1037" s="45" t="s">
        <v>918</v>
      </c>
      <c r="F1037" s="23">
        <v>1013645642</v>
      </c>
      <c r="G1037" s="23" t="s">
        <v>4122</v>
      </c>
      <c r="H1037" s="23" t="s">
        <v>4123</v>
      </c>
      <c r="I1037" s="23" t="s">
        <v>700</v>
      </c>
      <c r="J1037" s="24">
        <v>45503</v>
      </c>
      <c r="K1037" s="24">
        <v>45506</v>
      </c>
      <c r="L1037" s="24">
        <v>45657</v>
      </c>
      <c r="M1037" s="25">
        <v>42000000</v>
      </c>
      <c r="N1037" s="26">
        <v>0.99444444444444446</v>
      </c>
      <c r="O1037" s="27">
        <v>50120000</v>
      </c>
      <c r="P1037" s="27">
        <v>280000</v>
      </c>
      <c r="Q1037" s="27">
        <v>0</v>
      </c>
      <c r="R1037" s="41">
        <v>45647</v>
      </c>
      <c r="S1037" s="22">
        <v>45647</v>
      </c>
      <c r="T1037" s="22">
        <v>31</v>
      </c>
      <c r="U1037" s="41">
        <v>45688</v>
      </c>
      <c r="V1037" s="27">
        <v>8400000</v>
      </c>
      <c r="W1037" s="27">
        <v>50400000</v>
      </c>
      <c r="X1037" s="22" t="s">
        <v>688</v>
      </c>
    </row>
    <row r="1038" spans="1:24" ht="43.5" customHeight="1" x14ac:dyDescent="0.35">
      <c r="A1038" s="22" t="s">
        <v>4124</v>
      </c>
      <c r="B1038" s="39">
        <v>1155</v>
      </c>
      <c r="C1038" s="22">
        <v>2024</v>
      </c>
      <c r="D1038" s="23" t="s">
        <v>4125</v>
      </c>
      <c r="E1038" s="45" t="s">
        <v>1928</v>
      </c>
      <c r="F1038" s="23">
        <v>1016068941</v>
      </c>
      <c r="G1038" s="23" t="s">
        <v>4126</v>
      </c>
      <c r="H1038" s="23" t="s">
        <v>193</v>
      </c>
      <c r="I1038" s="23" t="s">
        <v>194</v>
      </c>
      <c r="J1038" s="24">
        <v>45500</v>
      </c>
      <c r="K1038" s="24">
        <v>45509</v>
      </c>
      <c r="L1038" s="24">
        <v>45645</v>
      </c>
      <c r="M1038" s="25">
        <v>23872500</v>
      </c>
      <c r="N1038" s="26">
        <v>1</v>
      </c>
      <c r="O1038" s="27">
        <v>23872500</v>
      </c>
      <c r="P1038" s="27">
        <v>0</v>
      </c>
      <c r="Q1038" s="27">
        <v>0</v>
      </c>
      <c r="R1038" s="41"/>
      <c r="S1038" s="22"/>
      <c r="T1038" s="22"/>
      <c r="U1038" s="41">
        <v>45645</v>
      </c>
      <c r="V1038" s="27"/>
      <c r="W1038" s="27">
        <v>23872500</v>
      </c>
      <c r="X1038" s="22" t="s">
        <v>195</v>
      </c>
    </row>
    <row r="1039" spans="1:24" ht="43.5" customHeight="1" x14ac:dyDescent="0.35">
      <c r="A1039" s="22" t="s">
        <v>4127</v>
      </c>
      <c r="B1039" s="39">
        <v>1156</v>
      </c>
      <c r="C1039" s="22">
        <v>2024</v>
      </c>
      <c r="D1039" s="23" t="s">
        <v>4128</v>
      </c>
      <c r="E1039" s="45" t="s">
        <v>2160</v>
      </c>
      <c r="F1039" s="23">
        <v>41956199</v>
      </c>
      <c r="G1039" s="23" t="s">
        <v>4129</v>
      </c>
      <c r="H1039" s="23" t="s">
        <v>193</v>
      </c>
      <c r="I1039" s="23" t="s">
        <v>194</v>
      </c>
      <c r="J1039" s="24">
        <v>45500</v>
      </c>
      <c r="K1039" s="24">
        <v>45509</v>
      </c>
      <c r="L1039" s="24">
        <v>45645</v>
      </c>
      <c r="M1039" s="25">
        <v>33557400</v>
      </c>
      <c r="N1039" s="26">
        <v>1</v>
      </c>
      <c r="O1039" s="27">
        <v>33557400</v>
      </c>
      <c r="P1039" s="27">
        <v>0</v>
      </c>
      <c r="Q1039" s="27">
        <v>0</v>
      </c>
      <c r="R1039" s="41"/>
      <c r="S1039" s="22"/>
      <c r="T1039" s="22"/>
      <c r="U1039" s="41">
        <v>45645</v>
      </c>
      <c r="V1039" s="27"/>
      <c r="W1039" s="27">
        <v>33557400</v>
      </c>
      <c r="X1039" s="22" t="s">
        <v>195</v>
      </c>
    </row>
    <row r="1040" spans="1:24" ht="43.5" customHeight="1" x14ac:dyDescent="0.35">
      <c r="A1040" s="22" t="s">
        <v>4130</v>
      </c>
      <c r="B1040" s="39">
        <v>1157</v>
      </c>
      <c r="C1040" s="22">
        <v>2024</v>
      </c>
      <c r="D1040" s="23" t="s">
        <v>4131</v>
      </c>
      <c r="E1040" s="45" t="s">
        <v>3094</v>
      </c>
      <c r="F1040" s="23">
        <v>1023967522</v>
      </c>
      <c r="G1040" s="23" t="s">
        <v>4132</v>
      </c>
      <c r="H1040" s="23" t="s">
        <v>336</v>
      </c>
      <c r="I1040" s="23" t="s">
        <v>337</v>
      </c>
      <c r="J1040" s="24">
        <v>45503</v>
      </c>
      <c r="K1040" s="24">
        <v>45519</v>
      </c>
      <c r="L1040" s="24">
        <v>45657</v>
      </c>
      <c r="M1040" s="25">
        <v>22900500</v>
      </c>
      <c r="N1040" s="26">
        <v>1</v>
      </c>
      <c r="O1040" s="27">
        <v>22900500</v>
      </c>
      <c r="P1040" s="27">
        <v>0</v>
      </c>
      <c r="Q1040" s="27">
        <v>0</v>
      </c>
      <c r="R1040" s="41"/>
      <c r="S1040" s="22"/>
      <c r="T1040" s="22"/>
      <c r="U1040" s="41">
        <v>45657</v>
      </c>
      <c r="V1040" s="27"/>
      <c r="W1040" s="27">
        <v>22900500</v>
      </c>
      <c r="X1040" s="22" t="s">
        <v>338</v>
      </c>
    </row>
    <row r="1041" spans="1:24" ht="43.5" customHeight="1" x14ac:dyDescent="0.35">
      <c r="A1041" s="22" t="s">
        <v>4133</v>
      </c>
      <c r="B1041" s="39">
        <v>1159</v>
      </c>
      <c r="C1041" s="22">
        <v>2024</v>
      </c>
      <c r="D1041" s="23" t="s">
        <v>4134</v>
      </c>
      <c r="E1041" s="45" t="s">
        <v>2883</v>
      </c>
      <c r="F1041" s="23">
        <v>52093380</v>
      </c>
      <c r="G1041" s="23" t="s">
        <v>4135</v>
      </c>
      <c r="H1041" s="23" t="s">
        <v>193</v>
      </c>
      <c r="I1041" s="23" t="s">
        <v>194</v>
      </c>
      <c r="J1041" s="24">
        <v>45503</v>
      </c>
      <c r="K1041" s="24">
        <v>45509</v>
      </c>
      <c r="L1041" s="24">
        <v>45645</v>
      </c>
      <c r="M1041" s="25">
        <v>30213000</v>
      </c>
      <c r="N1041" s="26">
        <v>1</v>
      </c>
      <c r="O1041" s="27">
        <v>32674800</v>
      </c>
      <c r="P1041" s="27">
        <v>0</v>
      </c>
      <c r="Q1041" s="27">
        <v>0</v>
      </c>
      <c r="R1041" s="41">
        <v>45639</v>
      </c>
      <c r="S1041" s="22">
        <v>45639</v>
      </c>
      <c r="T1041" s="22">
        <v>12</v>
      </c>
      <c r="U1041" s="41">
        <v>45657</v>
      </c>
      <c r="V1041" s="27">
        <v>2461800</v>
      </c>
      <c r="W1041" s="27">
        <v>32674800</v>
      </c>
      <c r="X1041" s="22" t="s">
        <v>195</v>
      </c>
    </row>
    <row r="1042" spans="1:24" ht="43.5" customHeight="1" x14ac:dyDescent="0.35">
      <c r="A1042" s="22" t="s">
        <v>4136</v>
      </c>
      <c r="B1042" s="39">
        <v>1160</v>
      </c>
      <c r="C1042" s="22">
        <v>2024</v>
      </c>
      <c r="D1042" s="23" t="s">
        <v>4137</v>
      </c>
      <c r="E1042" s="45" t="s">
        <v>1620</v>
      </c>
      <c r="F1042" s="23">
        <v>53003480</v>
      </c>
      <c r="G1042" s="23" t="s">
        <v>4138</v>
      </c>
      <c r="H1042" s="23" t="s">
        <v>2973</v>
      </c>
      <c r="I1042" s="23" t="s">
        <v>33</v>
      </c>
      <c r="J1042" s="24">
        <v>45502</v>
      </c>
      <c r="K1042" s="24">
        <v>45505</v>
      </c>
      <c r="L1042" s="24">
        <v>45657</v>
      </c>
      <c r="M1042" s="25">
        <v>36500000</v>
      </c>
      <c r="N1042" s="26">
        <v>1</v>
      </c>
      <c r="O1042" s="27">
        <v>36500000</v>
      </c>
      <c r="P1042" s="27">
        <v>0</v>
      </c>
      <c r="Q1042" s="27">
        <v>0</v>
      </c>
      <c r="R1042" s="41"/>
      <c r="S1042" s="22"/>
      <c r="T1042" s="22"/>
      <c r="U1042" s="41">
        <v>45657</v>
      </c>
      <c r="V1042" s="27"/>
      <c r="W1042" s="27">
        <v>36500000</v>
      </c>
      <c r="X1042" s="22" t="s">
        <v>34</v>
      </c>
    </row>
    <row r="1043" spans="1:24" ht="43.5" customHeight="1" x14ac:dyDescent="0.35">
      <c r="A1043" s="22" t="s">
        <v>4139</v>
      </c>
      <c r="B1043" s="39">
        <v>1161</v>
      </c>
      <c r="C1043" s="22">
        <v>2024</v>
      </c>
      <c r="D1043" s="23" t="s">
        <v>4140</v>
      </c>
      <c r="E1043" s="45" t="s">
        <v>648</v>
      </c>
      <c r="F1043" s="23">
        <v>53029163</v>
      </c>
      <c r="G1043" s="23" t="s">
        <v>4141</v>
      </c>
      <c r="H1043" s="23" t="s">
        <v>4142</v>
      </c>
      <c r="I1043" s="23" t="s">
        <v>597</v>
      </c>
      <c r="J1043" s="24">
        <v>45502</v>
      </c>
      <c r="K1043" s="24">
        <v>45505</v>
      </c>
      <c r="L1043" s="24">
        <v>45641</v>
      </c>
      <c r="M1043" s="25">
        <v>32116500</v>
      </c>
      <c r="N1043" s="26">
        <v>1</v>
      </c>
      <c r="O1043" s="27">
        <v>35685000</v>
      </c>
      <c r="P1043" s="27">
        <v>0</v>
      </c>
      <c r="Q1043" s="27">
        <v>0</v>
      </c>
      <c r="R1043" s="41">
        <v>45639</v>
      </c>
      <c r="S1043" s="22">
        <v>45639</v>
      </c>
      <c r="T1043" s="22">
        <v>16</v>
      </c>
      <c r="U1043" s="41">
        <v>45657</v>
      </c>
      <c r="V1043" s="27">
        <v>3568500</v>
      </c>
      <c r="W1043" s="27">
        <v>35685000</v>
      </c>
      <c r="X1043" s="22" t="s">
        <v>598</v>
      </c>
    </row>
    <row r="1044" spans="1:24" ht="43.5" customHeight="1" x14ac:dyDescent="0.35">
      <c r="A1044" s="22" t="s">
        <v>4143</v>
      </c>
      <c r="B1044" s="39">
        <v>1164</v>
      </c>
      <c r="C1044" s="22">
        <v>2024</v>
      </c>
      <c r="D1044" s="23" t="s">
        <v>4144</v>
      </c>
      <c r="E1044" s="45" t="s">
        <v>1892</v>
      </c>
      <c r="F1044" s="23">
        <v>1020782808</v>
      </c>
      <c r="G1044" s="23" t="s">
        <v>4145</v>
      </c>
      <c r="H1044" s="23" t="s">
        <v>693</v>
      </c>
      <c r="I1044" s="23" t="s">
        <v>694</v>
      </c>
      <c r="J1044" s="24">
        <v>45503</v>
      </c>
      <c r="K1044" s="24">
        <v>45509</v>
      </c>
      <c r="L1044" s="24">
        <v>45657</v>
      </c>
      <c r="M1044" s="25">
        <v>26522500</v>
      </c>
      <c r="N1044" s="26">
        <v>0.97777776730448995</v>
      </c>
      <c r="O1044" s="27">
        <v>31119733</v>
      </c>
      <c r="P1044" s="27">
        <v>707267</v>
      </c>
      <c r="Q1044" s="27">
        <v>0</v>
      </c>
      <c r="R1044" s="41">
        <v>45647</v>
      </c>
      <c r="S1044" s="22">
        <v>45647</v>
      </c>
      <c r="T1044" s="22">
        <v>31</v>
      </c>
      <c r="U1044" s="41">
        <v>45688</v>
      </c>
      <c r="V1044" s="27">
        <v>5304500</v>
      </c>
      <c r="W1044" s="27">
        <v>31827000</v>
      </c>
      <c r="X1044" s="22" t="s">
        <v>688</v>
      </c>
    </row>
    <row r="1045" spans="1:24" ht="43.5" customHeight="1" x14ac:dyDescent="0.35">
      <c r="A1045" s="22" t="s">
        <v>4146</v>
      </c>
      <c r="B1045" s="39">
        <v>1165</v>
      </c>
      <c r="C1045" s="22">
        <v>2024</v>
      </c>
      <c r="D1045" s="23" t="s">
        <v>4147</v>
      </c>
      <c r="E1045" s="45" t="s">
        <v>2212</v>
      </c>
      <c r="F1045" s="23">
        <v>1015413127</v>
      </c>
      <c r="G1045" s="23" t="s">
        <v>4148</v>
      </c>
      <c r="H1045" s="23" t="s">
        <v>693</v>
      </c>
      <c r="I1045" s="23" t="s">
        <v>694</v>
      </c>
      <c r="J1045" s="24">
        <v>45503</v>
      </c>
      <c r="K1045" s="24">
        <v>45509</v>
      </c>
      <c r="L1045" s="24">
        <v>45657</v>
      </c>
      <c r="M1045" s="25">
        <v>26522500</v>
      </c>
      <c r="N1045" s="26">
        <v>0.97777776730448995</v>
      </c>
      <c r="O1045" s="27">
        <v>31119733</v>
      </c>
      <c r="P1045" s="27">
        <v>707267</v>
      </c>
      <c r="Q1045" s="27">
        <v>0</v>
      </c>
      <c r="R1045" s="41">
        <v>45646</v>
      </c>
      <c r="S1045" s="22">
        <v>45646</v>
      </c>
      <c r="T1045" s="22">
        <v>31</v>
      </c>
      <c r="U1045" s="41">
        <v>45688</v>
      </c>
      <c r="V1045" s="27">
        <v>5304500</v>
      </c>
      <c r="W1045" s="27">
        <v>31827000</v>
      </c>
      <c r="X1045" s="22" t="s">
        <v>688</v>
      </c>
    </row>
    <row r="1046" spans="1:24" ht="43.5" customHeight="1" x14ac:dyDescent="0.35">
      <c r="A1046" s="22" t="s">
        <v>4149</v>
      </c>
      <c r="B1046" s="39">
        <v>1166</v>
      </c>
      <c r="C1046" s="22">
        <v>2024</v>
      </c>
      <c r="D1046" s="23" t="s">
        <v>4150</v>
      </c>
      <c r="E1046" s="45" t="s">
        <v>2544</v>
      </c>
      <c r="F1046" s="23">
        <v>65763442</v>
      </c>
      <c r="G1046" s="23" t="s">
        <v>4151</v>
      </c>
      <c r="H1046" s="23" t="s">
        <v>693</v>
      </c>
      <c r="I1046" s="23" t="s">
        <v>694</v>
      </c>
      <c r="J1046" s="24">
        <v>45503</v>
      </c>
      <c r="K1046" s="24">
        <v>45512</v>
      </c>
      <c r="L1046" s="24">
        <v>45657</v>
      </c>
      <c r="M1046" s="25">
        <v>26522500</v>
      </c>
      <c r="N1046" s="26">
        <v>0.9533333207653879</v>
      </c>
      <c r="O1046" s="27">
        <v>25284783</v>
      </c>
      <c r="P1046" s="27">
        <v>1237717</v>
      </c>
      <c r="Q1046" s="27">
        <v>0</v>
      </c>
      <c r="R1046" s="41"/>
      <c r="S1046" s="22"/>
      <c r="T1046" s="22"/>
      <c r="U1046" s="41">
        <v>45657</v>
      </c>
      <c r="V1046" s="27"/>
      <c r="W1046" s="27">
        <v>26522500</v>
      </c>
      <c r="X1046" s="22" t="s">
        <v>688</v>
      </c>
    </row>
    <row r="1047" spans="1:24" ht="43.5" customHeight="1" x14ac:dyDescent="0.35">
      <c r="A1047" s="22" t="s">
        <v>4152</v>
      </c>
      <c r="B1047" s="39">
        <v>1167</v>
      </c>
      <c r="C1047" s="22">
        <v>2024</v>
      </c>
      <c r="D1047" s="23" t="s">
        <v>4153</v>
      </c>
      <c r="E1047" s="45" t="s">
        <v>2573</v>
      </c>
      <c r="F1047" s="23">
        <v>1032356505</v>
      </c>
      <c r="G1047" s="23" t="s">
        <v>4154</v>
      </c>
      <c r="H1047" s="23" t="s">
        <v>693</v>
      </c>
      <c r="I1047" s="23" t="s">
        <v>694</v>
      </c>
      <c r="J1047" s="24">
        <v>45503</v>
      </c>
      <c r="K1047" s="24">
        <v>45509</v>
      </c>
      <c r="L1047" s="24">
        <v>45657</v>
      </c>
      <c r="M1047" s="25">
        <v>26522500</v>
      </c>
      <c r="N1047" s="26">
        <v>0.97777776730448995</v>
      </c>
      <c r="O1047" s="27">
        <v>31119733</v>
      </c>
      <c r="P1047" s="27">
        <v>707267</v>
      </c>
      <c r="Q1047" s="27">
        <v>0</v>
      </c>
      <c r="R1047" s="41">
        <v>45646</v>
      </c>
      <c r="S1047" s="22">
        <v>45646</v>
      </c>
      <c r="T1047" s="22">
        <v>31</v>
      </c>
      <c r="U1047" s="41">
        <v>45688</v>
      </c>
      <c r="V1047" s="27">
        <v>5304500</v>
      </c>
      <c r="W1047" s="27">
        <v>31827000</v>
      </c>
      <c r="X1047" s="22" t="s">
        <v>688</v>
      </c>
    </row>
    <row r="1048" spans="1:24" ht="43.5" customHeight="1" x14ac:dyDescent="0.35">
      <c r="A1048" s="22" t="s">
        <v>4155</v>
      </c>
      <c r="B1048" s="39">
        <v>1168</v>
      </c>
      <c r="C1048" s="22">
        <v>2024</v>
      </c>
      <c r="D1048" s="23" t="s">
        <v>4156</v>
      </c>
      <c r="E1048" s="45" t="s">
        <v>2783</v>
      </c>
      <c r="F1048" s="23">
        <v>1026559384</v>
      </c>
      <c r="G1048" s="23" t="s">
        <v>4157</v>
      </c>
      <c r="H1048" s="23" t="s">
        <v>693</v>
      </c>
      <c r="I1048" s="23" t="s">
        <v>694</v>
      </c>
      <c r="J1048" s="24">
        <v>45503</v>
      </c>
      <c r="K1048" s="24">
        <v>45509</v>
      </c>
      <c r="L1048" s="24">
        <v>45657</v>
      </c>
      <c r="M1048" s="25">
        <v>26522500</v>
      </c>
      <c r="N1048" s="26">
        <v>0.97333332076538792</v>
      </c>
      <c r="O1048" s="27">
        <v>25815233</v>
      </c>
      <c r="P1048" s="27">
        <v>707267</v>
      </c>
      <c r="Q1048" s="27">
        <v>0</v>
      </c>
      <c r="R1048" s="41"/>
      <c r="S1048" s="22"/>
      <c r="T1048" s="22"/>
      <c r="U1048" s="41">
        <v>45657</v>
      </c>
      <c r="V1048" s="27"/>
      <c r="W1048" s="27">
        <v>26522500</v>
      </c>
      <c r="X1048" s="22" t="s">
        <v>688</v>
      </c>
    </row>
    <row r="1049" spans="1:24" ht="43.5" customHeight="1" x14ac:dyDescent="0.35">
      <c r="A1049" s="22" t="s">
        <v>4158</v>
      </c>
      <c r="B1049" s="39">
        <v>1169</v>
      </c>
      <c r="C1049" s="22">
        <v>2024</v>
      </c>
      <c r="D1049" s="23" t="s">
        <v>4159</v>
      </c>
      <c r="E1049" s="45" t="s">
        <v>1632</v>
      </c>
      <c r="F1049" s="23">
        <v>53125389</v>
      </c>
      <c r="G1049" s="23" t="s">
        <v>4160</v>
      </c>
      <c r="H1049" s="23" t="s">
        <v>2973</v>
      </c>
      <c r="I1049" s="23" t="s">
        <v>33</v>
      </c>
      <c r="J1049" s="24">
        <v>45502</v>
      </c>
      <c r="K1049" s="24">
        <v>45510</v>
      </c>
      <c r="L1049" s="24">
        <v>45657</v>
      </c>
      <c r="M1049" s="25">
        <v>41990000</v>
      </c>
      <c r="N1049" s="26">
        <v>0.96666665872826862</v>
      </c>
      <c r="O1049" s="27">
        <v>40590333</v>
      </c>
      <c r="P1049" s="27">
        <v>1399667</v>
      </c>
      <c r="Q1049" s="27">
        <v>0</v>
      </c>
      <c r="R1049" s="41"/>
      <c r="S1049" s="22"/>
      <c r="T1049" s="22"/>
      <c r="U1049" s="41">
        <v>45657</v>
      </c>
      <c r="V1049" s="27"/>
      <c r="W1049" s="27">
        <v>41990000</v>
      </c>
      <c r="X1049" s="22" t="s">
        <v>34</v>
      </c>
    </row>
    <row r="1050" spans="1:24" ht="43.5" customHeight="1" x14ac:dyDescent="0.35">
      <c r="A1050" s="22" t="s">
        <v>4161</v>
      </c>
      <c r="B1050" s="39">
        <v>1170</v>
      </c>
      <c r="C1050" s="22">
        <v>2024</v>
      </c>
      <c r="D1050" s="23" t="s">
        <v>4162</v>
      </c>
      <c r="E1050" s="45" t="s">
        <v>365</v>
      </c>
      <c r="F1050" s="23">
        <v>53161685</v>
      </c>
      <c r="G1050" s="23" t="s">
        <v>4163</v>
      </c>
      <c r="H1050" s="23" t="s">
        <v>2973</v>
      </c>
      <c r="I1050" s="23" t="s">
        <v>33</v>
      </c>
      <c r="J1050" s="24">
        <v>45502</v>
      </c>
      <c r="K1050" s="24">
        <v>45514</v>
      </c>
      <c r="L1050" s="24">
        <v>45657</v>
      </c>
      <c r="M1050" s="25">
        <v>41990000</v>
      </c>
      <c r="N1050" s="26">
        <v>0.94</v>
      </c>
      <c r="O1050" s="27">
        <v>39470600</v>
      </c>
      <c r="P1050" s="27">
        <v>2519400</v>
      </c>
      <c r="Q1050" s="27">
        <v>0</v>
      </c>
      <c r="R1050" s="41"/>
      <c r="S1050" s="22"/>
      <c r="T1050" s="22"/>
      <c r="U1050" s="41">
        <v>45657</v>
      </c>
      <c r="V1050" s="27"/>
      <c r="W1050" s="27">
        <v>41990000</v>
      </c>
      <c r="X1050" s="22" t="s">
        <v>34</v>
      </c>
    </row>
    <row r="1051" spans="1:24" ht="43.5" customHeight="1" x14ac:dyDescent="0.35">
      <c r="A1051" s="22" t="s">
        <v>4164</v>
      </c>
      <c r="B1051" s="39">
        <v>1171</v>
      </c>
      <c r="C1051" s="22">
        <v>2024</v>
      </c>
      <c r="D1051" s="23" t="s">
        <v>4165</v>
      </c>
      <c r="E1051" s="45" t="s">
        <v>1349</v>
      </c>
      <c r="F1051" s="23">
        <v>52083575</v>
      </c>
      <c r="G1051" s="23" t="s">
        <v>4166</v>
      </c>
      <c r="H1051" s="23" t="s">
        <v>2973</v>
      </c>
      <c r="I1051" s="23" t="s">
        <v>33</v>
      </c>
      <c r="J1051" s="24">
        <v>45502</v>
      </c>
      <c r="K1051" s="24">
        <v>45509</v>
      </c>
      <c r="L1051" s="24">
        <v>45657</v>
      </c>
      <c r="M1051" s="25">
        <v>32590000</v>
      </c>
      <c r="N1051" s="26">
        <v>0.97333332310524701</v>
      </c>
      <c r="O1051" s="27">
        <v>31720933</v>
      </c>
      <c r="P1051" s="27">
        <v>869067</v>
      </c>
      <c r="Q1051" s="27">
        <v>0</v>
      </c>
      <c r="R1051" s="41"/>
      <c r="S1051" s="22"/>
      <c r="T1051" s="22"/>
      <c r="U1051" s="41">
        <v>45657</v>
      </c>
      <c r="V1051" s="27"/>
      <c r="W1051" s="27">
        <v>32590000</v>
      </c>
      <c r="X1051" s="22" t="s">
        <v>34</v>
      </c>
    </row>
    <row r="1052" spans="1:24" ht="43.5" customHeight="1" x14ac:dyDescent="0.35">
      <c r="A1052" s="22" t="s">
        <v>4167</v>
      </c>
      <c r="B1052" s="39">
        <v>1172</v>
      </c>
      <c r="C1052" s="22">
        <v>2024</v>
      </c>
      <c r="D1052" s="23" t="s">
        <v>4168</v>
      </c>
      <c r="E1052" s="45" t="s">
        <v>1341</v>
      </c>
      <c r="F1052" s="23">
        <v>1032457464</v>
      </c>
      <c r="G1052" s="23" t="s">
        <v>4169</v>
      </c>
      <c r="H1052" s="23" t="s">
        <v>2973</v>
      </c>
      <c r="I1052" s="23" t="s">
        <v>33</v>
      </c>
      <c r="J1052" s="24">
        <v>45502</v>
      </c>
      <c r="K1052" s="24">
        <v>45510</v>
      </c>
      <c r="L1052" s="24">
        <v>45657</v>
      </c>
      <c r="M1052" s="25">
        <v>32590000</v>
      </c>
      <c r="N1052" s="26">
        <v>0.96666667689475294</v>
      </c>
      <c r="O1052" s="27">
        <v>31503667</v>
      </c>
      <c r="P1052" s="27">
        <v>1086333</v>
      </c>
      <c r="Q1052" s="27">
        <v>0</v>
      </c>
      <c r="R1052" s="41"/>
      <c r="S1052" s="22"/>
      <c r="T1052" s="22"/>
      <c r="U1052" s="41">
        <v>45657</v>
      </c>
      <c r="V1052" s="27"/>
      <c r="W1052" s="27">
        <v>32590000</v>
      </c>
      <c r="X1052" s="22" t="s">
        <v>34</v>
      </c>
    </row>
    <row r="1053" spans="1:24" ht="43.5" customHeight="1" x14ac:dyDescent="0.35">
      <c r="A1053" s="22" t="s">
        <v>4170</v>
      </c>
      <c r="B1053" s="39">
        <v>1173</v>
      </c>
      <c r="C1053" s="22">
        <v>2024</v>
      </c>
      <c r="D1053" s="23" t="s">
        <v>4171</v>
      </c>
      <c r="E1053" s="45" t="s">
        <v>1468</v>
      </c>
      <c r="F1053" s="23">
        <v>41777111</v>
      </c>
      <c r="G1053" s="23" t="s">
        <v>4172</v>
      </c>
      <c r="H1053" s="23" t="s">
        <v>3837</v>
      </c>
      <c r="I1053" s="23" t="s">
        <v>714</v>
      </c>
      <c r="J1053" s="24">
        <v>45503</v>
      </c>
      <c r="K1053" s="24">
        <v>45517</v>
      </c>
      <c r="L1053" s="24">
        <v>45653</v>
      </c>
      <c r="M1053" s="25">
        <v>32400000</v>
      </c>
      <c r="N1053" s="26">
        <v>1</v>
      </c>
      <c r="O1053" s="27">
        <v>32400000</v>
      </c>
      <c r="P1053" s="27">
        <v>0</v>
      </c>
      <c r="Q1053" s="27">
        <v>0</v>
      </c>
      <c r="R1053" s="41"/>
      <c r="S1053" s="22"/>
      <c r="T1053" s="22"/>
      <c r="U1053" s="41">
        <v>45653</v>
      </c>
      <c r="V1053" s="27"/>
      <c r="W1053" s="27">
        <v>32400000</v>
      </c>
      <c r="X1053" s="22" t="s">
        <v>715</v>
      </c>
    </row>
    <row r="1054" spans="1:24" ht="43.5" customHeight="1" x14ac:dyDescent="0.35">
      <c r="A1054" s="22" t="s">
        <v>4173</v>
      </c>
      <c r="B1054" s="39">
        <v>1174</v>
      </c>
      <c r="C1054" s="22">
        <v>2024</v>
      </c>
      <c r="D1054" s="23" t="s">
        <v>4174</v>
      </c>
      <c r="E1054" s="45" t="s">
        <v>461</v>
      </c>
      <c r="F1054" s="23">
        <v>63553019</v>
      </c>
      <c r="G1054" s="23" t="s">
        <v>4175</v>
      </c>
      <c r="H1054" s="23" t="s">
        <v>2973</v>
      </c>
      <c r="I1054" s="23" t="s">
        <v>33</v>
      </c>
      <c r="J1054" s="24">
        <v>45502</v>
      </c>
      <c r="K1054" s="24">
        <v>45510</v>
      </c>
      <c r="L1054" s="24">
        <v>45657</v>
      </c>
      <c r="M1054" s="25">
        <v>32590000</v>
      </c>
      <c r="N1054" s="26">
        <v>0.97222223074562752</v>
      </c>
      <c r="O1054" s="27">
        <v>38021667</v>
      </c>
      <c r="P1054" s="27">
        <v>1086333</v>
      </c>
      <c r="Q1054" s="27">
        <v>0</v>
      </c>
      <c r="R1054" s="41">
        <v>45645</v>
      </c>
      <c r="S1054" s="22">
        <v>45645</v>
      </c>
      <c r="T1054" s="22">
        <v>31</v>
      </c>
      <c r="U1054" s="41">
        <v>45688</v>
      </c>
      <c r="V1054" s="27">
        <v>6518000</v>
      </c>
      <c r="W1054" s="27">
        <v>39108000</v>
      </c>
      <c r="X1054" s="22" t="s">
        <v>34</v>
      </c>
    </row>
    <row r="1055" spans="1:24" ht="43.5" customHeight="1" x14ac:dyDescent="0.35">
      <c r="A1055" s="22" t="s">
        <v>4176</v>
      </c>
      <c r="B1055" s="39">
        <v>1175</v>
      </c>
      <c r="C1055" s="22">
        <v>2024</v>
      </c>
      <c r="D1055" s="23" t="s">
        <v>4177</v>
      </c>
      <c r="E1055" s="45" t="s">
        <v>56</v>
      </c>
      <c r="F1055" s="23">
        <v>37729988</v>
      </c>
      <c r="G1055" s="23" t="s">
        <v>4178</v>
      </c>
      <c r="H1055" s="23" t="s">
        <v>2973</v>
      </c>
      <c r="I1055" s="23" t="s">
        <v>33</v>
      </c>
      <c r="J1055" s="24">
        <v>45502</v>
      </c>
      <c r="K1055" s="24">
        <v>45506</v>
      </c>
      <c r="L1055" s="24">
        <v>45657</v>
      </c>
      <c r="M1055" s="25">
        <v>32590000</v>
      </c>
      <c r="N1055" s="26">
        <v>0.99444443592103915</v>
      </c>
      <c r="O1055" s="27">
        <v>38890733</v>
      </c>
      <c r="P1055" s="27">
        <v>217267</v>
      </c>
      <c r="Q1055" s="27">
        <v>0</v>
      </c>
      <c r="R1055" s="41">
        <v>45645</v>
      </c>
      <c r="S1055" s="22">
        <v>45645</v>
      </c>
      <c r="T1055" s="22">
        <v>31</v>
      </c>
      <c r="U1055" s="41">
        <v>45688</v>
      </c>
      <c r="V1055" s="27">
        <v>6518000</v>
      </c>
      <c r="W1055" s="27">
        <v>39108000</v>
      </c>
      <c r="X1055" s="22" t="s">
        <v>34</v>
      </c>
    </row>
    <row r="1056" spans="1:24" ht="43.5" customHeight="1" x14ac:dyDescent="0.35">
      <c r="A1056" s="22" t="s">
        <v>4179</v>
      </c>
      <c r="B1056" s="39">
        <v>1176</v>
      </c>
      <c r="C1056" s="22">
        <v>2024</v>
      </c>
      <c r="D1056" s="23" t="s">
        <v>4180</v>
      </c>
      <c r="E1056" s="45" t="s">
        <v>322</v>
      </c>
      <c r="F1056" s="23">
        <v>52196543</v>
      </c>
      <c r="G1056" s="23" t="s">
        <v>4181</v>
      </c>
      <c r="H1056" s="23" t="s">
        <v>2973</v>
      </c>
      <c r="I1056" s="23" t="s">
        <v>33</v>
      </c>
      <c r="J1056" s="24">
        <v>45503</v>
      </c>
      <c r="K1056" s="24">
        <v>45509</v>
      </c>
      <c r="L1056" s="24">
        <v>45657</v>
      </c>
      <c r="M1056" s="25">
        <v>32590000</v>
      </c>
      <c r="N1056" s="26">
        <v>0.97333332310524701</v>
      </c>
      <c r="O1056" s="27">
        <v>31720933</v>
      </c>
      <c r="P1056" s="27">
        <v>869067</v>
      </c>
      <c r="Q1056" s="27">
        <v>0</v>
      </c>
      <c r="R1056" s="41"/>
      <c r="S1056" s="22"/>
      <c r="T1056" s="22"/>
      <c r="U1056" s="41">
        <v>45657</v>
      </c>
      <c r="V1056" s="27"/>
      <c r="W1056" s="27">
        <v>32590000</v>
      </c>
      <c r="X1056" s="22" t="s">
        <v>34</v>
      </c>
    </row>
    <row r="1057" spans="1:24" ht="43.5" customHeight="1" x14ac:dyDescent="0.35">
      <c r="A1057" s="22" t="s">
        <v>4182</v>
      </c>
      <c r="B1057" s="39">
        <v>1177</v>
      </c>
      <c r="C1057" s="22">
        <v>2024</v>
      </c>
      <c r="D1057" s="23" t="s">
        <v>4183</v>
      </c>
      <c r="E1057" s="45" t="s">
        <v>746</v>
      </c>
      <c r="F1057" s="23">
        <v>1057436359</v>
      </c>
      <c r="G1057" s="23" t="s">
        <v>4184</v>
      </c>
      <c r="H1057" s="23" t="s">
        <v>2973</v>
      </c>
      <c r="I1057" s="23" t="s">
        <v>33</v>
      </c>
      <c r="J1057" s="24">
        <v>45502</v>
      </c>
      <c r="K1057" s="24">
        <v>45505</v>
      </c>
      <c r="L1057" s="24">
        <v>45657</v>
      </c>
      <c r="M1057" s="25">
        <v>32590000</v>
      </c>
      <c r="N1057" s="26">
        <v>1</v>
      </c>
      <c r="O1057" s="27">
        <v>39108000</v>
      </c>
      <c r="P1057" s="27">
        <v>0</v>
      </c>
      <c r="Q1057" s="27">
        <v>0</v>
      </c>
      <c r="R1057" s="41">
        <v>45645</v>
      </c>
      <c r="S1057" s="22">
        <v>45645</v>
      </c>
      <c r="T1057" s="22">
        <v>31</v>
      </c>
      <c r="U1057" s="41">
        <v>45688</v>
      </c>
      <c r="V1057" s="27">
        <v>6518000</v>
      </c>
      <c r="W1057" s="27">
        <v>39108000</v>
      </c>
      <c r="X1057" s="22" t="s">
        <v>34</v>
      </c>
    </row>
    <row r="1058" spans="1:24" ht="43.5" customHeight="1" x14ac:dyDescent="0.35">
      <c r="A1058" s="22" t="s">
        <v>4185</v>
      </c>
      <c r="B1058" s="39">
        <v>1178</v>
      </c>
      <c r="C1058" s="22">
        <v>2024</v>
      </c>
      <c r="D1058" s="23" t="s">
        <v>4186</v>
      </c>
      <c r="E1058" s="45" t="s">
        <v>2108</v>
      </c>
      <c r="F1058" s="23">
        <v>1030626046</v>
      </c>
      <c r="G1058" s="23" t="s">
        <v>4187</v>
      </c>
      <c r="H1058" s="23" t="s">
        <v>2973</v>
      </c>
      <c r="I1058" s="23" t="s">
        <v>33</v>
      </c>
      <c r="J1058" s="24">
        <v>45503</v>
      </c>
      <c r="K1058" s="24">
        <v>45510</v>
      </c>
      <c r="L1058" s="24">
        <v>45657</v>
      </c>
      <c r="M1058" s="25">
        <v>27160000</v>
      </c>
      <c r="N1058" s="26">
        <v>0.96666667893961711</v>
      </c>
      <c r="O1058" s="27">
        <v>26254667</v>
      </c>
      <c r="P1058" s="27">
        <v>905333</v>
      </c>
      <c r="Q1058" s="27">
        <v>0</v>
      </c>
      <c r="R1058" s="41"/>
      <c r="S1058" s="22"/>
      <c r="T1058" s="22"/>
      <c r="U1058" s="41">
        <v>45657</v>
      </c>
      <c r="V1058" s="27"/>
      <c r="W1058" s="27">
        <v>27160000</v>
      </c>
      <c r="X1058" s="22" t="s">
        <v>34</v>
      </c>
    </row>
    <row r="1059" spans="1:24" ht="43.5" customHeight="1" x14ac:dyDescent="0.35">
      <c r="A1059" s="22" t="s">
        <v>4188</v>
      </c>
      <c r="B1059" s="39">
        <v>1179</v>
      </c>
      <c r="C1059" s="22">
        <v>2024</v>
      </c>
      <c r="D1059" s="23" t="s">
        <v>4189</v>
      </c>
      <c r="E1059" s="45" t="s">
        <v>1345</v>
      </c>
      <c r="F1059" s="23">
        <v>1013610476</v>
      </c>
      <c r="G1059" s="23" t="s">
        <v>4190</v>
      </c>
      <c r="H1059" s="23" t="s">
        <v>2973</v>
      </c>
      <c r="I1059" s="23" t="s">
        <v>33</v>
      </c>
      <c r="J1059" s="24">
        <v>45502</v>
      </c>
      <c r="K1059" s="24">
        <v>45506</v>
      </c>
      <c r="L1059" s="24">
        <v>45657</v>
      </c>
      <c r="M1059" s="25">
        <v>32590000</v>
      </c>
      <c r="N1059" s="26">
        <v>0.99333332310524702</v>
      </c>
      <c r="O1059" s="27">
        <v>32372733</v>
      </c>
      <c r="P1059" s="27">
        <v>217267</v>
      </c>
      <c r="Q1059" s="27">
        <v>0</v>
      </c>
      <c r="R1059" s="41"/>
      <c r="S1059" s="22"/>
      <c r="T1059" s="22"/>
      <c r="U1059" s="41">
        <v>45657</v>
      </c>
      <c r="V1059" s="27"/>
      <c r="W1059" s="27">
        <v>32590000</v>
      </c>
      <c r="X1059" s="22" t="s">
        <v>34</v>
      </c>
    </row>
    <row r="1060" spans="1:24" ht="43.5" customHeight="1" x14ac:dyDescent="0.35">
      <c r="A1060" s="22" t="s">
        <v>4191</v>
      </c>
      <c r="B1060" s="39">
        <v>1180</v>
      </c>
      <c r="C1060" s="22">
        <v>2024</v>
      </c>
      <c r="D1060" s="23" t="s">
        <v>4192</v>
      </c>
      <c r="E1060" s="45" t="s">
        <v>183</v>
      </c>
      <c r="F1060" s="23">
        <v>1000316147</v>
      </c>
      <c r="G1060" s="23" t="s">
        <v>4193</v>
      </c>
      <c r="H1060" s="23" t="s">
        <v>2973</v>
      </c>
      <c r="I1060" s="23" t="s">
        <v>33</v>
      </c>
      <c r="J1060" s="24">
        <v>45502</v>
      </c>
      <c r="K1060" s="24">
        <v>45516</v>
      </c>
      <c r="L1060" s="24">
        <v>45657</v>
      </c>
      <c r="M1060" s="25">
        <v>32590000</v>
      </c>
      <c r="N1060" s="26">
        <v>0.92666667689475302</v>
      </c>
      <c r="O1060" s="27">
        <v>30200067</v>
      </c>
      <c r="P1060" s="27">
        <v>2389933</v>
      </c>
      <c r="Q1060" s="27">
        <v>0</v>
      </c>
      <c r="R1060" s="41"/>
      <c r="S1060" s="22"/>
      <c r="T1060" s="22"/>
      <c r="U1060" s="41">
        <v>45657</v>
      </c>
      <c r="V1060" s="27"/>
      <c r="W1060" s="27">
        <v>32590000</v>
      </c>
      <c r="X1060" s="22" t="s">
        <v>34</v>
      </c>
    </row>
    <row r="1061" spans="1:24" ht="43.5" customHeight="1" x14ac:dyDescent="0.35">
      <c r="A1061" s="22" t="s">
        <v>4194</v>
      </c>
      <c r="B1061" s="39">
        <v>1181</v>
      </c>
      <c r="C1061" s="22">
        <v>2024</v>
      </c>
      <c r="D1061" s="23" t="s">
        <v>4195</v>
      </c>
      <c r="E1061" s="45" t="s">
        <v>594</v>
      </c>
      <c r="F1061" s="23">
        <v>52832564</v>
      </c>
      <c r="G1061" s="23" t="s">
        <v>4196</v>
      </c>
      <c r="H1061" s="23" t="s">
        <v>4142</v>
      </c>
      <c r="I1061" s="23" t="s">
        <v>597</v>
      </c>
      <c r="J1061" s="24">
        <v>45502</v>
      </c>
      <c r="K1061" s="24">
        <v>45505</v>
      </c>
      <c r="L1061" s="24">
        <v>45641</v>
      </c>
      <c r="M1061" s="25">
        <v>40581000</v>
      </c>
      <c r="N1061" s="26">
        <v>1</v>
      </c>
      <c r="O1061" s="27">
        <v>45090000</v>
      </c>
      <c r="P1061" s="27">
        <v>0</v>
      </c>
      <c r="Q1061" s="27">
        <v>0</v>
      </c>
      <c r="R1061" s="41">
        <v>45639</v>
      </c>
      <c r="S1061" s="22">
        <v>45639</v>
      </c>
      <c r="T1061" s="22">
        <v>16</v>
      </c>
      <c r="U1061" s="41">
        <v>45657</v>
      </c>
      <c r="V1061" s="27">
        <v>4509000</v>
      </c>
      <c r="W1061" s="27">
        <v>45090000</v>
      </c>
      <c r="X1061" s="22" t="s">
        <v>598</v>
      </c>
    </row>
    <row r="1062" spans="1:24" ht="43.5" customHeight="1" x14ac:dyDescent="0.35">
      <c r="A1062" s="22" t="s">
        <v>4197</v>
      </c>
      <c r="B1062" s="39">
        <v>1183</v>
      </c>
      <c r="C1062" s="22">
        <v>2024</v>
      </c>
      <c r="D1062" s="23" t="s">
        <v>4198</v>
      </c>
      <c r="E1062" s="45" t="s">
        <v>3110</v>
      </c>
      <c r="F1062" s="23">
        <v>1018471121</v>
      </c>
      <c r="G1062" s="23" t="s">
        <v>4199</v>
      </c>
      <c r="H1062" s="23" t="s">
        <v>693</v>
      </c>
      <c r="I1062" s="23" t="s">
        <v>694</v>
      </c>
      <c r="J1062" s="24">
        <v>45503</v>
      </c>
      <c r="K1062" s="24">
        <v>45509</v>
      </c>
      <c r="L1062" s="24">
        <v>45657</v>
      </c>
      <c r="M1062" s="25">
        <v>26522500</v>
      </c>
      <c r="N1062" s="26">
        <v>0.97777776730448995</v>
      </c>
      <c r="O1062" s="27">
        <v>31119733</v>
      </c>
      <c r="P1062" s="27">
        <v>707267</v>
      </c>
      <c r="Q1062" s="27">
        <v>0</v>
      </c>
      <c r="R1062" s="41">
        <v>45647</v>
      </c>
      <c r="S1062" s="22">
        <v>45647</v>
      </c>
      <c r="T1062" s="22">
        <v>31</v>
      </c>
      <c r="U1062" s="41">
        <v>45688</v>
      </c>
      <c r="V1062" s="27">
        <v>5304500</v>
      </c>
      <c r="W1062" s="27">
        <v>31827000</v>
      </c>
      <c r="X1062" s="22" t="s">
        <v>688</v>
      </c>
    </row>
    <row r="1063" spans="1:24" ht="43.5" customHeight="1" x14ac:dyDescent="0.35">
      <c r="A1063" s="22" t="s">
        <v>4200</v>
      </c>
      <c r="B1063" s="39">
        <v>1184</v>
      </c>
      <c r="C1063" s="22">
        <v>2024</v>
      </c>
      <c r="D1063" s="23" t="s">
        <v>4201</v>
      </c>
      <c r="E1063" s="45" t="s">
        <v>1037</v>
      </c>
      <c r="F1063" s="23">
        <v>1030548052</v>
      </c>
      <c r="G1063" s="23" t="s">
        <v>4202</v>
      </c>
      <c r="H1063" s="23" t="s">
        <v>693</v>
      </c>
      <c r="I1063" s="23" t="s">
        <v>694</v>
      </c>
      <c r="J1063" s="24">
        <v>45502</v>
      </c>
      <c r="K1063" s="24">
        <v>45505</v>
      </c>
      <c r="L1063" s="24">
        <v>45657</v>
      </c>
      <c r="M1063" s="25">
        <v>26522500</v>
      </c>
      <c r="N1063" s="26">
        <v>0.97777776730448995</v>
      </c>
      <c r="O1063" s="27">
        <v>31119733</v>
      </c>
      <c r="P1063" s="27">
        <v>707267</v>
      </c>
      <c r="Q1063" s="27">
        <v>0</v>
      </c>
      <c r="R1063" s="41">
        <v>45647</v>
      </c>
      <c r="S1063" s="22">
        <v>45647</v>
      </c>
      <c r="T1063" s="22">
        <v>31</v>
      </c>
      <c r="U1063" s="41">
        <v>45688</v>
      </c>
      <c r="V1063" s="27">
        <v>5304500</v>
      </c>
      <c r="W1063" s="27">
        <v>31827000</v>
      </c>
      <c r="X1063" s="22" t="s">
        <v>688</v>
      </c>
    </row>
    <row r="1064" spans="1:24" ht="43.5" customHeight="1" x14ac:dyDescent="0.35">
      <c r="A1064" s="22" t="s">
        <v>4203</v>
      </c>
      <c r="B1064" s="39">
        <v>1185</v>
      </c>
      <c r="C1064" s="22">
        <v>2024</v>
      </c>
      <c r="D1064" s="23" t="s">
        <v>4204</v>
      </c>
      <c r="E1064" s="45" t="s">
        <v>2188</v>
      </c>
      <c r="F1064" s="23">
        <v>1018497672</v>
      </c>
      <c r="G1064" s="23" t="s">
        <v>4205</v>
      </c>
      <c r="H1064" s="23" t="s">
        <v>693</v>
      </c>
      <c r="I1064" s="23" t="s">
        <v>694</v>
      </c>
      <c r="J1064" s="24">
        <v>45503</v>
      </c>
      <c r="K1064" s="24">
        <v>45509</v>
      </c>
      <c r="L1064" s="24">
        <v>45657</v>
      </c>
      <c r="M1064" s="25">
        <v>26522500</v>
      </c>
      <c r="N1064" s="26">
        <v>0.97333332076538792</v>
      </c>
      <c r="O1064" s="27">
        <v>25815233</v>
      </c>
      <c r="P1064" s="27">
        <v>707267</v>
      </c>
      <c r="Q1064" s="27">
        <v>0</v>
      </c>
      <c r="R1064" s="41"/>
      <c r="S1064" s="22"/>
      <c r="T1064" s="22"/>
      <c r="U1064" s="41">
        <v>45657</v>
      </c>
      <c r="V1064" s="27"/>
      <c r="W1064" s="27">
        <v>26522500</v>
      </c>
      <c r="X1064" s="22" t="s">
        <v>688</v>
      </c>
    </row>
    <row r="1065" spans="1:24" ht="43.5" customHeight="1" x14ac:dyDescent="0.35">
      <c r="A1065" s="22" t="s">
        <v>4206</v>
      </c>
      <c r="B1065" s="39">
        <v>1186</v>
      </c>
      <c r="C1065" s="22">
        <v>2024</v>
      </c>
      <c r="D1065" s="23" t="s">
        <v>4207</v>
      </c>
      <c r="E1065" s="45" t="s">
        <v>2657</v>
      </c>
      <c r="F1065" s="23">
        <v>1026289755</v>
      </c>
      <c r="G1065" s="23" t="s">
        <v>4208</v>
      </c>
      <c r="H1065" s="23" t="s">
        <v>693</v>
      </c>
      <c r="I1065" s="23" t="s">
        <v>694</v>
      </c>
      <c r="J1065" s="24">
        <v>45503</v>
      </c>
      <c r="K1065" s="24">
        <v>45509</v>
      </c>
      <c r="L1065" s="24">
        <v>45657</v>
      </c>
      <c r="M1065" s="25">
        <v>26522500</v>
      </c>
      <c r="N1065" s="26">
        <v>0.97333332076538792</v>
      </c>
      <c r="O1065" s="27">
        <v>25815233</v>
      </c>
      <c r="P1065" s="27">
        <v>707267</v>
      </c>
      <c r="Q1065" s="27">
        <v>0</v>
      </c>
      <c r="R1065" s="41"/>
      <c r="S1065" s="22"/>
      <c r="T1065" s="22"/>
      <c r="U1065" s="41">
        <v>45657</v>
      </c>
      <c r="V1065" s="27"/>
      <c r="W1065" s="27">
        <v>26522500</v>
      </c>
      <c r="X1065" s="22" t="s">
        <v>688</v>
      </c>
    </row>
    <row r="1066" spans="1:24" ht="43.5" customHeight="1" x14ac:dyDescent="0.35">
      <c r="A1066" s="22" t="s">
        <v>4209</v>
      </c>
      <c r="B1066" s="39">
        <v>1187</v>
      </c>
      <c r="C1066" s="22">
        <v>2024</v>
      </c>
      <c r="D1066" s="23" t="s">
        <v>4210</v>
      </c>
      <c r="E1066" s="45" t="s">
        <v>1305</v>
      </c>
      <c r="F1066" s="23">
        <v>1019068108</v>
      </c>
      <c r="G1066" s="23" t="s">
        <v>4211</v>
      </c>
      <c r="H1066" s="23" t="s">
        <v>4123</v>
      </c>
      <c r="I1066" s="23" t="s">
        <v>700</v>
      </c>
      <c r="J1066" s="24">
        <v>45503</v>
      </c>
      <c r="K1066" s="24">
        <v>45506</v>
      </c>
      <c r="L1066" s="24">
        <v>45657</v>
      </c>
      <c r="M1066" s="25">
        <v>42000000</v>
      </c>
      <c r="N1066" s="26">
        <v>0.99444444444444446</v>
      </c>
      <c r="O1066" s="27">
        <v>50120000</v>
      </c>
      <c r="P1066" s="27">
        <v>280000</v>
      </c>
      <c r="Q1066" s="27">
        <v>0</v>
      </c>
      <c r="R1066" s="41">
        <v>45646</v>
      </c>
      <c r="S1066" s="22">
        <v>45646</v>
      </c>
      <c r="T1066" s="22">
        <v>31</v>
      </c>
      <c r="U1066" s="41">
        <v>45688</v>
      </c>
      <c r="V1066" s="27">
        <v>8400000</v>
      </c>
      <c r="W1066" s="27">
        <v>50400000</v>
      </c>
      <c r="X1066" s="22" t="s">
        <v>688</v>
      </c>
    </row>
    <row r="1067" spans="1:24" ht="43.5" customHeight="1" x14ac:dyDescent="0.35">
      <c r="A1067" s="22" t="s">
        <v>4212</v>
      </c>
      <c r="B1067" s="39">
        <v>1188</v>
      </c>
      <c r="C1067" s="22">
        <v>2024</v>
      </c>
      <c r="D1067" s="23" t="s">
        <v>4213</v>
      </c>
      <c r="E1067" s="45" t="s">
        <v>2569</v>
      </c>
      <c r="F1067" s="23">
        <v>1019045777</v>
      </c>
      <c r="G1067" s="23" t="s">
        <v>4214</v>
      </c>
      <c r="H1067" s="23" t="s">
        <v>693</v>
      </c>
      <c r="I1067" s="23" t="s">
        <v>694</v>
      </c>
      <c r="J1067" s="24">
        <v>45504</v>
      </c>
      <c r="K1067" s="24">
        <v>45509</v>
      </c>
      <c r="L1067" s="24">
        <v>45657</v>
      </c>
      <c r="M1067" s="25">
        <v>20000000</v>
      </c>
      <c r="N1067" s="26">
        <v>0.97333334999999999</v>
      </c>
      <c r="O1067" s="27">
        <v>19466667</v>
      </c>
      <c r="P1067" s="27">
        <v>533333</v>
      </c>
      <c r="Q1067" s="27">
        <v>0</v>
      </c>
      <c r="R1067" s="41"/>
      <c r="S1067" s="22"/>
      <c r="T1067" s="22"/>
      <c r="U1067" s="41">
        <v>45657</v>
      </c>
      <c r="V1067" s="27"/>
      <c r="W1067" s="27">
        <v>20000000</v>
      </c>
      <c r="X1067" s="22" t="s">
        <v>688</v>
      </c>
    </row>
    <row r="1068" spans="1:24" ht="43.5" customHeight="1" x14ac:dyDescent="0.35">
      <c r="A1068" s="22" t="s">
        <v>4215</v>
      </c>
      <c r="B1068" s="39">
        <v>1189</v>
      </c>
      <c r="C1068" s="22">
        <v>2024</v>
      </c>
      <c r="D1068" s="23" t="s">
        <v>4216</v>
      </c>
      <c r="E1068" s="45" t="s">
        <v>3106</v>
      </c>
      <c r="F1068" s="23">
        <v>1098767615</v>
      </c>
      <c r="G1068" s="23" t="s">
        <v>4217</v>
      </c>
      <c r="H1068" s="23" t="s">
        <v>693</v>
      </c>
      <c r="I1068" s="23" t="s">
        <v>694</v>
      </c>
      <c r="J1068" s="24">
        <v>45502</v>
      </c>
      <c r="K1068" s="24">
        <v>45512</v>
      </c>
      <c r="L1068" s="24">
        <v>45657</v>
      </c>
      <c r="M1068" s="25">
        <v>26522500</v>
      </c>
      <c r="N1068" s="26">
        <v>0.96111110063782323</v>
      </c>
      <c r="O1068" s="27">
        <v>30589283</v>
      </c>
      <c r="P1068" s="27">
        <v>1237717</v>
      </c>
      <c r="Q1068" s="27">
        <v>0</v>
      </c>
      <c r="R1068" s="41">
        <v>45646</v>
      </c>
      <c r="S1068" s="22">
        <v>45646</v>
      </c>
      <c r="T1068" s="22">
        <v>31</v>
      </c>
      <c r="U1068" s="41">
        <v>45688</v>
      </c>
      <c r="V1068" s="27">
        <v>5304500</v>
      </c>
      <c r="W1068" s="27">
        <v>31827000</v>
      </c>
      <c r="X1068" s="22" t="s">
        <v>688</v>
      </c>
    </row>
    <row r="1069" spans="1:24" ht="43.5" customHeight="1" x14ac:dyDescent="0.35">
      <c r="A1069" s="22" t="s">
        <v>4218</v>
      </c>
      <c r="B1069" s="39">
        <v>1190</v>
      </c>
      <c r="C1069" s="22">
        <v>2024</v>
      </c>
      <c r="D1069" s="23" t="s">
        <v>4219</v>
      </c>
      <c r="E1069" s="45" t="s">
        <v>2140</v>
      </c>
      <c r="F1069" s="23">
        <v>1033726945</v>
      </c>
      <c r="G1069" s="23" t="s">
        <v>4220</v>
      </c>
      <c r="H1069" s="23" t="s">
        <v>193</v>
      </c>
      <c r="I1069" s="23" t="s">
        <v>194</v>
      </c>
      <c r="J1069" s="24">
        <v>45502</v>
      </c>
      <c r="K1069" s="24">
        <v>45506</v>
      </c>
      <c r="L1069" s="24">
        <v>45642</v>
      </c>
      <c r="M1069" s="25">
        <v>30213000</v>
      </c>
      <c r="N1069" s="26">
        <v>1</v>
      </c>
      <c r="O1069" s="27">
        <v>33346200</v>
      </c>
      <c r="P1069" s="27">
        <v>0</v>
      </c>
      <c r="Q1069" s="27">
        <v>0</v>
      </c>
      <c r="R1069" s="41">
        <v>45639</v>
      </c>
      <c r="S1069" s="22">
        <v>45639</v>
      </c>
      <c r="T1069" s="22">
        <v>15</v>
      </c>
      <c r="U1069" s="41">
        <v>45657</v>
      </c>
      <c r="V1069" s="27">
        <v>3133200</v>
      </c>
      <c r="W1069" s="27">
        <v>33346200</v>
      </c>
      <c r="X1069" s="22" t="s">
        <v>195</v>
      </c>
    </row>
    <row r="1070" spans="1:24" ht="43.5" customHeight="1" x14ac:dyDescent="0.35">
      <c r="A1070" s="22" t="s">
        <v>4221</v>
      </c>
      <c r="B1070" s="39">
        <v>1191</v>
      </c>
      <c r="C1070" s="22">
        <v>2024</v>
      </c>
      <c r="D1070" s="23" t="s">
        <v>4222</v>
      </c>
      <c r="E1070" s="45" t="s">
        <v>2144</v>
      </c>
      <c r="F1070" s="23">
        <v>1020735588</v>
      </c>
      <c r="G1070" s="23" t="s">
        <v>4223</v>
      </c>
      <c r="H1070" s="23" t="s">
        <v>693</v>
      </c>
      <c r="I1070" s="23" t="s">
        <v>694</v>
      </c>
      <c r="J1070" s="24">
        <v>45503</v>
      </c>
      <c r="K1070" s="24">
        <v>45509</v>
      </c>
      <c r="L1070" s="24">
        <v>45657</v>
      </c>
      <c r="M1070" s="25">
        <v>26522500</v>
      </c>
      <c r="N1070" s="26">
        <v>0.97333332076538792</v>
      </c>
      <c r="O1070" s="27">
        <v>25815233</v>
      </c>
      <c r="P1070" s="27">
        <v>707267</v>
      </c>
      <c r="Q1070" s="27">
        <v>0</v>
      </c>
      <c r="R1070" s="41"/>
      <c r="S1070" s="22"/>
      <c r="T1070" s="22"/>
      <c r="U1070" s="41">
        <v>45657</v>
      </c>
      <c r="V1070" s="27"/>
      <c r="W1070" s="27">
        <v>26522500</v>
      </c>
      <c r="X1070" s="22" t="s">
        <v>688</v>
      </c>
    </row>
    <row r="1071" spans="1:24" ht="43.5" customHeight="1" x14ac:dyDescent="0.35">
      <c r="A1071" s="22" t="s">
        <v>4224</v>
      </c>
      <c r="B1071" s="39">
        <v>1192</v>
      </c>
      <c r="C1071" s="22">
        <v>2024</v>
      </c>
      <c r="D1071" s="23" t="s">
        <v>4225</v>
      </c>
      <c r="E1071" s="45" t="s">
        <v>1540</v>
      </c>
      <c r="F1071" s="23">
        <v>59311442</v>
      </c>
      <c r="G1071" s="23" t="s">
        <v>4226</v>
      </c>
      <c r="H1071" s="23" t="s">
        <v>4142</v>
      </c>
      <c r="I1071" s="23" t="s">
        <v>597</v>
      </c>
      <c r="J1071" s="24">
        <v>45502</v>
      </c>
      <c r="K1071" s="24">
        <v>45505</v>
      </c>
      <c r="L1071" s="24">
        <v>45641</v>
      </c>
      <c r="M1071" s="25">
        <v>30082500</v>
      </c>
      <c r="N1071" s="26">
        <v>1</v>
      </c>
      <c r="O1071" s="27">
        <v>36767500</v>
      </c>
      <c r="P1071" s="27">
        <v>0</v>
      </c>
      <c r="Q1071" s="27">
        <v>0</v>
      </c>
      <c r="R1071" s="41">
        <v>45639</v>
      </c>
      <c r="S1071" s="22">
        <v>45639</v>
      </c>
      <c r="T1071" s="22">
        <v>31</v>
      </c>
      <c r="U1071" s="41">
        <v>45672</v>
      </c>
      <c r="V1071" s="27">
        <v>6685000</v>
      </c>
      <c r="W1071" s="27">
        <v>36767500</v>
      </c>
      <c r="X1071" s="22" t="s">
        <v>598</v>
      </c>
    </row>
    <row r="1072" spans="1:24" ht="43.5" customHeight="1" x14ac:dyDescent="0.35">
      <c r="A1072" s="22" t="s">
        <v>4227</v>
      </c>
      <c r="B1072" s="39">
        <v>1195</v>
      </c>
      <c r="C1072" s="22">
        <v>2024</v>
      </c>
      <c r="D1072" s="23" t="s">
        <v>4228</v>
      </c>
      <c r="E1072" s="45" t="s">
        <v>4229</v>
      </c>
      <c r="F1072" s="23">
        <v>53067261</v>
      </c>
      <c r="G1072" s="23" t="s">
        <v>4230</v>
      </c>
      <c r="H1072" s="23" t="s">
        <v>193</v>
      </c>
      <c r="I1072" s="23" t="s">
        <v>194</v>
      </c>
      <c r="J1072" s="24">
        <v>45503</v>
      </c>
      <c r="K1072" s="24">
        <v>45509</v>
      </c>
      <c r="L1072" s="24">
        <v>45661</v>
      </c>
      <c r="M1072" s="25">
        <v>27160000</v>
      </c>
      <c r="N1072" s="26">
        <v>1</v>
      </c>
      <c r="O1072" s="27">
        <v>27160000</v>
      </c>
      <c r="P1072" s="27">
        <v>0</v>
      </c>
      <c r="Q1072" s="27">
        <v>0</v>
      </c>
      <c r="R1072" s="41"/>
      <c r="S1072" s="22"/>
      <c r="T1072" s="22"/>
      <c r="U1072" s="41">
        <v>45661</v>
      </c>
      <c r="V1072" s="27"/>
      <c r="W1072" s="27">
        <v>27160000</v>
      </c>
      <c r="X1072" s="22" t="s">
        <v>195</v>
      </c>
    </row>
    <row r="1073" spans="1:24" ht="43.5" customHeight="1" x14ac:dyDescent="0.35">
      <c r="A1073" s="22" t="s">
        <v>4231</v>
      </c>
      <c r="B1073" s="39">
        <v>1196</v>
      </c>
      <c r="C1073" s="22">
        <v>2024</v>
      </c>
      <c r="D1073" s="23" t="s">
        <v>4232</v>
      </c>
      <c r="E1073" s="45" t="s">
        <v>76</v>
      </c>
      <c r="F1073" s="23">
        <v>1010192442</v>
      </c>
      <c r="G1073" s="23" t="s">
        <v>4233</v>
      </c>
      <c r="H1073" s="23" t="s">
        <v>2973</v>
      </c>
      <c r="I1073" s="23" t="s">
        <v>33</v>
      </c>
      <c r="J1073" s="24">
        <v>45502</v>
      </c>
      <c r="K1073" s="24">
        <v>45505</v>
      </c>
      <c r="L1073" s="24">
        <v>45657</v>
      </c>
      <c r="M1073" s="25">
        <v>32590000</v>
      </c>
      <c r="N1073" s="26">
        <v>1</v>
      </c>
      <c r="O1073" s="27">
        <v>32590000</v>
      </c>
      <c r="P1073" s="27">
        <v>0</v>
      </c>
      <c r="Q1073" s="27">
        <v>0</v>
      </c>
      <c r="R1073" s="41"/>
      <c r="S1073" s="22"/>
      <c r="T1073" s="22"/>
      <c r="U1073" s="41">
        <v>45657</v>
      </c>
      <c r="V1073" s="27"/>
      <c r="W1073" s="27">
        <v>32590000</v>
      </c>
      <c r="X1073" s="22" t="s">
        <v>34</v>
      </c>
    </row>
    <row r="1074" spans="1:24" ht="43.5" customHeight="1" x14ac:dyDescent="0.35">
      <c r="A1074" s="22" t="s">
        <v>4234</v>
      </c>
      <c r="B1074" s="39">
        <v>1197</v>
      </c>
      <c r="C1074" s="22">
        <v>2024</v>
      </c>
      <c r="D1074" s="23" t="s">
        <v>4235</v>
      </c>
      <c r="E1074" s="45" t="s">
        <v>294</v>
      </c>
      <c r="F1074" s="23">
        <v>1010233479</v>
      </c>
      <c r="G1074" s="23" t="s">
        <v>4236</v>
      </c>
      <c r="H1074" s="23" t="s">
        <v>2973</v>
      </c>
      <c r="I1074" s="23" t="s">
        <v>33</v>
      </c>
      <c r="J1074" s="24">
        <v>45502</v>
      </c>
      <c r="K1074" s="24">
        <v>45505</v>
      </c>
      <c r="L1074" s="24">
        <v>45657</v>
      </c>
      <c r="M1074" s="25">
        <v>32590000</v>
      </c>
      <c r="N1074" s="26">
        <v>1</v>
      </c>
      <c r="O1074" s="27">
        <v>32590000</v>
      </c>
      <c r="P1074" s="27">
        <v>0</v>
      </c>
      <c r="Q1074" s="27">
        <v>0</v>
      </c>
      <c r="R1074" s="41"/>
      <c r="S1074" s="22"/>
      <c r="T1074" s="22"/>
      <c r="U1074" s="41">
        <v>45657</v>
      </c>
      <c r="V1074" s="27"/>
      <c r="W1074" s="27">
        <v>32590000</v>
      </c>
      <c r="X1074" s="22" t="s">
        <v>34</v>
      </c>
    </row>
    <row r="1075" spans="1:24" ht="43.5" customHeight="1" x14ac:dyDescent="0.35">
      <c r="A1075" s="22" t="s">
        <v>4237</v>
      </c>
      <c r="B1075" s="39">
        <v>1198</v>
      </c>
      <c r="C1075" s="22">
        <v>2024</v>
      </c>
      <c r="D1075" s="23" t="s">
        <v>4238</v>
      </c>
      <c r="E1075" s="45" t="s">
        <v>179</v>
      </c>
      <c r="F1075" s="23">
        <v>51789632</v>
      </c>
      <c r="G1075" s="23" t="s">
        <v>4239</v>
      </c>
      <c r="H1075" s="23" t="s">
        <v>2973</v>
      </c>
      <c r="I1075" s="23" t="s">
        <v>33</v>
      </c>
      <c r="J1075" s="24">
        <v>45503</v>
      </c>
      <c r="K1075" s="24">
        <v>45506</v>
      </c>
      <c r="L1075" s="24">
        <v>45657</v>
      </c>
      <c r="M1075" s="25">
        <v>32590000</v>
      </c>
      <c r="N1075" s="26">
        <v>0.99333332310524702</v>
      </c>
      <c r="O1075" s="27">
        <v>32372733</v>
      </c>
      <c r="P1075" s="27">
        <v>217267</v>
      </c>
      <c r="Q1075" s="27">
        <v>0</v>
      </c>
      <c r="R1075" s="41"/>
      <c r="S1075" s="22"/>
      <c r="T1075" s="22"/>
      <c r="U1075" s="41">
        <v>45657</v>
      </c>
      <c r="V1075" s="27"/>
      <c r="W1075" s="27">
        <v>32590000</v>
      </c>
      <c r="X1075" s="22" t="s">
        <v>34</v>
      </c>
    </row>
    <row r="1076" spans="1:24" ht="43.5" customHeight="1" x14ac:dyDescent="0.35">
      <c r="A1076" s="22" t="s">
        <v>4240</v>
      </c>
      <c r="B1076" s="39">
        <v>1200</v>
      </c>
      <c r="C1076" s="22">
        <v>2024</v>
      </c>
      <c r="D1076" s="23" t="s">
        <v>4241</v>
      </c>
      <c r="E1076" s="45" t="s">
        <v>30</v>
      </c>
      <c r="F1076" s="23">
        <v>1022370407</v>
      </c>
      <c r="G1076" s="23" t="s">
        <v>4242</v>
      </c>
      <c r="H1076" s="23" t="s">
        <v>2973</v>
      </c>
      <c r="I1076" s="23" t="s">
        <v>33</v>
      </c>
      <c r="J1076" s="24">
        <v>45503</v>
      </c>
      <c r="K1076" s="24">
        <v>45506</v>
      </c>
      <c r="L1076" s="24">
        <v>45657</v>
      </c>
      <c r="M1076" s="25">
        <v>32590000</v>
      </c>
      <c r="N1076" s="26">
        <v>0.99333332310524702</v>
      </c>
      <c r="O1076" s="27">
        <v>32372733</v>
      </c>
      <c r="P1076" s="27">
        <v>217267</v>
      </c>
      <c r="Q1076" s="27">
        <v>0</v>
      </c>
      <c r="R1076" s="41"/>
      <c r="S1076" s="22"/>
      <c r="T1076" s="22"/>
      <c r="U1076" s="41">
        <v>45657</v>
      </c>
      <c r="V1076" s="27"/>
      <c r="W1076" s="27">
        <v>32590000</v>
      </c>
      <c r="X1076" s="22" t="s">
        <v>34</v>
      </c>
    </row>
    <row r="1077" spans="1:24" ht="43.5" customHeight="1" x14ac:dyDescent="0.35">
      <c r="A1077" s="22" t="s">
        <v>4243</v>
      </c>
      <c r="B1077" s="39">
        <v>1202</v>
      </c>
      <c r="C1077" s="22">
        <v>2024</v>
      </c>
      <c r="D1077" s="23" t="s">
        <v>4244</v>
      </c>
      <c r="E1077" s="45" t="s">
        <v>1257</v>
      </c>
      <c r="F1077" s="23">
        <v>1023906784</v>
      </c>
      <c r="G1077" s="23" t="s">
        <v>4245</v>
      </c>
      <c r="H1077" s="23" t="s">
        <v>1108</v>
      </c>
      <c r="I1077" s="23" t="s">
        <v>442</v>
      </c>
      <c r="J1077" s="24">
        <v>45504</v>
      </c>
      <c r="K1077" s="24">
        <v>45509</v>
      </c>
      <c r="L1077" s="24">
        <v>45645</v>
      </c>
      <c r="M1077" s="25">
        <v>36000000</v>
      </c>
      <c r="N1077" s="26">
        <v>1</v>
      </c>
      <c r="O1077" s="27">
        <v>44533333</v>
      </c>
      <c r="P1077" s="27">
        <v>0</v>
      </c>
      <c r="Q1077" s="27">
        <v>0</v>
      </c>
      <c r="R1077" s="41">
        <v>45610</v>
      </c>
      <c r="S1077" s="22">
        <v>45610</v>
      </c>
      <c r="T1077" s="22"/>
      <c r="U1077" s="41">
        <v>45678</v>
      </c>
      <c r="V1077" s="27">
        <v>8533333</v>
      </c>
      <c r="W1077" s="27">
        <v>44533333</v>
      </c>
      <c r="X1077" s="22" t="s">
        <v>392</v>
      </c>
    </row>
    <row r="1078" spans="1:24" ht="43.5" customHeight="1" x14ac:dyDescent="0.35">
      <c r="A1078" s="22" t="s">
        <v>4246</v>
      </c>
      <c r="B1078" s="39">
        <v>1203</v>
      </c>
      <c r="C1078" s="22">
        <v>2024</v>
      </c>
      <c r="D1078" s="23" t="s">
        <v>4247</v>
      </c>
      <c r="E1078" s="45" t="s">
        <v>2653</v>
      </c>
      <c r="F1078" s="23">
        <v>1013635530</v>
      </c>
      <c r="G1078" s="23" t="s">
        <v>4248</v>
      </c>
      <c r="H1078" s="23" t="s">
        <v>193</v>
      </c>
      <c r="I1078" s="23" t="s">
        <v>194</v>
      </c>
      <c r="J1078" s="24">
        <v>45503</v>
      </c>
      <c r="K1078" s="24">
        <v>45505</v>
      </c>
      <c r="L1078" s="24">
        <v>45641</v>
      </c>
      <c r="M1078" s="25">
        <v>33513831</v>
      </c>
      <c r="N1078" s="26">
        <v>1</v>
      </c>
      <c r="O1078" s="27">
        <v>33513831</v>
      </c>
      <c r="P1078" s="27">
        <v>0</v>
      </c>
      <c r="Q1078" s="27">
        <v>0</v>
      </c>
      <c r="R1078" s="41"/>
      <c r="S1078" s="22"/>
      <c r="T1078" s="22"/>
      <c r="U1078" s="41">
        <v>45641</v>
      </c>
      <c r="V1078" s="27"/>
      <c r="W1078" s="27">
        <v>33513831</v>
      </c>
      <c r="X1078" s="22" t="s">
        <v>195</v>
      </c>
    </row>
    <row r="1079" spans="1:24" ht="43.5" customHeight="1" x14ac:dyDescent="0.35">
      <c r="A1079" s="22" t="s">
        <v>4249</v>
      </c>
      <c r="B1079" s="39">
        <v>1204</v>
      </c>
      <c r="C1079" s="22">
        <v>2024</v>
      </c>
      <c r="D1079" s="23" t="s">
        <v>4250</v>
      </c>
      <c r="E1079" s="45" t="s">
        <v>2689</v>
      </c>
      <c r="F1079" s="23">
        <v>1116242164</v>
      </c>
      <c r="G1079" s="23" t="s">
        <v>4251</v>
      </c>
      <c r="H1079" s="23" t="s">
        <v>193</v>
      </c>
      <c r="I1079" s="23" t="s">
        <v>194</v>
      </c>
      <c r="J1079" s="24">
        <v>45503</v>
      </c>
      <c r="K1079" s="24">
        <v>45505</v>
      </c>
      <c r="L1079" s="24">
        <v>45641</v>
      </c>
      <c r="M1079" s="25">
        <v>33513831</v>
      </c>
      <c r="N1079" s="26">
        <v>1</v>
      </c>
      <c r="O1079" s="27">
        <v>33513831</v>
      </c>
      <c r="P1079" s="27">
        <v>0</v>
      </c>
      <c r="Q1079" s="27">
        <v>0</v>
      </c>
      <c r="R1079" s="41"/>
      <c r="S1079" s="22"/>
      <c r="T1079" s="22"/>
      <c r="U1079" s="41">
        <v>45641</v>
      </c>
      <c r="V1079" s="27"/>
      <c r="W1079" s="27">
        <v>33513831</v>
      </c>
      <c r="X1079" s="22" t="s">
        <v>195</v>
      </c>
    </row>
    <row r="1080" spans="1:24" ht="43.5" customHeight="1" x14ac:dyDescent="0.35">
      <c r="A1080" s="22" t="s">
        <v>4252</v>
      </c>
      <c r="B1080" s="39">
        <v>1205</v>
      </c>
      <c r="C1080" s="22">
        <v>2024</v>
      </c>
      <c r="D1080" s="23" t="s">
        <v>4253</v>
      </c>
      <c r="E1080" s="45" t="s">
        <v>2404</v>
      </c>
      <c r="F1080" s="23">
        <v>1018402938</v>
      </c>
      <c r="G1080" s="23" t="s">
        <v>4254</v>
      </c>
      <c r="H1080" s="23" t="s">
        <v>193</v>
      </c>
      <c r="I1080" s="23" t="s">
        <v>194</v>
      </c>
      <c r="J1080" s="24">
        <v>45503</v>
      </c>
      <c r="K1080" s="24">
        <v>45516</v>
      </c>
      <c r="L1080" s="24">
        <v>45652</v>
      </c>
      <c r="M1080" s="25">
        <v>33513831</v>
      </c>
      <c r="N1080" s="26">
        <v>1</v>
      </c>
      <c r="O1080" s="27">
        <v>33513831</v>
      </c>
      <c r="P1080" s="27">
        <v>0</v>
      </c>
      <c r="Q1080" s="27">
        <v>0</v>
      </c>
      <c r="R1080" s="41"/>
      <c r="S1080" s="22"/>
      <c r="T1080" s="22"/>
      <c r="U1080" s="41">
        <v>45652</v>
      </c>
      <c r="V1080" s="27"/>
      <c r="W1080" s="27">
        <v>33513831</v>
      </c>
      <c r="X1080" s="22" t="s">
        <v>195</v>
      </c>
    </row>
    <row r="1081" spans="1:24" ht="43.5" customHeight="1" x14ac:dyDescent="0.35">
      <c r="A1081" s="22" t="s">
        <v>4255</v>
      </c>
      <c r="B1081" s="39">
        <v>1206</v>
      </c>
      <c r="C1081" s="22">
        <v>2024</v>
      </c>
      <c r="D1081" s="23" t="s">
        <v>4256</v>
      </c>
      <c r="E1081" s="45" t="s">
        <v>770</v>
      </c>
      <c r="F1081" s="23">
        <v>1101202675</v>
      </c>
      <c r="G1081" s="23" t="s">
        <v>4257</v>
      </c>
      <c r="H1081" s="23" t="s">
        <v>336</v>
      </c>
      <c r="I1081" s="23" t="s">
        <v>337</v>
      </c>
      <c r="J1081" s="24">
        <v>45503</v>
      </c>
      <c r="K1081" s="24">
        <v>45506</v>
      </c>
      <c r="L1081" s="24">
        <v>45657</v>
      </c>
      <c r="M1081" s="25">
        <v>25460000</v>
      </c>
      <c r="N1081" s="26">
        <v>0.99444445535480497</v>
      </c>
      <c r="O1081" s="27">
        <v>30382267</v>
      </c>
      <c r="P1081" s="27">
        <v>169733</v>
      </c>
      <c r="Q1081" s="27">
        <v>0</v>
      </c>
      <c r="R1081" s="41">
        <v>45646</v>
      </c>
      <c r="S1081" s="22">
        <v>45646</v>
      </c>
      <c r="T1081" s="22">
        <v>31</v>
      </c>
      <c r="U1081" s="41">
        <v>45688</v>
      </c>
      <c r="V1081" s="27">
        <v>5092000</v>
      </c>
      <c r="W1081" s="27">
        <v>30552000</v>
      </c>
      <c r="X1081" s="22" t="s">
        <v>338</v>
      </c>
    </row>
    <row r="1082" spans="1:24" ht="43.5" customHeight="1" x14ac:dyDescent="0.35">
      <c r="A1082" s="22" t="s">
        <v>4258</v>
      </c>
      <c r="B1082" s="39">
        <v>1207</v>
      </c>
      <c r="C1082" s="22">
        <v>2024</v>
      </c>
      <c r="D1082" s="23" t="s">
        <v>4259</v>
      </c>
      <c r="E1082" s="45" t="s">
        <v>1420</v>
      </c>
      <c r="F1082" s="23">
        <v>1005734739</v>
      </c>
      <c r="G1082" s="23" t="s">
        <v>4260</v>
      </c>
      <c r="H1082" s="23" t="s">
        <v>193</v>
      </c>
      <c r="I1082" s="23" t="s">
        <v>194</v>
      </c>
      <c r="J1082" s="24">
        <v>45503</v>
      </c>
      <c r="K1082" s="24">
        <v>45506</v>
      </c>
      <c r="L1082" s="24">
        <v>45642</v>
      </c>
      <c r="M1082" s="25">
        <v>23872500</v>
      </c>
      <c r="N1082" s="26">
        <v>1</v>
      </c>
      <c r="O1082" s="27">
        <v>26348167</v>
      </c>
      <c r="P1082" s="27">
        <v>0</v>
      </c>
      <c r="Q1082" s="27">
        <v>0</v>
      </c>
      <c r="R1082" s="41">
        <v>45640</v>
      </c>
      <c r="S1082" s="22">
        <v>45640</v>
      </c>
      <c r="T1082" s="22">
        <v>15</v>
      </c>
      <c r="U1082" s="41">
        <v>45657</v>
      </c>
      <c r="V1082" s="27">
        <v>2475667</v>
      </c>
      <c r="W1082" s="27">
        <v>26348167</v>
      </c>
      <c r="X1082" s="22" t="s">
        <v>195</v>
      </c>
    </row>
    <row r="1083" spans="1:24" ht="43.5" customHeight="1" x14ac:dyDescent="0.35">
      <c r="A1083" s="22" t="s">
        <v>4261</v>
      </c>
      <c r="B1083" s="39">
        <v>1208</v>
      </c>
      <c r="C1083" s="22">
        <v>2024</v>
      </c>
      <c r="D1083" s="23" t="s">
        <v>4262</v>
      </c>
      <c r="E1083" s="45" t="s">
        <v>870</v>
      </c>
      <c r="F1083" s="23">
        <v>79796051</v>
      </c>
      <c r="G1083" s="23" t="s">
        <v>4263</v>
      </c>
      <c r="H1083" s="23" t="s">
        <v>3837</v>
      </c>
      <c r="I1083" s="23" t="s">
        <v>714</v>
      </c>
      <c r="J1083" s="24">
        <v>45503</v>
      </c>
      <c r="K1083" s="24">
        <v>45506</v>
      </c>
      <c r="L1083" s="24">
        <v>45657</v>
      </c>
      <c r="M1083" s="25">
        <v>36050000</v>
      </c>
      <c r="N1083" s="26">
        <v>0.99397591191932144</v>
      </c>
      <c r="O1083" s="27">
        <v>39655000</v>
      </c>
      <c r="P1083" s="27">
        <v>240333</v>
      </c>
      <c r="Q1083" s="27">
        <v>0</v>
      </c>
      <c r="R1083" s="41">
        <v>45647</v>
      </c>
      <c r="S1083" s="22">
        <v>45647</v>
      </c>
      <c r="T1083" s="22">
        <v>16</v>
      </c>
      <c r="U1083" s="41">
        <v>45673</v>
      </c>
      <c r="V1083" s="27">
        <v>3845333</v>
      </c>
      <c r="W1083" s="27">
        <v>39895333</v>
      </c>
      <c r="X1083" s="22" t="s">
        <v>715</v>
      </c>
    </row>
    <row r="1084" spans="1:24" ht="43.5" customHeight="1" x14ac:dyDescent="0.35">
      <c r="A1084" s="22" t="s">
        <v>4264</v>
      </c>
      <c r="B1084" s="39">
        <v>1209</v>
      </c>
      <c r="C1084" s="22">
        <v>2024</v>
      </c>
      <c r="D1084" s="23" t="s">
        <v>4265</v>
      </c>
      <c r="E1084" s="45" t="s">
        <v>2524</v>
      </c>
      <c r="F1084" s="23">
        <v>1018488404</v>
      </c>
      <c r="G1084" s="23" t="s">
        <v>4266</v>
      </c>
      <c r="H1084" s="23" t="s">
        <v>3837</v>
      </c>
      <c r="I1084" s="23" t="s">
        <v>714</v>
      </c>
      <c r="J1084" s="24">
        <v>45503</v>
      </c>
      <c r="K1084" s="24">
        <v>45505</v>
      </c>
      <c r="L1084" s="24">
        <v>45657</v>
      </c>
      <c r="M1084" s="25">
        <v>21000000</v>
      </c>
      <c r="N1084" s="26">
        <v>1</v>
      </c>
      <c r="O1084" s="27">
        <v>21000000</v>
      </c>
      <c r="P1084" s="27">
        <v>0</v>
      </c>
      <c r="Q1084" s="27">
        <v>0</v>
      </c>
      <c r="R1084" s="41"/>
      <c r="S1084" s="22"/>
      <c r="T1084" s="22"/>
      <c r="U1084" s="41">
        <v>45657</v>
      </c>
      <c r="V1084" s="27"/>
      <c r="W1084" s="27">
        <v>21000000</v>
      </c>
      <c r="X1084" s="22" t="s">
        <v>715</v>
      </c>
    </row>
    <row r="1085" spans="1:24" ht="43.5" customHeight="1" x14ac:dyDescent="0.35">
      <c r="A1085" s="22" t="s">
        <v>4267</v>
      </c>
      <c r="B1085" s="39">
        <v>1210</v>
      </c>
      <c r="C1085" s="22">
        <v>2024</v>
      </c>
      <c r="D1085" s="23" t="s">
        <v>4268</v>
      </c>
      <c r="E1085" s="45" t="s">
        <v>1003</v>
      </c>
      <c r="F1085" s="23">
        <v>1024598906</v>
      </c>
      <c r="G1085" s="23" t="s">
        <v>4269</v>
      </c>
      <c r="H1085" s="23" t="s">
        <v>3837</v>
      </c>
      <c r="I1085" s="23" t="s">
        <v>714</v>
      </c>
      <c r="J1085" s="24">
        <v>45503</v>
      </c>
      <c r="K1085" s="24">
        <v>45505</v>
      </c>
      <c r="L1085" s="24">
        <v>45657</v>
      </c>
      <c r="M1085" s="25">
        <v>21000000</v>
      </c>
      <c r="N1085" s="26">
        <v>1</v>
      </c>
      <c r="O1085" s="27">
        <v>21000000</v>
      </c>
      <c r="P1085" s="27">
        <v>0</v>
      </c>
      <c r="Q1085" s="27">
        <v>0</v>
      </c>
      <c r="R1085" s="41"/>
      <c r="S1085" s="22"/>
      <c r="T1085" s="22"/>
      <c r="U1085" s="41">
        <v>45657</v>
      </c>
      <c r="V1085" s="27"/>
      <c r="W1085" s="27">
        <v>21000000</v>
      </c>
      <c r="X1085" s="22" t="s">
        <v>715</v>
      </c>
    </row>
    <row r="1086" spans="1:24" ht="43.5" customHeight="1" x14ac:dyDescent="0.35">
      <c r="A1086" s="22" t="s">
        <v>4270</v>
      </c>
      <c r="B1086" s="39">
        <v>1211</v>
      </c>
      <c r="C1086" s="22">
        <v>2024</v>
      </c>
      <c r="D1086" s="23" t="s">
        <v>4271</v>
      </c>
      <c r="E1086" s="45" t="s">
        <v>995</v>
      </c>
      <c r="F1086" s="23">
        <v>1121858969</v>
      </c>
      <c r="G1086" s="23" t="s">
        <v>4272</v>
      </c>
      <c r="H1086" s="23" t="s">
        <v>3837</v>
      </c>
      <c r="I1086" s="23" t="s">
        <v>714</v>
      </c>
      <c r="J1086" s="24">
        <v>45504</v>
      </c>
      <c r="K1086" s="24">
        <v>45506</v>
      </c>
      <c r="L1086" s="24">
        <v>45657</v>
      </c>
      <c r="M1086" s="25">
        <v>39500000</v>
      </c>
      <c r="N1086" s="26">
        <v>0.99333334177215193</v>
      </c>
      <c r="O1086" s="27">
        <v>39236667</v>
      </c>
      <c r="P1086" s="27">
        <v>263333</v>
      </c>
      <c r="Q1086" s="27">
        <v>0</v>
      </c>
      <c r="R1086" s="41"/>
      <c r="S1086" s="22"/>
      <c r="T1086" s="22"/>
      <c r="U1086" s="41">
        <v>45657</v>
      </c>
      <c r="V1086" s="27"/>
      <c r="W1086" s="27">
        <v>39500000</v>
      </c>
      <c r="X1086" s="22" t="s">
        <v>715</v>
      </c>
    </row>
    <row r="1087" spans="1:24" ht="43.5" customHeight="1" x14ac:dyDescent="0.35">
      <c r="A1087" s="22" t="s">
        <v>4273</v>
      </c>
      <c r="B1087" s="39">
        <v>1212</v>
      </c>
      <c r="C1087" s="22">
        <v>2024</v>
      </c>
      <c r="D1087" s="23" t="s">
        <v>4274</v>
      </c>
      <c r="E1087" s="45" t="s">
        <v>64</v>
      </c>
      <c r="F1087" s="23">
        <v>1094267829</v>
      </c>
      <c r="G1087" s="23" t="s">
        <v>4275</v>
      </c>
      <c r="H1087" s="23" t="s">
        <v>2973</v>
      </c>
      <c r="I1087" s="23" t="s">
        <v>33</v>
      </c>
      <c r="J1087" s="24">
        <v>45503</v>
      </c>
      <c r="K1087" s="24">
        <v>45505</v>
      </c>
      <c r="L1087" s="24">
        <v>45657</v>
      </c>
      <c r="M1087" s="25">
        <v>32590000</v>
      </c>
      <c r="N1087" s="26">
        <v>1</v>
      </c>
      <c r="O1087" s="27">
        <v>39108000</v>
      </c>
      <c r="P1087" s="27">
        <v>0</v>
      </c>
      <c r="Q1087" s="27">
        <v>0</v>
      </c>
      <c r="R1087" s="41">
        <v>45645</v>
      </c>
      <c r="S1087" s="22">
        <v>45645</v>
      </c>
      <c r="T1087" s="22">
        <v>31</v>
      </c>
      <c r="U1087" s="41">
        <v>45688</v>
      </c>
      <c r="V1087" s="27">
        <v>6518000</v>
      </c>
      <c r="W1087" s="27">
        <v>39108000</v>
      </c>
      <c r="X1087" s="22" t="s">
        <v>34</v>
      </c>
    </row>
    <row r="1088" spans="1:24" ht="43.5" customHeight="1" x14ac:dyDescent="0.35">
      <c r="A1088" s="22" t="s">
        <v>4276</v>
      </c>
      <c r="B1088" s="39">
        <v>1213</v>
      </c>
      <c r="C1088" s="22">
        <v>2024</v>
      </c>
      <c r="D1088" s="23" t="s">
        <v>4277</v>
      </c>
      <c r="E1088" s="45" t="s">
        <v>136</v>
      </c>
      <c r="F1088" s="23">
        <v>1010221484</v>
      </c>
      <c r="G1088" s="23" t="s">
        <v>4278</v>
      </c>
      <c r="H1088" s="23" t="s">
        <v>2973</v>
      </c>
      <c r="I1088" s="23" t="s">
        <v>33</v>
      </c>
      <c r="J1088" s="24">
        <v>45503</v>
      </c>
      <c r="K1088" s="24">
        <v>45505</v>
      </c>
      <c r="L1088" s="24">
        <v>45657</v>
      </c>
      <c r="M1088" s="25">
        <v>32590000</v>
      </c>
      <c r="N1088" s="26">
        <v>1</v>
      </c>
      <c r="O1088" s="27">
        <v>32590000</v>
      </c>
      <c r="P1088" s="27">
        <v>0</v>
      </c>
      <c r="Q1088" s="27">
        <v>0</v>
      </c>
      <c r="R1088" s="41"/>
      <c r="S1088" s="22"/>
      <c r="T1088" s="22"/>
      <c r="U1088" s="41">
        <v>45657</v>
      </c>
      <c r="V1088" s="27"/>
      <c r="W1088" s="27">
        <v>32590000</v>
      </c>
      <c r="X1088" s="22" t="s">
        <v>34</v>
      </c>
    </row>
    <row r="1089" spans="1:24" ht="43.5" customHeight="1" x14ac:dyDescent="0.35">
      <c r="A1089" s="22" t="s">
        <v>4279</v>
      </c>
      <c r="B1089" s="39">
        <v>1214</v>
      </c>
      <c r="C1089" s="22">
        <v>2024</v>
      </c>
      <c r="D1089" s="23" t="s">
        <v>4280</v>
      </c>
      <c r="E1089" s="45" t="s">
        <v>167</v>
      </c>
      <c r="F1089" s="23">
        <v>67026914</v>
      </c>
      <c r="G1089" s="23" t="s">
        <v>4281</v>
      </c>
      <c r="H1089" s="23" t="s">
        <v>2973</v>
      </c>
      <c r="I1089" s="23" t="s">
        <v>33</v>
      </c>
      <c r="J1089" s="24">
        <v>45503</v>
      </c>
      <c r="K1089" s="24">
        <v>45506</v>
      </c>
      <c r="L1089" s="24">
        <v>45657</v>
      </c>
      <c r="M1089" s="25">
        <v>32590000</v>
      </c>
      <c r="N1089" s="26">
        <v>0.99333332310524702</v>
      </c>
      <c r="O1089" s="27">
        <v>32372733</v>
      </c>
      <c r="P1089" s="27">
        <v>217267</v>
      </c>
      <c r="Q1089" s="27">
        <v>0</v>
      </c>
      <c r="R1089" s="41"/>
      <c r="S1089" s="22"/>
      <c r="T1089" s="22"/>
      <c r="U1089" s="41">
        <v>45657</v>
      </c>
      <c r="V1089" s="27"/>
      <c r="W1089" s="27">
        <v>32590000</v>
      </c>
      <c r="X1089" s="22" t="s">
        <v>34</v>
      </c>
    </row>
    <row r="1090" spans="1:24" ht="43.5" customHeight="1" x14ac:dyDescent="0.35">
      <c r="A1090" s="22" t="s">
        <v>4282</v>
      </c>
      <c r="B1090" s="39">
        <v>1215</v>
      </c>
      <c r="C1090" s="22">
        <v>2024</v>
      </c>
      <c r="D1090" s="23" t="s">
        <v>4283</v>
      </c>
      <c r="E1090" s="45" t="s">
        <v>3090</v>
      </c>
      <c r="F1090" s="23">
        <v>52195275</v>
      </c>
      <c r="G1090" s="23" t="s">
        <v>4284</v>
      </c>
      <c r="H1090" s="23" t="s">
        <v>3837</v>
      </c>
      <c r="I1090" s="23" t="s">
        <v>714</v>
      </c>
      <c r="J1090" s="24">
        <v>45503</v>
      </c>
      <c r="K1090" s="24">
        <v>45509</v>
      </c>
      <c r="L1090" s="24">
        <v>45657</v>
      </c>
      <c r="M1090" s="25">
        <v>21000000</v>
      </c>
      <c r="N1090" s="26">
        <v>0.97333333333333338</v>
      </c>
      <c r="O1090" s="27">
        <v>20440000</v>
      </c>
      <c r="P1090" s="27">
        <v>560000</v>
      </c>
      <c r="Q1090" s="27">
        <v>0</v>
      </c>
      <c r="R1090" s="41"/>
      <c r="S1090" s="22"/>
      <c r="T1090" s="22"/>
      <c r="U1090" s="41">
        <v>45657</v>
      </c>
      <c r="V1090" s="27"/>
      <c r="W1090" s="27">
        <v>21000000</v>
      </c>
      <c r="X1090" s="22" t="s">
        <v>715</v>
      </c>
    </row>
    <row r="1091" spans="1:24" ht="43.5" customHeight="1" x14ac:dyDescent="0.35">
      <c r="A1091" s="22" t="s">
        <v>4285</v>
      </c>
      <c r="B1091" s="39">
        <v>1218</v>
      </c>
      <c r="C1091" s="22">
        <v>2024</v>
      </c>
      <c r="D1091" s="23" t="s">
        <v>4286</v>
      </c>
      <c r="E1091" s="45" t="s">
        <v>4287</v>
      </c>
      <c r="F1091" s="23">
        <v>1032467630</v>
      </c>
      <c r="G1091" s="23" t="s">
        <v>4288</v>
      </c>
      <c r="H1091" s="23" t="s">
        <v>390</v>
      </c>
      <c r="I1091" s="23" t="s">
        <v>4289</v>
      </c>
      <c r="J1091" s="24">
        <v>45503</v>
      </c>
      <c r="K1091" s="24">
        <v>45517</v>
      </c>
      <c r="L1091" s="24">
        <v>45638</v>
      </c>
      <c r="M1091" s="25">
        <v>30000000</v>
      </c>
      <c r="N1091" s="26">
        <v>1</v>
      </c>
      <c r="O1091" s="27">
        <v>33750000</v>
      </c>
      <c r="P1091" s="27">
        <v>0</v>
      </c>
      <c r="Q1091" s="27">
        <v>0</v>
      </c>
      <c r="R1091" s="41">
        <v>45637</v>
      </c>
      <c r="S1091" s="22">
        <v>45637</v>
      </c>
      <c r="T1091" s="22">
        <v>15</v>
      </c>
      <c r="U1091" s="41">
        <v>45653</v>
      </c>
      <c r="V1091" s="27">
        <v>3750000</v>
      </c>
      <c r="W1091" s="27">
        <v>33750000</v>
      </c>
      <c r="X1091" s="22" t="s">
        <v>392</v>
      </c>
    </row>
    <row r="1092" spans="1:24" ht="43.5" customHeight="1" x14ac:dyDescent="0.35">
      <c r="A1092" s="22" t="s">
        <v>4290</v>
      </c>
      <c r="B1092" s="39">
        <v>1220</v>
      </c>
      <c r="C1092" s="22">
        <v>2024</v>
      </c>
      <c r="D1092" s="23" t="s">
        <v>4291</v>
      </c>
      <c r="E1092" s="45" t="s">
        <v>2316</v>
      </c>
      <c r="F1092" s="23">
        <v>52819901</v>
      </c>
      <c r="G1092" s="23" t="s">
        <v>4292</v>
      </c>
      <c r="H1092" s="23" t="s">
        <v>193</v>
      </c>
      <c r="I1092" s="23" t="s">
        <v>194</v>
      </c>
      <c r="J1092" s="24">
        <v>45503</v>
      </c>
      <c r="K1092" s="24">
        <v>45509</v>
      </c>
      <c r="L1092" s="24">
        <v>45645</v>
      </c>
      <c r="M1092" s="25">
        <v>30213000</v>
      </c>
      <c r="N1092" s="26">
        <v>1</v>
      </c>
      <c r="O1092" s="27">
        <v>32674800</v>
      </c>
      <c r="P1092" s="27">
        <v>0</v>
      </c>
      <c r="Q1092" s="27">
        <v>0</v>
      </c>
      <c r="R1092" s="41">
        <v>45639</v>
      </c>
      <c r="S1092" s="22">
        <v>45639</v>
      </c>
      <c r="T1092" s="22">
        <v>12</v>
      </c>
      <c r="U1092" s="41">
        <v>45657</v>
      </c>
      <c r="V1092" s="27">
        <v>2461800</v>
      </c>
      <c r="W1092" s="27">
        <v>32674800</v>
      </c>
      <c r="X1092" s="22" t="s">
        <v>195</v>
      </c>
    </row>
    <row r="1093" spans="1:24" ht="43.5" customHeight="1" x14ac:dyDescent="0.35">
      <c r="A1093" s="22" t="s">
        <v>4293</v>
      </c>
      <c r="B1093" s="39">
        <v>1221</v>
      </c>
      <c r="C1093" s="22">
        <v>2024</v>
      </c>
      <c r="D1093" s="23" t="s">
        <v>4294</v>
      </c>
      <c r="E1093" s="45" t="s">
        <v>2428</v>
      </c>
      <c r="F1093" s="23">
        <v>1094940032</v>
      </c>
      <c r="G1093" s="23" t="s">
        <v>4295</v>
      </c>
      <c r="H1093" s="23" t="s">
        <v>193</v>
      </c>
      <c r="I1093" s="23" t="s">
        <v>194</v>
      </c>
      <c r="J1093" s="24">
        <v>45503</v>
      </c>
      <c r="K1093" s="24">
        <v>45512</v>
      </c>
      <c r="L1093" s="24">
        <v>45648</v>
      </c>
      <c r="M1093" s="25">
        <v>29848500</v>
      </c>
      <c r="N1093" s="26">
        <v>1</v>
      </c>
      <c r="O1093" s="27">
        <v>29848500</v>
      </c>
      <c r="P1093" s="27">
        <v>0</v>
      </c>
      <c r="Q1093" s="27">
        <v>0</v>
      </c>
      <c r="R1093" s="41"/>
      <c r="S1093" s="22"/>
      <c r="T1093" s="22"/>
      <c r="U1093" s="41">
        <v>45648</v>
      </c>
      <c r="V1093" s="27"/>
      <c r="W1093" s="27">
        <v>29848500</v>
      </c>
      <c r="X1093" s="22" t="s">
        <v>195</v>
      </c>
    </row>
    <row r="1094" spans="1:24" ht="43.5" customHeight="1" x14ac:dyDescent="0.35">
      <c r="A1094" s="22" t="s">
        <v>4296</v>
      </c>
      <c r="B1094" s="39">
        <v>1222</v>
      </c>
      <c r="C1094" s="22">
        <v>2024</v>
      </c>
      <c r="D1094" s="23" t="s">
        <v>4297</v>
      </c>
      <c r="E1094" s="45" t="s">
        <v>1756</v>
      </c>
      <c r="F1094" s="23">
        <v>1143388960</v>
      </c>
      <c r="G1094" s="23" t="s">
        <v>4298</v>
      </c>
      <c r="H1094" s="23" t="s">
        <v>193</v>
      </c>
      <c r="I1094" s="23" t="s">
        <v>194</v>
      </c>
      <c r="J1094" s="24">
        <v>45503</v>
      </c>
      <c r="K1094" s="24">
        <v>45506</v>
      </c>
      <c r="L1094" s="24">
        <v>45642</v>
      </c>
      <c r="M1094" s="25">
        <v>29848500</v>
      </c>
      <c r="N1094" s="26">
        <v>1</v>
      </c>
      <c r="O1094" s="27">
        <v>29848500</v>
      </c>
      <c r="P1094" s="27">
        <v>0</v>
      </c>
      <c r="Q1094" s="27">
        <v>0</v>
      </c>
      <c r="R1094" s="41"/>
      <c r="S1094" s="22"/>
      <c r="T1094" s="22"/>
      <c r="U1094" s="41">
        <v>45642</v>
      </c>
      <c r="V1094" s="27"/>
      <c r="W1094" s="27">
        <v>29848500</v>
      </c>
      <c r="X1094" s="22" t="s">
        <v>195</v>
      </c>
    </row>
    <row r="1095" spans="1:24" ht="43.5" customHeight="1" x14ac:dyDescent="0.35">
      <c r="A1095" s="22" t="s">
        <v>4299</v>
      </c>
      <c r="B1095" s="39">
        <v>1223</v>
      </c>
      <c r="C1095" s="22">
        <v>2024</v>
      </c>
      <c r="D1095" s="23" t="s">
        <v>4300</v>
      </c>
      <c r="E1095" s="45" t="s">
        <v>3086</v>
      </c>
      <c r="F1095" s="23">
        <v>1015439874</v>
      </c>
      <c r="G1095" s="23" t="s">
        <v>4301</v>
      </c>
      <c r="H1095" s="23" t="s">
        <v>2727</v>
      </c>
      <c r="I1095" s="23" t="s">
        <v>2601</v>
      </c>
      <c r="J1095" s="24">
        <v>45503</v>
      </c>
      <c r="K1095" s="24">
        <v>45505</v>
      </c>
      <c r="L1095" s="24">
        <v>45657</v>
      </c>
      <c r="M1095" s="25">
        <v>35038660</v>
      </c>
      <c r="N1095" s="26">
        <v>1</v>
      </c>
      <c r="O1095" s="27">
        <v>35038660</v>
      </c>
      <c r="P1095" s="27">
        <v>0</v>
      </c>
      <c r="Q1095" s="27">
        <v>0</v>
      </c>
      <c r="R1095" s="41"/>
      <c r="S1095" s="22"/>
      <c r="T1095" s="22"/>
      <c r="U1095" s="41">
        <v>45657</v>
      </c>
      <c r="V1095" s="27"/>
      <c r="W1095" s="27">
        <v>35038660</v>
      </c>
      <c r="X1095" s="22" t="s">
        <v>2728</v>
      </c>
    </row>
    <row r="1096" spans="1:24" ht="43.5" customHeight="1" x14ac:dyDescent="0.35">
      <c r="A1096" s="22" t="s">
        <v>4302</v>
      </c>
      <c r="B1096" s="39">
        <v>1224</v>
      </c>
      <c r="C1096" s="22">
        <v>2024</v>
      </c>
      <c r="D1096" s="23" t="s">
        <v>4303</v>
      </c>
      <c r="E1096" s="45" t="s">
        <v>2751</v>
      </c>
      <c r="F1096" s="23">
        <v>52153225</v>
      </c>
      <c r="G1096" s="23" t="s">
        <v>4304</v>
      </c>
      <c r="H1096" s="23" t="s">
        <v>2727</v>
      </c>
      <c r="I1096" s="23" t="s">
        <v>2601</v>
      </c>
      <c r="J1096" s="24">
        <v>45503</v>
      </c>
      <c r="K1096" s="24">
        <v>45506</v>
      </c>
      <c r="L1096" s="24">
        <v>45657</v>
      </c>
      <c r="M1096" s="25">
        <v>50000000</v>
      </c>
      <c r="N1096" s="26">
        <v>0.99333333999999995</v>
      </c>
      <c r="O1096" s="27">
        <v>49666667</v>
      </c>
      <c r="P1096" s="27">
        <v>333333</v>
      </c>
      <c r="Q1096" s="27">
        <v>0</v>
      </c>
      <c r="R1096" s="41"/>
      <c r="S1096" s="22"/>
      <c r="T1096" s="22"/>
      <c r="U1096" s="41">
        <v>45657</v>
      </c>
      <c r="V1096" s="27"/>
      <c r="W1096" s="27">
        <v>50000000</v>
      </c>
      <c r="X1096" s="22" t="s">
        <v>2728</v>
      </c>
    </row>
    <row r="1097" spans="1:24" ht="43.5" customHeight="1" x14ac:dyDescent="0.35">
      <c r="A1097" s="22" t="s">
        <v>4305</v>
      </c>
      <c r="B1097" s="39">
        <v>1226</v>
      </c>
      <c r="C1097" s="22">
        <v>2024</v>
      </c>
      <c r="D1097" s="23" t="s">
        <v>4306</v>
      </c>
      <c r="E1097" s="45" t="s">
        <v>1213</v>
      </c>
      <c r="F1097" s="23">
        <v>1010193782</v>
      </c>
      <c r="G1097" s="23" t="s">
        <v>4307</v>
      </c>
      <c r="H1097" s="23" t="s">
        <v>193</v>
      </c>
      <c r="I1097" s="23" t="s">
        <v>194</v>
      </c>
      <c r="J1097" s="24">
        <v>45503</v>
      </c>
      <c r="K1097" s="24">
        <v>45519</v>
      </c>
      <c r="L1097" s="24">
        <v>45655</v>
      </c>
      <c r="M1097" s="25">
        <v>23872500</v>
      </c>
      <c r="N1097" s="26">
        <v>1</v>
      </c>
      <c r="O1097" s="27">
        <v>23872500</v>
      </c>
      <c r="P1097" s="27">
        <v>0</v>
      </c>
      <c r="Q1097" s="27">
        <v>0</v>
      </c>
      <c r="R1097" s="41"/>
      <c r="S1097" s="22"/>
      <c r="T1097" s="22"/>
      <c r="U1097" s="41">
        <v>45655</v>
      </c>
      <c r="V1097" s="27"/>
      <c r="W1097" s="27">
        <v>23872500</v>
      </c>
      <c r="X1097" s="22" t="s">
        <v>195</v>
      </c>
    </row>
    <row r="1098" spans="1:24" ht="43.5" customHeight="1" x14ac:dyDescent="0.35">
      <c r="A1098" s="22" t="s">
        <v>4308</v>
      </c>
      <c r="B1098" s="39">
        <v>1231</v>
      </c>
      <c r="C1098" s="22">
        <v>2024</v>
      </c>
      <c r="D1098" s="23" t="s">
        <v>4309</v>
      </c>
      <c r="E1098" s="45" t="s">
        <v>2392</v>
      </c>
      <c r="F1098" s="23">
        <v>52739383</v>
      </c>
      <c r="G1098" s="23" t="s">
        <v>4310</v>
      </c>
      <c r="H1098" s="23" t="s">
        <v>693</v>
      </c>
      <c r="I1098" s="23" t="s">
        <v>694</v>
      </c>
      <c r="J1098" s="24">
        <v>45503</v>
      </c>
      <c r="K1098" s="24">
        <v>45509</v>
      </c>
      <c r="L1098" s="24">
        <v>45657</v>
      </c>
      <c r="M1098" s="25">
        <v>26522500</v>
      </c>
      <c r="N1098" s="26">
        <v>0.97333332076538792</v>
      </c>
      <c r="O1098" s="27">
        <v>25815233</v>
      </c>
      <c r="P1098" s="27">
        <v>707267</v>
      </c>
      <c r="Q1098" s="27">
        <v>0</v>
      </c>
      <c r="R1098" s="41"/>
      <c r="S1098" s="22"/>
      <c r="T1098" s="22"/>
      <c r="U1098" s="41">
        <v>45657</v>
      </c>
      <c r="V1098" s="27"/>
      <c r="W1098" s="27">
        <v>26522500</v>
      </c>
      <c r="X1098" s="22" t="s">
        <v>688</v>
      </c>
    </row>
    <row r="1099" spans="1:24" ht="43.5" customHeight="1" x14ac:dyDescent="0.35">
      <c r="A1099" s="22" t="s">
        <v>4311</v>
      </c>
      <c r="B1099" s="39">
        <v>1232</v>
      </c>
      <c r="C1099" s="22">
        <v>2024</v>
      </c>
      <c r="D1099" s="23" t="s">
        <v>4312</v>
      </c>
      <c r="E1099" s="45" t="s">
        <v>878</v>
      </c>
      <c r="F1099" s="23">
        <v>52986787</v>
      </c>
      <c r="G1099" s="23" t="s">
        <v>4313</v>
      </c>
      <c r="H1099" s="23" t="s">
        <v>3837</v>
      </c>
      <c r="I1099" s="23" t="s">
        <v>714</v>
      </c>
      <c r="J1099" s="24">
        <v>45503</v>
      </c>
      <c r="K1099" s="24">
        <v>45506</v>
      </c>
      <c r="L1099" s="24">
        <v>45657</v>
      </c>
      <c r="M1099" s="25">
        <v>18490000</v>
      </c>
      <c r="N1099" s="26">
        <v>0.99333331530557056</v>
      </c>
      <c r="O1099" s="27">
        <v>18366733</v>
      </c>
      <c r="P1099" s="27">
        <v>123267</v>
      </c>
      <c r="Q1099" s="27">
        <v>0</v>
      </c>
      <c r="R1099" s="41"/>
      <c r="S1099" s="22"/>
      <c r="T1099" s="22"/>
      <c r="U1099" s="41">
        <v>45657</v>
      </c>
      <c r="V1099" s="27"/>
      <c r="W1099" s="27">
        <v>18490000</v>
      </c>
      <c r="X1099" s="22" t="s">
        <v>715</v>
      </c>
    </row>
    <row r="1100" spans="1:24" ht="43.5" customHeight="1" x14ac:dyDescent="0.35">
      <c r="A1100" s="22" t="s">
        <v>4314</v>
      </c>
      <c r="B1100" s="39">
        <v>1233</v>
      </c>
      <c r="C1100" s="22">
        <v>2024</v>
      </c>
      <c r="D1100" s="23" t="s">
        <v>4315</v>
      </c>
      <c r="E1100" s="45" t="s">
        <v>578</v>
      </c>
      <c r="F1100" s="23">
        <v>1110539894</v>
      </c>
      <c r="G1100" s="23" t="s">
        <v>4316</v>
      </c>
      <c r="H1100" s="23" t="s">
        <v>548</v>
      </c>
      <c r="I1100" s="23" t="s">
        <v>549</v>
      </c>
      <c r="J1100" s="24">
        <v>45503</v>
      </c>
      <c r="K1100" s="24">
        <v>45505</v>
      </c>
      <c r="L1100" s="24">
        <v>45641</v>
      </c>
      <c r="M1100" s="25">
        <v>29250000</v>
      </c>
      <c r="N1100" s="26">
        <v>1</v>
      </c>
      <c r="O1100" s="27">
        <v>36183333</v>
      </c>
      <c r="P1100" s="27">
        <v>0</v>
      </c>
      <c r="Q1100" s="27">
        <v>0</v>
      </c>
      <c r="R1100" s="41"/>
      <c r="S1100" s="41">
        <v>45625</v>
      </c>
      <c r="T1100" s="22"/>
      <c r="U1100" s="41">
        <v>45674</v>
      </c>
      <c r="V1100" s="27">
        <v>6933333</v>
      </c>
      <c r="W1100" s="27">
        <v>36183333</v>
      </c>
      <c r="X1100" s="22" t="s">
        <v>550</v>
      </c>
    </row>
    <row r="1101" spans="1:24" ht="43.5" customHeight="1" x14ac:dyDescent="0.35">
      <c r="A1101" s="22" t="s">
        <v>4317</v>
      </c>
      <c r="B1101" s="39">
        <v>1236</v>
      </c>
      <c r="C1101" s="22">
        <v>2024</v>
      </c>
      <c r="D1101" s="23" t="s">
        <v>4318</v>
      </c>
      <c r="E1101" s="45" t="s">
        <v>2400</v>
      </c>
      <c r="F1101" s="23">
        <v>52907949</v>
      </c>
      <c r="G1101" s="23" t="s">
        <v>4319</v>
      </c>
      <c r="H1101" s="23" t="s">
        <v>4053</v>
      </c>
      <c r="I1101" s="23" t="s">
        <v>612</v>
      </c>
      <c r="J1101" s="24">
        <v>45503</v>
      </c>
      <c r="K1101" s="24">
        <v>45509</v>
      </c>
      <c r="L1101" s="24">
        <v>45646</v>
      </c>
      <c r="M1101" s="25">
        <v>23870251</v>
      </c>
      <c r="N1101" s="26">
        <v>0.99386498469629114</v>
      </c>
      <c r="O1101" s="27">
        <v>28644300</v>
      </c>
      <c r="P1101" s="27">
        <v>1</v>
      </c>
      <c r="Q1101" s="27">
        <v>176817</v>
      </c>
      <c r="R1101" s="41">
        <v>45643</v>
      </c>
      <c r="S1101" s="22">
        <v>45643</v>
      </c>
      <c r="T1101" s="22">
        <v>27</v>
      </c>
      <c r="U1101" s="41">
        <v>45673</v>
      </c>
      <c r="V1101" s="27">
        <v>4950867</v>
      </c>
      <c r="W1101" s="27">
        <v>28821118</v>
      </c>
      <c r="X1101" s="22" t="s">
        <v>613</v>
      </c>
    </row>
    <row r="1102" spans="1:24" ht="43.5" customHeight="1" x14ac:dyDescent="0.35">
      <c r="A1102" s="22" t="s">
        <v>4320</v>
      </c>
      <c r="B1102" s="39">
        <v>1237</v>
      </c>
      <c r="C1102" s="22">
        <v>2024</v>
      </c>
      <c r="D1102" s="23" t="s">
        <v>4321</v>
      </c>
      <c r="E1102" s="45" t="s">
        <v>1041</v>
      </c>
      <c r="F1102" s="23">
        <v>1024518426</v>
      </c>
      <c r="G1102" s="23" t="s">
        <v>4322</v>
      </c>
      <c r="H1102" s="23" t="s">
        <v>4053</v>
      </c>
      <c r="I1102" s="23" t="s">
        <v>612</v>
      </c>
      <c r="J1102" s="24">
        <v>45503</v>
      </c>
      <c r="K1102" s="24">
        <v>45512</v>
      </c>
      <c r="L1102" s="24">
        <v>45649</v>
      </c>
      <c r="M1102" s="25">
        <v>23870250</v>
      </c>
      <c r="N1102" s="26">
        <v>1</v>
      </c>
      <c r="O1102" s="27">
        <v>30589283</v>
      </c>
      <c r="P1102" s="27">
        <v>0</v>
      </c>
      <c r="Q1102" s="27">
        <v>0</v>
      </c>
      <c r="R1102" s="41">
        <v>45646</v>
      </c>
      <c r="S1102" s="22">
        <v>45646</v>
      </c>
      <c r="T1102" s="22">
        <v>38</v>
      </c>
      <c r="U1102" s="41">
        <v>45687</v>
      </c>
      <c r="V1102" s="27">
        <v>6719033</v>
      </c>
      <c r="W1102" s="27">
        <v>30589283</v>
      </c>
      <c r="X1102" s="22" t="s">
        <v>613</v>
      </c>
    </row>
    <row r="1103" spans="1:24" ht="43.5" customHeight="1" x14ac:dyDescent="0.35">
      <c r="A1103" s="22" t="s">
        <v>4323</v>
      </c>
      <c r="B1103" s="39">
        <v>1238</v>
      </c>
      <c r="C1103" s="22">
        <v>2024</v>
      </c>
      <c r="D1103" s="23" t="s">
        <v>4324</v>
      </c>
      <c r="E1103" s="45" t="s">
        <v>2252</v>
      </c>
      <c r="F1103" s="23">
        <v>52507586</v>
      </c>
      <c r="G1103" s="23" t="s">
        <v>4325</v>
      </c>
      <c r="H1103" s="23" t="s">
        <v>4053</v>
      </c>
      <c r="I1103" s="23" t="s">
        <v>612</v>
      </c>
      <c r="J1103" s="24">
        <v>45503</v>
      </c>
      <c r="K1103" s="24">
        <v>45512</v>
      </c>
      <c r="L1103" s="24">
        <v>45649</v>
      </c>
      <c r="M1103" s="25">
        <v>23870250</v>
      </c>
      <c r="N1103" s="26">
        <v>0.99999996465265384</v>
      </c>
      <c r="O1103" s="27">
        <v>28290666</v>
      </c>
      <c r="P1103" s="27">
        <v>0</v>
      </c>
      <c r="Q1103" s="27">
        <v>1</v>
      </c>
      <c r="R1103" s="41">
        <v>45639</v>
      </c>
      <c r="S1103" s="22">
        <v>45639</v>
      </c>
      <c r="T1103" s="22">
        <v>25</v>
      </c>
      <c r="U1103" s="41">
        <v>45674</v>
      </c>
      <c r="V1103" s="27">
        <v>4420417</v>
      </c>
      <c r="W1103" s="27">
        <v>28290667</v>
      </c>
      <c r="X1103" s="22" t="s">
        <v>613</v>
      </c>
    </row>
    <row r="1104" spans="1:24" ht="43.5" customHeight="1" x14ac:dyDescent="0.35">
      <c r="A1104" s="22" t="s">
        <v>4326</v>
      </c>
      <c r="B1104" s="39">
        <v>1239</v>
      </c>
      <c r="C1104" s="22">
        <v>2024</v>
      </c>
      <c r="D1104" s="23" t="s">
        <v>4327</v>
      </c>
      <c r="E1104" s="45" t="s">
        <v>726</v>
      </c>
      <c r="F1104" s="23">
        <v>37626021</v>
      </c>
      <c r="G1104" s="23" t="s">
        <v>4328</v>
      </c>
      <c r="H1104" s="23" t="s">
        <v>4053</v>
      </c>
      <c r="I1104" s="23" t="s">
        <v>612</v>
      </c>
      <c r="J1104" s="24">
        <v>45503</v>
      </c>
      <c r="K1104" s="24">
        <v>45512</v>
      </c>
      <c r="L1104" s="24">
        <v>45649</v>
      </c>
      <c r="M1104" s="25">
        <v>23870250</v>
      </c>
      <c r="N1104" s="26">
        <v>1</v>
      </c>
      <c r="O1104" s="27">
        <v>23870250</v>
      </c>
      <c r="P1104" s="27">
        <v>0</v>
      </c>
      <c r="Q1104" s="27">
        <v>0</v>
      </c>
      <c r="R1104" s="41"/>
      <c r="S1104" s="22"/>
      <c r="T1104" s="22"/>
      <c r="U1104" s="41">
        <v>45649</v>
      </c>
      <c r="V1104" s="27"/>
      <c r="W1104" s="27">
        <v>23870250</v>
      </c>
      <c r="X1104" s="22" t="s">
        <v>613</v>
      </c>
    </row>
    <row r="1105" spans="1:24" ht="43.5" customHeight="1" x14ac:dyDescent="0.35">
      <c r="A1105" s="22" t="s">
        <v>4329</v>
      </c>
      <c r="B1105" s="39">
        <v>1240</v>
      </c>
      <c r="C1105" s="22">
        <v>2024</v>
      </c>
      <c r="D1105" s="23" t="s">
        <v>4330</v>
      </c>
      <c r="E1105" s="45" t="s">
        <v>3022</v>
      </c>
      <c r="F1105" s="23">
        <v>52834726</v>
      </c>
      <c r="G1105" s="23" t="s">
        <v>4331</v>
      </c>
      <c r="H1105" s="23" t="s">
        <v>1108</v>
      </c>
      <c r="I1105" s="23" t="s">
        <v>442</v>
      </c>
      <c r="J1105" s="24">
        <v>45503</v>
      </c>
      <c r="K1105" s="24">
        <v>45512</v>
      </c>
      <c r="L1105" s="24">
        <v>45648</v>
      </c>
      <c r="M1105" s="25">
        <v>39360000</v>
      </c>
      <c r="N1105" s="26">
        <v>0.99378882749743347</v>
      </c>
      <c r="O1105" s="27">
        <v>43733334</v>
      </c>
      <c r="P1105" s="27">
        <v>273333</v>
      </c>
      <c r="Q1105" s="27">
        <v>0</v>
      </c>
      <c r="R1105" s="41">
        <v>45643</v>
      </c>
      <c r="S1105" s="22">
        <v>45643</v>
      </c>
      <c r="T1105" s="22">
        <v>17</v>
      </c>
      <c r="U1105" s="41">
        <v>45674</v>
      </c>
      <c r="V1105" s="27">
        <v>4646667</v>
      </c>
      <c r="W1105" s="27">
        <v>44006667</v>
      </c>
      <c r="X1105" s="22" t="s">
        <v>392</v>
      </c>
    </row>
    <row r="1106" spans="1:24" ht="43.5" customHeight="1" x14ac:dyDescent="0.35">
      <c r="A1106" s="22" t="s">
        <v>4332</v>
      </c>
      <c r="B1106" s="39">
        <v>1241</v>
      </c>
      <c r="C1106" s="22">
        <v>2024</v>
      </c>
      <c r="D1106" s="23" t="s">
        <v>4333</v>
      </c>
      <c r="E1106" s="45" t="s">
        <v>490</v>
      </c>
      <c r="F1106" s="23">
        <v>1020742036</v>
      </c>
      <c r="G1106" s="23" t="s">
        <v>4334</v>
      </c>
      <c r="H1106" s="23" t="s">
        <v>390</v>
      </c>
      <c r="I1106" s="23" t="s">
        <v>391</v>
      </c>
      <c r="J1106" s="24">
        <v>45504</v>
      </c>
      <c r="K1106" s="24">
        <v>45509</v>
      </c>
      <c r="L1106" s="24">
        <v>45630</v>
      </c>
      <c r="M1106" s="25">
        <v>30000000</v>
      </c>
      <c r="N1106" s="26">
        <v>1</v>
      </c>
      <c r="O1106" s="27">
        <v>33750000</v>
      </c>
      <c r="P1106" s="27">
        <v>0</v>
      </c>
      <c r="Q1106" s="27">
        <v>0</v>
      </c>
      <c r="R1106" s="41">
        <v>45629</v>
      </c>
      <c r="S1106" s="22">
        <v>45629</v>
      </c>
      <c r="T1106" s="22">
        <v>15</v>
      </c>
      <c r="U1106" s="41">
        <v>45645</v>
      </c>
      <c r="V1106" s="27">
        <v>3750000</v>
      </c>
      <c r="W1106" s="27">
        <v>33750000</v>
      </c>
      <c r="X1106" s="22" t="s">
        <v>392</v>
      </c>
    </row>
    <row r="1107" spans="1:24" ht="43.5" customHeight="1" x14ac:dyDescent="0.35">
      <c r="A1107" s="22" t="s">
        <v>4335</v>
      </c>
      <c r="B1107" s="39">
        <v>1243</v>
      </c>
      <c r="C1107" s="22">
        <v>2024</v>
      </c>
      <c r="D1107" s="23" t="s">
        <v>4336</v>
      </c>
      <c r="E1107" s="45" t="s">
        <v>1952</v>
      </c>
      <c r="F1107" s="23">
        <v>1053853581</v>
      </c>
      <c r="G1107" s="23" t="s">
        <v>4337</v>
      </c>
      <c r="H1107" s="23" t="s">
        <v>1108</v>
      </c>
      <c r="I1107" s="23" t="s">
        <v>442</v>
      </c>
      <c r="J1107" s="24">
        <v>45504</v>
      </c>
      <c r="K1107" s="24">
        <v>45512</v>
      </c>
      <c r="L1107" s="24">
        <v>45648</v>
      </c>
      <c r="M1107" s="25">
        <v>27000000</v>
      </c>
      <c r="N1107" s="26">
        <v>1</v>
      </c>
      <c r="O1107" s="27">
        <v>27000000</v>
      </c>
      <c r="P1107" s="27">
        <v>0</v>
      </c>
      <c r="Q1107" s="27">
        <v>0</v>
      </c>
      <c r="R1107" s="41"/>
      <c r="S1107" s="22"/>
      <c r="T1107" s="22"/>
      <c r="U1107" s="41">
        <v>45648</v>
      </c>
      <c r="V1107" s="27"/>
      <c r="W1107" s="27">
        <v>27000000</v>
      </c>
      <c r="X1107" s="22" t="s">
        <v>392</v>
      </c>
    </row>
    <row r="1108" spans="1:24" ht="43.5" customHeight="1" x14ac:dyDescent="0.35">
      <c r="A1108" s="22" t="s">
        <v>4338</v>
      </c>
      <c r="B1108" s="39">
        <v>1246</v>
      </c>
      <c r="C1108" s="22">
        <v>2024</v>
      </c>
      <c r="D1108" s="23" t="s">
        <v>4339</v>
      </c>
      <c r="E1108" s="45" t="s">
        <v>1588</v>
      </c>
      <c r="F1108" s="23">
        <v>1020715966</v>
      </c>
      <c r="G1108" s="23" t="s">
        <v>4340</v>
      </c>
      <c r="H1108" s="23" t="s">
        <v>571</v>
      </c>
      <c r="I1108" s="23" t="s">
        <v>391</v>
      </c>
      <c r="J1108" s="24">
        <v>45504</v>
      </c>
      <c r="K1108" s="24">
        <v>45509</v>
      </c>
      <c r="L1108" s="24">
        <v>45645</v>
      </c>
      <c r="M1108" s="25">
        <v>27000000</v>
      </c>
      <c r="N1108" s="26">
        <v>1</v>
      </c>
      <c r="O1108" s="27">
        <v>27000000</v>
      </c>
      <c r="P1108" s="27">
        <v>0</v>
      </c>
      <c r="Q1108" s="27">
        <v>0</v>
      </c>
      <c r="R1108" s="41"/>
      <c r="S1108" s="22"/>
      <c r="T1108" s="22"/>
      <c r="U1108" s="41">
        <v>45645</v>
      </c>
      <c r="V1108" s="27"/>
      <c r="W1108" s="27">
        <v>27000000</v>
      </c>
      <c r="X1108" s="22" t="s">
        <v>392</v>
      </c>
    </row>
    <row r="1109" spans="1:24" ht="43.5" customHeight="1" x14ac:dyDescent="0.35">
      <c r="A1109" s="22" t="s">
        <v>4341</v>
      </c>
      <c r="B1109" s="39">
        <v>1248</v>
      </c>
      <c r="C1109" s="22">
        <v>2024</v>
      </c>
      <c r="D1109" s="23" t="s">
        <v>4342</v>
      </c>
      <c r="E1109" s="45" t="s">
        <v>1684</v>
      </c>
      <c r="F1109" s="23">
        <v>1090380491</v>
      </c>
      <c r="G1109" s="23" t="s">
        <v>4343</v>
      </c>
      <c r="H1109" s="23" t="s">
        <v>693</v>
      </c>
      <c r="I1109" s="23" t="s">
        <v>694</v>
      </c>
      <c r="J1109" s="24">
        <v>45504</v>
      </c>
      <c r="K1109" s="24">
        <v>45509</v>
      </c>
      <c r="L1109" s="24">
        <v>45657</v>
      </c>
      <c r="M1109" s="25">
        <v>26522500</v>
      </c>
      <c r="N1109" s="26">
        <v>0.97777776730448995</v>
      </c>
      <c r="O1109" s="27">
        <v>31119733</v>
      </c>
      <c r="P1109" s="27">
        <v>707267</v>
      </c>
      <c r="Q1109" s="27">
        <v>0</v>
      </c>
      <c r="R1109" s="41">
        <v>45647</v>
      </c>
      <c r="S1109" s="22">
        <v>45647</v>
      </c>
      <c r="T1109" s="22">
        <v>31</v>
      </c>
      <c r="U1109" s="41">
        <v>45688</v>
      </c>
      <c r="V1109" s="27">
        <v>5304500</v>
      </c>
      <c r="W1109" s="27">
        <v>31827000</v>
      </c>
      <c r="X1109" s="22" t="s">
        <v>688</v>
      </c>
    </row>
    <row r="1110" spans="1:24" ht="43.5" customHeight="1" x14ac:dyDescent="0.35">
      <c r="A1110" s="22" t="s">
        <v>4344</v>
      </c>
      <c r="B1110" s="39">
        <v>1249</v>
      </c>
      <c r="C1110" s="22">
        <v>2024</v>
      </c>
      <c r="D1110" s="23" t="s">
        <v>4345</v>
      </c>
      <c r="E1110" s="45" t="s">
        <v>2312</v>
      </c>
      <c r="F1110" s="23">
        <v>1085942790</v>
      </c>
      <c r="G1110" s="23" t="s">
        <v>4346</v>
      </c>
      <c r="H1110" s="23" t="s">
        <v>693</v>
      </c>
      <c r="I1110" s="23" t="s">
        <v>694</v>
      </c>
      <c r="J1110" s="24">
        <v>45504</v>
      </c>
      <c r="K1110" s="24">
        <v>45509</v>
      </c>
      <c r="L1110" s="24">
        <v>45657</v>
      </c>
      <c r="M1110" s="25">
        <v>26522500</v>
      </c>
      <c r="N1110" s="26">
        <v>0.97777776730448995</v>
      </c>
      <c r="O1110" s="27">
        <v>31119733</v>
      </c>
      <c r="P1110" s="27">
        <v>707267</v>
      </c>
      <c r="Q1110" s="27">
        <v>0</v>
      </c>
      <c r="R1110" s="41">
        <v>45647</v>
      </c>
      <c r="S1110" s="22">
        <v>45647</v>
      </c>
      <c r="T1110" s="22">
        <v>31</v>
      </c>
      <c r="U1110" s="41">
        <v>45688</v>
      </c>
      <c r="V1110" s="27">
        <v>5304500</v>
      </c>
      <c r="W1110" s="27">
        <v>31827000</v>
      </c>
      <c r="X1110" s="22" t="s">
        <v>688</v>
      </c>
    </row>
    <row r="1111" spans="1:24" ht="43.5" customHeight="1" x14ac:dyDescent="0.35">
      <c r="A1111" s="22" t="s">
        <v>4347</v>
      </c>
      <c r="B1111" s="39">
        <v>1250</v>
      </c>
      <c r="C1111" s="22">
        <v>2024</v>
      </c>
      <c r="D1111" s="23" t="s">
        <v>4348</v>
      </c>
      <c r="E1111" s="45" t="s">
        <v>2292</v>
      </c>
      <c r="F1111" s="23">
        <v>1030655379</v>
      </c>
      <c r="G1111" s="23" t="s">
        <v>4349</v>
      </c>
      <c r="H1111" s="23" t="s">
        <v>693</v>
      </c>
      <c r="I1111" s="23" t="s">
        <v>694</v>
      </c>
      <c r="J1111" s="24">
        <v>45504</v>
      </c>
      <c r="K1111" s="24">
        <v>45513</v>
      </c>
      <c r="L1111" s="24">
        <v>45657</v>
      </c>
      <c r="M1111" s="25">
        <v>26522500</v>
      </c>
      <c r="N1111" s="26">
        <v>0.9555555660288434</v>
      </c>
      <c r="O1111" s="27">
        <v>30412467</v>
      </c>
      <c r="P1111" s="27">
        <v>1414533</v>
      </c>
      <c r="Q1111" s="27">
        <v>0</v>
      </c>
      <c r="R1111" s="41">
        <v>45647</v>
      </c>
      <c r="S1111" s="22">
        <v>45647</v>
      </c>
      <c r="T1111" s="22">
        <v>31</v>
      </c>
      <c r="U1111" s="41">
        <v>45688</v>
      </c>
      <c r="V1111" s="27">
        <v>5304500</v>
      </c>
      <c r="W1111" s="27">
        <v>31827000</v>
      </c>
      <c r="X1111" s="22" t="s">
        <v>688</v>
      </c>
    </row>
    <row r="1112" spans="1:24" ht="43.5" customHeight="1" x14ac:dyDescent="0.35">
      <c r="A1112" s="22" t="s">
        <v>4350</v>
      </c>
      <c r="B1112" s="39">
        <v>1251</v>
      </c>
      <c r="C1112" s="22">
        <v>2024</v>
      </c>
      <c r="D1112" s="23" t="s">
        <v>4351</v>
      </c>
      <c r="E1112" s="45" t="s">
        <v>2665</v>
      </c>
      <c r="F1112" s="23">
        <v>1052385886</v>
      </c>
      <c r="G1112" s="23" t="s">
        <v>4352</v>
      </c>
      <c r="H1112" s="23" t="s">
        <v>693</v>
      </c>
      <c r="I1112" s="23" t="s">
        <v>694</v>
      </c>
      <c r="J1112" s="24">
        <v>45504</v>
      </c>
      <c r="K1112" s="24">
        <v>45509</v>
      </c>
      <c r="L1112" s="24">
        <v>45657</v>
      </c>
      <c r="M1112" s="25">
        <v>26522500</v>
      </c>
      <c r="N1112" s="26">
        <v>0.97777776730448995</v>
      </c>
      <c r="O1112" s="27">
        <v>31119733</v>
      </c>
      <c r="P1112" s="27">
        <v>707267</v>
      </c>
      <c r="Q1112" s="27">
        <v>0</v>
      </c>
      <c r="R1112" s="41">
        <v>45646</v>
      </c>
      <c r="S1112" s="22">
        <v>45646</v>
      </c>
      <c r="T1112" s="22">
        <v>31</v>
      </c>
      <c r="U1112" s="41">
        <v>45688</v>
      </c>
      <c r="V1112" s="27">
        <v>5304500</v>
      </c>
      <c r="W1112" s="27">
        <v>31827000</v>
      </c>
      <c r="X1112" s="22" t="s">
        <v>688</v>
      </c>
    </row>
    <row r="1113" spans="1:24" ht="43.5" customHeight="1" x14ac:dyDescent="0.35">
      <c r="A1113" s="22" t="s">
        <v>4353</v>
      </c>
      <c r="B1113" s="39">
        <v>1252</v>
      </c>
      <c r="C1113" s="22">
        <v>2024</v>
      </c>
      <c r="D1113" s="23" t="s">
        <v>4354</v>
      </c>
      <c r="E1113" s="45" t="s">
        <v>1365</v>
      </c>
      <c r="F1113" s="23">
        <v>1014274837</v>
      </c>
      <c r="G1113" s="23" t="s">
        <v>4355</v>
      </c>
      <c r="H1113" s="23" t="s">
        <v>4123</v>
      </c>
      <c r="I1113" s="23" t="s">
        <v>700</v>
      </c>
      <c r="J1113" s="24">
        <v>45504</v>
      </c>
      <c r="K1113" s="24">
        <v>45509</v>
      </c>
      <c r="L1113" s="24">
        <v>45657</v>
      </c>
      <c r="M1113" s="25">
        <v>42500000</v>
      </c>
      <c r="N1113" s="26">
        <v>0.97333334117647063</v>
      </c>
      <c r="O1113" s="27">
        <v>41366667</v>
      </c>
      <c r="P1113" s="27">
        <v>1133333</v>
      </c>
      <c r="Q1113" s="27">
        <v>0</v>
      </c>
      <c r="R1113" s="41"/>
      <c r="S1113" s="22"/>
      <c r="T1113" s="22"/>
      <c r="U1113" s="41">
        <v>45657</v>
      </c>
      <c r="V1113" s="27"/>
      <c r="W1113" s="27">
        <v>42500000</v>
      </c>
      <c r="X1113" s="22" t="s">
        <v>688</v>
      </c>
    </row>
    <row r="1114" spans="1:24" ht="43.5" customHeight="1" x14ac:dyDescent="0.35">
      <c r="A1114" s="22" t="s">
        <v>4356</v>
      </c>
      <c r="B1114" s="39">
        <v>1253</v>
      </c>
      <c r="C1114" s="22">
        <v>2024</v>
      </c>
      <c r="D1114" s="23" t="s">
        <v>4357</v>
      </c>
      <c r="E1114" s="45" t="s">
        <v>691</v>
      </c>
      <c r="F1114" s="23">
        <v>1026295300</v>
      </c>
      <c r="G1114" s="23" t="s">
        <v>4358</v>
      </c>
      <c r="H1114" s="23" t="s">
        <v>693</v>
      </c>
      <c r="I1114" s="23" t="s">
        <v>694</v>
      </c>
      <c r="J1114" s="24">
        <v>45504</v>
      </c>
      <c r="K1114" s="24">
        <v>45509</v>
      </c>
      <c r="L1114" s="24">
        <v>45657</v>
      </c>
      <c r="M1114" s="25">
        <v>28325000</v>
      </c>
      <c r="N1114" s="26">
        <v>0.97333334510150049</v>
      </c>
      <c r="O1114" s="27">
        <v>27569667</v>
      </c>
      <c r="P1114" s="27">
        <v>755333</v>
      </c>
      <c r="Q1114" s="27">
        <v>0</v>
      </c>
      <c r="R1114" s="41"/>
      <c r="S1114" s="22"/>
      <c r="T1114" s="22"/>
      <c r="U1114" s="41">
        <v>45657</v>
      </c>
      <c r="V1114" s="27"/>
      <c r="W1114" s="27">
        <v>28325000</v>
      </c>
      <c r="X1114" s="22" t="s">
        <v>688</v>
      </c>
    </row>
    <row r="1115" spans="1:24" ht="43.5" customHeight="1" x14ac:dyDescent="0.35">
      <c r="A1115" s="22" t="s">
        <v>4359</v>
      </c>
      <c r="B1115" s="39">
        <v>1254</v>
      </c>
      <c r="C1115" s="22">
        <v>2024</v>
      </c>
      <c r="D1115" s="23" t="s">
        <v>4360</v>
      </c>
      <c r="E1115" s="45" t="s">
        <v>3658</v>
      </c>
      <c r="F1115" s="23">
        <v>52695365</v>
      </c>
      <c r="G1115" s="23" t="s">
        <v>4361</v>
      </c>
      <c r="H1115" s="23" t="s">
        <v>2973</v>
      </c>
      <c r="I1115" s="23" t="s">
        <v>33</v>
      </c>
      <c r="J1115" s="24">
        <v>45504</v>
      </c>
      <c r="K1115" s="24">
        <v>45509</v>
      </c>
      <c r="L1115" s="24">
        <v>45657</v>
      </c>
      <c r="M1115" s="25">
        <v>32590000</v>
      </c>
      <c r="N1115" s="26">
        <v>0.97333332310524701</v>
      </c>
      <c r="O1115" s="27">
        <v>31720933</v>
      </c>
      <c r="P1115" s="27">
        <v>869067</v>
      </c>
      <c r="Q1115" s="27">
        <v>0</v>
      </c>
      <c r="R1115" s="41"/>
      <c r="S1115" s="22"/>
      <c r="T1115" s="22"/>
      <c r="U1115" s="41">
        <v>45657</v>
      </c>
      <c r="V1115" s="27"/>
      <c r="W1115" s="27">
        <v>32590000</v>
      </c>
      <c r="X1115" s="22" t="s">
        <v>34</v>
      </c>
    </row>
    <row r="1116" spans="1:24" ht="43.5" customHeight="1" x14ac:dyDescent="0.35">
      <c r="A1116" s="22" t="s">
        <v>4362</v>
      </c>
      <c r="B1116" s="39">
        <v>1255</v>
      </c>
      <c r="C1116" s="22">
        <v>2024</v>
      </c>
      <c r="D1116" s="23" t="s">
        <v>4363</v>
      </c>
      <c r="E1116" s="45" t="s">
        <v>286</v>
      </c>
      <c r="F1116" s="23">
        <v>52953322</v>
      </c>
      <c r="G1116" s="23" t="s">
        <v>4364</v>
      </c>
      <c r="H1116" s="23" t="s">
        <v>2973</v>
      </c>
      <c r="I1116" s="23" t="s">
        <v>33</v>
      </c>
      <c r="J1116" s="24">
        <v>45503</v>
      </c>
      <c r="K1116" s="24">
        <v>45509</v>
      </c>
      <c r="L1116" s="24">
        <v>45657</v>
      </c>
      <c r="M1116" s="25">
        <v>32590000</v>
      </c>
      <c r="N1116" s="26">
        <v>0.97333332310524701</v>
      </c>
      <c r="O1116" s="27">
        <v>31720933</v>
      </c>
      <c r="P1116" s="27">
        <v>869067</v>
      </c>
      <c r="Q1116" s="27">
        <v>0</v>
      </c>
      <c r="R1116" s="41"/>
      <c r="S1116" s="22"/>
      <c r="T1116" s="22"/>
      <c r="U1116" s="41">
        <v>45657</v>
      </c>
      <c r="V1116" s="27"/>
      <c r="W1116" s="27">
        <v>32590000</v>
      </c>
      <c r="X1116" s="22" t="s">
        <v>34</v>
      </c>
    </row>
    <row r="1117" spans="1:24" ht="43.5" customHeight="1" x14ac:dyDescent="0.35">
      <c r="A1117" s="22" t="s">
        <v>4365</v>
      </c>
      <c r="B1117" s="39">
        <v>1256</v>
      </c>
      <c r="C1117" s="22">
        <v>2024</v>
      </c>
      <c r="D1117" s="23" t="s">
        <v>4366</v>
      </c>
      <c r="E1117" s="45" t="s">
        <v>4367</v>
      </c>
      <c r="F1117" s="23">
        <v>1072710051</v>
      </c>
      <c r="G1117" s="23" t="s">
        <v>4368</v>
      </c>
      <c r="H1117" s="23" t="s">
        <v>3837</v>
      </c>
      <c r="I1117" s="23" t="s">
        <v>714</v>
      </c>
      <c r="J1117" s="24">
        <v>45504</v>
      </c>
      <c r="K1117" s="24">
        <v>45517</v>
      </c>
      <c r="L1117" s="24">
        <v>45653</v>
      </c>
      <c r="M1117" s="25">
        <v>32400000</v>
      </c>
      <c r="N1117" s="26">
        <v>1</v>
      </c>
      <c r="O1117" s="27">
        <v>32400000</v>
      </c>
      <c r="P1117" s="27">
        <v>0</v>
      </c>
      <c r="Q1117" s="27">
        <v>0</v>
      </c>
      <c r="R1117" s="41"/>
      <c r="S1117" s="22"/>
      <c r="T1117" s="22"/>
      <c r="U1117" s="41">
        <v>45653</v>
      </c>
      <c r="V1117" s="27"/>
      <c r="W1117" s="27">
        <v>32400000</v>
      </c>
      <c r="X1117" s="22" t="s">
        <v>715</v>
      </c>
    </row>
    <row r="1118" spans="1:24" ht="43.5" customHeight="1" x14ac:dyDescent="0.35">
      <c r="A1118" s="22" t="s">
        <v>4369</v>
      </c>
      <c r="B1118" s="39">
        <v>1257</v>
      </c>
      <c r="C1118" s="22">
        <v>2024</v>
      </c>
      <c r="D1118" s="23" t="s">
        <v>4370</v>
      </c>
      <c r="E1118" s="45" t="s">
        <v>2963</v>
      </c>
      <c r="F1118" s="23">
        <v>1010231425</v>
      </c>
      <c r="G1118" s="23" t="s">
        <v>4371</v>
      </c>
      <c r="H1118" s="23" t="s">
        <v>693</v>
      </c>
      <c r="I1118" s="23" t="s">
        <v>694</v>
      </c>
      <c r="J1118" s="24">
        <v>45504</v>
      </c>
      <c r="K1118" s="24">
        <v>45509</v>
      </c>
      <c r="L1118" s="24">
        <v>45657</v>
      </c>
      <c r="M1118" s="25">
        <v>26522500</v>
      </c>
      <c r="N1118" s="26">
        <v>0.97333332076538792</v>
      </c>
      <c r="O1118" s="27">
        <v>25815233</v>
      </c>
      <c r="P1118" s="27">
        <v>707267</v>
      </c>
      <c r="Q1118" s="27">
        <v>0</v>
      </c>
      <c r="R1118" s="41"/>
      <c r="S1118" s="22"/>
      <c r="T1118" s="22"/>
      <c r="U1118" s="41">
        <v>45657</v>
      </c>
      <c r="V1118" s="27"/>
      <c r="W1118" s="27">
        <v>26522500</v>
      </c>
      <c r="X1118" s="22" t="s">
        <v>688</v>
      </c>
    </row>
    <row r="1119" spans="1:24" ht="43.5" customHeight="1" x14ac:dyDescent="0.35">
      <c r="A1119" s="22" t="s">
        <v>4372</v>
      </c>
      <c r="B1119" s="39">
        <v>1259</v>
      </c>
      <c r="C1119" s="22">
        <v>2024</v>
      </c>
      <c r="D1119" s="23" t="s">
        <v>4373</v>
      </c>
      <c r="E1119" s="45" t="s">
        <v>4374</v>
      </c>
      <c r="F1119" s="23">
        <v>1066744422</v>
      </c>
      <c r="G1119" s="23" t="s">
        <v>4375</v>
      </c>
      <c r="H1119" s="23" t="s">
        <v>548</v>
      </c>
      <c r="I1119" s="23" t="s">
        <v>549</v>
      </c>
      <c r="J1119" s="24">
        <v>45504</v>
      </c>
      <c r="K1119" s="24">
        <v>45509</v>
      </c>
      <c r="L1119" s="24">
        <v>45630</v>
      </c>
      <c r="M1119" s="25">
        <v>24000000</v>
      </c>
      <c r="N1119" s="26">
        <v>1</v>
      </c>
      <c r="O1119" s="27">
        <v>32600000</v>
      </c>
      <c r="P1119" s="27">
        <v>0</v>
      </c>
      <c r="Q1119" s="27">
        <v>0</v>
      </c>
      <c r="R1119" s="41">
        <v>45629</v>
      </c>
      <c r="S1119" s="22">
        <v>45629</v>
      </c>
      <c r="T1119" s="22">
        <v>44</v>
      </c>
      <c r="U1119" s="41">
        <v>45674</v>
      </c>
      <c r="V1119" s="27">
        <v>8600000</v>
      </c>
      <c r="W1119" s="27">
        <v>32600000</v>
      </c>
      <c r="X1119" s="22" t="s">
        <v>550</v>
      </c>
    </row>
    <row r="1120" spans="1:24" ht="43.5" customHeight="1" x14ac:dyDescent="0.35">
      <c r="A1120" s="22" t="s">
        <v>4376</v>
      </c>
      <c r="B1120" s="39">
        <v>1260</v>
      </c>
      <c r="C1120" s="22">
        <v>2024</v>
      </c>
      <c r="D1120" s="23" t="s">
        <v>4377</v>
      </c>
      <c r="E1120" s="45" t="s">
        <v>3127</v>
      </c>
      <c r="F1120" s="23">
        <v>1020773125</v>
      </c>
      <c r="G1120" s="23" t="s">
        <v>4378</v>
      </c>
      <c r="H1120" s="23" t="s">
        <v>2727</v>
      </c>
      <c r="I1120" s="23" t="s">
        <v>2601</v>
      </c>
      <c r="J1120" s="24">
        <v>45503</v>
      </c>
      <c r="K1120" s="24">
        <v>45505</v>
      </c>
      <c r="L1120" s="24">
        <v>45657</v>
      </c>
      <c r="M1120" s="25">
        <v>35038660</v>
      </c>
      <c r="N1120" s="26">
        <v>1</v>
      </c>
      <c r="O1120" s="27">
        <v>35038660</v>
      </c>
      <c r="P1120" s="27">
        <v>0</v>
      </c>
      <c r="Q1120" s="27">
        <v>0</v>
      </c>
      <c r="R1120" s="41"/>
      <c r="S1120" s="22"/>
      <c r="T1120" s="22"/>
      <c r="U1120" s="41">
        <v>45657</v>
      </c>
      <c r="V1120" s="27"/>
      <c r="W1120" s="27">
        <v>35038660</v>
      </c>
      <c r="X1120" s="22" t="s">
        <v>2728</v>
      </c>
    </row>
    <row r="1121" spans="1:24" ht="43.5" customHeight="1" x14ac:dyDescent="0.35">
      <c r="A1121" s="22" t="s">
        <v>4379</v>
      </c>
      <c r="B1121" s="39">
        <v>1261</v>
      </c>
      <c r="C1121" s="22">
        <v>2024</v>
      </c>
      <c r="D1121" s="23" t="s">
        <v>4380</v>
      </c>
      <c r="E1121" s="45" t="s">
        <v>1896</v>
      </c>
      <c r="F1121" s="23">
        <v>1032463427</v>
      </c>
      <c r="G1121" s="23" t="s">
        <v>4381</v>
      </c>
      <c r="H1121" s="23" t="s">
        <v>193</v>
      </c>
      <c r="I1121" s="23" t="s">
        <v>194</v>
      </c>
      <c r="J1121" s="24">
        <v>45504</v>
      </c>
      <c r="K1121" s="24">
        <v>45519</v>
      </c>
      <c r="L1121" s="24">
        <v>45655</v>
      </c>
      <c r="M1121" s="25">
        <v>30213000</v>
      </c>
      <c r="N1121" s="26">
        <v>1</v>
      </c>
      <c r="O1121" s="27">
        <v>30213000</v>
      </c>
      <c r="P1121" s="27">
        <v>0</v>
      </c>
      <c r="Q1121" s="27">
        <v>0</v>
      </c>
      <c r="R1121" s="41"/>
      <c r="S1121" s="22"/>
      <c r="T1121" s="22"/>
      <c r="U1121" s="41">
        <v>45655</v>
      </c>
      <c r="V1121" s="27"/>
      <c r="W1121" s="27">
        <v>30213000</v>
      </c>
      <c r="X1121" s="22" t="s">
        <v>195</v>
      </c>
    </row>
    <row r="1122" spans="1:24" ht="43.5" customHeight="1" x14ac:dyDescent="0.35">
      <c r="A1122" s="22" t="s">
        <v>4382</v>
      </c>
      <c r="B1122" s="39">
        <v>1262</v>
      </c>
      <c r="C1122" s="22">
        <v>2024</v>
      </c>
      <c r="D1122" s="23" t="s">
        <v>4383</v>
      </c>
      <c r="E1122" s="45" t="s">
        <v>1193</v>
      </c>
      <c r="F1122" s="23">
        <v>1019051488</v>
      </c>
      <c r="G1122" s="23" t="s">
        <v>4384</v>
      </c>
      <c r="H1122" s="23" t="s">
        <v>193</v>
      </c>
      <c r="I1122" s="23" t="s">
        <v>194</v>
      </c>
      <c r="J1122" s="24">
        <v>45504</v>
      </c>
      <c r="K1122" s="24">
        <v>45509</v>
      </c>
      <c r="L1122" s="24">
        <v>45645</v>
      </c>
      <c r="M1122" s="25">
        <v>30213000</v>
      </c>
      <c r="N1122" s="26">
        <v>1</v>
      </c>
      <c r="O1122" s="27">
        <v>30213000</v>
      </c>
      <c r="P1122" s="27">
        <v>0</v>
      </c>
      <c r="Q1122" s="27">
        <v>0</v>
      </c>
      <c r="R1122" s="41"/>
      <c r="S1122" s="22"/>
      <c r="T1122" s="22"/>
      <c r="U1122" s="41">
        <v>45645</v>
      </c>
      <c r="V1122" s="27"/>
      <c r="W1122" s="27">
        <v>30213000</v>
      </c>
      <c r="X1122" s="22" t="s">
        <v>195</v>
      </c>
    </row>
    <row r="1123" spans="1:24" ht="43.5" customHeight="1" x14ac:dyDescent="0.35">
      <c r="A1123" s="22" t="s">
        <v>4385</v>
      </c>
      <c r="B1123" s="39">
        <v>1263</v>
      </c>
      <c r="C1123" s="22">
        <v>2024</v>
      </c>
      <c r="D1123" s="23" t="s">
        <v>4386</v>
      </c>
      <c r="E1123" s="45" t="s">
        <v>2895</v>
      </c>
      <c r="F1123" s="23">
        <v>1098736381</v>
      </c>
      <c r="G1123" s="23" t="s">
        <v>4387</v>
      </c>
      <c r="H1123" s="23" t="s">
        <v>2727</v>
      </c>
      <c r="I1123" s="23" t="s">
        <v>2601</v>
      </c>
      <c r="J1123" s="24">
        <v>45503</v>
      </c>
      <c r="K1123" s="24">
        <v>45505</v>
      </c>
      <c r="L1123" s="24">
        <v>45657</v>
      </c>
      <c r="M1123" s="25">
        <v>35038660</v>
      </c>
      <c r="N1123" s="26">
        <v>1</v>
      </c>
      <c r="O1123" s="27">
        <v>35038660</v>
      </c>
      <c r="P1123" s="27">
        <v>0</v>
      </c>
      <c r="Q1123" s="27">
        <v>0</v>
      </c>
      <c r="R1123" s="41"/>
      <c r="S1123" s="22"/>
      <c r="T1123" s="22"/>
      <c r="U1123" s="41">
        <v>45657</v>
      </c>
      <c r="V1123" s="27"/>
      <c r="W1123" s="27">
        <v>35038660</v>
      </c>
      <c r="X1123" s="22" t="s">
        <v>2728</v>
      </c>
    </row>
    <row r="1124" spans="1:24" ht="43.5" customHeight="1" x14ac:dyDescent="0.35">
      <c r="A1124" s="22" t="s">
        <v>4388</v>
      </c>
      <c r="B1124" s="39">
        <v>1265</v>
      </c>
      <c r="C1124" s="22">
        <v>2024</v>
      </c>
      <c r="D1124" s="23" t="s">
        <v>4389</v>
      </c>
      <c r="E1124" s="45" t="s">
        <v>266</v>
      </c>
      <c r="F1124" s="23">
        <v>52045284</v>
      </c>
      <c r="G1124" s="23" t="s">
        <v>4390</v>
      </c>
      <c r="H1124" s="23" t="s">
        <v>1034</v>
      </c>
      <c r="I1124" s="23" t="s">
        <v>155</v>
      </c>
      <c r="J1124" s="24">
        <v>45504</v>
      </c>
      <c r="K1124" s="24">
        <v>45506</v>
      </c>
      <c r="L1124" s="24">
        <v>45642</v>
      </c>
      <c r="M1124" s="25">
        <v>41715000</v>
      </c>
      <c r="N1124" s="26">
        <v>1</v>
      </c>
      <c r="O1124" s="27">
        <v>46041000</v>
      </c>
      <c r="P1124" s="27">
        <v>0</v>
      </c>
      <c r="Q1124" s="27">
        <v>0</v>
      </c>
      <c r="R1124" s="41">
        <v>45640</v>
      </c>
      <c r="S1124" s="22">
        <v>45640</v>
      </c>
      <c r="T1124" s="22">
        <v>15</v>
      </c>
      <c r="U1124" s="41">
        <v>45657</v>
      </c>
      <c r="V1124" s="27">
        <v>4326000</v>
      </c>
      <c r="W1124" s="27">
        <v>46041000</v>
      </c>
      <c r="X1124" s="22" t="s">
        <v>156</v>
      </c>
    </row>
    <row r="1125" spans="1:24" ht="43.5" customHeight="1" x14ac:dyDescent="0.35">
      <c r="A1125" s="22" t="s">
        <v>4391</v>
      </c>
      <c r="B1125" s="39">
        <v>1266</v>
      </c>
      <c r="C1125" s="22">
        <v>2024</v>
      </c>
      <c r="D1125" s="23" t="s">
        <v>4392</v>
      </c>
      <c r="E1125" s="45" t="s">
        <v>218</v>
      </c>
      <c r="F1125" s="23">
        <v>53064906</v>
      </c>
      <c r="G1125" s="23" t="s">
        <v>4393</v>
      </c>
      <c r="H1125" s="23" t="s">
        <v>1034</v>
      </c>
      <c r="I1125" s="23" t="s">
        <v>155</v>
      </c>
      <c r="J1125" s="24">
        <v>45504</v>
      </c>
      <c r="K1125" s="24">
        <v>45506</v>
      </c>
      <c r="L1125" s="24">
        <v>45642</v>
      </c>
      <c r="M1125" s="25">
        <v>41715000</v>
      </c>
      <c r="N1125" s="26">
        <v>1</v>
      </c>
      <c r="O1125" s="27">
        <v>41715000</v>
      </c>
      <c r="P1125" s="27">
        <v>0</v>
      </c>
      <c r="Q1125" s="27">
        <v>0</v>
      </c>
      <c r="R1125" s="41"/>
      <c r="S1125" s="22"/>
      <c r="T1125" s="22"/>
      <c r="U1125" s="41">
        <v>45642</v>
      </c>
      <c r="V1125" s="27"/>
      <c r="W1125" s="27">
        <v>41715000</v>
      </c>
      <c r="X1125" s="22" t="s">
        <v>156</v>
      </c>
    </row>
    <row r="1126" spans="1:24" ht="43.5" customHeight="1" x14ac:dyDescent="0.35">
      <c r="A1126" s="22" t="s">
        <v>4394</v>
      </c>
      <c r="B1126" s="39">
        <v>1267</v>
      </c>
      <c r="C1126" s="22">
        <v>2024</v>
      </c>
      <c r="D1126" s="23" t="s">
        <v>4395</v>
      </c>
      <c r="E1126" s="45" t="s">
        <v>1904</v>
      </c>
      <c r="F1126" s="23">
        <v>1067948121</v>
      </c>
      <c r="G1126" s="23" t="s">
        <v>4396</v>
      </c>
      <c r="H1126" s="23" t="s">
        <v>193</v>
      </c>
      <c r="I1126" s="23" t="s">
        <v>194</v>
      </c>
      <c r="J1126" s="24">
        <v>45504</v>
      </c>
      <c r="K1126" s="24">
        <v>45516</v>
      </c>
      <c r="L1126" s="24">
        <v>45516</v>
      </c>
      <c r="M1126" s="25">
        <v>27160000</v>
      </c>
      <c r="N1126" s="26">
        <v>0</v>
      </c>
      <c r="O1126" s="27">
        <v>0</v>
      </c>
      <c r="P1126" s="27">
        <v>27160000</v>
      </c>
      <c r="Q1126" s="27">
        <v>0</v>
      </c>
      <c r="R1126" s="41"/>
      <c r="S1126" s="22"/>
      <c r="T1126" s="22"/>
      <c r="U1126" s="41">
        <v>45516</v>
      </c>
      <c r="V1126" s="27"/>
      <c r="W1126" s="27">
        <v>27160000</v>
      </c>
      <c r="X1126" s="22" t="s">
        <v>195</v>
      </c>
    </row>
    <row r="1127" spans="1:24" ht="43.5" customHeight="1" x14ac:dyDescent="0.35">
      <c r="A1127" s="22" t="s">
        <v>4397</v>
      </c>
      <c r="B1127" s="39">
        <v>1268</v>
      </c>
      <c r="C1127" s="22">
        <v>2024</v>
      </c>
      <c r="D1127" s="23" t="s">
        <v>4398</v>
      </c>
      <c r="E1127" s="45" t="s">
        <v>1688</v>
      </c>
      <c r="F1127" s="23">
        <v>1019055961</v>
      </c>
      <c r="G1127" s="23" t="s">
        <v>4399</v>
      </c>
      <c r="H1127" s="23" t="s">
        <v>4123</v>
      </c>
      <c r="I1127" s="23" t="s">
        <v>700</v>
      </c>
      <c r="J1127" s="24">
        <v>45504</v>
      </c>
      <c r="K1127" s="24">
        <v>45509</v>
      </c>
      <c r="L1127" s="24">
        <v>45657</v>
      </c>
      <c r="M1127" s="25">
        <v>26522500</v>
      </c>
      <c r="N1127" s="26">
        <v>0.97777776730448995</v>
      </c>
      <c r="O1127" s="27">
        <v>31119733</v>
      </c>
      <c r="P1127" s="27">
        <v>707267</v>
      </c>
      <c r="Q1127" s="27">
        <v>0</v>
      </c>
      <c r="R1127" s="41">
        <v>45646</v>
      </c>
      <c r="S1127" s="22">
        <v>45646</v>
      </c>
      <c r="T1127" s="22">
        <v>31</v>
      </c>
      <c r="U1127" s="41">
        <v>45688</v>
      </c>
      <c r="V1127" s="27">
        <v>5304500</v>
      </c>
      <c r="W1127" s="27">
        <v>31827000</v>
      </c>
      <c r="X1127" s="22" t="s">
        <v>688</v>
      </c>
    </row>
    <row r="1128" spans="1:24" ht="43.5" customHeight="1" x14ac:dyDescent="0.35">
      <c r="A1128" s="22" t="s">
        <v>4400</v>
      </c>
      <c r="B1128" s="39">
        <v>1269</v>
      </c>
      <c r="C1128" s="22">
        <v>2024</v>
      </c>
      <c r="D1128" s="23" t="s">
        <v>4401</v>
      </c>
      <c r="E1128" s="45" t="s">
        <v>1405</v>
      </c>
      <c r="F1128" s="23">
        <v>1087408305</v>
      </c>
      <c r="G1128" s="23" t="s">
        <v>4402</v>
      </c>
      <c r="H1128" s="23" t="s">
        <v>4123</v>
      </c>
      <c r="I1128" s="23" t="s">
        <v>700</v>
      </c>
      <c r="J1128" s="24">
        <v>45504</v>
      </c>
      <c r="K1128" s="24">
        <v>45512</v>
      </c>
      <c r="L1128" s="24">
        <v>45657</v>
      </c>
      <c r="M1128" s="25">
        <v>26522500</v>
      </c>
      <c r="N1128" s="26">
        <v>0.9533333207653879</v>
      </c>
      <c r="O1128" s="27">
        <v>25284783</v>
      </c>
      <c r="P1128" s="27">
        <v>1237717</v>
      </c>
      <c r="Q1128" s="27">
        <v>0</v>
      </c>
      <c r="R1128" s="41"/>
      <c r="S1128" s="22"/>
      <c r="T1128" s="22"/>
      <c r="U1128" s="41">
        <v>45657</v>
      </c>
      <c r="V1128" s="27"/>
      <c r="W1128" s="27">
        <v>26522500</v>
      </c>
      <c r="X1128" s="22" t="s">
        <v>688</v>
      </c>
    </row>
    <row r="1129" spans="1:24" ht="43.5" customHeight="1" x14ac:dyDescent="0.35">
      <c r="A1129" s="22" t="s">
        <v>4403</v>
      </c>
      <c r="B1129" s="39">
        <v>1271</v>
      </c>
      <c r="C1129" s="22">
        <v>2024</v>
      </c>
      <c r="D1129" s="23" t="s">
        <v>4404</v>
      </c>
      <c r="E1129" s="45" t="s">
        <v>1432</v>
      </c>
      <c r="F1129" s="23">
        <v>52103500</v>
      </c>
      <c r="G1129" s="23" t="s">
        <v>4405</v>
      </c>
      <c r="H1129" s="23" t="s">
        <v>4123</v>
      </c>
      <c r="I1129" s="23" t="s">
        <v>700</v>
      </c>
      <c r="J1129" s="24">
        <v>45504</v>
      </c>
      <c r="K1129" s="24">
        <v>45509</v>
      </c>
      <c r="L1129" s="24">
        <v>45657</v>
      </c>
      <c r="M1129" s="25">
        <v>26522500</v>
      </c>
      <c r="N1129" s="26">
        <v>0.97777776730448995</v>
      </c>
      <c r="O1129" s="27">
        <v>31119733</v>
      </c>
      <c r="P1129" s="27">
        <v>707267</v>
      </c>
      <c r="Q1129" s="27">
        <v>0</v>
      </c>
      <c r="R1129" s="41">
        <v>45646</v>
      </c>
      <c r="S1129" s="22">
        <v>45646</v>
      </c>
      <c r="T1129" s="22">
        <v>31</v>
      </c>
      <c r="U1129" s="41">
        <v>45688</v>
      </c>
      <c r="V1129" s="27">
        <v>5304500</v>
      </c>
      <c r="W1129" s="27">
        <v>31827000</v>
      </c>
      <c r="X1129" s="22" t="s">
        <v>688</v>
      </c>
    </row>
    <row r="1130" spans="1:24" ht="43.5" customHeight="1" x14ac:dyDescent="0.35">
      <c r="A1130" s="22" t="s">
        <v>4406</v>
      </c>
      <c r="B1130" s="39">
        <v>1272</v>
      </c>
      <c r="C1130" s="22">
        <v>2024</v>
      </c>
      <c r="D1130" s="23" t="s">
        <v>4407</v>
      </c>
      <c r="E1130" s="45" t="s">
        <v>1165</v>
      </c>
      <c r="F1130" s="23">
        <v>1016019607</v>
      </c>
      <c r="G1130" s="23" t="s">
        <v>4408</v>
      </c>
      <c r="H1130" s="23" t="s">
        <v>4123</v>
      </c>
      <c r="I1130" s="23" t="s">
        <v>700</v>
      </c>
      <c r="J1130" s="24">
        <v>45504</v>
      </c>
      <c r="K1130" s="24">
        <v>45509</v>
      </c>
      <c r="L1130" s="24">
        <v>45657</v>
      </c>
      <c r="M1130" s="25">
        <v>26522500</v>
      </c>
      <c r="N1130" s="26">
        <v>0.97333332076538792</v>
      </c>
      <c r="O1130" s="27">
        <v>25815233</v>
      </c>
      <c r="P1130" s="27">
        <v>707267</v>
      </c>
      <c r="Q1130" s="27">
        <v>0</v>
      </c>
      <c r="R1130" s="41"/>
      <c r="S1130" s="22"/>
      <c r="T1130" s="22"/>
      <c r="U1130" s="41">
        <v>45657</v>
      </c>
      <c r="V1130" s="27"/>
      <c r="W1130" s="27">
        <v>26522500</v>
      </c>
      <c r="X1130" s="22" t="s">
        <v>688</v>
      </c>
    </row>
    <row r="1131" spans="1:24" ht="43.5" customHeight="1" x14ac:dyDescent="0.35">
      <c r="A1131" s="22" t="s">
        <v>4409</v>
      </c>
      <c r="B1131" s="39">
        <v>1273</v>
      </c>
      <c r="C1131" s="22">
        <v>2024</v>
      </c>
      <c r="D1131" s="23" t="s">
        <v>4410</v>
      </c>
      <c r="E1131" s="45" t="s">
        <v>2536</v>
      </c>
      <c r="F1131" s="23">
        <v>39767738</v>
      </c>
      <c r="G1131" s="23" t="s">
        <v>4411</v>
      </c>
      <c r="H1131" s="23" t="s">
        <v>193</v>
      </c>
      <c r="I1131" s="23" t="s">
        <v>194</v>
      </c>
      <c r="J1131" s="24">
        <v>45504</v>
      </c>
      <c r="K1131" s="24">
        <v>45509</v>
      </c>
      <c r="L1131" s="24">
        <v>45645</v>
      </c>
      <c r="M1131" s="25">
        <v>13689000</v>
      </c>
      <c r="N1131" s="26">
        <v>1</v>
      </c>
      <c r="O1131" s="27">
        <v>13689000</v>
      </c>
      <c r="P1131" s="27">
        <v>0</v>
      </c>
      <c r="Q1131" s="27">
        <v>0</v>
      </c>
      <c r="R1131" s="41"/>
      <c r="S1131" s="22"/>
      <c r="T1131" s="22"/>
      <c r="U1131" s="41">
        <v>45645</v>
      </c>
      <c r="V1131" s="27"/>
      <c r="W1131" s="27">
        <v>13689000</v>
      </c>
      <c r="X1131" s="22" t="s">
        <v>195</v>
      </c>
    </row>
    <row r="1132" spans="1:24" ht="43.5" customHeight="1" x14ac:dyDescent="0.35">
      <c r="A1132" s="22" t="s">
        <v>4412</v>
      </c>
      <c r="B1132" s="39">
        <v>1274</v>
      </c>
      <c r="C1132" s="22">
        <v>2024</v>
      </c>
      <c r="D1132" s="23" t="s">
        <v>4413</v>
      </c>
      <c r="E1132" s="45" t="s">
        <v>3234</v>
      </c>
      <c r="F1132" s="23">
        <v>1014207629</v>
      </c>
      <c r="G1132" s="23" t="s">
        <v>4414</v>
      </c>
      <c r="H1132" s="23" t="s">
        <v>336</v>
      </c>
      <c r="I1132" s="23" t="s">
        <v>337</v>
      </c>
      <c r="J1132" s="24">
        <v>45503</v>
      </c>
      <c r="K1132" s="24">
        <v>45519</v>
      </c>
      <c r="L1132" s="24">
        <v>45655</v>
      </c>
      <c r="M1132" s="25">
        <v>22900500</v>
      </c>
      <c r="N1132" s="26">
        <v>1</v>
      </c>
      <c r="O1132" s="27">
        <v>22900500</v>
      </c>
      <c r="P1132" s="27">
        <v>0</v>
      </c>
      <c r="Q1132" s="27">
        <v>0</v>
      </c>
      <c r="R1132" s="41"/>
      <c r="S1132" s="22"/>
      <c r="T1132" s="22"/>
      <c r="U1132" s="41">
        <v>45655</v>
      </c>
      <c r="V1132" s="27"/>
      <c r="W1132" s="27">
        <v>22900500</v>
      </c>
      <c r="X1132" s="22" t="s">
        <v>338</v>
      </c>
    </row>
    <row r="1133" spans="1:24" ht="43.5" customHeight="1" x14ac:dyDescent="0.35">
      <c r="A1133" s="22" t="s">
        <v>4415</v>
      </c>
      <c r="B1133" s="39">
        <v>1275</v>
      </c>
      <c r="C1133" s="22">
        <v>2024</v>
      </c>
      <c r="D1133" s="23" t="s">
        <v>4416</v>
      </c>
      <c r="E1133" s="45" t="s">
        <v>3443</v>
      </c>
      <c r="F1133" s="23">
        <v>80283677</v>
      </c>
      <c r="G1133" s="23" t="s">
        <v>4417</v>
      </c>
      <c r="H1133" s="23" t="s">
        <v>4418</v>
      </c>
      <c r="I1133" s="23" t="s">
        <v>1162</v>
      </c>
      <c r="J1133" s="24">
        <v>45504</v>
      </c>
      <c r="K1133" s="24">
        <v>45509</v>
      </c>
      <c r="L1133" s="24">
        <v>45657</v>
      </c>
      <c r="M1133" s="25">
        <v>55697250</v>
      </c>
      <c r="N1133" s="26">
        <v>0.9760479041916168</v>
      </c>
      <c r="O1133" s="27">
        <v>60524345</v>
      </c>
      <c r="P1133" s="27">
        <v>1485260</v>
      </c>
      <c r="Q1133" s="27">
        <v>0</v>
      </c>
      <c r="R1133" s="41">
        <v>45639</v>
      </c>
      <c r="S1133" s="22">
        <v>45639</v>
      </c>
      <c r="T1133" s="22">
        <v>17</v>
      </c>
      <c r="U1133" s="41">
        <v>45674</v>
      </c>
      <c r="V1133" s="27">
        <v>6312355</v>
      </c>
      <c r="W1133" s="27">
        <v>62009605</v>
      </c>
      <c r="X1133" s="22" t="s">
        <v>1162</v>
      </c>
    </row>
    <row r="1134" spans="1:24" ht="43.5" customHeight="1" x14ac:dyDescent="0.35">
      <c r="A1134" s="22" t="s">
        <v>4419</v>
      </c>
      <c r="B1134" s="39">
        <v>1276</v>
      </c>
      <c r="C1134" s="22">
        <v>2024</v>
      </c>
      <c r="D1134" s="23" t="s">
        <v>4420</v>
      </c>
      <c r="E1134" s="45" t="s">
        <v>1732</v>
      </c>
      <c r="F1134" s="23">
        <v>1020740687</v>
      </c>
      <c r="G1134" s="23" t="s">
        <v>4421</v>
      </c>
      <c r="H1134" s="23" t="s">
        <v>4418</v>
      </c>
      <c r="I1134" s="23" t="s">
        <v>1162</v>
      </c>
      <c r="J1134" s="24">
        <v>45504</v>
      </c>
      <c r="K1134" s="24">
        <v>45509</v>
      </c>
      <c r="L1134" s="24">
        <v>45657</v>
      </c>
      <c r="M1134" s="25">
        <v>41000000</v>
      </c>
      <c r="N1134" s="26">
        <v>0.97604791166899441</v>
      </c>
      <c r="O1134" s="27">
        <v>44553334</v>
      </c>
      <c r="P1134" s="27">
        <v>1093333</v>
      </c>
      <c r="Q1134" s="27">
        <v>0</v>
      </c>
      <c r="R1134" s="41">
        <v>45638</v>
      </c>
      <c r="S1134" s="22">
        <v>45638</v>
      </c>
      <c r="T1134" s="22">
        <v>17</v>
      </c>
      <c r="U1134" s="41">
        <v>45674</v>
      </c>
      <c r="V1134" s="27">
        <v>4646667</v>
      </c>
      <c r="W1134" s="27">
        <v>45646667</v>
      </c>
      <c r="X1134" s="22" t="s">
        <v>1162</v>
      </c>
    </row>
    <row r="1135" spans="1:24" ht="43.5" customHeight="1" x14ac:dyDescent="0.35">
      <c r="A1135" s="22" t="s">
        <v>4422</v>
      </c>
      <c r="B1135" s="39">
        <v>1277</v>
      </c>
      <c r="C1135" s="22">
        <v>2024</v>
      </c>
      <c r="D1135" s="23" t="s">
        <v>4423</v>
      </c>
      <c r="E1135" s="45" t="s">
        <v>1752</v>
      </c>
      <c r="F1135" s="23">
        <v>52737116</v>
      </c>
      <c r="G1135" s="23" t="s">
        <v>4424</v>
      </c>
      <c r="H1135" s="23" t="s">
        <v>4418</v>
      </c>
      <c r="I1135" s="23" t="s">
        <v>1162</v>
      </c>
      <c r="J1135" s="24">
        <v>45504</v>
      </c>
      <c r="K1135" s="24">
        <v>45509</v>
      </c>
      <c r="L1135" s="24">
        <v>45657</v>
      </c>
      <c r="M1135" s="25">
        <v>48925000</v>
      </c>
      <c r="N1135" s="26">
        <v>0.97604789792544433</v>
      </c>
      <c r="O1135" s="27">
        <v>53165166</v>
      </c>
      <c r="P1135" s="27">
        <v>1304667</v>
      </c>
      <c r="Q1135" s="27">
        <v>0</v>
      </c>
      <c r="R1135" s="41">
        <v>45645</v>
      </c>
      <c r="S1135" s="22">
        <v>45645</v>
      </c>
      <c r="T1135" s="22">
        <v>17</v>
      </c>
      <c r="U1135" s="41">
        <v>45674</v>
      </c>
      <c r="V1135" s="27">
        <v>5544833</v>
      </c>
      <c r="W1135" s="27">
        <v>54469833</v>
      </c>
      <c r="X1135" s="22" t="s">
        <v>1162</v>
      </c>
    </row>
    <row r="1136" spans="1:24" ht="43.5" customHeight="1" x14ac:dyDescent="0.35">
      <c r="A1136" s="22" t="s">
        <v>4425</v>
      </c>
      <c r="B1136" s="39">
        <v>1278</v>
      </c>
      <c r="C1136" s="22">
        <v>2024</v>
      </c>
      <c r="D1136" s="23" t="s">
        <v>4426</v>
      </c>
      <c r="E1136" s="45" t="s">
        <v>498</v>
      </c>
      <c r="F1136" s="23">
        <v>1077871555</v>
      </c>
      <c r="G1136" s="23" t="s">
        <v>4427</v>
      </c>
      <c r="H1136" s="23" t="s">
        <v>2973</v>
      </c>
      <c r="I1136" s="23" t="s">
        <v>33</v>
      </c>
      <c r="J1136" s="24">
        <v>45503</v>
      </c>
      <c r="K1136" s="24">
        <v>45509</v>
      </c>
      <c r="L1136" s="24">
        <v>45657</v>
      </c>
      <c r="M1136" s="25">
        <v>34000000</v>
      </c>
      <c r="N1136" s="26">
        <v>0.97333332352941171</v>
      </c>
      <c r="O1136" s="27">
        <v>33093333</v>
      </c>
      <c r="P1136" s="27">
        <v>906667</v>
      </c>
      <c r="Q1136" s="27">
        <v>0</v>
      </c>
      <c r="R1136" s="41"/>
      <c r="S1136" s="22"/>
      <c r="T1136" s="22"/>
      <c r="U1136" s="41">
        <v>45657</v>
      </c>
      <c r="V1136" s="27"/>
      <c r="W1136" s="27">
        <v>34000000</v>
      </c>
      <c r="X1136" s="22" t="s">
        <v>34</v>
      </c>
    </row>
    <row r="1137" spans="1:24" ht="43.5" customHeight="1" x14ac:dyDescent="0.35">
      <c r="A1137" s="22" t="s">
        <v>4428</v>
      </c>
      <c r="B1137" s="39">
        <v>1279</v>
      </c>
      <c r="C1137" s="22">
        <v>2024</v>
      </c>
      <c r="D1137" s="23" t="s">
        <v>4429</v>
      </c>
      <c r="E1137" s="45" t="s">
        <v>453</v>
      </c>
      <c r="F1137" s="23">
        <v>39573189</v>
      </c>
      <c r="G1137" s="23" t="s">
        <v>4430</v>
      </c>
      <c r="H1137" s="23" t="s">
        <v>2973</v>
      </c>
      <c r="I1137" s="23" t="s">
        <v>33</v>
      </c>
      <c r="J1137" s="24">
        <v>45504</v>
      </c>
      <c r="K1137" s="24">
        <v>45509</v>
      </c>
      <c r="L1137" s="24">
        <v>45657</v>
      </c>
      <c r="M1137" s="25">
        <v>34000000</v>
      </c>
      <c r="N1137" s="26">
        <v>0.97333332352941171</v>
      </c>
      <c r="O1137" s="27">
        <v>33093333</v>
      </c>
      <c r="P1137" s="27">
        <v>906667</v>
      </c>
      <c r="Q1137" s="27">
        <v>0</v>
      </c>
      <c r="R1137" s="41"/>
      <c r="S1137" s="22"/>
      <c r="T1137" s="22"/>
      <c r="U1137" s="41">
        <v>45657</v>
      </c>
      <c r="V1137" s="27"/>
      <c r="W1137" s="27">
        <v>34000000</v>
      </c>
      <c r="X1137" s="22" t="s">
        <v>34</v>
      </c>
    </row>
    <row r="1138" spans="1:24" ht="43.5" customHeight="1" x14ac:dyDescent="0.35">
      <c r="A1138" s="22" t="s">
        <v>4431</v>
      </c>
      <c r="B1138" s="39">
        <v>1280</v>
      </c>
      <c r="C1138" s="22">
        <v>2024</v>
      </c>
      <c r="D1138" s="23" t="s">
        <v>4432</v>
      </c>
      <c r="E1138" s="45" t="s">
        <v>278</v>
      </c>
      <c r="F1138" s="23">
        <v>52229317</v>
      </c>
      <c r="G1138" s="23" t="s">
        <v>4433</v>
      </c>
      <c r="H1138" s="23" t="s">
        <v>193</v>
      </c>
      <c r="I1138" s="23" t="s">
        <v>194</v>
      </c>
      <c r="J1138" s="24">
        <v>45504</v>
      </c>
      <c r="K1138" s="24">
        <v>45509</v>
      </c>
      <c r="L1138" s="24">
        <v>45657</v>
      </c>
      <c r="M1138" s="25">
        <v>33570000</v>
      </c>
      <c r="N1138" s="26">
        <v>0.97333333333333338</v>
      </c>
      <c r="O1138" s="27">
        <v>32674800</v>
      </c>
      <c r="P1138" s="27">
        <v>895200</v>
      </c>
      <c r="Q1138" s="27">
        <v>0</v>
      </c>
      <c r="R1138" s="41"/>
      <c r="S1138" s="22"/>
      <c r="T1138" s="22"/>
      <c r="U1138" s="41">
        <v>45657</v>
      </c>
      <c r="V1138" s="27"/>
      <c r="W1138" s="27">
        <v>33570000</v>
      </c>
      <c r="X1138" s="22" t="s">
        <v>195</v>
      </c>
    </row>
    <row r="1139" spans="1:24" ht="43.5" customHeight="1" x14ac:dyDescent="0.35">
      <c r="A1139" s="22" t="s">
        <v>4434</v>
      </c>
      <c r="B1139" s="39">
        <v>1282</v>
      </c>
      <c r="C1139" s="22">
        <v>2024</v>
      </c>
      <c r="D1139" s="23" t="s">
        <v>4435</v>
      </c>
      <c r="E1139" s="45" t="s">
        <v>4436</v>
      </c>
      <c r="F1139" s="23">
        <v>1032437124</v>
      </c>
      <c r="G1139" s="23" t="s">
        <v>4437</v>
      </c>
      <c r="H1139" s="23" t="s">
        <v>336</v>
      </c>
      <c r="I1139" s="23" t="s">
        <v>337</v>
      </c>
      <c r="J1139" s="24">
        <v>45504</v>
      </c>
      <c r="K1139" s="24">
        <v>45509</v>
      </c>
      <c r="L1139" s="24">
        <v>45657</v>
      </c>
      <c r="M1139" s="25">
        <v>48270000</v>
      </c>
      <c r="N1139" s="26">
        <v>0.97777777777777775</v>
      </c>
      <c r="O1139" s="27">
        <v>56636800</v>
      </c>
      <c r="P1139" s="27">
        <v>1287200</v>
      </c>
      <c r="Q1139" s="27">
        <v>0</v>
      </c>
      <c r="R1139" s="41">
        <v>45646</v>
      </c>
      <c r="S1139" s="22">
        <v>45646</v>
      </c>
      <c r="T1139" s="22">
        <v>31</v>
      </c>
      <c r="U1139" s="41">
        <v>45688</v>
      </c>
      <c r="V1139" s="27">
        <v>9654000</v>
      </c>
      <c r="W1139" s="27">
        <v>57924000</v>
      </c>
      <c r="X1139" s="22" t="s">
        <v>338</v>
      </c>
    </row>
    <row r="1140" spans="1:24" ht="43.5" customHeight="1" x14ac:dyDescent="0.35">
      <c r="A1140" s="22" t="s">
        <v>4438</v>
      </c>
      <c r="B1140" s="39">
        <v>1283</v>
      </c>
      <c r="C1140" s="22">
        <v>2024</v>
      </c>
      <c r="D1140" s="23" t="s">
        <v>4439</v>
      </c>
      <c r="E1140" s="45" t="s">
        <v>3174</v>
      </c>
      <c r="F1140" s="23">
        <v>1049633655</v>
      </c>
      <c r="G1140" s="23" t="s">
        <v>4440</v>
      </c>
      <c r="H1140" s="23" t="s">
        <v>336</v>
      </c>
      <c r="I1140" s="23" t="s">
        <v>337</v>
      </c>
      <c r="J1140" s="24">
        <v>45504</v>
      </c>
      <c r="K1140" s="24">
        <v>45520</v>
      </c>
      <c r="L1140" s="24">
        <v>45657</v>
      </c>
      <c r="M1140" s="25">
        <v>22900500</v>
      </c>
      <c r="N1140" s="26">
        <v>1</v>
      </c>
      <c r="O1140" s="27">
        <v>22900500</v>
      </c>
      <c r="P1140" s="27">
        <v>0</v>
      </c>
      <c r="Q1140" s="27">
        <v>0</v>
      </c>
      <c r="R1140" s="41"/>
      <c r="S1140" s="22"/>
      <c r="T1140" s="22"/>
      <c r="U1140" s="41">
        <v>45657</v>
      </c>
      <c r="V1140" s="27"/>
      <c r="W1140" s="27">
        <v>22900500</v>
      </c>
      <c r="X1140" s="22" t="s">
        <v>338</v>
      </c>
    </row>
    <row r="1141" spans="1:24" ht="43.5" customHeight="1" x14ac:dyDescent="0.35">
      <c r="A1141" s="22" t="s">
        <v>4441</v>
      </c>
      <c r="B1141" s="39">
        <v>1284</v>
      </c>
      <c r="C1141" s="22">
        <v>2024</v>
      </c>
      <c r="D1141" s="23" t="s">
        <v>4442</v>
      </c>
      <c r="E1141" s="45" t="s">
        <v>2633</v>
      </c>
      <c r="F1141" s="23">
        <v>1013652261</v>
      </c>
      <c r="G1141" s="23" t="s">
        <v>4443</v>
      </c>
      <c r="H1141" s="23" t="s">
        <v>693</v>
      </c>
      <c r="I1141" s="23" t="s">
        <v>694</v>
      </c>
      <c r="J1141" s="24">
        <v>45504</v>
      </c>
      <c r="K1141" s="24">
        <v>45512</v>
      </c>
      <c r="L1141" s="24">
        <v>45657</v>
      </c>
      <c r="M1141" s="25">
        <v>26522500</v>
      </c>
      <c r="N1141" s="26">
        <v>0.96111110063782323</v>
      </c>
      <c r="O1141" s="27">
        <v>30589283</v>
      </c>
      <c r="P1141" s="27">
        <v>1237717</v>
      </c>
      <c r="Q1141" s="27">
        <v>0</v>
      </c>
      <c r="R1141" s="41">
        <v>45646</v>
      </c>
      <c r="S1141" s="22">
        <v>45646</v>
      </c>
      <c r="T1141" s="22">
        <v>31</v>
      </c>
      <c r="U1141" s="41">
        <v>45688</v>
      </c>
      <c r="V1141" s="27">
        <v>5304500</v>
      </c>
      <c r="W1141" s="27">
        <v>31827000</v>
      </c>
      <c r="X1141" s="22" t="s">
        <v>688</v>
      </c>
    </row>
    <row r="1142" spans="1:24" ht="43.5" customHeight="1" x14ac:dyDescent="0.35">
      <c r="A1142" s="22" t="s">
        <v>4444</v>
      </c>
      <c r="B1142" s="39">
        <v>1285</v>
      </c>
      <c r="C1142" s="22">
        <v>2024</v>
      </c>
      <c r="D1142" s="23" t="s">
        <v>4445</v>
      </c>
      <c r="E1142" s="45" t="s">
        <v>3066</v>
      </c>
      <c r="F1142" s="23">
        <v>52468187</v>
      </c>
      <c r="G1142" s="23" t="s">
        <v>4446</v>
      </c>
      <c r="H1142" s="23" t="s">
        <v>693</v>
      </c>
      <c r="I1142" s="23" t="s">
        <v>694</v>
      </c>
      <c r="J1142" s="24">
        <v>45504</v>
      </c>
      <c r="K1142" s="24">
        <v>45509</v>
      </c>
      <c r="L1142" s="24">
        <v>45657</v>
      </c>
      <c r="M1142" s="25">
        <v>26522500</v>
      </c>
      <c r="N1142" s="26">
        <v>0.97777776730448995</v>
      </c>
      <c r="O1142" s="27">
        <v>31119733</v>
      </c>
      <c r="P1142" s="27">
        <v>707267</v>
      </c>
      <c r="Q1142" s="27">
        <v>0</v>
      </c>
      <c r="R1142" s="41">
        <v>45646</v>
      </c>
      <c r="S1142" s="22">
        <v>45646</v>
      </c>
      <c r="T1142" s="22">
        <v>31</v>
      </c>
      <c r="U1142" s="41">
        <v>45688</v>
      </c>
      <c r="V1142" s="27">
        <v>5304500</v>
      </c>
      <c r="W1142" s="27">
        <v>31827000</v>
      </c>
      <c r="X1142" s="22" t="s">
        <v>688</v>
      </c>
    </row>
    <row r="1143" spans="1:24" ht="43.5" customHeight="1" x14ac:dyDescent="0.35">
      <c r="A1143" s="22" t="s">
        <v>4447</v>
      </c>
      <c r="B1143" s="39">
        <v>1286</v>
      </c>
      <c r="C1143" s="22">
        <v>2024</v>
      </c>
      <c r="D1143" s="23" t="s">
        <v>4448</v>
      </c>
      <c r="E1143" s="45" t="s">
        <v>2629</v>
      </c>
      <c r="F1143" s="23">
        <v>52373257</v>
      </c>
      <c r="G1143" s="23" t="s">
        <v>4449</v>
      </c>
      <c r="H1143" s="23" t="s">
        <v>193</v>
      </c>
      <c r="I1143" s="23" t="s">
        <v>194</v>
      </c>
      <c r="J1143" s="24">
        <v>45503</v>
      </c>
      <c r="K1143" s="24">
        <v>45512</v>
      </c>
      <c r="L1143" s="24">
        <v>45648</v>
      </c>
      <c r="M1143" s="25">
        <v>13689000</v>
      </c>
      <c r="N1143" s="26">
        <v>1</v>
      </c>
      <c r="O1143" s="27">
        <v>13689000</v>
      </c>
      <c r="P1143" s="27">
        <v>0</v>
      </c>
      <c r="Q1143" s="27">
        <v>0</v>
      </c>
      <c r="R1143" s="41"/>
      <c r="S1143" s="22"/>
      <c r="T1143" s="22"/>
      <c r="U1143" s="41">
        <v>45648</v>
      </c>
      <c r="V1143" s="27"/>
      <c r="W1143" s="27">
        <v>13689000</v>
      </c>
      <c r="X1143" s="22" t="s">
        <v>195</v>
      </c>
    </row>
    <row r="1144" spans="1:24" ht="43.5" customHeight="1" x14ac:dyDescent="0.35">
      <c r="A1144" s="22" t="s">
        <v>4450</v>
      </c>
      <c r="B1144" s="39">
        <v>1287</v>
      </c>
      <c r="C1144" s="22">
        <v>2024</v>
      </c>
      <c r="D1144" s="23" t="s">
        <v>4451</v>
      </c>
      <c r="E1144" s="45" t="s">
        <v>1616</v>
      </c>
      <c r="F1144" s="23">
        <v>52431075</v>
      </c>
      <c r="G1144" s="23" t="s">
        <v>4452</v>
      </c>
      <c r="H1144" s="23" t="s">
        <v>2973</v>
      </c>
      <c r="I1144" s="23" t="s">
        <v>33</v>
      </c>
      <c r="J1144" s="24">
        <v>45504</v>
      </c>
      <c r="K1144" s="24">
        <v>45506</v>
      </c>
      <c r="L1144" s="24">
        <v>45657</v>
      </c>
      <c r="M1144" s="25">
        <v>32590000</v>
      </c>
      <c r="N1144" s="26">
        <v>0.99333332310524702</v>
      </c>
      <c r="O1144" s="27">
        <v>32372733</v>
      </c>
      <c r="P1144" s="27">
        <v>217267</v>
      </c>
      <c r="Q1144" s="27">
        <v>0</v>
      </c>
      <c r="R1144" s="41"/>
      <c r="S1144" s="22"/>
      <c r="T1144" s="22"/>
      <c r="U1144" s="41">
        <v>45657</v>
      </c>
      <c r="V1144" s="27"/>
      <c r="W1144" s="27">
        <v>32590000</v>
      </c>
      <c r="X1144" s="22" t="s">
        <v>34</v>
      </c>
    </row>
    <row r="1145" spans="1:24" ht="43.5" customHeight="1" x14ac:dyDescent="0.35">
      <c r="A1145" s="22" t="s">
        <v>4453</v>
      </c>
      <c r="B1145" s="39">
        <v>1288</v>
      </c>
      <c r="C1145" s="22">
        <v>2024</v>
      </c>
      <c r="D1145" s="23" t="s">
        <v>4454</v>
      </c>
      <c r="E1145" s="45" t="s">
        <v>2272</v>
      </c>
      <c r="F1145" s="23">
        <v>1026294950</v>
      </c>
      <c r="G1145" s="23" t="s">
        <v>4455</v>
      </c>
      <c r="H1145" s="23" t="s">
        <v>2973</v>
      </c>
      <c r="I1145" s="23" t="s">
        <v>33</v>
      </c>
      <c r="J1145" s="24">
        <v>45504</v>
      </c>
      <c r="K1145" s="24">
        <v>45506</v>
      </c>
      <c r="L1145" s="24">
        <v>45657</v>
      </c>
      <c r="M1145" s="25">
        <v>32590000</v>
      </c>
      <c r="N1145" s="26">
        <v>0.99444443592103915</v>
      </c>
      <c r="O1145" s="27">
        <v>38890733</v>
      </c>
      <c r="P1145" s="27">
        <v>217267</v>
      </c>
      <c r="Q1145" s="27">
        <v>0</v>
      </c>
      <c r="R1145" s="41">
        <v>45644</v>
      </c>
      <c r="S1145" s="22">
        <v>45644</v>
      </c>
      <c r="T1145" s="22">
        <v>31</v>
      </c>
      <c r="U1145" s="41">
        <v>45688</v>
      </c>
      <c r="V1145" s="27">
        <v>6518000</v>
      </c>
      <c r="W1145" s="27">
        <v>39108000</v>
      </c>
      <c r="X1145" s="22" t="s">
        <v>34</v>
      </c>
    </row>
    <row r="1146" spans="1:24" ht="43.5" customHeight="1" x14ac:dyDescent="0.35">
      <c r="A1146" s="22" t="s">
        <v>4456</v>
      </c>
      <c r="B1146" s="39">
        <v>1289</v>
      </c>
      <c r="C1146" s="22">
        <v>2024</v>
      </c>
      <c r="D1146" s="23" t="s">
        <v>4457</v>
      </c>
      <c r="E1146" s="45" t="s">
        <v>100</v>
      </c>
      <c r="F1146" s="23">
        <v>1020762400</v>
      </c>
      <c r="G1146" s="23" t="s">
        <v>4458</v>
      </c>
      <c r="H1146" s="23" t="s">
        <v>2973</v>
      </c>
      <c r="I1146" s="23" t="s">
        <v>33</v>
      </c>
      <c r="J1146" s="24">
        <v>45504</v>
      </c>
      <c r="K1146" s="24">
        <v>45512</v>
      </c>
      <c r="L1146" s="24">
        <v>45657</v>
      </c>
      <c r="M1146" s="25">
        <v>32590000</v>
      </c>
      <c r="N1146" s="26">
        <v>0.95333332310524699</v>
      </c>
      <c r="O1146" s="27">
        <v>31069133</v>
      </c>
      <c r="P1146" s="27">
        <v>1520867</v>
      </c>
      <c r="Q1146" s="27">
        <v>0</v>
      </c>
      <c r="R1146" s="41"/>
      <c r="S1146" s="22"/>
      <c r="T1146" s="22"/>
      <c r="U1146" s="41">
        <v>45657</v>
      </c>
      <c r="V1146" s="27"/>
      <c r="W1146" s="27">
        <v>32590000</v>
      </c>
      <c r="X1146" s="22" t="s">
        <v>34</v>
      </c>
    </row>
    <row r="1147" spans="1:24" ht="43.5" customHeight="1" x14ac:dyDescent="0.35">
      <c r="A1147" s="22" t="s">
        <v>4459</v>
      </c>
      <c r="B1147" s="39">
        <v>1290</v>
      </c>
      <c r="C1147" s="22">
        <v>2024</v>
      </c>
      <c r="D1147" s="23" t="s">
        <v>4460</v>
      </c>
      <c r="E1147" s="45" t="s">
        <v>159</v>
      </c>
      <c r="F1147" s="23">
        <v>52741098</v>
      </c>
      <c r="G1147" s="23" t="s">
        <v>4461</v>
      </c>
      <c r="H1147" s="23" t="s">
        <v>2973</v>
      </c>
      <c r="I1147" s="23" t="s">
        <v>33</v>
      </c>
      <c r="J1147" s="24">
        <v>45504</v>
      </c>
      <c r="K1147" s="24">
        <v>45506</v>
      </c>
      <c r="L1147" s="24">
        <v>45657</v>
      </c>
      <c r="M1147" s="25">
        <v>32590000</v>
      </c>
      <c r="N1147" s="26">
        <v>0.99444443592103915</v>
      </c>
      <c r="O1147" s="27">
        <v>38890733</v>
      </c>
      <c r="P1147" s="27">
        <v>217267</v>
      </c>
      <c r="Q1147" s="27">
        <v>0</v>
      </c>
      <c r="R1147" s="41">
        <v>45645</v>
      </c>
      <c r="S1147" s="22">
        <v>45645</v>
      </c>
      <c r="T1147" s="22">
        <v>31</v>
      </c>
      <c r="U1147" s="41">
        <v>45688</v>
      </c>
      <c r="V1147" s="27">
        <v>6518000</v>
      </c>
      <c r="W1147" s="27">
        <v>39108000</v>
      </c>
      <c r="X1147" s="22" t="s">
        <v>34</v>
      </c>
    </row>
    <row r="1148" spans="1:24" ht="43.5" customHeight="1" x14ac:dyDescent="0.35">
      <c r="A1148" s="22" t="s">
        <v>4462</v>
      </c>
      <c r="B1148" s="39">
        <v>1291</v>
      </c>
      <c r="C1148" s="22">
        <v>2024</v>
      </c>
      <c r="D1148" s="23" t="s">
        <v>4463</v>
      </c>
      <c r="E1148" s="45" t="s">
        <v>502</v>
      </c>
      <c r="F1148" s="23">
        <v>1121041168</v>
      </c>
      <c r="G1148" s="23" t="s">
        <v>4464</v>
      </c>
      <c r="H1148" s="23" t="s">
        <v>2973</v>
      </c>
      <c r="I1148" s="23" t="s">
        <v>33</v>
      </c>
      <c r="J1148" s="24">
        <v>45504</v>
      </c>
      <c r="K1148" s="24">
        <v>45509</v>
      </c>
      <c r="L1148" s="24">
        <v>45657</v>
      </c>
      <c r="M1148" s="25">
        <v>34000000</v>
      </c>
      <c r="N1148" s="26">
        <v>0.97333332352941171</v>
      </c>
      <c r="O1148" s="27">
        <v>33093333</v>
      </c>
      <c r="P1148" s="27">
        <v>906667</v>
      </c>
      <c r="Q1148" s="27">
        <v>0</v>
      </c>
      <c r="R1148" s="41"/>
      <c r="S1148" s="22"/>
      <c r="T1148" s="22"/>
      <c r="U1148" s="41">
        <v>45657</v>
      </c>
      <c r="V1148" s="27"/>
      <c r="W1148" s="27">
        <v>34000000</v>
      </c>
      <c r="X1148" s="22" t="s">
        <v>34</v>
      </c>
    </row>
    <row r="1149" spans="1:24" ht="43.5" customHeight="1" x14ac:dyDescent="0.35">
      <c r="A1149" s="22" t="s">
        <v>4465</v>
      </c>
      <c r="B1149" s="39">
        <v>1293</v>
      </c>
      <c r="C1149" s="22">
        <v>2024</v>
      </c>
      <c r="D1149" s="23" t="s">
        <v>4466</v>
      </c>
      <c r="E1149" s="45" t="s">
        <v>2819</v>
      </c>
      <c r="F1149" s="23">
        <v>1033697548</v>
      </c>
      <c r="G1149" s="23" t="s">
        <v>4467</v>
      </c>
      <c r="H1149" s="23" t="s">
        <v>3837</v>
      </c>
      <c r="I1149" s="23" t="s">
        <v>714</v>
      </c>
      <c r="J1149" s="24">
        <v>45504</v>
      </c>
      <c r="K1149" s="24">
        <v>45509</v>
      </c>
      <c r="L1149" s="24">
        <v>45657</v>
      </c>
      <c r="M1149" s="25">
        <v>21000000</v>
      </c>
      <c r="N1149" s="26">
        <v>0.97333333333333338</v>
      </c>
      <c r="O1149" s="27">
        <v>20440000</v>
      </c>
      <c r="P1149" s="27">
        <v>560000</v>
      </c>
      <c r="Q1149" s="27">
        <v>0</v>
      </c>
      <c r="R1149" s="41"/>
      <c r="S1149" s="22"/>
      <c r="T1149" s="22"/>
      <c r="U1149" s="41">
        <v>45657</v>
      </c>
      <c r="V1149" s="27"/>
      <c r="W1149" s="27">
        <v>21000000</v>
      </c>
      <c r="X1149" s="22" t="s">
        <v>715</v>
      </c>
    </row>
    <row r="1150" spans="1:24" ht="43.5" customHeight="1" x14ac:dyDescent="0.35">
      <c r="A1150" s="22" t="s">
        <v>4468</v>
      </c>
      <c r="B1150" s="39">
        <v>1294</v>
      </c>
      <c r="C1150" s="22">
        <v>2024</v>
      </c>
      <c r="D1150" s="23" t="s">
        <v>4469</v>
      </c>
      <c r="E1150" s="45" t="s">
        <v>3598</v>
      </c>
      <c r="F1150" s="23">
        <v>1064801144</v>
      </c>
      <c r="G1150" s="23" t="s">
        <v>4470</v>
      </c>
      <c r="H1150" s="23" t="s">
        <v>336</v>
      </c>
      <c r="I1150" s="23" t="s">
        <v>337</v>
      </c>
      <c r="J1150" s="24">
        <v>45504</v>
      </c>
      <c r="K1150" s="24">
        <v>45519</v>
      </c>
      <c r="L1150" s="24">
        <v>45655</v>
      </c>
      <c r="M1150" s="25">
        <v>22900500</v>
      </c>
      <c r="N1150" s="26">
        <v>1</v>
      </c>
      <c r="O1150" s="27">
        <v>22900500</v>
      </c>
      <c r="P1150" s="27">
        <v>0</v>
      </c>
      <c r="Q1150" s="27">
        <v>0</v>
      </c>
      <c r="R1150" s="41"/>
      <c r="S1150" s="22"/>
      <c r="T1150" s="22"/>
      <c r="U1150" s="41">
        <v>45655</v>
      </c>
      <c r="V1150" s="27"/>
      <c r="W1150" s="27">
        <v>22900500</v>
      </c>
      <c r="X1150" s="22" t="s">
        <v>338</v>
      </c>
    </row>
    <row r="1151" spans="1:24" ht="43.5" customHeight="1" x14ac:dyDescent="0.35">
      <c r="A1151" s="22" t="s">
        <v>4471</v>
      </c>
      <c r="B1151" s="39">
        <v>1295</v>
      </c>
      <c r="C1151" s="22">
        <v>2024</v>
      </c>
      <c r="D1151" s="23" t="s">
        <v>4472</v>
      </c>
      <c r="E1151" s="45" t="s">
        <v>3238</v>
      </c>
      <c r="F1151" s="23">
        <v>1010236363</v>
      </c>
      <c r="G1151" s="23" t="s">
        <v>4473</v>
      </c>
      <c r="H1151" s="23" t="s">
        <v>336</v>
      </c>
      <c r="I1151" s="23" t="s">
        <v>337</v>
      </c>
      <c r="J1151" s="24">
        <v>45504</v>
      </c>
      <c r="K1151" s="24">
        <v>45525</v>
      </c>
      <c r="L1151" s="24">
        <v>45657</v>
      </c>
      <c r="M1151" s="25">
        <v>22900500</v>
      </c>
      <c r="N1151" s="26">
        <v>0.96296294840724006</v>
      </c>
      <c r="O1151" s="27">
        <v>22052333</v>
      </c>
      <c r="P1151" s="27">
        <v>848167</v>
      </c>
      <c r="Q1151" s="27">
        <v>0</v>
      </c>
      <c r="R1151" s="41"/>
      <c r="S1151" s="22"/>
      <c r="T1151" s="22"/>
      <c r="U1151" s="41">
        <v>45657</v>
      </c>
      <c r="V1151" s="27"/>
      <c r="W1151" s="27">
        <v>22900500</v>
      </c>
      <c r="X1151" s="22" t="s">
        <v>338</v>
      </c>
    </row>
    <row r="1152" spans="1:24" ht="43.5" customHeight="1" x14ac:dyDescent="0.35">
      <c r="A1152" s="22" t="s">
        <v>4474</v>
      </c>
      <c r="B1152" s="39">
        <v>1296</v>
      </c>
      <c r="C1152" s="22">
        <v>2024</v>
      </c>
      <c r="D1152" s="23" t="s">
        <v>4475</v>
      </c>
      <c r="E1152" s="45" t="s">
        <v>1111</v>
      </c>
      <c r="F1152" s="23">
        <v>1032412730</v>
      </c>
      <c r="G1152" s="23" t="s">
        <v>4476</v>
      </c>
      <c r="H1152" s="23" t="s">
        <v>3837</v>
      </c>
      <c r="I1152" s="23" t="s">
        <v>714</v>
      </c>
      <c r="J1152" s="24">
        <v>45504</v>
      </c>
      <c r="K1152" s="24">
        <v>45510</v>
      </c>
      <c r="L1152" s="24">
        <v>45646</v>
      </c>
      <c r="M1152" s="25">
        <v>35550000</v>
      </c>
      <c r="N1152" s="26">
        <v>1</v>
      </c>
      <c r="O1152" s="27">
        <v>35550000</v>
      </c>
      <c r="P1152" s="27">
        <v>0</v>
      </c>
      <c r="Q1152" s="27">
        <v>0</v>
      </c>
      <c r="R1152" s="41"/>
      <c r="S1152" s="22"/>
      <c r="T1152" s="22"/>
      <c r="U1152" s="41">
        <v>45646</v>
      </c>
      <c r="V1152" s="27"/>
      <c r="W1152" s="27">
        <v>35550000</v>
      </c>
      <c r="X1152" s="22" t="s">
        <v>715</v>
      </c>
    </row>
    <row r="1153" spans="1:24" ht="43.5" customHeight="1" x14ac:dyDescent="0.35">
      <c r="A1153" s="22" t="s">
        <v>4477</v>
      </c>
      <c r="B1153" s="39">
        <v>1298</v>
      </c>
      <c r="C1153" s="22">
        <v>2024</v>
      </c>
      <c r="D1153" s="23" t="s">
        <v>4478</v>
      </c>
      <c r="E1153" s="45" t="s">
        <v>1484</v>
      </c>
      <c r="F1153" s="23">
        <v>46359585</v>
      </c>
      <c r="G1153" s="23" t="s">
        <v>4479</v>
      </c>
      <c r="H1153" s="23" t="s">
        <v>4053</v>
      </c>
      <c r="I1153" s="23" t="s">
        <v>612</v>
      </c>
      <c r="J1153" s="24">
        <v>45504</v>
      </c>
      <c r="K1153" s="24">
        <v>45509</v>
      </c>
      <c r="L1153" s="24">
        <v>45646</v>
      </c>
      <c r="M1153" s="25">
        <v>23870250</v>
      </c>
      <c r="N1153" s="26">
        <v>1</v>
      </c>
      <c r="O1153" s="27">
        <v>31119733</v>
      </c>
      <c r="P1153" s="27">
        <v>0</v>
      </c>
      <c r="Q1153" s="27">
        <v>0</v>
      </c>
      <c r="R1153" s="41">
        <v>45643</v>
      </c>
      <c r="S1153" s="22">
        <v>45643</v>
      </c>
      <c r="T1153" s="22">
        <v>42</v>
      </c>
      <c r="U1153" s="41">
        <v>45688</v>
      </c>
      <c r="V1153" s="27">
        <v>7249483</v>
      </c>
      <c r="W1153" s="27">
        <v>31119733</v>
      </c>
      <c r="X1153" s="22" t="s">
        <v>613</v>
      </c>
    </row>
    <row r="1154" spans="1:24" ht="43.5" customHeight="1" x14ac:dyDescent="0.35">
      <c r="A1154" s="22" t="s">
        <v>4480</v>
      </c>
      <c r="B1154" s="39">
        <v>1299</v>
      </c>
      <c r="C1154" s="22">
        <v>2024</v>
      </c>
      <c r="D1154" s="23" t="s">
        <v>4481</v>
      </c>
      <c r="E1154" s="45" t="s">
        <v>4482</v>
      </c>
      <c r="F1154" s="23">
        <v>52539665</v>
      </c>
      <c r="G1154" s="23" t="s">
        <v>4483</v>
      </c>
      <c r="H1154" s="23" t="s">
        <v>193</v>
      </c>
      <c r="I1154" s="23" t="s">
        <v>194</v>
      </c>
      <c r="J1154" s="24">
        <v>45504</v>
      </c>
      <c r="K1154" s="24">
        <v>45518</v>
      </c>
      <c r="L1154" s="24">
        <v>45670</v>
      </c>
      <c r="M1154" s="25">
        <v>27160000</v>
      </c>
      <c r="N1154" s="26">
        <v>1</v>
      </c>
      <c r="O1154" s="27">
        <v>27160000</v>
      </c>
      <c r="P1154" s="27">
        <v>0</v>
      </c>
      <c r="Q1154" s="27">
        <v>0</v>
      </c>
      <c r="R1154" s="41"/>
      <c r="S1154" s="22"/>
      <c r="T1154" s="22"/>
      <c r="U1154" s="41">
        <v>45670</v>
      </c>
      <c r="V1154" s="27"/>
      <c r="W1154" s="27">
        <v>27160000</v>
      </c>
      <c r="X1154" s="22" t="s">
        <v>195</v>
      </c>
    </row>
    <row r="1155" spans="1:24" ht="43.5" customHeight="1" x14ac:dyDescent="0.35">
      <c r="A1155" s="22" t="s">
        <v>4484</v>
      </c>
      <c r="B1155" s="39">
        <v>1301</v>
      </c>
      <c r="C1155" s="22">
        <v>2024</v>
      </c>
      <c r="D1155" s="23" t="s">
        <v>4485</v>
      </c>
      <c r="E1155" s="45" t="s">
        <v>862</v>
      </c>
      <c r="F1155" s="23">
        <v>1016031370</v>
      </c>
      <c r="G1155" s="23" t="s">
        <v>4486</v>
      </c>
      <c r="H1155" s="23" t="s">
        <v>193</v>
      </c>
      <c r="I1155" s="23" t="s">
        <v>194</v>
      </c>
      <c r="J1155" s="24">
        <v>45504</v>
      </c>
      <c r="K1155" s="24">
        <v>45509</v>
      </c>
      <c r="L1155" s="24">
        <v>45645</v>
      </c>
      <c r="M1155" s="25">
        <v>23872500</v>
      </c>
      <c r="N1155" s="26">
        <v>1</v>
      </c>
      <c r="O1155" s="27">
        <v>25817667</v>
      </c>
      <c r="P1155" s="27">
        <v>0</v>
      </c>
      <c r="Q1155" s="27">
        <v>0</v>
      </c>
      <c r="R1155" s="41">
        <v>45643</v>
      </c>
      <c r="S1155" s="22">
        <v>45643</v>
      </c>
      <c r="T1155" s="22">
        <v>12</v>
      </c>
      <c r="U1155" s="41">
        <v>45657</v>
      </c>
      <c r="V1155" s="27">
        <v>1945167</v>
      </c>
      <c r="W1155" s="27">
        <v>25817667</v>
      </c>
      <c r="X1155" s="22" t="s">
        <v>195</v>
      </c>
    </row>
    <row r="1156" spans="1:24" ht="43.5" customHeight="1" x14ac:dyDescent="0.35">
      <c r="A1156" s="22" t="s">
        <v>4487</v>
      </c>
      <c r="B1156" s="39">
        <v>1302</v>
      </c>
      <c r="C1156" s="22">
        <v>2024</v>
      </c>
      <c r="D1156" s="23" t="s">
        <v>4488</v>
      </c>
      <c r="E1156" s="45" t="s">
        <v>1820</v>
      </c>
      <c r="F1156" s="23">
        <v>52430621</v>
      </c>
      <c r="G1156" s="23" t="s">
        <v>4489</v>
      </c>
      <c r="H1156" s="23" t="s">
        <v>193</v>
      </c>
      <c r="I1156" s="23" t="s">
        <v>194</v>
      </c>
      <c r="J1156" s="24">
        <v>45504</v>
      </c>
      <c r="K1156" s="24">
        <v>45512</v>
      </c>
      <c r="L1156" s="24">
        <v>45648</v>
      </c>
      <c r="M1156" s="25">
        <v>24444000</v>
      </c>
      <c r="N1156" s="26">
        <v>1</v>
      </c>
      <c r="O1156" s="27">
        <v>24444000</v>
      </c>
      <c r="P1156" s="27">
        <v>0</v>
      </c>
      <c r="Q1156" s="27">
        <v>0</v>
      </c>
      <c r="R1156" s="41"/>
      <c r="S1156" s="22"/>
      <c r="T1156" s="22"/>
      <c r="U1156" s="41">
        <v>45648</v>
      </c>
      <c r="V1156" s="27"/>
      <c r="W1156" s="27">
        <v>24444000</v>
      </c>
      <c r="X1156" s="22" t="s">
        <v>195</v>
      </c>
    </row>
    <row r="1157" spans="1:24" ht="43.5" customHeight="1" x14ac:dyDescent="0.35">
      <c r="A1157" s="22" t="s">
        <v>4490</v>
      </c>
      <c r="B1157" s="39">
        <v>1305</v>
      </c>
      <c r="C1157" s="22">
        <v>2024</v>
      </c>
      <c r="D1157" s="23" t="s">
        <v>4491</v>
      </c>
      <c r="E1157" s="45" t="s">
        <v>120</v>
      </c>
      <c r="F1157" s="23">
        <v>50972364</v>
      </c>
      <c r="G1157" s="23" t="s">
        <v>4492</v>
      </c>
      <c r="H1157" s="23" t="s">
        <v>39</v>
      </c>
      <c r="I1157" s="23" t="s">
        <v>40</v>
      </c>
      <c r="J1157" s="24">
        <v>45504</v>
      </c>
      <c r="K1157" s="24">
        <v>45506</v>
      </c>
      <c r="L1157" s="24">
        <v>45654</v>
      </c>
      <c r="M1157" s="25">
        <v>48020000</v>
      </c>
      <c r="N1157" s="26">
        <v>0.9999999815588887</v>
      </c>
      <c r="O1157" s="27">
        <v>54226666</v>
      </c>
      <c r="P1157" s="27">
        <v>0</v>
      </c>
      <c r="Q1157" s="27">
        <v>1</v>
      </c>
      <c r="R1157" s="41">
        <v>45645</v>
      </c>
      <c r="S1157" s="22">
        <v>45645</v>
      </c>
      <c r="T1157" s="22">
        <v>20</v>
      </c>
      <c r="U1157" s="41">
        <v>45674</v>
      </c>
      <c r="V1157" s="27">
        <v>6206667</v>
      </c>
      <c r="W1157" s="27">
        <v>54226667</v>
      </c>
      <c r="X1157" s="22" t="s">
        <v>41</v>
      </c>
    </row>
    <row r="1158" spans="1:24" ht="43.5" customHeight="1" x14ac:dyDescent="0.35">
      <c r="A1158" s="22" t="s">
        <v>4493</v>
      </c>
      <c r="B1158" s="39">
        <v>1306</v>
      </c>
      <c r="C1158" s="22">
        <v>2024</v>
      </c>
      <c r="D1158" s="23" t="s">
        <v>4494</v>
      </c>
      <c r="E1158" s="45" t="s">
        <v>202</v>
      </c>
      <c r="F1158" s="23">
        <v>1061707223</v>
      </c>
      <c r="G1158" s="23" t="s">
        <v>4495</v>
      </c>
      <c r="H1158" s="23" t="s">
        <v>39</v>
      </c>
      <c r="I1158" s="23" t="s">
        <v>40</v>
      </c>
      <c r="J1158" s="24">
        <v>45504</v>
      </c>
      <c r="K1158" s="24">
        <v>45506</v>
      </c>
      <c r="L1158" s="24">
        <v>45627</v>
      </c>
      <c r="M1158" s="25">
        <v>39200000</v>
      </c>
      <c r="N1158" s="26">
        <v>0.73333334183673471</v>
      </c>
      <c r="O1158" s="27">
        <v>28746667</v>
      </c>
      <c r="P1158" s="27">
        <v>0</v>
      </c>
      <c r="Q1158" s="27">
        <v>10453333</v>
      </c>
      <c r="R1158" s="41"/>
      <c r="S1158" s="22"/>
      <c r="T1158" s="22"/>
      <c r="U1158" s="41">
        <v>45627</v>
      </c>
      <c r="V1158" s="27"/>
      <c r="W1158" s="27">
        <v>39200000</v>
      </c>
      <c r="X1158" s="22" t="s">
        <v>41</v>
      </c>
    </row>
    <row r="1159" spans="1:24" ht="43.5" customHeight="1" x14ac:dyDescent="0.35">
      <c r="A1159" s="22" t="s">
        <v>4496</v>
      </c>
      <c r="B1159" s="39">
        <v>1307</v>
      </c>
      <c r="C1159" s="22">
        <v>2024</v>
      </c>
      <c r="D1159" s="23" t="s">
        <v>4497</v>
      </c>
      <c r="E1159" s="45" t="s">
        <v>1916</v>
      </c>
      <c r="F1159" s="23">
        <v>53073191</v>
      </c>
      <c r="G1159" s="23" t="s">
        <v>4498</v>
      </c>
      <c r="H1159" s="23" t="s">
        <v>3837</v>
      </c>
      <c r="I1159" s="23" t="s">
        <v>714</v>
      </c>
      <c r="J1159" s="24">
        <v>45504</v>
      </c>
      <c r="K1159" s="24">
        <v>45516</v>
      </c>
      <c r="L1159" s="24">
        <v>45657</v>
      </c>
      <c r="M1159" s="25">
        <v>21000000</v>
      </c>
      <c r="N1159" s="26">
        <v>0.92666666666666664</v>
      </c>
      <c r="O1159" s="27">
        <v>19460000</v>
      </c>
      <c r="P1159" s="27">
        <v>1540000</v>
      </c>
      <c r="Q1159" s="27">
        <v>0</v>
      </c>
      <c r="R1159" s="41"/>
      <c r="S1159" s="22"/>
      <c r="T1159" s="22"/>
      <c r="U1159" s="41">
        <v>45657</v>
      </c>
      <c r="V1159" s="27"/>
      <c r="W1159" s="27">
        <v>21000000</v>
      </c>
      <c r="X1159" s="22" t="s">
        <v>715</v>
      </c>
    </row>
    <row r="1160" spans="1:24" ht="43.5" customHeight="1" x14ac:dyDescent="0.35">
      <c r="A1160" s="22" t="s">
        <v>4499</v>
      </c>
      <c r="B1160" s="39">
        <v>1308</v>
      </c>
      <c r="C1160" s="22">
        <v>2024</v>
      </c>
      <c r="D1160" s="23" t="s">
        <v>4500</v>
      </c>
      <c r="E1160" s="45" t="s">
        <v>794</v>
      </c>
      <c r="F1160" s="23">
        <v>1016061866</v>
      </c>
      <c r="G1160" s="23" t="s">
        <v>4501</v>
      </c>
      <c r="H1160" s="23" t="s">
        <v>336</v>
      </c>
      <c r="I1160" s="23" t="s">
        <v>337</v>
      </c>
      <c r="J1160" s="24">
        <v>45504</v>
      </c>
      <c r="K1160" s="24">
        <v>45509</v>
      </c>
      <c r="L1160" s="24">
        <v>45657</v>
      </c>
      <c r="M1160" s="25">
        <v>35310000</v>
      </c>
      <c r="N1160" s="26">
        <v>0.97777777777777775</v>
      </c>
      <c r="O1160" s="27">
        <v>41430400</v>
      </c>
      <c r="P1160" s="27">
        <v>941600</v>
      </c>
      <c r="Q1160" s="27">
        <v>0</v>
      </c>
      <c r="R1160" s="41">
        <v>45646</v>
      </c>
      <c r="S1160" s="22">
        <v>45646</v>
      </c>
      <c r="T1160" s="22">
        <v>31</v>
      </c>
      <c r="U1160" s="41">
        <v>45688</v>
      </c>
      <c r="V1160" s="27">
        <v>7062000</v>
      </c>
      <c r="W1160" s="27">
        <v>42372000</v>
      </c>
      <c r="X1160" s="22" t="s">
        <v>338</v>
      </c>
    </row>
    <row r="1161" spans="1:24" ht="43.5" customHeight="1" x14ac:dyDescent="0.35">
      <c r="A1161" s="22" t="s">
        <v>4502</v>
      </c>
      <c r="B1161" s="39">
        <v>1309</v>
      </c>
      <c r="C1161" s="22">
        <v>2024</v>
      </c>
      <c r="D1161" s="23" t="s">
        <v>4503</v>
      </c>
      <c r="E1161" s="45" t="s">
        <v>766</v>
      </c>
      <c r="F1161" s="23">
        <v>1012345687</v>
      </c>
      <c r="G1161" s="23" t="s">
        <v>4504</v>
      </c>
      <c r="H1161" s="23" t="s">
        <v>336</v>
      </c>
      <c r="I1161" s="23" t="s">
        <v>337</v>
      </c>
      <c r="J1161" s="24">
        <v>45504</v>
      </c>
      <c r="K1161" s="24">
        <v>45509</v>
      </c>
      <c r="L1161" s="24">
        <v>45657</v>
      </c>
      <c r="M1161" s="25">
        <v>25460000</v>
      </c>
      <c r="N1161" s="26">
        <v>0.97777778868813825</v>
      </c>
      <c r="O1161" s="27">
        <v>29873067</v>
      </c>
      <c r="P1161" s="27">
        <v>678933</v>
      </c>
      <c r="Q1161" s="27">
        <v>0</v>
      </c>
      <c r="R1161" s="41">
        <v>45646</v>
      </c>
      <c r="S1161" s="22">
        <v>45646</v>
      </c>
      <c r="T1161" s="22">
        <v>31</v>
      </c>
      <c r="U1161" s="41">
        <v>45688</v>
      </c>
      <c r="V1161" s="27">
        <v>5092000</v>
      </c>
      <c r="W1161" s="27">
        <v>30552000</v>
      </c>
      <c r="X1161" s="22" t="s">
        <v>338</v>
      </c>
    </row>
    <row r="1162" spans="1:24" ht="43.5" customHeight="1" x14ac:dyDescent="0.35">
      <c r="A1162" s="22" t="s">
        <v>4505</v>
      </c>
      <c r="B1162" s="39">
        <v>1310</v>
      </c>
      <c r="C1162" s="22">
        <v>2024</v>
      </c>
      <c r="D1162" s="23" t="s">
        <v>4506</v>
      </c>
      <c r="E1162" s="45" t="s">
        <v>758</v>
      </c>
      <c r="F1162" s="23">
        <v>1022399152</v>
      </c>
      <c r="G1162" s="23" t="s">
        <v>4507</v>
      </c>
      <c r="H1162" s="23" t="s">
        <v>336</v>
      </c>
      <c r="I1162" s="23" t="s">
        <v>337</v>
      </c>
      <c r="J1162" s="24">
        <v>45504</v>
      </c>
      <c r="K1162" s="24">
        <v>45509</v>
      </c>
      <c r="L1162" s="24">
        <v>45657</v>
      </c>
      <c r="M1162" s="25">
        <v>25460000</v>
      </c>
      <c r="N1162" s="26">
        <v>0.97777778868813825</v>
      </c>
      <c r="O1162" s="27">
        <v>29873067</v>
      </c>
      <c r="P1162" s="27">
        <v>678933</v>
      </c>
      <c r="Q1162" s="27">
        <v>0</v>
      </c>
      <c r="R1162" s="41">
        <v>45646</v>
      </c>
      <c r="S1162" s="22">
        <v>45646</v>
      </c>
      <c r="T1162" s="22">
        <v>31</v>
      </c>
      <c r="U1162" s="41">
        <v>45688</v>
      </c>
      <c r="V1162" s="27">
        <v>5092000</v>
      </c>
      <c r="W1162" s="27">
        <v>30552000</v>
      </c>
      <c r="X1162" s="22" t="s">
        <v>338</v>
      </c>
    </row>
    <row r="1163" spans="1:24" ht="43.5" customHeight="1" x14ac:dyDescent="0.35">
      <c r="A1163" s="22" t="s">
        <v>4508</v>
      </c>
      <c r="B1163" s="39">
        <v>1311</v>
      </c>
      <c r="C1163" s="22">
        <v>2024</v>
      </c>
      <c r="D1163" s="23" t="s">
        <v>4509</v>
      </c>
      <c r="E1163" s="45" t="s">
        <v>2779</v>
      </c>
      <c r="F1163" s="23">
        <v>1014253349</v>
      </c>
      <c r="G1163" s="23" t="s">
        <v>4510</v>
      </c>
      <c r="H1163" s="23" t="s">
        <v>693</v>
      </c>
      <c r="I1163" s="23" t="s">
        <v>4511</v>
      </c>
      <c r="J1163" s="24">
        <v>45504</v>
      </c>
      <c r="K1163" s="24">
        <v>45526</v>
      </c>
      <c r="L1163" s="24">
        <v>45657</v>
      </c>
      <c r="M1163" s="25">
        <v>26522500</v>
      </c>
      <c r="N1163" s="26">
        <v>0.8833333333333333</v>
      </c>
      <c r="O1163" s="27">
        <v>28113850</v>
      </c>
      <c r="P1163" s="27">
        <v>3713150</v>
      </c>
      <c r="Q1163" s="27">
        <v>0</v>
      </c>
      <c r="R1163" s="41">
        <v>45646</v>
      </c>
      <c r="S1163" s="22">
        <v>45646</v>
      </c>
      <c r="T1163" s="22">
        <v>31</v>
      </c>
      <c r="U1163" s="41">
        <v>45688</v>
      </c>
      <c r="V1163" s="27">
        <v>5304500</v>
      </c>
      <c r="W1163" s="27">
        <v>31827000</v>
      </c>
      <c r="X1163" s="22" t="s">
        <v>688</v>
      </c>
    </row>
    <row r="1164" spans="1:24" ht="43.5" customHeight="1" x14ac:dyDescent="0.35">
      <c r="A1164" s="22" t="s">
        <v>4512</v>
      </c>
      <c r="B1164" s="39">
        <v>1312</v>
      </c>
      <c r="C1164" s="22">
        <v>2024</v>
      </c>
      <c r="D1164" s="23" t="s">
        <v>4513</v>
      </c>
      <c r="E1164" s="45" t="s">
        <v>298</v>
      </c>
      <c r="F1164" s="23">
        <v>53165523</v>
      </c>
      <c r="G1164" s="23" t="s">
        <v>4514</v>
      </c>
      <c r="H1164" s="23" t="s">
        <v>1034</v>
      </c>
      <c r="I1164" s="23" t="s">
        <v>155</v>
      </c>
      <c r="J1164" s="24">
        <v>45504</v>
      </c>
      <c r="K1164" s="24">
        <v>45509</v>
      </c>
      <c r="L1164" s="24">
        <v>45645</v>
      </c>
      <c r="M1164" s="25">
        <v>36000000</v>
      </c>
      <c r="N1164" s="26">
        <v>0.2814814722222222</v>
      </c>
      <c r="O1164" s="27">
        <v>10133333</v>
      </c>
      <c r="P1164" s="27">
        <v>25866667</v>
      </c>
      <c r="Q1164" s="27">
        <v>0</v>
      </c>
      <c r="R1164" s="41"/>
      <c r="S1164" s="22"/>
      <c r="T1164" s="22"/>
      <c r="U1164" s="41">
        <v>45645</v>
      </c>
      <c r="V1164" s="27"/>
      <c r="W1164" s="27">
        <v>36000000</v>
      </c>
      <c r="X1164" s="22" t="s">
        <v>156</v>
      </c>
    </row>
    <row r="1165" spans="1:24" ht="43.5" customHeight="1" x14ac:dyDescent="0.35">
      <c r="A1165" s="22" t="s">
        <v>4515</v>
      </c>
      <c r="B1165" s="39">
        <v>1313</v>
      </c>
      <c r="C1165" s="22">
        <v>2024</v>
      </c>
      <c r="D1165" s="23" t="s">
        <v>4516</v>
      </c>
      <c r="E1165" s="45" t="s">
        <v>3046</v>
      </c>
      <c r="F1165" s="23">
        <v>1018487050</v>
      </c>
      <c r="G1165" s="23" t="s">
        <v>4517</v>
      </c>
      <c r="H1165" s="23" t="s">
        <v>1034</v>
      </c>
      <c r="I1165" s="23" t="s">
        <v>155</v>
      </c>
      <c r="J1165" s="24">
        <v>45504</v>
      </c>
      <c r="K1165" s="24">
        <v>45519</v>
      </c>
      <c r="L1165" s="24">
        <v>45655</v>
      </c>
      <c r="M1165" s="25">
        <v>22900500</v>
      </c>
      <c r="N1165" s="26">
        <v>1</v>
      </c>
      <c r="O1165" s="27">
        <v>22900500</v>
      </c>
      <c r="P1165" s="27">
        <v>0</v>
      </c>
      <c r="Q1165" s="27">
        <v>0</v>
      </c>
      <c r="R1165" s="41"/>
      <c r="S1165" s="22"/>
      <c r="T1165" s="22"/>
      <c r="U1165" s="41">
        <v>45655</v>
      </c>
      <c r="V1165" s="27"/>
      <c r="W1165" s="27">
        <v>22900500</v>
      </c>
      <c r="X1165" s="22" t="s">
        <v>156</v>
      </c>
    </row>
    <row r="1166" spans="1:24" ht="43.5" customHeight="1" x14ac:dyDescent="0.35">
      <c r="A1166" s="22" t="s">
        <v>4518</v>
      </c>
      <c r="B1166" s="39">
        <v>1314</v>
      </c>
      <c r="C1166" s="22">
        <v>2024</v>
      </c>
      <c r="D1166" s="23" t="s">
        <v>4519</v>
      </c>
      <c r="E1166" s="45" t="s">
        <v>96</v>
      </c>
      <c r="F1166" s="23">
        <v>33377852</v>
      </c>
      <c r="G1166" s="23" t="s">
        <v>4520</v>
      </c>
      <c r="H1166" s="23" t="s">
        <v>39</v>
      </c>
      <c r="I1166" s="23" t="s">
        <v>40</v>
      </c>
      <c r="J1166" s="24">
        <v>45504</v>
      </c>
      <c r="K1166" s="24">
        <v>45506</v>
      </c>
      <c r="L1166" s="24">
        <v>45654</v>
      </c>
      <c r="M1166" s="25">
        <v>44413600</v>
      </c>
      <c r="N1166" s="26">
        <v>1</v>
      </c>
      <c r="O1166" s="27">
        <v>44413600</v>
      </c>
      <c r="P1166" s="27">
        <v>0</v>
      </c>
      <c r="Q1166" s="27">
        <v>0</v>
      </c>
      <c r="R1166" s="41"/>
      <c r="S1166" s="22"/>
      <c r="T1166" s="22"/>
      <c r="U1166" s="41">
        <v>45654</v>
      </c>
      <c r="V1166" s="27"/>
      <c r="W1166" s="27">
        <v>44413600</v>
      </c>
      <c r="X1166" s="22" t="s">
        <v>41</v>
      </c>
    </row>
    <row r="1167" spans="1:24" ht="43.5" customHeight="1" x14ac:dyDescent="0.35">
      <c r="A1167" s="22" t="s">
        <v>4521</v>
      </c>
      <c r="B1167" s="39">
        <v>1316</v>
      </c>
      <c r="C1167" s="22">
        <v>2024</v>
      </c>
      <c r="D1167" s="23" t="s">
        <v>4522</v>
      </c>
      <c r="E1167" s="45" t="s">
        <v>762</v>
      </c>
      <c r="F1167" s="23">
        <v>1013637375</v>
      </c>
      <c r="G1167" s="23" t="s">
        <v>4523</v>
      </c>
      <c r="H1167" s="23" t="s">
        <v>336</v>
      </c>
      <c r="I1167" s="23" t="s">
        <v>337</v>
      </c>
      <c r="J1167" s="24">
        <v>45504</v>
      </c>
      <c r="K1167" s="24">
        <v>45509</v>
      </c>
      <c r="L1167" s="24">
        <v>45657</v>
      </c>
      <c r="M1167" s="25">
        <v>26790000</v>
      </c>
      <c r="N1167" s="26">
        <v>0.97777777777777775</v>
      </c>
      <c r="O1167" s="27">
        <v>31433600</v>
      </c>
      <c r="P1167" s="27">
        <v>714400</v>
      </c>
      <c r="Q1167" s="27">
        <v>0</v>
      </c>
      <c r="R1167" s="41">
        <v>45646</v>
      </c>
      <c r="S1167" s="22">
        <v>45646</v>
      </c>
      <c r="T1167" s="22">
        <v>31</v>
      </c>
      <c r="U1167" s="41">
        <v>45688</v>
      </c>
      <c r="V1167" s="27">
        <v>5358000</v>
      </c>
      <c r="W1167" s="27">
        <v>32148000</v>
      </c>
      <c r="X1167" s="22" t="s">
        <v>338</v>
      </c>
    </row>
    <row r="1168" spans="1:24" ht="43.5" customHeight="1" x14ac:dyDescent="0.35">
      <c r="A1168" s="22" t="s">
        <v>4524</v>
      </c>
      <c r="B1168" s="39">
        <v>1317</v>
      </c>
      <c r="C1168" s="22">
        <v>2024</v>
      </c>
      <c r="D1168" s="23" t="s">
        <v>4525</v>
      </c>
      <c r="E1168" s="45" t="s">
        <v>2645</v>
      </c>
      <c r="F1168" s="23">
        <v>53095842</v>
      </c>
      <c r="G1168" s="23" t="s">
        <v>4526</v>
      </c>
      <c r="H1168" s="23" t="s">
        <v>3837</v>
      </c>
      <c r="I1168" s="23" t="s">
        <v>714</v>
      </c>
      <c r="J1168" s="24">
        <v>45504</v>
      </c>
      <c r="K1168" s="24">
        <v>45509</v>
      </c>
      <c r="L1168" s="24">
        <v>45657</v>
      </c>
      <c r="M1168" s="25">
        <v>32590000</v>
      </c>
      <c r="N1168" s="26">
        <v>0.97604789478466725</v>
      </c>
      <c r="O1168" s="27">
        <v>35414466</v>
      </c>
      <c r="P1168" s="27">
        <v>869067</v>
      </c>
      <c r="Q1168" s="27">
        <v>0</v>
      </c>
      <c r="R1168" s="41">
        <v>45648</v>
      </c>
      <c r="S1168" s="22">
        <v>45648</v>
      </c>
      <c r="T1168" s="22">
        <v>17</v>
      </c>
      <c r="U1168" s="41">
        <v>45674</v>
      </c>
      <c r="V1168" s="27">
        <v>3693533</v>
      </c>
      <c r="W1168" s="27">
        <v>36283533</v>
      </c>
      <c r="X1168" s="22" t="s">
        <v>715</v>
      </c>
    </row>
    <row r="1169" spans="1:24" ht="43.5" customHeight="1" x14ac:dyDescent="0.35">
      <c r="A1169" s="22" t="s">
        <v>4527</v>
      </c>
      <c r="B1169" s="39">
        <v>1318</v>
      </c>
      <c r="C1169" s="22">
        <v>2024</v>
      </c>
      <c r="D1169" s="23" t="s">
        <v>4528</v>
      </c>
      <c r="E1169" s="45" t="s">
        <v>814</v>
      </c>
      <c r="F1169" s="23">
        <v>52877283</v>
      </c>
      <c r="G1169" s="23" t="s">
        <v>4529</v>
      </c>
      <c r="H1169" s="23" t="s">
        <v>336</v>
      </c>
      <c r="I1169" s="23" t="s">
        <v>337</v>
      </c>
      <c r="J1169" s="24">
        <v>45504</v>
      </c>
      <c r="K1169" s="24">
        <v>45510</v>
      </c>
      <c r="L1169" s="24">
        <v>45657</v>
      </c>
      <c r="M1169" s="25">
        <v>26790000</v>
      </c>
      <c r="N1169" s="26">
        <v>0.97222222222222221</v>
      </c>
      <c r="O1169" s="27">
        <v>31255000</v>
      </c>
      <c r="P1169" s="27">
        <v>893000</v>
      </c>
      <c r="Q1169" s="27">
        <v>0</v>
      </c>
      <c r="R1169" s="41">
        <v>45646</v>
      </c>
      <c r="S1169" s="22">
        <v>45646</v>
      </c>
      <c r="T1169" s="22">
        <v>31</v>
      </c>
      <c r="U1169" s="41">
        <v>45688</v>
      </c>
      <c r="V1169" s="27">
        <v>5358000</v>
      </c>
      <c r="W1169" s="27">
        <v>32148000</v>
      </c>
      <c r="X1169" s="22" t="s">
        <v>338</v>
      </c>
    </row>
    <row r="1170" spans="1:24" ht="43.5" customHeight="1" x14ac:dyDescent="0.35">
      <c r="A1170" s="22" t="s">
        <v>4530</v>
      </c>
      <c r="B1170" s="39">
        <v>1319</v>
      </c>
      <c r="C1170" s="22">
        <v>2024</v>
      </c>
      <c r="D1170" s="23" t="s">
        <v>4531</v>
      </c>
      <c r="E1170" s="45" t="s">
        <v>1329</v>
      </c>
      <c r="F1170" s="23">
        <v>52192639</v>
      </c>
      <c r="G1170" s="23" t="s">
        <v>4532</v>
      </c>
      <c r="H1170" s="23" t="s">
        <v>4053</v>
      </c>
      <c r="I1170" s="23" t="s">
        <v>612</v>
      </c>
      <c r="J1170" s="24">
        <v>45504</v>
      </c>
      <c r="K1170" s="24">
        <v>45516</v>
      </c>
      <c r="L1170" s="24">
        <v>45657</v>
      </c>
      <c r="M1170" s="25">
        <v>41889456</v>
      </c>
      <c r="N1170" s="26">
        <v>0.96527777777777779</v>
      </c>
      <c r="O1170" s="27">
        <v>40434961</v>
      </c>
      <c r="P1170" s="27">
        <v>1454495</v>
      </c>
      <c r="Q1170" s="27">
        <v>0</v>
      </c>
      <c r="R1170" s="41"/>
      <c r="S1170" s="22"/>
      <c r="T1170" s="22"/>
      <c r="U1170" s="41">
        <v>45657</v>
      </c>
      <c r="V1170" s="27"/>
      <c r="W1170" s="27">
        <v>41889456</v>
      </c>
      <c r="X1170" s="22" t="s">
        <v>613</v>
      </c>
    </row>
    <row r="1171" spans="1:24" ht="43.5" customHeight="1" x14ac:dyDescent="0.35">
      <c r="A1171" s="22" t="s">
        <v>4533</v>
      </c>
      <c r="B1171" s="39">
        <v>1320</v>
      </c>
      <c r="C1171" s="22">
        <v>2024</v>
      </c>
      <c r="D1171" s="23" t="s">
        <v>4534</v>
      </c>
      <c r="E1171" s="45" t="s">
        <v>210</v>
      </c>
      <c r="F1171" s="23">
        <v>1016080339</v>
      </c>
      <c r="G1171" s="23" t="s">
        <v>4535</v>
      </c>
      <c r="H1171" s="23" t="s">
        <v>4536</v>
      </c>
      <c r="I1171" s="23" t="s">
        <v>4537</v>
      </c>
      <c r="J1171" s="24">
        <v>45504</v>
      </c>
      <c r="K1171" s="24">
        <v>45510</v>
      </c>
      <c r="L1171" s="24">
        <v>45510</v>
      </c>
      <c r="M1171" s="25">
        <v>33475000</v>
      </c>
      <c r="N1171" s="26">
        <v>0</v>
      </c>
      <c r="O1171" s="27">
        <v>0</v>
      </c>
      <c r="P1171" s="27">
        <v>0</v>
      </c>
      <c r="Q1171" s="27">
        <v>0</v>
      </c>
      <c r="R1171" s="41"/>
      <c r="S1171" s="22"/>
      <c r="T1171" s="22"/>
      <c r="U1171" s="41">
        <v>45510</v>
      </c>
      <c r="V1171" s="27"/>
      <c r="W1171" s="27">
        <v>33475000</v>
      </c>
      <c r="X1171" s="22" t="s">
        <v>4537</v>
      </c>
    </row>
    <row r="1172" spans="1:24" ht="43.5" customHeight="1" x14ac:dyDescent="0.35">
      <c r="A1172" s="22" t="s">
        <v>4538</v>
      </c>
      <c r="B1172" s="39">
        <v>1322</v>
      </c>
      <c r="C1172" s="22">
        <v>2024</v>
      </c>
      <c r="D1172" s="23" t="s">
        <v>4539</v>
      </c>
      <c r="E1172" s="45" t="s">
        <v>2488</v>
      </c>
      <c r="F1172" s="23">
        <v>32735680</v>
      </c>
      <c r="G1172" s="23" t="s">
        <v>4540</v>
      </c>
      <c r="H1172" s="23" t="s">
        <v>693</v>
      </c>
      <c r="I1172" s="23" t="s">
        <v>694</v>
      </c>
      <c r="J1172" s="24">
        <v>45504</v>
      </c>
      <c r="K1172" s="24">
        <v>45519</v>
      </c>
      <c r="L1172" s="24">
        <v>45657</v>
      </c>
      <c r="M1172" s="25">
        <v>26522500</v>
      </c>
      <c r="N1172" s="26">
        <v>0.92222223269551007</v>
      </c>
      <c r="O1172" s="27">
        <v>29351567</v>
      </c>
      <c r="P1172" s="27">
        <v>2475433</v>
      </c>
      <c r="Q1172" s="27">
        <v>0</v>
      </c>
      <c r="R1172" s="41">
        <v>45646</v>
      </c>
      <c r="S1172" s="22">
        <v>45646</v>
      </c>
      <c r="T1172" s="22">
        <v>31</v>
      </c>
      <c r="U1172" s="41">
        <v>45688</v>
      </c>
      <c r="V1172" s="27">
        <v>5304500</v>
      </c>
      <c r="W1172" s="27">
        <v>31827000</v>
      </c>
      <c r="X1172" s="22" t="s">
        <v>688</v>
      </c>
    </row>
    <row r="1173" spans="1:24" ht="43.5" customHeight="1" x14ac:dyDescent="0.35">
      <c r="A1173" s="22" t="s">
        <v>4541</v>
      </c>
      <c r="B1173" s="39">
        <v>1323</v>
      </c>
      <c r="C1173" s="22">
        <v>2024</v>
      </c>
      <c r="D1173" s="23" t="s">
        <v>4542</v>
      </c>
      <c r="E1173" s="45" t="s">
        <v>2296</v>
      </c>
      <c r="F1173" s="23">
        <v>52363861</v>
      </c>
      <c r="G1173" s="23" t="s">
        <v>4543</v>
      </c>
      <c r="H1173" s="23" t="s">
        <v>193</v>
      </c>
      <c r="I1173" s="23" t="s">
        <v>194</v>
      </c>
      <c r="J1173" s="24">
        <v>45504</v>
      </c>
      <c r="K1173" s="24">
        <v>45516</v>
      </c>
      <c r="L1173" s="24">
        <v>45652</v>
      </c>
      <c r="M1173" s="25">
        <v>30213000</v>
      </c>
      <c r="N1173" s="26">
        <v>1</v>
      </c>
      <c r="O1173" s="27">
        <v>30213000</v>
      </c>
      <c r="P1173" s="27">
        <v>0</v>
      </c>
      <c r="Q1173" s="27">
        <v>0</v>
      </c>
      <c r="R1173" s="41"/>
      <c r="S1173" s="22"/>
      <c r="T1173" s="22"/>
      <c r="U1173" s="41">
        <v>45652</v>
      </c>
      <c r="V1173" s="27"/>
      <c r="W1173" s="27">
        <v>30213000</v>
      </c>
      <c r="X1173" s="22" t="s">
        <v>195</v>
      </c>
    </row>
    <row r="1174" spans="1:24" ht="43.5" customHeight="1" x14ac:dyDescent="0.35">
      <c r="A1174" s="22" t="s">
        <v>4544</v>
      </c>
      <c r="B1174" s="39">
        <v>1332</v>
      </c>
      <c r="C1174" s="22">
        <v>2024</v>
      </c>
      <c r="D1174" s="23" t="s">
        <v>4545</v>
      </c>
      <c r="E1174" s="45" t="s">
        <v>37</v>
      </c>
      <c r="F1174" s="23">
        <v>1100542273</v>
      </c>
      <c r="G1174" s="23" t="s">
        <v>4546</v>
      </c>
      <c r="H1174" s="23" t="s">
        <v>39</v>
      </c>
      <c r="I1174" s="23" t="s">
        <v>40</v>
      </c>
      <c r="J1174" s="24">
        <v>45504</v>
      </c>
      <c r="K1174" s="24">
        <v>45506</v>
      </c>
      <c r="L1174" s="24">
        <v>45657</v>
      </c>
      <c r="M1174" s="25">
        <v>41200000</v>
      </c>
      <c r="N1174" s="26">
        <v>0.99401196873736974</v>
      </c>
      <c r="O1174" s="27">
        <v>45594666</v>
      </c>
      <c r="P1174" s="27">
        <v>274667</v>
      </c>
      <c r="Q1174" s="27">
        <v>0</v>
      </c>
      <c r="R1174" s="41">
        <v>45647</v>
      </c>
      <c r="S1174" s="22">
        <v>45647</v>
      </c>
      <c r="T1174" s="22">
        <v>17</v>
      </c>
      <c r="U1174" s="41">
        <v>45674</v>
      </c>
      <c r="V1174" s="27">
        <v>4669333</v>
      </c>
      <c r="W1174" s="27">
        <v>45869333</v>
      </c>
      <c r="X1174" s="22" t="s">
        <v>41</v>
      </c>
    </row>
    <row r="1175" spans="1:24" ht="43.5" customHeight="1" x14ac:dyDescent="0.35">
      <c r="A1175" s="22" t="s">
        <v>4547</v>
      </c>
      <c r="B1175" s="39">
        <v>1333</v>
      </c>
      <c r="C1175" s="22">
        <v>2024</v>
      </c>
      <c r="D1175" s="23" t="s">
        <v>4548</v>
      </c>
      <c r="E1175" s="45" t="s">
        <v>2172</v>
      </c>
      <c r="F1175" s="23">
        <v>1016100911</v>
      </c>
      <c r="G1175" s="23" t="s">
        <v>4549</v>
      </c>
      <c r="H1175" s="23" t="s">
        <v>3837</v>
      </c>
      <c r="I1175" s="23" t="s">
        <v>714</v>
      </c>
      <c r="J1175" s="24">
        <v>45504</v>
      </c>
      <c r="K1175" s="24">
        <v>45509</v>
      </c>
      <c r="L1175" s="24">
        <v>45657</v>
      </c>
      <c r="M1175" s="25">
        <v>21000000</v>
      </c>
      <c r="N1175" s="26">
        <v>0.9760479041916168</v>
      </c>
      <c r="O1175" s="27">
        <v>22820000</v>
      </c>
      <c r="P1175" s="27">
        <v>560000</v>
      </c>
      <c r="Q1175" s="27">
        <v>0</v>
      </c>
      <c r="R1175" s="41">
        <v>45645</v>
      </c>
      <c r="S1175" s="22">
        <v>45645</v>
      </c>
      <c r="T1175" s="22">
        <v>17</v>
      </c>
      <c r="U1175" s="41">
        <v>45674</v>
      </c>
      <c r="V1175" s="27">
        <v>2380000</v>
      </c>
      <c r="W1175" s="27">
        <v>23380000</v>
      </c>
      <c r="X1175" s="22" t="s">
        <v>715</v>
      </c>
    </row>
    <row r="1176" spans="1:24" ht="43.5" customHeight="1" x14ac:dyDescent="0.35">
      <c r="A1176" s="22" t="s">
        <v>4550</v>
      </c>
      <c r="B1176" s="39">
        <v>1334</v>
      </c>
      <c r="C1176" s="22">
        <v>2024</v>
      </c>
      <c r="D1176" s="23" t="s">
        <v>4551</v>
      </c>
      <c r="E1176" s="45" t="s">
        <v>782</v>
      </c>
      <c r="F1176" s="23">
        <v>39813433</v>
      </c>
      <c r="G1176" s="23" t="s">
        <v>4552</v>
      </c>
      <c r="H1176" s="23" t="s">
        <v>336</v>
      </c>
      <c r="I1176" s="23" t="s">
        <v>337</v>
      </c>
      <c r="J1176" s="24">
        <v>45504</v>
      </c>
      <c r="K1176" s="24">
        <v>45509</v>
      </c>
      <c r="L1176" s="24">
        <v>45657</v>
      </c>
      <c r="M1176" s="25">
        <v>25460000</v>
      </c>
      <c r="N1176" s="26">
        <v>0.97777778868813825</v>
      </c>
      <c r="O1176" s="27">
        <v>29873067</v>
      </c>
      <c r="P1176" s="27">
        <v>678933</v>
      </c>
      <c r="Q1176" s="27">
        <v>0</v>
      </c>
      <c r="R1176" s="41">
        <v>45646</v>
      </c>
      <c r="S1176" s="22">
        <v>45646</v>
      </c>
      <c r="T1176" s="22">
        <v>31</v>
      </c>
      <c r="U1176" s="41">
        <v>45688</v>
      </c>
      <c r="V1176" s="27">
        <v>5092000</v>
      </c>
      <c r="W1176" s="27">
        <v>30552000</v>
      </c>
      <c r="X1176" s="22" t="s">
        <v>338</v>
      </c>
    </row>
    <row r="1177" spans="1:24" ht="43.5" customHeight="1" x14ac:dyDescent="0.35">
      <c r="A1177" s="22" t="s">
        <v>4553</v>
      </c>
      <c r="B1177" s="39">
        <v>1335</v>
      </c>
      <c r="C1177" s="22">
        <v>2024</v>
      </c>
      <c r="D1177" s="23" t="s">
        <v>4554</v>
      </c>
      <c r="E1177" s="45" t="s">
        <v>44</v>
      </c>
      <c r="F1177" s="23">
        <v>1026252836</v>
      </c>
      <c r="G1177" s="23" t="s">
        <v>4555</v>
      </c>
      <c r="H1177" s="23" t="s">
        <v>39</v>
      </c>
      <c r="I1177" s="23" t="s">
        <v>40</v>
      </c>
      <c r="J1177" s="24">
        <v>45504</v>
      </c>
      <c r="K1177" s="24">
        <v>45506</v>
      </c>
      <c r="L1177" s="24">
        <v>45654</v>
      </c>
      <c r="M1177" s="25">
        <v>40376000</v>
      </c>
      <c r="N1177" s="26">
        <v>1</v>
      </c>
      <c r="O1177" s="27">
        <v>40376000</v>
      </c>
      <c r="P1177" s="27">
        <v>0</v>
      </c>
      <c r="Q1177" s="27">
        <v>0</v>
      </c>
      <c r="R1177" s="41"/>
      <c r="S1177" s="22"/>
      <c r="T1177" s="22"/>
      <c r="U1177" s="41">
        <v>45654</v>
      </c>
      <c r="V1177" s="27"/>
      <c r="W1177" s="27">
        <v>40376000</v>
      </c>
      <c r="X1177" s="22" t="s">
        <v>41</v>
      </c>
    </row>
    <row r="1178" spans="1:24" ht="43.5" customHeight="1" x14ac:dyDescent="0.35">
      <c r="A1178" s="22" t="s">
        <v>4556</v>
      </c>
      <c r="B1178" s="39">
        <v>1336</v>
      </c>
      <c r="C1178" s="22">
        <v>2024</v>
      </c>
      <c r="D1178" s="23" t="s">
        <v>4557</v>
      </c>
      <c r="E1178" s="45" t="s">
        <v>3386</v>
      </c>
      <c r="F1178" s="23">
        <v>1032457708</v>
      </c>
      <c r="G1178" s="23" t="s">
        <v>4558</v>
      </c>
      <c r="H1178" s="23" t="s">
        <v>336</v>
      </c>
      <c r="I1178" s="23" t="s">
        <v>337</v>
      </c>
      <c r="J1178" s="24">
        <v>45504</v>
      </c>
      <c r="K1178" s="24">
        <v>45519</v>
      </c>
      <c r="L1178" s="24">
        <v>45657</v>
      </c>
      <c r="M1178" s="25">
        <v>22900500</v>
      </c>
      <c r="N1178" s="26">
        <v>1</v>
      </c>
      <c r="O1178" s="27">
        <v>22900500</v>
      </c>
      <c r="P1178" s="27">
        <v>0</v>
      </c>
      <c r="Q1178" s="27">
        <v>0</v>
      </c>
      <c r="R1178" s="41"/>
      <c r="S1178" s="22"/>
      <c r="T1178" s="22"/>
      <c r="U1178" s="41">
        <v>45657</v>
      </c>
      <c r="V1178" s="27"/>
      <c r="W1178" s="27">
        <v>22900500</v>
      </c>
      <c r="X1178" s="22" t="s">
        <v>338</v>
      </c>
    </row>
    <row r="1179" spans="1:24" ht="43.5" customHeight="1" x14ac:dyDescent="0.35">
      <c r="A1179" s="22" t="s">
        <v>4559</v>
      </c>
      <c r="B1179" s="39">
        <v>1337</v>
      </c>
      <c r="C1179" s="22">
        <v>2024</v>
      </c>
      <c r="D1179" s="23" t="s">
        <v>4560</v>
      </c>
      <c r="E1179" s="45" t="s">
        <v>3439</v>
      </c>
      <c r="F1179" s="23">
        <v>1018489936</v>
      </c>
      <c r="G1179" s="23" t="s">
        <v>4561</v>
      </c>
      <c r="H1179" s="23" t="s">
        <v>336</v>
      </c>
      <c r="I1179" s="23" t="s">
        <v>337</v>
      </c>
      <c r="J1179" s="24">
        <v>45504</v>
      </c>
      <c r="K1179" s="24">
        <v>45519</v>
      </c>
      <c r="L1179" s="24">
        <v>45657</v>
      </c>
      <c r="M1179" s="25">
        <v>22900500</v>
      </c>
      <c r="N1179" s="26">
        <v>1</v>
      </c>
      <c r="O1179" s="27">
        <v>22900500</v>
      </c>
      <c r="P1179" s="27">
        <v>0</v>
      </c>
      <c r="Q1179" s="27">
        <v>0</v>
      </c>
      <c r="R1179" s="41"/>
      <c r="S1179" s="22"/>
      <c r="T1179" s="22"/>
      <c r="U1179" s="41">
        <v>45657</v>
      </c>
      <c r="V1179" s="27"/>
      <c r="W1179" s="27">
        <v>22900500</v>
      </c>
      <c r="X1179" s="22" t="s">
        <v>338</v>
      </c>
    </row>
    <row r="1180" spans="1:24" ht="43.5" customHeight="1" x14ac:dyDescent="0.35">
      <c r="A1180" s="22" t="s">
        <v>4562</v>
      </c>
      <c r="B1180" s="39">
        <v>1340</v>
      </c>
      <c r="C1180" s="22">
        <v>2024</v>
      </c>
      <c r="D1180" s="23" t="s">
        <v>4563</v>
      </c>
      <c r="E1180" s="45" t="s">
        <v>210</v>
      </c>
      <c r="F1180" s="23">
        <v>1016080339</v>
      </c>
      <c r="G1180" s="23" t="s">
        <v>4564</v>
      </c>
      <c r="H1180" s="23" t="s">
        <v>39</v>
      </c>
      <c r="I1180" s="23" t="s">
        <v>40</v>
      </c>
      <c r="J1180" s="24">
        <v>45504</v>
      </c>
      <c r="K1180" s="24">
        <v>45506</v>
      </c>
      <c r="L1180" s="24">
        <v>45657</v>
      </c>
      <c r="M1180" s="25">
        <v>33475000</v>
      </c>
      <c r="N1180" s="26">
        <v>0.9933333233756535</v>
      </c>
      <c r="O1180" s="27">
        <v>33251833</v>
      </c>
      <c r="P1180" s="27">
        <v>223167</v>
      </c>
      <c r="Q1180" s="27">
        <v>0</v>
      </c>
      <c r="R1180" s="41"/>
      <c r="S1180" s="22"/>
      <c r="T1180" s="22"/>
      <c r="U1180" s="41">
        <v>45657</v>
      </c>
      <c r="V1180" s="27"/>
      <c r="W1180" s="27">
        <v>33475000</v>
      </c>
      <c r="X1180" s="22" t="s">
        <v>41</v>
      </c>
    </row>
    <row r="1181" spans="1:24" ht="43.5" customHeight="1" x14ac:dyDescent="0.35">
      <c r="A1181" s="22" t="s">
        <v>4565</v>
      </c>
      <c r="B1181" s="39">
        <v>1341</v>
      </c>
      <c r="C1181" s="22">
        <v>2024</v>
      </c>
      <c r="D1181" s="23" t="s">
        <v>4566</v>
      </c>
      <c r="E1181" s="45" t="s">
        <v>230</v>
      </c>
      <c r="F1181" s="23">
        <v>53006723</v>
      </c>
      <c r="G1181" s="23" t="s">
        <v>4567</v>
      </c>
      <c r="H1181" s="23" t="s">
        <v>39</v>
      </c>
      <c r="I1181" s="23" t="s">
        <v>40</v>
      </c>
      <c r="J1181" s="24">
        <v>45504</v>
      </c>
      <c r="K1181" s="24">
        <v>45506</v>
      </c>
      <c r="L1181" s="24">
        <v>45657</v>
      </c>
      <c r="M1181" s="25">
        <v>33475000</v>
      </c>
      <c r="N1181" s="26">
        <v>0.9940119403789236</v>
      </c>
      <c r="O1181" s="27">
        <v>37045666</v>
      </c>
      <c r="P1181" s="27">
        <v>223167</v>
      </c>
      <c r="Q1181" s="27">
        <v>1</v>
      </c>
      <c r="R1181" s="41">
        <v>45646</v>
      </c>
      <c r="S1181" s="22">
        <v>45646</v>
      </c>
      <c r="T1181" s="22">
        <v>17</v>
      </c>
      <c r="U1181" s="41">
        <v>45674</v>
      </c>
      <c r="V1181" s="27">
        <v>3793834</v>
      </c>
      <c r="W1181" s="27">
        <v>37268834</v>
      </c>
      <c r="X1181" s="22" t="s">
        <v>41</v>
      </c>
    </row>
    <row r="1182" spans="1:24" ht="43.5" customHeight="1" x14ac:dyDescent="0.35">
      <c r="A1182" s="22" t="s">
        <v>4568</v>
      </c>
      <c r="B1182" s="39">
        <v>1342</v>
      </c>
      <c r="C1182" s="22">
        <v>2024</v>
      </c>
      <c r="D1182" s="23" t="s">
        <v>4569</v>
      </c>
      <c r="E1182" s="45" t="s">
        <v>163</v>
      </c>
      <c r="F1182" s="23">
        <v>66986015</v>
      </c>
      <c r="G1182" s="23" t="s">
        <v>4570</v>
      </c>
      <c r="H1182" s="23" t="s">
        <v>2973</v>
      </c>
      <c r="I1182" s="23" t="s">
        <v>33</v>
      </c>
      <c r="J1182" s="24">
        <v>45504</v>
      </c>
      <c r="K1182" s="24">
        <v>45506</v>
      </c>
      <c r="L1182" s="24">
        <v>45657</v>
      </c>
      <c r="M1182" s="25">
        <v>32590000</v>
      </c>
      <c r="N1182" s="26">
        <v>0.99444443592103915</v>
      </c>
      <c r="O1182" s="27">
        <v>38890733</v>
      </c>
      <c r="P1182" s="27">
        <v>217267</v>
      </c>
      <c r="Q1182" s="27">
        <v>0</v>
      </c>
      <c r="R1182" s="41">
        <v>45646</v>
      </c>
      <c r="S1182" s="22">
        <v>45646</v>
      </c>
      <c r="T1182" s="22">
        <v>31</v>
      </c>
      <c r="U1182" s="41">
        <v>45688</v>
      </c>
      <c r="V1182" s="27">
        <v>6518000</v>
      </c>
      <c r="W1182" s="27">
        <v>39108000</v>
      </c>
      <c r="X1182" s="22" t="s">
        <v>34</v>
      </c>
    </row>
    <row r="1183" spans="1:24" ht="43.5" customHeight="1" x14ac:dyDescent="0.35">
      <c r="A1183" s="22" t="s">
        <v>4571</v>
      </c>
      <c r="B1183" s="39">
        <v>1360</v>
      </c>
      <c r="C1183" s="22">
        <v>2024</v>
      </c>
      <c r="D1183" s="23" t="s">
        <v>4572</v>
      </c>
      <c r="E1183" s="45" t="s">
        <v>1568</v>
      </c>
      <c r="F1183" s="23">
        <v>1010179608</v>
      </c>
      <c r="G1183" s="23" t="s">
        <v>4573</v>
      </c>
      <c r="H1183" s="23" t="s">
        <v>2973</v>
      </c>
      <c r="I1183" s="23" t="s">
        <v>33</v>
      </c>
      <c r="J1183" s="24">
        <v>45504</v>
      </c>
      <c r="K1183" s="24">
        <v>45509</v>
      </c>
      <c r="L1183" s="24">
        <v>45657</v>
      </c>
      <c r="M1183" s="25">
        <v>32590000</v>
      </c>
      <c r="N1183" s="26">
        <v>0.96666664621049403</v>
      </c>
      <c r="O1183" s="27">
        <v>31503666</v>
      </c>
      <c r="P1183" s="27">
        <v>869067</v>
      </c>
      <c r="Q1183" s="27">
        <v>217267</v>
      </c>
      <c r="R1183" s="41"/>
      <c r="S1183" s="22"/>
      <c r="T1183" s="22"/>
      <c r="U1183" s="41">
        <v>45657</v>
      </c>
      <c r="V1183" s="27"/>
      <c r="W1183" s="27">
        <v>32590000</v>
      </c>
      <c r="X1183" s="22" t="s">
        <v>34</v>
      </c>
    </row>
    <row r="1184" spans="1:24" ht="43.5" customHeight="1" x14ac:dyDescent="0.35">
      <c r="A1184" s="22" t="s">
        <v>4574</v>
      </c>
      <c r="B1184" s="39">
        <v>1361</v>
      </c>
      <c r="C1184" s="22">
        <v>2024</v>
      </c>
      <c r="D1184" s="23" t="s">
        <v>4575</v>
      </c>
      <c r="E1184" s="45" t="s">
        <v>92</v>
      </c>
      <c r="F1184" s="23">
        <v>65589582</v>
      </c>
      <c r="G1184" s="23" t="s">
        <v>4576</v>
      </c>
      <c r="H1184" s="23" t="s">
        <v>39</v>
      </c>
      <c r="I1184" s="23" t="s">
        <v>40</v>
      </c>
      <c r="J1184" s="24">
        <v>45504</v>
      </c>
      <c r="K1184" s="24">
        <v>45506</v>
      </c>
      <c r="L1184" s="24">
        <v>45657</v>
      </c>
      <c r="M1184" s="25">
        <v>38625000</v>
      </c>
      <c r="N1184" s="26">
        <v>0.99333333333333329</v>
      </c>
      <c r="O1184" s="27">
        <v>38367500</v>
      </c>
      <c r="P1184" s="27">
        <v>257500</v>
      </c>
      <c r="Q1184" s="27">
        <v>0</v>
      </c>
      <c r="R1184" s="41"/>
      <c r="S1184" s="22"/>
      <c r="T1184" s="22"/>
      <c r="U1184" s="41">
        <v>45657</v>
      </c>
      <c r="V1184" s="27"/>
      <c r="W1184" s="27">
        <v>38625000</v>
      </c>
      <c r="X1184" s="22" t="s">
        <v>41</v>
      </c>
    </row>
    <row r="1185" spans="1:24" ht="43.5" customHeight="1" x14ac:dyDescent="0.35">
      <c r="A1185" s="22" t="s">
        <v>4577</v>
      </c>
      <c r="B1185" s="39">
        <v>1092</v>
      </c>
      <c r="C1185" s="22">
        <v>2024</v>
      </c>
      <c r="D1185" s="23" t="s">
        <v>4578</v>
      </c>
      <c r="E1185" s="45" t="s">
        <v>3435</v>
      </c>
      <c r="F1185" s="23">
        <v>53082369</v>
      </c>
      <c r="G1185" s="23" t="s">
        <v>4579</v>
      </c>
      <c r="H1185" s="23" t="s">
        <v>693</v>
      </c>
      <c r="I1185" s="23" t="s">
        <v>3280</v>
      </c>
      <c r="J1185" s="24">
        <v>45509</v>
      </c>
      <c r="K1185" s="24">
        <v>45513</v>
      </c>
      <c r="L1185" s="24">
        <v>45657</v>
      </c>
      <c r="M1185" s="25">
        <v>20000000</v>
      </c>
      <c r="N1185" s="26">
        <v>0.94666665000000005</v>
      </c>
      <c r="O1185" s="27">
        <v>18933333</v>
      </c>
      <c r="P1185" s="27">
        <v>1066667</v>
      </c>
      <c r="Q1185" s="27">
        <v>0</v>
      </c>
      <c r="R1185" s="41"/>
      <c r="S1185" s="22"/>
      <c r="T1185" s="22"/>
      <c r="U1185" s="41">
        <v>45657</v>
      </c>
      <c r="V1185" s="27"/>
      <c r="W1185" s="27">
        <v>20000000</v>
      </c>
      <c r="X1185" s="22" t="s">
        <v>688</v>
      </c>
    </row>
    <row r="1186" spans="1:24" ht="43.5" customHeight="1" x14ac:dyDescent="0.35">
      <c r="A1186" s="22" t="s">
        <v>4580</v>
      </c>
      <c r="B1186" s="39">
        <v>1199</v>
      </c>
      <c r="C1186" s="22">
        <v>2024</v>
      </c>
      <c r="D1186" s="23" t="s">
        <v>4581</v>
      </c>
      <c r="E1186" s="45" t="s">
        <v>140</v>
      </c>
      <c r="F1186" s="23">
        <v>38364328</v>
      </c>
      <c r="G1186" s="23" t="s">
        <v>4582</v>
      </c>
      <c r="H1186" s="23" t="s">
        <v>2973</v>
      </c>
      <c r="I1186" s="23" t="s">
        <v>33</v>
      </c>
      <c r="J1186" s="24">
        <v>45506</v>
      </c>
      <c r="K1186" s="24">
        <v>45509</v>
      </c>
      <c r="L1186" s="24">
        <v>45657</v>
      </c>
      <c r="M1186" s="25">
        <v>32590000</v>
      </c>
      <c r="N1186" s="26">
        <v>0.97333332310524701</v>
      </c>
      <c r="O1186" s="27">
        <v>31720933</v>
      </c>
      <c r="P1186" s="27">
        <v>869067</v>
      </c>
      <c r="Q1186" s="27">
        <v>0</v>
      </c>
      <c r="R1186" s="41"/>
      <c r="S1186" s="22"/>
      <c r="T1186" s="22"/>
      <c r="U1186" s="41">
        <v>45657</v>
      </c>
      <c r="V1186" s="27"/>
      <c r="W1186" s="27">
        <v>32590000</v>
      </c>
      <c r="X1186" s="22" t="s">
        <v>34</v>
      </c>
    </row>
    <row r="1187" spans="1:24" ht="43.5" customHeight="1" x14ac:dyDescent="0.35">
      <c r="A1187" s="22" t="s">
        <v>4583</v>
      </c>
      <c r="B1187" s="39">
        <v>1216</v>
      </c>
      <c r="C1187" s="22">
        <v>2024</v>
      </c>
      <c r="D1187" s="23" t="s">
        <v>4584</v>
      </c>
      <c r="E1187" s="45" t="s">
        <v>2464</v>
      </c>
      <c r="F1187" s="23">
        <v>1032439727</v>
      </c>
      <c r="G1187" s="23" t="s">
        <v>4585</v>
      </c>
      <c r="H1187" s="23" t="s">
        <v>390</v>
      </c>
      <c r="I1187" s="23" t="s">
        <v>4289</v>
      </c>
      <c r="J1187" s="24">
        <v>45510</v>
      </c>
      <c r="K1187" s="24">
        <v>45513</v>
      </c>
      <c r="L1187" s="24">
        <v>45634</v>
      </c>
      <c r="M1187" s="25">
        <v>30000000</v>
      </c>
      <c r="N1187" s="26">
        <v>1</v>
      </c>
      <c r="O1187" s="27">
        <v>33750000</v>
      </c>
      <c r="P1187" s="27">
        <v>0</v>
      </c>
      <c r="Q1187" s="27">
        <v>0</v>
      </c>
      <c r="R1187" s="41">
        <v>45630</v>
      </c>
      <c r="S1187" s="22">
        <v>45630</v>
      </c>
      <c r="T1187" s="22">
        <v>15</v>
      </c>
      <c r="U1187" s="41">
        <v>45634</v>
      </c>
      <c r="V1187" s="27">
        <v>3750000</v>
      </c>
      <c r="W1187" s="27">
        <v>33750000</v>
      </c>
      <c r="X1187" s="22" t="s">
        <v>392</v>
      </c>
    </row>
    <row r="1188" spans="1:24" ht="43.5" customHeight="1" x14ac:dyDescent="0.35">
      <c r="A1188" s="22" t="s">
        <v>4586</v>
      </c>
      <c r="B1188" s="39">
        <v>1217</v>
      </c>
      <c r="C1188" s="22">
        <v>2024</v>
      </c>
      <c r="D1188" s="23" t="s">
        <v>4587</v>
      </c>
      <c r="E1188" s="45" t="s">
        <v>395</v>
      </c>
      <c r="F1188" s="23">
        <v>1010178342</v>
      </c>
      <c r="G1188" s="23" t="s">
        <v>4588</v>
      </c>
      <c r="H1188" s="23" t="s">
        <v>390</v>
      </c>
      <c r="I1188" s="23" t="s">
        <v>4289</v>
      </c>
      <c r="J1188" s="24">
        <v>45510</v>
      </c>
      <c r="K1188" s="24">
        <v>45513</v>
      </c>
      <c r="L1188" s="24">
        <v>45634</v>
      </c>
      <c r="M1188" s="25">
        <v>30000000</v>
      </c>
      <c r="N1188" s="26">
        <v>1</v>
      </c>
      <c r="O1188" s="27">
        <v>33750000</v>
      </c>
      <c r="P1188" s="27">
        <v>0</v>
      </c>
      <c r="Q1188" s="27">
        <v>0</v>
      </c>
      <c r="R1188" s="41">
        <v>45632</v>
      </c>
      <c r="S1188" s="22">
        <v>45632</v>
      </c>
      <c r="T1188" s="22">
        <v>15</v>
      </c>
      <c r="U1188" s="41">
        <v>45649</v>
      </c>
      <c r="V1188" s="27">
        <v>3750000</v>
      </c>
      <c r="W1188" s="27">
        <v>33750000</v>
      </c>
      <c r="X1188" s="22" t="s">
        <v>392</v>
      </c>
    </row>
    <row r="1189" spans="1:24" ht="43.5" customHeight="1" x14ac:dyDescent="0.35">
      <c r="A1189" s="22" t="s">
        <v>4589</v>
      </c>
      <c r="B1189" s="39">
        <v>1219</v>
      </c>
      <c r="C1189" s="22">
        <v>2024</v>
      </c>
      <c r="D1189" s="23" t="s">
        <v>4590</v>
      </c>
      <c r="E1189" s="45" t="s">
        <v>750</v>
      </c>
      <c r="F1189" s="23">
        <v>1024482878</v>
      </c>
      <c r="G1189" s="23" t="s">
        <v>4591</v>
      </c>
      <c r="H1189" s="23" t="s">
        <v>390</v>
      </c>
      <c r="I1189" s="23" t="s">
        <v>4289</v>
      </c>
      <c r="J1189" s="24">
        <v>45508</v>
      </c>
      <c r="K1189" s="24">
        <v>45512</v>
      </c>
      <c r="L1189" s="24">
        <v>45633</v>
      </c>
      <c r="M1189" s="25">
        <v>30000000</v>
      </c>
      <c r="N1189" s="26">
        <v>1</v>
      </c>
      <c r="O1189" s="27">
        <v>33750000</v>
      </c>
      <c r="P1189" s="27">
        <v>0</v>
      </c>
      <c r="Q1189" s="27">
        <v>0</v>
      </c>
      <c r="R1189" s="41">
        <v>45630</v>
      </c>
      <c r="S1189" s="22">
        <v>45630</v>
      </c>
      <c r="T1189" s="22">
        <v>15</v>
      </c>
      <c r="U1189" s="41">
        <v>45648</v>
      </c>
      <c r="V1189" s="27">
        <v>3750000</v>
      </c>
      <c r="W1189" s="27">
        <v>33750000</v>
      </c>
      <c r="X1189" s="22" t="s">
        <v>392</v>
      </c>
    </row>
    <row r="1190" spans="1:24" ht="43.5" customHeight="1" x14ac:dyDescent="0.35">
      <c r="A1190" s="22" t="s">
        <v>4592</v>
      </c>
      <c r="B1190" s="39">
        <v>1227</v>
      </c>
      <c r="C1190" s="22">
        <v>2024</v>
      </c>
      <c r="D1190" s="23" t="s">
        <v>4593</v>
      </c>
      <c r="E1190" s="45" t="s">
        <v>3529</v>
      </c>
      <c r="F1190" s="23">
        <v>1064997935</v>
      </c>
      <c r="G1190" s="23" t="s">
        <v>4594</v>
      </c>
      <c r="H1190" s="23" t="s">
        <v>336</v>
      </c>
      <c r="I1190" s="23" t="s">
        <v>337</v>
      </c>
      <c r="J1190" s="24">
        <v>45506</v>
      </c>
      <c r="K1190" s="24">
        <v>45519</v>
      </c>
      <c r="L1190" s="24">
        <v>45657</v>
      </c>
      <c r="M1190" s="25">
        <v>22900500</v>
      </c>
      <c r="N1190" s="26">
        <v>1</v>
      </c>
      <c r="O1190" s="27">
        <v>22900500</v>
      </c>
      <c r="P1190" s="27">
        <v>0</v>
      </c>
      <c r="Q1190" s="27">
        <v>0</v>
      </c>
      <c r="R1190" s="41"/>
      <c r="S1190" s="22"/>
      <c r="T1190" s="22"/>
      <c r="U1190" s="41">
        <v>45657</v>
      </c>
      <c r="V1190" s="27"/>
      <c r="W1190" s="27">
        <v>22900500</v>
      </c>
      <c r="X1190" s="22" t="s">
        <v>338</v>
      </c>
    </row>
    <row r="1191" spans="1:24" ht="43.5" customHeight="1" x14ac:dyDescent="0.35">
      <c r="A1191" s="22" t="s">
        <v>4595</v>
      </c>
      <c r="B1191" s="39">
        <v>1228</v>
      </c>
      <c r="C1191" s="22">
        <v>2024</v>
      </c>
      <c r="D1191" s="23" t="s">
        <v>4596</v>
      </c>
      <c r="E1191" s="45" t="s">
        <v>3050</v>
      </c>
      <c r="F1191" s="23">
        <v>1066182352</v>
      </c>
      <c r="G1191" s="23" t="s">
        <v>4597</v>
      </c>
      <c r="H1191" s="23" t="s">
        <v>336</v>
      </c>
      <c r="I1191" s="23" t="s">
        <v>337</v>
      </c>
      <c r="J1191" s="24">
        <v>45507</v>
      </c>
      <c r="K1191" s="24">
        <v>45519</v>
      </c>
      <c r="L1191" s="24">
        <v>45657</v>
      </c>
      <c r="M1191" s="25">
        <v>22900500</v>
      </c>
      <c r="N1191" s="26">
        <v>1</v>
      </c>
      <c r="O1191" s="27">
        <v>22900500</v>
      </c>
      <c r="P1191" s="27">
        <v>0</v>
      </c>
      <c r="Q1191" s="27">
        <v>0</v>
      </c>
      <c r="R1191" s="41"/>
      <c r="S1191" s="22"/>
      <c r="T1191" s="22"/>
      <c r="U1191" s="41">
        <v>45657</v>
      </c>
      <c r="V1191" s="27"/>
      <c r="W1191" s="27">
        <v>22900500</v>
      </c>
      <c r="X1191" s="22" t="s">
        <v>338</v>
      </c>
    </row>
    <row r="1192" spans="1:24" ht="43.5" customHeight="1" x14ac:dyDescent="0.35">
      <c r="A1192" s="22" t="s">
        <v>4598</v>
      </c>
      <c r="B1192" s="39">
        <v>1230</v>
      </c>
      <c r="C1192" s="22">
        <v>2024</v>
      </c>
      <c r="D1192" s="23" t="s">
        <v>4599</v>
      </c>
      <c r="E1192" s="45" t="s">
        <v>786</v>
      </c>
      <c r="F1192" s="23">
        <v>1032479746</v>
      </c>
      <c r="G1192" s="23" t="s">
        <v>4600</v>
      </c>
      <c r="H1192" s="23" t="s">
        <v>336</v>
      </c>
      <c r="I1192" s="23" t="s">
        <v>337</v>
      </c>
      <c r="J1192" s="24">
        <v>45508</v>
      </c>
      <c r="K1192" s="24">
        <v>45513</v>
      </c>
      <c r="L1192" s="24">
        <v>45657</v>
      </c>
      <c r="M1192" s="25">
        <v>25460000</v>
      </c>
      <c r="N1192" s="26">
        <v>0.9555555446451951</v>
      </c>
      <c r="O1192" s="27">
        <v>29194133</v>
      </c>
      <c r="P1192" s="27">
        <v>1357867</v>
      </c>
      <c r="Q1192" s="27">
        <v>0</v>
      </c>
      <c r="R1192" s="41">
        <v>45647</v>
      </c>
      <c r="S1192" s="22">
        <v>45647</v>
      </c>
      <c r="T1192" s="22">
        <v>31</v>
      </c>
      <c r="U1192" s="41">
        <v>45688</v>
      </c>
      <c r="V1192" s="27">
        <v>5092000</v>
      </c>
      <c r="W1192" s="27">
        <v>30552000</v>
      </c>
      <c r="X1192" s="22" t="s">
        <v>338</v>
      </c>
    </row>
    <row r="1193" spans="1:24" ht="43.5" customHeight="1" x14ac:dyDescent="0.35">
      <c r="A1193" s="22" t="s">
        <v>4601</v>
      </c>
      <c r="B1193" s="39">
        <v>1242</v>
      </c>
      <c r="C1193" s="22">
        <v>2024</v>
      </c>
      <c r="D1193" s="23" t="s">
        <v>4602</v>
      </c>
      <c r="E1193" s="45" t="s">
        <v>4603</v>
      </c>
      <c r="F1193" s="23">
        <v>1020748592</v>
      </c>
      <c r="G1193" s="23" t="s">
        <v>4604</v>
      </c>
      <c r="H1193" s="23" t="s">
        <v>390</v>
      </c>
      <c r="I1193" s="23" t="s">
        <v>4289</v>
      </c>
      <c r="J1193" s="24">
        <v>45512</v>
      </c>
      <c r="K1193" s="24">
        <v>45518</v>
      </c>
      <c r="L1193" s="24">
        <v>45639</v>
      </c>
      <c r="M1193" s="25">
        <v>30000000</v>
      </c>
      <c r="N1193" s="26">
        <v>1</v>
      </c>
      <c r="O1193" s="27">
        <v>30000000</v>
      </c>
      <c r="P1193" s="27">
        <v>0</v>
      </c>
      <c r="Q1193" s="27">
        <v>0</v>
      </c>
      <c r="R1193" s="41"/>
      <c r="S1193" s="22"/>
      <c r="T1193" s="22"/>
      <c r="U1193" s="41">
        <v>45639</v>
      </c>
      <c r="V1193" s="27"/>
      <c r="W1193" s="27">
        <v>30000000</v>
      </c>
      <c r="X1193" s="22" t="s">
        <v>392</v>
      </c>
    </row>
    <row r="1194" spans="1:24" ht="43.5" customHeight="1" x14ac:dyDescent="0.35">
      <c r="A1194" s="22" t="s">
        <v>4605</v>
      </c>
      <c r="B1194" s="39">
        <v>1244</v>
      </c>
      <c r="C1194" s="22">
        <v>2024</v>
      </c>
      <c r="D1194" s="23" t="s">
        <v>4606</v>
      </c>
      <c r="E1194" s="45" t="s">
        <v>1972</v>
      </c>
      <c r="F1194" s="23">
        <v>1022941460</v>
      </c>
      <c r="G1194" s="23" t="s">
        <v>4607</v>
      </c>
      <c r="H1194" s="23" t="s">
        <v>1108</v>
      </c>
      <c r="I1194" s="23" t="s">
        <v>442</v>
      </c>
      <c r="J1194" s="24">
        <v>45508</v>
      </c>
      <c r="K1194" s="24">
        <v>45512</v>
      </c>
      <c r="L1194" s="24">
        <v>45648</v>
      </c>
      <c r="M1194" s="25">
        <v>27000000</v>
      </c>
      <c r="N1194" s="26">
        <v>1</v>
      </c>
      <c r="O1194" s="27">
        <v>27000000</v>
      </c>
      <c r="P1194" s="27">
        <v>0</v>
      </c>
      <c r="Q1194" s="27">
        <v>0</v>
      </c>
      <c r="R1194" s="41"/>
      <c r="S1194" s="22"/>
      <c r="T1194" s="22"/>
      <c r="U1194" s="41">
        <v>45648</v>
      </c>
      <c r="V1194" s="27"/>
      <c r="W1194" s="27">
        <v>27000000</v>
      </c>
      <c r="X1194" s="22" t="s">
        <v>392</v>
      </c>
    </row>
    <row r="1195" spans="1:24" ht="43.5" customHeight="1" x14ac:dyDescent="0.35">
      <c r="A1195" s="22" t="s">
        <v>4608</v>
      </c>
      <c r="B1195" s="39">
        <v>1245</v>
      </c>
      <c r="C1195" s="22">
        <v>2024</v>
      </c>
      <c r="D1195" s="23" t="s">
        <v>4609</v>
      </c>
      <c r="E1195" s="45" t="s">
        <v>569</v>
      </c>
      <c r="F1195" s="23">
        <v>1019061637</v>
      </c>
      <c r="G1195" s="23" t="s">
        <v>4610</v>
      </c>
      <c r="H1195" s="23" t="s">
        <v>571</v>
      </c>
      <c r="I1195" s="23" t="s">
        <v>391</v>
      </c>
      <c r="J1195" s="24">
        <v>45507</v>
      </c>
      <c r="K1195" s="24">
        <v>45517</v>
      </c>
      <c r="L1195" s="24">
        <v>45653</v>
      </c>
      <c r="M1195" s="25">
        <v>27000000</v>
      </c>
      <c r="N1195" s="26">
        <v>1</v>
      </c>
      <c r="O1195" s="27">
        <v>27000000</v>
      </c>
      <c r="P1195" s="27">
        <v>0</v>
      </c>
      <c r="Q1195" s="27">
        <v>0</v>
      </c>
      <c r="R1195" s="41"/>
      <c r="S1195" s="22"/>
      <c r="T1195" s="22"/>
      <c r="U1195" s="41">
        <v>45653</v>
      </c>
      <c r="V1195" s="27"/>
      <c r="W1195" s="27">
        <v>27000000</v>
      </c>
      <c r="X1195" s="22" t="s">
        <v>392</v>
      </c>
    </row>
    <row r="1196" spans="1:24" ht="43.5" customHeight="1" x14ac:dyDescent="0.35">
      <c r="A1196" s="22" t="s">
        <v>4611</v>
      </c>
      <c r="B1196" s="39">
        <v>1247</v>
      </c>
      <c r="C1196" s="22">
        <v>2024</v>
      </c>
      <c r="D1196" s="23" t="s">
        <v>4612</v>
      </c>
      <c r="E1196" s="45" t="s">
        <v>1592</v>
      </c>
      <c r="F1196" s="23">
        <v>1020738110</v>
      </c>
      <c r="G1196" s="23" t="s">
        <v>4613</v>
      </c>
      <c r="H1196" s="23" t="s">
        <v>571</v>
      </c>
      <c r="I1196" s="23" t="s">
        <v>391</v>
      </c>
      <c r="J1196" s="24">
        <v>45506</v>
      </c>
      <c r="K1196" s="24">
        <v>45517</v>
      </c>
      <c r="L1196" s="24">
        <v>45653</v>
      </c>
      <c r="M1196" s="25">
        <v>27000000</v>
      </c>
      <c r="N1196" s="26">
        <v>1</v>
      </c>
      <c r="O1196" s="27">
        <v>27000000</v>
      </c>
      <c r="P1196" s="27">
        <v>0</v>
      </c>
      <c r="Q1196" s="27">
        <v>0</v>
      </c>
      <c r="R1196" s="41"/>
      <c r="S1196" s="22"/>
      <c r="T1196" s="22"/>
      <c r="U1196" s="41">
        <v>45653</v>
      </c>
      <c r="V1196" s="27"/>
      <c r="W1196" s="27">
        <v>27000000</v>
      </c>
      <c r="X1196" s="22" t="s">
        <v>392</v>
      </c>
    </row>
    <row r="1197" spans="1:24" ht="43.5" customHeight="1" x14ac:dyDescent="0.35">
      <c r="A1197" s="22" t="s">
        <v>4614</v>
      </c>
      <c r="B1197" s="39">
        <v>1258</v>
      </c>
      <c r="C1197" s="22">
        <v>2024</v>
      </c>
      <c r="D1197" s="23" t="s">
        <v>4615</v>
      </c>
      <c r="E1197" s="45" t="s">
        <v>2775</v>
      </c>
      <c r="F1197" s="23">
        <v>1073245893</v>
      </c>
      <c r="G1197" s="23" t="s">
        <v>4616</v>
      </c>
      <c r="H1197" s="23" t="s">
        <v>693</v>
      </c>
      <c r="I1197" s="23" t="s">
        <v>3280</v>
      </c>
      <c r="J1197" s="24">
        <v>45507</v>
      </c>
      <c r="K1197" s="24">
        <v>45513</v>
      </c>
      <c r="L1197" s="24">
        <v>45657</v>
      </c>
      <c r="M1197" s="25">
        <v>26522500</v>
      </c>
      <c r="N1197" s="26">
        <v>0.94666667923461212</v>
      </c>
      <c r="O1197" s="27">
        <v>25107967</v>
      </c>
      <c r="P1197" s="27">
        <v>1414533</v>
      </c>
      <c r="Q1197" s="27">
        <v>0</v>
      </c>
      <c r="R1197" s="41"/>
      <c r="S1197" s="22"/>
      <c r="T1197" s="22"/>
      <c r="U1197" s="41">
        <v>45657</v>
      </c>
      <c r="V1197" s="27"/>
      <c r="W1197" s="27">
        <v>26522500</v>
      </c>
      <c r="X1197" s="22" t="s">
        <v>688</v>
      </c>
    </row>
    <row r="1198" spans="1:24" ht="43.5" customHeight="1" x14ac:dyDescent="0.35">
      <c r="A1198" s="22" t="s">
        <v>4617</v>
      </c>
      <c r="B1198" s="39">
        <v>1297</v>
      </c>
      <c r="C1198" s="22">
        <v>2024</v>
      </c>
      <c r="D1198" s="23" t="s">
        <v>4618</v>
      </c>
      <c r="E1198" s="45" t="s">
        <v>2528</v>
      </c>
      <c r="F1198" s="23">
        <v>1022385067</v>
      </c>
      <c r="G1198" s="23" t="s">
        <v>4619</v>
      </c>
      <c r="H1198" s="23" t="s">
        <v>3837</v>
      </c>
      <c r="I1198" s="23" t="s">
        <v>714</v>
      </c>
      <c r="J1198" s="24">
        <v>45508</v>
      </c>
      <c r="K1198" s="24">
        <v>45516</v>
      </c>
      <c r="L1198" s="24">
        <v>45657</v>
      </c>
      <c r="M1198" s="25">
        <v>21000000</v>
      </c>
      <c r="N1198" s="26">
        <v>0.93413173652694614</v>
      </c>
      <c r="O1198" s="27">
        <v>21840000</v>
      </c>
      <c r="P1198" s="27">
        <v>1540000</v>
      </c>
      <c r="Q1198" s="27">
        <v>0</v>
      </c>
      <c r="R1198" s="41">
        <v>45646</v>
      </c>
      <c r="S1198" s="22">
        <v>45646</v>
      </c>
      <c r="T1198" s="22">
        <v>17</v>
      </c>
      <c r="U1198" s="41">
        <v>45674</v>
      </c>
      <c r="V1198" s="27">
        <v>2380000</v>
      </c>
      <c r="W1198" s="27">
        <v>23380000</v>
      </c>
      <c r="X1198" s="22" t="s">
        <v>4620</v>
      </c>
    </row>
    <row r="1199" spans="1:24" ht="43.5" customHeight="1" x14ac:dyDescent="0.35">
      <c r="A1199" s="22" t="s">
        <v>4621</v>
      </c>
      <c r="B1199" s="39">
        <v>1304</v>
      </c>
      <c r="C1199" s="22">
        <v>2024</v>
      </c>
      <c r="D1199" s="23" t="s">
        <v>4622</v>
      </c>
      <c r="E1199" s="45" t="s">
        <v>1098</v>
      </c>
      <c r="F1199" s="23">
        <v>1026569222</v>
      </c>
      <c r="G1199" s="23" t="s">
        <v>4623</v>
      </c>
      <c r="H1199" s="23" t="s">
        <v>193</v>
      </c>
      <c r="I1199" s="23" t="s">
        <v>194</v>
      </c>
      <c r="J1199" s="24">
        <v>45505</v>
      </c>
      <c r="K1199" s="24">
        <v>45509</v>
      </c>
      <c r="L1199" s="24">
        <v>45645</v>
      </c>
      <c r="M1199" s="25">
        <v>30213000</v>
      </c>
      <c r="N1199" s="26">
        <v>1</v>
      </c>
      <c r="O1199" s="27">
        <v>32674800</v>
      </c>
      <c r="P1199" s="27">
        <v>0</v>
      </c>
      <c r="Q1199" s="27">
        <v>0</v>
      </c>
      <c r="R1199" s="41">
        <v>45639</v>
      </c>
      <c r="S1199" s="22">
        <v>45639</v>
      </c>
      <c r="T1199" s="22">
        <v>12</v>
      </c>
      <c r="U1199" s="41">
        <v>45657</v>
      </c>
      <c r="V1199" s="27">
        <v>2461800</v>
      </c>
      <c r="W1199" s="27">
        <v>32674800</v>
      </c>
      <c r="X1199" s="22" t="s">
        <v>4624</v>
      </c>
    </row>
    <row r="1200" spans="1:24" ht="43.5" customHeight="1" x14ac:dyDescent="0.35">
      <c r="A1200" s="22" t="s">
        <v>4625</v>
      </c>
      <c r="B1200" s="39">
        <v>1315</v>
      </c>
      <c r="C1200" s="22">
        <v>2024</v>
      </c>
      <c r="D1200" s="23" t="s">
        <v>4626</v>
      </c>
      <c r="E1200" s="45" t="s">
        <v>282</v>
      </c>
      <c r="F1200" s="23">
        <v>52198664</v>
      </c>
      <c r="G1200" s="23" t="s">
        <v>4627</v>
      </c>
      <c r="H1200" s="23" t="s">
        <v>2973</v>
      </c>
      <c r="I1200" s="23" t="s">
        <v>33</v>
      </c>
      <c r="J1200" s="24">
        <v>45508</v>
      </c>
      <c r="K1200" s="24">
        <v>45510</v>
      </c>
      <c r="L1200" s="24">
        <v>45657</v>
      </c>
      <c r="M1200" s="25">
        <v>32590000</v>
      </c>
      <c r="N1200" s="26">
        <v>0.97222223074562752</v>
      </c>
      <c r="O1200" s="27">
        <v>38021667</v>
      </c>
      <c r="P1200" s="27">
        <v>1086333</v>
      </c>
      <c r="Q1200" s="27">
        <v>0</v>
      </c>
      <c r="R1200" s="41">
        <v>45646</v>
      </c>
      <c r="S1200" s="22">
        <v>45646</v>
      </c>
      <c r="T1200" s="22">
        <v>31</v>
      </c>
      <c r="U1200" s="41">
        <v>45688</v>
      </c>
      <c r="V1200" s="27">
        <v>6518000</v>
      </c>
      <c r="W1200" s="27">
        <v>39108000</v>
      </c>
      <c r="X1200" s="22" t="s">
        <v>34</v>
      </c>
    </row>
    <row r="1201" spans="1:24" ht="43.5" customHeight="1" x14ac:dyDescent="0.35">
      <c r="A1201" s="22" t="s">
        <v>4628</v>
      </c>
      <c r="B1201" s="39">
        <v>1325</v>
      </c>
      <c r="C1201" s="22">
        <v>2024</v>
      </c>
      <c r="D1201" s="23" t="s">
        <v>4629</v>
      </c>
      <c r="E1201" s="45" t="s">
        <v>4630</v>
      </c>
      <c r="F1201" s="23">
        <v>24606392</v>
      </c>
      <c r="G1201" s="23" t="s">
        <v>4631</v>
      </c>
      <c r="H1201" s="23" t="s">
        <v>3837</v>
      </c>
      <c r="I1201" s="23" t="s">
        <v>714</v>
      </c>
      <c r="J1201" s="24">
        <v>45506</v>
      </c>
      <c r="K1201" s="24">
        <v>45516</v>
      </c>
      <c r="L1201" s="24">
        <v>45657</v>
      </c>
      <c r="M1201" s="25">
        <v>40320000</v>
      </c>
      <c r="N1201" s="26">
        <v>0.93413173652694614</v>
      </c>
      <c r="O1201" s="27">
        <v>41932800</v>
      </c>
      <c r="P1201" s="27">
        <v>2956800</v>
      </c>
      <c r="Q1201" s="27">
        <v>0</v>
      </c>
      <c r="R1201" s="41">
        <v>45643</v>
      </c>
      <c r="S1201" s="22">
        <v>45643</v>
      </c>
      <c r="T1201" s="22">
        <v>17</v>
      </c>
      <c r="U1201" s="41">
        <v>45674</v>
      </c>
      <c r="V1201" s="27">
        <v>4569600</v>
      </c>
      <c r="W1201" s="27">
        <v>44889600</v>
      </c>
      <c r="X1201" s="22" t="s">
        <v>715</v>
      </c>
    </row>
    <row r="1202" spans="1:24" ht="43.5" customHeight="1" x14ac:dyDescent="0.35">
      <c r="A1202" s="22" t="s">
        <v>4632</v>
      </c>
      <c r="B1202" s="39">
        <v>1326</v>
      </c>
      <c r="C1202" s="22">
        <v>2024</v>
      </c>
      <c r="D1202" s="23" t="s">
        <v>4633</v>
      </c>
      <c r="E1202" s="45" t="s">
        <v>1784</v>
      </c>
      <c r="F1202" s="23">
        <v>1015436980</v>
      </c>
      <c r="G1202" s="23" t="s">
        <v>4634</v>
      </c>
      <c r="H1202" s="23" t="s">
        <v>4418</v>
      </c>
      <c r="I1202" s="23" t="s">
        <v>1162</v>
      </c>
      <c r="J1202" s="24">
        <v>45511</v>
      </c>
      <c r="K1202" s="24">
        <v>45513</v>
      </c>
      <c r="L1202" s="24">
        <v>45657</v>
      </c>
      <c r="M1202" s="25">
        <v>36050000</v>
      </c>
      <c r="N1202" s="26">
        <v>0.94666665742024969</v>
      </c>
      <c r="O1202" s="27">
        <v>34127333</v>
      </c>
      <c r="P1202" s="27">
        <v>1922667</v>
      </c>
      <c r="Q1202" s="27">
        <v>0</v>
      </c>
      <c r="R1202" s="41"/>
      <c r="S1202" s="22"/>
      <c r="T1202" s="22"/>
      <c r="U1202" s="41">
        <v>45657</v>
      </c>
      <c r="V1202" s="27"/>
      <c r="W1202" s="27">
        <v>36050000</v>
      </c>
      <c r="X1202" s="22" t="s">
        <v>1162</v>
      </c>
    </row>
    <row r="1203" spans="1:24" ht="43.5" customHeight="1" x14ac:dyDescent="0.35">
      <c r="A1203" s="22" t="s">
        <v>4635</v>
      </c>
      <c r="B1203" s="39">
        <v>1327</v>
      </c>
      <c r="C1203" s="22">
        <v>2024</v>
      </c>
      <c r="D1203" s="23" t="s">
        <v>4636</v>
      </c>
      <c r="E1203" s="45" t="s">
        <v>4637</v>
      </c>
      <c r="F1203" s="23">
        <v>1014248098</v>
      </c>
      <c r="G1203" s="23" t="s">
        <v>4638</v>
      </c>
      <c r="H1203" s="23" t="s">
        <v>4418</v>
      </c>
      <c r="I1203" s="23" t="s">
        <v>1162</v>
      </c>
      <c r="J1203" s="24">
        <v>45511</v>
      </c>
      <c r="K1203" s="24">
        <v>45513</v>
      </c>
      <c r="L1203" s="24">
        <v>45657</v>
      </c>
      <c r="M1203" s="25">
        <v>36050000</v>
      </c>
      <c r="N1203" s="26">
        <v>0.94666665742024969</v>
      </c>
      <c r="O1203" s="27">
        <v>34127333</v>
      </c>
      <c r="P1203" s="27">
        <v>1922667</v>
      </c>
      <c r="Q1203" s="27">
        <v>0</v>
      </c>
      <c r="R1203" s="41"/>
      <c r="S1203" s="22"/>
      <c r="T1203" s="22"/>
      <c r="U1203" s="41">
        <v>45657</v>
      </c>
      <c r="V1203" s="27"/>
      <c r="W1203" s="27">
        <v>36050000</v>
      </c>
      <c r="X1203" s="22" t="s">
        <v>1162</v>
      </c>
    </row>
    <row r="1204" spans="1:24" ht="43.5" customHeight="1" x14ac:dyDescent="0.35">
      <c r="A1204" s="22" t="s">
        <v>4639</v>
      </c>
      <c r="B1204" s="39">
        <v>1328</v>
      </c>
      <c r="C1204" s="22">
        <v>2024</v>
      </c>
      <c r="D1204" s="23" t="s">
        <v>4640</v>
      </c>
      <c r="E1204" s="45" t="s">
        <v>2008</v>
      </c>
      <c r="F1204" s="23">
        <v>1085274653</v>
      </c>
      <c r="G1204" s="23" t="s">
        <v>4641</v>
      </c>
      <c r="H1204" s="23" t="s">
        <v>4418</v>
      </c>
      <c r="I1204" s="23" t="s">
        <v>1162</v>
      </c>
      <c r="J1204" s="24">
        <v>45506</v>
      </c>
      <c r="K1204" s="24">
        <v>45516</v>
      </c>
      <c r="L1204" s="24">
        <v>45647</v>
      </c>
      <c r="M1204" s="25">
        <v>27586000</v>
      </c>
      <c r="N1204" s="26">
        <v>1</v>
      </c>
      <c r="O1204" s="27">
        <v>27586000</v>
      </c>
      <c r="P1204" s="27">
        <v>0</v>
      </c>
      <c r="Q1204" s="27">
        <v>0</v>
      </c>
      <c r="R1204" s="41"/>
      <c r="S1204" s="22"/>
      <c r="T1204" s="22"/>
      <c r="U1204" s="41">
        <v>45647</v>
      </c>
      <c r="V1204" s="27"/>
      <c r="W1204" s="27">
        <v>27586000</v>
      </c>
      <c r="X1204" s="22" t="s">
        <v>1162</v>
      </c>
    </row>
    <row r="1205" spans="1:24" ht="43.5" customHeight="1" x14ac:dyDescent="0.35">
      <c r="A1205" s="22" t="s">
        <v>4642</v>
      </c>
      <c r="B1205" s="39">
        <v>1329</v>
      </c>
      <c r="C1205" s="22">
        <v>2024</v>
      </c>
      <c r="D1205" s="23" t="s">
        <v>4643</v>
      </c>
      <c r="E1205" s="45" t="s">
        <v>3363</v>
      </c>
      <c r="F1205" s="23">
        <v>52968743</v>
      </c>
      <c r="G1205" s="23" t="s">
        <v>4644</v>
      </c>
      <c r="H1205" s="23" t="s">
        <v>4418</v>
      </c>
      <c r="I1205" s="23" t="s">
        <v>1162</v>
      </c>
      <c r="J1205" s="24">
        <v>45506</v>
      </c>
      <c r="K1205" s="24">
        <v>45513</v>
      </c>
      <c r="L1205" s="24">
        <v>45634</v>
      </c>
      <c r="M1205" s="25">
        <v>22680000</v>
      </c>
      <c r="N1205" s="26">
        <v>1</v>
      </c>
      <c r="O1205" s="27">
        <v>26838000</v>
      </c>
      <c r="P1205" s="27">
        <v>0</v>
      </c>
      <c r="Q1205" s="27">
        <v>0</v>
      </c>
      <c r="R1205" s="41">
        <v>45628</v>
      </c>
      <c r="S1205" s="22">
        <v>45628</v>
      </c>
      <c r="T1205" s="22">
        <v>23</v>
      </c>
      <c r="U1205" s="41">
        <v>45657</v>
      </c>
      <c r="V1205" s="27">
        <v>4158000</v>
      </c>
      <c r="W1205" s="27">
        <v>26838000</v>
      </c>
      <c r="X1205" s="22" t="s">
        <v>1162</v>
      </c>
    </row>
    <row r="1206" spans="1:24" ht="43.5" customHeight="1" x14ac:dyDescent="0.35">
      <c r="A1206" s="22" t="s">
        <v>4645</v>
      </c>
      <c r="B1206" s="39">
        <v>1330</v>
      </c>
      <c r="C1206" s="22">
        <v>2024</v>
      </c>
      <c r="D1206" s="23" t="s">
        <v>4646</v>
      </c>
      <c r="E1206" s="45" t="s">
        <v>1960</v>
      </c>
      <c r="F1206" s="23">
        <v>53911723</v>
      </c>
      <c r="G1206" s="23" t="s">
        <v>4647</v>
      </c>
      <c r="H1206" s="23" t="s">
        <v>4418</v>
      </c>
      <c r="I1206" s="23" t="s">
        <v>1162</v>
      </c>
      <c r="J1206" s="24">
        <v>45506</v>
      </c>
      <c r="K1206" s="24">
        <v>45512</v>
      </c>
      <c r="L1206" s="24">
        <v>45648</v>
      </c>
      <c r="M1206" s="25">
        <v>40500000</v>
      </c>
      <c r="N1206" s="26">
        <v>1</v>
      </c>
      <c r="O1206" s="27">
        <v>48000000</v>
      </c>
      <c r="P1206" s="27">
        <v>0</v>
      </c>
      <c r="Q1206" s="27">
        <v>0</v>
      </c>
      <c r="R1206" s="41">
        <v>45645</v>
      </c>
      <c r="S1206" s="22">
        <v>45645</v>
      </c>
      <c r="T1206" s="22">
        <v>26</v>
      </c>
      <c r="U1206" s="41">
        <v>45674</v>
      </c>
      <c r="V1206" s="27">
        <v>7500000</v>
      </c>
      <c r="W1206" s="27">
        <v>48000000</v>
      </c>
      <c r="X1206" s="22" t="s">
        <v>1162</v>
      </c>
    </row>
    <row r="1207" spans="1:24" ht="43.5" customHeight="1" x14ac:dyDescent="0.35">
      <c r="A1207" s="22" t="s">
        <v>4648</v>
      </c>
      <c r="B1207" s="39">
        <v>1331</v>
      </c>
      <c r="C1207" s="22">
        <v>2024</v>
      </c>
      <c r="D1207" s="23" t="s">
        <v>4649</v>
      </c>
      <c r="E1207" s="45" t="s">
        <v>4650</v>
      </c>
      <c r="F1207" s="23">
        <v>1026288965</v>
      </c>
      <c r="G1207" s="23" t="s">
        <v>4651</v>
      </c>
      <c r="H1207" s="23" t="s">
        <v>4123</v>
      </c>
      <c r="I1207" s="23" t="s">
        <v>700</v>
      </c>
      <c r="J1207" s="24">
        <v>45509</v>
      </c>
      <c r="K1207" s="24">
        <v>45512</v>
      </c>
      <c r="L1207" s="24">
        <v>45657</v>
      </c>
      <c r="M1207" s="25">
        <v>42000000</v>
      </c>
      <c r="N1207" s="26">
        <v>0.95333333333333337</v>
      </c>
      <c r="O1207" s="27">
        <v>40040000</v>
      </c>
      <c r="P1207" s="27">
        <v>1960000</v>
      </c>
      <c r="Q1207" s="27">
        <v>0</v>
      </c>
      <c r="R1207" s="41"/>
      <c r="S1207" s="22"/>
      <c r="T1207" s="22"/>
      <c r="U1207" s="41">
        <v>45657</v>
      </c>
      <c r="V1207" s="27"/>
      <c r="W1207" s="27">
        <v>42000000</v>
      </c>
      <c r="X1207" s="22" t="s">
        <v>688</v>
      </c>
    </row>
    <row r="1208" spans="1:24" ht="43.5" customHeight="1" x14ac:dyDescent="0.35">
      <c r="A1208" s="22" t="s">
        <v>4652</v>
      </c>
      <c r="B1208" s="39">
        <v>1338</v>
      </c>
      <c r="C1208" s="22">
        <v>2024</v>
      </c>
      <c r="D1208" s="23" t="s">
        <v>4653</v>
      </c>
      <c r="E1208" s="45" t="s">
        <v>1600</v>
      </c>
      <c r="F1208" s="23">
        <v>1012337203</v>
      </c>
      <c r="G1208" s="23" t="s">
        <v>4654</v>
      </c>
      <c r="H1208" s="23" t="s">
        <v>4053</v>
      </c>
      <c r="I1208" s="23" t="s">
        <v>612</v>
      </c>
      <c r="J1208" s="24">
        <v>45505</v>
      </c>
      <c r="K1208" s="24">
        <v>45516</v>
      </c>
      <c r="L1208" s="24">
        <v>45653</v>
      </c>
      <c r="M1208" s="25">
        <v>23870250</v>
      </c>
      <c r="N1208" s="26">
        <v>1</v>
      </c>
      <c r="O1208" s="27">
        <v>23870250</v>
      </c>
      <c r="P1208" s="27">
        <v>0</v>
      </c>
      <c r="Q1208" s="27">
        <v>0</v>
      </c>
      <c r="R1208" s="41"/>
      <c r="S1208" s="22"/>
      <c r="T1208" s="22"/>
      <c r="U1208" s="41">
        <v>45653</v>
      </c>
      <c r="V1208" s="27"/>
      <c r="W1208" s="27">
        <v>23870250</v>
      </c>
      <c r="X1208" s="22" t="s">
        <v>613</v>
      </c>
    </row>
    <row r="1209" spans="1:24" ht="43.5" customHeight="1" x14ac:dyDescent="0.35">
      <c r="A1209" s="22" t="s">
        <v>4655</v>
      </c>
      <c r="B1209" s="39">
        <v>1339</v>
      </c>
      <c r="C1209" s="22">
        <v>2024</v>
      </c>
      <c r="D1209" s="23" t="s">
        <v>4656</v>
      </c>
      <c r="E1209" s="45" t="s">
        <v>660</v>
      </c>
      <c r="F1209" s="23">
        <v>1016065928</v>
      </c>
      <c r="G1209" s="23" t="s">
        <v>4657</v>
      </c>
      <c r="H1209" s="23" t="s">
        <v>4053</v>
      </c>
      <c r="I1209" s="23" t="s">
        <v>612</v>
      </c>
      <c r="J1209" s="24">
        <v>45506</v>
      </c>
      <c r="K1209" s="24">
        <v>45512</v>
      </c>
      <c r="L1209" s="24">
        <v>45649</v>
      </c>
      <c r="M1209" s="25">
        <v>23870250</v>
      </c>
      <c r="N1209" s="26">
        <v>1</v>
      </c>
      <c r="O1209" s="27">
        <v>30589283</v>
      </c>
      <c r="P1209" s="27">
        <v>0</v>
      </c>
      <c r="Q1209" s="27">
        <v>0</v>
      </c>
      <c r="R1209" s="41">
        <v>45643</v>
      </c>
      <c r="S1209" s="22">
        <v>45643</v>
      </c>
      <c r="T1209" s="22">
        <v>38</v>
      </c>
      <c r="U1209" s="41">
        <v>45687</v>
      </c>
      <c r="V1209" s="27">
        <v>6719033</v>
      </c>
      <c r="W1209" s="27">
        <v>30589283</v>
      </c>
      <c r="X1209" s="22" t="s">
        <v>613</v>
      </c>
    </row>
    <row r="1210" spans="1:24" ht="43.5" customHeight="1" x14ac:dyDescent="0.35">
      <c r="A1210" s="22" t="s">
        <v>4658</v>
      </c>
      <c r="B1210" s="39">
        <v>1343</v>
      </c>
      <c r="C1210" s="22">
        <v>2024</v>
      </c>
      <c r="D1210" s="23" t="s">
        <v>4659</v>
      </c>
      <c r="E1210" s="45" t="s">
        <v>3186</v>
      </c>
      <c r="F1210" s="23">
        <v>1070921280</v>
      </c>
      <c r="G1210" s="23" t="s">
        <v>4660</v>
      </c>
      <c r="H1210" s="23" t="s">
        <v>383</v>
      </c>
      <c r="I1210" s="23" t="s">
        <v>384</v>
      </c>
      <c r="J1210" s="24">
        <v>45510</v>
      </c>
      <c r="K1210" s="24">
        <v>45512</v>
      </c>
      <c r="L1210" s="24">
        <v>45648</v>
      </c>
      <c r="M1210" s="25">
        <v>30213000</v>
      </c>
      <c r="N1210" s="26">
        <v>1</v>
      </c>
      <c r="O1210" s="27">
        <v>32003400</v>
      </c>
      <c r="P1210" s="27">
        <v>0</v>
      </c>
      <c r="Q1210" s="27">
        <v>0</v>
      </c>
      <c r="R1210" s="41">
        <v>45643</v>
      </c>
      <c r="S1210" s="22">
        <v>45643</v>
      </c>
      <c r="T1210" s="22">
        <v>9</v>
      </c>
      <c r="U1210" s="41">
        <v>45657</v>
      </c>
      <c r="V1210" s="27">
        <v>1790400</v>
      </c>
      <c r="W1210" s="27">
        <v>32003400</v>
      </c>
      <c r="X1210" s="22" t="s">
        <v>385</v>
      </c>
    </row>
    <row r="1211" spans="1:24" ht="43.5" customHeight="1" x14ac:dyDescent="0.35">
      <c r="A1211" s="22" t="s">
        <v>4661</v>
      </c>
      <c r="B1211" s="39">
        <v>1344</v>
      </c>
      <c r="C1211" s="22">
        <v>2024</v>
      </c>
      <c r="D1211" s="23" t="s">
        <v>4662</v>
      </c>
      <c r="E1211" s="45" t="s">
        <v>408</v>
      </c>
      <c r="F1211" s="23">
        <v>28892306</v>
      </c>
      <c r="G1211" s="23" t="s">
        <v>4663</v>
      </c>
      <c r="H1211" s="23" t="s">
        <v>383</v>
      </c>
      <c r="I1211" s="23" t="s">
        <v>384</v>
      </c>
      <c r="J1211" s="24">
        <v>45506</v>
      </c>
      <c r="K1211" s="24">
        <v>45506</v>
      </c>
      <c r="L1211" s="24">
        <v>45657</v>
      </c>
      <c r="M1211" s="25">
        <v>23500000</v>
      </c>
      <c r="N1211" s="26">
        <v>0.99333331914893619</v>
      </c>
      <c r="O1211" s="27">
        <v>23343333</v>
      </c>
      <c r="P1211" s="27">
        <v>156667</v>
      </c>
      <c r="Q1211" s="27">
        <v>0</v>
      </c>
      <c r="R1211" s="41"/>
      <c r="S1211" s="22"/>
      <c r="T1211" s="22"/>
      <c r="U1211" s="41">
        <v>45657</v>
      </c>
      <c r="V1211" s="27"/>
      <c r="W1211" s="27">
        <v>23500000</v>
      </c>
      <c r="X1211" s="22" t="s">
        <v>385</v>
      </c>
    </row>
    <row r="1212" spans="1:24" ht="43.5" customHeight="1" x14ac:dyDescent="0.35">
      <c r="A1212" s="22" t="s">
        <v>4664</v>
      </c>
      <c r="B1212" s="39">
        <v>1345</v>
      </c>
      <c r="C1212" s="22">
        <v>2024</v>
      </c>
      <c r="D1212" s="23" t="s">
        <v>4665</v>
      </c>
      <c r="E1212" s="45" t="s">
        <v>1151</v>
      </c>
      <c r="F1212" s="23">
        <v>20985927</v>
      </c>
      <c r="G1212" s="23" t="s">
        <v>4666</v>
      </c>
      <c r="H1212" s="23" t="s">
        <v>383</v>
      </c>
      <c r="I1212" s="23" t="s">
        <v>384</v>
      </c>
      <c r="J1212" s="24">
        <v>45509</v>
      </c>
      <c r="K1212" s="24">
        <v>45512</v>
      </c>
      <c r="L1212" s="24">
        <v>45657</v>
      </c>
      <c r="M1212" s="25">
        <v>52500000</v>
      </c>
      <c r="N1212" s="26">
        <v>0.85628742514970058</v>
      </c>
      <c r="O1212" s="27">
        <v>50050000</v>
      </c>
      <c r="P1212" s="27">
        <v>2450000</v>
      </c>
      <c r="Q1212" s="27">
        <v>5950000</v>
      </c>
      <c r="R1212" s="41">
        <v>45645</v>
      </c>
      <c r="S1212" s="22">
        <v>45645</v>
      </c>
      <c r="T1212" s="22">
        <v>17</v>
      </c>
      <c r="U1212" s="41">
        <v>45674</v>
      </c>
      <c r="V1212" s="27">
        <v>5950000</v>
      </c>
      <c r="W1212" s="27">
        <v>58450000</v>
      </c>
      <c r="X1212" s="22" t="s">
        <v>385</v>
      </c>
    </row>
    <row r="1213" spans="1:24" ht="43.5" customHeight="1" x14ac:dyDescent="0.35">
      <c r="A1213" s="22" t="s">
        <v>4667</v>
      </c>
      <c r="B1213" s="39">
        <v>1346</v>
      </c>
      <c r="C1213" s="22">
        <v>2024</v>
      </c>
      <c r="D1213" s="23" t="s">
        <v>4668</v>
      </c>
      <c r="E1213" s="45" t="s">
        <v>381</v>
      </c>
      <c r="F1213" s="23">
        <v>49793638</v>
      </c>
      <c r="G1213" s="23" t="s">
        <v>4669</v>
      </c>
      <c r="H1213" s="23" t="s">
        <v>383</v>
      </c>
      <c r="I1213" s="23" t="s">
        <v>384</v>
      </c>
      <c r="J1213" s="24">
        <v>45505</v>
      </c>
      <c r="K1213" s="24">
        <v>45506</v>
      </c>
      <c r="L1213" s="24">
        <v>45657</v>
      </c>
      <c r="M1213" s="25">
        <v>47500000</v>
      </c>
      <c r="N1213" s="26">
        <v>0.99401196970697747</v>
      </c>
      <c r="O1213" s="27">
        <v>52566666</v>
      </c>
      <c r="P1213" s="27">
        <v>316667</v>
      </c>
      <c r="Q1213" s="27">
        <v>0</v>
      </c>
      <c r="R1213" s="41">
        <v>45644</v>
      </c>
      <c r="S1213" s="22">
        <v>45644</v>
      </c>
      <c r="T1213" s="22">
        <v>17</v>
      </c>
      <c r="U1213" s="41">
        <v>45674</v>
      </c>
      <c r="V1213" s="27">
        <v>5383333</v>
      </c>
      <c r="W1213" s="27">
        <v>52883333</v>
      </c>
      <c r="X1213" s="22" t="s">
        <v>385</v>
      </c>
    </row>
    <row r="1214" spans="1:24" ht="43.5" customHeight="1" x14ac:dyDescent="0.35">
      <c r="A1214" s="22" t="s">
        <v>4670</v>
      </c>
      <c r="B1214" s="39">
        <v>1347</v>
      </c>
      <c r="C1214" s="22">
        <v>2024</v>
      </c>
      <c r="D1214" s="23" t="s">
        <v>4671</v>
      </c>
      <c r="E1214" s="45" t="s">
        <v>2124</v>
      </c>
      <c r="F1214" s="23">
        <v>1047423614</v>
      </c>
      <c r="G1214" s="23" t="s">
        <v>4672</v>
      </c>
      <c r="H1214" s="23" t="s">
        <v>383</v>
      </c>
      <c r="I1214" s="23" t="s">
        <v>384</v>
      </c>
      <c r="J1214" s="24">
        <v>45511</v>
      </c>
      <c r="K1214" s="24">
        <v>45512</v>
      </c>
      <c r="L1214" s="24">
        <v>45657</v>
      </c>
      <c r="M1214" s="25">
        <v>33000000</v>
      </c>
      <c r="N1214" s="26">
        <v>0.95333333333333337</v>
      </c>
      <c r="O1214" s="27">
        <v>31460000</v>
      </c>
      <c r="P1214" s="27">
        <v>1540000</v>
      </c>
      <c r="Q1214" s="27">
        <v>0</v>
      </c>
      <c r="R1214" s="41"/>
      <c r="S1214" s="22"/>
      <c r="T1214" s="22"/>
      <c r="U1214" s="41">
        <v>45657</v>
      </c>
      <c r="V1214" s="27"/>
      <c r="W1214" s="27">
        <v>33000000</v>
      </c>
      <c r="X1214" s="22" t="s">
        <v>385</v>
      </c>
    </row>
    <row r="1215" spans="1:24" ht="43.5" customHeight="1" x14ac:dyDescent="0.35">
      <c r="A1215" s="22" t="s">
        <v>4673</v>
      </c>
      <c r="B1215" s="39">
        <v>1348</v>
      </c>
      <c r="C1215" s="22">
        <v>2024</v>
      </c>
      <c r="D1215" s="23" t="s">
        <v>4674</v>
      </c>
      <c r="E1215" s="45" t="s">
        <v>962</v>
      </c>
      <c r="F1215" s="23">
        <v>52705468</v>
      </c>
      <c r="G1215" s="23" t="s">
        <v>4675</v>
      </c>
      <c r="H1215" s="23" t="s">
        <v>383</v>
      </c>
      <c r="I1215" s="23" t="s">
        <v>384</v>
      </c>
      <c r="J1215" s="24">
        <v>45506</v>
      </c>
      <c r="K1215" s="24">
        <v>45506</v>
      </c>
      <c r="L1215" s="24">
        <v>45657</v>
      </c>
      <c r="M1215" s="25">
        <v>16500000</v>
      </c>
      <c r="N1215" s="26">
        <v>0.99401197604790414</v>
      </c>
      <c r="O1215" s="27">
        <v>18260000</v>
      </c>
      <c r="P1215" s="27">
        <v>110000</v>
      </c>
      <c r="Q1215" s="27">
        <v>0</v>
      </c>
      <c r="R1215" s="41">
        <v>45645</v>
      </c>
      <c r="S1215" s="22">
        <v>45645</v>
      </c>
      <c r="T1215" s="22">
        <v>17</v>
      </c>
      <c r="U1215" s="41">
        <v>45674</v>
      </c>
      <c r="V1215" s="27">
        <v>1870000</v>
      </c>
      <c r="W1215" s="27">
        <v>18370000</v>
      </c>
      <c r="X1215" s="22" t="s">
        <v>385</v>
      </c>
    </row>
    <row r="1216" spans="1:24" ht="43.5" customHeight="1" x14ac:dyDescent="0.35">
      <c r="A1216" s="22" t="s">
        <v>4676</v>
      </c>
      <c r="B1216" s="39">
        <v>1351</v>
      </c>
      <c r="C1216" s="22">
        <v>2024</v>
      </c>
      <c r="D1216" s="23" t="s">
        <v>4677</v>
      </c>
      <c r="E1216" s="45" t="s">
        <v>4678</v>
      </c>
      <c r="F1216" s="23">
        <v>1026259180</v>
      </c>
      <c r="G1216" s="23" t="s">
        <v>4679</v>
      </c>
      <c r="H1216" s="23" t="s">
        <v>383</v>
      </c>
      <c r="I1216" s="23" t="s">
        <v>384</v>
      </c>
      <c r="J1216" s="24">
        <v>45506</v>
      </c>
      <c r="K1216" s="24">
        <v>45509</v>
      </c>
      <c r="L1216" s="24">
        <v>45657</v>
      </c>
      <c r="M1216" s="25">
        <v>28000000</v>
      </c>
      <c r="N1216" s="26">
        <v>0.17333332142857144</v>
      </c>
      <c r="O1216" s="27">
        <v>4853333</v>
      </c>
      <c r="P1216" s="27">
        <v>23146667</v>
      </c>
      <c r="Q1216" s="27">
        <v>0</v>
      </c>
      <c r="R1216" s="41"/>
      <c r="S1216" s="22"/>
      <c r="T1216" s="22"/>
      <c r="U1216" s="41">
        <v>45536</v>
      </c>
      <c r="V1216" s="27"/>
      <c r="W1216" s="27">
        <v>28000000</v>
      </c>
      <c r="X1216" s="22" t="s">
        <v>385</v>
      </c>
    </row>
    <row r="1217" spans="1:24" ht="43.5" customHeight="1" x14ac:dyDescent="0.35">
      <c r="A1217" s="22" t="s">
        <v>4680</v>
      </c>
      <c r="B1217" s="39">
        <v>1352</v>
      </c>
      <c r="C1217" s="22">
        <v>2024</v>
      </c>
      <c r="D1217" s="23" t="s">
        <v>4681</v>
      </c>
      <c r="E1217" s="45" t="s">
        <v>2092</v>
      </c>
      <c r="F1217" s="23">
        <v>11322492</v>
      </c>
      <c r="G1217" s="23" t="s">
        <v>4682</v>
      </c>
      <c r="H1217" s="23" t="s">
        <v>383</v>
      </c>
      <c r="I1217" s="23" t="s">
        <v>384</v>
      </c>
      <c r="J1217" s="24">
        <v>45506</v>
      </c>
      <c r="K1217" s="24">
        <v>45506</v>
      </c>
      <c r="L1217" s="24">
        <v>45657</v>
      </c>
      <c r="M1217" s="25">
        <v>16500000</v>
      </c>
      <c r="N1217" s="26">
        <v>0.99333333333333329</v>
      </c>
      <c r="O1217" s="27">
        <v>16390000</v>
      </c>
      <c r="P1217" s="27">
        <v>110000</v>
      </c>
      <c r="Q1217" s="27">
        <v>0</v>
      </c>
      <c r="R1217" s="41"/>
      <c r="S1217" s="22"/>
      <c r="T1217" s="22"/>
      <c r="U1217" s="41">
        <v>45657</v>
      </c>
      <c r="V1217" s="27"/>
      <c r="W1217" s="27">
        <v>16500000</v>
      </c>
      <c r="X1217" s="22" t="s">
        <v>385</v>
      </c>
    </row>
    <row r="1218" spans="1:24" ht="43.5" customHeight="1" x14ac:dyDescent="0.35">
      <c r="A1218" s="22" t="s">
        <v>4683</v>
      </c>
      <c r="B1218" s="39">
        <v>1353</v>
      </c>
      <c r="C1218" s="22">
        <v>2024</v>
      </c>
      <c r="D1218" s="23" t="s">
        <v>4684</v>
      </c>
      <c r="E1218" s="45" t="s">
        <v>482</v>
      </c>
      <c r="F1218" s="23">
        <v>11449517</v>
      </c>
      <c r="G1218" s="23" t="s">
        <v>4685</v>
      </c>
      <c r="H1218" s="23" t="s">
        <v>383</v>
      </c>
      <c r="I1218" s="23" t="s">
        <v>384</v>
      </c>
      <c r="J1218" s="24">
        <v>45511</v>
      </c>
      <c r="K1218" s="24">
        <v>45512</v>
      </c>
      <c r="L1218" s="24">
        <v>45657</v>
      </c>
      <c r="M1218" s="25">
        <v>28000000</v>
      </c>
      <c r="N1218" s="26">
        <v>0.95333332142857141</v>
      </c>
      <c r="O1218" s="27">
        <v>26693333</v>
      </c>
      <c r="P1218" s="27">
        <v>1306667</v>
      </c>
      <c r="Q1218" s="27">
        <v>0</v>
      </c>
      <c r="R1218" s="41"/>
      <c r="S1218" s="22"/>
      <c r="T1218" s="22"/>
      <c r="U1218" s="41">
        <v>45657</v>
      </c>
      <c r="V1218" s="27"/>
      <c r="W1218" s="27">
        <v>28000000</v>
      </c>
      <c r="X1218" s="22" t="s">
        <v>385</v>
      </c>
    </row>
    <row r="1219" spans="1:24" ht="43.5" customHeight="1" x14ac:dyDescent="0.35">
      <c r="A1219" s="22" t="s">
        <v>4686</v>
      </c>
      <c r="B1219" s="39">
        <v>1354</v>
      </c>
      <c r="C1219" s="22">
        <v>2024</v>
      </c>
      <c r="D1219" s="23" t="s">
        <v>4687</v>
      </c>
      <c r="E1219" s="45" t="s">
        <v>416</v>
      </c>
      <c r="F1219" s="23">
        <v>24729335</v>
      </c>
      <c r="G1219" s="23" t="s">
        <v>4688</v>
      </c>
      <c r="H1219" s="23" t="s">
        <v>383</v>
      </c>
      <c r="I1219" s="23" t="s">
        <v>384</v>
      </c>
      <c r="J1219" s="24">
        <v>45511</v>
      </c>
      <c r="K1219" s="24">
        <v>45512</v>
      </c>
      <c r="L1219" s="24">
        <v>45657</v>
      </c>
      <c r="M1219" s="25">
        <v>28000000</v>
      </c>
      <c r="N1219" s="26">
        <v>0.95333332142857141</v>
      </c>
      <c r="O1219" s="27">
        <v>26693333</v>
      </c>
      <c r="P1219" s="27">
        <v>1306667</v>
      </c>
      <c r="Q1219" s="27">
        <v>0</v>
      </c>
      <c r="R1219" s="41"/>
      <c r="S1219" s="22"/>
      <c r="T1219" s="22"/>
      <c r="U1219" s="41">
        <v>45657</v>
      </c>
      <c r="V1219" s="27"/>
      <c r="W1219" s="27">
        <v>28000000</v>
      </c>
      <c r="X1219" s="22" t="s">
        <v>385</v>
      </c>
    </row>
    <row r="1220" spans="1:24" ht="43.5" customHeight="1" x14ac:dyDescent="0.35">
      <c r="A1220" s="22" t="s">
        <v>4689</v>
      </c>
      <c r="B1220" s="39">
        <v>1355</v>
      </c>
      <c r="C1220" s="22">
        <v>2024</v>
      </c>
      <c r="D1220" s="23" t="s">
        <v>4690</v>
      </c>
      <c r="E1220" s="45" t="s">
        <v>1020</v>
      </c>
      <c r="F1220" s="23">
        <v>1110575837</v>
      </c>
      <c r="G1220" s="23" t="s">
        <v>4691</v>
      </c>
      <c r="H1220" s="23" t="s">
        <v>383</v>
      </c>
      <c r="I1220" s="23" t="s">
        <v>384</v>
      </c>
      <c r="J1220" s="24">
        <v>45511</v>
      </c>
      <c r="K1220" s="24">
        <v>45512</v>
      </c>
      <c r="L1220" s="24">
        <v>45657</v>
      </c>
      <c r="M1220" s="25">
        <v>16500000</v>
      </c>
      <c r="N1220" s="26">
        <v>0.95333333333333337</v>
      </c>
      <c r="O1220" s="27">
        <v>15730000</v>
      </c>
      <c r="P1220" s="27">
        <v>770000</v>
      </c>
      <c r="Q1220" s="27">
        <v>0</v>
      </c>
      <c r="R1220" s="41"/>
      <c r="S1220" s="22"/>
      <c r="T1220" s="22"/>
      <c r="U1220" s="41">
        <v>45657</v>
      </c>
      <c r="V1220" s="27"/>
      <c r="W1220" s="27">
        <v>16500000</v>
      </c>
      <c r="X1220" s="22" t="s">
        <v>385</v>
      </c>
    </row>
    <row r="1221" spans="1:24" ht="43.5" customHeight="1" x14ac:dyDescent="0.35">
      <c r="A1221" s="22" t="s">
        <v>4692</v>
      </c>
      <c r="B1221" s="39">
        <v>1356</v>
      </c>
      <c r="C1221" s="22">
        <v>2024</v>
      </c>
      <c r="D1221" s="23" t="s">
        <v>4693</v>
      </c>
      <c r="E1221" s="45" t="s">
        <v>2000</v>
      </c>
      <c r="F1221" s="23">
        <v>53049970</v>
      </c>
      <c r="G1221" s="23" t="s">
        <v>4694</v>
      </c>
      <c r="H1221" s="23" t="s">
        <v>383</v>
      </c>
      <c r="I1221" s="23" t="s">
        <v>384</v>
      </c>
      <c r="J1221" s="24">
        <v>45511</v>
      </c>
      <c r="K1221" s="24">
        <v>45512</v>
      </c>
      <c r="L1221" s="24">
        <v>45657</v>
      </c>
      <c r="M1221" s="25">
        <v>52500000</v>
      </c>
      <c r="N1221" s="26">
        <v>0.95808383233532934</v>
      </c>
      <c r="O1221" s="27">
        <v>56000000</v>
      </c>
      <c r="P1221" s="27">
        <v>2450000</v>
      </c>
      <c r="Q1221" s="27">
        <v>0</v>
      </c>
      <c r="R1221" s="41">
        <v>45644</v>
      </c>
      <c r="S1221" s="22">
        <v>45644</v>
      </c>
      <c r="T1221" s="22">
        <v>17</v>
      </c>
      <c r="U1221" s="41">
        <v>45674</v>
      </c>
      <c r="V1221" s="27">
        <v>5950000</v>
      </c>
      <c r="W1221" s="27">
        <v>58450000</v>
      </c>
      <c r="X1221" s="22" t="s">
        <v>385</v>
      </c>
    </row>
    <row r="1222" spans="1:24" ht="43.5" customHeight="1" x14ac:dyDescent="0.35">
      <c r="A1222" s="22" t="s">
        <v>4695</v>
      </c>
      <c r="B1222" s="39">
        <v>1357</v>
      </c>
      <c r="C1222" s="22">
        <v>2024</v>
      </c>
      <c r="D1222" s="23" t="s">
        <v>4696</v>
      </c>
      <c r="E1222" s="45" t="s">
        <v>4697</v>
      </c>
      <c r="F1222" s="23">
        <v>52926827</v>
      </c>
      <c r="G1222" s="23" t="s">
        <v>4698</v>
      </c>
      <c r="H1222" s="23" t="s">
        <v>383</v>
      </c>
      <c r="I1222" s="23" t="s">
        <v>384</v>
      </c>
      <c r="J1222" s="24">
        <v>45505</v>
      </c>
      <c r="K1222" s="24">
        <v>45505</v>
      </c>
      <c r="L1222" s="24">
        <v>45657</v>
      </c>
      <c r="M1222" s="25">
        <v>47500000</v>
      </c>
      <c r="N1222" s="26">
        <v>1</v>
      </c>
      <c r="O1222" s="27">
        <v>47500000</v>
      </c>
      <c r="P1222" s="27">
        <v>0</v>
      </c>
      <c r="Q1222" s="27">
        <v>0</v>
      </c>
      <c r="R1222" s="41"/>
      <c r="S1222" s="22"/>
      <c r="T1222" s="22"/>
      <c r="U1222" s="41">
        <v>45657</v>
      </c>
      <c r="V1222" s="27"/>
      <c r="W1222" s="27">
        <v>47500000</v>
      </c>
      <c r="X1222" s="22" t="s">
        <v>385</v>
      </c>
    </row>
    <row r="1223" spans="1:24" ht="43.5" customHeight="1" x14ac:dyDescent="0.35">
      <c r="A1223" s="22" t="s">
        <v>4699</v>
      </c>
      <c r="B1223" s="39">
        <v>1358</v>
      </c>
      <c r="C1223" s="22">
        <v>2024</v>
      </c>
      <c r="D1223" s="23" t="s">
        <v>4700</v>
      </c>
      <c r="E1223" s="45" t="s">
        <v>4701</v>
      </c>
      <c r="F1223" s="23">
        <v>52969517</v>
      </c>
      <c r="G1223" s="23" t="s">
        <v>4702</v>
      </c>
      <c r="H1223" s="23" t="s">
        <v>4418</v>
      </c>
      <c r="I1223" s="23" t="s">
        <v>1162</v>
      </c>
      <c r="J1223" s="24">
        <v>45511</v>
      </c>
      <c r="K1223" s="24">
        <v>45516</v>
      </c>
      <c r="L1223" s="24">
        <v>45657</v>
      </c>
      <c r="M1223" s="25">
        <v>47500000</v>
      </c>
      <c r="N1223" s="26">
        <v>0.92666667368421052</v>
      </c>
      <c r="O1223" s="27">
        <v>44016667</v>
      </c>
      <c r="P1223" s="27">
        <v>3483333</v>
      </c>
      <c r="Q1223" s="27">
        <v>0</v>
      </c>
      <c r="R1223" s="41"/>
      <c r="S1223" s="22"/>
      <c r="T1223" s="22"/>
      <c r="U1223" s="41">
        <v>45657</v>
      </c>
      <c r="V1223" s="27"/>
      <c r="W1223" s="27">
        <v>47500000</v>
      </c>
      <c r="X1223" s="22" t="s">
        <v>1162</v>
      </c>
    </row>
    <row r="1224" spans="1:24" ht="43.5" customHeight="1" x14ac:dyDescent="0.35">
      <c r="A1224" s="22" t="s">
        <v>4703</v>
      </c>
      <c r="B1224" s="39">
        <v>1359</v>
      </c>
      <c r="C1224" s="22">
        <v>2024</v>
      </c>
      <c r="D1224" s="23" t="s">
        <v>4704</v>
      </c>
      <c r="E1224" s="45" t="s">
        <v>4705</v>
      </c>
      <c r="F1224" s="23">
        <v>1049651487</v>
      </c>
      <c r="G1224" s="23" t="s">
        <v>4706</v>
      </c>
      <c r="H1224" s="23" t="s">
        <v>383</v>
      </c>
      <c r="I1224" s="23" t="s">
        <v>384</v>
      </c>
      <c r="J1224" s="24">
        <v>45511</v>
      </c>
      <c r="K1224" s="24">
        <v>45516</v>
      </c>
      <c r="L1224" s="24">
        <v>45657</v>
      </c>
      <c r="M1224" s="25">
        <v>33000000</v>
      </c>
      <c r="N1224" s="26">
        <v>0.93413173652694614</v>
      </c>
      <c r="O1224" s="27">
        <v>34320000</v>
      </c>
      <c r="P1224" s="27">
        <v>2420000</v>
      </c>
      <c r="Q1224" s="27">
        <v>0</v>
      </c>
      <c r="R1224" s="41">
        <v>45644</v>
      </c>
      <c r="S1224" s="22">
        <v>45644</v>
      </c>
      <c r="T1224" s="22">
        <v>17</v>
      </c>
      <c r="U1224" s="41">
        <v>45674</v>
      </c>
      <c r="V1224" s="27">
        <v>3740000</v>
      </c>
      <c r="W1224" s="27">
        <v>36740000</v>
      </c>
      <c r="X1224" s="22" t="s">
        <v>385</v>
      </c>
    </row>
    <row r="1225" spans="1:24" ht="43.5" customHeight="1" x14ac:dyDescent="0.35">
      <c r="A1225" s="22" t="s">
        <v>4707</v>
      </c>
      <c r="B1225" s="39">
        <v>1362</v>
      </c>
      <c r="C1225" s="22">
        <v>2024</v>
      </c>
      <c r="D1225" s="23" t="s">
        <v>4708</v>
      </c>
      <c r="E1225" s="45" t="s">
        <v>116</v>
      </c>
      <c r="F1225" s="23">
        <v>1020749871</v>
      </c>
      <c r="G1225" s="23" t="s">
        <v>4709</v>
      </c>
      <c r="H1225" s="23" t="s">
        <v>39</v>
      </c>
      <c r="I1225" s="23" t="s">
        <v>40</v>
      </c>
      <c r="J1225" s="24">
        <v>45505</v>
      </c>
      <c r="K1225" s="24">
        <v>45506</v>
      </c>
      <c r="L1225" s="24">
        <v>45657</v>
      </c>
      <c r="M1225" s="25">
        <v>15595225</v>
      </c>
      <c r="N1225" s="26">
        <v>0.99333334402036522</v>
      </c>
      <c r="O1225" s="27">
        <v>15491257</v>
      </c>
      <c r="P1225" s="27">
        <v>103968</v>
      </c>
      <c r="Q1225" s="27">
        <v>0</v>
      </c>
      <c r="R1225" s="41"/>
      <c r="S1225" s="22"/>
      <c r="T1225" s="22"/>
      <c r="U1225" s="41">
        <v>45657</v>
      </c>
      <c r="V1225" s="27"/>
      <c r="W1225" s="27">
        <v>15595225</v>
      </c>
      <c r="X1225" s="22" t="s">
        <v>41</v>
      </c>
    </row>
    <row r="1226" spans="1:24" ht="43.5" customHeight="1" x14ac:dyDescent="0.35">
      <c r="A1226" s="22" t="s">
        <v>4710</v>
      </c>
      <c r="B1226" s="39">
        <v>1364</v>
      </c>
      <c r="C1226" s="22">
        <v>2024</v>
      </c>
      <c r="D1226" s="23" t="s">
        <v>4711</v>
      </c>
      <c r="E1226" s="45" t="s">
        <v>4712</v>
      </c>
      <c r="F1226" s="23">
        <v>1031156614</v>
      </c>
      <c r="G1226" s="23" t="s">
        <v>4713</v>
      </c>
      <c r="H1226" s="23" t="s">
        <v>193</v>
      </c>
      <c r="I1226" s="23" t="s">
        <v>194</v>
      </c>
      <c r="J1226" s="24">
        <v>45505</v>
      </c>
      <c r="K1226" s="24">
        <v>45512</v>
      </c>
      <c r="L1226" s="24">
        <v>45648</v>
      </c>
      <c r="M1226" s="25">
        <v>30213000</v>
      </c>
      <c r="N1226" s="26">
        <v>1</v>
      </c>
      <c r="O1226" s="27">
        <v>30213000</v>
      </c>
      <c r="P1226" s="27">
        <v>0</v>
      </c>
      <c r="Q1226" s="27">
        <v>0</v>
      </c>
      <c r="R1226" s="41"/>
      <c r="S1226" s="22"/>
      <c r="T1226" s="22"/>
      <c r="U1226" s="41">
        <v>45648</v>
      </c>
      <c r="V1226" s="27"/>
      <c r="W1226" s="27">
        <v>30213000</v>
      </c>
      <c r="X1226" s="22" t="s">
        <v>195</v>
      </c>
    </row>
    <row r="1227" spans="1:24" ht="43.5" customHeight="1" x14ac:dyDescent="0.35">
      <c r="A1227" s="22" t="s">
        <v>4714</v>
      </c>
      <c r="B1227" s="39">
        <v>1365</v>
      </c>
      <c r="C1227" s="22">
        <v>2024</v>
      </c>
      <c r="D1227" s="23" t="s">
        <v>4715</v>
      </c>
      <c r="E1227" s="45" t="s">
        <v>1708</v>
      </c>
      <c r="F1227" s="23">
        <v>53153823</v>
      </c>
      <c r="G1227" s="23" t="s">
        <v>4716</v>
      </c>
      <c r="H1227" s="23" t="s">
        <v>193</v>
      </c>
      <c r="I1227" s="23" t="s">
        <v>194</v>
      </c>
      <c r="J1227" s="24">
        <v>45505</v>
      </c>
      <c r="K1227" s="24">
        <v>45509</v>
      </c>
      <c r="L1227" s="24">
        <v>45645</v>
      </c>
      <c r="M1227" s="25">
        <v>30213000</v>
      </c>
      <c r="N1227" s="26">
        <v>1</v>
      </c>
      <c r="O1227" s="27">
        <v>32674800</v>
      </c>
      <c r="P1227" s="27">
        <v>0</v>
      </c>
      <c r="Q1227" s="27">
        <v>0</v>
      </c>
      <c r="R1227" s="41">
        <v>45645</v>
      </c>
      <c r="S1227" s="22">
        <v>45645</v>
      </c>
      <c r="T1227" s="22">
        <v>12</v>
      </c>
      <c r="U1227" s="41">
        <v>45657</v>
      </c>
      <c r="V1227" s="27">
        <v>2461800</v>
      </c>
      <c r="W1227" s="27">
        <v>32674800</v>
      </c>
      <c r="X1227" s="22" t="s">
        <v>195</v>
      </c>
    </row>
    <row r="1228" spans="1:24" ht="43.5" customHeight="1" x14ac:dyDescent="0.35">
      <c r="A1228" s="22" t="s">
        <v>4717</v>
      </c>
      <c r="B1228" s="39">
        <v>1366</v>
      </c>
      <c r="C1228" s="22">
        <v>2024</v>
      </c>
      <c r="D1228" s="23" t="s">
        <v>4718</v>
      </c>
      <c r="E1228" s="45" t="s">
        <v>404</v>
      </c>
      <c r="F1228" s="23">
        <v>1144136443</v>
      </c>
      <c r="G1228" s="23" t="s">
        <v>4719</v>
      </c>
      <c r="H1228" s="23" t="s">
        <v>383</v>
      </c>
      <c r="I1228" s="23" t="s">
        <v>384</v>
      </c>
      <c r="J1228" s="24">
        <v>45505</v>
      </c>
      <c r="K1228" s="24">
        <v>45505</v>
      </c>
      <c r="L1228" s="24">
        <v>45657</v>
      </c>
      <c r="M1228" s="25">
        <v>52500000</v>
      </c>
      <c r="N1228" s="26">
        <v>1</v>
      </c>
      <c r="O1228" s="27">
        <v>58450000</v>
      </c>
      <c r="P1228" s="27">
        <v>0</v>
      </c>
      <c r="Q1228" s="27">
        <v>0</v>
      </c>
      <c r="R1228" s="41">
        <v>45644</v>
      </c>
      <c r="S1228" s="22">
        <v>45644</v>
      </c>
      <c r="T1228" s="22">
        <v>17</v>
      </c>
      <c r="U1228" s="41">
        <v>45674</v>
      </c>
      <c r="V1228" s="27">
        <v>5950000</v>
      </c>
      <c r="W1228" s="27">
        <v>58450000</v>
      </c>
      <c r="X1228" s="22" t="s">
        <v>385</v>
      </c>
    </row>
    <row r="1229" spans="1:24" ht="43.5" customHeight="1" x14ac:dyDescent="0.35">
      <c r="A1229" s="22" t="s">
        <v>4720</v>
      </c>
      <c r="B1229" s="39">
        <v>1367</v>
      </c>
      <c r="C1229" s="22">
        <v>2024</v>
      </c>
      <c r="D1229" s="23" t="s">
        <v>4721</v>
      </c>
      <c r="E1229" s="45" t="s">
        <v>112</v>
      </c>
      <c r="F1229" s="23">
        <v>1018445491</v>
      </c>
      <c r="G1229" s="23" t="s">
        <v>4722</v>
      </c>
      <c r="H1229" s="23" t="s">
        <v>39</v>
      </c>
      <c r="I1229" s="23" t="s">
        <v>40</v>
      </c>
      <c r="J1229" s="24">
        <v>45505</v>
      </c>
      <c r="K1229" s="24">
        <v>45506</v>
      </c>
      <c r="L1229" s="24">
        <v>45657</v>
      </c>
      <c r="M1229" s="25">
        <v>41200000</v>
      </c>
      <c r="N1229" s="26">
        <v>0.99333332524271845</v>
      </c>
      <c r="O1229" s="27">
        <v>40925333</v>
      </c>
      <c r="P1229" s="27">
        <v>274667</v>
      </c>
      <c r="Q1229" s="27">
        <v>0</v>
      </c>
      <c r="R1229" s="41"/>
      <c r="S1229" s="22"/>
      <c r="T1229" s="22"/>
      <c r="U1229" s="41">
        <v>45657</v>
      </c>
      <c r="V1229" s="27"/>
      <c r="W1229" s="27">
        <v>41200000</v>
      </c>
      <c r="X1229" s="22" t="s">
        <v>41</v>
      </c>
    </row>
    <row r="1230" spans="1:24" ht="43.5" customHeight="1" x14ac:dyDescent="0.35">
      <c r="A1230" s="22" t="s">
        <v>4723</v>
      </c>
      <c r="B1230" s="39">
        <v>1368</v>
      </c>
      <c r="C1230" s="22">
        <v>2024</v>
      </c>
      <c r="D1230" s="23" t="s">
        <v>4724</v>
      </c>
      <c r="E1230" s="45" t="s">
        <v>3537</v>
      </c>
      <c r="F1230" s="23">
        <v>1010230597</v>
      </c>
      <c r="G1230" s="23" t="s">
        <v>4725</v>
      </c>
      <c r="H1230" s="23" t="s">
        <v>336</v>
      </c>
      <c r="I1230" s="23" t="s">
        <v>337</v>
      </c>
      <c r="J1230" s="24">
        <v>45524</v>
      </c>
      <c r="K1230" s="24">
        <v>45527</v>
      </c>
      <c r="L1230" s="24">
        <v>45657</v>
      </c>
      <c r="M1230" s="25">
        <v>22900500</v>
      </c>
      <c r="N1230" s="26">
        <v>0.94814816270387114</v>
      </c>
      <c r="O1230" s="27">
        <v>21713067</v>
      </c>
      <c r="P1230" s="27">
        <v>1187433</v>
      </c>
      <c r="Q1230" s="27">
        <v>0</v>
      </c>
      <c r="R1230" s="41"/>
      <c r="S1230" s="22"/>
      <c r="T1230" s="22"/>
      <c r="U1230" s="41">
        <v>45657</v>
      </c>
      <c r="V1230" s="27"/>
      <c r="W1230" s="27">
        <v>22900500</v>
      </c>
      <c r="X1230" s="22" t="s">
        <v>338</v>
      </c>
    </row>
    <row r="1231" spans="1:24" ht="43.5" customHeight="1" x14ac:dyDescent="0.35">
      <c r="A1231" s="22" t="s">
        <v>4726</v>
      </c>
      <c r="B1231" s="39">
        <v>1370</v>
      </c>
      <c r="C1231" s="22">
        <v>2024</v>
      </c>
      <c r="D1231" s="23" t="s">
        <v>4727</v>
      </c>
      <c r="E1231" s="45" t="s">
        <v>574</v>
      </c>
      <c r="F1231" s="23">
        <v>52902035</v>
      </c>
      <c r="G1231" s="23" t="s">
        <v>4728</v>
      </c>
      <c r="H1231" s="23" t="s">
        <v>39</v>
      </c>
      <c r="I1231" s="23" t="s">
        <v>40</v>
      </c>
      <c r="J1231" s="24">
        <v>45505</v>
      </c>
      <c r="K1231" s="24">
        <v>45506</v>
      </c>
      <c r="L1231" s="24">
        <v>45654</v>
      </c>
      <c r="M1231" s="25">
        <v>48020000</v>
      </c>
      <c r="N1231" s="26">
        <v>0.9999999815588887</v>
      </c>
      <c r="O1231" s="27">
        <v>54226666</v>
      </c>
      <c r="P1231" s="27">
        <v>0</v>
      </c>
      <c r="Q1231" s="27">
        <v>1</v>
      </c>
      <c r="R1231" s="41">
        <v>45649</v>
      </c>
      <c r="S1231" s="22">
        <v>45649</v>
      </c>
      <c r="T1231" s="22">
        <v>20</v>
      </c>
      <c r="U1231" s="41">
        <v>45674</v>
      </c>
      <c r="V1231" s="27">
        <v>6206667</v>
      </c>
      <c r="W1231" s="27">
        <v>54226667</v>
      </c>
      <c r="X1231" s="22" t="s">
        <v>41</v>
      </c>
    </row>
    <row r="1232" spans="1:24" ht="43.5" customHeight="1" x14ac:dyDescent="0.35">
      <c r="A1232" s="22" t="s">
        <v>4729</v>
      </c>
      <c r="B1232" s="39">
        <v>1371</v>
      </c>
      <c r="C1232" s="22">
        <v>2024</v>
      </c>
      <c r="D1232" s="23" t="s">
        <v>4730</v>
      </c>
      <c r="E1232" s="45" t="s">
        <v>4731</v>
      </c>
      <c r="F1232" s="23">
        <v>80736540</v>
      </c>
      <c r="G1232" s="23" t="s">
        <v>4732</v>
      </c>
      <c r="H1232" s="23" t="s">
        <v>383</v>
      </c>
      <c r="I1232" s="23" t="s">
        <v>384</v>
      </c>
      <c r="J1232" s="24">
        <v>45506</v>
      </c>
      <c r="K1232" s="24">
        <v>45509</v>
      </c>
      <c r="L1232" s="24">
        <v>45657</v>
      </c>
      <c r="M1232" s="25">
        <v>28000000</v>
      </c>
      <c r="N1232" s="26">
        <v>0.97604789324259933</v>
      </c>
      <c r="O1232" s="27">
        <v>30426666</v>
      </c>
      <c r="P1232" s="27">
        <v>746667</v>
      </c>
      <c r="Q1232" s="27">
        <v>0</v>
      </c>
      <c r="R1232" s="41">
        <v>45646</v>
      </c>
      <c r="S1232" s="22">
        <v>45646</v>
      </c>
      <c r="T1232" s="22">
        <v>17</v>
      </c>
      <c r="U1232" s="41">
        <v>45674</v>
      </c>
      <c r="V1232" s="27">
        <v>3173333</v>
      </c>
      <c r="W1232" s="27">
        <v>31173333</v>
      </c>
      <c r="X1232" s="22" t="s">
        <v>385</v>
      </c>
    </row>
    <row r="1233" spans="1:24" ht="43.5" customHeight="1" x14ac:dyDescent="0.35">
      <c r="A1233" s="22" t="s">
        <v>4733</v>
      </c>
      <c r="B1233" s="39">
        <v>1372</v>
      </c>
      <c r="C1233" s="22">
        <v>2024</v>
      </c>
      <c r="D1233" s="23" t="s">
        <v>4734</v>
      </c>
      <c r="E1233" s="45" t="s">
        <v>2815</v>
      </c>
      <c r="F1233" s="23">
        <v>1022972414</v>
      </c>
      <c r="G1233" s="23" t="s">
        <v>4735</v>
      </c>
      <c r="H1233" s="23" t="s">
        <v>193</v>
      </c>
      <c r="I1233" s="23" t="s">
        <v>194</v>
      </c>
      <c r="J1233" s="24">
        <v>45507</v>
      </c>
      <c r="K1233" s="24">
        <v>45516</v>
      </c>
      <c r="L1233" s="24">
        <v>45652</v>
      </c>
      <c r="M1233" s="25">
        <v>13689000</v>
      </c>
      <c r="N1233" s="26">
        <v>1</v>
      </c>
      <c r="O1233" s="27">
        <v>13689000</v>
      </c>
      <c r="P1233" s="27">
        <v>0</v>
      </c>
      <c r="Q1233" s="27">
        <v>0</v>
      </c>
      <c r="R1233" s="41"/>
      <c r="S1233" s="22"/>
      <c r="T1233" s="22"/>
      <c r="U1233" s="41">
        <v>45652</v>
      </c>
      <c r="V1233" s="27"/>
      <c r="W1233" s="27">
        <v>13689000</v>
      </c>
      <c r="X1233" s="22" t="s">
        <v>195</v>
      </c>
    </row>
    <row r="1234" spans="1:24" ht="43.5" customHeight="1" x14ac:dyDescent="0.35">
      <c r="A1234" s="22" t="s">
        <v>4736</v>
      </c>
      <c r="B1234" s="39">
        <v>1373</v>
      </c>
      <c r="C1234" s="22">
        <v>2024</v>
      </c>
      <c r="D1234" s="23" t="s">
        <v>4737</v>
      </c>
      <c r="E1234" s="45" t="s">
        <v>2152</v>
      </c>
      <c r="F1234" s="23">
        <v>52908942</v>
      </c>
      <c r="G1234" s="23" t="s">
        <v>4738</v>
      </c>
      <c r="H1234" s="23" t="s">
        <v>193</v>
      </c>
      <c r="I1234" s="23" t="s">
        <v>194</v>
      </c>
      <c r="J1234" s="24">
        <v>45507</v>
      </c>
      <c r="K1234" s="24">
        <v>45519</v>
      </c>
      <c r="L1234" s="24">
        <v>45655</v>
      </c>
      <c r="M1234" s="25">
        <v>24444000</v>
      </c>
      <c r="N1234" s="26">
        <v>1</v>
      </c>
      <c r="O1234" s="27">
        <v>24444000</v>
      </c>
      <c r="P1234" s="27">
        <v>0</v>
      </c>
      <c r="Q1234" s="27">
        <v>0</v>
      </c>
      <c r="R1234" s="41"/>
      <c r="S1234" s="22"/>
      <c r="T1234" s="22"/>
      <c r="U1234" s="41">
        <v>45655</v>
      </c>
      <c r="V1234" s="27"/>
      <c r="W1234" s="27">
        <v>24444000</v>
      </c>
      <c r="X1234" s="22" t="s">
        <v>195</v>
      </c>
    </row>
    <row r="1235" spans="1:24" ht="43.5" customHeight="1" x14ac:dyDescent="0.35">
      <c r="A1235" s="22" t="s">
        <v>4739</v>
      </c>
      <c r="B1235" s="39">
        <v>1374</v>
      </c>
      <c r="C1235" s="22">
        <v>2024</v>
      </c>
      <c r="D1235" s="23" t="s">
        <v>4740</v>
      </c>
      <c r="E1235" s="45" t="s">
        <v>4741</v>
      </c>
      <c r="F1235" s="23">
        <v>1022353503</v>
      </c>
      <c r="G1235" s="23" t="s">
        <v>4742</v>
      </c>
      <c r="H1235" s="23" t="s">
        <v>193</v>
      </c>
      <c r="I1235" s="23" t="s">
        <v>194</v>
      </c>
      <c r="J1235" s="24">
        <v>45506</v>
      </c>
      <c r="K1235" s="24">
        <v>45513</v>
      </c>
      <c r="L1235" s="24">
        <v>45649</v>
      </c>
      <c r="M1235" s="25">
        <v>31779000</v>
      </c>
      <c r="N1235" s="26">
        <v>1</v>
      </c>
      <c r="O1235" s="27">
        <v>31779000</v>
      </c>
      <c r="P1235" s="27">
        <v>0</v>
      </c>
      <c r="Q1235" s="27">
        <v>0</v>
      </c>
      <c r="R1235" s="41"/>
      <c r="S1235" s="22"/>
      <c r="T1235" s="22"/>
      <c r="U1235" s="41">
        <v>45649</v>
      </c>
      <c r="V1235" s="27"/>
      <c r="W1235" s="27">
        <v>31779000</v>
      </c>
      <c r="X1235" s="22" t="s">
        <v>195</v>
      </c>
    </row>
    <row r="1236" spans="1:24" ht="43.5" customHeight="1" x14ac:dyDescent="0.35">
      <c r="A1236" s="22" t="s">
        <v>4743</v>
      </c>
      <c r="B1236" s="39">
        <v>1375</v>
      </c>
      <c r="C1236" s="22">
        <v>2024</v>
      </c>
      <c r="D1236" s="23" t="s">
        <v>4744</v>
      </c>
      <c r="E1236" s="45" t="s">
        <v>2759</v>
      </c>
      <c r="F1236" s="23">
        <v>1070959911</v>
      </c>
      <c r="G1236" s="23" t="s">
        <v>4745</v>
      </c>
      <c r="H1236" s="23" t="s">
        <v>2727</v>
      </c>
      <c r="I1236" s="23" t="s">
        <v>2601</v>
      </c>
      <c r="J1236" s="24">
        <v>45506</v>
      </c>
      <c r="K1236" s="24">
        <v>45510</v>
      </c>
      <c r="L1236" s="24">
        <v>45646</v>
      </c>
      <c r="M1236" s="25">
        <v>31534794</v>
      </c>
      <c r="N1236" s="26">
        <v>1</v>
      </c>
      <c r="O1236" s="27">
        <v>31534794</v>
      </c>
      <c r="P1236" s="27">
        <v>0</v>
      </c>
      <c r="Q1236" s="27">
        <v>0</v>
      </c>
      <c r="R1236" s="41"/>
      <c r="S1236" s="22"/>
      <c r="T1236" s="22"/>
      <c r="U1236" s="41">
        <v>45646</v>
      </c>
      <c r="V1236" s="27"/>
      <c r="W1236" s="27">
        <v>31534794</v>
      </c>
      <c r="X1236" s="22" t="s">
        <v>2728</v>
      </c>
    </row>
    <row r="1237" spans="1:24" ht="43.5" customHeight="1" x14ac:dyDescent="0.35">
      <c r="A1237" s="22" t="s">
        <v>4746</v>
      </c>
      <c r="B1237" s="39">
        <v>1376</v>
      </c>
      <c r="C1237" s="22">
        <v>2024</v>
      </c>
      <c r="D1237" s="23" t="s">
        <v>4747</v>
      </c>
      <c r="E1237" s="45" t="s">
        <v>206</v>
      </c>
      <c r="F1237" s="23">
        <v>1026279711</v>
      </c>
      <c r="G1237" s="23" t="s">
        <v>4748</v>
      </c>
      <c r="H1237" s="23" t="s">
        <v>39</v>
      </c>
      <c r="I1237" s="23" t="s">
        <v>40</v>
      </c>
      <c r="J1237" s="24">
        <v>45506</v>
      </c>
      <c r="K1237" s="24">
        <v>45513</v>
      </c>
      <c r="L1237" s="24">
        <v>45657</v>
      </c>
      <c r="M1237" s="25">
        <v>33475000</v>
      </c>
      <c r="N1237" s="26">
        <v>0.94666667662434656</v>
      </c>
      <c r="O1237" s="27">
        <v>31689667</v>
      </c>
      <c r="P1237" s="27">
        <v>1785333</v>
      </c>
      <c r="Q1237" s="27">
        <v>0</v>
      </c>
      <c r="R1237" s="41"/>
      <c r="S1237" s="22"/>
      <c r="T1237" s="22"/>
      <c r="U1237" s="41">
        <v>45657</v>
      </c>
      <c r="V1237" s="27"/>
      <c r="W1237" s="27">
        <v>33475000</v>
      </c>
      <c r="X1237" s="22" t="s">
        <v>41</v>
      </c>
    </row>
    <row r="1238" spans="1:24" ht="43.5" customHeight="1" x14ac:dyDescent="0.35">
      <c r="A1238" s="22" t="s">
        <v>4749</v>
      </c>
      <c r="B1238" s="39">
        <v>1377</v>
      </c>
      <c r="C1238" s="22">
        <v>2024</v>
      </c>
      <c r="D1238" s="23" t="s">
        <v>4750</v>
      </c>
      <c r="E1238" s="45" t="s">
        <v>124</v>
      </c>
      <c r="F1238" s="23">
        <v>53009230</v>
      </c>
      <c r="G1238" s="23" t="s">
        <v>4751</v>
      </c>
      <c r="H1238" s="23" t="s">
        <v>39</v>
      </c>
      <c r="I1238" s="23" t="s">
        <v>40</v>
      </c>
      <c r="J1238" s="24">
        <v>45506</v>
      </c>
      <c r="K1238" s="24">
        <v>45513</v>
      </c>
      <c r="L1238" s="24">
        <v>45657</v>
      </c>
      <c r="M1238" s="25">
        <v>41200000</v>
      </c>
      <c r="N1238" s="26">
        <v>0.9466666747572815</v>
      </c>
      <c r="O1238" s="27">
        <v>39002667</v>
      </c>
      <c r="P1238" s="27">
        <v>2197333</v>
      </c>
      <c r="Q1238" s="27">
        <v>0</v>
      </c>
      <c r="R1238" s="41"/>
      <c r="S1238" s="22"/>
      <c r="T1238" s="22"/>
      <c r="U1238" s="41">
        <v>45657</v>
      </c>
      <c r="V1238" s="27"/>
      <c r="W1238" s="27">
        <v>41200000</v>
      </c>
      <c r="X1238" s="22" t="s">
        <v>41</v>
      </c>
    </row>
    <row r="1239" spans="1:24" ht="43.5" customHeight="1" x14ac:dyDescent="0.35">
      <c r="A1239" s="22" t="s">
        <v>4752</v>
      </c>
      <c r="B1239" s="39">
        <v>1378</v>
      </c>
      <c r="C1239" s="22">
        <v>2024</v>
      </c>
      <c r="D1239" s="23" t="s">
        <v>4753</v>
      </c>
      <c r="E1239" s="45" t="s">
        <v>4754</v>
      </c>
      <c r="F1239" s="23">
        <v>1032413641</v>
      </c>
      <c r="G1239" s="23" t="s">
        <v>4755</v>
      </c>
      <c r="H1239" s="23" t="s">
        <v>193</v>
      </c>
      <c r="I1239" s="23" t="s">
        <v>194</v>
      </c>
      <c r="J1239" s="24">
        <v>45507</v>
      </c>
      <c r="K1239" s="24">
        <v>45518</v>
      </c>
      <c r="L1239" s="24">
        <v>45654</v>
      </c>
      <c r="M1239" s="25">
        <v>23872500</v>
      </c>
      <c r="N1239" s="26">
        <v>1</v>
      </c>
      <c r="O1239" s="27">
        <v>23872500</v>
      </c>
      <c r="P1239" s="27">
        <v>0</v>
      </c>
      <c r="Q1239" s="27">
        <v>0</v>
      </c>
      <c r="R1239" s="41"/>
      <c r="S1239" s="22"/>
      <c r="T1239" s="22"/>
      <c r="U1239" s="41">
        <v>45654</v>
      </c>
      <c r="V1239" s="27"/>
      <c r="W1239" s="27">
        <v>23872500</v>
      </c>
      <c r="X1239" s="22" t="s">
        <v>195</v>
      </c>
    </row>
    <row r="1240" spans="1:24" ht="43.5" customHeight="1" x14ac:dyDescent="0.35">
      <c r="A1240" s="22" t="s">
        <v>4756</v>
      </c>
      <c r="B1240" s="39">
        <v>1379</v>
      </c>
      <c r="C1240" s="22">
        <v>2024</v>
      </c>
      <c r="D1240" s="23" t="s">
        <v>4757</v>
      </c>
      <c r="E1240" s="45" t="s">
        <v>254</v>
      </c>
      <c r="F1240" s="23">
        <v>11227432</v>
      </c>
      <c r="G1240" s="23" t="s">
        <v>4758</v>
      </c>
      <c r="H1240" s="23" t="s">
        <v>1034</v>
      </c>
      <c r="I1240" s="23" t="s">
        <v>155</v>
      </c>
      <c r="J1240" s="24">
        <v>45507</v>
      </c>
      <c r="K1240" s="24">
        <v>45510</v>
      </c>
      <c r="L1240" s="24">
        <v>45657</v>
      </c>
      <c r="M1240" s="25">
        <v>36050000</v>
      </c>
      <c r="N1240" s="26">
        <v>0.96666665742024971</v>
      </c>
      <c r="O1240" s="27">
        <v>34848333</v>
      </c>
      <c r="P1240" s="27">
        <v>1201667</v>
      </c>
      <c r="Q1240" s="27">
        <v>0</v>
      </c>
      <c r="R1240" s="41"/>
      <c r="S1240" s="22"/>
      <c r="T1240" s="22"/>
      <c r="U1240" s="41">
        <v>45657</v>
      </c>
      <c r="V1240" s="27"/>
      <c r="W1240" s="27">
        <v>36050000</v>
      </c>
      <c r="X1240" s="22" t="s">
        <v>156</v>
      </c>
    </row>
    <row r="1241" spans="1:24" ht="43.5" customHeight="1" x14ac:dyDescent="0.35">
      <c r="A1241" s="22" t="s">
        <v>4759</v>
      </c>
      <c r="B1241" s="39">
        <v>1380</v>
      </c>
      <c r="C1241" s="22">
        <v>2024</v>
      </c>
      <c r="D1241" s="23" t="s">
        <v>4760</v>
      </c>
      <c r="E1241" s="45" t="s">
        <v>290</v>
      </c>
      <c r="F1241" s="23">
        <v>1072708290</v>
      </c>
      <c r="G1241" s="23" t="s">
        <v>4761</v>
      </c>
      <c r="H1241" s="23" t="s">
        <v>2973</v>
      </c>
      <c r="I1241" s="23" t="s">
        <v>33</v>
      </c>
      <c r="J1241" s="24">
        <v>45508</v>
      </c>
      <c r="K1241" s="24">
        <v>45512</v>
      </c>
      <c r="L1241" s="24">
        <v>45657</v>
      </c>
      <c r="M1241" s="25">
        <v>32590000</v>
      </c>
      <c r="N1241" s="26">
        <v>0.95333332310524699</v>
      </c>
      <c r="O1241" s="27">
        <v>31069133</v>
      </c>
      <c r="P1241" s="27">
        <v>1520867</v>
      </c>
      <c r="Q1241" s="27">
        <v>0</v>
      </c>
      <c r="R1241" s="41"/>
      <c r="S1241" s="22"/>
      <c r="T1241" s="22"/>
      <c r="U1241" s="41">
        <v>45657</v>
      </c>
      <c r="V1241" s="27"/>
      <c r="W1241" s="27">
        <v>32590000</v>
      </c>
      <c r="X1241" s="22" t="s">
        <v>34</v>
      </c>
    </row>
    <row r="1242" spans="1:24" ht="43.5" customHeight="1" x14ac:dyDescent="0.35">
      <c r="A1242" s="22" t="s">
        <v>4762</v>
      </c>
      <c r="B1242" s="39">
        <v>1382</v>
      </c>
      <c r="C1242" s="22">
        <v>2024</v>
      </c>
      <c r="D1242" s="23" t="s">
        <v>4763</v>
      </c>
      <c r="E1242" s="45" t="s">
        <v>1397</v>
      </c>
      <c r="F1242" s="23">
        <v>1013600620</v>
      </c>
      <c r="G1242" s="23" t="s">
        <v>4764</v>
      </c>
      <c r="H1242" s="23" t="s">
        <v>4123</v>
      </c>
      <c r="I1242" s="23" t="s">
        <v>700</v>
      </c>
      <c r="J1242" s="24">
        <v>45508</v>
      </c>
      <c r="K1242" s="24">
        <v>45512</v>
      </c>
      <c r="L1242" s="24">
        <v>45657</v>
      </c>
      <c r="M1242" s="25">
        <v>26522500</v>
      </c>
      <c r="N1242" s="26">
        <v>0.96111110063782323</v>
      </c>
      <c r="O1242" s="27">
        <v>30589283</v>
      </c>
      <c r="P1242" s="27">
        <v>1237717</v>
      </c>
      <c r="Q1242" s="27">
        <v>0</v>
      </c>
      <c r="R1242" s="41">
        <v>45647</v>
      </c>
      <c r="S1242" s="22">
        <v>45647</v>
      </c>
      <c r="T1242" s="22">
        <v>31</v>
      </c>
      <c r="U1242" s="41">
        <v>45688</v>
      </c>
      <c r="V1242" s="27">
        <v>5304500</v>
      </c>
      <c r="W1242" s="27">
        <v>31827000</v>
      </c>
      <c r="X1242" s="22" t="s">
        <v>688</v>
      </c>
    </row>
    <row r="1243" spans="1:24" ht="43.5" customHeight="1" x14ac:dyDescent="0.35">
      <c r="A1243" s="22" t="s">
        <v>4765</v>
      </c>
      <c r="B1243" s="39">
        <v>1383</v>
      </c>
      <c r="C1243" s="22">
        <v>2024</v>
      </c>
      <c r="D1243" s="23" t="s">
        <v>4766</v>
      </c>
      <c r="E1243" s="45" t="s">
        <v>1159</v>
      </c>
      <c r="F1243" s="23">
        <v>1018486213</v>
      </c>
      <c r="G1243" s="23" t="s">
        <v>4767</v>
      </c>
      <c r="H1243" s="23" t="s">
        <v>4418</v>
      </c>
      <c r="I1243" s="23" t="s">
        <v>1162</v>
      </c>
      <c r="J1243" s="24">
        <v>45509</v>
      </c>
      <c r="K1243" s="24">
        <v>45512</v>
      </c>
      <c r="L1243" s="24">
        <v>45657</v>
      </c>
      <c r="M1243" s="25">
        <v>36050000</v>
      </c>
      <c r="N1243" s="26">
        <v>0.95333334257975033</v>
      </c>
      <c r="O1243" s="27">
        <v>34367667</v>
      </c>
      <c r="P1243" s="27">
        <v>1682333</v>
      </c>
      <c r="Q1243" s="27">
        <v>0</v>
      </c>
      <c r="R1243" s="41"/>
      <c r="S1243" s="22"/>
      <c r="T1243" s="22"/>
      <c r="U1243" s="41">
        <v>45657</v>
      </c>
      <c r="V1243" s="27"/>
      <c r="W1243" s="27">
        <v>36050000</v>
      </c>
      <c r="X1243" s="22" t="s">
        <v>1162</v>
      </c>
    </row>
    <row r="1244" spans="1:24" ht="43.5" customHeight="1" x14ac:dyDescent="0.35">
      <c r="A1244" s="22" t="s">
        <v>4768</v>
      </c>
      <c r="B1244" s="39">
        <v>1384</v>
      </c>
      <c r="C1244" s="22">
        <v>2024</v>
      </c>
      <c r="D1244" s="23" t="s">
        <v>4769</v>
      </c>
      <c r="E1244" s="45" t="s">
        <v>4770</v>
      </c>
      <c r="F1244" s="23">
        <v>1019088049</v>
      </c>
      <c r="G1244" s="23" t="s">
        <v>4771</v>
      </c>
      <c r="H1244" s="23" t="s">
        <v>4418</v>
      </c>
      <c r="I1244" s="23" t="s">
        <v>1162</v>
      </c>
      <c r="J1244" s="24">
        <v>45508</v>
      </c>
      <c r="K1244" s="24">
        <v>45512</v>
      </c>
      <c r="L1244" s="24">
        <v>45643</v>
      </c>
      <c r="M1244" s="25">
        <v>17333333</v>
      </c>
      <c r="N1244" s="26">
        <v>1</v>
      </c>
      <c r="O1244" s="27">
        <v>19066666</v>
      </c>
      <c r="P1244" s="27">
        <v>0</v>
      </c>
      <c r="Q1244" s="27">
        <v>0</v>
      </c>
      <c r="R1244" s="41">
        <v>45622</v>
      </c>
      <c r="S1244" s="22">
        <v>45622</v>
      </c>
      <c r="T1244" s="22"/>
      <c r="U1244" s="41">
        <v>45657</v>
      </c>
      <c r="V1244" s="27">
        <v>1733333</v>
      </c>
      <c r="W1244" s="27">
        <v>19066666</v>
      </c>
      <c r="X1244" s="22" t="s">
        <v>1162</v>
      </c>
    </row>
    <row r="1245" spans="1:24" ht="43.5" customHeight="1" x14ac:dyDescent="0.35">
      <c r="A1245" s="22" t="s">
        <v>4772</v>
      </c>
      <c r="B1245" s="39">
        <v>1385</v>
      </c>
      <c r="C1245" s="22">
        <v>2024</v>
      </c>
      <c r="D1245" s="23" t="s">
        <v>4773</v>
      </c>
      <c r="E1245" s="45" t="s">
        <v>3038</v>
      </c>
      <c r="F1245" s="23">
        <v>1018497248</v>
      </c>
      <c r="G1245" s="23" t="s">
        <v>4774</v>
      </c>
      <c r="H1245" s="23" t="s">
        <v>3837</v>
      </c>
      <c r="I1245" s="23" t="s">
        <v>714</v>
      </c>
      <c r="J1245" s="24">
        <v>45508</v>
      </c>
      <c r="K1245" s="24">
        <v>45512</v>
      </c>
      <c r="L1245" s="24">
        <v>45657</v>
      </c>
      <c r="M1245" s="25">
        <v>18490000</v>
      </c>
      <c r="N1245" s="26">
        <v>0.95808381546399601</v>
      </c>
      <c r="O1245" s="27">
        <v>19722666</v>
      </c>
      <c r="P1245" s="27">
        <v>862867</v>
      </c>
      <c r="Q1245" s="27">
        <v>0</v>
      </c>
      <c r="R1245" s="41">
        <v>45646</v>
      </c>
      <c r="S1245" s="22">
        <v>45646</v>
      </c>
      <c r="T1245" s="22">
        <v>17</v>
      </c>
      <c r="U1245" s="41">
        <v>45674</v>
      </c>
      <c r="V1245" s="27">
        <v>2095533</v>
      </c>
      <c r="W1245" s="27">
        <v>20585533</v>
      </c>
      <c r="X1245" s="22" t="s">
        <v>715</v>
      </c>
    </row>
    <row r="1246" spans="1:24" ht="43.5" customHeight="1" x14ac:dyDescent="0.35">
      <c r="A1246" s="22" t="s">
        <v>4775</v>
      </c>
      <c r="B1246" s="39">
        <v>1386</v>
      </c>
      <c r="C1246" s="22">
        <v>2024</v>
      </c>
      <c r="D1246" s="23" t="s">
        <v>4776</v>
      </c>
      <c r="E1246" s="45" t="s">
        <v>3455</v>
      </c>
      <c r="F1246" s="23">
        <v>1010218763</v>
      </c>
      <c r="G1246" s="23" t="s">
        <v>4777</v>
      </c>
      <c r="H1246" s="23" t="s">
        <v>336</v>
      </c>
      <c r="I1246" s="23" t="s">
        <v>337</v>
      </c>
      <c r="J1246" s="24">
        <v>45508</v>
      </c>
      <c r="K1246" s="24">
        <v>45519</v>
      </c>
      <c r="L1246" s="24">
        <v>45655</v>
      </c>
      <c r="M1246" s="25">
        <v>22900500</v>
      </c>
      <c r="N1246" s="26">
        <v>1</v>
      </c>
      <c r="O1246" s="27">
        <v>22900500</v>
      </c>
      <c r="P1246" s="27">
        <v>0</v>
      </c>
      <c r="Q1246" s="27">
        <v>0</v>
      </c>
      <c r="R1246" s="41"/>
      <c r="S1246" s="22"/>
      <c r="T1246" s="22"/>
      <c r="U1246" s="41">
        <v>45655</v>
      </c>
      <c r="V1246" s="27"/>
      <c r="W1246" s="27">
        <v>22900500</v>
      </c>
      <c r="X1246" s="22" t="s">
        <v>338</v>
      </c>
    </row>
    <row r="1247" spans="1:24" ht="43.5" customHeight="1" x14ac:dyDescent="0.35">
      <c r="A1247" s="22" t="s">
        <v>4778</v>
      </c>
      <c r="B1247" s="39">
        <v>1387</v>
      </c>
      <c r="C1247" s="22">
        <v>2024</v>
      </c>
      <c r="D1247" s="23" t="s">
        <v>4779</v>
      </c>
      <c r="E1247" s="45" t="s">
        <v>906</v>
      </c>
      <c r="F1247" s="23">
        <v>1032449799</v>
      </c>
      <c r="G1247" s="23" t="s">
        <v>4780</v>
      </c>
      <c r="H1247" s="23" t="s">
        <v>336</v>
      </c>
      <c r="I1247" s="23" t="s">
        <v>337</v>
      </c>
      <c r="J1247" s="24">
        <v>45508</v>
      </c>
      <c r="K1247" s="24">
        <v>45510</v>
      </c>
      <c r="L1247" s="24">
        <v>45657</v>
      </c>
      <c r="M1247" s="25">
        <v>26790000</v>
      </c>
      <c r="N1247" s="26">
        <v>0.97222222222222221</v>
      </c>
      <c r="O1247" s="27">
        <v>31255000</v>
      </c>
      <c r="P1247" s="27">
        <v>893000</v>
      </c>
      <c r="Q1247" s="27">
        <v>0</v>
      </c>
      <c r="R1247" s="41">
        <v>45646</v>
      </c>
      <c r="S1247" s="22">
        <v>45646</v>
      </c>
      <c r="T1247" s="22">
        <v>31</v>
      </c>
      <c r="U1247" s="41">
        <v>45688</v>
      </c>
      <c r="V1247" s="27">
        <v>5358000</v>
      </c>
      <c r="W1247" s="27">
        <v>32148000</v>
      </c>
      <c r="X1247" s="22" t="s">
        <v>338</v>
      </c>
    </row>
    <row r="1248" spans="1:24" ht="43.5" customHeight="1" x14ac:dyDescent="0.35">
      <c r="A1248" s="22" t="s">
        <v>4781</v>
      </c>
      <c r="B1248" s="39">
        <v>1388</v>
      </c>
      <c r="C1248" s="22">
        <v>2024</v>
      </c>
      <c r="D1248" s="23" t="s">
        <v>4782</v>
      </c>
      <c r="E1248" s="45" t="s">
        <v>3006</v>
      </c>
      <c r="F1248" s="23">
        <v>39649779</v>
      </c>
      <c r="G1248" s="23" t="s">
        <v>4783</v>
      </c>
      <c r="H1248" s="23" t="s">
        <v>693</v>
      </c>
      <c r="I1248" s="23" t="s">
        <v>3280</v>
      </c>
      <c r="J1248" s="24">
        <v>45508</v>
      </c>
      <c r="K1248" s="24">
        <v>45518</v>
      </c>
      <c r="L1248" s="24">
        <v>45657</v>
      </c>
      <c r="M1248" s="25">
        <v>26522500</v>
      </c>
      <c r="N1248" s="26">
        <v>0.91333332076538787</v>
      </c>
      <c r="O1248" s="27">
        <v>24223883</v>
      </c>
      <c r="P1248" s="27">
        <v>2298617</v>
      </c>
      <c r="Q1248" s="27">
        <v>0</v>
      </c>
      <c r="R1248" s="41"/>
      <c r="S1248" s="22"/>
      <c r="T1248" s="22"/>
      <c r="U1248" s="41">
        <v>45657</v>
      </c>
      <c r="V1248" s="27"/>
      <c r="W1248" s="27">
        <v>26522500</v>
      </c>
      <c r="X1248" s="22" t="s">
        <v>688</v>
      </c>
    </row>
    <row r="1249" spans="1:24" ht="43.5" customHeight="1" x14ac:dyDescent="0.35">
      <c r="A1249" s="22" t="s">
        <v>4784</v>
      </c>
      <c r="B1249" s="39">
        <v>1389</v>
      </c>
      <c r="C1249" s="22">
        <v>2024</v>
      </c>
      <c r="D1249" s="23" t="s">
        <v>4785</v>
      </c>
      <c r="E1249" s="45" t="s">
        <v>1856</v>
      </c>
      <c r="F1249" s="23">
        <v>1070981072</v>
      </c>
      <c r="G1249" s="23" t="s">
        <v>4786</v>
      </c>
      <c r="H1249" s="23" t="s">
        <v>1411</v>
      </c>
      <c r="I1249" s="23" t="s">
        <v>1412</v>
      </c>
      <c r="J1249" s="24">
        <v>45509</v>
      </c>
      <c r="K1249" s="24">
        <v>45518</v>
      </c>
      <c r="L1249" s="24">
        <v>45653</v>
      </c>
      <c r="M1249" s="25">
        <v>31500000</v>
      </c>
      <c r="N1249" s="26">
        <v>0.98518517460317456</v>
      </c>
      <c r="O1249" s="27">
        <v>31033333</v>
      </c>
      <c r="P1249" s="27">
        <v>0</v>
      </c>
      <c r="Q1249" s="27">
        <v>466667</v>
      </c>
      <c r="R1249" s="41"/>
      <c r="S1249" s="22">
        <v>45645</v>
      </c>
      <c r="T1249" s="22">
        <v>15</v>
      </c>
      <c r="U1249" s="41">
        <v>45672</v>
      </c>
      <c r="V1249" s="27"/>
      <c r="W1249" s="27">
        <v>31500000</v>
      </c>
      <c r="X1249" s="22" t="s">
        <v>4787</v>
      </c>
    </row>
    <row r="1250" spans="1:24" ht="43.5" customHeight="1" x14ac:dyDescent="0.35">
      <c r="A1250" s="22" t="s">
        <v>4788</v>
      </c>
      <c r="B1250" s="39">
        <v>1390</v>
      </c>
      <c r="C1250" s="22">
        <v>2024</v>
      </c>
      <c r="D1250" s="23" t="s">
        <v>4789</v>
      </c>
      <c r="E1250" s="45" t="s">
        <v>1576</v>
      </c>
      <c r="F1250" s="23">
        <v>1022363074</v>
      </c>
      <c r="G1250" s="23" t="s">
        <v>4790</v>
      </c>
      <c r="H1250" s="23" t="s">
        <v>336</v>
      </c>
      <c r="I1250" s="23" t="s">
        <v>337</v>
      </c>
      <c r="J1250" s="24">
        <v>45509</v>
      </c>
      <c r="K1250" s="24">
        <v>45516</v>
      </c>
      <c r="L1250" s="24">
        <v>45657</v>
      </c>
      <c r="M1250" s="25">
        <v>30210000</v>
      </c>
      <c r="N1250" s="26">
        <v>0.93888888888888888</v>
      </c>
      <c r="O1250" s="27">
        <v>34036600</v>
      </c>
      <c r="P1250" s="27">
        <v>2215400</v>
      </c>
      <c r="Q1250" s="27">
        <v>0</v>
      </c>
      <c r="R1250" s="41">
        <v>45646</v>
      </c>
      <c r="S1250" s="22">
        <v>45646</v>
      </c>
      <c r="T1250" s="22">
        <v>31</v>
      </c>
      <c r="U1250" s="41">
        <v>45688</v>
      </c>
      <c r="V1250" s="27">
        <v>6042000</v>
      </c>
      <c r="W1250" s="27">
        <v>36252000</v>
      </c>
      <c r="X1250" s="22" t="s">
        <v>338</v>
      </c>
    </row>
    <row r="1251" spans="1:24" ht="43.5" customHeight="1" x14ac:dyDescent="0.35">
      <c r="A1251" s="22" t="s">
        <v>4791</v>
      </c>
      <c r="B1251" s="39">
        <v>1391</v>
      </c>
      <c r="C1251" s="22">
        <v>2024</v>
      </c>
      <c r="D1251" s="23" t="s">
        <v>4792</v>
      </c>
      <c r="E1251" s="45" t="s">
        <v>1217</v>
      </c>
      <c r="F1251" s="23">
        <v>1032433060</v>
      </c>
      <c r="G1251" s="23" t="s">
        <v>4793</v>
      </c>
      <c r="H1251" s="23" t="s">
        <v>336</v>
      </c>
      <c r="I1251" s="23" t="s">
        <v>337</v>
      </c>
      <c r="J1251" s="24">
        <v>45509</v>
      </c>
      <c r="K1251" s="24">
        <v>45512</v>
      </c>
      <c r="L1251" s="24">
        <v>45657</v>
      </c>
      <c r="M1251" s="25">
        <v>32590000</v>
      </c>
      <c r="N1251" s="26">
        <v>0.95333332310524699</v>
      </c>
      <c r="O1251" s="27">
        <v>31069133</v>
      </c>
      <c r="P1251" s="27">
        <v>1520867</v>
      </c>
      <c r="Q1251" s="27">
        <v>0</v>
      </c>
      <c r="R1251" s="41"/>
      <c r="S1251" s="22"/>
      <c r="T1251" s="22"/>
      <c r="U1251" s="41">
        <v>45657</v>
      </c>
      <c r="V1251" s="27"/>
      <c r="W1251" s="27">
        <v>32590000</v>
      </c>
      <c r="X1251" s="22" t="s">
        <v>338</v>
      </c>
    </row>
    <row r="1252" spans="1:24" ht="43.5" customHeight="1" x14ac:dyDescent="0.35">
      <c r="A1252" s="22" t="s">
        <v>4794</v>
      </c>
      <c r="B1252" s="39">
        <v>1392</v>
      </c>
      <c r="C1252" s="22">
        <v>2024</v>
      </c>
      <c r="D1252" s="23" t="s">
        <v>4795</v>
      </c>
      <c r="E1252" s="45" t="s">
        <v>4796</v>
      </c>
      <c r="F1252" s="23">
        <v>1045048689</v>
      </c>
      <c r="G1252" s="23" t="s">
        <v>4797</v>
      </c>
      <c r="H1252" s="23" t="s">
        <v>336</v>
      </c>
      <c r="I1252" s="23" t="s">
        <v>337</v>
      </c>
      <c r="J1252" s="24">
        <v>45509</v>
      </c>
      <c r="K1252" s="24">
        <v>45512</v>
      </c>
      <c r="L1252" s="24">
        <v>45657</v>
      </c>
      <c r="M1252" s="25">
        <v>43240000</v>
      </c>
      <c r="N1252" s="26">
        <v>0.96111110468701821</v>
      </c>
      <c r="O1252" s="27">
        <v>49870133</v>
      </c>
      <c r="P1252" s="27">
        <v>2017867</v>
      </c>
      <c r="Q1252" s="27">
        <v>0</v>
      </c>
      <c r="R1252" s="41">
        <v>45646</v>
      </c>
      <c r="S1252" s="22">
        <v>45646</v>
      </c>
      <c r="T1252" s="22">
        <v>31</v>
      </c>
      <c r="U1252" s="41">
        <v>45688</v>
      </c>
      <c r="V1252" s="27">
        <v>8648000</v>
      </c>
      <c r="W1252" s="27">
        <v>51888000</v>
      </c>
      <c r="X1252" s="22" t="s">
        <v>338</v>
      </c>
    </row>
    <row r="1253" spans="1:24" ht="43.5" customHeight="1" x14ac:dyDescent="0.35">
      <c r="A1253" s="22" t="s">
        <v>4798</v>
      </c>
      <c r="B1253" s="39">
        <v>1393</v>
      </c>
      <c r="C1253" s="22">
        <v>2024</v>
      </c>
      <c r="D1253" s="23" t="s">
        <v>4799</v>
      </c>
      <c r="E1253" s="45" t="s">
        <v>246</v>
      </c>
      <c r="F1253" s="23">
        <v>51705761</v>
      </c>
      <c r="G1253" s="23" t="s">
        <v>4800</v>
      </c>
      <c r="H1253" s="23" t="s">
        <v>336</v>
      </c>
      <c r="I1253" s="23" t="s">
        <v>337</v>
      </c>
      <c r="J1253" s="24">
        <v>45508</v>
      </c>
      <c r="K1253" s="24">
        <v>45512</v>
      </c>
      <c r="L1253" s="24">
        <v>45657</v>
      </c>
      <c r="M1253" s="25">
        <v>43240000</v>
      </c>
      <c r="N1253" s="26">
        <v>0.96111110468701821</v>
      </c>
      <c r="O1253" s="27">
        <v>49870133</v>
      </c>
      <c r="P1253" s="27">
        <v>2017867</v>
      </c>
      <c r="Q1253" s="27">
        <v>0</v>
      </c>
      <c r="R1253" s="41">
        <v>45646</v>
      </c>
      <c r="S1253" s="22">
        <v>45646</v>
      </c>
      <c r="T1253" s="22">
        <v>31</v>
      </c>
      <c r="U1253" s="41">
        <v>45688</v>
      </c>
      <c r="V1253" s="27">
        <v>8648000</v>
      </c>
      <c r="W1253" s="27">
        <v>51888000</v>
      </c>
      <c r="X1253" s="22" t="s">
        <v>338</v>
      </c>
    </row>
    <row r="1254" spans="1:24" ht="43.5" customHeight="1" x14ac:dyDescent="0.35">
      <c r="A1254" s="22" t="s">
        <v>4801</v>
      </c>
      <c r="B1254" s="39">
        <v>1394</v>
      </c>
      <c r="C1254" s="22">
        <v>2024</v>
      </c>
      <c r="D1254" s="23" t="s">
        <v>4802</v>
      </c>
      <c r="E1254" s="45" t="s">
        <v>842</v>
      </c>
      <c r="F1254" s="23">
        <v>1015423524</v>
      </c>
      <c r="G1254" s="23" t="s">
        <v>4803</v>
      </c>
      <c r="H1254" s="23" t="s">
        <v>336</v>
      </c>
      <c r="I1254" s="23" t="s">
        <v>337</v>
      </c>
      <c r="J1254" s="24">
        <v>45508</v>
      </c>
      <c r="K1254" s="24">
        <v>45512</v>
      </c>
      <c r="L1254" s="24">
        <v>45657</v>
      </c>
      <c r="M1254" s="25">
        <v>26790000</v>
      </c>
      <c r="N1254" s="26">
        <v>0.96111111111111114</v>
      </c>
      <c r="O1254" s="27">
        <v>30897800</v>
      </c>
      <c r="P1254" s="27">
        <v>1250200</v>
      </c>
      <c r="Q1254" s="27">
        <v>0</v>
      </c>
      <c r="R1254" s="41">
        <v>45646</v>
      </c>
      <c r="S1254" s="22">
        <v>45646</v>
      </c>
      <c r="T1254" s="22">
        <v>31</v>
      </c>
      <c r="U1254" s="41">
        <v>45688</v>
      </c>
      <c r="V1254" s="27">
        <v>5358000</v>
      </c>
      <c r="W1254" s="27">
        <v>32148000</v>
      </c>
      <c r="X1254" s="22" t="s">
        <v>338</v>
      </c>
    </row>
    <row r="1255" spans="1:24" ht="43.5" customHeight="1" x14ac:dyDescent="0.35">
      <c r="A1255" s="22" t="s">
        <v>4804</v>
      </c>
      <c r="B1255" s="39">
        <v>1395</v>
      </c>
      <c r="C1255" s="22">
        <v>2024</v>
      </c>
      <c r="D1255" s="23" t="s">
        <v>4805</v>
      </c>
      <c r="E1255" s="45" t="s">
        <v>798</v>
      </c>
      <c r="F1255" s="23">
        <v>1014308576</v>
      </c>
      <c r="G1255" s="23" t="s">
        <v>4806</v>
      </c>
      <c r="H1255" s="23" t="s">
        <v>336</v>
      </c>
      <c r="I1255" s="23" t="s">
        <v>337</v>
      </c>
      <c r="J1255" s="24">
        <v>45508</v>
      </c>
      <c r="K1255" s="24">
        <v>45512</v>
      </c>
      <c r="L1255" s="24">
        <v>45657</v>
      </c>
      <c r="M1255" s="25">
        <v>22280000</v>
      </c>
      <c r="N1255" s="26">
        <v>0.96111112357869544</v>
      </c>
      <c r="O1255" s="27">
        <v>25696267</v>
      </c>
      <c r="P1255" s="27">
        <v>1039733</v>
      </c>
      <c r="Q1255" s="27">
        <v>0</v>
      </c>
      <c r="R1255" s="41">
        <v>45647</v>
      </c>
      <c r="S1255" s="22">
        <v>45647</v>
      </c>
      <c r="T1255" s="22">
        <v>31</v>
      </c>
      <c r="U1255" s="41">
        <v>45688</v>
      </c>
      <c r="V1255" s="27">
        <v>4456000</v>
      </c>
      <c r="W1255" s="27">
        <v>26736000</v>
      </c>
      <c r="X1255" s="22" t="s">
        <v>338</v>
      </c>
    </row>
    <row r="1256" spans="1:24" ht="43.5" customHeight="1" x14ac:dyDescent="0.35">
      <c r="A1256" s="22" t="s">
        <v>4807</v>
      </c>
      <c r="B1256" s="39">
        <v>1397</v>
      </c>
      <c r="C1256" s="22">
        <v>2024</v>
      </c>
      <c r="D1256" s="23" t="s">
        <v>4808</v>
      </c>
      <c r="E1256" s="45" t="s">
        <v>826</v>
      </c>
      <c r="F1256" s="23">
        <v>1070968293</v>
      </c>
      <c r="G1256" s="23" t="s">
        <v>4809</v>
      </c>
      <c r="H1256" s="23" t="s">
        <v>336</v>
      </c>
      <c r="I1256" s="23" t="s">
        <v>337</v>
      </c>
      <c r="J1256" s="24">
        <v>45508</v>
      </c>
      <c r="K1256" s="24">
        <v>45513</v>
      </c>
      <c r="L1256" s="24">
        <v>45657</v>
      </c>
      <c r="M1256" s="25">
        <v>25460000</v>
      </c>
      <c r="N1256" s="26">
        <v>0.9555555446451951</v>
      </c>
      <c r="O1256" s="27">
        <v>29194133</v>
      </c>
      <c r="P1256" s="27">
        <v>1357867</v>
      </c>
      <c r="Q1256" s="27">
        <v>0</v>
      </c>
      <c r="R1256" s="41">
        <v>45647</v>
      </c>
      <c r="S1256" s="22">
        <v>45647</v>
      </c>
      <c r="T1256" s="22">
        <v>31</v>
      </c>
      <c r="U1256" s="41">
        <v>45688</v>
      </c>
      <c r="V1256" s="27">
        <v>5092000</v>
      </c>
      <c r="W1256" s="27">
        <v>30552000</v>
      </c>
      <c r="X1256" s="22" t="s">
        <v>338</v>
      </c>
    </row>
    <row r="1257" spans="1:24" ht="43.5" customHeight="1" x14ac:dyDescent="0.35">
      <c r="A1257" s="22" t="s">
        <v>4810</v>
      </c>
      <c r="B1257" s="39">
        <v>1399</v>
      </c>
      <c r="C1257" s="22">
        <v>2024</v>
      </c>
      <c r="D1257" s="23" t="s">
        <v>4811</v>
      </c>
      <c r="E1257" s="45" t="s">
        <v>3042</v>
      </c>
      <c r="F1257" s="23">
        <v>1030556803</v>
      </c>
      <c r="G1257" s="23" t="s">
        <v>4812</v>
      </c>
      <c r="H1257" s="23" t="s">
        <v>3837</v>
      </c>
      <c r="I1257" s="23" t="s">
        <v>714</v>
      </c>
      <c r="J1257" s="24">
        <v>45509</v>
      </c>
      <c r="K1257" s="24">
        <v>45513</v>
      </c>
      <c r="L1257" s="24">
        <v>45657</v>
      </c>
      <c r="M1257" s="25">
        <v>18490000</v>
      </c>
      <c r="N1257" s="26">
        <v>0.94666668469442938</v>
      </c>
      <c r="O1257" s="27">
        <v>17503867</v>
      </c>
      <c r="P1257" s="27">
        <v>986133</v>
      </c>
      <c r="Q1257" s="27">
        <v>0</v>
      </c>
      <c r="R1257" s="41"/>
      <c r="S1257" s="22"/>
      <c r="T1257" s="22"/>
      <c r="U1257" s="41">
        <v>45657</v>
      </c>
      <c r="V1257" s="27"/>
      <c r="W1257" s="27">
        <v>18490000</v>
      </c>
      <c r="X1257" s="22" t="s">
        <v>715</v>
      </c>
    </row>
    <row r="1258" spans="1:24" ht="43.5" customHeight="1" x14ac:dyDescent="0.35">
      <c r="A1258" s="22" t="s">
        <v>4813</v>
      </c>
      <c r="B1258" s="39">
        <v>1400</v>
      </c>
      <c r="C1258" s="22">
        <v>2024</v>
      </c>
      <c r="D1258" s="23" t="s">
        <v>4814</v>
      </c>
      <c r="E1258" s="45" t="s">
        <v>3390</v>
      </c>
      <c r="F1258" s="23">
        <v>1022420056</v>
      </c>
      <c r="G1258" s="23" t="s">
        <v>4815</v>
      </c>
      <c r="H1258" s="23" t="s">
        <v>3837</v>
      </c>
      <c r="I1258" s="23" t="s">
        <v>714</v>
      </c>
      <c r="J1258" s="24">
        <v>45509</v>
      </c>
      <c r="K1258" s="24">
        <v>45517</v>
      </c>
      <c r="L1258" s="24">
        <v>45657</v>
      </c>
      <c r="M1258" s="25">
        <v>18490000</v>
      </c>
      <c r="N1258" s="26">
        <v>0.92814371141131002</v>
      </c>
      <c r="O1258" s="27">
        <v>19106333</v>
      </c>
      <c r="P1258" s="27">
        <v>1479200</v>
      </c>
      <c r="Q1258" s="27">
        <v>0</v>
      </c>
      <c r="R1258" s="41">
        <v>45646</v>
      </c>
      <c r="S1258" s="22">
        <v>45646</v>
      </c>
      <c r="T1258" s="22">
        <v>17</v>
      </c>
      <c r="U1258" s="41">
        <v>45674</v>
      </c>
      <c r="V1258" s="27">
        <v>2095533</v>
      </c>
      <c r="W1258" s="27">
        <v>20585533</v>
      </c>
      <c r="X1258" s="22" t="s">
        <v>715</v>
      </c>
    </row>
    <row r="1259" spans="1:24" ht="43.5" customHeight="1" x14ac:dyDescent="0.35">
      <c r="A1259" s="22" t="s">
        <v>4816</v>
      </c>
      <c r="B1259" s="39">
        <v>1401</v>
      </c>
      <c r="C1259" s="22">
        <v>2024</v>
      </c>
      <c r="D1259" s="23" t="s">
        <v>4817</v>
      </c>
      <c r="E1259" s="45" t="s">
        <v>60</v>
      </c>
      <c r="F1259" s="23">
        <v>1012458653</v>
      </c>
      <c r="G1259" s="23" t="s">
        <v>4818</v>
      </c>
      <c r="H1259" s="23" t="s">
        <v>2973</v>
      </c>
      <c r="I1259" s="23" t="s">
        <v>33</v>
      </c>
      <c r="J1259" s="24">
        <v>45508</v>
      </c>
      <c r="K1259" s="24">
        <v>45512</v>
      </c>
      <c r="L1259" s="24">
        <v>45657</v>
      </c>
      <c r="M1259" s="25">
        <v>32590000</v>
      </c>
      <c r="N1259" s="26">
        <v>0.95333332310524699</v>
      </c>
      <c r="O1259" s="27">
        <v>31069133</v>
      </c>
      <c r="P1259" s="27">
        <v>1520867</v>
      </c>
      <c r="Q1259" s="27">
        <v>0</v>
      </c>
      <c r="R1259" s="41"/>
      <c r="S1259" s="22"/>
      <c r="T1259" s="22"/>
      <c r="U1259" s="41">
        <v>45657</v>
      </c>
      <c r="V1259" s="27"/>
      <c r="W1259" s="27">
        <v>32590000</v>
      </c>
      <c r="X1259" s="22" t="s">
        <v>34</v>
      </c>
    </row>
    <row r="1260" spans="1:24" ht="43.5" customHeight="1" x14ac:dyDescent="0.35">
      <c r="A1260" s="22" t="s">
        <v>4819</v>
      </c>
      <c r="B1260" s="39">
        <v>1402</v>
      </c>
      <c r="C1260" s="22">
        <v>2024</v>
      </c>
      <c r="D1260" s="23" t="s">
        <v>4820</v>
      </c>
      <c r="E1260" s="45" t="s">
        <v>52</v>
      </c>
      <c r="F1260" s="23">
        <v>53007260</v>
      </c>
      <c r="G1260" s="23" t="s">
        <v>4821</v>
      </c>
      <c r="H1260" s="23" t="s">
        <v>2973</v>
      </c>
      <c r="I1260" s="23" t="s">
        <v>33</v>
      </c>
      <c r="J1260" s="24">
        <v>45509</v>
      </c>
      <c r="K1260" s="24">
        <v>45513</v>
      </c>
      <c r="L1260" s="24">
        <v>45657</v>
      </c>
      <c r="M1260" s="25">
        <v>32590000</v>
      </c>
      <c r="N1260" s="26">
        <v>0.94666667689475303</v>
      </c>
      <c r="O1260" s="27">
        <v>30851867</v>
      </c>
      <c r="P1260" s="27">
        <v>1738133</v>
      </c>
      <c r="Q1260" s="27">
        <v>0</v>
      </c>
      <c r="R1260" s="41"/>
      <c r="S1260" s="22"/>
      <c r="T1260" s="22"/>
      <c r="U1260" s="41">
        <v>45657</v>
      </c>
      <c r="V1260" s="27"/>
      <c r="W1260" s="27">
        <v>32590000</v>
      </c>
      <c r="X1260" s="22" t="s">
        <v>34</v>
      </c>
    </row>
    <row r="1261" spans="1:24" ht="43.5" customHeight="1" x14ac:dyDescent="0.35">
      <c r="A1261" s="22" t="s">
        <v>4822</v>
      </c>
      <c r="B1261" s="39">
        <v>1403</v>
      </c>
      <c r="C1261" s="22">
        <v>2024</v>
      </c>
      <c r="D1261" s="23" t="s">
        <v>4823</v>
      </c>
      <c r="E1261" s="45" t="s">
        <v>175</v>
      </c>
      <c r="F1261" s="23">
        <v>53140254</v>
      </c>
      <c r="G1261" s="23" t="s">
        <v>4824</v>
      </c>
      <c r="H1261" s="23" t="s">
        <v>2973</v>
      </c>
      <c r="I1261" s="23" t="s">
        <v>33</v>
      </c>
      <c r="J1261" s="24">
        <v>45509</v>
      </c>
      <c r="K1261" s="24">
        <v>45513</v>
      </c>
      <c r="L1261" s="24">
        <v>45657</v>
      </c>
      <c r="M1261" s="25">
        <v>32590000</v>
      </c>
      <c r="N1261" s="26">
        <v>0.95555556407896081</v>
      </c>
      <c r="O1261" s="27">
        <v>37369867</v>
      </c>
      <c r="P1261" s="27">
        <v>1738133</v>
      </c>
      <c r="Q1261" s="27">
        <v>0</v>
      </c>
      <c r="R1261" s="41">
        <v>45646</v>
      </c>
      <c r="S1261" s="22">
        <v>45646</v>
      </c>
      <c r="T1261" s="22">
        <v>31</v>
      </c>
      <c r="U1261" s="41">
        <v>45688</v>
      </c>
      <c r="V1261" s="27">
        <v>6518000</v>
      </c>
      <c r="W1261" s="27">
        <v>39108000</v>
      </c>
      <c r="X1261" s="22" t="s">
        <v>34</v>
      </c>
    </row>
    <row r="1262" spans="1:24" ht="43.5" customHeight="1" x14ac:dyDescent="0.35">
      <c r="A1262" s="22" t="s">
        <v>4825</v>
      </c>
      <c r="B1262" s="39">
        <v>1404</v>
      </c>
      <c r="C1262" s="22">
        <v>2024</v>
      </c>
      <c r="D1262" s="23" t="s">
        <v>4826</v>
      </c>
      <c r="E1262" s="45" t="s">
        <v>457</v>
      </c>
      <c r="F1262" s="23">
        <v>1014246705</v>
      </c>
      <c r="G1262" s="23" t="s">
        <v>4827</v>
      </c>
      <c r="H1262" s="23" t="s">
        <v>3837</v>
      </c>
      <c r="I1262" s="23" t="s">
        <v>714</v>
      </c>
      <c r="J1262" s="24">
        <v>45509</v>
      </c>
      <c r="K1262" s="24">
        <v>45513</v>
      </c>
      <c r="L1262" s="24">
        <v>45652</v>
      </c>
      <c r="M1262" s="25">
        <v>32590000</v>
      </c>
      <c r="N1262" s="26">
        <v>0.94666667689475303</v>
      </c>
      <c r="O1262" s="27">
        <v>30851867</v>
      </c>
      <c r="P1262" s="27">
        <v>1738133</v>
      </c>
      <c r="Q1262" s="27">
        <v>0</v>
      </c>
      <c r="R1262" s="41"/>
      <c r="S1262" s="22"/>
      <c r="T1262" s="22"/>
      <c r="U1262" s="41">
        <v>45652</v>
      </c>
      <c r="V1262" s="27"/>
      <c r="W1262" s="27">
        <v>32590000</v>
      </c>
      <c r="X1262" s="22" t="s">
        <v>715</v>
      </c>
    </row>
    <row r="1263" spans="1:24" ht="43.5" customHeight="1" x14ac:dyDescent="0.35">
      <c r="A1263" s="22" t="s">
        <v>4828</v>
      </c>
      <c r="B1263" s="39">
        <v>1405</v>
      </c>
      <c r="C1263" s="22">
        <v>2024</v>
      </c>
      <c r="D1263" s="23" t="s">
        <v>4829</v>
      </c>
      <c r="E1263" s="45" t="s">
        <v>2020</v>
      </c>
      <c r="F1263" s="23">
        <v>1018461548</v>
      </c>
      <c r="G1263" s="23" t="s">
        <v>4830</v>
      </c>
      <c r="H1263" s="23" t="s">
        <v>3837</v>
      </c>
      <c r="I1263" s="23" t="s">
        <v>714</v>
      </c>
      <c r="J1263" s="24">
        <v>45509</v>
      </c>
      <c r="K1263" s="24">
        <v>45512</v>
      </c>
      <c r="L1263" s="24">
        <v>45648</v>
      </c>
      <c r="M1263" s="25">
        <v>32400000</v>
      </c>
      <c r="N1263" s="26">
        <v>1</v>
      </c>
      <c r="O1263" s="27">
        <v>32400000</v>
      </c>
      <c r="P1263" s="27">
        <v>0</v>
      </c>
      <c r="Q1263" s="27">
        <v>0</v>
      </c>
      <c r="R1263" s="41"/>
      <c r="S1263" s="22"/>
      <c r="T1263" s="22"/>
      <c r="U1263" s="41">
        <v>45648</v>
      </c>
      <c r="V1263" s="27"/>
      <c r="W1263" s="27">
        <v>32400000</v>
      </c>
      <c r="X1263" s="22" t="s">
        <v>715</v>
      </c>
    </row>
    <row r="1264" spans="1:24" ht="43.5" customHeight="1" x14ac:dyDescent="0.35">
      <c r="A1264" s="22" t="s">
        <v>4831</v>
      </c>
      <c r="B1264" s="39">
        <v>1406</v>
      </c>
      <c r="C1264" s="22">
        <v>2024</v>
      </c>
      <c r="D1264" s="23" t="s">
        <v>4832</v>
      </c>
      <c r="E1264" s="45" t="s">
        <v>68</v>
      </c>
      <c r="F1264" s="23">
        <v>22581570</v>
      </c>
      <c r="G1264" s="23" t="s">
        <v>4833</v>
      </c>
      <c r="H1264" s="23" t="s">
        <v>2973</v>
      </c>
      <c r="I1264" s="23" t="s">
        <v>33</v>
      </c>
      <c r="J1264" s="24">
        <v>45509</v>
      </c>
      <c r="K1264" s="24">
        <v>45513</v>
      </c>
      <c r="L1264" s="24">
        <v>45657</v>
      </c>
      <c r="M1264" s="25">
        <v>32590000</v>
      </c>
      <c r="N1264" s="26">
        <v>0.94666667689475303</v>
      </c>
      <c r="O1264" s="27">
        <v>30851867</v>
      </c>
      <c r="P1264" s="27">
        <v>1738133</v>
      </c>
      <c r="Q1264" s="27">
        <v>0</v>
      </c>
      <c r="R1264" s="41"/>
      <c r="S1264" s="22"/>
      <c r="T1264" s="22"/>
      <c r="U1264" s="41">
        <v>45657</v>
      </c>
      <c r="V1264" s="27"/>
      <c r="W1264" s="27">
        <v>32590000</v>
      </c>
      <c r="X1264" s="22" t="s">
        <v>34</v>
      </c>
    </row>
    <row r="1265" spans="1:24" ht="43.5" customHeight="1" x14ac:dyDescent="0.35">
      <c r="A1265" s="22" t="s">
        <v>4834</v>
      </c>
      <c r="B1265" s="39">
        <v>1407</v>
      </c>
      <c r="C1265" s="22">
        <v>2024</v>
      </c>
      <c r="D1265" s="23" t="s">
        <v>4835</v>
      </c>
      <c r="E1265" s="45" t="s">
        <v>1900</v>
      </c>
      <c r="F1265" s="23">
        <v>1130604658</v>
      </c>
      <c r="G1265" s="23" t="s">
        <v>4836</v>
      </c>
      <c r="H1265" s="23" t="s">
        <v>3837</v>
      </c>
      <c r="I1265" s="23" t="s">
        <v>714</v>
      </c>
      <c r="J1265" s="24">
        <v>45509</v>
      </c>
      <c r="K1265" s="24">
        <v>45510</v>
      </c>
      <c r="L1265" s="24">
        <v>45646</v>
      </c>
      <c r="M1265" s="25">
        <v>32400000</v>
      </c>
      <c r="N1265" s="26">
        <v>1</v>
      </c>
      <c r="O1265" s="27">
        <v>32400000</v>
      </c>
      <c r="P1265" s="27">
        <v>0</v>
      </c>
      <c r="Q1265" s="27">
        <v>0</v>
      </c>
      <c r="R1265" s="41"/>
      <c r="S1265" s="22"/>
      <c r="T1265" s="22"/>
      <c r="U1265" s="41">
        <v>45646</v>
      </c>
      <c r="V1265" s="27"/>
      <c r="W1265" s="27">
        <v>32400000</v>
      </c>
      <c r="X1265" s="22" t="s">
        <v>715</v>
      </c>
    </row>
    <row r="1266" spans="1:24" ht="43.5" customHeight="1" x14ac:dyDescent="0.35">
      <c r="A1266" s="22" t="s">
        <v>4837</v>
      </c>
      <c r="B1266" s="39">
        <v>1408</v>
      </c>
      <c r="C1266" s="22">
        <v>2024</v>
      </c>
      <c r="D1266" s="23" t="s">
        <v>4838</v>
      </c>
      <c r="E1266" s="45" t="s">
        <v>3170</v>
      </c>
      <c r="F1266" s="23">
        <v>52879555</v>
      </c>
      <c r="G1266" s="23" t="s">
        <v>4839</v>
      </c>
      <c r="H1266" s="23" t="s">
        <v>3837</v>
      </c>
      <c r="I1266" s="23" t="s">
        <v>714</v>
      </c>
      <c r="J1266" s="24">
        <v>45510</v>
      </c>
      <c r="K1266" s="24">
        <v>45516</v>
      </c>
      <c r="L1266" s="24">
        <v>45652</v>
      </c>
      <c r="M1266" s="25">
        <v>32400000</v>
      </c>
      <c r="N1266" s="26">
        <v>1</v>
      </c>
      <c r="O1266" s="27">
        <v>32400000</v>
      </c>
      <c r="P1266" s="27">
        <v>0</v>
      </c>
      <c r="Q1266" s="27">
        <v>0</v>
      </c>
      <c r="R1266" s="41"/>
      <c r="S1266" s="22"/>
      <c r="T1266" s="22"/>
      <c r="U1266" s="41">
        <v>45652</v>
      </c>
      <c r="V1266" s="27"/>
      <c r="W1266" s="27">
        <v>32400000</v>
      </c>
      <c r="X1266" s="22" t="s">
        <v>715</v>
      </c>
    </row>
    <row r="1267" spans="1:24" ht="43.5" customHeight="1" x14ac:dyDescent="0.35">
      <c r="A1267" s="22" t="s">
        <v>4840</v>
      </c>
      <c r="B1267" s="39">
        <v>1409</v>
      </c>
      <c r="C1267" s="22">
        <v>2024</v>
      </c>
      <c r="D1267" s="23" t="s">
        <v>4841</v>
      </c>
      <c r="E1267" s="45" t="s">
        <v>1269</v>
      </c>
      <c r="F1267" s="23">
        <v>1032433447</v>
      </c>
      <c r="G1267" s="23" t="s">
        <v>4842</v>
      </c>
      <c r="H1267" s="23" t="s">
        <v>3837</v>
      </c>
      <c r="I1267" s="23" t="s">
        <v>714</v>
      </c>
      <c r="J1267" s="24">
        <v>45514</v>
      </c>
      <c r="K1267" s="24">
        <v>45518</v>
      </c>
      <c r="L1267" s="24">
        <v>45654</v>
      </c>
      <c r="M1267" s="25">
        <v>38250000</v>
      </c>
      <c r="N1267" s="26">
        <v>1</v>
      </c>
      <c r="O1267" s="27">
        <v>38250000</v>
      </c>
      <c r="P1267" s="27">
        <v>0</v>
      </c>
      <c r="Q1267" s="27">
        <v>0</v>
      </c>
      <c r="R1267" s="41"/>
      <c r="S1267" s="22"/>
      <c r="T1267" s="22"/>
      <c r="U1267" s="41">
        <v>45654</v>
      </c>
      <c r="V1267" s="27"/>
      <c r="W1267" s="27">
        <v>38250000</v>
      </c>
      <c r="X1267" s="22" t="s">
        <v>715</v>
      </c>
    </row>
    <row r="1268" spans="1:24" ht="43.5" customHeight="1" x14ac:dyDescent="0.35">
      <c r="A1268" s="22" t="s">
        <v>4843</v>
      </c>
      <c r="B1268" s="39">
        <v>1410</v>
      </c>
      <c r="C1268" s="22">
        <v>2024</v>
      </c>
      <c r="D1268" s="23" t="s">
        <v>4844</v>
      </c>
      <c r="E1268" s="45" t="s">
        <v>2304</v>
      </c>
      <c r="F1268" s="23">
        <v>1030649360</v>
      </c>
      <c r="G1268" s="23" t="s">
        <v>4845</v>
      </c>
      <c r="H1268" s="23" t="s">
        <v>3837</v>
      </c>
      <c r="I1268" s="23" t="s">
        <v>714</v>
      </c>
      <c r="J1268" s="24">
        <v>45510</v>
      </c>
      <c r="K1268" s="24">
        <v>45513</v>
      </c>
      <c r="L1268" s="24">
        <v>45649</v>
      </c>
      <c r="M1268" s="25">
        <v>32400000</v>
      </c>
      <c r="N1268" s="26">
        <v>1</v>
      </c>
      <c r="O1268" s="27">
        <v>32400000</v>
      </c>
      <c r="P1268" s="27">
        <v>0</v>
      </c>
      <c r="Q1268" s="27">
        <v>0</v>
      </c>
      <c r="R1268" s="41"/>
      <c r="S1268" s="22"/>
      <c r="T1268" s="22"/>
      <c r="U1268" s="41">
        <v>45649</v>
      </c>
      <c r="V1268" s="27"/>
      <c r="W1268" s="27">
        <v>32400000</v>
      </c>
      <c r="X1268" s="22" t="s">
        <v>715</v>
      </c>
    </row>
    <row r="1269" spans="1:24" ht="43.5" customHeight="1" x14ac:dyDescent="0.35">
      <c r="A1269" s="22" t="s">
        <v>4846</v>
      </c>
      <c r="B1269" s="39">
        <v>1411</v>
      </c>
      <c r="C1269" s="22">
        <v>2024</v>
      </c>
      <c r="D1269" s="23" t="s">
        <v>4847</v>
      </c>
      <c r="E1269" s="45" t="s">
        <v>171</v>
      </c>
      <c r="F1269" s="23">
        <v>51850676</v>
      </c>
      <c r="G1269" s="23" t="s">
        <v>4848</v>
      </c>
      <c r="H1269" s="23" t="s">
        <v>2973</v>
      </c>
      <c r="I1269" s="23" t="s">
        <v>33</v>
      </c>
      <c r="J1269" s="24">
        <v>45509</v>
      </c>
      <c r="K1269" s="24">
        <v>45512</v>
      </c>
      <c r="L1269" s="24">
        <v>45657</v>
      </c>
      <c r="M1269" s="25">
        <v>32590000</v>
      </c>
      <c r="N1269" s="26">
        <v>0.96111110258770582</v>
      </c>
      <c r="O1269" s="27">
        <v>37587133</v>
      </c>
      <c r="P1269" s="27">
        <v>1520867</v>
      </c>
      <c r="Q1269" s="27">
        <v>0</v>
      </c>
      <c r="R1269" s="41">
        <v>45645</v>
      </c>
      <c r="S1269" s="22">
        <v>45645</v>
      </c>
      <c r="T1269" s="22">
        <v>31</v>
      </c>
      <c r="U1269" s="41">
        <v>45688</v>
      </c>
      <c r="V1269" s="27">
        <v>6518000</v>
      </c>
      <c r="W1269" s="27">
        <v>39108000</v>
      </c>
      <c r="X1269" s="22" t="s">
        <v>34</v>
      </c>
    </row>
    <row r="1270" spans="1:24" ht="43.5" customHeight="1" x14ac:dyDescent="0.35">
      <c r="A1270" s="22" t="s">
        <v>4849</v>
      </c>
      <c r="B1270" s="39">
        <v>1412</v>
      </c>
      <c r="C1270" s="22">
        <v>2024</v>
      </c>
      <c r="D1270" s="23" t="s">
        <v>4850</v>
      </c>
      <c r="E1270" s="45" t="s">
        <v>3058</v>
      </c>
      <c r="F1270" s="23">
        <v>52364679</v>
      </c>
      <c r="G1270" s="23" t="s">
        <v>4851</v>
      </c>
      <c r="H1270" s="23" t="s">
        <v>193</v>
      </c>
      <c r="I1270" s="23" t="s">
        <v>194</v>
      </c>
      <c r="J1270" s="24">
        <v>45510</v>
      </c>
      <c r="K1270" s="24">
        <v>45513</v>
      </c>
      <c r="L1270" s="24">
        <v>45649</v>
      </c>
      <c r="M1270" s="25">
        <v>30213000</v>
      </c>
      <c r="N1270" s="26">
        <v>1</v>
      </c>
      <c r="O1270" s="27">
        <v>30213000</v>
      </c>
      <c r="P1270" s="27">
        <v>0</v>
      </c>
      <c r="Q1270" s="27">
        <v>0</v>
      </c>
      <c r="R1270" s="41"/>
      <c r="S1270" s="22"/>
      <c r="T1270" s="22"/>
      <c r="U1270" s="41">
        <v>45649</v>
      </c>
      <c r="V1270" s="27"/>
      <c r="W1270" s="27">
        <v>30213000</v>
      </c>
      <c r="X1270" s="22" t="s">
        <v>195</v>
      </c>
    </row>
    <row r="1271" spans="1:24" ht="43.5" customHeight="1" x14ac:dyDescent="0.35">
      <c r="A1271" s="22" t="s">
        <v>4852</v>
      </c>
      <c r="B1271" s="39">
        <v>1414</v>
      </c>
      <c r="C1271" s="22">
        <v>2024</v>
      </c>
      <c r="D1271" s="23" t="s">
        <v>4853</v>
      </c>
      <c r="E1271" s="45" t="s">
        <v>4854</v>
      </c>
      <c r="F1271" s="23">
        <v>79615371</v>
      </c>
      <c r="G1271" s="23" t="s">
        <v>4855</v>
      </c>
      <c r="H1271" s="23" t="s">
        <v>548</v>
      </c>
      <c r="I1271" s="23" t="s">
        <v>549</v>
      </c>
      <c r="J1271" s="24">
        <v>45509</v>
      </c>
      <c r="K1271" s="24">
        <v>45510</v>
      </c>
      <c r="L1271" s="24">
        <v>45646</v>
      </c>
      <c r="M1271" s="25">
        <v>38250000</v>
      </c>
      <c r="N1271" s="26">
        <v>1</v>
      </c>
      <c r="O1271" s="27">
        <v>38250000</v>
      </c>
      <c r="P1271" s="27">
        <v>0</v>
      </c>
      <c r="Q1271" s="27">
        <v>0</v>
      </c>
      <c r="R1271" s="41"/>
      <c r="S1271" s="22"/>
      <c r="T1271" s="22"/>
      <c r="U1271" s="41">
        <v>45646</v>
      </c>
      <c r="V1271" s="27"/>
      <c r="W1271" s="27">
        <v>38250000</v>
      </c>
      <c r="X1271" s="22" t="s">
        <v>550</v>
      </c>
    </row>
    <row r="1272" spans="1:24" ht="43.5" customHeight="1" x14ac:dyDescent="0.35">
      <c r="A1272" s="22" t="s">
        <v>4856</v>
      </c>
      <c r="B1272" s="39">
        <v>1415</v>
      </c>
      <c r="C1272" s="22">
        <v>2024</v>
      </c>
      <c r="D1272" s="23" t="s">
        <v>4857</v>
      </c>
      <c r="E1272" s="45" t="s">
        <v>2823</v>
      </c>
      <c r="F1272" s="23">
        <v>1010193338</v>
      </c>
      <c r="G1272" s="23" t="s">
        <v>4858</v>
      </c>
      <c r="H1272" s="23" t="s">
        <v>193</v>
      </c>
      <c r="I1272" s="23" t="s">
        <v>194</v>
      </c>
      <c r="J1272" s="24">
        <v>45510</v>
      </c>
      <c r="K1272" s="24">
        <v>45518</v>
      </c>
      <c r="L1272" s="24">
        <v>45654</v>
      </c>
      <c r="M1272" s="25">
        <v>30213000</v>
      </c>
      <c r="N1272" s="26">
        <v>1</v>
      </c>
      <c r="O1272" s="27">
        <v>30213000</v>
      </c>
      <c r="P1272" s="27">
        <v>0</v>
      </c>
      <c r="Q1272" s="27">
        <v>0</v>
      </c>
      <c r="R1272" s="41"/>
      <c r="S1272" s="22"/>
      <c r="T1272" s="22"/>
      <c r="U1272" s="41">
        <v>45654</v>
      </c>
      <c r="V1272" s="27"/>
      <c r="W1272" s="27">
        <v>30213000</v>
      </c>
      <c r="X1272" s="22" t="s">
        <v>195</v>
      </c>
    </row>
    <row r="1273" spans="1:24" ht="43.5" customHeight="1" x14ac:dyDescent="0.35">
      <c r="A1273" s="22" t="s">
        <v>4859</v>
      </c>
      <c r="B1273" s="39">
        <v>1416</v>
      </c>
      <c r="C1273" s="22">
        <v>2024</v>
      </c>
      <c r="D1273" s="23" t="s">
        <v>4860</v>
      </c>
      <c r="E1273" s="45" t="s">
        <v>4861</v>
      </c>
      <c r="F1273" s="23">
        <v>1022402951</v>
      </c>
      <c r="G1273" s="23" t="s">
        <v>4862</v>
      </c>
      <c r="H1273" s="23" t="s">
        <v>693</v>
      </c>
      <c r="I1273" s="23" t="s">
        <v>3280</v>
      </c>
      <c r="J1273" s="24">
        <v>45509</v>
      </c>
      <c r="K1273" s="24">
        <v>45516</v>
      </c>
      <c r="L1273" s="24">
        <v>45657</v>
      </c>
      <c r="M1273" s="25">
        <v>20000000</v>
      </c>
      <c r="N1273" s="26">
        <v>0.92666665000000004</v>
      </c>
      <c r="O1273" s="27">
        <v>18533333</v>
      </c>
      <c r="P1273" s="27">
        <v>1466667</v>
      </c>
      <c r="Q1273" s="27">
        <v>0</v>
      </c>
      <c r="R1273" s="41"/>
      <c r="S1273" s="22"/>
      <c r="T1273" s="22"/>
      <c r="U1273" s="41">
        <v>45657</v>
      </c>
      <c r="V1273" s="27"/>
      <c r="W1273" s="27">
        <v>20000000</v>
      </c>
      <c r="X1273" s="22" t="s">
        <v>688</v>
      </c>
    </row>
    <row r="1274" spans="1:24" ht="43.5" customHeight="1" x14ac:dyDescent="0.35">
      <c r="A1274" s="22" t="s">
        <v>4863</v>
      </c>
      <c r="B1274" s="39">
        <v>1417</v>
      </c>
      <c r="C1274" s="22">
        <v>2024</v>
      </c>
      <c r="D1274" s="23" t="s">
        <v>4864</v>
      </c>
      <c r="E1274" s="45" t="s">
        <v>2320</v>
      </c>
      <c r="F1274" s="23">
        <v>1026274362</v>
      </c>
      <c r="G1274" s="23" t="s">
        <v>4865</v>
      </c>
      <c r="H1274" s="23" t="s">
        <v>693</v>
      </c>
      <c r="I1274" s="23" t="s">
        <v>3280</v>
      </c>
      <c r="J1274" s="24">
        <v>45509</v>
      </c>
      <c r="K1274" s="24">
        <v>45513</v>
      </c>
      <c r="L1274" s="24">
        <v>45657</v>
      </c>
      <c r="M1274" s="25">
        <v>26522500</v>
      </c>
      <c r="N1274" s="26">
        <v>0.9555555660288434</v>
      </c>
      <c r="O1274" s="27">
        <v>30412467</v>
      </c>
      <c r="P1274" s="27">
        <v>1414533</v>
      </c>
      <c r="Q1274" s="27">
        <v>0</v>
      </c>
      <c r="R1274" s="41">
        <v>45647</v>
      </c>
      <c r="S1274" s="22">
        <v>45647</v>
      </c>
      <c r="T1274" s="22">
        <v>31</v>
      </c>
      <c r="U1274" s="41">
        <v>45688</v>
      </c>
      <c r="V1274" s="27">
        <v>5304500</v>
      </c>
      <c r="W1274" s="27">
        <v>31827000</v>
      </c>
      <c r="X1274" s="22" t="s">
        <v>688</v>
      </c>
    </row>
    <row r="1275" spans="1:24" ht="43.5" customHeight="1" x14ac:dyDescent="0.35">
      <c r="A1275" s="22" t="s">
        <v>4866</v>
      </c>
      <c r="B1275" s="39">
        <v>1418</v>
      </c>
      <c r="C1275" s="22">
        <v>2024</v>
      </c>
      <c r="D1275" s="23" t="s">
        <v>4867</v>
      </c>
      <c r="E1275" s="45" t="s">
        <v>4868</v>
      </c>
      <c r="F1275" s="23">
        <v>1024545343</v>
      </c>
      <c r="G1275" s="23" t="s">
        <v>4869</v>
      </c>
      <c r="H1275" s="23" t="s">
        <v>548</v>
      </c>
      <c r="I1275" s="23" t="s">
        <v>549</v>
      </c>
      <c r="J1275" s="24">
        <v>45510</v>
      </c>
      <c r="K1275" s="24">
        <v>45513</v>
      </c>
      <c r="L1275" s="24">
        <v>45657</v>
      </c>
      <c r="M1275" s="25">
        <v>15000000</v>
      </c>
      <c r="N1275" s="26">
        <v>0.95209580838323349</v>
      </c>
      <c r="O1275" s="27">
        <v>15900000</v>
      </c>
      <c r="P1275" s="27">
        <v>800000</v>
      </c>
      <c r="Q1275" s="27">
        <v>0</v>
      </c>
      <c r="R1275" s="41">
        <v>45645</v>
      </c>
      <c r="S1275" s="22">
        <v>45645</v>
      </c>
      <c r="T1275" s="22">
        <v>17</v>
      </c>
      <c r="U1275" s="41">
        <v>45674</v>
      </c>
      <c r="V1275" s="27">
        <v>1700000</v>
      </c>
      <c r="W1275" s="27">
        <v>16700000</v>
      </c>
      <c r="X1275" s="22" t="s">
        <v>550</v>
      </c>
    </row>
    <row r="1276" spans="1:24" ht="43.5" customHeight="1" x14ac:dyDescent="0.35">
      <c r="A1276" s="22" t="s">
        <v>4870</v>
      </c>
      <c r="B1276" s="39">
        <v>1419</v>
      </c>
      <c r="C1276" s="22">
        <v>2024</v>
      </c>
      <c r="D1276" s="23" t="s">
        <v>4871</v>
      </c>
      <c r="E1276" s="45" t="s">
        <v>2871</v>
      </c>
      <c r="F1276" s="23">
        <v>1012334587</v>
      </c>
      <c r="G1276" s="23" t="s">
        <v>4872</v>
      </c>
      <c r="H1276" s="23" t="s">
        <v>693</v>
      </c>
      <c r="I1276" s="23" t="s">
        <v>3280</v>
      </c>
      <c r="J1276" s="24">
        <v>45509</v>
      </c>
      <c r="K1276" s="24">
        <v>45513</v>
      </c>
      <c r="L1276" s="24">
        <v>45657</v>
      </c>
      <c r="M1276" s="25">
        <v>20000000</v>
      </c>
      <c r="N1276" s="26">
        <v>0.94666665000000005</v>
      </c>
      <c r="O1276" s="27">
        <v>18933333</v>
      </c>
      <c r="P1276" s="27">
        <v>1066667</v>
      </c>
      <c r="Q1276" s="27">
        <v>0</v>
      </c>
      <c r="R1276" s="41"/>
      <c r="S1276" s="22"/>
      <c r="T1276" s="22"/>
      <c r="U1276" s="41">
        <v>45657</v>
      </c>
      <c r="V1276" s="27"/>
      <c r="W1276" s="27">
        <v>20000000</v>
      </c>
      <c r="X1276" s="22" t="s">
        <v>688</v>
      </c>
    </row>
    <row r="1277" spans="1:24" ht="43.5" customHeight="1" x14ac:dyDescent="0.35">
      <c r="A1277" s="22" t="s">
        <v>4873</v>
      </c>
      <c r="B1277" s="39">
        <v>1420</v>
      </c>
      <c r="C1277" s="22">
        <v>2024</v>
      </c>
      <c r="D1277" s="23" t="s">
        <v>4874</v>
      </c>
      <c r="E1277" s="45" t="s">
        <v>938</v>
      </c>
      <c r="F1277" s="23">
        <v>1018455404</v>
      </c>
      <c r="G1277" s="23" t="s">
        <v>4875</v>
      </c>
      <c r="H1277" s="23" t="s">
        <v>336</v>
      </c>
      <c r="I1277" s="23" t="s">
        <v>337</v>
      </c>
      <c r="J1277" s="24">
        <v>45509</v>
      </c>
      <c r="K1277" s="24">
        <v>45516</v>
      </c>
      <c r="L1277" s="24">
        <v>45657</v>
      </c>
      <c r="M1277" s="25">
        <v>26790000</v>
      </c>
      <c r="N1277" s="26">
        <v>0.93888888888888888</v>
      </c>
      <c r="O1277" s="27">
        <v>30183400</v>
      </c>
      <c r="P1277" s="27">
        <v>1964600</v>
      </c>
      <c r="Q1277" s="27">
        <v>0</v>
      </c>
      <c r="R1277" s="41">
        <v>45646</v>
      </c>
      <c r="S1277" s="22">
        <v>45646</v>
      </c>
      <c r="T1277" s="22">
        <v>31</v>
      </c>
      <c r="U1277" s="41">
        <v>45688</v>
      </c>
      <c r="V1277" s="27">
        <v>5358000</v>
      </c>
      <c r="W1277" s="27">
        <v>32148000</v>
      </c>
      <c r="X1277" s="22" t="s">
        <v>338</v>
      </c>
    </row>
    <row r="1278" spans="1:24" ht="43.5" customHeight="1" x14ac:dyDescent="0.35">
      <c r="A1278" s="22" t="s">
        <v>4876</v>
      </c>
      <c r="B1278" s="39">
        <v>1421</v>
      </c>
      <c r="C1278" s="22">
        <v>2024</v>
      </c>
      <c r="D1278" s="23" t="s">
        <v>4877</v>
      </c>
      <c r="E1278" s="45" t="s">
        <v>128</v>
      </c>
      <c r="F1278" s="23">
        <v>1022385776</v>
      </c>
      <c r="G1278" s="23" t="s">
        <v>4878</v>
      </c>
      <c r="H1278" s="23" t="s">
        <v>39</v>
      </c>
      <c r="I1278" s="23" t="s">
        <v>40</v>
      </c>
      <c r="J1278" s="24">
        <v>45509</v>
      </c>
      <c r="K1278" s="24">
        <v>45512</v>
      </c>
      <c r="L1278" s="24">
        <v>45657</v>
      </c>
      <c r="M1278" s="25">
        <v>44413600</v>
      </c>
      <c r="N1278" s="26">
        <v>0.97560976298886937</v>
      </c>
      <c r="O1278" s="27">
        <v>48341334</v>
      </c>
      <c r="P1278" s="27">
        <v>1208533</v>
      </c>
      <c r="Q1278" s="27">
        <v>0</v>
      </c>
      <c r="R1278" s="41">
        <v>45647</v>
      </c>
      <c r="S1278" s="22">
        <v>45647</v>
      </c>
      <c r="T1278" s="22">
        <v>17</v>
      </c>
      <c r="U1278" s="41">
        <v>45674</v>
      </c>
      <c r="V1278" s="27">
        <v>5136267</v>
      </c>
      <c r="W1278" s="27">
        <v>49549867</v>
      </c>
      <c r="X1278" s="22" t="s">
        <v>41</v>
      </c>
    </row>
    <row r="1279" spans="1:24" ht="43.5" customHeight="1" x14ac:dyDescent="0.35">
      <c r="A1279" s="22" t="s">
        <v>4879</v>
      </c>
      <c r="B1279" s="39">
        <v>1422</v>
      </c>
      <c r="C1279" s="22">
        <v>2024</v>
      </c>
      <c r="D1279" s="23" t="s">
        <v>4880</v>
      </c>
      <c r="E1279" s="45" t="s">
        <v>4881</v>
      </c>
      <c r="F1279" s="23">
        <v>1014225156</v>
      </c>
      <c r="G1279" s="23" t="s">
        <v>4882</v>
      </c>
      <c r="H1279" s="23" t="s">
        <v>4123</v>
      </c>
      <c r="I1279" s="23" t="s">
        <v>700</v>
      </c>
      <c r="J1279" s="24">
        <v>45509</v>
      </c>
      <c r="K1279" s="24">
        <v>45512</v>
      </c>
      <c r="L1279" s="24">
        <v>45657</v>
      </c>
      <c r="M1279" s="25">
        <v>42000000</v>
      </c>
      <c r="N1279" s="26">
        <v>0.96111111111111114</v>
      </c>
      <c r="O1279" s="27">
        <v>48440000</v>
      </c>
      <c r="P1279" s="27">
        <v>1960000</v>
      </c>
      <c r="Q1279" s="27">
        <v>0</v>
      </c>
      <c r="R1279" s="41">
        <v>45647</v>
      </c>
      <c r="S1279" s="22">
        <v>45647</v>
      </c>
      <c r="T1279" s="22">
        <v>31</v>
      </c>
      <c r="U1279" s="41">
        <v>45688</v>
      </c>
      <c r="V1279" s="27">
        <v>8400000</v>
      </c>
      <c r="W1279" s="27">
        <v>50400000</v>
      </c>
      <c r="X1279" s="22" t="s">
        <v>688</v>
      </c>
    </row>
    <row r="1280" spans="1:24" ht="43.5" customHeight="1" x14ac:dyDescent="0.35">
      <c r="A1280" s="22" t="s">
        <v>4883</v>
      </c>
      <c r="B1280" s="39">
        <v>1423</v>
      </c>
      <c r="C1280" s="22">
        <v>2024</v>
      </c>
      <c r="D1280" s="23" t="s">
        <v>4884</v>
      </c>
      <c r="E1280" s="45" t="s">
        <v>1361</v>
      </c>
      <c r="F1280" s="23">
        <v>1030633303</v>
      </c>
      <c r="G1280" s="23" t="s">
        <v>4885</v>
      </c>
      <c r="H1280" s="23" t="s">
        <v>4123</v>
      </c>
      <c r="I1280" s="23" t="s">
        <v>700</v>
      </c>
      <c r="J1280" s="24">
        <v>45509</v>
      </c>
      <c r="K1280" s="24">
        <v>45517</v>
      </c>
      <c r="L1280" s="24">
        <v>45657</v>
      </c>
      <c r="M1280" s="25">
        <v>26522500</v>
      </c>
      <c r="N1280" s="26">
        <v>0.92</v>
      </c>
      <c r="O1280" s="27">
        <v>24400700</v>
      </c>
      <c r="P1280" s="27">
        <v>2121800</v>
      </c>
      <c r="Q1280" s="27">
        <v>0</v>
      </c>
      <c r="R1280" s="41"/>
      <c r="S1280" s="22"/>
      <c r="T1280" s="22"/>
      <c r="U1280" s="41">
        <v>45657</v>
      </c>
      <c r="V1280" s="27"/>
      <c r="W1280" s="27">
        <v>26522500</v>
      </c>
      <c r="X1280" s="22" t="s">
        <v>688</v>
      </c>
    </row>
    <row r="1281" spans="1:24" ht="43.5" customHeight="1" x14ac:dyDescent="0.35">
      <c r="A1281" s="22" t="s">
        <v>4886</v>
      </c>
      <c r="B1281" s="39">
        <v>1424</v>
      </c>
      <c r="C1281" s="22">
        <v>2024</v>
      </c>
      <c r="D1281" s="23" t="s">
        <v>4887</v>
      </c>
      <c r="E1281" s="45" t="s">
        <v>672</v>
      </c>
      <c r="F1281" s="23">
        <v>1032469412</v>
      </c>
      <c r="G1281" s="23" t="s">
        <v>4888</v>
      </c>
      <c r="H1281" s="23" t="s">
        <v>2973</v>
      </c>
      <c r="I1281" s="23" t="s">
        <v>33</v>
      </c>
      <c r="J1281" s="24">
        <v>45509</v>
      </c>
      <c r="K1281" s="24">
        <v>45513</v>
      </c>
      <c r="L1281" s="24">
        <v>45657</v>
      </c>
      <c r="M1281" s="25">
        <v>32590000</v>
      </c>
      <c r="N1281" s="26">
        <v>0.94666667689475303</v>
      </c>
      <c r="O1281" s="27">
        <v>30851867</v>
      </c>
      <c r="P1281" s="27">
        <v>1738133</v>
      </c>
      <c r="Q1281" s="27">
        <v>0</v>
      </c>
      <c r="R1281" s="41"/>
      <c r="S1281" s="22"/>
      <c r="T1281" s="22"/>
      <c r="U1281" s="41">
        <v>45657</v>
      </c>
      <c r="V1281" s="27"/>
      <c r="W1281" s="27">
        <v>32590000</v>
      </c>
      <c r="X1281" s="22" t="s">
        <v>34</v>
      </c>
    </row>
    <row r="1282" spans="1:24" ht="43.5" customHeight="1" x14ac:dyDescent="0.35">
      <c r="A1282" s="22" t="s">
        <v>4889</v>
      </c>
      <c r="B1282" s="39">
        <v>1425</v>
      </c>
      <c r="C1282" s="22">
        <v>2024</v>
      </c>
      <c r="D1282" s="23" t="s">
        <v>4890</v>
      </c>
      <c r="E1282" s="45" t="s">
        <v>2068</v>
      </c>
      <c r="F1282" s="23">
        <v>1015453405</v>
      </c>
      <c r="G1282" s="23" t="s">
        <v>4891</v>
      </c>
      <c r="H1282" s="23" t="s">
        <v>2973</v>
      </c>
      <c r="I1282" s="23" t="s">
        <v>33</v>
      </c>
      <c r="J1282" s="24">
        <v>45509</v>
      </c>
      <c r="K1282" s="24">
        <v>45513</v>
      </c>
      <c r="L1282" s="24">
        <v>45657</v>
      </c>
      <c r="M1282" s="25">
        <v>32590000</v>
      </c>
      <c r="N1282" s="26">
        <v>0.94666667689475303</v>
      </c>
      <c r="O1282" s="27">
        <v>30851867</v>
      </c>
      <c r="P1282" s="27">
        <v>1738133</v>
      </c>
      <c r="Q1282" s="27">
        <v>0</v>
      </c>
      <c r="R1282" s="41"/>
      <c r="S1282" s="22"/>
      <c r="T1282" s="22"/>
      <c r="U1282" s="41">
        <v>45657</v>
      </c>
      <c r="V1282" s="27"/>
      <c r="W1282" s="27">
        <v>32590000</v>
      </c>
      <c r="X1282" s="22" t="s">
        <v>34</v>
      </c>
    </row>
    <row r="1283" spans="1:24" ht="43.5" customHeight="1" x14ac:dyDescent="0.35">
      <c r="A1283" s="22" t="s">
        <v>4892</v>
      </c>
      <c r="B1283" s="39">
        <v>1426</v>
      </c>
      <c r="C1283" s="22">
        <v>2024</v>
      </c>
      <c r="D1283" s="23" t="s">
        <v>4893</v>
      </c>
      <c r="E1283" s="45" t="s">
        <v>1062</v>
      </c>
      <c r="F1283" s="23">
        <v>1016097015</v>
      </c>
      <c r="G1283" s="23" t="s">
        <v>4894</v>
      </c>
      <c r="H1283" s="23" t="s">
        <v>548</v>
      </c>
      <c r="I1283" s="23" t="s">
        <v>549</v>
      </c>
      <c r="J1283" s="24">
        <v>45509</v>
      </c>
      <c r="K1283" s="24">
        <v>45513</v>
      </c>
      <c r="L1283" s="24">
        <v>45649</v>
      </c>
      <c r="M1283" s="25">
        <v>20857500</v>
      </c>
      <c r="N1283" s="26">
        <v>1</v>
      </c>
      <c r="O1283" s="27">
        <v>20857500</v>
      </c>
      <c r="P1283" s="27">
        <v>0</v>
      </c>
      <c r="Q1283" s="27">
        <v>0</v>
      </c>
      <c r="R1283" s="41"/>
      <c r="S1283" s="22"/>
      <c r="T1283" s="22"/>
      <c r="U1283" s="41">
        <v>45649</v>
      </c>
      <c r="V1283" s="27"/>
      <c r="W1283" s="27">
        <v>20857500</v>
      </c>
      <c r="X1283" s="22" t="s">
        <v>550</v>
      </c>
    </row>
    <row r="1284" spans="1:24" ht="43.5" customHeight="1" x14ac:dyDescent="0.35">
      <c r="A1284" s="22" t="s">
        <v>4895</v>
      </c>
      <c r="B1284" s="39">
        <v>1427</v>
      </c>
      <c r="C1284" s="22">
        <v>2024</v>
      </c>
      <c r="D1284" s="23" t="s">
        <v>4896</v>
      </c>
      <c r="E1284" s="45" t="s">
        <v>4897</v>
      </c>
      <c r="F1284" s="23">
        <v>1073712186</v>
      </c>
      <c r="G1284" s="23" t="s">
        <v>4898</v>
      </c>
      <c r="H1284" s="23" t="s">
        <v>336</v>
      </c>
      <c r="I1284" s="23" t="s">
        <v>337</v>
      </c>
      <c r="J1284" s="24">
        <v>45510</v>
      </c>
      <c r="K1284" s="24">
        <v>45513</v>
      </c>
      <c r="L1284" s="24">
        <v>45657</v>
      </c>
      <c r="M1284" s="25">
        <v>22280000</v>
      </c>
      <c r="N1284" s="26">
        <v>0.9555555430879713</v>
      </c>
      <c r="O1284" s="27">
        <v>25547733</v>
      </c>
      <c r="P1284" s="27">
        <v>1188267</v>
      </c>
      <c r="Q1284" s="27">
        <v>0</v>
      </c>
      <c r="R1284" s="41">
        <v>45647</v>
      </c>
      <c r="S1284" s="22">
        <v>45647</v>
      </c>
      <c r="T1284" s="22">
        <v>31</v>
      </c>
      <c r="U1284" s="41">
        <v>45688</v>
      </c>
      <c r="V1284" s="27">
        <v>4456000</v>
      </c>
      <c r="W1284" s="27">
        <v>26736000</v>
      </c>
      <c r="X1284" s="22" t="s">
        <v>338</v>
      </c>
    </row>
    <row r="1285" spans="1:24" ht="43.5" customHeight="1" x14ac:dyDescent="0.35">
      <c r="A1285" s="22" t="s">
        <v>4899</v>
      </c>
      <c r="B1285" s="39">
        <v>1428</v>
      </c>
      <c r="C1285" s="22">
        <v>2024</v>
      </c>
      <c r="D1285" s="23" t="s">
        <v>4900</v>
      </c>
      <c r="E1285" s="45" t="s">
        <v>4901</v>
      </c>
      <c r="F1285" s="23">
        <v>1018454387</v>
      </c>
      <c r="G1285" s="23" t="s">
        <v>4902</v>
      </c>
      <c r="H1285" s="23" t="s">
        <v>4418</v>
      </c>
      <c r="I1285" s="23" t="s">
        <v>1162</v>
      </c>
      <c r="J1285" s="24">
        <v>45510</v>
      </c>
      <c r="K1285" s="24">
        <v>45513</v>
      </c>
      <c r="L1285" s="24">
        <v>45657</v>
      </c>
      <c r="M1285" s="25">
        <v>37500000</v>
      </c>
      <c r="N1285" s="26">
        <v>0.94666666666666666</v>
      </c>
      <c r="O1285" s="27">
        <v>35500000</v>
      </c>
      <c r="P1285" s="27">
        <v>2000000</v>
      </c>
      <c r="Q1285" s="27">
        <v>0</v>
      </c>
      <c r="R1285" s="41"/>
      <c r="S1285" s="22"/>
      <c r="T1285" s="22"/>
      <c r="U1285" s="41">
        <v>45657</v>
      </c>
      <c r="V1285" s="27"/>
      <c r="W1285" s="27">
        <v>37500000</v>
      </c>
      <c r="X1285" s="22" t="s">
        <v>1162</v>
      </c>
    </row>
    <row r="1286" spans="1:24" ht="43.5" customHeight="1" x14ac:dyDescent="0.35">
      <c r="A1286" s="22" t="s">
        <v>4903</v>
      </c>
      <c r="B1286" s="39">
        <v>1429</v>
      </c>
      <c r="C1286" s="22">
        <v>2024</v>
      </c>
      <c r="D1286" s="23" t="s">
        <v>4904</v>
      </c>
      <c r="E1286" s="45" t="s">
        <v>4905</v>
      </c>
      <c r="F1286" s="23">
        <v>1110504559</v>
      </c>
      <c r="G1286" s="23" t="s">
        <v>4906</v>
      </c>
      <c r="H1286" s="23" t="s">
        <v>693</v>
      </c>
      <c r="I1286" s="23" t="s">
        <v>3280</v>
      </c>
      <c r="J1286" s="24">
        <v>45510</v>
      </c>
      <c r="K1286" s="24">
        <v>45513</v>
      </c>
      <c r="L1286" s="24">
        <v>45657</v>
      </c>
      <c r="M1286" s="25">
        <v>20000000</v>
      </c>
      <c r="N1286" s="26">
        <v>0.94666665000000005</v>
      </c>
      <c r="O1286" s="27">
        <v>18933333</v>
      </c>
      <c r="P1286" s="27">
        <v>1066667</v>
      </c>
      <c r="Q1286" s="27">
        <v>0</v>
      </c>
      <c r="R1286" s="41"/>
      <c r="S1286" s="22"/>
      <c r="T1286" s="22"/>
      <c r="U1286" s="41">
        <v>45657</v>
      </c>
      <c r="V1286" s="27"/>
      <c r="W1286" s="27">
        <v>20000000</v>
      </c>
      <c r="X1286" s="22" t="s">
        <v>688</v>
      </c>
    </row>
    <row r="1287" spans="1:24" ht="43.5" customHeight="1" x14ac:dyDescent="0.35">
      <c r="A1287" s="22" t="s">
        <v>4907</v>
      </c>
      <c r="B1287" s="39">
        <v>1430</v>
      </c>
      <c r="C1287" s="22">
        <v>2024</v>
      </c>
      <c r="D1287" s="23" t="s">
        <v>4908</v>
      </c>
      <c r="E1287" s="45" t="s">
        <v>2843</v>
      </c>
      <c r="F1287" s="23">
        <v>1012395718</v>
      </c>
      <c r="G1287" s="23" t="s">
        <v>4909</v>
      </c>
      <c r="H1287" s="23" t="s">
        <v>693</v>
      </c>
      <c r="I1287" s="23" t="s">
        <v>3280</v>
      </c>
      <c r="J1287" s="24">
        <v>45510</v>
      </c>
      <c r="K1287" s="24">
        <v>45513</v>
      </c>
      <c r="L1287" s="24">
        <v>45657</v>
      </c>
      <c r="M1287" s="25">
        <v>20000000</v>
      </c>
      <c r="N1287" s="26">
        <v>0.94666665000000005</v>
      </c>
      <c r="O1287" s="27">
        <v>18933333</v>
      </c>
      <c r="P1287" s="27">
        <v>1066667</v>
      </c>
      <c r="Q1287" s="27">
        <v>0</v>
      </c>
      <c r="R1287" s="41"/>
      <c r="S1287" s="22"/>
      <c r="T1287" s="22"/>
      <c r="U1287" s="41">
        <v>45657</v>
      </c>
      <c r="V1287" s="27"/>
      <c r="W1287" s="27">
        <v>20000000</v>
      </c>
      <c r="X1287" s="22" t="s">
        <v>688</v>
      </c>
    </row>
    <row r="1288" spans="1:24" ht="43.5" customHeight="1" x14ac:dyDescent="0.35">
      <c r="A1288" s="22" t="s">
        <v>4910</v>
      </c>
      <c r="B1288" s="39">
        <v>1431</v>
      </c>
      <c r="C1288" s="22">
        <v>2024</v>
      </c>
      <c r="D1288" s="23" t="s">
        <v>4911</v>
      </c>
      <c r="E1288" s="45" t="s">
        <v>1245</v>
      </c>
      <c r="F1288" s="23">
        <v>1012329031</v>
      </c>
      <c r="G1288" s="23" t="s">
        <v>4912</v>
      </c>
      <c r="H1288" s="23" t="s">
        <v>4123</v>
      </c>
      <c r="I1288" s="23" t="s">
        <v>700</v>
      </c>
      <c r="J1288" s="24">
        <v>45510</v>
      </c>
      <c r="K1288" s="24">
        <v>45513</v>
      </c>
      <c r="L1288" s="24">
        <v>45657</v>
      </c>
      <c r="M1288" s="25">
        <v>26522500</v>
      </c>
      <c r="N1288" s="26">
        <v>0.9555555660288434</v>
      </c>
      <c r="O1288" s="27">
        <v>30412467</v>
      </c>
      <c r="P1288" s="27">
        <v>1414533</v>
      </c>
      <c r="Q1288" s="27">
        <v>0</v>
      </c>
      <c r="R1288" s="41">
        <v>45646</v>
      </c>
      <c r="S1288" s="22">
        <v>45646</v>
      </c>
      <c r="T1288" s="22">
        <v>31</v>
      </c>
      <c r="U1288" s="41">
        <v>45688</v>
      </c>
      <c r="V1288" s="27">
        <v>5304500</v>
      </c>
      <c r="W1288" s="27">
        <v>31827000</v>
      </c>
      <c r="X1288" s="22" t="s">
        <v>688</v>
      </c>
    </row>
    <row r="1289" spans="1:24" ht="43.5" customHeight="1" x14ac:dyDescent="0.35">
      <c r="A1289" s="22" t="s">
        <v>4913</v>
      </c>
      <c r="B1289" s="39">
        <v>1432</v>
      </c>
      <c r="C1289" s="22">
        <v>2024</v>
      </c>
      <c r="D1289" s="23" t="s">
        <v>4914</v>
      </c>
      <c r="E1289" s="45" t="s">
        <v>1237</v>
      </c>
      <c r="F1289" s="23">
        <v>52916511</v>
      </c>
      <c r="G1289" s="23" t="s">
        <v>4915</v>
      </c>
      <c r="H1289" s="23" t="s">
        <v>4123</v>
      </c>
      <c r="I1289" s="23" t="s">
        <v>700</v>
      </c>
      <c r="J1289" s="24">
        <v>45510</v>
      </c>
      <c r="K1289" s="24">
        <v>45513</v>
      </c>
      <c r="L1289" s="24">
        <v>45657</v>
      </c>
      <c r="M1289" s="25">
        <v>26522500</v>
      </c>
      <c r="N1289" s="26">
        <v>0.9555555660288434</v>
      </c>
      <c r="O1289" s="27">
        <v>30412467</v>
      </c>
      <c r="P1289" s="27">
        <v>1414533</v>
      </c>
      <c r="Q1289" s="27">
        <v>0</v>
      </c>
      <c r="R1289" s="41">
        <v>45646</v>
      </c>
      <c r="S1289" s="22">
        <v>45646</v>
      </c>
      <c r="T1289" s="22">
        <v>31</v>
      </c>
      <c r="U1289" s="41">
        <v>45688</v>
      </c>
      <c r="V1289" s="27">
        <v>5304500</v>
      </c>
      <c r="W1289" s="27">
        <v>31827000</v>
      </c>
      <c r="X1289" s="22" t="s">
        <v>688</v>
      </c>
    </row>
    <row r="1290" spans="1:24" ht="43.5" customHeight="1" x14ac:dyDescent="0.35">
      <c r="A1290" s="22" t="s">
        <v>4916</v>
      </c>
      <c r="B1290" s="39">
        <v>1433</v>
      </c>
      <c r="C1290" s="22">
        <v>2024</v>
      </c>
      <c r="D1290" s="23" t="s">
        <v>4917</v>
      </c>
      <c r="E1290" s="45" t="s">
        <v>1173</v>
      </c>
      <c r="F1290" s="23">
        <v>1030584942</v>
      </c>
      <c r="G1290" s="23" t="s">
        <v>4918</v>
      </c>
      <c r="H1290" s="23" t="s">
        <v>4123</v>
      </c>
      <c r="I1290" s="23" t="s">
        <v>700</v>
      </c>
      <c r="J1290" s="24">
        <v>45510</v>
      </c>
      <c r="K1290" s="24">
        <v>45516</v>
      </c>
      <c r="L1290" s="24">
        <v>45657</v>
      </c>
      <c r="M1290" s="25">
        <v>26522500</v>
      </c>
      <c r="N1290" s="26">
        <v>0.9266666792346121</v>
      </c>
      <c r="O1290" s="27">
        <v>24577517</v>
      </c>
      <c r="P1290" s="27">
        <v>1944983</v>
      </c>
      <c r="Q1290" s="27">
        <v>0</v>
      </c>
      <c r="R1290" s="41"/>
      <c r="S1290" s="22"/>
      <c r="T1290" s="22"/>
      <c r="U1290" s="41">
        <v>45657</v>
      </c>
      <c r="V1290" s="27"/>
      <c r="W1290" s="27">
        <v>26522500</v>
      </c>
      <c r="X1290" s="22" t="s">
        <v>688</v>
      </c>
    </row>
    <row r="1291" spans="1:24" ht="43.5" customHeight="1" x14ac:dyDescent="0.35">
      <c r="A1291" s="22" t="s">
        <v>4919</v>
      </c>
      <c r="B1291" s="39">
        <v>1434</v>
      </c>
      <c r="C1291" s="22">
        <v>2024</v>
      </c>
      <c r="D1291" s="23" t="s">
        <v>4920</v>
      </c>
      <c r="E1291" s="45" t="s">
        <v>902</v>
      </c>
      <c r="F1291" s="23">
        <v>1010175393</v>
      </c>
      <c r="G1291" s="23" t="s">
        <v>4921</v>
      </c>
      <c r="H1291" s="23" t="s">
        <v>336</v>
      </c>
      <c r="I1291" s="23" t="s">
        <v>337</v>
      </c>
      <c r="J1291" s="24">
        <v>45509</v>
      </c>
      <c r="K1291" s="24">
        <v>45512</v>
      </c>
      <c r="L1291" s="24">
        <v>45657</v>
      </c>
      <c r="M1291" s="25">
        <v>25460000</v>
      </c>
      <c r="N1291" s="26">
        <v>0.96111112202147164</v>
      </c>
      <c r="O1291" s="27">
        <v>29363867</v>
      </c>
      <c r="P1291" s="27">
        <v>1188133</v>
      </c>
      <c r="Q1291" s="27">
        <v>0</v>
      </c>
      <c r="R1291" s="41">
        <v>45647</v>
      </c>
      <c r="S1291" s="22">
        <v>45647</v>
      </c>
      <c r="T1291" s="22">
        <v>31</v>
      </c>
      <c r="U1291" s="41">
        <v>45688</v>
      </c>
      <c r="V1291" s="27">
        <v>5092000</v>
      </c>
      <c r="W1291" s="27">
        <v>30552000</v>
      </c>
      <c r="X1291" s="22" t="s">
        <v>338</v>
      </c>
    </row>
    <row r="1292" spans="1:24" ht="43.5" customHeight="1" x14ac:dyDescent="0.35">
      <c r="A1292" s="22" t="s">
        <v>4922</v>
      </c>
      <c r="B1292" s="39">
        <v>1435</v>
      </c>
      <c r="C1292" s="22">
        <v>2024</v>
      </c>
      <c r="D1292" s="23" t="s">
        <v>4923</v>
      </c>
      <c r="E1292" s="45" t="s">
        <v>834</v>
      </c>
      <c r="F1292" s="23">
        <v>1023933449</v>
      </c>
      <c r="G1292" s="23" t="s">
        <v>4924</v>
      </c>
      <c r="H1292" s="23" t="s">
        <v>336</v>
      </c>
      <c r="I1292" s="23" t="s">
        <v>337</v>
      </c>
      <c r="J1292" s="24">
        <v>45509</v>
      </c>
      <c r="K1292" s="24">
        <v>45512</v>
      </c>
      <c r="L1292" s="24">
        <v>45657</v>
      </c>
      <c r="M1292" s="25">
        <v>25460000</v>
      </c>
      <c r="N1292" s="26">
        <v>0.96111112202147164</v>
      </c>
      <c r="O1292" s="27">
        <v>29363867</v>
      </c>
      <c r="P1292" s="27">
        <v>1188133</v>
      </c>
      <c r="Q1292" s="27">
        <v>0</v>
      </c>
      <c r="R1292" s="41">
        <v>45646</v>
      </c>
      <c r="S1292" s="22">
        <v>45646</v>
      </c>
      <c r="T1292" s="22">
        <v>31</v>
      </c>
      <c r="U1292" s="41">
        <v>45688</v>
      </c>
      <c r="V1292" s="27">
        <v>5092000</v>
      </c>
      <c r="W1292" s="27">
        <v>30552000</v>
      </c>
      <c r="X1292" s="22" t="s">
        <v>338</v>
      </c>
    </row>
    <row r="1293" spans="1:24" ht="43.5" customHeight="1" x14ac:dyDescent="0.35">
      <c r="A1293" s="22" t="s">
        <v>4925</v>
      </c>
      <c r="B1293" s="39">
        <v>1436</v>
      </c>
      <c r="C1293" s="22">
        <v>2024</v>
      </c>
      <c r="D1293" s="23" t="s">
        <v>4926</v>
      </c>
      <c r="E1293" s="45" t="s">
        <v>2052</v>
      </c>
      <c r="F1293" s="23">
        <v>53070829</v>
      </c>
      <c r="G1293" s="23" t="s">
        <v>4927</v>
      </c>
      <c r="H1293" s="23" t="s">
        <v>336</v>
      </c>
      <c r="I1293" s="23" t="s">
        <v>337</v>
      </c>
      <c r="J1293" s="24">
        <v>45516</v>
      </c>
      <c r="K1293" s="24">
        <v>45519</v>
      </c>
      <c r="L1293" s="24">
        <v>45657</v>
      </c>
      <c r="M1293" s="25">
        <v>26887500</v>
      </c>
      <c r="N1293" s="26">
        <v>0.9555555555555556</v>
      </c>
      <c r="O1293" s="27">
        <v>25692500</v>
      </c>
      <c r="P1293" s="27">
        <v>0</v>
      </c>
      <c r="Q1293" s="27">
        <v>1195000</v>
      </c>
      <c r="R1293" s="41"/>
      <c r="S1293" s="22"/>
      <c r="T1293" s="22"/>
      <c r="U1293" s="41">
        <v>45657</v>
      </c>
      <c r="V1293" s="27"/>
      <c r="W1293" s="27">
        <v>26887500</v>
      </c>
      <c r="X1293" s="22" t="s">
        <v>338</v>
      </c>
    </row>
    <row r="1294" spans="1:24" ht="43.5" customHeight="1" x14ac:dyDescent="0.35">
      <c r="A1294" s="22" t="s">
        <v>4928</v>
      </c>
      <c r="B1294" s="39">
        <v>1437</v>
      </c>
      <c r="C1294" s="22">
        <v>2024</v>
      </c>
      <c r="D1294" s="23" t="s">
        <v>4929</v>
      </c>
      <c r="E1294" s="45" t="s">
        <v>2577</v>
      </c>
      <c r="F1294" s="23">
        <v>1024466865</v>
      </c>
      <c r="G1294" s="23" t="s">
        <v>4930</v>
      </c>
      <c r="H1294" s="23" t="s">
        <v>336</v>
      </c>
      <c r="I1294" s="23" t="s">
        <v>337</v>
      </c>
      <c r="J1294" s="24">
        <v>45519</v>
      </c>
      <c r="K1294" s="24">
        <v>45520</v>
      </c>
      <c r="L1294" s="24">
        <v>45657</v>
      </c>
      <c r="M1294" s="25">
        <v>26887500</v>
      </c>
      <c r="N1294" s="26">
        <v>1</v>
      </c>
      <c r="O1294" s="27">
        <v>26887500</v>
      </c>
      <c r="P1294" s="27">
        <v>0</v>
      </c>
      <c r="Q1294" s="27">
        <v>0</v>
      </c>
      <c r="R1294" s="41"/>
      <c r="S1294" s="22"/>
      <c r="T1294" s="22"/>
      <c r="U1294" s="41">
        <v>45657</v>
      </c>
      <c r="V1294" s="27"/>
      <c r="W1294" s="27">
        <v>26887500</v>
      </c>
      <c r="X1294" s="22" t="s">
        <v>338</v>
      </c>
    </row>
    <row r="1295" spans="1:24" ht="43.5" customHeight="1" x14ac:dyDescent="0.35">
      <c r="A1295" s="22" t="s">
        <v>4931</v>
      </c>
      <c r="B1295" s="39">
        <v>1438</v>
      </c>
      <c r="C1295" s="22">
        <v>2024</v>
      </c>
      <c r="D1295" s="23" t="s">
        <v>4932</v>
      </c>
      <c r="E1295" s="45" t="s">
        <v>2348</v>
      </c>
      <c r="F1295" s="23">
        <v>52964617</v>
      </c>
      <c r="G1295" s="23" t="s">
        <v>4933</v>
      </c>
      <c r="H1295" s="23" t="s">
        <v>336</v>
      </c>
      <c r="I1295" s="23" t="s">
        <v>337</v>
      </c>
      <c r="J1295" s="24">
        <v>45530</v>
      </c>
      <c r="K1295" s="24">
        <v>45540</v>
      </c>
      <c r="L1295" s="24">
        <v>45657</v>
      </c>
      <c r="M1295" s="25">
        <v>29505000</v>
      </c>
      <c r="N1295" s="26">
        <v>0.79640718562874246</v>
      </c>
      <c r="O1295" s="27">
        <v>26161100</v>
      </c>
      <c r="P1295" s="27">
        <v>6687800</v>
      </c>
      <c r="Q1295" s="27">
        <v>0</v>
      </c>
      <c r="R1295" s="41">
        <v>45645</v>
      </c>
      <c r="S1295" s="22">
        <v>45645</v>
      </c>
      <c r="T1295" s="22">
        <v>17</v>
      </c>
      <c r="U1295" s="41">
        <v>45674</v>
      </c>
      <c r="V1295" s="27">
        <v>3343900</v>
      </c>
      <c r="W1295" s="27">
        <v>32848900</v>
      </c>
      <c r="X1295" s="22" t="s">
        <v>338</v>
      </c>
    </row>
    <row r="1296" spans="1:24" ht="43.5" customHeight="1" x14ac:dyDescent="0.35">
      <c r="A1296" s="22" t="s">
        <v>4934</v>
      </c>
      <c r="B1296" s="39">
        <v>1439</v>
      </c>
      <c r="C1296" s="22">
        <v>2024</v>
      </c>
      <c r="D1296" s="23" t="s">
        <v>4935</v>
      </c>
      <c r="E1296" s="45" t="s">
        <v>1480</v>
      </c>
      <c r="F1296" s="23">
        <v>1020778139</v>
      </c>
      <c r="G1296" s="23" t="s">
        <v>4936</v>
      </c>
      <c r="H1296" s="23" t="s">
        <v>336</v>
      </c>
      <c r="I1296" s="23" t="s">
        <v>337</v>
      </c>
      <c r="J1296" s="24">
        <v>45519</v>
      </c>
      <c r="K1296" s="24">
        <v>45537</v>
      </c>
      <c r="L1296" s="24">
        <v>45657</v>
      </c>
      <c r="M1296" s="25">
        <v>29505000</v>
      </c>
      <c r="N1296" s="26">
        <v>0.81437125748502992</v>
      </c>
      <c r="O1296" s="27">
        <v>26751200</v>
      </c>
      <c r="P1296" s="27">
        <v>6097700</v>
      </c>
      <c r="Q1296" s="27">
        <v>0</v>
      </c>
      <c r="R1296" s="41">
        <v>45647</v>
      </c>
      <c r="S1296" s="22">
        <v>45647</v>
      </c>
      <c r="T1296" s="22">
        <v>17</v>
      </c>
      <c r="U1296" s="41">
        <v>45674</v>
      </c>
      <c r="V1296" s="27">
        <v>3343900</v>
      </c>
      <c r="W1296" s="27">
        <v>32848900</v>
      </c>
      <c r="X1296" s="22" t="s">
        <v>338</v>
      </c>
    </row>
    <row r="1297" spans="1:24" ht="43.5" customHeight="1" x14ac:dyDescent="0.35">
      <c r="A1297" s="22" t="s">
        <v>4937</v>
      </c>
      <c r="B1297" s="39">
        <v>1440</v>
      </c>
      <c r="C1297" s="22">
        <v>2024</v>
      </c>
      <c r="D1297" s="23" t="s">
        <v>4938</v>
      </c>
      <c r="E1297" s="45" t="s">
        <v>1848</v>
      </c>
      <c r="F1297" s="23">
        <v>1030637392</v>
      </c>
      <c r="G1297" s="23" t="s">
        <v>4939</v>
      </c>
      <c r="H1297" s="23" t="s">
        <v>336</v>
      </c>
      <c r="I1297" s="23" t="s">
        <v>337</v>
      </c>
      <c r="J1297" s="24">
        <v>45532</v>
      </c>
      <c r="K1297" s="24">
        <v>45538</v>
      </c>
      <c r="L1297" s="24">
        <v>45657</v>
      </c>
      <c r="M1297" s="25">
        <v>29505000</v>
      </c>
      <c r="N1297" s="26">
        <v>0.78666666666666663</v>
      </c>
      <c r="O1297" s="27">
        <v>23210600</v>
      </c>
      <c r="P1297" s="27">
        <v>6294400</v>
      </c>
      <c r="Q1297" s="27">
        <v>0</v>
      </c>
      <c r="R1297" s="41"/>
      <c r="S1297" s="22"/>
      <c r="T1297" s="22"/>
      <c r="U1297" s="41">
        <v>45657</v>
      </c>
      <c r="V1297" s="27"/>
      <c r="W1297" s="27">
        <v>29505000</v>
      </c>
      <c r="X1297" s="22" t="s">
        <v>338</v>
      </c>
    </row>
    <row r="1298" spans="1:24" ht="43.5" customHeight="1" x14ac:dyDescent="0.35">
      <c r="A1298" s="22" t="s">
        <v>4940</v>
      </c>
      <c r="B1298" s="39">
        <v>1441</v>
      </c>
      <c r="C1298" s="22">
        <v>2024</v>
      </c>
      <c r="D1298" s="23" t="s">
        <v>4941</v>
      </c>
      <c r="E1298" s="45" t="s">
        <v>2412</v>
      </c>
      <c r="F1298" s="23">
        <v>52753589</v>
      </c>
      <c r="G1298" s="23" t="s">
        <v>4942</v>
      </c>
      <c r="H1298" s="23" t="s">
        <v>336</v>
      </c>
      <c r="I1298" s="23" t="s">
        <v>337</v>
      </c>
      <c r="J1298" s="24">
        <v>45532</v>
      </c>
      <c r="K1298" s="24">
        <v>45537</v>
      </c>
      <c r="L1298" s="24">
        <v>45657</v>
      </c>
      <c r="M1298" s="25">
        <v>18490000</v>
      </c>
      <c r="N1298" s="26">
        <v>0.79333331530557061</v>
      </c>
      <c r="O1298" s="27">
        <v>14668733</v>
      </c>
      <c r="P1298" s="27">
        <v>3821267</v>
      </c>
      <c r="Q1298" s="27">
        <v>0</v>
      </c>
      <c r="R1298" s="41"/>
      <c r="S1298" s="22"/>
      <c r="T1298" s="22"/>
      <c r="U1298" s="41">
        <v>45657</v>
      </c>
      <c r="V1298" s="27"/>
      <c r="W1298" s="27">
        <v>18490000</v>
      </c>
      <c r="X1298" s="22" t="s">
        <v>338</v>
      </c>
    </row>
    <row r="1299" spans="1:24" ht="43.5" customHeight="1" x14ac:dyDescent="0.35">
      <c r="A1299" s="22" t="s">
        <v>4943</v>
      </c>
      <c r="B1299" s="39">
        <v>1442</v>
      </c>
      <c r="C1299" s="22">
        <v>2024</v>
      </c>
      <c r="D1299" s="23" t="s">
        <v>4944</v>
      </c>
      <c r="E1299" s="45" t="s">
        <v>1700</v>
      </c>
      <c r="F1299" s="23">
        <v>1032442354</v>
      </c>
      <c r="G1299" s="23" t="s">
        <v>4945</v>
      </c>
      <c r="H1299" s="23" t="s">
        <v>336</v>
      </c>
      <c r="I1299" s="23" t="s">
        <v>337</v>
      </c>
      <c r="J1299" s="24">
        <v>45517</v>
      </c>
      <c r="K1299" s="24">
        <v>45519</v>
      </c>
      <c r="L1299" s="24">
        <v>45657</v>
      </c>
      <c r="M1299" s="25">
        <v>31779000</v>
      </c>
      <c r="N1299" s="26">
        <v>1</v>
      </c>
      <c r="O1299" s="27">
        <v>31779000</v>
      </c>
      <c r="P1299" s="27">
        <v>0</v>
      </c>
      <c r="Q1299" s="27">
        <v>0</v>
      </c>
      <c r="R1299" s="41"/>
      <c r="S1299" s="22"/>
      <c r="T1299" s="22"/>
      <c r="U1299" s="41">
        <v>45657</v>
      </c>
      <c r="V1299" s="27"/>
      <c r="W1299" s="27">
        <v>31779000</v>
      </c>
      <c r="X1299" s="22" t="s">
        <v>338</v>
      </c>
    </row>
    <row r="1300" spans="1:24" ht="43.5" customHeight="1" x14ac:dyDescent="0.35">
      <c r="A1300" s="22" t="s">
        <v>4946</v>
      </c>
      <c r="B1300" s="39">
        <v>1443</v>
      </c>
      <c r="C1300" s="22">
        <v>2024</v>
      </c>
      <c r="D1300" s="23" t="s">
        <v>4947</v>
      </c>
      <c r="E1300" s="45" t="s">
        <v>1504</v>
      </c>
      <c r="F1300" s="23">
        <v>53082377</v>
      </c>
      <c r="G1300" s="23" t="s">
        <v>4948</v>
      </c>
      <c r="H1300" s="23" t="s">
        <v>3837</v>
      </c>
      <c r="I1300" s="23" t="s">
        <v>714</v>
      </c>
      <c r="J1300" s="24">
        <v>45509</v>
      </c>
      <c r="K1300" s="24">
        <v>45516</v>
      </c>
      <c r="L1300" s="24">
        <v>45657</v>
      </c>
      <c r="M1300" s="25">
        <v>18490000</v>
      </c>
      <c r="N1300" s="26">
        <v>0.93413175165296913</v>
      </c>
      <c r="O1300" s="27">
        <v>19229600</v>
      </c>
      <c r="P1300" s="27">
        <v>1355933</v>
      </c>
      <c r="Q1300" s="27">
        <v>0</v>
      </c>
      <c r="R1300" s="41">
        <v>45646</v>
      </c>
      <c r="S1300" s="22">
        <v>45646</v>
      </c>
      <c r="T1300" s="22">
        <v>17</v>
      </c>
      <c r="U1300" s="41">
        <v>45674</v>
      </c>
      <c r="V1300" s="27">
        <v>2095533</v>
      </c>
      <c r="W1300" s="27">
        <v>20585533</v>
      </c>
      <c r="X1300" s="22" t="s">
        <v>715</v>
      </c>
    </row>
    <row r="1301" spans="1:24" ht="43.5" customHeight="1" x14ac:dyDescent="0.35">
      <c r="A1301" s="22" t="s">
        <v>4949</v>
      </c>
      <c r="B1301" s="39">
        <v>1444</v>
      </c>
      <c r="C1301" s="22">
        <v>2024</v>
      </c>
      <c r="D1301" s="23" t="s">
        <v>4950</v>
      </c>
      <c r="E1301" s="45" t="s">
        <v>656</v>
      </c>
      <c r="F1301" s="23">
        <v>1073504935</v>
      </c>
      <c r="G1301" s="23" t="s">
        <v>4951</v>
      </c>
      <c r="H1301" s="23" t="s">
        <v>336</v>
      </c>
      <c r="I1301" s="23" t="s">
        <v>337</v>
      </c>
      <c r="J1301" s="24">
        <v>45510</v>
      </c>
      <c r="K1301" s="24">
        <v>45516</v>
      </c>
      <c r="L1301" s="24">
        <v>45657</v>
      </c>
      <c r="M1301" s="25">
        <v>36565000</v>
      </c>
      <c r="N1301" s="26">
        <v>0.92666667578285244</v>
      </c>
      <c r="O1301" s="27">
        <v>33883567</v>
      </c>
      <c r="P1301" s="27">
        <v>2681433</v>
      </c>
      <c r="Q1301" s="27">
        <v>0</v>
      </c>
      <c r="R1301" s="41"/>
      <c r="S1301" s="22"/>
      <c r="T1301" s="22"/>
      <c r="U1301" s="41">
        <v>45657</v>
      </c>
      <c r="V1301" s="27"/>
      <c r="W1301" s="27">
        <v>36565000</v>
      </c>
      <c r="X1301" s="22" t="s">
        <v>338</v>
      </c>
    </row>
    <row r="1302" spans="1:24" ht="43.5" customHeight="1" x14ac:dyDescent="0.35">
      <c r="A1302" s="22" t="s">
        <v>4952</v>
      </c>
      <c r="B1302" s="39">
        <v>1445</v>
      </c>
      <c r="C1302" s="22">
        <v>2024</v>
      </c>
      <c r="D1302" s="23" t="s">
        <v>4953</v>
      </c>
      <c r="E1302" s="45" t="s">
        <v>802</v>
      </c>
      <c r="F1302" s="23">
        <v>1014232629</v>
      </c>
      <c r="G1302" s="23" t="s">
        <v>4954</v>
      </c>
      <c r="H1302" s="23" t="s">
        <v>336</v>
      </c>
      <c r="I1302" s="23" t="s">
        <v>337</v>
      </c>
      <c r="J1302" s="24">
        <v>45512</v>
      </c>
      <c r="K1302" s="24">
        <v>45516</v>
      </c>
      <c r="L1302" s="24">
        <v>45657</v>
      </c>
      <c r="M1302" s="25">
        <v>22280000</v>
      </c>
      <c r="N1302" s="26">
        <v>0.93888887642130459</v>
      </c>
      <c r="O1302" s="27">
        <v>25102133</v>
      </c>
      <c r="P1302" s="27">
        <v>1633867</v>
      </c>
      <c r="Q1302" s="27">
        <v>0</v>
      </c>
      <c r="R1302" s="41">
        <v>45647</v>
      </c>
      <c r="S1302" s="22">
        <v>45647</v>
      </c>
      <c r="T1302" s="22">
        <v>31</v>
      </c>
      <c r="U1302" s="41">
        <v>45688</v>
      </c>
      <c r="V1302" s="27">
        <v>4456000</v>
      </c>
      <c r="W1302" s="27">
        <v>26736000</v>
      </c>
      <c r="X1302" s="22" t="s">
        <v>338</v>
      </c>
    </row>
    <row r="1303" spans="1:24" ht="43.5" customHeight="1" x14ac:dyDescent="0.35">
      <c r="A1303" s="22" t="s">
        <v>4955</v>
      </c>
      <c r="B1303" s="39">
        <v>1446</v>
      </c>
      <c r="C1303" s="22">
        <v>2024</v>
      </c>
      <c r="D1303" s="23" t="s">
        <v>4956</v>
      </c>
      <c r="E1303" s="45" t="s">
        <v>790</v>
      </c>
      <c r="F1303" s="23">
        <v>1012390662</v>
      </c>
      <c r="G1303" s="23" t="s">
        <v>4957</v>
      </c>
      <c r="H1303" s="23" t="s">
        <v>336</v>
      </c>
      <c r="I1303" s="23" t="s">
        <v>337</v>
      </c>
      <c r="J1303" s="24">
        <v>45512</v>
      </c>
      <c r="K1303" s="24">
        <v>45516</v>
      </c>
      <c r="L1303" s="24">
        <v>45657</v>
      </c>
      <c r="M1303" s="25">
        <v>22280000</v>
      </c>
      <c r="N1303" s="26">
        <v>0.93888887642130459</v>
      </c>
      <c r="O1303" s="27">
        <v>25102133</v>
      </c>
      <c r="P1303" s="27">
        <v>1633867</v>
      </c>
      <c r="Q1303" s="27">
        <v>0</v>
      </c>
      <c r="R1303" s="41">
        <v>45646</v>
      </c>
      <c r="S1303" s="22">
        <v>45646</v>
      </c>
      <c r="T1303" s="22">
        <v>31</v>
      </c>
      <c r="U1303" s="41">
        <v>45688</v>
      </c>
      <c r="V1303" s="27">
        <v>4456000</v>
      </c>
      <c r="W1303" s="27">
        <v>26736000</v>
      </c>
      <c r="X1303" s="22" t="s">
        <v>338</v>
      </c>
    </row>
    <row r="1304" spans="1:24" ht="43.5" customHeight="1" x14ac:dyDescent="0.35">
      <c r="A1304" s="22" t="s">
        <v>4958</v>
      </c>
      <c r="B1304" s="39">
        <v>1447</v>
      </c>
      <c r="C1304" s="22">
        <v>2024</v>
      </c>
      <c r="D1304" s="23" t="s">
        <v>4959</v>
      </c>
      <c r="E1304" s="45" t="s">
        <v>1401</v>
      </c>
      <c r="F1304" s="23">
        <v>1091676518</v>
      </c>
      <c r="G1304" s="23" t="s">
        <v>4960</v>
      </c>
      <c r="H1304" s="23" t="s">
        <v>336</v>
      </c>
      <c r="I1304" s="23" t="s">
        <v>337</v>
      </c>
      <c r="J1304" s="24">
        <v>45514</v>
      </c>
      <c r="K1304" s="24">
        <v>45517</v>
      </c>
      <c r="L1304" s="24">
        <v>45657</v>
      </c>
      <c r="M1304" s="25">
        <v>30210000</v>
      </c>
      <c r="N1304" s="26">
        <v>0.92</v>
      </c>
      <c r="O1304" s="27">
        <v>27793200</v>
      </c>
      <c r="P1304" s="27">
        <v>2416800</v>
      </c>
      <c r="Q1304" s="27">
        <v>0</v>
      </c>
      <c r="R1304" s="41"/>
      <c r="S1304" s="22"/>
      <c r="T1304" s="22"/>
      <c r="U1304" s="41">
        <v>45657</v>
      </c>
      <c r="V1304" s="27"/>
      <c r="W1304" s="27">
        <v>30210000</v>
      </c>
      <c r="X1304" s="22" t="s">
        <v>338</v>
      </c>
    </row>
    <row r="1305" spans="1:24" ht="43.5" customHeight="1" x14ac:dyDescent="0.35">
      <c r="A1305" s="22" t="s">
        <v>4961</v>
      </c>
      <c r="B1305" s="39">
        <v>1448</v>
      </c>
      <c r="C1305" s="22">
        <v>2024</v>
      </c>
      <c r="D1305" s="23" t="s">
        <v>4962</v>
      </c>
      <c r="E1305" s="45" t="s">
        <v>703</v>
      </c>
      <c r="F1305" s="23">
        <v>52490688</v>
      </c>
      <c r="G1305" s="23" t="s">
        <v>4963</v>
      </c>
      <c r="H1305" s="23" t="s">
        <v>336</v>
      </c>
      <c r="I1305" s="23" t="s">
        <v>337</v>
      </c>
      <c r="J1305" s="24">
        <v>45514</v>
      </c>
      <c r="K1305" s="24">
        <v>45517</v>
      </c>
      <c r="L1305" s="24">
        <v>45657</v>
      </c>
      <c r="M1305" s="25">
        <v>30210000</v>
      </c>
      <c r="N1305" s="26">
        <v>0.92</v>
      </c>
      <c r="O1305" s="27">
        <v>27793200</v>
      </c>
      <c r="P1305" s="27">
        <v>2416800</v>
      </c>
      <c r="Q1305" s="27">
        <v>0</v>
      </c>
      <c r="R1305" s="41"/>
      <c r="S1305" s="22"/>
      <c r="T1305" s="22"/>
      <c r="U1305" s="41">
        <v>45657</v>
      </c>
      <c r="V1305" s="27"/>
      <c r="W1305" s="27">
        <v>30210000</v>
      </c>
      <c r="X1305" s="22" t="s">
        <v>338</v>
      </c>
    </row>
    <row r="1306" spans="1:24" ht="43.5" customHeight="1" x14ac:dyDescent="0.35">
      <c r="A1306" s="22" t="s">
        <v>4964</v>
      </c>
      <c r="B1306" s="39">
        <v>1449</v>
      </c>
      <c r="C1306" s="22">
        <v>2024</v>
      </c>
      <c r="D1306" s="23" t="s">
        <v>4965</v>
      </c>
      <c r="E1306" s="45" t="s">
        <v>2452</v>
      </c>
      <c r="F1306" s="23">
        <v>1032490243</v>
      </c>
      <c r="G1306" s="23" t="s">
        <v>4966</v>
      </c>
      <c r="H1306" s="23" t="s">
        <v>4053</v>
      </c>
      <c r="I1306" s="23" t="s">
        <v>612</v>
      </c>
      <c r="J1306" s="24">
        <v>45514</v>
      </c>
      <c r="K1306" s="24">
        <v>45517</v>
      </c>
      <c r="L1306" s="24">
        <v>45657</v>
      </c>
      <c r="M1306" s="25">
        <v>29822400</v>
      </c>
      <c r="N1306" s="26">
        <v>0.96551724137931039</v>
      </c>
      <c r="O1306" s="27">
        <v>34792800</v>
      </c>
      <c r="P1306" s="27">
        <v>1242600</v>
      </c>
      <c r="Q1306" s="27">
        <v>0</v>
      </c>
      <c r="R1306" s="41">
        <v>45639</v>
      </c>
      <c r="S1306" s="22">
        <v>45639</v>
      </c>
      <c r="T1306" s="22">
        <v>31</v>
      </c>
      <c r="U1306" s="41">
        <v>45688</v>
      </c>
      <c r="V1306" s="27">
        <v>6213000</v>
      </c>
      <c r="W1306" s="27">
        <v>36035400</v>
      </c>
      <c r="X1306" s="22" t="s">
        <v>613</v>
      </c>
    </row>
    <row r="1307" spans="1:24" ht="43.5" customHeight="1" x14ac:dyDescent="0.35">
      <c r="A1307" s="22" t="s">
        <v>4967</v>
      </c>
      <c r="B1307" s="39">
        <v>1450</v>
      </c>
      <c r="C1307" s="22">
        <v>2024</v>
      </c>
      <c r="D1307" s="23" t="s">
        <v>4968</v>
      </c>
      <c r="E1307" s="45" t="s">
        <v>4969</v>
      </c>
      <c r="F1307" s="23">
        <v>1073249136</v>
      </c>
      <c r="G1307" s="23" t="s">
        <v>4970</v>
      </c>
      <c r="H1307" s="23" t="s">
        <v>193</v>
      </c>
      <c r="I1307" s="23" t="s">
        <v>194</v>
      </c>
      <c r="J1307" s="24">
        <v>45510</v>
      </c>
      <c r="K1307" s="24">
        <v>45513</v>
      </c>
      <c r="L1307" s="24">
        <v>45680</v>
      </c>
      <c r="M1307" s="25">
        <v>52514000</v>
      </c>
      <c r="N1307" s="26">
        <v>1</v>
      </c>
      <c r="O1307" s="27">
        <v>52514000</v>
      </c>
      <c r="P1307" s="27">
        <v>0</v>
      </c>
      <c r="Q1307" s="27">
        <v>0</v>
      </c>
      <c r="R1307" s="41"/>
      <c r="S1307" s="22"/>
      <c r="T1307" s="22"/>
      <c r="U1307" s="41">
        <v>45680</v>
      </c>
      <c r="V1307" s="27"/>
      <c r="W1307" s="27">
        <v>52514000</v>
      </c>
      <c r="X1307" s="22" t="s">
        <v>195</v>
      </c>
    </row>
    <row r="1308" spans="1:24" ht="43.5" customHeight="1" x14ac:dyDescent="0.35">
      <c r="A1308" s="22" t="s">
        <v>4971</v>
      </c>
      <c r="B1308" s="39">
        <v>1452</v>
      </c>
      <c r="C1308" s="22">
        <v>2024</v>
      </c>
      <c r="D1308" s="23" t="s">
        <v>4972</v>
      </c>
      <c r="E1308" s="45" t="s">
        <v>270</v>
      </c>
      <c r="F1308" s="23">
        <v>1032499220</v>
      </c>
      <c r="G1308" s="23" t="s">
        <v>4973</v>
      </c>
      <c r="H1308" s="23" t="s">
        <v>1034</v>
      </c>
      <c r="I1308" s="23" t="s">
        <v>155</v>
      </c>
      <c r="J1308" s="24">
        <v>45509</v>
      </c>
      <c r="K1308" s="24">
        <v>45513</v>
      </c>
      <c r="L1308" s="24">
        <v>45657</v>
      </c>
      <c r="M1308" s="25">
        <v>21450000</v>
      </c>
      <c r="N1308" s="26">
        <v>0.9555555555555556</v>
      </c>
      <c r="O1308" s="27">
        <v>24596000</v>
      </c>
      <c r="P1308" s="27">
        <v>1144000</v>
      </c>
      <c r="Q1308" s="27">
        <v>0</v>
      </c>
      <c r="R1308" s="41">
        <v>45647</v>
      </c>
      <c r="S1308" s="22">
        <v>45647</v>
      </c>
      <c r="T1308" s="22">
        <v>31</v>
      </c>
      <c r="U1308" s="41">
        <v>45688</v>
      </c>
      <c r="V1308" s="27">
        <v>4290000</v>
      </c>
      <c r="W1308" s="27">
        <v>25740000</v>
      </c>
      <c r="X1308" s="22" t="s">
        <v>156</v>
      </c>
    </row>
    <row r="1309" spans="1:24" ht="43.5" customHeight="1" x14ac:dyDescent="0.35">
      <c r="A1309" s="22" t="s">
        <v>4974</v>
      </c>
      <c r="B1309" s="39">
        <v>1453</v>
      </c>
      <c r="C1309" s="22">
        <v>2024</v>
      </c>
      <c r="D1309" s="23" t="s">
        <v>4975</v>
      </c>
      <c r="E1309" s="45" t="s">
        <v>1712</v>
      </c>
      <c r="F1309" s="23">
        <v>52253908</v>
      </c>
      <c r="G1309" s="23" t="s">
        <v>4976</v>
      </c>
      <c r="H1309" s="23" t="s">
        <v>4418</v>
      </c>
      <c r="I1309" s="23" t="s">
        <v>1162</v>
      </c>
      <c r="J1309" s="24">
        <v>45510</v>
      </c>
      <c r="K1309" s="24">
        <v>45513</v>
      </c>
      <c r="L1309" s="24">
        <v>45634</v>
      </c>
      <c r="M1309" s="25">
        <v>22680000</v>
      </c>
      <c r="N1309" s="26">
        <v>1</v>
      </c>
      <c r="O1309" s="27">
        <v>26838000</v>
      </c>
      <c r="P1309" s="27">
        <v>0</v>
      </c>
      <c r="Q1309" s="27">
        <v>0</v>
      </c>
      <c r="R1309" s="41">
        <v>45630</v>
      </c>
      <c r="S1309" s="22">
        <v>45630</v>
      </c>
      <c r="T1309" s="22">
        <v>23</v>
      </c>
      <c r="U1309" s="41">
        <v>45657</v>
      </c>
      <c r="V1309" s="27">
        <v>4158000</v>
      </c>
      <c r="W1309" s="27">
        <v>26838000</v>
      </c>
      <c r="X1309" s="22" t="s">
        <v>1162</v>
      </c>
    </row>
    <row r="1310" spans="1:24" ht="43.5" customHeight="1" x14ac:dyDescent="0.35">
      <c r="A1310" s="22" t="s">
        <v>4977</v>
      </c>
      <c r="B1310" s="39">
        <v>1454</v>
      </c>
      <c r="C1310" s="22">
        <v>2024</v>
      </c>
      <c r="D1310" s="23" t="s">
        <v>4978</v>
      </c>
      <c r="E1310" s="45" t="s">
        <v>274</v>
      </c>
      <c r="F1310" s="23">
        <v>52111077</v>
      </c>
      <c r="G1310" s="23" t="s">
        <v>4979</v>
      </c>
      <c r="H1310" s="23" t="s">
        <v>1034</v>
      </c>
      <c r="I1310" s="23" t="s">
        <v>155</v>
      </c>
      <c r="J1310" s="24">
        <v>45509</v>
      </c>
      <c r="K1310" s="24">
        <v>45512</v>
      </c>
      <c r="L1310" s="24">
        <v>45657</v>
      </c>
      <c r="M1310" s="25">
        <v>43775000</v>
      </c>
      <c r="N1310" s="26">
        <v>0.95333334094802968</v>
      </c>
      <c r="O1310" s="27">
        <v>41732167</v>
      </c>
      <c r="P1310" s="27">
        <v>2042833</v>
      </c>
      <c r="Q1310" s="27">
        <v>0</v>
      </c>
      <c r="R1310" s="41"/>
      <c r="S1310" s="22"/>
      <c r="T1310" s="22"/>
      <c r="U1310" s="41">
        <v>45657</v>
      </c>
      <c r="V1310" s="27"/>
      <c r="W1310" s="27">
        <v>43775000</v>
      </c>
      <c r="X1310" s="22" t="s">
        <v>156</v>
      </c>
    </row>
    <row r="1311" spans="1:24" ht="43.5" customHeight="1" x14ac:dyDescent="0.35">
      <c r="A1311" s="22" t="s">
        <v>4980</v>
      </c>
      <c r="B1311" s="39">
        <v>1455</v>
      </c>
      <c r="C1311" s="22">
        <v>2024</v>
      </c>
      <c r="D1311" s="23" t="s">
        <v>4981</v>
      </c>
      <c r="E1311" s="45" t="s">
        <v>1070</v>
      </c>
      <c r="F1311" s="23">
        <v>1024531083</v>
      </c>
      <c r="G1311" s="23" t="s">
        <v>4982</v>
      </c>
      <c r="H1311" s="23" t="s">
        <v>548</v>
      </c>
      <c r="I1311" s="23" t="s">
        <v>549</v>
      </c>
      <c r="J1311" s="24">
        <v>45510</v>
      </c>
      <c r="K1311" s="24">
        <v>45513</v>
      </c>
      <c r="L1311" s="24">
        <v>45649</v>
      </c>
      <c r="M1311" s="25">
        <v>16650000</v>
      </c>
      <c r="N1311" s="26">
        <v>1</v>
      </c>
      <c r="O1311" s="27">
        <v>16650000</v>
      </c>
      <c r="P1311" s="27">
        <v>0</v>
      </c>
      <c r="Q1311" s="27">
        <v>0</v>
      </c>
      <c r="R1311" s="41"/>
      <c r="S1311" s="22"/>
      <c r="T1311" s="22"/>
      <c r="U1311" s="41">
        <v>45649</v>
      </c>
      <c r="V1311" s="27"/>
      <c r="W1311" s="27">
        <v>16650000</v>
      </c>
      <c r="X1311" s="22" t="s">
        <v>550</v>
      </c>
    </row>
    <row r="1312" spans="1:24" ht="43.5" customHeight="1" x14ac:dyDescent="0.35">
      <c r="A1312" s="22" t="s">
        <v>4983</v>
      </c>
      <c r="B1312" s="39">
        <v>1456</v>
      </c>
      <c r="C1312" s="22">
        <v>2024</v>
      </c>
      <c r="D1312" s="23" t="s">
        <v>4984</v>
      </c>
      <c r="E1312" s="45" t="s">
        <v>1409</v>
      </c>
      <c r="F1312" s="23">
        <v>1014284290</v>
      </c>
      <c r="G1312" s="23" t="s">
        <v>4985</v>
      </c>
      <c r="H1312" s="23" t="s">
        <v>1411</v>
      </c>
      <c r="I1312" s="23" t="s">
        <v>1412</v>
      </c>
      <c r="J1312" s="24">
        <v>45510</v>
      </c>
      <c r="K1312" s="24">
        <v>45517</v>
      </c>
      <c r="L1312" s="24">
        <v>45652</v>
      </c>
      <c r="M1312" s="25">
        <v>31500000</v>
      </c>
      <c r="N1312" s="26">
        <v>1</v>
      </c>
      <c r="O1312" s="27">
        <v>36166667</v>
      </c>
      <c r="P1312" s="27">
        <v>0</v>
      </c>
      <c r="Q1312" s="27">
        <v>0</v>
      </c>
      <c r="R1312" s="41">
        <v>45645</v>
      </c>
      <c r="S1312" s="22">
        <v>45645</v>
      </c>
      <c r="T1312" s="22">
        <v>22</v>
      </c>
      <c r="U1312" s="41">
        <v>45674</v>
      </c>
      <c r="V1312" s="27">
        <v>4666667</v>
      </c>
      <c r="W1312" s="27">
        <v>36166667</v>
      </c>
      <c r="X1312" s="22" t="s">
        <v>4787</v>
      </c>
    </row>
    <row r="1313" spans="1:24" ht="43.5" customHeight="1" x14ac:dyDescent="0.35">
      <c r="A1313" s="22" t="s">
        <v>4986</v>
      </c>
      <c r="B1313" s="39">
        <v>1457</v>
      </c>
      <c r="C1313" s="22">
        <v>2024</v>
      </c>
      <c r="D1313" s="23" t="s">
        <v>4987</v>
      </c>
      <c r="E1313" s="45" t="s">
        <v>1066</v>
      </c>
      <c r="F1313" s="23">
        <v>23995418</v>
      </c>
      <c r="G1313" s="23" t="s">
        <v>4988</v>
      </c>
      <c r="H1313" s="23" t="s">
        <v>548</v>
      </c>
      <c r="I1313" s="23" t="s">
        <v>549</v>
      </c>
      <c r="J1313" s="24">
        <v>45510</v>
      </c>
      <c r="K1313" s="24">
        <v>45513</v>
      </c>
      <c r="L1313" s="24">
        <v>45657</v>
      </c>
      <c r="M1313" s="25">
        <v>40000000</v>
      </c>
      <c r="N1313" s="26">
        <v>0.94666667500000001</v>
      </c>
      <c r="O1313" s="27">
        <v>37866667</v>
      </c>
      <c r="P1313" s="27">
        <v>2133333</v>
      </c>
      <c r="Q1313" s="27">
        <v>0</v>
      </c>
      <c r="R1313" s="41"/>
      <c r="S1313" s="22"/>
      <c r="T1313" s="22"/>
      <c r="U1313" s="41">
        <v>45657</v>
      </c>
      <c r="V1313" s="27"/>
      <c r="W1313" s="27">
        <v>40000000</v>
      </c>
      <c r="X1313" s="22" t="s">
        <v>550</v>
      </c>
    </row>
    <row r="1314" spans="1:24" ht="43.5" customHeight="1" x14ac:dyDescent="0.35">
      <c r="A1314" s="22" t="s">
        <v>4989</v>
      </c>
      <c r="B1314" s="39">
        <v>1458</v>
      </c>
      <c r="C1314" s="22">
        <v>2024</v>
      </c>
      <c r="D1314" s="23" t="s">
        <v>4990</v>
      </c>
      <c r="E1314" s="45" t="s">
        <v>609</v>
      </c>
      <c r="F1314" s="23">
        <v>37943545</v>
      </c>
      <c r="G1314" s="23" t="s">
        <v>4991</v>
      </c>
      <c r="H1314" s="23" t="s">
        <v>4053</v>
      </c>
      <c r="I1314" s="23" t="s">
        <v>612</v>
      </c>
      <c r="J1314" s="24">
        <v>45510</v>
      </c>
      <c r="K1314" s="24">
        <v>45520</v>
      </c>
      <c r="L1314" s="24">
        <v>45657</v>
      </c>
      <c r="M1314" s="25">
        <v>23870250</v>
      </c>
      <c r="N1314" s="26">
        <v>1</v>
      </c>
      <c r="O1314" s="27">
        <v>23870250</v>
      </c>
      <c r="P1314" s="27">
        <v>0</v>
      </c>
      <c r="Q1314" s="27">
        <v>0</v>
      </c>
      <c r="R1314" s="41"/>
      <c r="S1314" s="22"/>
      <c r="T1314" s="22"/>
      <c r="U1314" s="41">
        <v>45657</v>
      </c>
      <c r="V1314" s="27"/>
      <c r="W1314" s="27">
        <v>23870250</v>
      </c>
      <c r="X1314" s="22" t="s">
        <v>613</v>
      </c>
    </row>
    <row r="1315" spans="1:24" ht="43.5" customHeight="1" x14ac:dyDescent="0.35">
      <c r="A1315" s="22" t="s">
        <v>4992</v>
      </c>
      <c r="B1315" s="39">
        <v>1460</v>
      </c>
      <c r="C1315" s="22">
        <v>2024</v>
      </c>
      <c r="D1315" s="23" t="s">
        <v>4993</v>
      </c>
      <c r="E1315" s="45" t="s">
        <v>2508</v>
      </c>
      <c r="F1315" s="23">
        <v>52274601</v>
      </c>
      <c r="G1315" s="23" t="s">
        <v>4994</v>
      </c>
      <c r="H1315" s="23" t="s">
        <v>193</v>
      </c>
      <c r="I1315" s="23" t="s">
        <v>194</v>
      </c>
      <c r="J1315" s="24">
        <v>45509</v>
      </c>
      <c r="K1315" s="24">
        <v>45517</v>
      </c>
      <c r="L1315" s="24">
        <v>45653</v>
      </c>
      <c r="M1315" s="25">
        <v>30213000</v>
      </c>
      <c r="N1315" s="26">
        <v>1</v>
      </c>
      <c r="O1315" s="27">
        <v>30213000</v>
      </c>
      <c r="P1315" s="27">
        <v>0</v>
      </c>
      <c r="Q1315" s="27">
        <v>0</v>
      </c>
      <c r="R1315" s="41"/>
      <c r="S1315" s="22"/>
      <c r="T1315" s="22"/>
      <c r="U1315" s="41">
        <v>45653</v>
      </c>
      <c r="V1315" s="27"/>
      <c r="W1315" s="27">
        <v>30213000</v>
      </c>
      <c r="X1315" s="22" t="s">
        <v>195</v>
      </c>
    </row>
    <row r="1316" spans="1:24" ht="43.5" customHeight="1" x14ac:dyDescent="0.35">
      <c r="A1316" s="22" t="s">
        <v>4995</v>
      </c>
      <c r="B1316" s="39">
        <v>1461</v>
      </c>
      <c r="C1316" s="22">
        <v>2024</v>
      </c>
      <c r="D1316" s="23" t="s">
        <v>4996</v>
      </c>
      <c r="E1316" s="45" t="s">
        <v>4997</v>
      </c>
      <c r="F1316" s="23">
        <v>1010172444</v>
      </c>
      <c r="G1316" s="23" t="s">
        <v>4998</v>
      </c>
      <c r="H1316" s="23" t="s">
        <v>4123</v>
      </c>
      <c r="I1316" s="23" t="s">
        <v>700</v>
      </c>
      <c r="J1316" s="24">
        <v>45511</v>
      </c>
      <c r="K1316" s="24">
        <v>45516</v>
      </c>
      <c r="L1316" s="24">
        <v>45657</v>
      </c>
      <c r="M1316" s="25">
        <v>52500000</v>
      </c>
      <c r="N1316" s="26">
        <v>0.92666666666666664</v>
      </c>
      <c r="O1316" s="27">
        <v>48650000</v>
      </c>
      <c r="P1316" s="27">
        <v>3850000</v>
      </c>
      <c r="Q1316" s="27">
        <v>0</v>
      </c>
      <c r="R1316" s="41"/>
      <c r="S1316" s="22"/>
      <c r="T1316" s="22"/>
      <c r="U1316" s="41">
        <v>45657</v>
      </c>
      <c r="V1316" s="27"/>
      <c r="W1316" s="27">
        <v>52500000</v>
      </c>
      <c r="X1316" s="22" t="s">
        <v>688</v>
      </c>
    </row>
    <row r="1317" spans="1:24" ht="43.5" customHeight="1" x14ac:dyDescent="0.35">
      <c r="A1317" s="22" t="s">
        <v>4999</v>
      </c>
      <c r="B1317" s="39">
        <v>1462</v>
      </c>
      <c r="C1317" s="22">
        <v>2024</v>
      </c>
      <c r="D1317" s="23" t="s">
        <v>5000</v>
      </c>
      <c r="E1317" s="45" t="s">
        <v>1884</v>
      </c>
      <c r="F1317" s="23">
        <v>1023967625</v>
      </c>
      <c r="G1317" s="23" t="s">
        <v>5001</v>
      </c>
      <c r="H1317" s="23" t="s">
        <v>2973</v>
      </c>
      <c r="I1317" s="23" t="s">
        <v>33</v>
      </c>
      <c r="J1317" s="24">
        <v>45510</v>
      </c>
      <c r="K1317" s="24">
        <v>45516</v>
      </c>
      <c r="L1317" s="24">
        <v>45657</v>
      </c>
      <c r="M1317" s="25">
        <v>27160000</v>
      </c>
      <c r="N1317" s="26">
        <v>0.92666667893961707</v>
      </c>
      <c r="O1317" s="27">
        <v>25168267</v>
      </c>
      <c r="P1317" s="27">
        <v>1991733</v>
      </c>
      <c r="Q1317" s="27">
        <v>0</v>
      </c>
      <c r="R1317" s="41"/>
      <c r="S1317" s="22"/>
      <c r="T1317" s="22"/>
      <c r="U1317" s="41">
        <v>45657</v>
      </c>
      <c r="V1317" s="27"/>
      <c r="W1317" s="27">
        <v>27160000</v>
      </c>
      <c r="X1317" s="22" t="s">
        <v>34</v>
      </c>
    </row>
    <row r="1318" spans="1:24" ht="43.5" customHeight="1" x14ac:dyDescent="0.35">
      <c r="A1318" s="22" t="s">
        <v>5002</v>
      </c>
      <c r="B1318" s="39">
        <v>1463</v>
      </c>
      <c r="C1318" s="22">
        <v>2024</v>
      </c>
      <c r="D1318" s="23" t="s">
        <v>5003</v>
      </c>
      <c r="E1318" s="45" t="s">
        <v>108</v>
      </c>
      <c r="F1318" s="23">
        <v>1032505182</v>
      </c>
      <c r="G1318" s="23" t="s">
        <v>5004</v>
      </c>
      <c r="H1318" s="23" t="s">
        <v>2973</v>
      </c>
      <c r="I1318" s="23" t="s">
        <v>33</v>
      </c>
      <c r="J1318" s="24">
        <v>45512</v>
      </c>
      <c r="K1318" s="24">
        <v>45516</v>
      </c>
      <c r="L1318" s="24">
        <v>45657</v>
      </c>
      <c r="M1318" s="25">
        <v>20000000</v>
      </c>
      <c r="N1318" s="26">
        <v>0.92666665000000004</v>
      </c>
      <c r="O1318" s="27">
        <v>18533333</v>
      </c>
      <c r="P1318" s="27">
        <v>1466667</v>
      </c>
      <c r="Q1318" s="27">
        <v>0</v>
      </c>
      <c r="R1318" s="41"/>
      <c r="S1318" s="22"/>
      <c r="T1318" s="22"/>
      <c r="U1318" s="41">
        <v>45657</v>
      </c>
      <c r="V1318" s="27"/>
      <c r="W1318" s="27">
        <v>20000000</v>
      </c>
      <c r="X1318" s="22" t="s">
        <v>34</v>
      </c>
    </row>
    <row r="1319" spans="1:24" ht="43.5" customHeight="1" x14ac:dyDescent="0.35">
      <c r="A1319" s="22" t="s">
        <v>5005</v>
      </c>
      <c r="B1319" s="39">
        <v>1464</v>
      </c>
      <c r="C1319" s="22">
        <v>2024</v>
      </c>
      <c r="D1319" s="23" t="s">
        <v>5006</v>
      </c>
      <c r="E1319" s="45" t="s">
        <v>5007</v>
      </c>
      <c r="F1319" s="23">
        <v>1073686404</v>
      </c>
      <c r="G1319" s="23" t="s">
        <v>5008</v>
      </c>
      <c r="H1319" s="23" t="s">
        <v>693</v>
      </c>
      <c r="I1319" s="23" t="s">
        <v>3280</v>
      </c>
      <c r="J1319" s="24">
        <v>45511</v>
      </c>
      <c r="K1319" s="24">
        <v>45527</v>
      </c>
      <c r="L1319" s="24">
        <v>45657</v>
      </c>
      <c r="M1319" s="25">
        <v>20000000</v>
      </c>
      <c r="N1319" s="26">
        <v>0.85333334999999999</v>
      </c>
      <c r="O1319" s="27">
        <v>17066667</v>
      </c>
      <c r="P1319" s="27">
        <v>2933333</v>
      </c>
      <c r="Q1319" s="27">
        <v>0</v>
      </c>
      <c r="R1319" s="41"/>
      <c r="S1319" s="22"/>
      <c r="T1319" s="22"/>
      <c r="U1319" s="41">
        <v>45657</v>
      </c>
      <c r="V1319" s="27"/>
      <c r="W1319" s="27">
        <v>20000000</v>
      </c>
      <c r="X1319" s="22" t="s">
        <v>688</v>
      </c>
    </row>
    <row r="1320" spans="1:24" ht="43.5" customHeight="1" x14ac:dyDescent="0.35">
      <c r="A1320" s="22" t="s">
        <v>5009</v>
      </c>
      <c r="B1320" s="39">
        <v>1465</v>
      </c>
      <c r="C1320" s="22">
        <v>2024</v>
      </c>
      <c r="D1320" s="23" t="s">
        <v>5010</v>
      </c>
      <c r="E1320" s="45" t="s">
        <v>2685</v>
      </c>
      <c r="F1320" s="23">
        <v>52857278</v>
      </c>
      <c r="G1320" s="23" t="s">
        <v>5011</v>
      </c>
      <c r="H1320" s="23" t="s">
        <v>693</v>
      </c>
      <c r="I1320" s="23" t="s">
        <v>3280</v>
      </c>
      <c r="J1320" s="24">
        <v>45511</v>
      </c>
      <c r="K1320" s="24">
        <v>45517</v>
      </c>
      <c r="L1320" s="24">
        <v>45657</v>
      </c>
      <c r="M1320" s="25">
        <v>20000000</v>
      </c>
      <c r="N1320" s="26">
        <v>0.92</v>
      </c>
      <c r="O1320" s="27">
        <v>18400000</v>
      </c>
      <c r="P1320" s="27">
        <v>1600000</v>
      </c>
      <c r="Q1320" s="27">
        <v>0</v>
      </c>
      <c r="R1320" s="41"/>
      <c r="S1320" s="22"/>
      <c r="T1320" s="22"/>
      <c r="U1320" s="41">
        <v>45657</v>
      </c>
      <c r="V1320" s="27"/>
      <c r="W1320" s="27">
        <v>20000000</v>
      </c>
      <c r="X1320" s="22" t="s">
        <v>688</v>
      </c>
    </row>
    <row r="1321" spans="1:24" ht="43.5" customHeight="1" x14ac:dyDescent="0.35">
      <c r="A1321" s="22" t="s">
        <v>5012</v>
      </c>
      <c r="B1321" s="39">
        <v>1466</v>
      </c>
      <c r="C1321" s="22">
        <v>2024</v>
      </c>
      <c r="D1321" s="23" t="s">
        <v>5013</v>
      </c>
      <c r="E1321" s="45" t="s">
        <v>2709</v>
      </c>
      <c r="F1321" s="23">
        <v>53925156</v>
      </c>
      <c r="G1321" s="23" t="s">
        <v>5014</v>
      </c>
      <c r="H1321" s="23" t="s">
        <v>693</v>
      </c>
      <c r="I1321" s="23" t="s">
        <v>3280</v>
      </c>
      <c r="J1321" s="24">
        <v>45510</v>
      </c>
      <c r="K1321" s="24">
        <v>45513</v>
      </c>
      <c r="L1321" s="24">
        <v>45657</v>
      </c>
      <c r="M1321" s="25">
        <v>20000000</v>
      </c>
      <c r="N1321" s="26">
        <v>0.94666665000000005</v>
      </c>
      <c r="O1321" s="27">
        <v>18933333</v>
      </c>
      <c r="P1321" s="27">
        <v>1066667</v>
      </c>
      <c r="Q1321" s="27">
        <v>0</v>
      </c>
      <c r="R1321" s="41"/>
      <c r="S1321" s="22"/>
      <c r="T1321" s="22"/>
      <c r="U1321" s="41">
        <v>45657</v>
      </c>
      <c r="V1321" s="27"/>
      <c r="W1321" s="27">
        <v>20000000</v>
      </c>
      <c r="X1321" s="22" t="s">
        <v>688</v>
      </c>
    </row>
    <row r="1322" spans="1:24" ht="43.5" customHeight="1" x14ac:dyDescent="0.35">
      <c r="A1322" s="22" t="s">
        <v>5015</v>
      </c>
      <c r="B1322" s="39">
        <v>1468</v>
      </c>
      <c r="C1322" s="22">
        <v>2024</v>
      </c>
      <c r="D1322" s="23" t="s">
        <v>5016</v>
      </c>
      <c r="E1322" s="45" t="s">
        <v>850</v>
      </c>
      <c r="F1322" s="23">
        <v>52517180</v>
      </c>
      <c r="G1322" s="23" t="s">
        <v>5017</v>
      </c>
      <c r="H1322" s="23" t="s">
        <v>4053</v>
      </c>
      <c r="I1322" s="23" t="s">
        <v>612</v>
      </c>
      <c r="J1322" s="24">
        <v>45514</v>
      </c>
      <c r="K1322" s="24">
        <v>45516</v>
      </c>
      <c r="L1322" s="24">
        <v>45653</v>
      </c>
      <c r="M1322" s="25">
        <v>23870250</v>
      </c>
      <c r="N1322" s="26">
        <v>1</v>
      </c>
      <c r="O1322" s="27">
        <v>29882017</v>
      </c>
      <c r="P1322" s="27">
        <v>0</v>
      </c>
      <c r="Q1322" s="27">
        <v>0</v>
      </c>
      <c r="R1322" s="41">
        <v>45643</v>
      </c>
      <c r="S1322" s="22">
        <v>45643</v>
      </c>
      <c r="T1322" s="22">
        <v>34</v>
      </c>
      <c r="U1322" s="41">
        <v>45687</v>
      </c>
      <c r="V1322" s="27">
        <v>6011767</v>
      </c>
      <c r="W1322" s="27">
        <v>29882017</v>
      </c>
      <c r="X1322" s="22" t="s">
        <v>613</v>
      </c>
    </row>
    <row r="1323" spans="1:24" ht="43.5" customHeight="1" x14ac:dyDescent="0.35">
      <c r="A1323" s="22" t="s">
        <v>5018</v>
      </c>
      <c r="B1323" s="39">
        <v>1469</v>
      </c>
      <c r="C1323" s="22">
        <v>2024</v>
      </c>
      <c r="D1323" s="23" t="s">
        <v>5019</v>
      </c>
      <c r="E1323" s="45" t="s">
        <v>1836</v>
      </c>
      <c r="F1323" s="23">
        <v>1098729713</v>
      </c>
      <c r="G1323" s="23" t="s">
        <v>5020</v>
      </c>
      <c r="H1323" s="23" t="s">
        <v>4418</v>
      </c>
      <c r="I1323" s="23" t="s">
        <v>1162</v>
      </c>
      <c r="J1323" s="24">
        <v>45512</v>
      </c>
      <c r="K1323" s="24">
        <v>45516</v>
      </c>
      <c r="L1323" s="24">
        <v>45652</v>
      </c>
      <c r="M1323" s="25">
        <v>40500000</v>
      </c>
      <c r="N1323" s="26">
        <v>1</v>
      </c>
      <c r="O1323" s="27">
        <v>46800000</v>
      </c>
      <c r="P1323" s="27">
        <v>0</v>
      </c>
      <c r="Q1323" s="27">
        <v>0</v>
      </c>
      <c r="R1323" s="41">
        <v>45638</v>
      </c>
      <c r="S1323" s="22">
        <v>45638</v>
      </c>
      <c r="T1323" s="22">
        <v>22</v>
      </c>
      <c r="U1323" s="41">
        <v>45674</v>
      </c>
      <c r="V1323" s="27">
        <v>6300000</v>
      </c>
      <c r="W1323" s="27">
        <v>46800000</v>
      </c>
      <c r="X1323" s="22" t="s">
        <v>1162</v>
      </c>
    </row>
    <row r="1324" spans="1:24" ht="43.5" customHeight="1" x14ac:dyDescent="0.35">
      <c r="A1324" s="22" t="s">
        <v>5021</v>
      </c>
      <c r="B1324" s="39">
        <v>1470</v>
      </c>
      <c r="C1324" s="22">
        <v>2024</v>
      </c>
      <c r="D1324" s="23" t="s">
        <v>5022</v>
      </c>
      <c r="E1324" s="45" t="s">
        <v>2994</v>
      </c>
      <c r="F1324" s="23">
        <v>52240365</v>
      </c>
      <c r="G1324" s="23" t="s">
        <v>5023</v>
      </c>
      <c r="H1324" s="23" t="s">
        <v>693</v>
      </c>
      <c r="I1324" s="23" t="s">
        <v>3280</v>
      </c>
      <c r="J1324" s="24">
        <v>45510</v>
      </c>
      <c r="K1324" s="24">
        <v>45513</v>
      </c>
      <c r="L1324" s="24">
        <v>45657</v>
      </c>
      <c r="M1324" s="25">
        <v>20000000</v>
      </c>
      <c r="N1324" s="26">
        <v>0.94666665000000005</v>
      </c>
      <c r="O1324" s="27">
        <v>18933333</v>
      </c>
      <c r="P1324" s="27">
        <v>1066667</v>
      </c>
      <c r="Q1324" s="27">
        <v>0</v>
      </c>
      <c r="R1324" s="41"/>
      <c r="S1324" s="22"/>
      <c r="T1324" s="22"/>
      <c r="U1324" s="41">
        <v>45657</v>
      </c>
      <c r="V1324" s="27"/>
      <c r="W1324" s="27">
        <v>20000000</v>
      </c>
      <c r="X1324" s="22" t="s">
        <v>688</v>
      </c>
    </row>
    <row r="1325" spans="1:24" ht="43.5" customHeight="1" x14ac:dyDescent="0.35">
      <c r="A1325" s="22" t="s">
        <v>5024</v>
      </c>
      <c r="B1325" s="39">
        <v>1471</v>
      </c>
      <c r="C1325" s="22">
        <v>2024</v>
      </c>
      <c r="D1325" s="23" t="s">
        <v>5025</v>
      </c>
      <c r="E1325" s="45" t="s">
        <v>1119</v>
      </c>
      <c r="F1325" s="23">
        <v>51697445</v>
      </c>
      <c r="G1325" s="23" t="s">
        <v>5026</v>
      </c>
      <c r="H1325" s="23" t="s">
        <v>4053</v>
      </c>
      <c r="I1325" s="23" t="s">
        <v>612</v>
      </c>
      <c r="J1325" s="24">
        <v>45512</v>
      </c>
      <c r="K1325" s="24">
        <v>45518</v>
      </c>
      <c r="L1325" s="24">
        <v>45655</v>
      </c>
      <c r="M1325" s="25">
        <v>23870250</v>
      </c>
      <c r="N1325" s="26">
        <v>1</v>
      </c>
      <c r="O1325" s="27">
        <v>29528383</v>
      </c>
      <c r="P1325" s="27">
        <v>0</v>
      </c>
      <c r="Q1325" s="27">
        <v>0</v>
      </c>
      <c r="R1325" s="41">
        <v>45644</v>
      </c>
      <c r="S1325" s="22">
        <v>45644</v>
      </c>
      <c r="T1325" s="22">
        <v>32</v>
      </c>
      <c r="U1325" s="41">
        <v>45687</v>
      </c>
      <c r="V1325" s="27">
        <v>5658133</v>
      </c>
      <c r="W1325" s="27">
        <v>29528383</v>
      </c>
      <c r="X1325" s="22" t="s">
        <v>613</v>
      </c>
    </row>
    <row r="1326" spans="1:24" ht="43.5" customHeight="1" x14ac:dyDescent="0.35">
      <c r="A1326" s="22" t="s">
        <v>5027</v>
      </c>
      <c r="B1326" s="39">
        <v>1472</v>
      </c>
      <c r="C1326" s="22">
        <v>2024</v>
      </c>
      <c r="D1326" s="23" t="s">
        <v>5028</v>
      </c>
      <c r="E1326" s="45" t="s">
        <v>1177</v>
      </c>
      <c r="F1326" s="23">
        <v>1018409440</v>
      </c>
      <c r="G1326" s="23" t="s">
        <v>5029</v>
      </c>
      <c r="H1326" s="23" t="s">
        <v>336</v>
      </c>
      <c r="I1326" s="23" t="s">
        <v>337</v>
      </c>
      <c r="J1326" s="24">
        <v>45512</v>
      </c>
      <c r="K1326" s="24">
        <v>45516</v>
      </c>
      <c r="L1326" s="24">
        <v>45657</v>
      </c>
      <c r="M1326" s="25">
        <v>46350000</v>
      </c>
      <c r="N1326" s="26">
        <v>0.93888888888888888</v>
      </c>
      <c r="O1326" s="27">
        <v>52221000</v>
      </c>
      <c r="P1326" s="27">
        <v>3399000</v>
      </c>
      <c r="Q1326" s="27">
        <v>0</v>
      </c>
      <c r="R1326" s="41">
        <v>45646</v>
      </c>
      <c r="S1326" s="22">
        <v>45646</v>
      </c>
      <c r="T1326" s="22">
        <v>31</v>
      </c>
      <c r="U1326" s="41">
        <v>45688</v>
      </c>
      <c r="V1326" s="27">
        <v>9270000</v>
      </c>
      <c r="W1326" s="27">
        <v>55620000</v>
      </c>
      <c r="X1326" s="22" t="s">
        <v>338</v>
      </c>
    </row>
    <row r="1327" spans="1:24" ht="43.5" customHeight="1" x14ac:dyDescent="0.35">
      <c r="A1327" s="22" t="s">
        <v>5030</v>
      </c>
      <c r="B1327" s="39">
        <v>1473</v>
      </c>
      <c r="C1327" s="22">
        <v>2024</v>
      </c>
      <c r="D1327" s="23" t="s">
        <v>5031</v>
      </c>
      <c r="E1327" s="45" t="s">
        <v>3319</v>
      </c>
      <c r="F1327" s="23">
        <v>1030534378</v>
      </c>
      <c r="G1327" s="23" t="s">
        <v>5032</v>
      </c>
      <c r="H1327" s="23" t="s">
        <v>4053</v>
      </c>
      <c r="I1327" s="23" t="s">
        <v>612</v>
      </c>
      <c r="J1327" s="24">
        <v>45512</v>
      </c>
      <c r="K1327" s="24">
        <v>45518</v>
      </c>
      <c r="L1327" s="24">
        <v>45655</v>
      </c>
      <c r="M1327" s="25">
        <v>23870250</v>
      </c>
      <c r="N1327" s="26">
        <v>0.99350648134447861</v>
      </c>
      <c r="O1327" s="27">
        <v>27052950</v>
      </c>
      <c r="P1327" s="27">
        <v>0</v>
      </c>
      <c r="Q1327" s="27">
        <v>176817</v>
      </c>
      <c r="R1327" s="41">
        <v>45643</v>
      </c>
      <c r="S1327" s="22">
        <v>45643</v>
      </c>
      <c r="T1327" s="22">
        <v>18</v>
      </c>
      <c r="U1327" s="41">
        <v>45673</v>
      </c>
      <c r="V1327" s="27">
        <v>3359517</v>
      </c>
      <c r="W1327" s="27">
        <v>27229767</v>
      </c>
      <c r="X1327" s="22" t="s">
        <v>613</v>
      </c>
    </row>
    <row r="1328" spans="1:24" ht="43.5" customHeight="1" x14ac:dyDescent="0.35">
      <c r="A1328" s="22" t="s">
        <v>5033</v>
      </c>
      <c r="B1328" s="39">
        <v>1474</v>
      </c>
      <c r="C1328" s="22">
        <v>2024</v>
      </c>
      <c r="D1328" s="23" t="s">
        <v>5034</v>
      </c>
      <c r="E1328" s="45" t="s">
        <v>1293</v>
      </c>
      <c r="F1328" s="23">
        <v>52327639</v>
      </c>
      <c r="G1328" s="23" t="s">
        <v>5032</v>
      </c>
      <c r="H1328" s="23" t="s">
        <v>548</v>
      </c>
      <c r="I1328" s="23" t="s">
        <v>549</v>
      </c>
      <c r="J1328" s="24">
        <v>45512</v>
      </c>
      <c r="K1328" s="24">
        <v>45513</v>
      </c>
      <c r="L1328" s="24">
        <v>45657</v>
      </c>
      <c r="M1328" s="25">
        <v>47500000</v>
      </c>
      <c r="N1328" s="26">
        <v>0.94666667368421054</v>
      </c>
      <c r="O1328" s="27">
        <v>44966667</v>
      </c>
      <c r="P1328" s="27">
        <v>2533333</v>
      </c>
      <c r="Q1328" s="27">
        <v>0</v>
      </c>
      <c r="R1328" s="41"/>
      <c r="S1328" s="22"/>
      <c r="T1328" s="22"/>
      <c r="U1328" s="41">
        <v>45657</v>
      </c>
      <c r="V1328" s="27"/>
      <c r="W1328" s="27">
        <v>47500000</v>
      </c>
      <c r="X1328" s="22" t="s">
        <v>550</v>
      </c>
    </row>
    <row r="1329" spans="1:24" ht="43.5" customHeight="1" x14ac:dyDescent="0.35">
      <c r="A1329" s="22" t="s">
        <v>5035</v>
      </c>
      <c r="B1329" s="39">
        <v>1475</v>
      </c>
      <c r="C1329" s="22">
        <v>2024</v>
      </c>
      <c r="D1329" s="23" t="s">
        <v>5036</v>
      </c>
      <c r="E1329" s="45" t="s">
        <v>1115</v>
      </c>
      <c r="F1329" s="23">
        <v>1013652985</v>
      </c>
      <c r="G1329" s="23" t="s">
        <v>5037</v>
      </c>
      <c r="H1329" s="23" t="s">
        <v>3837</v>
      </c>
      <c r="I1329" s="23" t="s">
        <v>714</v>
      </c>
      <c r="J1329" s="24">
        <v>45511</v>
      </c>
      <c r="K1329" s="24">
        <v>45513</v>
      </c>
      <c r="L1329" s="24">
        <v>45657</v>
      </c>
      <c r="M1329" s="25">
        <v>21000000</v>
      </c>
      <c r="N1329" s="26">
        <v>0.95209580838323349</v>
      </c>
      <c r="O1329" s="27">
        <v>22260000</v>
      </c>
      <c r="P1329" s="27">
        <v>1120000</v>
      </c>
      <c r="Q1329" s="27">
        <v>0</v>
      </c>
      <c r="R1329" s="41">
        <v>45652</v>
      </c>
      <c r="S1329" s="22">
        <v>45652</v>
      </c>
      <c r="T1329" s="22">
        <v>17</v>
      </c>
      <c r="U1329" s="41">
        <v>45674</v>
      </c>
      <c r="V1329" s="27">
        <v>2380000</v>
      </c>
      <c r="W1329" s="27">
        <v>23380000</v>
      </c>
      <c r="X1329" s="22" t="s">
        <v>715</v>
      </c>
    </row>
    <row r="1330" spans="1:24" ht="43.5" customHeight="1" x14ac:dyDescent="0.35">
      <c r="A1330" s="22" t="s">
        <v>5038</v>
      </c>
      <c r="B1330" s="39">
        <v>1476</v>
      </c>
      <c r="C1330" s="22">
        <v>2024</v>
      </c>
      <c r="D1330" s="23" t="s">
        <v>5039</v>
      </c>
      <c r="E1330" s="45" t="s">
        <v>838</v>
      </c>
      <c r="F1330" s="23">
        <v>1018433100</v>
      </c>
      <c r="G1330" s="23" t="s">
        <v>5040</v>
      </c>
      <c r="H1330" s="23" t="s">
        <v>336</v>
      </c>
      <c r="I1330" s="23" t="s">
        <v>337</v>
      </c>
      <c r="J1330" s="24">
        <v>45511</v>
      </c>
      <c r="K1330" s="24">
        <v>45513</v>
      </c>
      <c r="L1330" s="24">
        <v>45657</v>
      </c>
      <c r="M1330" s="25">
        <v>25460000</v>
      </c>
      <c r="N1330" s="26">
        <v>0.9555555446451951</v>
      </c>
      <c r="O1330" s="27">
        <v>29194133</v>
      </c>
      <c r="P1330" s="27">
        <v>1357867</v>
      </c>
      <c r="Q1330" s="27">
        <v>0</v>
      </c>
      <c r="R1330" s="41">
        <v>45646</v>
      </c>
      <c r="S1330" s="22">
        <v>45646</v>
      </c>
      <c r="T1330" s="22">
        <v>31</v>
      </c>
      <c r="U1330" s="41">
        <v>45688</v>
      </c>
      <c r="V1330" s="27">
        <v>5092000</v>
      </c>
      <c r="W1330" s="27">
        <v>30552000</v>
      </c>
      <c r="X1330" s="22" t="s">
        <v>338</v>
      </c>
    </row>
    <row r="1331" spans="1:24" ht="43.5" customHeight="1" x14ac:dyDescent="0.35">
      <c r="A1331" s="22" t="s">
        <v>5041</v>
      </c>
      <c r="B1331" s="39">
        <v>1477</v>
      </c>
      <c r="C1331" s="22">
        <v>2024</v>
      </c>
      <c r="D1331" s="23" t="s">
        <v>5042</v>
      </c>
      <c r="E1331" s="45" t="s">
        <v>3665</v>
      </c>
      <c r="F1331" s="23">
        <v>1018485274</v>
      </c>
      <c r="G1331" s="23" t="s">
        <v>5043</v>
      </c>
      <c r="H1331" s="23" t="s">
        <v>336</v>
      </c>
      <c r="I1331" s="23" t="s">
        <v>337</v>
      </c>
      <c r="J1331" s="24">
        <v>45511</v>
      </c>
      <c r="K1331" s="24">
        <v>45519</v>
      </c>
      <c r="L1331" s="24">
        <v>45655</v>
      </c>
      <c r="M1331" s="25">
        <v>22900500</v>
      </c>
      <c r="N1331" s="26">
        <v>1</v>
      </c>
      <c r="O1331" s="27">
        <v>22900500</v>
      </c>
      <c r="P1331" s="27">
        <v>0</v>
      </c>
      <c r="Q1331" s="27">
        <v>0</v>
      </c>
      <c r="R1331" s="41"/>
      <c r="S1331" s="22"/>
      <c r="T1331" s="22"/>
      <c r="U1331" s="41">
        <v>45655</v>
      </c>
      <c r="V1331" s="27"/>
      <c r="W1331" s="27">
        <v>22900500</v>
      </c>
      <c r="X1331" s="22" t="s">
        <v>338</v>
      </c>
    </row>
    <row r="1332" spans="1:24" ht="43.5" customHeight="1" x14ac:dyDescent="0.35">
      <c r="A1332" s="22" t="s">
        <v>5044</v>
      </c>
      <c r="B1332" s="39">
        <v>1478</v>
      </c>
      <c r="C1332" s="22">
        <v>2024</v>
      </c>
      <c r="D1332" s="23" t="s">
        <v>5045</v>
      </c>
      <c r="E1332" s="45" t="s">
        <v>526</v>
      </c>
      <c r="F1332" s="23">
        <v>1061753809</v>
      </c>
      <c r="G1332" s="23" t="s">
        <v>5046</v>
      </c>
      <c r="H1332" s="23" t="s">
        <v>336</v>
      </c>
      <c r="I1332" s="23" t="s">
        <v>337</v>
      </c>
      <c r="J1332" s="24">
        <v>45512</v>
      </c>
      <c r="K1332" s="24">
        <v>45516</v>
      </c>
      <c r="L1332" s="24">
        <v>45657</v>
      </c>
      <c r="M1332" s="25">
        <v>30210000</v>
      </c>
      <c r="N1332" s="26">
        <v>0.92666666666666664</v>
      </c>
      <c r="O1332" s="27">
        <v>27994600</v>
      </c>
      <c r="P1332" s="27">
        <v>2215400</v>
      </c>
      <c r="Q1332" s="27">
        <v>0</v>
      </c>
      <c r="R1332" s="41"/>
      <c r="S1332" s="22"/>
      <c r="T1332" s="22"/>
      <c r="U1332" s="41">
        <v>45657</v>
      </c>
      <c r="V1332" s="27"/>
      <c r="W1332" s="27">
        <v>30210000</v>
      </c>
      <c r="X1332" s="22" t="s">
        <v>338</v>
      </c>
    </row>
    <row r="1333" spans="1:24" ht="43.5" customHeight="1" x14ac:dyDescent="0.35">
      <c r="A1333" s="22" t="s">
        <v>5047</v>
      </c>
      <c r="B1333" s="39">
        <v>1479</v>
      </c>
      <c r="C1333" s="22">
        <v>2024</v>
      </c>
      <c r="D1333" s="23" t="s">
        <v>5048</v>
      </c>
      <c r="E1333" s="45" t="s">
        <v>644</v>
      </c>
      <c r="F1333" s="23">
        <v>37086468</v>
      </c>
      <c r="G1333" s="23" t="s">
        <v>5049</v>
      </c>
      <c r="H1333" s="23" t="s">
        <v>336</v>
      </c>
      <c r="I1333" s="23" t="s">
        <v>337</v>
      </c>
      <c r="J1333" s="24">
        <v>45512</v>
      </c>
      <c r="K1333" s="24">
        <v>45513</v>
      </c>
      <c r="L1333" s="24">
        <v>45657</v>
      </c>
      <c r="M1333" s="25">
        <v>35310000</v>
      </c>
      <c r="N1333" s="26">
        <v>0.94666666666666666</v>
      </c>
      <c r="O1333" s="27">
        <v>33426800</v>
      </c>
      <c r="P1333" s="27">
        <v>1883200</v>
      </c>
      <c r="Q1333" s="27">
        <v>0</v>
      </c>
      <c r="R1333" s="41"/>
      <c r="S1333" s="22"/>
      <c r="T1333" s="22"/>
      <c r="U1333" s="41">
        <v>45657</v>
      </c>
      <c r="V1333" s="27"/>
      <c r="W1333" s="27">
        <v>35310000</v>
      </c>
      <c r="X1333" s="22" t="s">
        <v>338</v>
      </c>
    </row>
    <row r="1334" spans="1:24" ht="43.5" customHeight="1" x14ac:dyDescent="0.35">
      <c r="A1334" s="22" t="s">
        <v>5050</v>
      </c>
      <c r="B1334" s="39">
        <v>1480</v>
      </c>
      <c r="C1334" s="22">
        <v>2024</v>
      </c>
      <c r="D1334" s="23" t="s">
        <v>5051</v>
      </c>
      <c r="E1334" s="45" t="s">
        <v>1241</v>
      </c>
      <c r="F1334" s="23">
        <v>1030531481</v>
      </c>
      <c r="G1334" s="23" t="s">
        <v>5052</v>
      </c>
      <c r="H1334" s="23" t="s">
        <v>4123</v>
      </c>
      <c r="I1334" s="23" t="s">
        <v>700</v>
      </c>
      <c r="J1334" s="24">
        <v>45511</v>
      </c>
      <c r="K1334" s="24">
        <v>45513</v>
      </c>
      <c r="L1334" s="24">
        <v>45657</v>
      </c>
      <c r="M1334" s="25">
        <v>37130000</v>
      </c>
      <c r="N1334" s="26">
        <v>0.94666665768920011</v>
      </c>
      <c r="O1334" s="27">
        <v>35149733</v>
      </c>
      <c r="P1334" s="27">
        <v>1980267</v>
      </c>
      <c r="Q1334" s="27">
        <v>0</v>
      </c>
      <c r="R1334" s="41"/>
      <c r="S1334" s="22"/>
      <c r="T1334" s="22"/>
      <c r="U1334" s="41">
        <v>45657</v>
      </c>
      <c r="V1334" s="27"/>
      <c r="W1334" s="27">
        <v>37130000</v>
      </c>
      <c r="X1334" s="22" t="s">
        <v>688</v>
      </c>
    </row>
    <row r="1335" spans="1:24" ht="43.5" customHeight="1" x14ac:dyDescent="0.35">
      <c r="A1335" s="22" t="s">
        <v>5053</v>
      </c>
      <c r="B1335" s="39">
        <v>1484</v>
      </c>
      <c r="C1335" s="22">
        <v>2024</v>
      </c>
      <c r="D1335" s="23" t="s">
        <v>5054</v>
      </c>
      <c r="E1335" s="45" t="s">
        <v>2980</v>
      </c>
      <c r="F1335" s="23">
        <v>1075299886</v>
      </c>
      <c r="G1335" s="23" t="s">
        <v>5055</v>
      </c>
      <c r="H1335" s="23" t="s">
        <v>193</v>
      </c>
      <c r="I1335" s="23" t="s">
        <v>194</v>
      </c>
      <c r="J1335" s="24">
        <v>45512</v>
      </c>
      <c r="K1335" s="24">
        <v>45518</v>
      </c>
      <c r="L1335" s="24">
        <v>45654</v>
      </c>
      <c r="M1335" s="25">
        <v>30213000</v>
      </c>
      <c r="N1335" s="26">
        <v>1</v>
      </c>
      <c r="O1335" s="27">
        <v>30213000</v>
      </c>
      <c r="P1335" s="27">
        <v>0</v>
      </c>
      <c r="Q1335" s="27">
        <v>0</v>
      </c>
      <c r="R1335" s="41"/>
      <c r="S1335" s="22"/>
      <c r="T1335" s="22"/>
      <c r="U1335" s="41">
        <v>45654</v>
      </c>
      <c r="V1335" s="27"/>
      <c r="W1335" s="27">
        <v>30213000</v>
      </c>
      <c r="X1335" s="22" t="s">
        <v>195</v>
      </c>
    </row>
    <row r="1336" spans="1:24" ht="43.5" customHeight="1" x14ac:dyDescent="0.35">
      <c r="A1336" s="22" t="s">
        <v>5056</v>
      </c>
      <c r="B1336" s="39">
        <v>1485</v>
      </c>
      <c r="C1336" s="22">
        <v>2024</v>
      </c>
      <c r="D1336" s="23" t="s">
        <v>5057</v>
      </c>
      <c r="E1336" s="45" t="s">
        <v>1704</v>
      </c>
      <c r="F1336" s="23">
        <v>52287875</v>
      </c>
      <c r="G1336" s="23" t="s">
        <v>5058</v>
      </c>
      <c r="H1336" s="23" t="s">
        <v>4053</v>
      </c>
      <c r="I1336" s="23" t="s">
        <v>612</v>
      </c>
      <c r="J1336" s="24">
        <v>45514</v>
      </c>
      <c r="K1336" s="24">
        <v>45520</v>
      </c>
      <c r="L1336" s="24">
        <v>45657</v>
      </c>
      <c r="M1336" s="25">
        <v>13950000</v>
      </c>
      <c r="N1336" s="26">
        <v>1</v>
      </c>
      <c r="O1336" s="27">
        <v>13950000</v>
      </c>
      <c r="P1336" s="27">
        <v>0</v>
      </c>
      <c r="Q1336" s="27">
        <v>0</v>
      </c>
      <c r="R1336" s="41"/>
      <c r="S1336" s="22"/>
      <c r="T1336" s="22"/>
      <c r="U1336" s="41">
        <v>45657</v>
      </c>
      <c r="V1336" s="27"/>
      <c r="W1336" s="27">
        <v>13950000</v>
      </c>
      <c r="X1336" s="22" t="s">
        <v>613</v>
      </c>
    </row>
    <row r="1337" spans="1:24" ht="43.5" customHeight="1" x14ac:dyDescent="0.35">
      <c r="A1337" s="22" t="s">
        <v>5059</v>
      </c>
      <c r="B1337" s="39">
        <v>1486</v>
      </c>
      <c r="C1337" s="22">
        <v>2024</v>
      </c>
      <c r="D1337" s="23" t="s">
        <v>5060</v>
      </c>
      <c r="E1337" s="45" t="s">
        <v>2504</v>
      </c>
      <c r="F1337" s="23">
        <v>1136881164</v>
      </c>
      <c r="G1337" s="23" t="s">
        <v>5061</v>
      </c>
      <c r="H1337" s="23" t="s">
        <v>4053</v>
      </c>
      <c r="I1337" s="23" t="s">
        <v>612</v>
      </c>
      <c r="J1337" s="24">
        <v>45512</v>
      </c>
      <c r="K1337" s="24">
        <v>45513</v>
      </c>
      <c r="L1337" s="24">
        <v>45634</v>
      </c>
      <c r="M1337" s="25">
        <v>28000000</v>
      </c>
      <c r="N1337" s="26">
        <v>0.99999996938775537</v>
      </c>
      <c r="O1337" s="27">
        <v>32666666</v>
      </c>
      <c r="P1337" s="27">
        <v>0</v>
      </c>
      <c r="Q1337" s="27">
        <v>1</v>
      </c>
      <c r="R1337" s="41">
        <v>45632</v>
      </c>
      <c r="S1337" s="22">
        <v>45632</v>
      </c>
      <c r="T1337" s="22">
        <v>20</v>
      </c>
      <c r="U1337" s="41">
        <v>45654</v>
      </c>
      <c r="V1337" s="27">
        <v>4666667</v>
      </c>
      <c r="W1337" s="27">
        <v>32666667</v>
      </c>
      <c r="X1337" s="22" t="s">
        <v>613</v>
      </c>
    </row>
    <row r="1338" spans="1:24" ht="43.5" customHeight="1" x14ac:dyDescent="0.35">
      <c r="A1338" s="22" t="s">
        <v>5062</v>
      </c>
      <c r="B1338" s="39">
        <v>1487</v>
      </c>
      <c r="C1338" s="22">
        <v>2024</v>
      </c>
      <c r="D1338" s="23" t="s">
        <v>5063</v>
      </c>
      <c r="E1338" s="45" t="s">
        <v>2040</v>
      </c>
      <c r="F1338" s="23">
        <v>52341816</v>
      </c>
      <c r="G1338" s="23" t="s">
        <v>5064</v>
      </c>
      <c r="H1338" s="23" t="s">
        <v>193</v>
      </c>
      <c r="I1338" s="23" t="s">
        <v>194</v>
      </c>
      <c r="J1338" s="24">
        <v>45512</v>
      </c>
      <c r="K1338" s="24">
        <v>45517</v>
      </c>
      <c r="L1338" s="24">
        <v>45653</v>
      </c>
      <c r="M1338" s="25">
        <v>30213000</v>
      </c>
      <c r="N1338" s="26">
        <v>1</v>
      </c>
      <c r="O1338" s="27">
        <v>30213000</v>
      </c>
      <c r="P1338" s="27">
        <v>0</v>
      </c>
      <c r="Q1338" s="27">
        <v>0</v>
      </c>
      <c r="R1338" s="41"/>
      <c r="S1338" s="22"/>
      <c r="T1338" s="22"/>
      <c r="U1338" s="41">
        <v>45653</v>
      </c>
      <c r="V1338" s="27"/>
      <c r="W1338" s="27">
        <v>30213000</v>
      </c>
      <c r="X1338" s="22" t="s">
        <v>195</v>
      </c>
    </row>
    <row r="1339" spans="1:24" ht="43.5" customHeight="1" x14ac:dyDescent="0.35">
      <c r="A1339" s="22" t="s">
        <v>5065</v>
      </c>
      <c r="B1339" s="39">
        <v>1488</v>
      </c>
      <c r="C1339" s="22">
        <v>2024</v>
      </c>
      <c r="D1339" s="23" t="s">
        <v>5066</v>
      </c>
      <c r="E1339" s="45" t="s">
        <v>2044</v>
      </c>
      <c r="F1339" s="23">
        <v>52750932</v>
      </c>
      <c r="G1339" s="23" t="s">
        <v>5067</v>
      </c>
      <c r="H1339" s="23" t="s">
        <v>193</v>
      </c>
      <c r="I1339" s="23" t="s">
        <v>194</v>
      </c>
      <c r="J1339" s="24">
        <v>45512</v>
      </c>
      <c r="K1339" s="24">
        <v>45517</v>
      </c>
      <c r="L1339" s="24">
        <v>45653</v>
      </c>
      <c r="M1339" s="25">
        <v>30213000</v>
      </c>
      <c r="N1339" s="26">
        <v>1</v>
      </c>
      <c r="O1339" s="27">
        <v>30213000</v>
      </c>
      <c r="P1339" s="27">
        <v>0</v>
      </c>
      <c r="Q1339" s="27">
        <v>0</v>
      </c>
      <c r="R1339" s="41"/>
      <c r="S1339" s="22"/>
      <c r="T1339" s="22"/>
      <c r="U1339" s="41">
        <v>45653</v>
      </c>
      <c r="V1339" s="27"/>
      <c r="W1339" s="27">
        <v>30213000</v>
      </c>
      <c r="X1339" s="22" t="s">
        <v>195</v>
      </c>
    </row>
    <row r="1340" spans="1:24" ht="43.5" customHeight="1" x14ac:dyDescent="0.35">
      <c r="A1340" s="22" t="s">
        <v>5068</v>
      </c>
      <c r="B1340" s="39">
        <v>1489</v>
      </c>
      <c r="C1340" s="22">
        <v>2024</v>
      </c>
      <c r="D1340" s="23" t="s">
        <v>5069</v>
      </c>
      <c r="E1340" s="45" t="s">
        <v>2725</v>
      </c>
      <c r="F1340" s="23">
        <v>1018455742</v>
      </c>
      <c r="G1340" s="23" t="s">
        <v>5070</v>
      </c>
      <c r="H1340" s="23" t="s">
        <v>2727</v>
      </c>
      <c r="I1340" s="23" t="s">
        <v>2601</v>
      </c>
      <c r="J1340" s="24">
        <v>45512</v>
      </c>
      <c r="K1340" s="24">
        <v>45516</v>
      </c>
      <c r="L1340" s="24">
        <v>45637</v>
      </c>
      <c r="M1340" s="25">
        <v>34000000</v>
      </c>
      <c r="N1340" s="26">
        <v>1</v>
      </c>
      <c r="O1340" s="27">
        <v>34000000</v>
      </c>
      <c r="P1340" s="27">
        <v>0</v>
      </c>
      <c r="Q1340" s="27">
        <v>0</v>
      </c>
      <c r="R1340" s="41"/>
      <c r="S1340" s="22"/>
      <c r="T1340" s="22"/>
      <c r="U1340" s="41">
        <v>45637</v>
      </c>
      <c r="V1340" s="27"/>
      <c r="W1340" s="27">
        <v>34000000</v>
      </c>
      <c r="X1340" s="22" t="s">
        <v>2728</v>
      </c>
    </row>
    <row r="1341" spans="1:24" ht="43.5" customHeight="1" x14ac:dyDescent="0.35">
      <c r="A1341" s="22" t="s">
        <v>5071</v>
      </c>
      <c r="B1341" s="39">
        <v>1490</v>
      </c>
      <c r="C1341" s="22">
        <v>2024</v>
      </c>
      <c r="D1341" s="23" t="s">
        <v>5072</v>
      </c>
      <c r="E1341" s="45" t="s">
        <v>2827</v>
      </c>
      <c r="F1341" s="23">
        <v>91080090</v>
      </c>
      <c r="G1341" s="23" t="s">
        <v>5073</v>
      </c>
      <c r="H1341" s="23" t="s">
        <v>2727</v>
      </c>
      <c r="I1341" s="23" t="s">
        <v>2601</v>
      </c>
      <c r="J1341" s="24">
        <v>45514</v>
      </c>
      <c r="K1341" s="24">
        <v>45517</v>
      </c>
      <c r="L1341" s="24">
        <v>45653</v>
      </c>
      <c r="M1341" s="25">
        <v>31534794</v>
      </c>
      <c r="N1341" s="26">
        <v>1</v>
      </c>
      <c r="O1341" s="27">
        <v>35739433</v>
      </c>
      <c r="P1341" s="27">
        <v>0</v>
      </c>
      <c r="Q1341" s="27">
        <v>0</v>
      </c>
      <c r="R1341" s="41">
        <v>45645</v>
      </c>
      <c r="S1341" s="22">
        <v>45645</v>
      </c>
      <c r="T1341" s="22">
        <v>19</v>
      </c>
      <c r="U1341" s="41">
        <v>45672</v>
      </c>
      <c r="V1341" s="27">
        <v>4204639</v>
      </c>
      <c r="W1341" s="27">
        <v>35739433</v>
      </c>
      <c r="X1341" s="22" t="s">
        <v>2728</v>
      </c>
    </row>
    <row r="1342" spans="1:24" ht="43.5" customHeight="1" x14ac:dyDescent="0.35">
      <c r="A1342" s="22" t="s">
        <v>5074</v>
      </c>
      <c r="B1342" s="39">
        <v>1491</v>
      </c>
      <c r="C1342" s="22">
        <v>2024</v>
      </c>
      <c r="D1342" s="23" t="s">
        <v>5075</v>
      </c>
      <c r="E1342" s="45" t="s">
        <v>2500</v>
      </c>
      <c r="F1342" s="23">
        <v>52541006</v>
      </c>
      <c r="G1342" s="23" t="s">
        <v>5076</v>
      </c>
      <c r="H1342" s="23" t="s">
        <v>193</v>
      </c>
      <c r="I1342" s="23" t="s">
        <v>194</v>
      </c>
      <c r="J1342" s="24">
        <v>45514</v>
      </c>
      <c r="K1342" s="24">
        <v>45526</v>
      </c>
      <c r="L1342" s="24">
        <v>45662</v>
      </c>
      <c r="M1342" s="25">
        <v>30213000</v>
      </c>
      <c r="N1342" s="26">
        <v>0.99259259259259258</v>
      </c>
      <c r="O1342" s="27">
        <v>29989200</v>
      </c>
      <c r="P1342" s="27">
        <v>223800</v>
      </c>
      <c r="Q1342" s="27">
        <v>0</v>
      </c>
      <c r="R1342" s="41"/>
      <c r="S1342" s="22"/>
      <c r="T1342" s="22"/>
      <c r="U1342" s="41">
        <v>45662</v>
      </c>
      <c r="V1342" s="27"/>
      <c r="W1342" s="27">
        <v>30213000</v>
      </c>
      <c r="X1342" s="22" t="s">
        <v>195</v>
      </c>
    </row>
    <row r="1343" spans="1:24" ht="43.5" customHeight="1" x14ac:dyDescent="0.35">
      <c r="A1343" s="22" t="s">
        <v>5077</v>
      </c>
      <c r="B1343" s="39">
        <v>1492</v>
      </c>
      <c r="C1343" s="22">
        <v>2024</v>
      </c>
      <c r="D1343" s="23" t="s">
        <v>5078</v>
      </c>
      <c r="E1343" s="45" t="s">
        <v>2605</v>
      </c>
      <c r="F1343" s="23">
        <v>1014214679</v>
      </c>
      <c r="G1343" s="23" t="s">
        <v>5079</v>
      </c>
      <c r="H1343" s="23" t="s">
        <v>4053</v>
      </c>
      <c r="I1343" s="23" t="s">
        <v>612</v>
      </c>
      <c r="J1343" s="24">
        <v>45512</v>
      </c>
      <c r="K1343" s="24">
        <v>45517</v>
      </c>
      <c r="L1343" s="24">
        <v>45638</v>
      </c>
      <c r="M1343" s="25">
        <v>26000000</v>
      </c>
      <c r="N1343" s="26">
        <v>1</v>
      </c>
      <c r="O1343" s="27">
        <v>29900000</v>
      </c>
      <c r="P1343" s="27">
        <v>0</v>
      </c>
      <c r="Q1343" s="27">
        <v>0</v>
      </c>
      <c r="R1343" s="41">
        <v>45638</v>
      </c>
      <c r="S1343" s="22">
        <v>45638</v>
      </c>
      <c r="T1343" s="22">
        <v>19</v>
      </c>
      <c r="U1343" s="41">
        <v>45657</v>
      </c>
      <c r="V1343" s="27">
        <v>3900000</v>
      </c>
      <c r="W1343" s="27">
        <v>29900000</v>
      </c>
      <c r="X1343" s="22" t="s">
        <v>613</v>
      </c>
    </row>
    <row r="1344" spans="1:24" ht="43.5" customHeight="1" x14ac:dyDescent="0.35">
      <c r="A1344" s="22" t="s">
        <v>5080</v>
      </c>
      <c r="B1344" s="39">
        <v>1493</v>
      </c>
      <c r="C1344" s="22">
        <v>2024</v>
      </c>
      <c r="D1344" s="23" t="s">
        <v>5081</v>
      </c>
      <c r="E1344" s="45" t="s">
        <v>1768</v>
      </c>
      <c r="F1344" s="23">
        <v>52159768</v>
      </c>
      <c r="G1344" s="23" t="s">
        <v>5082</v>
      </c>
      <c r="H1344" s="23" t="s">
        <v>4053</v>
      </c>
      <c r="I1344" s="23" t="s">
        <v>612</v>
      </c>
      <c r="J1344" s="24">
        <v>45512</v>
      </c>
      <c r="K1344" s="24">
        <v>45517</v>
      </c>
      <c r="L1344" s="24">
        <v>45638</v>
      </c>
      <c r="M1344" s="25">
        <v>26000000</v>
      </c>
      <c r="N1344" s="26">
        <v>1</v>
      </c>
      <c r="O1344" s="27">
        <v>29900000</v>
      </c>
      <c r="P1344" s="27">
        <v>0</v>
      </c>
      <c r="Q1344" s="27">
        <v>0</v>
      </c>
      <c r="R1344" s="41">
        <v>45638</v>
      </c>
      <c r="S1344" s="22">
        <v>45638</v>
      </c>
      <c r="T1344" s="22">
        <v>19</v>
      </c>
      <c r="U1344" s="41">
        <v>45657</v>
      </c>
      <c r="V1344" s="27">
        <v>3900000</v>
      </c>
      <c r="W1344" s="27">
        <v>29900000</v>
      </c>
      <c r="X1344" s="22" t="s">
        <v>613</v>
      </c>
    </row>
    <row r="1345" spans="1:24" ht="43.5" customHeight="1" x14ac:dyDescent="0.35">
      <c r="A1345" s="22" t="s">
        <v>5083</v>
      </c>
      <c r="B1345" s="39">
        <v>1494</v>
      </c>
      <c r="C1345" s="22">
        <v>2024</v>
      </c>
      <c r="D1345" s="23" t="s">
        <v>5084</v>
      </c>
      <c r="E1345" s="45" t="s">
        <v>565</v>
      </c>
      <c r="F1345" s="23">
        <v>1026260539</v>
      </c>
      <c r="G1345" s="23" t="s">
        <v>5085</v>
      </c>
      <c r="H1345" s="23" t="s">
        <v>193</v>
      </c>
      <c r="I1345" s="23" t="s">
        <v>194</v>
      </c>
      <c r="J1345" s="24">
        <v>45512</v>
      </c>
      <c r="K1345" s="24">
        <v>45520</v>
      </c>
      <c r="L1345" s="24">
        <v>45656</v>
      </c>
      <c r="M1345" s="25">
        <v>14323500</v>
      </c>
      <c r="N1345" s="26">
        <v>1</v>
      </c>
      <c r="O1345" s="27">
        <v>14323500</v>
      </c>
      <c r="P1345" s="27">
        <v>0</v>
      </c>
      <c r="Q1345" s="27">
        <v>0</v>
      </c>
      <c r="R1345" s="41"/>
      <c r="S1345" s="22"/>
      <c r="T1345" s="22"/>
      <c r="U1345" s="41">
        <v>45656</v>
      </c>
      <c r="V1345" s="27"/>
      <c r="W1345" s="27">
        <v>14323500</v>
      </c>
      <c r="X1345" s="22" t="s">
        <v>195</v>
      </c>
    </row>
    <row r="1346" spans="1:24" ht="43.5" customHeight="1" x14ac:dyDescent="0.35">
      <c r="A1346" s="22" t="s">
        <v>5086</v>
      </c>
      <c r="B1346" s="39">
        <v>1495</v>
      </c>
      <c r="C1346" s="22">
        <v>2024</v>
      </c>
      <c r="D1346" s="23" t="s">
        <v>5087</v>
      </c>
      <c r="E1346" s="45" t="s">
        <v>1496</v>
      </c>
      <c r="F1346" s="23">
        <v>1014214394</v>
      </c>
      <c r="G1346" s="23" t="s">
        <v>5088</v>
      </c>
      <c r="H1346" s="23" t="s">
        <v>2973</v>
      </c>
      <c r="I1346" s="23" t="s">
        <v>33</v>
      </c>
      <c r="J1346" s="24">
        <v>45514</v>
      </c>
      <c r="K1346" s="24">
        <v>45530</v>
      </c>
      <c r="L1346" s="24">
        <v>45657</v>
      </c>
      <c r="M1346" s="25">
        <v>32590000</v>
      </c>
      <c r="N1346" s="26">
        <v>0.83333332310524699</v>
      </c>
      <c r="O1346" s="27">
        <v>27158333</v>
      </c>
      <c r="P1346" s="27">
        <v>5431667</v>
      </c>
      <c r="Q1346" s="27">
        <v>0</v>
      </c>
      <c r="R1346" s="41"/>
      <c r="S1346" s="22"/>
      <c r="T1346" s="22"/>
      <c r="U1346" s="41">
        <v>45657</v>
      </c>
      <c r="V1346" s="27"/>
      <c r="W1346" s="27">
        <v>32590000</v>
      </c>
      <c r="X1346" s="22" t="s">
        <v>34</v>
      </c>
    </row>
    <row r="1347" spans="1:24" ht="43.5" customHeight="1" x14ac:dyDescent="0.35">
      <c r="A1347" s="22" t="s">
        <v>5089</v>
      </c>
      <c r="B1347" s="39">
        <v>1496</v>
      </c>
      <c r="C1347" s="22">
        <v>2024</v>
      </c>
      <c r="D1347" s="23" t="s">
        <v>5090</v>
      </c>
      <c r="E1347" s="45" t="s">
        <v>214</v>
      </c>
      <c r="F1347" s="23">
        <v>1020730532</v>
      </c>
      <c r="G1347" s="23" t="s">
        <v>5091</v>
      </c>
      <c r="H1347" s="23" t="s">
        <v>2973</v>
      </c>
      <c r="I1347" s="23" t="s">
        <v>33</v>
      </c>
      <c r="J1347" s="24">
        <v>45516</v>
      </c>
      <c r="K1347" s="24">
        <v>45519</v>
      </c>
      <c r="L1347" s="24">
        <v>45657</v>
      </c>
      <c r="M1347" s="25">
        <v>32590000</v>
      </c>
      <c r="N1347" s="26">
        <v>0.906666676894753</v>
      </c>
      <c r="O1347" s="27">
        <v>29548267</v>
      </c>
      <c r="P1347" s="27">
        <v>3041733</v>
      </c>
      <c r="Q1347" s="27">
        <v>0</v>
      </c>
      <c r="R1347" s="41"/>
      <c r="S1347" s="22"/>
      <c r="T1347" s="22"/>
      <c r="U1347" s="41">
        <v>45657</v>
      </c>
      <c r="V1347" s="27"/>
      <c r="W1347" s="27">
        <v>32590000</v>
      </c>
      <c r="X1347" s="22" t="s">
        <v>34</v>
      </c>
    </row>
    <row r="1348" spans="1:24" ht="43.5" customHeight="1" x14ac:dyDescent="0.35">
      <c r="A1348" s="22" t="s">
        <v>5092</v>
      </c>
      <c r="B1348" s="39">
        <v>1497</v>
      </c>
      <c r="C1348" s="22">
        <v>2024</v>
      </c>
      <c r="D1348" s="23" t="s">
        <v>5093</v>
      </c>
      <c r="E1348" s="45" t="s">
        <v>1736</v>
      </c>
      <c r="F1348" s="23">
        <v>52833210</v>
      </c>
      <c r="G1348" s="23" t="s">
        <v>5094</v>
      </c>
      <c r="H1348" s="23" t="s">
        <v>193</v>
      </c>
      <c r="I1348" s="23" t="s">
        <v>5095</v>
      </c>
      <c r="J1348" s="24">
        <v>45513</v>
      </c>
      <c r="K1348" s="24">
        <v>45526</v>
      </c>
      <c r="L1348" s="24">
        <v>45657</v>
      </c>
      <c r="M1348" s="25">
        <v>32590000</v>
      </c>
      <c r="N1348" s="26">
        <v>0.86</v>
      </c>
      <c r="O1348" s="27">
        <v>28027400</v>
      </c>
      <c r="P1348" s="27">
        <v>4562600</v>
      </c>
      <c r="Q1348" s="27">
        <v>0</v>
      </c>
      <c r="R1348" s="41"/>
      <c r="S1348" s="22"/>
      <c r="T1348" s="22"/>
      <c r="U1348" s="41">
        <v>45657</v>
      </c>
      <c r="V1348" s="27"/>
      <c r="W1348" s="27">
        <v>32590000</v>
      </c>
      <c r="X1348" s="22" t="s">
        <v>34</v>
      </c>
    </row>
    <row r="1349" spans="1:24" ht="43.5" customHeight="1" x14ac:dyDescent="0.35">
      <c r="A1349" s="22" t="s">
        <v>5096</v>
      </c>
      <c r="B1349" s="39">
        <v>1498</v>
      </c>
      <c r="C1349" s="22">
        <v>2024</v>
      </c>
      <c r="D1349" s="23" t="s">
        <v>5097</v>
      </c>
      <c r="E1349" s="45" t="s">
        <v>424</v>
      </c>
      <c r="F1349" s="23">
        <v>1073516348</v>
      </c>
      <c r="G1349" s="23" t="s">
        <v>5098</v>
      </c>
      <c r="H1349" s="23" t="s">
        <v>2973</v>
      </c>
      <c r="I1349" s="23" t="s">
        <v>33</v>
      </c>
      <c r="J1349" s="24">
        <v>45514</v>
      </c>
      <c r="K1349" s="24">
        <v>45518</v>
      </c>
      <c r="L1349" s="24">
        <v>45657</v>
      </c>
      <c r="M1349" s="25">
        <v>32590000</v>
      </c>
      <c r="N1349" s="26">
        <v>0.91333332310524706</v>
      </c>
      <c r="O1349" s="27">
        <v>29765533</v>
      </c>
      <c r="P1349" s="27">
        <v>2824467</v>
      </c>
      <c r="Q1349" s="27">
        <v>0</v>
      </c>
      <c r="R1349" s="41"/>
      <c r="S1349" s="22"/>
      <c r="T1349" s="22"/>
      <c r="U1349" s="41">
        <v>45657</v>
      </c>
      <c r="V1349" s="27"/>
      <c r="W1349" s="27">
        <v>32590000</v>
      </c>
      <c r="X1349" s="22" t="s">
        <v>34</v>
      </c>
    </row>
    <row r="1350" spans="1:24" ht="43.5" customHeight="1" x14ac:dyDescent="0.35">
      <c r="A1350" s="22" t="s">
        <v>5099</v>
      </c>
      <c r="B1350" s="39">
        <v>1499</v>
      </c>
      <c r="C1350" s="22">
        <v>2024</v>
      </c>
      <c r="D1350" s="23" t="s">
        <v>5100</v>
      </c>
      <c r="E1350" s="45" t="s">
        <v>1032</v>
      </c>
      <c r="F1350" s="23">
        <v>1030607374</v>
      </c>
      <c r="G1350" s="23" t="s">
        <v>5101</v>
      </c>
      <c r="H1350" s="23" t="s">
        <v>1034</v>
      </c>
      <c r="I1350" s="23" t="s">
        <v>155</v>
      </c>
      <c r="J1350" s="24">
        <v>45517</v>
      </c>
      <c r="K1350" s="24">
        <v>45519</v>
      </c>
      <c r="L1350" s="24">
        <v>45657</v>
      </c>
      <c r="M1350" s="25">
        <v>21450000</v>
      </c>
      <c r="N1350" s="26">
        <v>0.92222222222222228</v>
      </c>
      <c r="O1350" s="27">
        <v>23738000</v>
      </c>
      <c r="P1350" s="27">
        <v>2002000</v>
      </c>
      <c r="Q1350" s="27">
        <v>0</v>
      </c>
      <c r="R1350" s="41">
        <v>45653</v>
      </c>
      <c r="S1350" s="41">
        <v>45653</v>
      </c>
      <c r="T1350" s="43" t="s">
        <v>6793</v>
      </c>
      <c r="U1350" s="41">
        <v>45714</v>
      </c>
      <c r="V1350" s="27">
        <v>4290000</v>
      </c>
      <c r="W1350" s="27">
        <v>25740000</v>
      </c>
      <c r="X1350" s="22" t="s">
        <v>156</v>
      </c>
    </row>
    <row r="1351" spans="1:24" ht="43.5" customHeight="1" x14ac:dyDescent="0.35">
      <c r="A1351" s="22" t="s">
        <v>5102</v>
      </c>
      <c r="B1351" s="39">
        <v>1500</v>
      </c>
      <c r="C1351" s="22">
        <v>2024</v>
      </c>
      <c r="D1351" s="23" t="s">
        <v>5103</v>
      </c>
      <c r="E1351" s="45" t="s">
        <v>676</v>
      </c>
      <c r="F1351" s="23">
        <v>41779451</v>
      </c>
      <c r="G1351" s="23" t="s">
        <v>5104</v>
      </c>
      <c r="H1351" s="23" t="s">
        <v>2973</v>
      </c>
      <c r="I1351" s="23" t="s">
        <v>33</v>
      </c>
      <c r="J1351" s="24">
        <v>45514</v>
      </c>
      <c r="K1351" s="24">
        <v>45517</v>
      </c>
      <c r="L1351" s="24">
        <v>45657</v>
      </c>
      <c r="M1351" s="25">
        <v>34000000</v>
      </c>
      <c r="N1351" s="26">
        <v>0.93333333333333335</v>
      </c>
      <c r="O1351" s="27">
        <v>38080000</v>
      </c>
      <c r="P1351" s="27">
        <v>2720000</v>
      </c>
      <c r="Q1351" s="27">
        <v>0</v>
      </c>
      <c r="R1351" s="41">
        <v>45646</v>
      </c>
      <c r="S1351" s="22">
        <v>45646</v>
      </c>
      <c r="T1351" s="22">
        <v>31</v>
      </c>
      <c r="U1351" s="41">
        <v>45688</v>
      </c>
      <c r="V1351" s="27">
        <v>6800000</v>
      </c>
      <c r="W1351" s="27">
        <v>40800000</v>
      </c>
      <c r="X1351" s="22" t="s">
        <v>34</v>
      </c>
    </row>
    <row r="1352" spans="1:24" ht="43.5" customHeight="1" x14ac:dyDescent="0.35">
      <c r="A1352" s="22" t="s">
        <v>5105</v>
      </c>
      <c r="B1352" s="39">
        <v>1501</v>
      </c>
      <c r="C1352" s="22">
        <v>2024</v>
      </c>
      <c r="D1352" s="23" t="s">
        <v>5106</v>
      </c>
      <c r="E1352" s="45" t="s">
        <v>1636</v>
      </c>
      <c r="F1352" s="23">
        <v>1010162537</v>
      </c>
      <c r="G1352" s="23" t="s">
        <v>5107</v>
      </c>
      <c r="H1352" s="23" t="s">
        <v>4123</v>
      </c>
      <c r="I1352" s="23" t="s">
        <v>700</v>
      </c>
      <c r="J1352" s="24">
        <v>45514</v>
      </c>
      <c r="K1352" s="24">
        <v>45517</v>
      </c>
      <c r="L1352" s="24">
        <v>45657</v>
      </c>
      <c r="M1352" s="25">
        <v>26522500</v>
      </c>
      <c r="N1352" s="26">
        <v>0.92</v>
      </c>
      <c r="O1352" s="27">
        <v>24400700</v>
      </c>
      <c r="P1352" s="27">
        <v>2121800</v>
      </c>
      <c r="Q1352" s="27">
        <v>0</v>
      </c>
      <c r="R1352" s="41"/>
      <c r="S1352" s="22"/>
      <c r="T1352" s="22"/>
      <c r="U1352" s="41">
        <v>45657</v>
      </c>
      <c r="V1352" s="27"/>
      <c r="W1352" s="27">
        <v>26522500</v>
      </c>
      <c r="X1352" s="22" t="s">
        <v>688</v>
      </c>
    </row>
    <row r="1353" spans="1:24" ht="43.5" customHeight="1" x14ac:dyDescent="0.35">
      <c r="A1353" s="22" t="s">
        <v>5108</v>
      </c>
      <c r="B1353" s="39">
        <v>1502</v>
      </c>
      <c r="C1353" s="22">
        <v>2024</v>
      </c>
      <c r="D1353" s="23" t="s">
        <v>5109</v>
      </c>
      <c r="E1353" s="45" t="s">
        <v>334</v>
      </c>
      <c r="F1353" s="23">
        <v>1053834314</v>
      </c>
      <c r="G1353" s="23" t="s">
        <v>5110</v>
      </c>
      <c r="H1353" s="23" t="s">
        <v>336</v>
      </c>
      <c r="I1353" s="23" t="s">
        <v>337</v>
      </c>
      <c r="J1353" s="24">
        <v>45515</v>
      </c>
      <c r="K1353" s="24">
        <v>45518</v>
      </c>
      <c r="L1353" s="24">
        <v>45657</v>
      </c>
      <c r="M1353" s="25">
        <v>41955000</v>
      </c>
      <c r="N1353" s="26">
        <v>0.92777777777777781</v>
      </c>
      <c r="O1353" s="27">
        <v>46709900</v>
      </c>
      <c r="P1353" s="27">
        <v>3636100</v>
      </c>
      <c r="Q1353" s="27">
        <v>0</v>
      </c>
      <c r="R1353" s="41">
        <v>45646</v>
      </c>
      <c r="S1353" s="22">
        <v>45646</v>
      </c>
      <c r="T1353" s="22">
        <v>31</v>
      </c>
      <c r="U1353" s="41">
        <v>45688</v>
      </c>
      <c r="V1353" s="27">
        <v>8391000</v>
      </c>
      <c r="W1353" s="27">
        <v>50346000</v>
      </c>
      <c r="X1353" s="22" t="s">
        <v>338</v>
      </c>
    </row>
    <row r="1354" spans="1:24" ht="43.5" customHeight="1" x14ac:dyDescent="0.35">
      <c r="A1354" s="22" t="s">
        <v>5111</v>
      </c>
      <c r="B1354" s="39">
        <v>1503</v>
      </c>
      <c r="C1354" s="22">
        <v>2024</v>
      </c>
      <c r="D1354" s="23" t="s">
        <v>5112</v>
      </c>
      <c r="E1354" s="45" t="s">
        <v>1536</v>
      </c>
      <c r="F1354" s="23">
        <v>51991290</v>
      </c>
      <c r="G1354" s="23" t="s">
        <v>5113</v>
      </c>
      <c r="H1354" s="23" t="s">
        <v>336</v>
      </c>
      <c r="I1354" s="23" t="s">
        <v>337</v>
      </c>
      <c r="J1354" s="24">
        <v>45514</v>
      </c>
      <c r="K1354" s="24">
        <v>45517</v>
      </c>
      <c r="L1354" s="24">
        <v>45657</v>
      </c>
      <c r="M1354" s="25">
        <v>41955000</v>
      </c>
      <c r="N1354" s="26">
        <v>0.93333333333333335</v>
      </c>
      <c r="O1354" s="27">
        <v>46989600</v>
      </c>
      <c r="P1354" s="27">
        <v>3356400</v>
      </c>
      <c r="Q1354" s="27">
        <v>0</v>
      </c>
      <c r="R1354" s="41">
        <v>45645</v>
      </c>
      <c r="S1354" s="22">
        <v>45645</v>
      </c>
      <c r="T1354" s="22">
        <v>31</v>
      </c>
      <c r="U1354" s="41">
        <v>45688</v>
      </c>
      <c r="V1354" s="27">
        <v>8391000</v>
      </c>
      <c r="W1354" s="27">
        <v>50346000</v>
      </c>
      <c r="X1354" s="22" t="s">
        <v>338</v>
      </c>
    </row>
    <row r="1355" spans="1:24" ht="43.5" customHeight="1" x14ac:dyDescent="0.35">
      <c r="A1355" s="22" t="s">
        <v>5114</v>
      </c>
      <c r="B1355" s="39">
        <v>1504</v>
      </c>
      <c r="C1355" s="22">
        <v>2024</v>
      </c>
      <c r="D1355" s="23" t="s">
        <v>5115</v>
      </c>
      <c r="E1355" s="45" t="s">
        <v>5116</v>
      </c>
      <c r="F1355" s="23">
        <v>1085254906</v>
      </c>
      <c r="G1355" s="23" t="s">
        <v>5117</v>
      </c>
      <c r="H1355" s="23" t="s">
        <v>193</v>
      </c>
      <c r="I1355" s="23" t="s">
        <v>194</v>
      </c>
      <c r="J1355" s="24">
        <v>45514</v>
      </c>
      <c r="K1355" s="24">
        <v>45518</v>
      </c>
      <c r="L1355" s="24">
        <v>45654</v>
      </c>
      <c r="M1355" s="25">
        <v>24444000</v>
      </c>
      <c r="N1355" s="26">
        <v>1</v>
      </c>
      <c r="O1355" s="27">
        <v>24444000</v>
      </c>
      <c r="P1355" s="27">
        <v>0</v>
      </c>
      <c r="Q1355" s="27">
        <v>0</v>
      </c>
      <c r="R1355" s="41"/>
      <c r="S1355" s="22"/>
      <c r="T1355" s="22"/>
      <c r="U1355" s="41">
        <v>45654</v>
      </c>
      <c r="V1355" s="27"/>
      <c r="W1355" s="27">
        <v>24444000</v>
      </c>
      <c r="X1355" s="22" t="s">
        <v>195</v>
      </c>
    </row>
    <row r="1356" spans="1:24" ht="43.5" customHeight="1" x14ac:dyDescent="0.35">
      <c r="A1356" s="22" t="s">
        <v>5118</v>
      </c>
      <c r="B1356" s="39">
        <v>1505</v>
      </c>
      <c r="C1356" s="22">
        <v>2024</v>
      </c>
      <c r="D1356" s="23" t="s">
        <v>5119</v>
      </c>
      <c r="E1356" s="45" t="s">
        <v>1776</v>
      </c>
      <c r="F1356" s="23">
        <v>80502946</v>
      </c>
      <c r="G1356" s="23" t="s">
        <v>5120</v>
      </c>
      <c r="H1356" s="23" t="s">
        <v>4053</v>
      </c>
      <c r="I1356" s="23" t="s">
        <v>612</v>
      </c>
      <c r="J1356" s="24">
        <v>45514</v>
      </c>
      <c r="K1356" s="24">
        <v>45520</v>
      </c>
      <c r="L1356" s="24">
        <v>45641</v>
      </c>
      <c r="M1356" s="25">
        <v>26000000</v>
      </c>
      <c r="N1356" s="26">
        <v>1</v>
      </c>
      <c r="O1356" s="27">
        <v>29250000</v>
      </c>
      <c r="P1356" s="27">
        <v>0</v>
      </c>
      <c r="Q1356" s="27">
        <v>0</v>
      </c>
      <c r="R1356" s="41">
        <v>45638</v>
      </c>
      <c r="S1356" s="22">
        <v>45638</v>
      </c>
      <c r="T1356" s="22">
        <v>16</v>
      </c>
      <c r="U1356" s="41">
        <v>45657</v>
      </c>
      <c r="V1356" s="27">
        <v>3250000</v>
      </c>
      <c r="W1356" s="27">
        <v>29250000</v>
      </c>
      <c r="X1356" s="22" t="s">
        <v>613</v>
      </c>
    </row>
    <row r="1357" spans="1:24" ht="43.5" customHeight="1" x14ac:dyDescent="0.35">
      <c r="A1357" s="22" t="s">
        <v>5121</v>
      </c>
      <c r="B1357" s="39">
        <v>1506</v>
      </c>
      <c r="C1357" s="22">
        <v>2024</v>
      </c>
      <c r="D1357" s="23" t="s">
        <v>5122</v>
      </c>
      <c r="E1357" s="45" t="s">
        <v>1696</v>
      </c>
      <c r="F1357" s="23">
        <v>37745134</v>
      </c>
      <c r="G1357" s="23" t="s">
        <v>5123</v>
      </c>
      <c r="H1357" s="23" t="s">
        <v>4053</v>
      </c>
      <c r="I1357" s="23" t="s">
        <v>612</v>
      </c>
      <c r="J1357" s="24">
        <v>45514</v>
      </c>
      <c r="K1357" s="24">
        <v>45519</v>
      </c>
      <c r="L1357" s="24">
        <v>45640</v>
      </c>
      <c r="M1357" s="25">
        <v>26000000</v>
      </c>
      <c r="N1357" s="26">
        <v>1</v>
      </c>
      <c r="O1357" s="27">
        <v>29466667</v>
      </c>
      <c r="P1357" s="27">
        <v>0</v>
      </c>
      <c r="Q1357" s="27">
        <v>0</v>
      </c>
      <c r="R1357" s="41">
        <v>45638</v>
      </c>
      <c r="S1357" s="22">
        <v>45638</v>
      </c>
      <c r="T1357" s="22">
        <v>17</v>
      </c>
      <c r="U1357" s="41">
        <v>45657</v>
      </c>
      <c r="V1357" s="27">
        <v>3466667</v>
      </c>
      <c r="W1357" s="27">
        <v>29466667</v>
      </c>
      <c r="X1357" s="22" t="s">
        <v>613</v>
      </c>
    </row>
    <row r="1358" spans="1:24" ht="43.5" customHeight="1" x14ac:dyDescent="0.35">
      <c r="A1358" s="22" t="s">
        <v>5124</v>
      </c>
      <c r="B1358" s="39">
        <v>1507</v>
      </c>
      <c r="C1358" s="22">
        <v>2024</v>
      </c>
      <c r="D1358" s="23" t="s">
        <v>5125</v>
      </c>
      <c r="E1358" s="45" t="s">
        <v>2248</v>
      </c>
      <c r="F1358" s="23">
        <v>39637235</v>
      </c>
      <c r="G1358" s="23" t="s">
        <v>5126</v>
      </c>
      <c r="H1358" s="23" t="s">
        <v>4053</v>
      </c>
      <c r="I1358" s="23" t="s">
        <v>612</v>
      </c>
      <c r="J1358" s="24">
        <v>45514</v>
      </c>
      <c r="K1358" s="24">
        <v>45517</v>
      </c>
      <c r="L1358" s="24">
        <v>45654</v>
      </c>
      <c r="M1358" s="25">
        <v>30058834</v>
      </c>
      <c r="N1358" s="26">
        <v>0.99999996673190983</v>
      </c>
      <c r="O1358" s="27">
        <v>30058833</v>
      </c>
      <c r="P1358" s="27">
        <v>1</v>
      </c>
      <c r="Q1358" s="27">
        <v>0</v>
      </c>
      <c r="R1358" s="41">
        <v>45647</v>
      </c>
      <c r="S1358" s="41">
        <v>45647</v>
      </c>
      <c r="T1358" s="22"/>
      <c r="U1358" s="41">
        <v>45690</v>
      </c>
      <c r="V1358" s="27"/>
      <c r="W1358" s="27">
        <v>30058834</v>
      </c>
      <c r="X1358" s="22" t="s">
        <v>613</v>
      </c>
    </row>
    <row r="1359" spans="1:24" ht="43.5" customHeight="1" x14ac:dyDescent="0.35">
      <c r="A1359" s="22" t="s">
        <v>5127</v>
      </c>
      <c r="B1359" s="39">
        <v>1508</v>
      </c>
      <c r="C1359" s="22">
        <v>2024</v>
      </c>
      <c r="D1359" s="23" t="s">
        <v>5128</v>
      </c>
      <c r="E1359" s="45" t="s">
        <v>2625</v>
      </c>
      <c r="F1359" s="23">
        <v>52959467</v>
      </c>
      <c r="G1359" s="23" t="s">
        <v>5129</v>
      </c>
      <c r="H1359" s="23" t="s">
        <v>193</v>
      </c>
      <c r="I1359" s="23" t="s">
        <v>194</v>
      </c>
      <c r="J1359" s="24">
        <v>45514</v>
      </c>
      <c r="K1359" s="24">
        <v>45519</v>
      </c>
      <c r="L1359" s="24">
        <v>45655</v>
      </c>
      <c r="M1359" s="25">
        <v>30213000</v>
      </c>
      <c r="N1359" s="26">
        <v>1</v>
      </c>
      <c r="O1359" s="27">
        <v>30213000</v>
      </c>
      <c r="P1359" s="27">
        <v>0</v>
      </c>
      <c r="Q1359" s="27">
        <v>0</v>
      </c>
      <c r="R1359" s="41"/>
      <c r="S1359" s="22"/>
      <c r="T1359" s="22"/>
      <c r="U1359" s="41">
        <v>45655</v>
      </c>
      <c r="V1359" s="27"/>
      <c r="W1359" s="27">
        <v>30213000</v>
      </c>
      <c r="X1359" s="22" t="s">
        <v>195</v>
      </c>
    </row>
    <row r="1360" spans="1:24" ht="43.5" customHeight="1" x14ac:dyDescent="0.35">
      <c r="A1360" s="22" t="s">
        <v>5130</v>
      </c>
      <c r="B1360" s="39">
        <v>1509</v>
      </c>
      <c r="C1360" s="22">
        <v>2024</v>
      </c>
      <c r="D1360" s="23" t="s">
        <v>5131</v>
      </c>
      <c r="E1360" s="45" t="s">
        <v>1552</v>
      </c>
      <c r="F1360" s="23">
        <v>1098777417</v>
      </c>
      <c r="G1360" s="23" t="s">
        <v>5132</v>
      </c>
      <c r="H1360" s="23" t="s">
        <v>193</v>
      </c>
      <c r="I1360" s="23" t="s">
        <v>194</v>
      </c>
      <c r="J1360" s="24">
        <v>45514</v>
      </c>
      <c r="K1360" s="24">
        <v>45517</v>
      </c>
      <c r="L1360" s="24">
        <v>45653</v>
      </c>
      <c r="M1360" s="25">
        <v>24444000</v>
      </c>
      <c r="N1360" s="26">
        <v>1</v>
      </c>
      <c r="O1360" s="27">
        <v>29876000</v>
      </c>
      <c r="P1360" s="27">
        <v>0</v>
      </c>
      <c r="Q1360" s="27">
        <v>0</v>
      </c>
      <c r="R1360" s="41">
        <v>45646</v>
      </c>
      <c r="S1360" s="22">
        <v>45646</v>
      </c>
      <c r="T1360" s="22">
        <v>31</v>
      </c>
      <c r="U1360" s="41">
        <v>45684</v>
      </c>
      <c r="V1360" s="27">
        <v>5432000</v>
      </c>
      <c r="W1360" s="27">
        <v>29876000</v>
      </c>
      <c r="X1360" s="22" t="s">
        <v>195</v>
      </c>
    </row>
    <row r="1361" spans="1:24" ht="43.5" customHeight="1" x14ac:dyDescent="0.35">
      <c r="A1361" s="22" t="s">
        <v>5133</v>
      </c>
      <c r="B1361" s="39">
        <v>1510</v>
      </c>
      <c r="C1361" s="22">
        <v>2024</v>
      </c>
      <c r="D1361" s="23" t="s">
        <v>5134</v>
      </c>
      <c r="E1361" s="45" t="s">
        <v>1652</v>
      </c>
      <c r="F1361" s="23">
        <v>52971034</v>
      </c>
      <c r="G1361" s="23" t="s">
        <v>5135</v>
      </c>
      <c r="H1361" s="23" t="s">
        <v>336</v>
      </c>
      <c r="I1361" s="23" t="s">
        <v>337</v>
      </c>
      <c r="J1361" s="24">
        <v>45514</v>
      </c>
      <c r="K1361" s="24">
        <v>45518</v>
      </c>
      <c r="L1361" s="24">
        <v>45657</v>
      </c>
      <c r="M1361" s="25">
        <v>47380000</v>
      </c>
      <c r="N1361" s="26">
        <v>0.92215568181169749</v>
      </c>
      <c r="O1361" s="27">
        <v>48643466</v>
      </c>
      <c r="P1361" s="27">
        <v>4106267</v>
      </c>
      <c r="Q1361" s="27">
        <v>0</v>
      </c>
      <c r="R1361" s="41">
        <v>45646</v>
      </c>
      <c r="S1361" s="22">
        <v>45646</v>
      </c>
      <c r="T1361" s="22">
        <v>17</v>
      </c>
      <c r="U1361" s="41">
        <v>45674</v>
      </c>
      <c r="V1361" s="27">
        <v>5369733</v>
      </c>
      <c r="W1361" s="27">
        <v>52749733</v>
      </c>
      <c r="X1361" s="22" t="s">
        <v>338</v>
      </c>
    </row>
    <row r="1362" spans="1:24" ht="43.5" customHeight="1" x14ac:dyDescent="0.35">
      <c r="A1362" s="22" t="s">
        <v>5136</v>
      </c>
      <c r="B1362" s="39">
        <v>1511</v>
      </c>
      <c r="C1362" s="22">
        <v>2024</v>
      </c>
      <c r="D1362" s="23" t="s">
        <v>5137</v>
      </c>
      <c r="E1362" s="45" t="s">
        <v>1333</v>
      </c>
      <c r="F1362" s="23">
        <v>1020806705</v>
      </c>
      <c r="G1362" s="23" t="s">
        <v>5138</v>
      </c>
      <c r="H1362" s="23" t="s">
        <v>4053</v>
      </c>
      <c r="I1362" s="23" t="s">
        <v>612</v>
      </c>
      <c r="J1362" s="24">
        <v>45515</v>
      </c>
      <c r="K1362" s="24">
        <v>45519</v>
      </c>
      <c r="L1362" s="24">
        <v>45640</v>
      </c>
      <c r="M1362" s="25">
        <v>28000000</v>
      </c>
      <c r="N1362" s="26">
        <v>1</v>
      </c>
      <c r="O1362" s="27">
        <v>28000000</v>
      </c>
      <c r="P1362" s="27">
        <v>0</v>
      </c>
      <c r="Q1362" s="27">
        <v>0</v>
      </c>
      <c r="R1362" s="41"/>
      <c r="S1362" s="22"/>
      <c r="T1362" s="22"/>
      <c r="U1362" s="41">
        <v>45640</v>
      </c>
      <c r="V1362" s="27"/>
      <c r="W1362" s="27">
        <v>28000000</v>
      </c>
      <c r="X1362" s="22" t="s">
        <v>613</v>
      </c>
    </row>
    <row r="1363" spans="1:24" ht="43.5" customHeight="1" x14ac:dyDescent="0.35">
      <c r="A1363" s="22" t="s">
        <v>5139</v>
      </c>
      <c r="B1363" s="39">
        <v>1512</v>
      </c>
      <c r="C1363" s="22">
        <v>2024</v>
      </c>
      <c r="D1363" s="23" t="s">
        <v>5140</v>
      </c>
      <c r="E1363" s="45" t="s">
        <v>2701</v>
      </c>
      <c r="F1363" s="23">
        <v>52807944</v>
      </c>
      <c r="G1363" s="23" t="s">
        <v>5141</v>
      </c>
      <c r="H1363" s="23" t="s">
        <v>193</v>
      </c>
      <c r="I1363" s="23" t="s">
        <v>194</v>
      </c>
      <c r="J1363" s="24">
        <v>45514</v>
      </c>
      <c r="K1363" s="24">
        <v>45517</v>
      </c>
      <c r="L1363" s="24">
        <v>45653</v>
      </c>
      <c r="M1363" s="25">
        <v>10026000</v>
      </c>
      <c r="N1363" s="26">
        <v>1</v>
      </c>
      <c r="O1363" s="27">
        <v>10026000</v>
      </c>
      <c r="P1363" s="27">
        <v>0</v>
      </c>
      <c r="Q1363" s="27">
        <v>0</v>
      </c>
      <c r="R1363" s="41"/>
      <c r="S1363" s="22"/>
      <c r="T1363" s="22"/>
      <c r="U1363" s="41">
        <v>45653</v>
      </c>
      <c r="V1363" s="27"/>
      <c r="W1363" s="27">
        <v>10026000</v>
      </c>
      <c r="X1363" s="22" t="s">
        <v>195</v>
      </c>
    </row>
    <row r="1364" spans="1:24" ht="43.5" customHeight="1" x14ac:dyDescent="0.35">
      <c r="A1364" s="22" t="s">
        <v>5142</v>
      </c>
      <c r="B1364" s="39">
        <v>1513</v>
      </c>
      <c r="C1364" s="22">
        <v>2024</v>
      </c>
      <c r="D1364" s="23" t="s">
        <v>5143</v>
      </c>
      <c r="E1364" s="45" t="s">
        <v>3250</v>
      </c>
      <c r="F1364" s="23">
        <v>52601106</v>
      </c>
      <c r="G1364" s="23" t="s">
        <v>5144</v>
      </c>
      <c r="H1364" s="23" t="s">
        <v>193</v>
      </c>
      <c r="I1364" s="23" t="s">
        <v>194</v>
      </c>
      <c r="J1364" s="24">
        <v>45514</v>
      </c>
      <c r="K1364" s="24">
        <v>45517</v>
      </c>
      <c r="L1364" s="24">
        <v>45653</v>
      </c>
      <c r="M1364" s="25">
        <v>10026000</v>
      </c>
      <c r="N1364" s="26">
        <v>1</v>
      </c>
      <c r="O1364" s="27">
        <v>10026000</v>
      </c>
      <c r="P1364" s="27">
        <v>0</v>
      </c>
      <c r="Q1364" s="27">
        <v>0</v>
      </c>
      <c r="R1364" s="41"/>
      <c r="S1364" s="22"/>
      <c r="T1364" s="22"/>
      <c r="U1364" s="41">
        <v>45653</v>
      </c>
      <c r="V1364" s="27"/>
      <c r="W1364" s="27">
        <v>10026000</v>
      </c>
      <c r="X1364" s="22" t="s">
        <v>195</v>
      </c>
    </row>
    <row r="1365" spans="1:24" ht="43.5" customHeight="1" x14ac:dyDescent="0.35">
      <c r="A1365" s="22" t="s">
        <v>5145</v>
      </c>
      <c r="B1365" s="39">
        <v>1514</v>
      </c>
      <c r="C1365" s="22">
        <v>2024</v>
      </c>
      <c r="D1365" s="23" t="s">
        <v>5146</v>
      </c>
      <c r="E1365" s="45" t="s">
        <v>2763</v>
      </c>
      <c r="F1365" s="23">
        <v>41785879</v>
      </c>
      <c r="G1365" s="23" t="s">
        <v>5147</v>
      </c>
      <c r="H1365" s="23" t="s">
        <v>193</v>
      </c>
      <c r="I1365" s="23" t="s">
        <v>194</v>
      </c>
      <c r="J1365" s="24">
        <v>45514</v>
      </c>
      <c r="K1365" s="24">
        <v>45517</v>
      </c>
      <c r="L1365" s="24">
        <v>45653</v>
      </c>
      <c r="M1365" s="25">
        <v>10026000</v>
      </c>
      <c r="N1365" s="26">
        <v>1</v>
      </c>
      <c r="O1365" s="27">
        <v>10026000</v>
      </c>
      <c r="P1365" s="27">
        <v>0</v>
      </c>
      <c r="Q1365" s="27">
        <v>0</v>
      </c>
      <c r="R1365" s="41"/>
      <c r="S1365" s="22"/>
      <c r="T1365" s="22"/>
      <c r="U1365" s="41">
        <v>45653</v>
      </c>
      <c r="V1365" s="27"/>
      <c r="W1365" s="27">
        <v>10026000</v>
      </c>
      <c r="X1365" s="22" t="s">
        <v>195</v>
      </c>
    </row>
    <row r="1366" spans="1:24" ht="43.5" customHeight="1" x14ac:dyDescent="0.35">
      <c r="A1366" s="22" t="s">
        <v>5148</v>
      </c>
      <c r="B1366" s="39">
        <v>1515</v>
      </c>
      <c r="C1366" s="22">
        <v>2024</v>
      </c>
      <c r="D1366" s="23" t="s">
        <v>5149</v>
      </c>
      <c r="E1366" s="45" t="s">
        <v>1780</v>
      </c>
      <c r="F1366" s="23">
        <v>1013633241</v>
      </c>
      <c r="G1366" s="23" t="s">
        <v>5150</v>
      </c>
      <c r="H1366" s="23" t="s">
        <v>4123</v>
      </c>
      <c r="I1366" s="23" t="s">
        <v>700</v>
      </c>
      <c r="J1366" s="24">
        <v>45514</v>
      </c>
      <c r="K1366" s="24">
        <v>45517</v>
      </c>
      <c r="L1366" s="24">
        <v>45657</v>
      </c>
      <c r="M1366" s="25">
        <v>26522500</v>
      </c>
      <c r="N1366" s="26">
        <v>0.92</v>
      </c>
      <c r="O1366" s="27">
        <v>24400700</v>
      </c>
      <c r="P1366" s="27">
        <v>2121800</v>
      </c>
      <c r="Q1366" s="27">
        <v>0</v>
      </c>
      <c r="R1366" s="41"/>
      <c r="S1366" s="22"/>
      <c r="T1366" s="22"/>
      <c r="U1366" s="41">
        <v>45657</v>
      </c>
      <c r="V1366" s="27"/>
      <c r="W1366" s="27">
        <v>26522500</v>
      </c>
      <c r="X1366" s="22" t="s">
        <v>688</v>
      </c>
    </row>
    <row r="1367" spans="1:24" ht="43.5" customHeight="1" x14ac:dyDescent="0.35">
      <c r="A1367" s="22" t="s">
        <v>5151</v>
      </c>
      <c r="B1367" s="39">
        <v>1516</v>
      </c>
      <c r="C1367" s="22">
        <v>2024</v>
      </c>
      <c r="D1367" s="23" t="s">
        <v>5152</v>
      </c>
      <c r="E1367" s="45" t="s">
        <v>3010</v>
      </c>
      <c r="F1367" s="23">
        <v>1030635918</v>
      </c>
      <c r="G1367" s="23" t="s">
        <v>5153</v>
      </c>
      <c r="H1367" s="23" t="s">
        <v>693</v>
      </c>
      <c r="I1367" s="23" t="s">
        <v>3280</v>
      </c>
      <c r="J1367" s="24">
        <v>45514</v>
      </c>
      <c r="K1367" s="24">
        <v>45519</v>
      </c>
      <c r="L1367" s="24">
        <v>45657</v>
      </c>
      <c r="M1367" s="25">
        <v>20000000</v>
      </c>
      <c r="N1367" s="26">
        <v>0.90666665000000002</v>
      </c>
      <c r="O1367" s="27">
        <v>18133333</v>
      </c>
      <c r="P1367" s="27">
        <v>1866667</v>
      </c>
      <c r="Q1367" s="27">
        <v>0</v>
      </c>
      <c r="R1367" s="41"/>
      <c r="S1367" s="22"/>
      <c r="T1367" s="22"/>
      <c r="U1367" s="41">
        <v>45657</v>
      </c>
      <c r="V1367" s="27"/>
      <c r="W1367" s="27">
        <v>20000000</v>
      </c>
      <c r="X1367" s="22" t="s">
        <v>688</v>
      </c>
    </row>
    <row r="1368" spans="1:24" ht="43.5" customHeight="1" x14ac:dyDescent="0.35">
      <c r="A1368" s="22" t="s">
        <v>5154</v>
      </c>
      <c r="B1368" s="39">
        <v>1517</v>
      </c>
      <c r="C1368" s="22">
        <v>2024</v>
      </c>
      <c r="D1368" s="23" t="s">
        <v>5155</v>
      </c>
      <c r="E1368" s="45" t="s">
        <v>1049</v>
      </c>
      <c r="F1368" s="23">
        <v>1014263145</v>
      </c>
      <c r="G1368" s="23" t="s">
        <v>5156</v>
      </c>
      <c r="H1368" s="23" t="s">
        <v>4123</v>
      </c>
      <c r="I1368" s="23" t="s">
        <v>700</v>
      </c>
      <c r="J1368" s="24">
        <v>45514</v>
      </c>
      <c r="K1368" s="24">
        <v>45518</v>
      </c>
      <c r="L1368" s="24">
        <v>45657</v>
      </c>
      <c r="M1368" s="25">
        <v>37130000</v>
      </c>
      <c r="N1368" s="26">
        <v>0.91333334231079988</v>
      </c>
      <c r="O1368" s="27">
        <v>33912067</v>
      </c>
      <c r="P1368" s="27">
        <v>3217933</v>
      </c>
      <c r="Q1368" s="27">
        <v>0</v>
      </c>
      <c r="R1368" s="41"/>
      <c r="S1368" s="22"/>
      <c r="T1368" s="22"/>
      <c r="U1368" s="41">
        <v>45657</v>
      </c>
      <c r="V1368" s="27"/>
      <c r="W1368" s="27">
        <v>37130000</v>
      </c>
      <c r="X1368" s="22" t="s">
        <v>688</v>
      </c>
    </row>
    <row r="1369" spans="1:24" ht="43.5" customHeight="1" x14ac:dyDescent="0.35">
      <c r="A1369" s="22" t="s">
        <v>5157</v>
      </c>
      <c r="B1369" s="39">
        <v>1518</v>
      </c>
      <c r="C1369" s="22">
        <v>2024</v>
      </c>
      <c r="D1369" s="23" t="s">
        <v>5158</v>
      </c>
      <c r="E1369" s="45" t="s">
        <v>1058</v>
      </c>
      <c r="F1369" s="23">
        <v>80238651</v>
      </c>
      <c r="G1369" s="23" t="s">
        <v>5159</v>
      </c>
      <c r="H1369" s="23" t="s">
        <v>4123</v>
      </c>
      <c r="I1369" s="23" t="s">
        <v>700</v>
      </c>
      <c r="J1369" s="24">
        <v>45514</v>
      </c>
      <c r="K1369" s="24">
        <v>45517</v>
      </c>
      <c r="L1369" s="24">
        <v>45657</v>
      </c>
      <c r="M1369" s="25">
        <v>37130000</v>
      </c>
      <c r="N1369" s="26">
        <v>0.92</v>
      </c>
      <c r="O1369" s="27">
        <v>34159600</v>
      </c>
      <c r="P1369" s="27">
        <v>2970400</v>
      </c>
      <c r="Q1369" s="27">
        <v>0</v>
      </c>
      <c r="R1369" s="41"/>
      <c r="S1369" s="22"/>
      <c r="T1369" s="22"/>
      <c r="U1369" s="41">
        <v>45657</v>
      </c>
      <c r="V1369" s="27"/>
      <c r="W1369" s="27">
        <v>37130000</v>
      </c>
      <c r="X1369" s="22" t="s">
        <v>688</v>
      </c>
    </row>
    <row r="1370" spans="1:24" ht="43.5" customHeight="1" x14ac:dyDescent="0.35">
      <c r="A1370" s="22" t="s">
        <v>5160</v>
      </c>
      <c r="B1370" s="39">
        <v>1519</v>
      </c>
      <c r="C1370" s="22">
        <v>2024</v>
      </c>
      <c r="D1370" s="23" t="s">
        <v>5161</v>
      </c>
      <c r="E1370" s="45" t="s">
        <v>2795</v>
      </c>
      <c r="F1370" s="23">
        <v>1018486377</v>
      </c>
      <c r="G1370" s="23" t="s">
        <v>5162</v>
      </c>
      <c r="H1370" s="23" t="s">
        <v>2973</v>
      </c>
      <c r="I1370" s="23" t="s">
        <v>33</v>
      </c>
      <c r="J1370" s="24">
        <v>45514</v>
      </c>
      <c r="K1370" s="24">
        <v>45517</v>
      </c>
      <c r="L1370" s="24">
        <v>45657</v>
      </c>
      <c r="M1370" s="25">
        <v>32590000</v>
      </c>
      <c r="N1370" s="26">
        <v>0.93333333333333335</v>
      </c>
      <c r="O1370" s="27">
        <v>36500800</v>
      </c>
      <c r="P1370" s="27">
        <v>2607200</v>
      </c>
      <c r="Q1370" s="27">
        <v>0</v>
      </c>
      <c r="R1370" s="41">
        <v>45645</v>
      </c>
      <c r="S1370" s="22">
        <v>45645</v>
      </c>
      <c r="T1370" s="22">
        <v>31</v>
      </c>
      <c r="U1370" s="41">
        <v>45688</v>
      </c>
      <c r="V1370" s="27">
        <v>6518000</v>
      </c>
      <c r="W1370" s="27">
        <v>39108000</v>
      </c>
      <c r="X1370" s="22" t="s">
        <v>34</v>
      </c>
    </row>
    <row r="1371" spans="1:24" ht="43.5" customHeight="1" x14ac:dyDescent="0.35">
      <c r="A1371" s="22" t="s">
        <v>5163</v>
      </c>
      <c r="B1371" s="39">
        <v>1520</v>
      </c>
      <c r="C1371" s="22">
        <v>2024</v>
      </c>
      <c r="D1371" s="23" t="s">
        <v>5164</v>
      </c>
      <c r="E1371" s="45" t="s">
        <v>3002</v>
      </c>
      <c r="F1371" s="23">
        <v>52085598</v>
      </c>
      <c r="G1371" s="23" t="s">
        <v>5165</v>
      </c>
      <c r="H1371" s="23" t="s">
        <v>193</v>
      </c>
      <c r="I1371" s="23" t="s">
        <v>5095</v>
      </c>
      <c r="J1371" s="24">
        <v>45515</v>
      </c>
      <c r="K1371" s="24">
        <v>45525</v>
      </c>
      <c r="L1371" s="24">
        <v>45657</v>
      </c>
      <c r="M1371" s="25">
        <v>32590000</v>
      </c>
      <c r="N1371" s="26">
        <v>0.86666667689475296</v>
      </c>
      <c r="O1371" s="27">
        <v>28244667</v>
      </c>
      <c r="P1371" s="27">
        <v>4345333</v>
      </c>
      <c r="Q1371" s="27">
        <v>0</v>
      </c>
      <c r="R1371" s="41"/>
      <c r="S1371" s="22"/>
      <c r="T1371" s="22"/>
      <c r="U1371" s="41">
        <v>45657</v>
      </c>
      <c r="V1371" s="27"/>
      <c r="W1371" s="27">
        <v>32590000</v>
      </c>
      <c r="X1371" s="22" t="s">
        <v>34</v>
      </c>
    </row>
    <row r="1372" spans="1:24" ht="43.5" customHeight="1" x14ac:dyDescent="0.35">
      <c r="A1372" s="22" t="s">
        <v>5166</v>
      </c>
      <c r="B1372" s="39">
        <v>1521</v>
      </c>
      <c r="C1372" s="22">
        <v>2024</v>
      </c>
      <c r="D1372" s="23" t="s">
        <v>5167</v>
      </c>
      <c r="E1372" s="45" t="s">
        <v>2420</v>
      </c>
      <c r="F1372" s="23">
        <v>52186895</v>
      </c>
      <c r="G1372" s="23" t="s">
        <v>5168</v>
      </c>
      <c r="H1372" s="23" t="s">
        <v>2973</v>
      </c>
      <c r="I1372" s="23" t="s">
        <v>33</v>
      </c>
      <c r="J1372" s="24">
        <v>45514</v>
      </c>
      <c r="K1372" s="24">
        <v>45517</v>
      </c>
      <c r="L1372" s="24">
        <v>45657</v>
      </c>
      <c r="M1372" s="25">
        <v>32590000</v>
      </c>
      <c r="N1372" s="26">
        <v>0.92</v>
      </c>
      <c r="O1372" s="27">
        <v>29982800</v>
      </c>
      <c r="P1372" s="27">
        <v>2607200</v>
      </c>
      <c r="Q1372" s="27">
        <v>0</v>
      </c>
      <c r="R1372" s="41"/>
      <c r="S1372" s="22"/>
      <c r="T1372" s="22"/>
      <c r="U1372" s="41">
        <v>45657</v>
      </c>
      <c r="V1372" s="27"/>
      <c r="W1372" s="27">
        <v>32590000</v>
      </c>
      <c r="X1372" s="22" t="s">
        <v>34</v>
      </c>
    </row>
    <row r="1373" spans="1:24" ht="43.5" customHeight="1" x14ac:dyDescent="0.35">
      <c r="A1373" s="22" t="s">
        <v>5169</v>
      </c>
      <c r="B1373" s="39">
        <v>1522</v>
      </c>
      <c r="C1373" s="22">
        <v>2024</v>
      </c>
      <c r="D1373" s="23" t="s">
        <v>5170</v>
      </c>
      <c r="E1373" s="45" t="s">
        <v>1464</v>
      </c>
      <c r="F1373" s="23">
        <v>28697041</v>
      </c>
      <c r="G1373" s="23" t="s">
        <v>5171</v>
      </c>
      <c r="H1373" s="23" t="s">
        <v>2973</v>
      </c>
      <c r="I1373" s="23" t="s">
        <v>33</v>
      </c>
      <c r="J1373" s="24">
        <v>45514</v>
      </c>
      <c r="K1373" s="24">
        <v>45517</v>
      </c>
      <c r="L1373" s="24">
        <v>45657</v>
      </c>
      <c r="M1373" s="25">
        <v>32590000</v>
      </c>
      <c r="N1373" s="26">
        <v>0.92</v>
      </c>
      <c r="O1373" s="27">
        <v>29982800</v>
      </c>
      <c r="P1373" s="27">
        <v>2607200</v>
      </c>
      <c r="Q1373" s="27">
        <v>0</v>
      </c>
      <c r="R1373" s="41"/>
      <c r="S1373" s="22"/>
      <c r="T1373" s="22"/>
      <c r="U1373" s="41">
        <v>45657</v>
      </c>
      <c r="V1373" s="27"/>
      <c r="W1373" s="27">
        <v>32590000</v>
      </c>
      <c r="X1373" s="22" t="s">
        <v>34</v>
      </c>
    </row>
    <row r="1374" spans="1:24" ht="43.5" customHeight="1" x14ac:dyDescent="0.35">
      <c r="A1374" s="22" t="s">
        <v>5172</v>
      </c>
      <c r="B1374" s="39">
        <v>1523</v>
      </c>
      <c r="C1374" s="22">
        <v>2024</v>
      </c>
      <c r="D1374" s="23" t="s">
        <v>5173</v>
      </c>
      <c r="E1374" s="45" t="s">
        <v>1988</v>
      </c>
      <c r="F1374" s="23">
        <v>1070923157</v>
      </c>
      <c r="G1374" s="23" t="s">
        <v>5174</v>
      </c>
      <c r="H1374" s="23" t="s">
        <v>4053</v>
      </c>
      <c r="I1374" s="23" t="s">
        <v>612</v>
      </c>
      <c r="J1374" s="24">
        <v>45514</v>
      </c>
      <c r="K1374" s="24">
        <v>45519</v>
      </c>
      <c r="L1374" s="24">
        <v>45640</v>
      </c>
      <c r="M1374" s="25">
        <v>26000000</v>
      </c>
      <c r="N1374" s="26">
        <v>1</v>
      </c>
      <c r="O1374" s="27">
        <v>29466667</v>
      </c>
      <c r="P1374" s="27">
        <v>0</v>
      </c>
      <c r="Q1374" s="27">
        <v>0</v>
      </c>
      <c r="R1374" s="41">
        <v>45639</v>
      </c>
      <c r="S1374" s="22">
        <v>45639</v>
      </c>
      <c r="T1374" s="22">
        <v>17</v>
      </c>
      <c r="U1374" s="41">
        <v>45657</v>
      </c>
      <c r="V1374" s="27">
        <v>3466667</v>
      </c>
      <c r="W1374" s="27">
        <v>29466667</v>
      </c>
      <c r="X1374" s="22" t="s">
        <v>613</v>
      </c>
    </row>
    <row r="1375" spans="1:24" ht="43.5" customHeight="1" x14ac:dyDescent="0.35">
      <c r="A1375" s="22" t="s">
        <v>5175</v>
      </c>
      <c r="B1375" s="39">
        <v>1524</v>
      </c>
      <c r="C1375" s="22">
        <v>2024</v>
      </c>
      <c r="D1375" s="23" t="s">
        <v>5176</v>
      </c>
      <c r="E1375" s="45" t="s">
        <v>5177</v>
      </c>
      <c r="F1375" s="23">
        <v>1020833654</v>
      </c>
      <c r="G1375" s="23" t="s">
        <v>5178</v>
      </c>
      <c r="H1375" s="23" t="s">
        <v>193</v>
      </c>
      <c r="I1375" s="23" t="s">
        <v>194</v>
      </c>
      <c r="J1375" s="24">
        <v>45514</v>
      </c>
      <c r="K1375" s="24">
        <v>45519</v>
      </c>
      <c r="L1375" s="24">
        <v>45655</v>
      </c>
      <c r="M1375" s="25">
        <v>29848500</v>
      </c>
      <c r="N1375" s="26">
        <v>1</v>
      </c>
      <c r="O1375" s="27">
        <v>29848500</v>
      </c>
      <c r="P1375" s="27">
        <v>0</v>
      </c>
      <c r="Q1375" s="27">
        <v>0</v>
      </c>
      <c r="R1375" s="41"/>
      <c r="S1375" s="22"/>
      <c r="T1375" s="22"/>
      <c r="U1375" s="41">
        <v>45655</v>
      </c>
      <c r="V1375" s="27"/>
      <c r="W1375" s="27">
        <v>29848500</v>
      </c>
      <c r="X1375" s="22" t="s">
        <v>195</v>
      </c>
    </row>
    <row r="1376" spans="1:24" ht="43.5" customHeight="1" x14ac:dyDescent="0.35">
      <c r="A1376" s="22" t="s">
        <v>5179</v>
      </c>
      <c r="B1376" s="39">
        <v>1526</v>
      </c>
      <c r="C1376" s="22">
        <v>2024</v>
      </c>
      <c r="D1376" s="23" t="s">
        <v>5180</v>
      </c>
      <c r="E1376" s="45" t="s">
        <v>1872</v>
      </c>
      <c r="F1376" s="23">
        <v>51729728</v>
      </c>
      <c r="G1376" s="23" t="s">
        <v>5181</v>
      </c>
      <c r="H1376" s="23" t="s">
        <v>4053</v>
      </c>
      <c r="I1376" s="23" t="s">
        <v>612</v>
      </c>
      <c r="J1376" s="24">
        <v>45515</v>
      </c>
      <c r="K1376" s="24">
        <v>45518</v>
      </c>
      <c r="L1376" s="24">
        <v>45639</v>
      </c>
      <c r="M1376" s="25">
        <v>20920000</v>
      </c>
      <c r="N1376" s="26">
        <v>1</v>
      </c>
      <c r="O1376" s="27">
        <v>20920000</v>
      </c>
      <c r="P1376" s="27">
        <v>0</v>
      </c>
      <c r="Q1376" s="27">
        <v>0</v>
      </c>
      <c r="R1376" s="41"/>
      <c r="S1376" s="22"/>
      <c r="T1376" s="22"/>
      <c r="U1376" s="41">
        <v>45639</v>
      </c>
      <c r="V1376" s="27"/>
      <c r="W1376" s="27">
        <v>20920000</v>
      </c>
      <c r="X1376" s="22" t="s">
        <v>613</v>
      </c>
    </row>
    <row r="1377" spans="1:24" ht="43.5" customHeight="1" x14ac:dyDescent="0.35">
      <c r="A1377" s="22" t="s">
        <v>5182</v>
      </c>
      <c r="B1377" s="39">
        <v>1527</v>
      </c>
      <c r="C1377" s="22">
        <v>2024</v>
      </c>
      <c r="D1377" s="23" t="s">
        <v>5183</v>
      </c>
      <c r="E1377" s="45" t="s">
        <v>1984</v>
      </c>
      <c r="F1377" s="23">
        <v>53084190</v>
      </c>
      <c r="G1377" s="23" t="s">
        <v>5184</v>
      </c>
      <c r="H1377" s="23" t="s">
        <v>4053</v>
      </c>
      <c r="I1377" s="23" t="s">
        <v>612</v>
      </c>
      <c r="J1377" s="24">
        <v>45516</v>
      </c>
      <c r="K1377" s="24">
        <v>45519</v>
      </c>
      <c r="L1377" s="24">
        <v>45640</v>
      </c>
      <c r="M1377" s="25">
        <v>20920000</v>
      </c>
      <c r="N1377" s="26">
        <v>1</v>
      </c>
      <c r="O1377" s="27">
        <v>20920000</v>
      </c>
      <c r="P1377" s="27">
        <v>0</v>
      </c>
      <c r="Q1377" s="27">
        <v>0</v>
      </c>
      <c r="R1377" s="41"/>
      <c r="S1377" s="22"/>
      <c r="T1377" s="22"/>
      <c r="U1377" s="41">
        <v>45640</v>
      </c>
      <c r="V1377" s="27"/>
      <c r="W1377" s="27">
        <v>20920000</v>
      </c>
      <c r="X1377" s="22" t="s">
        <v>613</v>
      </c>
    </row>
    <row r="1378" spans="1:24" ht="43.5" customHeight="1" x14ac:dyDescent="0.35">
      <c r="A1378" s="22" t="s">
        <v>5185</v>
      </c>
      <c r="B1378" s="39">
        <v>1528</v>
      </c>
      <c r="C1378" s="22">
        <v>2024</v>
      </c>
      <c r="D1378" s="23" t="s">
        <v>5186</v>
      </c>
      <c r="E1378" s="45" t="s">
        <v>2448</v>
      </c>
      <c r="F1378" s="23">
        <v>1032362672</v>
      </c>
      <c r="G1378" s="23" t="s">
        <v>5187</v>
      </c>
      <c r="H1378" s="23" t="s">
        <v>4053</v>
      </c>
      <c r="I1378" s="23" t="s">
        <v>612</v>
      </c>
      <c r="J1378" s="24">
        <v>45516</v>
      </c>
      <c r="K1378" s="24">
        <v>45518</v>
      </c>
      <c r="L1378" s="24">
        <v>45639</v>
      </c>
      <c r="M1378" s="25">
        <v>20920000</v>
      </c>
      <c r="N1378" s="26">
        <v>1</v>
      </c>
      <c r="O1378" s="27">
        <v>20920000</v>
      </c>
      <c r="P1378" s="27">
        <v>0</v>
      </c>
      <c r="Q1378" s="27">
        <v>0</v>
      </c>
      <c r="R1378" s="41"/>
      <c r="S1378" s="22"/>
      <c r="T1378" s="22"/>
      <c r="U1378" s="41">
        <v>45639</v>
      </c>
      <c r="V1378" s="27"/>
      <c r="W1378" s="27">
        <v>20920000</v>
      </c>
      <c r="X1378" s="22" t="s">
        <v>613</v>
      </c>
    </row>
    <row r="1379" spans="1:24" ht="43.5" customHeight="1" x14ac:dyDescent="0.35">
      <c r="A1379" s="22" t="s">
        <v>5188</v>
      </c>
      <c r="B1379" s="39">
        <v>1529</v>
      </c>
      <c r="C1379" s="22">
        <v>2024</v>
      </c>
      <c r="D1379" s="23" t="s">
        <v>5189</v>
      </c>
      <c r="E1379" s="45" t="s">
        <v>494</v>
      </c>
      <c r="F1379" s="23">
        <v>1125618115</v>
      </c>
      <c r="G1379" s="23" t="s">
        <v>5190</v>
      </c>
      <c r="H1379" s="23" t="s">
        <v>1108</v>
      </c>
      <c r="I1379" s="23" t="s">
        <v>442</v>
      </c>
      <c r="J1379" s="24">
        <v>45514</v>
      </c>
      <c r="K1379" s="24">
        <v>45517</v>
      </c>
      <c r="L1379" s="24">
        <v>45653</v>
      </c>
      <c r="M1379" s="25">
        <v>38016000</v>
      </c>
      <c r="N1379" s="26">
        <v>1</v>
      </c>
      <c r="O1379" s="27">
        <v>38016000</v>
      </c>
      <c r="P1379" s="27">
        <v>0</v>
      </c>
      <c r="Q1379" s="27">
        <v>0</v>
      </c>
      <c r="R1379" s="41"/>
      <c r="S1379" s="22"/>
      <c r="T1379" s="22"/>
      <c r="U1379" s="41">
        <v>45653</v>
      </c>
      <c r="V1379" s="27"/>
      <c r="W1379" s="27">
        <v>38016000</v>
      </c>
      <c r="X1379" s="22" t="s">
        <v>392</v>
      </c>
    </row>
    <row r="1380" spans="1:24" ht="43.5" customHeight="1" x14ac:dyDescent="0.35">
      <c r="A1380" s="22" t="s">
        <v>5191</v>
      </c>
      <c r="B1380" s="39">
        <v>1530</v>
      </c>
      <c r="C1380" s="22">
        <v>2024</v>
      </c>
      <c r="D1380" s="23" t="s">
        <v>5192</v>
      </c>
      <c r="E1380" s="45" t="s">
        <v>1800</v>
      </c>
      <c r="F1380" s="23">
        <v>1023881004</v>
      </c>
      <c r="G1380" s="23" t="s">
        <v>5193</v>
      </c>
      <c r="H1380" s="23" t="s">
        <v>4123</v>
      </c>
      <c r="I1380" s="23" t="s">
        <v>700</v>
      </c>
      <c r="J1380" s="24">
        <v>45515</v>
      </c>
      <c r="K1380" s="24">
        <v>45525</v>
      </c>
      <c r="L1380" s="24">
        <v>45657</v>
      </c>
      <c r="M1380" s="25">
        <v>26522500</v>
      </c>
      <c r="N1380" s="26">
        <v>0.86666667923461216</v>
      </c>
      <c r="O1380" s="27">
        <v>22986167</v>
      </c>
      <c r="P1380" s="27">
        <v>3536333</v>
      </c>
      <c r="Q1380" s="27">
        <v>0</v>
      </c>
      <c r="R1380" s="41"/>
      <c r="S1380" s="22"/>
      <c r="T1380" s="22"/>
      <c r="U1380" s="41">
        <v>45657</v>
      </c>
      <c r="V1380" s="27"/>
      <c r="W1380" s="27">
        <v>26522500</v>
      </c>
      <c r="X1380" s="22" t="s">
        <v>688</v>
      </c>
    </row>
    <row r="1381" spans="1:24" ht="43.5" customHeight="1" x14ac:dyDescent="0.35">
      <c r="A1381" s="22" t="s">
        <v>5194</v>
      </c>
      <c r="B1381" s="39">
        <v>1531</v>
      </c>
      <c r="C1381" s="22">
        <v>2024</v>
      </c>
      <c r="D1381" s="23" t="s">
        <v>5195</v>
      </c>
      <c r="E1381" s="45" t="s">
        <v>1580</v>
      </c>
      <c r="F1381" s="23">
        <v>1024478859</v>
      </c>
      <c r="G1381" s="23" t="s">
        <v>5196</v>
      </c>
      <c r="H1381" s="23" t="s">
        <v>4123</v>
      </c>
      <c r="I1381" s="23" t="s">
        <v>700</v>
      </c>
      <c r="J1381" s="24">
        <v>45515</v>
      </c>
      <c r="K1381" s="24">
        <v>45519</v>
      </c>
      <c r="L1381" s="24">
        <v>45657</v>
      </c>
      <c r="M1381" s="25">
        <v>26522500</v>
      </c>
      <c r="N1381" s="26">
        <v>0.70666667923461213</v>
      </c>
      <c r="O1381" s="27">
        <v>18742567</v>
      </c>
      <c r="P1381" s="27">
        <v>2475433</v>
      </c>
      <c r="Q1381" s="27">
        <v>5304500</v>
      </c>
      <c r="R1381" s="41"/>
      <c r="S1381" s="22"/>
      <c r="T1381" s="22"/>
      <c r="U1381" s="41">
        <v>45657</v>
      </c>
      <c r="V1381" s="27"/>
      <c r="W1381" s="27">
        <v>26522500</v>
      </c>
      <c r="X1381" s="22" t="s">
        <v>688</v>
      </c>
    </row>
    <row r="1382" spans="1:24" ht="43.5" customHeight="1" x14ac:dyDescent="0.35">
      <c r="A1382" s="22" t="s">
        <v>5197</v>
      </c>
      <c r="B1382" s="39">
        <v>1532</v>
      </c>
      <c r="C1382" s="22">
        <v>2024</v>
      </c>
      <c r="D1382" s="23" t="s">
        <v>5198</v>
      </c>
      <c r="E1382" s="45" t="s">
        <v>1888</v>
      </c>
      <c r="F1382" s="23">
        <v>52964970</v>
      </c>
      <c r="G1382" s="23" t="s">
        <v>5199</v>
      </c>
      <c r="H1382" s="23" t="s">
        <v>4123</v>
      </c>
      <c r="I1382" s="23" t="s">
        <v>700</v>
      </c>
      <c r="J1382" s="24">
        <v>45515</v>
      </c>
      <c r="K1382" s="24">
        <v>45518</v>
      </c>
      <c r="L1382" s="24">
        <v>45657</v>
      </c>
      <c r="M1382" s="25">
        <v>26522500</v>
      </c>
      <c r="N1382" s="26">
        <v>0.92777776730448991</v>
      </c>
      <c r="O1382" s="27">
        <v>29528383</v>
      </c>
      <c r="P1382" s="27">
        <v>2298617</v>
      </c>
      <c r="Q1382" s="27">
        <v>0</v>
      </c>
      <c r="R1382" s="41">
        <v>45646</v>
      </c>
      <c r="S1382" s="22">
        <v>45646</v>
      </c>
      <c r="T1382" s="22">
        <v>31</v>
      </c>
      <c r="U1382" s="41">
        <v>45688</v>
      </c>
      <c r="V1382" s="27">
        <v>5304500</v>
      </c>
      <c r="W1382" s="27">
        <v>31827000</v>
      </c>
      <c r="X1382" s="22" t="s">
        <v>688</v>
      </c>
    </row>
    <row r="1383" spans="1:24" ht="43.5" customHeight="1" x14ac:dyDescent="0.35">
      <c r="A1383" s="22" t="s">
        <v>5200</v>
      </c>
      <c r="B1383" s="39">
        <v>1533</v>
      </c>
      <c r="C1383" s="22">
        <v>2024</v>
      </c>
      <c r="D1383" s="23" t="s">
        <v>5201</v>
      </c>
      <c r="E1383" s="45" t="s">
        <v>1992</v>
      </c>
      <c r="F1383" s="23">
        <v>1019082575</v>
      </c>
      <c r="G1383" s="23" t="s">
        <v>5202</v>
      </c>
      <c r="H1383" s="23" t="s">
        <v>4123</v>
      </c>
      <c r="I1383" s="23" t="s">
        <v>700</v>
      </c>
      <c r="J1383" s="24">
        <v>45515</v>
      </c>
      <c r="K1383" s="24">
        <v>45519</v>
      </c>
      <c r="L1383" s="24">
        <v>45657</v>
      </c>
      <c r="M1383" s="25">
        <v>26522500</v>
      </c>
      <c r="N1383" s="26">
        <v>0.92222223269551007</v>
      </c>
      <c r="O1383" s="27">
        <v>29351567</v>
      </c>
      <c r="P1383" s="27">
        <v>2475433</v>
      </c>
      <c r="Q1383" s="27">
        <v>0</v>
      </c>
      <c r="R1383" s="41">
        <v>45645</v>
      </c>
      <c r="S1383" s="22">
        <v>45645</v>
      </c>
      <c r="T1383" s="22">
        <v>31</v>
      </c>
      <c r="U1383" s="41">
        <v>45688</v>
      </c>
      <c r="V1383" s="27">
        <v>5304500</v>
      </c>
      <c r="W1383" s="27">
        <v>31827000</v>
      </c>
      <c r="X1383" s="22" t="s">
        <v>688</v>
      </c>
    </row>
    <row r="1384" spans="1:24" ht="43.5" customHeight="1" x14ac:dyDescent="0.35">
      <c r="A1384" s="22" t="s">
        <v>5203</v>
      </c>
      <c r="B1384" s="39">
        <v>1534</v>
      </c>
      <c r="C1384" s="22">
        <v>2024</v>
      </c>
      <c r="D1384" s="23" t="s">
        <v>5204</v>
      </c>
      <c r="E1384" s="45" t="s">
        <v>2080</v>
      </c>
      <c r="F1384" s="23">
        <v>64892400</v>
      </c>
      <c r="G1384" s="23" t="s">
        <v>5205</v>
      </c>
      <c r="H1384" s="23" t="s">
        <v>4053</v>
      </c>
      <c r="I1384" s="23" t="s">
        <v>612</v>
      </c>
      <c r="J1384" s="24">
        <v>45514</v>
      </c>
      <c r="K1384" s="24">
        <v>45524</v>
      </c>
      <c r="L1384" s="24">
        <v>45645</v>
      </c>
      <c r="M1384" s="25">
        <v>15235760</v>
      </c>
      <c r="N1384" s="26">
        <v>1</v>
      </c>
      <c r="O1384" s="27">
        <v>15235760</v>
      </c>
      <c r="P1384" s="27">
        <v>0</v>
      </c>
      <c r="Q1384" s="27">
        <v>0</v>
      </c>
      <c r="R1384" s="41"/>
      <c r="S1384" s="22"/>
      <c r="T1384" s="22"/>
      <c r="U1384" s="41">
        <v>45645</v>
      </c>
      <c r="V1384" s="27"/>
      <c r="W1384" s="27">
        <v>15235760</v>
      </c>
      <c r="X1384" s="22" t="s">
        <v>613</v>
      </c>
    </row>
    <row r="1385" spans="1:24" ht="43.5" customHeight="1" x14ac:dyDescent="0.35">
      <c r="A1385" s="22" t="s">
        <v>5206</v>
      </c>
      <c r="B1385" s="39">
        <v>1536</v>
      </c>
      <c r="C1385" s="22">
        <v>2024</v>
      </c>
      <c r="D1385" s="23" t="s">
        <v>5207</v>
      </c>
      <c r="E1385" s="45" t="s">
        <v>530</v>
      </c>
      <c r="F1385" s="23">
        <v>51717338</v>
      </c>
      <c r="G1385" s="23" t="s">
        <v>5208</v>
      </c>
      <c r="H1385" s="23" t="s">
        <v>193</v>
      </c>
      <c r="I1385" s="23" t="s">
        <v>194</v>
      </c>
      <c r="J1385" s="24">
        <v>45514</v>
      </c>
      <c r="K1385" s="24">
        <v>45525</v>
      </c>
      <c r="L1385" s="24">
        <v>45657</v>
      </c>
      <c r="M1385" s="25">
        <v>14323500</v>
      </c>
      <c r="N1385" s="26">
        <v>0.96296296296296291</v>
      </c>
      <c r="O1385" s="27">
        <v>13793000</v>
      </c>
      <c r="P1385" s="27">
        <v>530500</v>
      </c>
      <c r="Q1385" s="27">
        <v>0</v>
      </c>
      <c r="R1385" s="41"/>
      <c r="S1385" s="22"/>
      <c r="T1385" s="22"/>
      <c r="U1385" s="41">
        <v>45657</v>
      </c>
      <c r="V1385" s="27"/>
      <c r="W1385" s="27">
        <v>14323500</v>
      </c>
      <c r="X1385" s="22" t="s">
        <v>195</v>
      </c>
    </row>
    <row r="1386" spans="1:24" ht="43.5" customHeight="1" x14ac:dyDescent="0.35">
      <c r="A1386" s="22" t="s">
        <v>5209</v>
      </c>
      <c r="B1386" s="39">
        <v>1537</v>
      </c>
      <c r="C1386" s="22">
        <v>2024</v>
      </c>
      <c r="D1386" s="23" t="s">
        <v>5210</v>
      </c>
      <c r="E1386" s="45" t="s">
        <v>2787</v>
      </c>
      <c r="F1386" s="23">
        <v>52460032</v>
      </c>
      <c r="G1386" s="23" t="s">
        <v>5211</v>
      </c>
      <c r="H1386" s="23" t="s">
        <v>193</v>
      </c>
      <c r="I1386" s="23" t="s">
        <v>194</v>
      </c>
      <c r="J1386" s="24">
        <v>45514</v>
      </c>
      <c r="K1386" s="24">
        <v>45519</v>
      </c>
      <c r="L1386" s="24">
        <v>45655</v>
      </c>
      <c r="M1386" s="25">
        <v>10026000</v>
      </c>
      <c r="N1386" s="26">
        <v>1</v>
      </c>
      <c r="O1386" s="27">
        <v>10026000</v>
      </c>
      <c r="P1386" s="27">
        <v>0</v>
      </c>
      <c r="Q1386" s="27">
        <v>0</v>
      </c>
      <c r="R1386" s="41"/>
      <c r="S1386" s="22"/>
      <c r="T1386" s="22"/>
      <c r="U1386" s="41">
        <v>45655</v>
      </c>
      <c r="V1386" s="27"/>
      <c r="W1386" s="27">
        <v>10026000</v>
      </c>
      <c r="X1386" s="22" t="s">
        <v>195</v>
      </c>
    </row>
    <row r="1387" spans="1:24" ht="43.5" customHeight="1" x14ac:dyDescent="0.35">
      <c r="A1387" s="22" t="s">
        <v>5212</v>
      </c>
      <c r="B1387" s="39">
        <v>1538</v>
      </c>
      <c r="C1387" s="22">
        <v>2024</v>
      </c>
      <c r="D1387" s="23" t="s">
        <v>5213</v>
      </c>
      <c r="E1387" s="45" t="s">
        <v>2236</v>
      </c>
      <c r="F1387" s="23">
        <v>1012350248</v>
      </c>
      <c r="G1387" s="23" t="s">
        <v>5214</v>
      </c>
      <c r="H1387" s="23" t="s">
        <v>4053</v>
      </c>
      <c r="I1387" s="23" t="s">
        <v>612</v>
      </c>
      <c r="J1387" s="24">
        <v>45514</v>
      </c>
      <c r="K1387" s="24">
        <v>45517</v>
      </c>
      <c r="L1387" s="24">
        <v>45638</v>
      </c>
      <c r="M1387" s="25">
        <v>26000000</v>
      </c>
      <c r="N1387" s="26">
        <v>1</v>
      </c>
      <c r="O1387" s="27">
        <v>29900000</v>
      </c>
      <c r="P1387" s="27">
        <v>0</v>
      </c>
      <c r="Q1387" s="27">
        <v>0</v>
      </c>
      <c r="R1387" s="41">
        <v>45638</v>
      </c>
      <c r="S1387" s="22">
        <v>45638</v>
      </c>
      <c r="T1387" s="22">
        <v>19</v>
      </c>
      <c r="U1387" s="41">
        <v>45657</v>
      </c>
      <c r="V1387" s="27">
        <v>3900000</v>
      </c>
      <c r="W1387" s="27">
        <v>29900000</v>
      </c>
      <c r="X1387" s="22" t="s">
        <v>613</v>
      </c>
    </row>
    <row r="1388" spans="1:24" ht="43.5" customHeight="1" x14ac:dyDescent="0.35">
      <c r="A1388" s="22" t="s">
        <v>5215</v>
      </c>
      <c r="B1388" s="39">
        <v>1539</v>
      </c>
      <c r="C1388" s="22">
        <v>2024</v>
      </c>
      <c r="D1388" s="23" t="s">
        <v>5216</v>
      </c>
      <c r="E1388" s="45" t="s">
        <v>2811</v>
      </c>
      <c r="F1388" s="23">
        <v>1072661251</v>
      </c>
      <c r="G1388" s="23" t="s">
        <v>5217</v>
      </c>
      <c r="H1388" s="23" t="s">
        <v>4123</v>
      </c>
      <c r="I1388" s="23" t="s">
        <v>700</v>
      </c>
      <c r="J1388" s="24">
        <v>45515</v>
      </c>
      <c r="K1388" s="24">
        <v>45517</v>
      </c>
      <c r="L1388" s="24">
        <v>45657</v>
      </c>
      <c r="M1388" s="25">
        <v>28325000</v>
      </c>
      <c r="N1388" s="26">
        <v>0.92</v>
      </c>
      <c r="O1388" s="27">
        <v>26059000</v>
      </c>
      <c r="P1388" s="27">
        <v>2266000</v>
      </c>
      <c r="Q1388" s="27">
        <v>0</v>
      </c>
      <c r="R1388" s="41"/>
      <c r="S1388" s="22"/>
      <c r="T1388" s="22"/>
      <c r="U1388" s="41">
        <v>45657</v>
      </c>
      <c r="V1388" s="27"/>
      <c r="W1388" s="27">
        <v>28325000</v>
      </c>
      <c r="X1388" s="22" t="s">
        <v>688</v>
      </c>
    </row>
    <row r="1389" spans="1:24" ht="43.5" customHeight="1" x14ac:dyDescent="0.35">
      <c r="A1389" s="22" t="s">
        <v>5218</v>
      </c>
      <c r="B1389" s="39">
        <v>1540</v>
      </c>
      <c r="C1389" s="22">
        <v>2024</v>
      </c>
      <c r="D1389" s="23" t="s">
        <v>5219</v>
      </c>
      <c r="E1389" s="45" t="s">
        <v>2767</v>
      </c>
      <c r="F1389" s="23">
        <v>1022411484</v>
      </c>
      <c r="G1389" s="23" t="s">
        <v>5214</v>
      </c>
      <c r="H1389" s="23" t="s">
        <v>4053</v>
      </c>
      <c r="I1389" s="23" t="s">
        <v>612</v>
      </c>
      <c r="J1389" s="24">
        <v>45515</v>
      </c>
      <c r="K1389" s="24">
        <v>45518</v>
      </c>
      <c r="L1389" s="24">
        <v>45655</v>
      </c>
      <c r="M1389" s="25">
        <v>10743525</v>
      </c>
      <c r="N1389" s="26">
        <v>1</v>
      </c>
      <c r="O1389" s="27">
        <v>10743525</v>
      </c>
      <c r="P1389" s="27">
        <v>0</v>
      </c>
      <c r="Q1389" s="27">
        <v>0</v>
      </c>
      <c r="R1389" s="41"/>
      <c r="S1389" s="22"/>
      <c r="T1389" s="22"/>
      <c r="U1389" s="41">
        <v>45655</v>
      </c>
      <c r="V1389" s="27"/>
      <c r="W1389" s="27">
        <v>10743525</v>
      </c>
      <c r="X1389" s="22" t="s">
        <v>613</v>
      </c>
    </row>
    <row r="1390" spans="1:24" ht="43.5" customHeight="1" x14ac:dyDescent="0.35">
      <c r="A1390" s="22" t="s">
        <v>5220</v>
      </c>
      <c r="B1390" s="39">
        <v>1541</v>
      </c>
      <c r="C1390" s="22">
        <v>2024</v>
      </c>
      <c r="D1390" s="23" t="s">
        <v>5221</v>
      </c>
      <c r="E1390" s="45" t="s">
        <v>2240</v>
      </c>
      <c r="F1390" s="23">
        <v>1033741170</v>
      </c>
      <c r="G1390" s="23" t="s">
        <v>5222</v>
      </c>
      <c r="H1390" s="23" t="s">
        <v>4053</v>
      </c>
      <c r="I1390" s="23" t="s">
        <v>612</v>
      </c>
      <c r="J1390" s="24">
        <v>45515</v>
      </c>
      <c r="K1390" s="24">
        <v>45518</v>
      </c>
      <c r="L1390" s="24">
        <v>45655</v>
      </c>
      <c r="M1390" s="25">
        <v>10743525</v>
      </c>
      <c r="N1390" s="26">
        <v>1</v>
      </c>
      <c r="O1390" s="27">
        <v>10743525</v>
      </c>
      <c r="P1390" s="27">
        <v>0</v>
      </c>
      <c r="Q1390" s="27">
        <v>0</v>
      </c>
      <c r="R1390" s="41"/>
      <c r="S1390" s="22"/>
      <c r="T1390" s="22"/>
      <c r="U1390" s="41">
        <v>45655</v>
      </c>
      <c r="V1390" s="27"/>
      <c r="W1390" s="27">
        <v>10743525</v>
      </c>
      <c r="X1390" s="22" t="s">
        <v>613</v>
      </c>
    </row>
    <row r="1391" spans="1:24" ht="43.5" customHeight="1" x14ac:dyDescent="0.35">
      <c r="A1391" s="22" t="s">
        <v>5223</v>
      </c>
      <c r="B1391" s="39">
        <v>1542</v>
      </c>
      <c r="C1391" s="22">
        <v>2024</v>
      </c>
      <c r="D1391" s="23" t="s">
        <v>5224</v>
      </c>
      <c r="E1391" s="45" t="s">
        <v>2244</v>
      </c>
      <c r="F1391" s="23">
        <v>60288166</v>
      </c>
      <c r="G1391" s="23" t="s">
        <v>5225</v>
      </c>
      <c r="H1391" s="23" t="s">
        <v>4053</v>
      </c>
      <c r="I1391" s="23" t="s">
        <v>612</v>
      </c>
      <c r="J1391" s="24">
        <v>45515</v>
      </c>
      <c r="K1391" s="24">
        <v>45518</v>
      </c>
      <c r="L1391" s="24">
        <v>45655</v>
      </c>
      <c r="M1391" s="25">
        <v>10743525</v>
      </c>
      <c r="N1391" s="26">
        <v>1</v>
      </c>
      <c r="O1391" s="27">
        <v>10743525</v>
      </c>
      <c r="P1391" s="27">
        <v>0</v>
      </c>
      <c r="Q1391" s="27">
        <v>0</v>
      </c>
      <c r="R1391" s="41"/>
      <c r="S1391" s="22"/>
      <c r="T1391" s="22"/>
      <c r="U1391" s="41">
        <v>45655</v>
      </c>
      <c r="V1391" s="27"/>
      <c r="W1391" s="27">
        <v>10743525</v>
      </c>
      <c r="X1391" s="22" t="s">
        <v>613</v>
      </c>
    </row>
    <row r="1392" spans="1:24" ht="43.5" customHeight="1" x14ac:dyDescent="0.35">
      <c r="A1392" s="22" t="s">
        <v>5226</v>
      </c>
      <c r="B1392" s="39">
        <v>1543</v>
      </c>
      <c r="C1392" s="22">
        <v>2024</v>
      </c>
      <c r="D1392" s="23" t="s">
        <v>5227</v>
      </c>
      <c r="E1392" s="45" t="s">
        <v>1980</v>
      </c>
      <c r="F1392" s="23">
        <v>1030594520</v>
      </c>
      <c r="G1392" s="23" t="s">
        <v>5228</v>
      </c>
      <c r="H1392" s="23" t="s">
        <v>4053</v>
      </c>
      <c r="I1392" s="23" t="s">
        <v>612</v>
      </c>
      <c r="J1392" s="24">
        <v>45515</v>
      </c>
      <c r="K1392" s="24">
        <v>45518</v>
      </c>
      <c r="L1392" s="24">
        <v>45639</v>
      </c>
      <c r="M1392" s="25">
        <v>20920000</v>
      </c>
      <c r="N1392" s="26">
        <v>1</v>
      </c>
      <c r="O1392" s="27">
        <v>20920000</v>
      </c>
      <c r="P1392" s="27">
        <v>0</v>
      </c>
      <c r="Q1392" s="27">
        <v>0</v>
      </c>
      <c r="R1392" s="41"/>
      <c r="S1392" s="22"/>
      <c r="T1392" s="22"/>
      <c r="U1392" s="41">
        <v>45639</v>
      </c>
      <c r="V1392" s="27"/>
      <c r="W1392" s="27">
        <v>20920000</v>
      </c>
      <c r="X1392" s="22" t="s">
        <v>613</v>
      </c>
    </row>
    <row r="1393" spans="1:24" ht="43.5" customHeight="1" x14ac:dyDescent="0.35">
      <c r="A1393" s="22" t="s">
        <v>5229</v>
      </c>
      <c r="B1393" s="39">
        <v>1544</v>
      </c>
      <c r="C1393" s="22">
        <v>2024</v>
      </c>
      <c r="D1393" s="23" t="s">
        <v>5230</v>
      </c>
      <c r="E1393" s="45" t="s">
        <v>1456</v>
      </c>
      <c r="F1393" s="23">
        <v>53905017</v>
      </c>
      <c r="G1393" s="23" t="s">
        <v>5231</v>
      </c>
      <c r="H1393" s="23" t="s">
        <v>4123</v>
      </c>
      <c r="I1393" s="23" t="s">
        <v>700</v>
      </c>
      <c r="J1393" s="24">
        <v>45515</v>
      </c>
      <c r="K1393" s="24">
        <v>45517</v>
      </c>
      <c r="L1393" s="24">
        <v>45657</v>
      </c>
      <c r="M1393" s="25">
        <v>26522500</v>
      </c>
      <c r="N1393" s="26">
        <v>0.93333333333333335</v>
      </c>
      <c r="O1393" s="27">
        <v>29705200</v>
      </c>
      <c r="P1393" s="27">
        <v>2121800</v>
      </c>
      <c r="Q1393" s="27">
        <v>0</v>
      </c>
      <c r="R1393" s="41">
        <v>45646</v>
      </c>
      <c r="S1393" s="22">
        <v>45646</v>
      </c>
      <c r="T1393" s="22">
        <v>31</v>
      </c>
      <c r="U1393" s="41">
        <v>45688</v>
      </c>
      <c r="V1393" s="27">
        <v>5304500</v>
      </c>
      <c r="W1393" s="27">
        <v>31827000</v>
      </c>
      <c r="X1393" s="22" t="s">
        <v>688</v>
      </c>
    </row>
    <row r="1394" spans="1:24" ht="43.5" customHeight="1" x14ac:dyDescent="0.35">
      <c r="A1394" s="22" t="s">
        <v>5232</v>
      </c>
      <c r="B1394" s="39">
        <v>1545</v>
      </c>
      <c r="C1394" s="22">
        <v>2024</v>
      </c>
      <c r="D1394" s="23" t="s">
        <v>5233</v>
      </c>
      <c r="E1394" s="45" t="s">
        <v>1792</v>
      </c>
      <c r="F1394" s="23">
        <v>53129961</v>
      </c>
      <c r="G1394" s="23" t="s">
        <v>5234</v>
      </c>
      <c r="H1394" s="23" t="s">
        <v>4123</v>
      </c>
      <c r="I1394" s="23" t="s">
        <v>700</v>
      </c>
      <c r="J1394" s="24">
        <v>45515</v>
      </c>
      <c r="K1394" s="24">
        <v>45518</v>
      </c>
      <c r="L1394" s="24">
        <v>45657</v>
      </c>
      <c r="M1394" s="25">
        <v>28325000</v>
      </c>
      <c r="N1394" s="26">
        <v>0.91333334510150044</v>
      </c>
      <c r="O1394" s="27">
        <v>25870167</v>
      </c>
      <c r="P1394" s="27">
        <v>2454833</v>
      </c>
      <c r="Q1394" s="27">
        <v>0</v>
      </c>
      <c r="R1394" s="41"/>
      <c r="S1394" s="22"/>
      <c r="T1394" s="22"/>
      <c r="U1394" s="41">
        <v>45657</v>
      </c>
      <c r="V1394" s="27"/>
      <c r="W1394" s="27">
        <v>28325000</v>
      </c>
      <c r="X1394" s="22" t="s">
        <v>688</v>
      </c>
    </row>
    <row r="1395" spans="1:24" ht="43.5" customHeight="1" x14ac:dyDescent="0.35">
      <c r="A1395" s="22" t="s">
        <v>5235</v>
      </c>
      <c r="B1395" s="39">
        <v>1546</v>
      </c>
      <c r="C1395" s="22">
        <v>2024</v>
      </c>
      <c r="D1395" s="23" t="s">
        <v>5236</v>
      </c>
      <c r="E1395" s="45" t="s">
        <v>449</v>
      </c>
      <c r="F1395" s="23">
        <v>52903938</v>
      </c>
      <c r="G1395" s="23" t="s">
        <v>5237</v>
      </c>
      <c r="H1395" s="23" t="s">
        <v>2973</v>
      </c>
      <c r="I1395" s="23" t="s">
        <v>33</v>
      </c>
      <c r="J1395" s="24">
        <v>45515</v>
      </c>
      <c r="K1395" s="24">
        <v>45517</v>
      </c>
      <c r="L1395" s="24">
        <v>45657</v>
      </c>
      <c r="M1395" s="25">
        <v>34000000</v>
      </c>
      <c r="N1395" s="26">
        <v>0.93333333333333335</v>
      </c>
      <c r="O1395" s="27">
        <v>38080000</v>
      </c>
      <c r="P1395" s="27">
        <v>2720000</v>
      </c>
      <c r="Q1395" s="27">
        <v>0</v>
      </c>
      <c r="R1395" s="41">
        <v>45643</v>
      </c>
      <c r="S1395" s="22">
        <v>45643</v>
      </c>
      <c r="T1395" s="22">
        <v>31</v>
      </c>
      <c r="U1395" s="41">
        <v>45688</v>
      </c>
      <c r="V1395" s="27">
        <v>6800000</v>
      </c>
      <c r="W1395" s="27">
        <v>40800000</v>
      </c>
      <c r="X1395" s="22" t="s">
        <v>34</v>
      </c>
    </row>
    <row r="1396" spans="1:24" ht="43.5" customHeight="1" x14ac:dyDescent="0.35">
      <c r="A1396" s="22" t="s">
        <v>5238</v>
      </c>
      <c r="B1396" s="39">
        <v>1547</v>
      </c>
      <c r="C1396" s="22">
        <v>2024</v>
      </c>
      <c r="D1396" s="23" t="s">
        <v>5239</v>
      </c>
      <c r="E1396" s="45" t="s">
        <v>1564</v>
      </c>
      <c r="F1396" s="23">
        <v>41957780</v>
      </c>
      <c r="G1396" s="23" t="s">
        <v>5240</v>
      </c>
      <c r="H1396" s="23" t="s">
        <v>2973</v>
      </c>
      <c r="I1396" s="23" t="s">
        <v>33</v>
      </c>
      <c r="J1396" s="24">
        <v>45515</v>
      </c>
      <c r="K1396" s="24">
        <v>45518</v>
      </c>
      <c r="L1396" s="24">
        <v>45657</v>
      </c>
      <c r="M1396" s="25">
        <v>34000000</v>
      </c>
      <c r="N1396" s="26">
        <v>0.91333332352941177</v>
      </c>
      <c r="O1396" s="27">
        <v>31053333</v>
      </c>
      <c r="P1396" s="27">
        <v>2946667</v>
      </c>
      <c r="Q1396" s="27">
        <v>0</v>
      </c>
      <c r="R1396" s="41"/>
      <c r="S1396" s="22"/>
      <c r="T1396" s="22"/>
      <c r="U1396" s="41">
        <v>45657</v>
      </c>
      <c r="V1396" s="27"/>
      <c r="W1396" s="27">
        <v>34000000</v>
      </c>
      <c r="X1396" s="22" t="s">
        <v>34</v>
      </c>
    </row>
    <row r="1397" spans="1:24" ht="43.5" customHeight="1" x14ac:dyDescent="0.35">
      <c r="A1397" s="22" t="s">
        <v>5241</v>
      </c>
      <c r="B1397" s="39">
        <v>1550</v>
      </c>
      <c r="C1397" s="22">
        <v>2024</v>
      </c>
      <c r="D1397" s="23" t="s">
        <v>5242</v>
      </c>
      <c r="E1397" s="45" t="s">
        <v>1628</v>
      </c>
      <c r="F1397" s="23">
        <v>52748620</v>
      </c>
      <c r="G1397" s="23" t="s">
        <v>5243</v>
      </c>
      <c r="H1397" s="23" t="s">
        <v>2973</v>
      </c>
      <c r="I1397" s="23" t="s">
        <v>33</v>
      </c>
      <c r="J1397" s="24">
        <v>45515</v>
      </c>
      <c r="K1397" s="24">
        <v>45517</v>
      </c>
      <c r="L1397" s="24">
        <v>45657</v>
      </c>
      <c r="M1397" s="25">
        <v>32590000</v>
      </c>
      <c r="N1397" s="26">
        <v>0.92</v>
      </c>
      <c r="O1397" s="27">
        <v>29982800</v>
      </c>
      <c r="P1397" s="27">
        <v>2607200</v>
      </c>
      <c r="Q1397" s="27">
        <v>0</v>
      </c>
      <c r="R1397" s="41"/>
      <c r="S1397" s="22"/>
      <c r="T1397" s="22"/>
      <c r="U1397" s="41">
        <v>45657</v>
      </c>
      <c r="V1397" s="27"/>
      <c r="W1397" s="27">
        <v>32590000</v>
      </c>
      <c r="X1397" s="22" t="s">
        <v>34</v>
      </c>
    </row>
    <row r="1398" spans="1:24" ht="43.5" customHeight="1" x14ac:dyDescent="0.35">
      <c r="A1398" s="22" t="s">
        <v>5244</v>
      </c>
      <c r="B1398" s="39">
        <v>1551</v>
      </c>
      <c r="C1398" s="22">
        <v>2024</v>
      </c>
      <c r="D1398" s="23" t="s">
        <v>5245</v>
      </c>
      <c r="E1398" s="45" t="s">
        <v>5246</v>
      </c>
      <c r="F1398" s="23">
        <v>1018460913</v>
      </c>
      <c r="G1398" s="23" t="s">
        <v>5247</v>
      </c>
      <c r="H1398" s="23" t="s">
        <v>2973</v>
      </c>
      <c r="I1398" s="23" t="s">
        <v>33</v>
      </c>
      <c r="J1398" s="24">
        <v>45519</v>
      </c>
      <c r="K1398" s="24">
        <v>45537</v>
      </c>
      <c r="L1398" s="24">
        <v>45656</v>
      </c>
      <c r="M1398" s="25">
        <v>25854733</v>
      </c>
      <c r="N1398" s="26">
        <v>1</v>
      </c>
      <c r="O1398" s="27">
        <v>25854733</v>
      </c>
      <c r="P1398" s="27">
        <v>0</v>
      </c>
      <c r="Q1398" s="27">
        <v>0</v>
      </c>
      <c r="R1398" s="41"/>
      <c r="S1398" s="22"/>
      <c r="T1398" s="22"/>
      <c r="U1398" s="41">
        <v>45656</v>
      </c>
      <c r="V1398" s="27"/>
      <c r="W1398" s="27">
        <v>25854733</v>
      </c>
      <c r="X1398" s="22" t="s">
        <v>34</v>
      </c>
    </row>
    <row r="1399" spans="1:24" ht="43.5" customHeight="1" x14ac:dyDescent="0.35">
      <c r="A1399" s="22" t="s">
        <v>5248</v>
      </c>
      <c r="B1399" s="39">
        <v>1552</v>
      </c>
      <c r="C1399" s="22">
        <v>2024</v>
      </c>
      <c r="D1399" s="23" t="s">
        <v>5249</v>
      </c>
      <c r="E1399" s="45" t="s">
        <v>88</v>
      </c>
      <c r="F1399" s="23">
        <v>1117546634</v>
      </c>
      <c r="G1399" s="23" t="s">
        <v>5250</v>
      </c>
      <c r="H1399" s="23" t="s">
        <v>2973</v>
      </c>
      <c r="I1399" s="23" t="s">
        <v>33</v>
      </c>
      <c r="J1399" s="24">
        <v>45515</v>
      </c>
      <c r="K1399" s="24">
        <v>45518</v>
      </c>
      <c r="L1399" s="24">
        <v>45657</v>
      </c>
      <c r="M1399" s="25">
        <v>32590000</v>
      </c>
      <c r="N1399" s="26">
        <v>0.91333332310524706</v>
      </c>
      <c r="O1399" s="27">
        <v>29765533</v>
      </c>
      <c r="P1399" s="27">
        <v>2824467</v>
      </c>
      <c r="Q1399" s="27">
        <v>0</v>
      </c>
      <c r="R1399" s="41"/>
      <c r="S1399" s="22"/>
      <c r="T1399" s="22"/>
      <c r="U1399" s="41">
        <v>45657</v>
      </c>
      <c r="V1399" s="27"/>
      <c r="W1399" s="27">
        <v>32590000</v>
      </c>
      <c r="X1399" s="22" t="s">
        <v>34</v>
      </c>
    </row>
    <row r="1400" spans="1:24" ht="43.5" customHeight="1" x14ac:dyDescent="0.35">
      <c r="A1400" s="22" t="s">
        <v>5251</v>
      </c>
      <c r="B1400" s="39">
        <v>1553</v>
      </c>
      <c r="C1400" s="22">
        <v>2024</v>
      </c>
      <c r="D1400" s="23" t="s">
        <v>5252</v>
      </c>
      <c r="E1400" s="45" t="s">
        <v>2300</v>
      </c>
      <c r="F1400" s="23">
        <v>1026293199</v>
      </c>
      <c r="G1400" s="23" t="s">
        <v>5253</v>
      </c>
      <c r="H1400" s="23" t="s">
        <v>2973</v>
      </c>
      <c r="I1400" s="23" t="s">
        <v>33</v>
      </c>
      <c r="J1400" s="24">
        <v>45516</v>
      </c>
      <c r="K1400" s="24">
        <v>45519</v>
      </c>
      <c r="L1400" s="24">
        <v>45657</v>
      </c>
      <c r="M1400" s="25">
        <v>32590000</v>
      </c>
      <c r="N1400" s="26">
        <v>0.906666676894753</v>
      </c>
      <c r="O1400" s="27">
        <v>29548267</v>
      </c>
      <c r="P1400" s="27">
        <v>3041733</v>
      </c>
      <c r="Q1400" s="27">
        <v>0</v>
      </c>
      <c r="R1400" s="41"/>
      <c r="S1400" s="22"/>
      <c r="T1400" s="22"/>
      <c r="U1400" s="41">
        <v>45657</v>
      </c>
      <c r="V1400" s="27"/>
      <c r="W1400" s="27">
        <v>32590000</v>
      </c>
      <c r="X1400" s="22" t="s">
        <v>34</v>
      </c>
    </row>
    <row r="1401" spans="1:24" ht="43.5" customHeight="1" x14ac:dyDescent="0.35">
      <c r="A1401" s="22" t="s">
        <v>5254</v>
      </c>
      <c r="B1401" s="39">
        <v>1554</v>
      </c>
      <c r="C1401" s="22">
        <v>2024</v>
      </c>
      <c r="D1401" s="23" t="s">
        <v>5255</v>
      </c>
      <c r="E1401" s="45" t="s">
        <v>707</v>
      </c>
      <c r="F1401" s="23">
        <v>1012384777</v>
      </c>
      <c r="G1401" s="23" t="s">
        <v>5256</v>
      </c>
      <c r="H1401" s="23" t="s">
        <v>2973</v>
      </c>
      <c r="I1401" s="23" t="s">
        <v>33</v>
      </c>
      <c r="J1401" s="24">
        <v>45515</v>
      </c>
      <c r="K1401" s="24">
        <v>45519</v>
      </c>
      <c r="L1401" s="24">
        <v>45657</v>
      </c>
      <c r="M1401" s="25">
        <v>34000000</v>
      </c>
      <c r="N1401" s="26">
        <v>0.90666667647058818</v>
      </c>
      <c r="O1401" s="27">
        <v>30826667</v>
      </c>
      <c r="P1401" s="27">
        <v>3173333</v>
      </c>
      <c r="Q1401" s="27">
        <v>0</v>
      </c>
      <c r="R1401" s="41"/>
      <c r="S1401" s="22"/>
      <c r="T1401" s="22"/>
      <c r="U1401" s="41">
        <v>45657</v>
      </c>
      <c r="V1401" s="27"/>
      <c r="W1401" s="27">
        <v>34000000</v>
      </c>
      <c r="X1401" s="22" t="s">
        <v>34</v>
      </c>
    </row>
    <row r="1402" spans="1:24" ht="43.5" customHeight="1" x14ac:dyDescent="0.35">
      <c r="A1402" s="22" t="s">
        <v>5257</v>
      </c>
      <c r="B1402" s="39">
        <v>1555</v>
      </c>
      <c r="C1402" s="22">
        <v>2024</v>
      </c>
      <c r="D1402" s="23" t="s">
        <v>5258</v>
      </c>
      <c r="E1402" s="45" t="s">
        <v>361</v>
      </c>
      <c r="F1402" s="23">
        <v>36284808</v>
      </c>
      <c r="G1402" s="23" t="s">
        <v>5259</v>
      </c>
      <c r="H1402" s="23" t="s">
        <v>2973</v>
      </c>
      <c r="I1402" s="23" t="s">
        <v>33</v>
      </c>
      <c r="J1402" s="24">
        <v>45515</v>
      </c>
      <c r="K1402" s="24">
        <v>45519</v>
      </c>
      <c r="L1402" s="24">
        <v>45657</v>
      </c>
      <c r="M1402" s="25">
        <v>34000000</v>
      </c>
      <c r="N1402" s="26">
        <v>0.90666667647058818</v>
      </c>
      <c r="O1402" s="27">
        <v>30826667</v>
      </c>
      <c r="P1402" s="27">
        <v>3173333</v>
      </c>
      <c r="Q1402" s="27">
        <v>0</v>
      </c>
      <c r="R1402" s="41"/>
      <c r="S1402" s="22"/>
      <c r="T1402" s="22"/>
      <c r="U1402" s="41">
        <v>45657</v>
      </c>
      <c r="V1402" s="27"/>
      <c r="W1402" s="27">
        <v>34000000</v>
      </c>
      <c r="X1402" s="22" t="s">
        <v>34</v>
      </c>
    </row>
    <row r="1403" spans="1:24" ht="43.5" customHeight="1" x14ac:dyDescent="0.35">
      <c r="A1403" s="22" t="s">
        <v>5260</v>
      </c>
      <c r="B1403" s="39">
        <v>1556</v>
      </c>
      <c r="C1403" s="22">
        <v>2024</v>
      </c>
      <c r="D1403" s="23" t="s">
        <v>5261</v>
      </c>
      <c r="E1403" s="45" t="s">
        <v>420</v>
      </c>
      <c r="F1403" s="23">
        <v>51959804</v>
      </c>
      <c r="G1403" s="23" t="s">
        <v>5262</v>
      </c>
      <c r="H1403" s="23" t="s">
        <v>2973</v>
      </c>
      <c r="I1403" s="23" t="s">
        <v>33</v>
      </c>
      <c r="J1403" s="24">
        <v>45515</v>
      </c>
      <c r="K1403" s="24">
        <v>45519</v>
      </c>
      <c r="L1403" s="24">
        <v>45657</v>
      </c>
      <c r="M1403" s="25">
        <v>34000000</v>
      </c>
      <c r="N1403" s="26">
        <v>0.90666667647058818</v>
      </c>
      <c r="O1403" s="27">
        <v>30826667</v>
      </c>
      <c r="P1403" s="27">
        <v>3173333</v>
      </c>
      <c r="Q1403" s="27">
        <v>0</v>
      </c>
      <c r="R1403" s="41"/>
      <c r="S1403" s="22"/>
      <c r="T1403" s="22"/>
      <c r="U1403" s="41">
        <v>45657</v>
      </c>
      <c r="V1403" s="27"/>
      <c r="W1403" s="27">
        <v>34000000</v>
      </c>
      <c r="X1403" s="22" t="s">
        <v>34</v>
      </c>
    </row>
    <row r="1404" spans="1:24" ht="43.5" customHeight="1" x14ac:dyDescent="0.35">
      <c r="A1404" s="22" t="s">
        <v>5263</v>
      </c>
      <c r="B1404" s="39">
        <v>1557</v>
      </c>
      <c r="C1404" s="22">
        <v>2024</v>
      </c>
      <c r="D1404" s="23" t="s">
        <v>5264</v>
      </c>
      <c r="E1404" s="45" t="s">
        <v>428</v>
      </c>
      <c r="F1404" s="23">
        <v>1018419161</v>
      </c>
      <c r="G1404" s="23" t="s">
        <v>5265</v>
      </c>
      <c r="H1404" s="23" t="s">
        <v>2973</v>
      </c>
      <c r="I1404" s="23" t="s">
        <v>33</v>
      </c>
      <c r="J1404" s="24">
        <v>45515</v>
      </c>
      <c r="K1404" s="24">
        <v>45519</v>
      </c>
      <c r="L1404" s="24">
        <v>45657</v>
      </c>
      <c r="M1404" s="25">
        <v>34000000</v>
      </c>
      <c r="N1404" s="26">
        <v>0.90666667647058818</v>
      </c>
      <c r="O1404" s="27">
        <v>30826667</v>
      </c>
      <c r="P1404" s="27">
        <v>3173333</v>
      </c>
      <c r="Q1404" s="27">
        <v>0</v>
      </c>
      <c r="R1404" s="41"/>
      <c r="S1404" s="22"/>
      <c r="T1404" s="22"/>
      <c r="U1404" s="41">
        <v>45657</v>
      </c>
      <c r="V1404" s="27"/>
      <c r="W1404" s="27">
        <v>34000000</v>
      </c>
      <c r="X1404" s="22" t="s">
        <v>34</v>
      </c>
    </row>
    <row r="1405" spans="1:24" ht="43.5" customHeight="1" x14ac:dyDescent="0.35">
      <c r="A1405" s="22" t="s">
        <v>5266</v>
      </c>
      <c r="B1405" s="39">
        <v>1558</v>
      </c>
      <c r="C1405" s="22">
        <v>2024</v>
      </c>
      <c r="D1405" s="23" t="s">
        <v>5267</v>
      </c>
      <c r="E1405" s="45" t="s">
        <v>1460</v>
      </c>
      <c r="F1405" s="23">
        <v>1123732305</v>
      </c>
      <c r="G1405" s="23" t="s">
        <v>5268</v>
      </c>
      <c r="H1405" s="23" t="s">
        <v>2973</v>
      </c>
      <c r="I1405" s="23" t="s">
        <v>33</v>
      </c>
      <c r="J1405" s="24">
        <v>45517</v>
      </c>
      <c r="K1405" s="24">
        <v>45519</v>
      </c>
      <c r="L1405" s="24">
        <v>45657</v>
      </c>
      <c r="M1405" s="25">
        <v>32590000</v>
      </c>
      <c r="N1405" s="26">
        <v>0.92222223074562748</v>
      </c>
      <c r="O1405" s="27">
        <v>36066267</v>
      </c>
      <c r="P1405" s="27">
        <v>3041733</v>
      </c>
      <c r="Q1405" s="27">
        <v>0</v>
      </c>
      <c r="R1405" s="41">
        <v>45646</v>
      </c>
      <c r="S1405" s="22">
        <v>45646</v>
      </c>
      <c r="T1405" s="22">
        <v>31</v>
      </c>
      <c r="U1405" s="41">
        <v>45688</v>
      </c>
      <c r="V1405" s="27">
        <v>6518000</v>
      </c>
      <c r="W1405" s="27">
        <v>39108000</v>
      </c>
      <c r="X1405" s="22" t="s">
        <v>34</v>
      </c>
    </row>
    <row r="1406" spans="1:24" ht="43.5" customHeight="1" x14ac:dyDescent="0.35">
      <c r="A1406" s="22" t="s">
        <v>5269</v>
      </c>
      <c r="B1406" s="39">
        <v>1559</v>
      </c>
      <c r="C1406" s="22">
        <v>2024</v>
      </c>
      <c r="D1406" s="23" t="s">
        <v>5270</v>
      </c>
      <c r="E1406" s="45" t="s">
        <v>5271</v>
      </c>
      <c r="F1406" s="23">
        <v>1072651326</v>
      </c>
      <c r="G1406" s="23" t="s">
        <v>5272</v>
      </c>
      <c r="H1406" s="23" t="s">
        <v>193</v>
      </c>
      <c r="I1406" s="23" t="s">
        <v>5095</v>
      </c>
      <c r="J1406" s="24">
        <v>45518</v>
      </c>
      <c r="K1406" s="24">
        <v>45525</v>
      </c>
      <c r="L1406" s="24">
        <v>45657</v>
      </c>
      <c r="M1406" s="25">
        <v>32590000</v>
      </c>
      <c r="N1406" s="26">
        <v>0.88888889741229415</v>
      </c>
      <c r="O1406" s="27">
        <v>34762667</v>
      </c>
      <c r="P1406" s="27">
        <v>4345333</v>
      </c>
      <c r="Q1406" s="27">
        <v>0</v>
      </c>
      <c r="R1406" s="41">
        <v>45641</v>
      </c>
      <c r="S1406" s="22">
        <v>45641</v>
      </c>
      <c r="T1406" s="22">
        <v>31</v>
      </c>
      <c r="U1406" s="41">
        <v>45688</v>
      </c>
      <c r="V1406" s="27">
        <v>6518000</v>
      </c>
      <c r="W1406" s="27">
        <v>39108000</v>
      </c>
      <c r="X1406" s="22" t="s">
        <v>34</v>
      </c>
    </row>
    <row r="1407" spans="1:24" ht="43.5" customHeight="1" x14ac:dyDescent="0.35">
      <c r="A1407" s="22" t="s">
        <v>5273</v>
      </c>
      <c r="B1407" s="39">
        <v>1560</v>
      </c>
      <c r="C1407" s="22">
        <v>2024</v>
      </c>
      <c r="D1407" s="23" t="s">
        <v>5274</v>
      </c>
      <c r="E1407" s="45" t="s">
        <v>1920</v>
      </c>
      <c r="F1407" s="23">
        <v>1030616055</v>
      </c>
      <c r="G1407" s="23" t="s">
        <v>5275</v>
      </c>
      <c r="H1407" s="23" t="s">
        <v>193</v>
      </c>
      <c r="I1407" s="23" t="s">
        <v>5095</v>
      </c>
      <c r="J1407" s="24">
        <v>45519</v>
      </c>
      <c r="K1407" s="24">
        <v>45527</v>
      </c>
      <c r="L1407" s="24">
        <v>45657</v>
      </c>
      <c r="M1407" s="25">
        <v>15755000</v>
      </c>
      <c r="N1407" s="26">
        <v>0.85333335449063785</v>
      </c>
      <c r="O1407" s="27">
        <v>13444267</v>
      </c>
      <c r="P1407" s="27">
        <v>2310733</v>
      </c>
      <c r="Q1407" s="27">
        <v>0</v>
      </c>
      <c r="R1407" s="41"/>
      <c r="S1407" s="22"/>
      <c r="T1407" s="22"/>
      <c r="U1407" s="41">
        <v>45657</v>
      </c>
      <c r="V1407" s="27"/>
      <c r="W1407" s="27">
        <v>15755000</v>
      </c>
      <c r="X1407" s="22" t="s">
        <v>34</v>
      </c>
    </row>
    <row r="1408" spans="1:24" ht="43.5" customHeight="1" x14ac:dyDescent="0.35">
      <c r="A1408" s="22" t="s">
        <v>5276</v>
      </c>
      <c r="B1408" s="39">
        <v>1561</v>
      </c>
      <c r="C1408" s="22">
        <v>2024</v>
      </c>
      <c r="D1408" s="23" t="s">
        <v>5277</v>
      </c>
      <c r="E1408" s="45" t="s">
        <v>5278</v>
      </c>
      <c r="F1408" s="23">
        <v>80778536</v>
      </c>
      <c r="G1408" s="23" t="s">
        <v>5279</v>
      </c>
      <c r="H1408" s="23" t="s">
        <v>467</v>
      </c>
      <c r="I1408" s="23" t="s">
        <v>468</v>
      </c>
      <c r="J1408" s="24">
        <v>45515</v>
      </c>
      <c r="K1408" s="24">
        <v>45517</v>
      </c>
      <c r="L1408" s="24">
        <v>45657</v>
      </c>
      <c r="M1408" s="25">
        <v>18025000</v>
      </c>
      <c r="N1408" s="26">
        <v>0.92</v>
      </c>
      <c r="O1408" s="27">
        <v>16583000</v>
      </c>
      <c r="P1408" s="27">
        <v>1442000</v>
      </c>
      <c r="Q1408" s="27">
        <v>0</v>
      </c>
      <c r="R1408" s="41"/>
      <c r="S1408" s="22"/>
      <c r="T1408" s="22"/>
      <c r="U1408" s="41">
        <v>45657</v>
      </c>
      <c r="V1408" s="27"/>
      <c r="W1408" s="27">
        <v>18025000</v>
      </c>
      <c r="X1408" s="22" t="s">
        <v>469</v>
      </c>
    </row>
    <row r="1409" spans="1:24" ht="43.5" customHeight="1" x14ac:dyDescent="0.35">
      <c r="A1409" s="22" t="s">
        <v>5280</v>
      </c>
      <c r="B1409" s="39">
        <v>1562</v>
      </c>
      <c r="C1409" s="22">
        <v>2024</v>
      </c>
      <c r="D1409" s="23" t="s">
        <v>5281</v>
      </c>
      <c r="E1409" s="45" t="s">
        <v>1832</v>
      </c>
      <c r="F1409" s="23">
        <v>1022429596</v>
      </c>
      <c r="G1409" s="23" t="s">
        <v>5282</v>
      </c>
      <c r="H1409" s="23" t="s">
        <v>2973</v>
      </c>
      <c r="I1409" s="23" t="s">
        <v>33</v>
      </c>
      <c r="J1409" s="24">
        <v>45517</v>
      </c>
      <c r="K1409" s="24">
        <v>45520</v>
      </c>
      <c r="L1409" s="24">
        <v>45657</v>
      </c>
      <c r="M1409" s="25">
        <v>15755000</v>
      </c>
      <c r="N1409" s="26">
        <v>0.9</v>
      </c>
      <c r="O1409" s="27">
        <v>14179500</v>
      </c>
      <c r="P1409" s="27">
        <v>1575500</v>
      </c>
      <c r="Q1409" s="27">
        <v>0</v>
      </c>
      <c r="R1409" s="41"/>
      <c r="S1409" s="22"/>
      <c r="T1409" s="22"/>
      <c r="U1409" s="41">
        <v>45657</v>
      </c>
      <c r="V1409" s="27"/>
      <c r="W1409" s="27">
        <v>15755000</v>
      </c>
      <c r="X1409" s="22" t="s">
        <v>34</v>
      </c>
    </row>
    <row r="1410" spans="1:24" ht="43.5" customHeight="1" x14ac:dyDescent="0.35">
      <c r="A1410" s="22" t="s">
        <v>5283</v>
      </c>
      <c r="B1410" s="39">
        <v>1563</v>
      </c>
      <c r="C1410" s="22">
        <v>2024</v>
      </c>
      <c r="D1410" s="23" t="s">
        <v>5284</v>
      </c>
      <c r="E1410" s="45" t="s">
        <v>3291</v>
      </c>
      <c r="F1410" s="23">
        <v>52231493</v>
      </c>
      <c r="G1410" s="23" t="s">
        <v>5285</v>
      </c>
      <c r="H1410" s="23" t="s">
        <v>693</v>
      </c>
      <c r="I1410" s="23" t="s">
        <v>3280</v>
      </c>
      <c r="J1410" s="24">
        <v>45516</v>
      </c>
      <c r="K1410" s="24">
        <v>45519</v>
      </c>
      <c r="L1410" s="24">
        <v>45657</v>
      </c>
      <c r="M1410" s="25">
        <v>20000000</v>
      </c>
      <c r="N1410" s="26">
        <v>0.90666665000000002</v>
      </c>
      <c r="O1410" s="27">
        <v>18133333</v>
      </c>
      <c r="P1410" s="27">
        <v>1866667</v>
      </c>
      <c r="Q1410" s="27">
        <v>0</v>
      </c>
      <c r="R1410" s="41"/>
      <c r="S1410" s="22"/>
      <c r="T1410" s="22"/>
      <c r="U1410" s="41">
        <v>45657</v>
      </c>
      <c r="V1410" s="27"/>
      <c r="W1410" s="27">
        <v>20000000</v>
      </c>
      <c r="X1410" s="22" t="s">
        <v>688</v>
      </c>
    </row>
    <row r="1411" spans="1:24" ht="43.5" customHeight="1" x14ac:dyDescent="0.35">
      <c r="A1411" s="22" t="s">
        <v>5286</v>
      </c>
      <c r="B1411" s="39">
        <v>1564</v>
      </c>
      <c r="C1411" s="22">
        <v>2024</v>
      </c>
      <c r="D1411" s="23" t="s">
        <v>5287</v>
      </c>
      <c r="E1411" s="45" t="s">
        <v>1488</v>
      </c>
      <c r="F1411" s="23">
        <v>1019092681</v>
      </c>
      <c r="G1411" s="23" t="s">
        <v>5288</v>
      </c>
      <c r="H1411" s="23" t="s">
        <v>2973</v>
      </c>
      <c r="I1411" s="23" t="s">
        <v>33</v>
      </c>
      <c r="J1411" s="24">
        <v>45516</v>
      </c>
      <c r="K1411" s="24">
        <v>45520</v>
      </c>
      <c r="L1411" s="24">
        <v>45657</v>
      </c>
      <c r="M1411" s="25">
        <v>32590000</v>
      </c>
      <c r="N1411" s="26">
        <v>0.9</v>
      </c>
      <c r="O1411" s="27">
        <v>29331000</v>
      </c>
      <c r="P1411" s="27">
        <v>3259000</v>
      </c>
      <c r="Q1411" s="27">
        <v>0</v>
      </c>
      <c r="R1411" s="41"/>
      <c r="S1411" s="22"/>
      <c r="T1411" s="22"/>
      <c r="U1411" s="41">
        <v>45657</v>
      </c>
      <c r="V1411" s="27"/>
      <c r="W1411" s="27">
        <v>32590000</v>
      </c>
      <c r="X1411" s="22" t="s">
        <v>34</v>
      </c>
    </row>
    <row r="1412" spans="1:24" ht="43.5" customHeight="1" x14ac:dyDescent="0.35">
      <c r="A1412" s="22" t="s">
        <v>5289</v>
      </c>
      <c r="B1412" s="39">
        <v>1565</v>
      </c>
      <c r="C1412" s="22">
        <v>2024</v>
      </c>
      <c r="D1412" s="23" t="s">
        <v>5290</v>
      </c>
      <c r="E1412" s="45" t="s">
        <v>1253</v>
      </c>
      <c r="F1412" s="23">
        <v>52833019</v>
      </c>
      <c r="G1412" s="23" t="s">
        <v>5291</v>
      </c>
      <c r="H1412" s="23" t="s">
        <v>2973</v>
      </c>
      <c r="I1412" s="23" t="s">
        <v>33</v>
      </c>
      <c r="J1412" s="24">
        <v>45515</v>
      </c>
      <c r="K1412" s="24">
        <v>45517</v>
      </c>
      <c r="L1412" s="24">
        <v>45645</v>
      </c>
      <c r="M1412" s="25">
        <v>25854733</v>
      </c>
      <c r="N1412" s="26">
        <v>1</v>
      </c>
      <c r="O1412" s="27">
        <v>28244666</v>
      </c>
      <c r="P1412" s="27">
        <v>0</v>
      </c>
      <c r="Q1412" s="27">
        <v>0</v>
      </c>
      <c r="R1412" s="41">
        <v>45630</v>
      </c>
      <c r="S1412" s="22">
        <v>45630</v>
      </c>
      <c r="T1412" s="22">
        <v>20</v>
      </c>
      <c r="U1412" s="41">
        <v>45657</v>
      </c>
      <c r="V1412" s="27">
        <v>2389933</v>
      </c>
      <c r="W1412" s="27">
        <v>28244666</v>
      </c>
      <c r="X1412" s="22" t="s">
        <v>34</v>
      </c>
    </row>
    <row r="1413" spans="1:24" ht="43.5" customHeight="1" x14ac:dyDescent="0.35">
      <c r="A1413" s="22" t="s">
        <v>5292</v>
      </c>
      <c r="B1413" s="39">
        <v>1566</v>
      </c>
      <c r="C1413" s="22">
        <v>2024</v>
      </c>
      <c r="D1413" s="23" t="s">
        <v>5293</v>
      </c>
      <c r="E1413" s="45" t="s">
        <v>1381</v>
      </c>
      <c r="F1413" s="23">
        <v>52910729</v>
      </c>
      <c r="G1413" s="23" t="s">
        <v>5294</v>
      </c>
      <c r="H1413" s="23" t="s">
        <v>193</v>
      </c>
      <c r="I1413" s="23" t="s">
        <v>5095</v>
      </c>
      <c r="J1413" s="24">
        <v>45515</v>
      </c>
      <c r="K1413" s="24">
        <v>45526</v>
      </c>
      <c r="L1413" s="24">
        <v>45646</v>
      </c>
      <c r="M1413" s="25">
        <v>25854733</v>
      </c>
      <c r="N1413" s="26">
        <v>1</v>
      </c>
      <c r="O1413" s="27">
        <v>28027400</v>
      </c>
      <c r="P1413" s="27">
        <v>0</v>
      </c>
      <c r="Q1413" s="27">
        <v>0</v>
      </c>
      <c r="R1413" s="41">
        <v>45632</v>
      </c>
      <c r="S1413" s="22">
        <v>45632</v>
      </c>
      <c r="T1413" s="22">
        <v>11</v>
      </c>
      <c r="U1413" s="41">
        <v>45657</v>
      </c>
      <c r="V1413" s="27">
        <v>2172667</v>
      </c>
      <c r="W1413" s="27">
        <v>28027400</v>
      </c>
      <c r="X1413" s="22" t="s">
        <v>34</v>
      </c>
    </row>
    <row r="1414" spans="1:24" ht="43.5" customHeight="1" x14ac:dyDescent="0.35">
      <c r="A1414" s="22" t="s">
        <v>5295</v>
      </c>
      <c r="B1414" s="39">
        <v>1567</v>
      </c>
      <c r="C1414" s="22">
        <v>2024</v>
      </c>
      <c r="D1414" s="23" t="s">
        <v>5296</v>
      </c>
      <c r="E1414" s="45" t="s">
        <v>2176</v>
      </c>
      <c r="F1414" s="23">
        <v>1012393327</v>
      </c>
      <c r="G1414" s="23" t="s">
        <v>5297</v>
      </c>
      <c r="H1414" s="23" t="s">
        <v>2973</v>
      </c>
      <c r="I1414" s="23" t="s">
        <v>33</v>
      </c>
      <c r="J1414" s="24">
        <v>45515</v>
      </c>
      <c r="K1414" s="24">
        <v>45517</v>
      </c>
      <c r="L1414" s="24">
        <v>45637</v>
      </c>
      <c r="M1414" s="25">
        <v>25854733</v>
      </c>
      <c r="N1414" s="26">
        <v>1</v>
      </c>
      <c r="O1414" s="27">
        <v>29982800</v>
      </c>
      <c r="P1414" s="27">
        <v>0</v>
      </c>
      <c r="Q1414" s="27">
        <v>0</v>
      </c>
      <c r="R1414" s="41">
        <v>45630</v>
      </c>
      <c r="S1414" s="22">
        <v>45630</v>
      </c>
      <c r="T1414" s="22">
        <v>20</v>
      </c>
      <c r="U1414" s="41">
        <v>45657</v>
      </c>
      <c r="V1414" s="27">
        <v>4128067</v>
      </c>
      <c r="W1414" s="27">
        <v>29982800</v>
      </c>
      <c r="X1414" s="22" t="s">
        <v>34</v>
      </c>
    </row>
    <row r="1415" spans="1:24" ht="43.5" customHeight="1" x14ac:dyDescent="0.35">
      <c r="A1415" s="22" t="s">
        <v>5298</v>
      </c>
      <c r="B1415" s="39">
        <v>1568</v>
      </c>
      <c r="C1415" s="22">
        <v>2024</v>
      </c>
      <c r="D1415" s="23" t="s">
        <v>5299</v>
      </c>
      <c r="E1415" s="45" t="s">
        <v>1373</v>
      </c>
      <c r="F1415" s="23">
        <v>1016045970</v>
      </c>
      <c r="G1415" s="23" t="s">
        <v>5300</v>
      </c>
      <c r="H1415" s="23" t="s">
        <v>193</v>
      </c>
      <c r="I1415" s="23" t="s">
        <v>5095</v>
      </c>
      <c r="J1415" s="24">
        <v>45516</v>
      </c>
      <c r="K1415" s="24">
        <v>45525</v>
      </c>
      <c r="L1415" s="24">
        <v>45645</v>
      </c>
      <c r="M1415" s="25">
        <v>25854733</v>
      </c>
      <c r="N1415" s="26">
        <v>1</v>
      </c>
      <c r="O1415" s="27">
        <v>28244666</v>
      </c>
      <c r="P1415" s="27">
        <v>0</v>
      </c>
      <c r="Q1415" s="27">
        <v>0</v>
      </c>
      <c r="R1415" s="41">
        <v>45637</v>
      </c>
      <c r="S1415" s="22">
        <v>45637</v>
      </c>
      <c r="T1415" s="22">
        <v>12</v>
      </c>
      <c r="U1415" s="41">
        <v>45657</v>
      </c>
      <c r="V1415" s="27">
        <v>2389933</v>
      </c>
      <c r="W1415" s="27">
        <v>28244666</v>
      </c>
      <c r="X1415" s="22" t="s">
        <v>34</v>
      </c>
    </row>
    <row r="1416" spans="1:24" ht="43.5" customHeight="1" x14ac:dyDescent="0.35">
      <c r="A1416" s="22" t="s">
        <v>5301</v>
      </c>
      <c r="B1416" s="39">
        <v>1569</v>
      </c>
      <c r="C1416" s="22">
        <v>2024</v>
      </c>
      <c r="D1416" s="23" t="s">
        <v>5302</v>
      </c>
      <c r="E1416" s="45" t="s">
        <v>1277</v>
      </c>
      <c r="F1416" s="23">
        <v>1075251482</v>
      </c>
      <c r="G1416" s="23" t="s">
        <v>5303</v>
      </c>
      <c r="H1416" s="23" t="s">
        <v>2973</v>
      </c>
      <c r="I1416" s="23" t="s">
        <v>33</v>
      </c>
      <c r="J1416" s="24">
        <v>45515</v>
      </c>
      <c r="K1416" s="24">
        <v>45517</v>
      </c>
      <c r="L1416" s="24">
        <v>45637</v>
      </c>
      <c r="M1416" s="25">
        <v>25854733</v>
      </c>
      <c r="N1416" s="26">
        <v>1</v>
      </c>
      <c r="O1416" s="27">
        <v>36500800</v>
      </c>
      <c r="P1416" s="27">
        <v>0</v>
      </c>
      <c r="Q1416" s="27">
        <v>0</v>
      </c>
      <c r="R1416" s="41">
        <v>45636</v>
      </c>
      <c r="S1416" s="22">
        <v>45636</v>
      </c>
      <c r="T1416" s="22">
        <v>51</v>
      </c>
      <c r="U1416" s="41">
        <v>45688</v>
      </c>
      <c r="V1416" s="27">
        <v>10646067</v>
      </c>
      <c r="W1416" s="27">
        <v>36500800</v>
      </c>
      <c r="X1416" s="22" t="s">
        <v>34</v>
      </c>
    </row>
    <row r="1417" spans="1:24" ht="43.5" customHeight="1" x14ac:dyDescent="0.35">
      <c r="A1417" s="22" t="s">
        <v>5304</v>
      </c>
      <c r="B1417" s="39">
        <v>1570</v>
      </c>
      <c r="C1417" s="22">
        <v>2024</v>
      </c>
      <c r="D1417" s="23" t="s">
        <v>5305</v>
      </c>
      <c r="E1417" s="45" t="s">
        <v>318</v>
      </c>
      <c r="F1417" s="23">
        <v>33378133</v>
      </c>
      <c r="G1417" s="23" t="s">
        <v>5306</v>
      </c>
      <c r="H1417" s="23" t="s">
        <v>2973</v>
      </c>
      <c r="I1417" s="23" t="s">
        <v>33</v>
      </c>
      <c r="J1417" s="24">
        <v>45516</v>
      </c>
      <c r="K1417" s="24">
        <v>45519</v>
      </c>
      <c r="L1417" s="24">
        <v>45639</v>
      </c>
      <c r="M1417" s="25">
        <v>25854733</v>
      </c>
      <c r="N1417" s="26">
        <v>1</v>
      </c>
      <c r="O1417" s="27">
        <v>29548266</v>
      </c>
      <c r="P1417" s="27">
        <v>0</v>
      </c>
      <c r="Q1417" s="27">
        <v>0</v>
      </c>
      <c r="R1417" s="41">
        <v>45631</v>
      </c>
      <c r="S1417" s="22">
        <v>45631</v>
      </c>
      <c r="T1417" s="22">
        <v>18</v>
      </c>
      <c r="U1417" s="41">
        <v>45657</v>
      </c>
      <c r="V1417" s="27">
        <v>3693533</v>
      </c>
      <c r="W1417" s="27">
        <v>29548266</v>
      </c>
      <c r="X1417" s="22" t="s">
        <v>34</v>
      </c>
    </row>
    <row r="1418" spans="1:24" ht="43.5" customHeight="1" x14ac:dyDescent="0.35">
      <c r="A1418" s="22" t="s">
        <v>5307</v>
      </c>
      <c r="B1418" s="39">
        <v>1571</v>
      </c>
      <c r="C1418" s="22">
        <v>2024</v>
      </c>
      <c r="D1418" s="23" t="s">
        <v>5308</v>
      </c>
      <c r="E1418" s="45" t="s">
        <v>636</v>
      </c>
      <c r="F1418" s="23">
        <v>39525320</v>
      </c>
      <c r="G1418" s="23" t="s">
        <v>5309</v>
      </c>
      <c r="H1418" s="23" t="s">
        <v>2973</v>
      </c>
      <c r="I1418" s="23" t="s">
        <v>33</v>
      </c>
      <c r="J1418" s="24">
        <v>45516</v>
      </c>
      <c r="K1418" s="24">
        <v>45519</v>
      </c>
      <c r="L1418" s="24">
        <v>45657</v>
      </c>
      <c r="M1418" s="25">
        <v>34000000</v>
      </c>
      <c r="N1418" s="26">
        <v>0.90666667647058818</v>
      </c>
      <c r="O1418" s="27">
        <v>30826667</v>
      </c>
      <c r="P1418" s="27">
        <v>3173333</v>
      </c>
      <c r="Q1418" s="27">
        <v>0</v>
      </c>
      <c r="R1418" s="41"/>
      <c r="S1418" s="22"/>
      <c r="T1418" s="22"/>
      <c r="U1418" s="41">
        <v>45657</v>
      </c>
      <c r="V1418" s="27"/>
      <c r="W1418" s="27">
        <v>34000000</v>
      </c>
      <c r="X1418" s="22" t="s">
        <v>34</v>
      </c>
    </row>
    <row r="1419" spans="1:24" ht="43.5" customHeight="1" x14ac:dyDescent="0.35">
      <c r="A1419" s="22" t="s">
        <v>5310</v>
      </c>
      <c r="B1419" s="39">
        <v>1572</v>
      </c>
      <c r="C1419" s="22">
        <v>2024</v>
      </c>
      <c r="D1419" s="23" t="s">
        <v>5311</v>
      </c>
      <c r="E1419" s="45" t="s">
        <v>5312</v>
      </c>
      <c r="F1419" s="23">
        <v>52910625</v>
      </c>
      <c r="G1419" s="23" t="s">
        <v>5313</v>
      </c>
      <c r="H1419" s="23" t="s">
        <v>193</v>
      </c>
      <c r="I1419" s="23" t="s">
        <v>5095</v>
      </c>
      <c r="J1419" s="24">
        <v>45516</v>
      </c>
      <c r="K1419" s="24">
        <v>45527</v>
      </c>
      <c r="L1419" s="24">
        <v>45657</v>
      </c>
      <c r="M1419" s="25">
        <v>32590000</v>
      </c>
      <c r="N1419" s="26">
        <v>0.87777776925437245</v>
      </c>
      <c r="O1419" s="27">
        <v>34328133</v>
      </c>
      <c r="P1419" s="27">
        <v>4779867</v>
      </c>
      <c r="Q1419" s="27">
        <v>0</v>
      </c>
      <c r="R1419" s="41">
        <v>45646</v>
      </c>
      <c r="S1419" s="22">
        <v>45646</v>
      </c>
      <c r="T1419" s="22">
        <v>31</v>
      </c>
      <c r="U1419" s="41">
        <v>45688</v>
      </c>
      <c r="V1419" s="27">
        <v>6518000</v>
      </c>
      <c r="W1419" s="27">
        <v>39108000</v>
      </c>
      <c r="X1419" s="22" t="s">
        <v>34</v>
      </c>
    </row>
    <row r="1420" spans="1:24" ht="43.5" customHeight="1" x14ac:dyDescent="0.35">
      <c r="A1420" s="22" t="s">
        <v>5314</v>
      </c>
      <c r="B1420" s="39">
        <v>1573</v>
      </c>
      <c r="C1420" s="22">
        <v>2024</v>
      </c>
      <c r="D1420" s="23" t="s">
        <v>5315</v>
      </c>
      <c r="E1420" s="45" t="s">
        <v>5316</v>
      </c>
      <c r="F1420" s="23">
        <v>52902487</v>
      </c>
      <c r="G1420" s="23" t="s">
        <v>5317</v>
      </c>
      <c r="H1420" s="23" t="s">
        <v>548</v>
      </c>
      <c r="I1420" s="23" t="s">
        <v>549</v>
      </c>
      <c r="J1420" s="24">
        <v>45516</v>
      </c>
      <c r="K1420" s="24">
        <v>45518</v>
      </c>
      <c r="L1420" s="24">
        <v>45654</v>
      </c>
      <c r="M1420" s="25">
        <v>27000000</v>
      </c>
      <c r="N1420" s="26">
        <v>1</v>
      </c>
      <c r="O1420" s="27">
        <v>27000000</v>
      </c>
      <c r="P1420" s="27">
        <v>0</v>
      </c>
      <c r="Q1420" s="27">
        <v>0</v>
      </c>
      <c r="R1420" s="41"/>
      <c r="S1420" s="22"/>
      <c r="T1420" s="22"/>
      <c r="U1420" s="41">
        <v>45654</v>
      </c>
      <c r="V1420" s="27"/>
      <c r="W1420" s="27">
        <v>27000000</v>
      </c>
      <c r="X1420" s="22" t="s">
        <v>550</v>
      </c>
    </row>
    <row r="1421" spans="1:24" ht="43.5" customHeight="1" x14ac:dyDescent="0.35">
      <c r="A1421" s="22" t="s">
        <v>5318</v>
      </c>
      <c r="B1421" s="39">
        <v>1574</v>
      </c>
      <c r="C1421" s="22">
        <v>2024</v>
      </c>
      <c r="D1421" s="23" t="s">
        <v>5319</v>
      </c>
      <c r="E1421" s="45" t="s">
        <v>5320</v>
      </c>
      <c r="F1421" s="23">
        <v>1013588461</v>
      </c>
      <c r="G1421" s="23" t="s">
        <v>5321</v>
      </c>
      <c r="H1421" s="23" t="s">
        <v>1108</v>
      </c>
      <c r="I1421" s="23" t="s">
        <v>442</v>
      </c>
      <c r="J1421" s="24">
        <v>45516</v>
      </c>
      <c r="K1421" s="24">
        <v>45519</v>
      </c>
      <c r="L1421" s="24">
        <v>45655</v>
      </c>
      <c r="M1421" s="25">
        <v>31500000</v>
      </c>
      <c r="N1421" s="26">
        <v>1</v>
      </c>
      <c r="O1421" s="27">
        <v>31500000</v>
      </c>
      <c r="P1421" s="27">
        <v>0</v>
      </c>
      <c r="Q1421" s="27">
        <v>0</v>
      </c>
      <c r="R1421" s="41"/>
      <c r="S1421" s="22"/>
      <c r="T1421" s="22"/>
      <c r="U1421" s="41">
        <v>45655</v>
      </c>
      <c r="V1421" s="27"/>
      <c r="W1421" s="27">
        <v>31500000</v>
      </c>
      <c r="X1421" s="22" t="s">
        <v>392</v>
      </c>
    </row>
    <row r="1422" spans="1:24" ht="43.5" customHeight="1" x14ac:dyDescent="0.35">
      <c r="A1422" s="22" t="s">
        <v>5322</v>
      </c>
      <c r="B1422" s="39">
        <v>1575</v>
      </c>
      <c r="C1422" s="22">
        <v>2024</v>
      </c>
      <c r="D1422" s="23" t="s">
        <v>5323</v>
      </c>
      <c r="E1422" s="45" t="s">
        <v>1325</v>
      </c>
      <c r="F1422" s="23">
        <v>367422</v>
      </c>
      <c r="G1422" s="23" t="s">
        <v>5324</v>
      </c>
      <c r="H1422" s="23" t="s">
        <v>571</v>
      </c>
      <c r="I1422" s="23" t="s">
        <v>391</v>
      </c>
      <c r="J1422" s="24">
        <v>45516</v>
      </c>
      <c r="K1422" s="24">
        <v>45518</v>
      </c>
      <c r="L1422" s="24">
        <v>45654</v>
      </c>
      <c r="M1422" s="25">
        <v>27000000</v>
      </c>
      <c r="N1422" s="26">
        <v>1</v>
      </c>
      <c r="O1422" s="27">
        <v>27000000</v>
      </c>
      <c r="P1422" s="27">
        <v>0</v>
      </c>
      <c r="Q1422" s="27">
        <v>0</v>
      </c>
      <c r="R1422" s="41"/>
      <c r="S1422" s="22"/>
      <c r="T1422" s="22"/>
      <c r="U1422" s="41">
        <v>45654</v>
      </c>
      <c r="V1422" s="27"/>
      <c r="W1422" s="27">
        <v>27000000</v>
      </c>
      <c r="X1422" s="22" t="s">
        <v>392</v>
      </c>
    </row>
    <row r="1423" spans="1:24" ht="43.5" customHeight="1" x14ac:dyDescent="0.35">
      <c r="A1423" s="22" t="s">
        <v>5325</v>
      </c>
      <c r="B1423" s="39">
        <v>1576</v>
      </c>
      <c r="C1423" s="22">
        <v>2024</v>
      </c>
      <c r="D1423" s="23" t="s">
        <v>5326</v>
      </c>
      <c r="E1423" s="45" t="s">
        <v>518</v>
      </c>
      <c r="F1423" s="23">
        <v>1010174817</v>
      </c>
      <c r="G1423" s="23" t="s">
        <v>5327</v>
      </c>
      <c r="H1423" s="23" t="s">
        <v>571</v>
      </c>
      <c r="I1423" s="23" t="s">
        <v>391</v>
      </c>
      <c r="J1423" s="24">
        <v>45516</v>
      </c>
      <c r="K1423" s="24">
        <v>45518</v>
      </c>
      <c r="L1423" s="24">
        <v>45654</v>
      </c>
      <c r="M1423" s="25">
        <v>31500000</v>
      </c>
      <c r="N1423" s="26">
        <v>1</v>
      </c>
      <c r="O1423" s="27">
        <v>31500000</v>
      </c>
      <c r="P1423" s="27">
        <v>0</v>
      </c>
      <c r="Q1423" s="27">
        <v>0</v>
      </c>
      <c r="R1423" s="41"/>
      <c r="S1423" s="22"/>
      <c r="T1423" s="22"/>
      <c r="U1423" s="41">
        <v>45654</v>
      </c>
      <c r="V1423" s="27"/>
      <c r="W1423" s="27">
        <v>31500000</v>
      </c>
      <c r="X1423" s="22" t="s">
        <v>392</v>
      </c>
    </row>
    <row r="1424" spans="1:24" ht="43.5" customHeight="1" x14ac:dyDescent="0.35">
      <c r="A1424" s="22" t="s">
        <v>5328</v>
      </c>
      <c r="B1424" s="39">
        <v>1577</v>
      </c>
      <c r="C1424" s="22">
        <v>2024</v>
      </c>
      <c r="D1424" s="23" t="s">
        <v>5329</v>
      </c>
      <c r="E1424" s="45" t="s">
        <v>1728</v>
      </c>
      <c r="F1424" s="23">
        <v>1020758832</v>
      </c>
      <c r="G1424" s="23" t="s">
        <v>5330</v>
      </c>
      <c r="H1424" s="23" t="s">
        <v>1108</v>
      </c>
      <c r="I1424" s="23" t="s">
        <v>442</v>
      </c>
      <c r="J1424" s="24">
        <v>45516</v>
      </c>
      <c r="K1424" s="24">
        <v>45518</v>
      </c>
      <c r="L1424" s="24">
        <v>45654</v>
      </c>
      <c r="M1424" s="25">
        <v>31500000</v>
      </c>
      <c r="N1424" s="26">
        <v>1</v>
      </c>
      <c r="O1424" s="27">
        <v>31500000</v>
      </c>
      <c r="P1424" s="27">
        <v>0</v>
      </c>
      <c r="Q1424" s="27">
        <v>0</v>
      </c>
      <c r="R1424" s="41"/>
      <c r="S1424" s="22"/>
      <c r="T1424" s="22"/>
      <c r="U1424" s="41">
        <v>45654</v>
      </c>
      <c r="V1424" s="27"/>
      <c r="W1424" s="27">
        <v>31500000</v>
      </c>
      <c r="X1424" s="22" t="s">
        <v>392</v>
      </c>
    </row>
    <row r="1425" spans="1:24" ht="43.5" customHeight="1" x14ac:dyDescent="0.35">
      <c r="A1425" s="22" t="s">
        <v>5331</v>
      </c>
      <c r="B1425" s="39">
        <v>1578</v>
      </c>
      <c r="C1425" s="22">
        <v>2024</v>
      </c>
      <c r="D1425" s="23" t="s">
        <v>5332</v>
      </c>
      <c r="E1425" s="45" t="s">
        <v>1948</v>
      </c>
      <c r="F1425" s="23">
        <v>1026269732</v>
      </c>
      <c r="G1425" s="23" t="s">
        <v>5333</v>
      </c>
      <c r="H1425" s="23" t="s">
        <v>4418</v>
      </c>
      <c r="I1425" s="23" t="s">
        <v>1162</v>
      </c>
      <c r="J1425" s="24">
        <v>45515</v>
      </c>
      <c r="K1425" s="24">
        <v>45518</v>
      </c>
      <c r="L1425" s="24">
        <v>45654</v>
      </c>
      <c r="M1425" s="25">
        <v>34650000</v>
      </c>
      <c r="N1425" s="26">
        <v>1</v>
      </c>
      <c r="O1425" s="27">
        <v>35163333</v>
      </c>
      <c r="P1425" s="27">
        <v>0</v>
      </c>
      <c r="Q1425" s="27">
        <v>0</v>
      </c>
      <c r="R1425" s="41">
        <v>45630</v>
      </c>
      <c r="S1425" s="22">
        <v>45630</v>
      </c>
      <c r="T1425" s="22">
        <v>3</v>
      </c>
      <c r="U1425" s="41">
        <v>45657</v>
      </c>
      <c r="V1425" s="27">
        <v>513333</v>
      </c>
      <c r="W1425" s="27">
        <v>35163333</v>
      </c>
      <c r="X1425" s="22" t="s">
        <v>1162</v>
      </c>
    </row>
    <row r="1426" spans="1:24" ht="43.5" customHeight="1" x14ac:dyDescent="0.35">
      <c r="A1426" s="22" t="s">
        <v>5334</v>
      </c>
      <c r="B1426" s="39">
        <v>1579</v>
      </c>
      <c r="C1426" s="22">
        <v>2024</v>
      </c>
      <c r="D1426" s="23" t="s">
        <v>5335</v>
      </c>
      <c r="E1426" s="45" t="s">
        <v>652</v>
      </c>
      <c r="F1426" s="23">
        <v>79953215</v>
      </c>
      <c r="G1426" s="23" t="s">
        <v>5336</v>
      </c>
      <c r="H1426" s="23" t="s">
        <v>1034</v>
      </c>
      <c r="I1426" s="23" t="s">
        <v>155</v>
      </c>
      <c r="J1426" s="24">
        <v>45516</v>
      </c>
      <c r="K1426" s="24">
        <v>45519</v>
      </c>
      <c r="L1426" s="24">
        <v>45655</v>
      </c>
      <c r="M1426" s="25">
        <v>41715000</v>
      </c>
      <c r="N1426" s="26">
        <v>1</v>
      </c>
      <c r="O1426" s="27">
        <v>41715000</v>
      </c>
      <c r="P1426" s="27">
        <v>0</v>
      </c>
      <c r="Q1426" s="27">
        <v>0</v>
      </c>
      <c r="R1426" s="41"/>
      <c r="S1426" s="22"/>
      <c r="T1426" s="22"/>
      <c r="U1426" s="41">
        <v>45655</v>
      </c>
      <c r="V1426" s="27"/>
      <c r="W1426" s="27">
        <v>41715000</v>
      </c>
      <c r="X1426" s="22" t="s">
        <v>156</v>
      </c>
    </row>
    <row r="1427" spans="1:24" ht="43.5" customHeight="1" x14ac:dyDescent="0.35">
      <c r="A1427" s="22" t="s">
        <v>5337</v>
      </c>
      <c r="B1427" s="39">
        <v>1580</v>
      </c>
      <c r="C1427" s="22">
        <v>2024</v>
      </c>
      <c r="D1427" s="23" t="s">
        <v>5338</v>
      </c>
      <c r="E1427" s="45" t="s">
        <v>1131</v>
      </c>
      <c r="F1427" s="23">
        <v>80102165</v>
      </c>
      <c r="G1427" s="23" t="s">
        <v>5339</v>
      </c>
      <c r="H1427" s="23" t="s">
        <v>336</v>
      </c>
      <c r="I1427" s="23" t="s">
        <v>337</v>
      </c>
      <c r="J1427" s="24">
        <v>45516</v>
      </c>
      <c r="K1427" s="24">
        <v>45518</v>
      </c>
      <c r="L1427" s="24">
        <v>45657</v>
      </c>
      <c r="M1427" s="25">
        <v>35310000</v>
      </c>
      <c r="N1427" s="26">
        <v>0.92777777777777781</v>
      </c>
      <c r="O1427" s="27">
        <v>39311800</v>
      </c>
      <c r="P1427" s="27">
        <v>3060200</v>
      </c>
      <c r="Q1427" s="27">
        <v>0</v>
      </c>
      <c r="R1427" s="41">
        <v>45645</v>
      </c>
      <c r="S1427" s="22">
        <v>45645</v>
      </c>
      <c r="T1427" s="22">
        <v>31</v>
      </c>
      <c r="U1427" s="41">
        <v>45688</v>
      </c>
      <c r="V1427" s="27">
        <v>7062000</v>
      </c>
      <c r="W1427" s="27">
        <v>42372000</v>
      </c>
      <c r="X1427" s="22" t="s">
        <v>338</v>
      </c>
    </row>
    <row r="1428" spans="1:24" ht="43.5" customHeight="1" x14ac:dyDescent="0.35">
      <c r="A1428" s="22" t="s">
        <v>5340</v>
      </c>
      <c r="B1428" s="39">
        <v>1581</v>
      </c>
      <c r="C1428" s="22">
        <v>2024</v>
      </c>
      <c r="D1428" s="23" t="s">
        <v>5341</v>
      </c>
      <c r="E1428" s="45" t="s">
        <v>1656</v>
      </c>
      <c r="F1428" s="23">
        <v>1016080002</v>
      </c>
      <c r="G1428" s="23" t="s">
        <v>5342</v>
      </c>
      <c r="H1428" s="23" t="s">
        <v>4123</v>
      </c>
      <c r="I1428" s="23" t="s">
        <v>700</v>
      </c>
      <c r="J1428" s="24">
        <v>45516</v>
      </c>
      <c r="K1428" s="24">
        <v>45519</v>
      </c>
      <c r="L1428" s="24">
        <v>45657</v>
      </c>
      <c r="M1428" s="25">
        <v>26522500</v>
      </c>
      <c r="N1428" s="26">
        <v>0.90666667923461208</v>
      </c>
      <c r="O1428" s="27">
        <v>24047067</v>
      </c>
      <c r="P1428" s="27">
        <v>2475433</v>
      </c>
      <c r="Q1428" s="27">
        <v>0</v>
      </c>
      <c r="R1428" s="41"/>
      <c r="S1428" s="22"/>
      <c r="T1428" s="22"/>
      <c r="U1428" s="41">
        <v>45657</v>
      </c>
      <c r="V1428" s="27"/>
      <c r="W1428" s="27">
        <v>26522500</v>
      </c>
      <c r="X1428" s="22" t="s">
        <v>688</v>
      </c>
    </row>
    <row r="1429" spans="1:24" ht="43.5" customHeight="1" x14ac:dyDescent="0.35">
      <c r="A1429" s="22" t="s">
        <v>5343</v>
      </c>
      <c r="B1429" s="39">
        <v>1582</v>
      </c>
      <c r="C1429" s="22">
        <v>2024</v>
      </c>
      <c r="D1429" s="23" t="s">
        <v>5344</v>
      </c>
      <c r="E1429" s="45" t="s">
        <v>5345</v>
      </c>
      <c r="F1429" s="23">
        <v>52482434</v>
      </c>
      <c r="G1429" s="23" t="s">
        <v>5346</v>
      </c>
      <c r="H1429" s="23" t="s">
        <v>611</v>
      </c>
      <c r="I1429" s="23" t="s">
        <v>612</v>
      </c>
      <c r="J1429" s="24">
        <v>45530</v>
      </c>
      <c r="K1429" s="24">
        <v>45538</v>
      </c>
      <c r="L1429" s="24">
        <v>45657</v>
      </c>
      <c r="M1429" s="25">
        <v>14792000</v>
      </c>
      <c r="N1429" s="26">
        <v>0.98333335586803683</v>
      </c>
      <c r="O1429" s="27">
        <v>14545467</v>
      </c>
      <c r="P1429" s="27">
        <v>246533</v>
      </c>
      <c r="Q1429" s="27">
        <v>0</v>
      </c>
      <c r="R1429" s="41"/>
      <c r="S1429" s="22"/>
      <c r="T1429" s="22"/>
      <c r="U1429" s="41">
        <v>45657</v>
      </c>
      <c r="V1429" s="27"/>
      <c r="W1429" s="27">
        <v>14792000</v>
      </c>
      <c r="X1429" s="22" t="s">
        <v>613</v>
      </c>
    </row>
    <row r="1430" spans="1:24" ht="43.5" customHeight="1" x14ac:dyDescent="0.35">
      <c r="A1430" s="22" t="s">
        <v>5347</v>
      </c>
      <c r="B1430" s="39">
        <v>1583</v>
      </c>
      <c r="C1430" s="22">
        <v>2024</v>
      </c>
      <c r="D1430" s="23" t="s">
        <v>5348</v>
      </c>
      <c r="E1430" s="45" t="s">
        <v>1876</v>
      </c>
      <c r="F1430" s="23">
        <v>1000577432</v>
      </c>
      <c r="G1430" s="23" t="s">
        <v>5349</v>
      </c>
      <c r="H1430" s="23" t="s">
        <v>4053</v>
      </c>
      <c r="I1430" s="23" t="s">
        <v>612</v>
      </c>
      <c r="J1430" s="24">
        <v>45519</v>
      </c>
      <c r="K1430" s="24">
        <v>45530</v>
      </c>
      <c r="L1430" s="24">
        <v>45651</v>
      </c>
      <c r="M1430" s="25">
        <v>20920000</v>
      </c>
      <c r="N1430" s="26">
        <v>1</v>
      </c>
      <c r="O1430" s="27">
        <v>20920000</v>
      </c>
      <c r="P1430" s="27">
        <v>0</v>
      </c>
      <c r="Q1430" s="27">
        <v>0</v>
      </c>
      <c r="R1430" s="41"/>
      <c r="S1430" s="22"/>
      <c r="T1430" s="22"/>
      <c r="U1430" s="41">
        <v>45651</v>
      </c>
      <c r="V1430" s="27"/>
      <c r="W1430" s="27">
        <v>20920000</v>
      </c>
      <c r="X1430" s="22" t="s">
        <v>613</v>
      </c>
    </row>
    <row r="1431" spans="1:24" ht="43.5" customHeight="1" x14ac:dyDescent="0.35">
      <c r="A1431" s="22" t="s">
        <v>5350</v>
      </c>
      <c r="B1431" s="39">
        <v>1584</v>
      </c>
      <c r="C1431" s="22">
        <v>2024</v>
      </c>
      <c r="D1431" s="23" t="s">
        <v>5351</v>
      </c>
      <c r="E1431" s="45" t="s">
        <v>3254</v>
      </c>
      <c r="F1431" s="23">
        <v>1018456182</v>
      </c>
      <c r="G1431" s="23" t="s">
        <v>5352</v>
      </c>
      <c r="H1431" s="23" t="s">
        <v>193</v>
      </c>
      <c r="I1431" s="23" t="s">
        <v>194</v>
      </c>
      <c r="J1431" s="24">
        <v>45516</v>
      </c>
      <c r="K1431" s="24">
        <v>45526</v>
      </c>
      <c r="L1431" s="24">
        <v>45657</v>
      </c>
      <c r="M1431" s="25">
        <v>10026000</v>
      </c>
      <c r="N1431" s="26">
        <v>0.9555555555555556</v>
      </c>
      <c r="O1431" s="27">
        <v>9580400</v>
      </c>
      <c r="P1431" s="27">
        <v>445600</v>
      </c>
      <c r="Q1431" s="27">
        <v>0</v>
      </c>
      <c r="R1431" s="41"/>
      <c r="S1431" s="22"/>
      <c r="T1431" s="22"/>
      <c r="U1431" s="41">
        <v>45657</v>
      </c>
      <c r="V1431" s="27"/>
      <c r="W1431" s="27">
        <v>10026000</v>
      </c>
      <c r="X1431" s="22" t="s">
        <v>195</v>
      </c>
    </row>
    <row r="1432" spans="1:24" ht="43.5" customHeight="1" x14ac:dyDescent="0.35">
      <c r="A1432" s="22" t="s">
        <v>5353</v>
      </c>
      <c r="B1432" s="39">
        <v>1586</v>
      </c>
      <c r="C1432" s="22">
        <v>2024</v>
      </c>
      <c r="D1432" s="23" t="s">
        <v>5354</v>
      </c>
      <c r="E1432" s="45" t="s">
        <v>5355</v>
      </c>
      <c r="F1432" s="23">
        <v>52315864</v>
      </c>
      <c r="G1432" s="23" t="s">
        <v>5356</v>
      </c>
      <c r="H1432" s="23" t="s">
        <v>336</v>
      </c>
      <c r="I1432" s="23" t="s">
        <v>337</v>
      </c>
      <c r="J1432" s="24">
        <v>45516</v>
      </c>
      <c r="K1432" s="24">
        <v>45519</v>
      </c>
      <c r="L1432" s="24">
        <v>45657</v>
      </c>
      <c r="M1432" s="25">
        <v>22900500</v>
      </c>
      <c r="N1432" s="26">
        <v>1</v>
      </c>
      <c r="O1432" s="27">
        <v>22900500</v>
      </c>
      <c r="P1432" s="27">
        <v>0</v>
      </c>
      <c r="Q1432" s="27">
        <v>0</v>
      </c>
      <c r="R1432" s="41"/>
      <c r="S1432" s="22"/>
      <c r="T1432" s="22"/>
      <c r="U1432" s="41">
        <v>45657</v>
      </c>
      <c r="V1432" s="27"/>
      <c r="W1432" s="27">
        <v>22900500</v>
      </c>
      <c r="X1432" s="22" t="s">
        <v>338</v>
      </c>
    </row>
    <row r="1433" spans="1:24" ht="43.5" customHeight="1" x14ac:dyDescent="0.35">
      <c r="A1433" s="22" t="s">
        <v>5357</v>
      </c>
      <c r="B1433" s="39">
        <v>1587</v>
      </c>
      <c r="C1433" s="22">
        <v>2024</v>
      </c>
      <c r="D1433" s="23" t="s">
        <v>5358</v>
      </c>
      <c r="E1433" s="45" t="s">
        <v>954</v>
      </c>
      <c r="F1433" s="23">
        <v>52930764</v>
      </c>
      <c r="G1433" s="23" t="s">
        <v>5359</v>
      </c>
      <c r="H1433" s="23" t="s">
        <v>336</v>
      </c>
      <c r="I1433" s="23" t="s">
        <v>337</v>
      </c>
      <c r="J1433" s="24">
        <v>45516</v>
      </c>
      <c r="K1433" s="24">
        <v>45517</v>
      </c>
      <c r="L1433" s="24">
        <v>45657</v>
      </c>
      <c r="M1433" s="25">
        <v>26790000</v>
      </c>
      <c r="N1433" s="26">
        <v>0.93333333333333335</v>
      </c>
      <c r="O1433" s="27">
        <v>30004800</v>
      </c>
      <c r="P1433" s="27">
        <v>2143200</v>
      </c>
      <c r="Q1433" s="27">
        <v>0</v>
      </c>
      <c r="R1433" s="41">
        <v>45647</v>
      </c>
      <c r="S1433" s="22">
        <v>45647</v>
      </c>
      <c r="T1433" s="22">
        <v>31</v>
      </c>
      <c r="U1433" s="41">
        <v>45688</v>
      </c>
      <c r="V1433" s="27">
        <v>5358000</v>
      </c>
      <c r="W1433" s="27">
        <v>32148000</v>
      </c>
      <c r="X1433" s="22" t="s">
        <v>338</v>
      </c>
    </row>
    <row r="1434" spans="1:24" ht="43.5" customHeight="1" x14ac:dyDescent="0.35">
      <c r="A1434" s="22" t="s">
        <v>5360</v>
      </c>
      <c r="B1434" s="39">
        <v>1588</v>
      </c>
      <c r="C1434" s="22">
        <v>2024</v>
      </c>
      <c r="D1434" s="23" t="s">
        <v>5361</v>
      </c>
      <c r="E1434" s="45" t="s">
        <v>3270</v>
      </c>
      <c r="F1434" s="23">
        <v>1024472408</v>
      </c>
      <c r="G1434" s="23" t="s">
        <v>5362</v>
      </c>
      <c r="H1434" s="23" t="s">
        <v>693</v>
      </c>
      <c r="I1434" s="23" t="s">
        <v>3280</v>
      </c>
      <c r="J1434" s="24">
        <v>45516</v>
      </c>
      <c r="K1434" s="24">
        <v>45524</v>
      </c>
      <c r="L1434" s="24">
        <v>45657</v>
      </c>
      <c r="M1434" s="25">
        <v>20000000</v>
      </c>
      <c r="N1434" s="26">
        <v>0.87333335000000001</v>
      </c>
      <c r="O1434" s="27">
        <v>17466667</v>
      </c>
      <c r="P1434" s="27">
        <v>2533333</v>
      </c>
      <c r="Q1434" s="27">
        <v>0</v>
      </c>
      <c r="R1434" s="41"/>
      <c r="S1434" s="22"/>
      <c r="T1434" s="22"/>
      <c r="U1434" s="41">
        <v>45657</v>
      </c>
      <c r="V1434" s="27"/>
      <c r="W1434" s="27">
        <v>20000000</v>
      </c>
      <c r="X1434" s="22" t="s">
        <v>688</v>
      </c>
    </row>
    <row r="1435" spans="1:24" ht="43.5" customHeight="1" x14ac:dyDescent="0.35">
      <c r="A1435" s="22" t="s">
        <v>5363</v>
      </c>
      <c r="B1435" s="39">
        <v>1589</v>
      </c>
      <c r="C1435" s="22">
        <v>2024</v>
      </c>
      <c r="D1435" s="23" t="s">
        <v>5364</v>
      </c>
      <c r="E1435" s="45" t="s">
        <v>2208</v>
      </c>
      <c r="F1435" s="23">
        <v>52204744</v>
      </c>
      <c r="G1435" s="23" t="s">
        <v>5365</v>
      </c>
      <c r="H1435" s="23" t="s">
        <v>193</v>
      </c>
      <c r="I1435" s="23" t="s">
        <v>194</v>
      </c>
      <c r="J1435" s="24">
        <v>45516</v>
      </c>
      <c r="K1435" s="24">
        <v>45525</v>
      </c>
      <c r="L1435" s="24">
        <v>45657</v>
      </c>
      <c r="M1435" s="25">
        <v>24444000</v>
      </c>
      <c r="N1435" s="26">
        <v>0.96296297659957453</v>
      </c>
      <c r="O1435" s="27">
        <v>23538667</v>
      </c>
      <c r="P1435" s="27">
        <v>905333</v>
      </c>
      <c r="Q1435" s="27">
        <v>0</v>
      </c>
      <c r="R1435" s="41"/>
      <c r="S1435" s="22"/>
      <c r="T1435" s="22"/>
      <c r="U1435" s="41">
        <v>45657</v>
      </c>
      <c r="V1435" s="27"/>
      <c r="W1435" s="27">
        <v>24444000</v>
      </c>
      <c r="X1435" s="22" t="s">
        <v>195</v>
      </c>
    </row>
    <row r="1436" spans="1:24" ht="43.5" customHeight="1" x14ac:dyDescent="0.35">
      <c r="A1436" s="22" t="s">
        <v>5366</v>
      </c>
      <c r="B1436" s="39">
        <v>1590</v>
      </c>
      <c r="C1436" s="22">
        <v>2024</v>
      </c>
      <c r="D1436" s="23" t="s">
        <v>5367</v>
      </c>
      <c r="E1436" s="45" t="s">
        <v>2004</v>
      </c>
      <c r="F1436" s="23">
        <v>1094895758</v>
      </c>
      <c r="G1436" s="23" t="s">
        <v>5368</v>
      </c>
      <c r="H1436" s="23" t="s">
        <v>383</v>
      </c>
      <c r="I1436" s="23" t="s">
        <v>384</v>
      </c>
      <c r="J1436" s="24">
        <v>45517</v>
      </c>
      <c r="K1436" s="24">
        <v>45518</v>
      </c>
      <c r="L1436" s="24">
        <v>45657</v>
      </c>
      <c r="M1436" s="25">
        <v>28000000</v>
      </c>
      <c r="N1436" s="26">
        <v>0.11333332142857143</v>
      </c>
      <c r="O1436" s="27">
        <v>3173333</v>
      </c>
      <c r="P1436" s="27">
        <v>24826667</v>
      </c>
      <c r="Q1436" s="27">
        <v>0</v>
      </c>
      <c r="R1436" s="41"/>
      <c r="S1436" s="22"/>
      <c r="T1436" s="22"/>
      <c r="U1436" s="41">
        <v>45657</v>
      </c>
      <c r="V1436" s="27"/>
      <c r="W1436" s="27">
        <v>28000000</v>
      </c>
      <c r="X1436" s="22" t="s">
        <v>385</v>
      </c>
    </row>
    <row r="1437" spans="1:24" ht="43.5" customHeight="1" x14ac:dyDescent="0.35">
      <c r="A1437" s="22" t="s">
        <v>5369</v>
      </c>
      <c r="B1437" s="39">
        <v>1591</v>
      </c>
      <c r="C1437" s="22">
        <v>2024</v>
      </c>
      <c r="D1437" s="23" t="s">
        <v>5370</v>
      </c>
      <c r="E1437" s="45" t="s">
        <v>898</v>
      </c>
      <c r="F1437" s="23">
        <v>1070968907</v>
      </c>
      <c r="G1437" s="23" t="s">
        <v>5371</v>
      </c>
      <c r="H1437" s="23" t="s">
        <v>383</v>
      </c>
      <c r="I1437" s="23" t="s">
        <v>384</v>
      </c>
      <c r="J1437" s="24">
        <v>45516</v>
      </c>
      <c r="K1437" s="24">
        <v>45516</v>
      </c>
      <c r="L1437" s="24">
        <v>45657</v>
      </c>
      <c r="M1437" s="25">
        <v>28000000</v>
      </c>
      <c r="N1437" s="26">
        <v>0.12666667857142858</v>
      </c>
      <c r="O1437" s="27">
        <v>3546667</v>
      </c>
      <c r="P1437" s="27">
        <v>24453333</v>
      </c>
      <c r="Q1437" s="27">
        <v>0</v>
      </c>
      <c r="R1437" s="41"/>
      <c r="S1437" s="22"/>
      <c r="T1437" s="22"/>
      <c r="U1437" s="41">
        <v>45657</v>
      </c>
      <c r="V1437" s="27"/>
      <c r="W1437" s="27">
        <v>28000000</v>
      </c>
      <c r="X1437" s="22" t="s">
        <v>385</v>
      </c>
    </row>
    <row r="1438" spans="1:24" ht="43.5" customHeight="1" x14ac:dyDescent="0.35">
      <c r="A1438" s="22" t="s">
        <v>5372</v>
      </c>
      <c r="B1438" s="39">
        <v>1592</v>
      </c>
      <c r="C1438" s="22">
        <v>2024</v>
      </c>
      <c r="D1438" s="23" t="s">
        <v>5373</v>
      </c>
      <c r="E1438" s="45" t="s">
        <v>5374</v>
      </c>
      <c r="F1438" s="23">
        <v>53100411</v>
      </c>
      <c r="G1438" s="23" t="s">
        <v>5375</v>
      </c>
      <c r="H1438" s="23" t="s">
        <v>383</v>
      </c>
      <c r="I1438" s="23" t="s">
        <v>384</v>
      </c>
      <c r="J1438" s="24">
        <v>45517</v>
      </c>
      <c r="K1438" s="24">
        <v>45518</v>
      </c>
      <c r="L1438" s="24">
        <v>45657</v>
      </c>
      <c r="M1438" s="25">
        <v>28000000</v>
      </c>
      <c r="N1438" s="26">
        <v>0.91333332142857138</v>
      </c>
      <c r="O1438" s="27">
        <v>25573333</v>
      </c>
      <c r="P1438" s="27">
        <v>2426667</v>
      </c>
      <c r="Q1438" s="27">
        <v>0</v>
      </c>
      <c r="R1438" s="41"/>
      <c r="S1438" s="22"/>
      <c r="T1438" s="22"/>
      <c r="U1438" s="41">
        <v>45657</v>
      </c>
      <c r="V1438" s="27"/>
      <c r="W1438" s="27">
        <v>28000000</v>
      </c>
      <c r="X1438" s="22" t="s">
        <v>385</v>
      </c>
    </row>
    <row r="1439" spans="1:24" ht="43.5" customHeight="1" x14ac:dyDescent="0.35">
      <c r="A1439" s="22" t="s">
        <v>5376</v>
      </c>
      <c r="B1439" s="39">
        <v>1593</v>
      </c>
      <c r="C1439" s="22">
        <v>2024</v>
      </c>
      <c r="D1439" s="23" t="s">
        <v>5377</v>
      </c>
      <c r="E1439" s="45" t="s">
        <v>5378</v>
      </c>
      <c r="F1439" s="23">
        <v>1033773498</v>
      </c>
      <c r="G1439" s="23" t="s">
        <v>5379</v>
      </c>
      <c r="H1439" s="23" t="s">
        <v>383</v>
      </c>
      <c r="I1439" s="23" t="s">
        <v>384</v>
      </c>
      <c r="J1439" s="24">
        <v>45518</v>
      </c>
      <c r="K1439" s="24">
        <v>45519</v>
      </c>
      <c r="L1439" s="24">
        <v>45657</v>
      </c>
      <c r="M1439" s="25">
        <v>47500000</v>
      </c>
      <c r="N1439" s="26">
        <v>0.9066666736842105</v>
      </c>
      <c r="O1439" s="27">
        <v>43066667</v>
      </c>
      <c r="P1439" s="27">
        <v>4433333</v>
      </c>
      <c r="Q1439" s="27">
        <v>0</v>
      </c>
      <c r="R1439" s="41"/>
      <c r="S1439" s="22"/>
      <c r="T1439" s="22"/>
      <c r="U1439" s="41">
        <v>45657</v>
      </c>
      <c r="V1439" s="27"/>
      <c r="W1439" s="27">
        <v>47500000</v>
      </c>
      <c r="X1439" s="22" t="s">
        <v>385</v>
      </c>
    </row>
    <row r="1440" spans="1:24" ht="43.5" customHeight="1" x14ac:dyDescent="0.35">
      <c r="A1440" s="22" t="s">
        <v>5380</v>
      </c>
      <c r="B1440" s="39">
        <v>1594</v>
      </c>
      <c r="C1440" s="22">
        <v>2024</v>
      </c>
      <c r="D1440" s="23" t="s">
        <v>5381</v>
      </c>
      <c r="E1440" s="45" t="s">
        <v>5382</v>
      </c>
      <c r="F1440" s="23">
        <v>1022391132</v>
      </c>
      <c r="G1440" s="23" t="s">
        <v>5383</v>
      </c>
      <c r="H1440" s="23" t="s">
        <v>383</v>
      </c>
      <c r="I1440" s="23" t="s">
        <v>384</v>
      </c>
      <c r="J1440" s="24">
        <v>45517</v>
      </c>
      <c r="K1440" s="24">
        <v>45518</v>
      </c>
      <c r="L1440" s="24">
        <v>45657</v>
      </c>
      <c r="M1440" s="25">
        <v>28000000</v>
      </c>
      <c r="N1440" s="26">
        <v>0.92215567709747304</v>
      </c>
      <c r="O1440" s="27">
        <v>28746666</v>
      </c>
      <c r="P1440" s="27">
        <v>2426667</v>
      </c>
      <c r="Q1440" s="27">
        <v>0</v>
      </c>
      <c r="R1440" s="41">
        <v>45644</v>
      </c>
      <c r="S1440" s="22">
        <v>45644</v>
      </c>
      <c r="T1440" s="22">
        <v>17</v>
      </c>
      <c r="U1440" s="41">
        <v>45674</v>
      </c>
      <c r="V1440" s="27">
        <v>3173333</v>
      </c>
      <c r="W1440" s="27">
        <v>31173333</v>
      </c>
      <c r="X1440" s="22" t="s">
        <v>385</v>
      </c>
    </row>
    <row r="1441" spans="1:24" ht="43.5" customHeight="1" x14ac:dyDescent="0.35">
      <c r="A1441" s="22" t="s">
        <v>5384</v>
      </c>
      <c r="B1441" s="39">
        <v>1595</v>
      </c>
      <c r="C1441" s="22">
        <v>2024</v>
      </c>
      <c r="D1441" s="23" t="s">
        <v>5385</v>
      </c>
      <c r="E1441" s="45" t="s">
        <v>2196</v>
      </c>
      <c r="F1441" s="23">
        <v>52223178</v>
      </c>
      <c r="G1441" s="23" t="s">
        <v>5386</v>
      </c>
      <c r="H1441" s="23" t="s">
        <v>383</v>
      </c>
      <c r="I1441" s="23" t="s">
        <v>384</v>
      </c>
      <c r="J1441" s="24">
        <v>45525</v>
      </c>
      <c r="K1441" s="24">
        <v>45527</v>
      </c>
      <c r="L1441" s="24">
        <v>45657</v>
      </c>
      <c r="M1441" s="25">
        <v>25000000</v>
      </c>
      <c r="N1441" s="26">
        <v>0.85333331999999995</v>
      </c>
      <c r="O1441" s="27">
        <v>21333333</v>
      </c>
      <c r="P1441" s="27">
        <v>3666667</v>
      </c>
      <c r="Q1441" s="27">
        <v>0</v>
      </c>
      <c r="R1441" s="41"/>
      <c r="S1441" s="22"/>
      <c r="T1441" s="22"/>
      <c r="U1441" s="41">
        <v>45657</v>
      </c>
      <c r="V1441" s="27"/>
      <c r="W1441" s="27">
        <v>25000000</v>
      </c>
      <c r="X1441" s="22" t="s">
        <v>385</v>
      </c>
    </row>
    <row r="1442" spans="1:24" ht="43.5" customHeight="1" x14ac:dyDescent="0.35">
      <c r="A1442" s="22" t="s">
        <v>5387</v>
      </c>
      <c r="B1442" s="39">
        <v>1597</v>
      </c>
      <c r="C1442" s="22">
        <v>2024</v>
      </c>
      <c r="D1442" s="23" t="s">
        <v>5388</v>
      </c>
      <c r="E1442" s="45" t="s">
        <v>3218</v>
      </c>
      <c r="F1442" s="23">
        <v>1021662075</v>
      </c>
      <c r="G1442" s="23" t="s">
        <v>5389</v>
      </c>
      <c r="H1442" s="23" t="s">
        <v>383</v>
      </c>
      <c r="I1442" s="23" t="s">
        <v>384</v>
      </c>
      <c r="J1442" s="24">
        <v>45527</v>
      </c>
      <c r="K1442" s="24">
        <v>45530</v>
      </c>
      <c r="L1442" s="24">
        <v>45657</v>
      </c>
      <c r="M1442" s="25">
        <v>12000000</v>
      </c>
      <c r="N1442" s="26">
        <v>0.83333333333333337</v>
      </c>
      <c r="O1442" s="27">
        <v>10000000</v>
      </c>
      <c r="P1442" s="27">
        <v>2000000</v>
      </c>
      <c r="Q1442" s="27">
        <v>0</v>
      </c>
      <c r="R1442" s="41"/>
      <c r="S1442" s="22"/>
      <c r="T1442" s="22"/>
      <c r="U1442" s="41">
        <v>45657</v>
      </c>
      <c r="V1442" s="27"/>
      <c r="W1442" s="27">
        <v>12000000</v>
      </c>
      <c r="X1442" s="22" t="s">
        <v>385</v>
      </c>
    </row>
    <row r="1443" spans="1:24" ht="43.5" customHeight="1" x14ac:dyDescent="0.35">
      <c r="A1443" s="22" t="s">
        <v>5390</v>
      </c>
      <c r="B1443" s="39">
        <v>1598</v>
      </c>
      <c r="C1443" s="22">
        <v>2024</v>
      </c>
      <c r="D1443" s="23" t="s">
        <v>5391</v>
      </c>
      <c r="E1443" s="45" t="s">
        <v>1448</v>
      </c>
      <c r="F1443" s="23">
        <v>79658635</v>
      </c>
      <c r="G1443" s="23" t="s">
        <v>5392</v>
      </c>
      <c r="H1443" s="23" t="s">
        <v>383</v>
      </c>
      <c r="I1443" s="23" t="s">
        <v>384</v>
      </c>
      <c r="J1443" s="24">
        <v>45526</v>
      </c>
      <c r="K1443" s="24">
        <v>45527</v>
      </c>
      <c r="L1443" s="24">
        <v>45657</v>
      </c>
      <c r="M1443" s="25">
        <v>17500000</v>
      </c>
      <c r="N1443" s="26">
        <v>0.85333331428571424</v>
      </c>
      <c r="O1443" s="27">
        <v>14933333</v>
      </c>
      <c r="P1443" s="27">
        <v>2566667</v>
      </c>
      <c r="Q1443" s="27">
        <v>0</v>
      </c>
      <c r="R1443" s="41"/>
      <c r="S1443" s="22"/>
      <c r="T1443" s="22"/>
      <c r="U1443" s="41">
        <v>45657</v>
      </c>
      <c r="V1443" s="27"/>
      <c r="W1443" s="27">
        <v>17500000</v>
      </c>
      <c r="X1443" s="22" t="s">
        <v>385</v>
      </c>
    </row>
    <row r="1444" spans="1:24" ht="43.5" customHeight="1" x14ac:dyDescent="0.35">
      <c r="A1444" s="22" t="s">
        <v>5393</v>
      </c>
      <c r="B1444" s="39">
        <v>1599</v>
      </c>
      <c r="C1444" s="22">
        <v>2024</v>
      </c>
      <c r="D1444" s="23" t="s">
        <v>5394</v>
      </c>
      <c r="E1444" s="45" t="s">
        <v>3030</v>
      </c>
      <c r="F1444" s="23">
        <v>52396704</v>
      </c>
      <c r="G1444" s="23" t="s">
        <v>5395</v>
      </c>
      <c r="H1444" s="23" t="s">
        <v>193</v>
      </c>
      <c r="I1444" s="23" t="s">
        <v>194</v>
      </c>
      <c r="J1444" s="24">
        <v>45516</v>
      </c>
      <c r="K1444" s="24">
        <v>45526</v>
      </c>
      <c r="L1444" s="24">
        <v>45657</v>
      </c>
      <c r="M1444" s="25">
        <v>23850000</v>
      </c>
      <c r="N1444" s="26">
        <v>0.9555555555555556</v>
      </c>
      <c r="O1444" s="27">
        <v>22790000</v>
      </c>
      <c r="P1444" s="27">
        <v>1060000</v>
      </c>
      <c r="Q1444" s="27">
        <v>0</v>
      </c>
      <c r="R1444" s="41"/>
      <c r="S1444" s="22"/>
      <c r="T1444" s="22"/>
      <c r="U1444" s="41">
        <v>45657</v>
      </c>
      <c r="V1444" s="27"/>
      <c r="W1444" s="27">
        <v>23850000</v>
      </c>
      <c r="X1444" s="22" t="s">
        <v>195</v>
      </c>
    </row>
    <row r="1445" spans="1:24" ht="43.5" customHeight="1" x14ac:dyDescent="0.35">
      <c r="A1445" s="22" t="s">
        <v>5396</v>
      </c>
      <c r="B1445" s="39">
        <v>1600</v>
      </c>
      <c r="C1445" s="22">
        <v>2024</v>
      </c>
      <c r="D1445" s="23" t="s">
        <v>5397</v>
      </c>
      <c r="E1445" s="45" t="s">
        <v>3525</v>
      </c>
      <c r="F1445" s="23">
        <v>52060754</v>
      </c>
      <c r="G1445" s="23" t="s">
        <v>5398</v>
      </c>
      <c r="H1445" s="23" t="s">
        <v>193</v>
      </c>
      <c r="I1445" s="23" t="s">
        <v>194</v>
      </c>
      <c r="J1445" s="24">
        <v>45516</v>
      </c>
      <c r="K1445" s="24">
        <v>45524</v>
      </c>
      <c r="L1445" s="24">
        <v>45657</v>
      </c>
      <c r="M1445" s="25">
        <v>10026000</v>
      </c>
      <c r="N1445" s="26">
        <v>0.97037033712347898</v>
      </c>
      <c r="O1445" s="27">
        <v>9728933</v>
      </c>
      <c r="P1445" s="27">
        <v>297067</v>
      </c>
      <c r="Q1445" s="27">
        <v>0</v>
      </c>
      <c r="R1445" s="41"/>
      <c r="S1445" s="22"/>
      <c r="T1445" s="22"/>
      <c r="U1445" s="41">
        <v>45657</v>
      </c>
      <c r="V1445" s="27"/>
      <c r="W1445" s="27">
        <v>10026000</v>
      </c>
      <c r="X1445" s="22" t="s">
        <v>195</v>
      </c>
    </row>
    <row r="1446" spans="1:24" ht="43.5" customHeight="1" x14ac:dyDescent="0.35">
      <c r="A1446" s="22" t="s">
        <v>5399</v>
      </c>
      <c r="B1446" s="39">
        <v>1601</v>
      </c>
      <c r="C1446" s="22">
        <v>2024</v>
      </c>
      <c r="D1446" s="23" t="s">
        <v>5400</v>
      </c>
      <c r="E1446" s="45" t="s">
        <v>1436</v>
      </c>
      <c r="F1446" s="23">
        <v>53051848</v>
      </c>
      <c r="G1446" s="23" t="s">
        <v>5401</v>
      </c>
      <c r="H1446" s="23" t="s">
        <v>4123</v>
      </c>
      <c r="I1446" s="23" t="s">
        <v>700</v>
      </c>
      <c r="J1446" s="24">
        <v>45516</v>
      </c>
      <c r="K1446" s="24">
        <v>45518</v>
      </c>
      <c r="L1446" s="24">
        <v>45657</v>
      </c>
      <c r="M1446" s="25">
        <v>26522500</v>
      </c>
      <c r="N1446" s="26">
        <v>0.92777776730448991</v>
      </c>
      <c r="O1446" s="27">
        <v>29528383</v>
      </c>
      <c r="P1446" s="27">
        <v>2298617</v>
      </c>
      <c r="Q1446" s="27">
        <v>0</v>
      </c>
      <c r="R1446" s="41">
        <v>45646</v>
      </c>
      <c r="S1446" s="22">
        <v>45646</v>
      </c>
      <c r="T1446" s="22">
        <v>31</v>
      </c>
      <c r="U1446" s="41">
        <v>45688</v>
      </c>
      <c r="V1446" s="27">
        <v>5304500</v>
      </c>
      <c r="W1446" s="27">
        <v>31827000</v>
      </c>
      <c r="X1446" s="22" t="s">
        <v>688</v>
      </c>
    </row>
    <row r="1447" spans="1:24" ht="43.5" customHeight="1" x14ac:dyDescent="0.35">
      <c r="A1447" s="22" t="s">
        <v>5402</v>
      </c>
      <c r="B1447" s="39">
        <v>1602</v>
      </c>
      <c r="C1447" s="22">
        <v>2024</v>
      </c>
      <c r="D1447" s="23" t="s">
        <v>5403</v>
      </c>
      <c r="E1447" s="45" t="s">
        <v>2156</v>
      </c>
      <c r="F1447" s="23">
        <v>43667606</v>
      </c>
      <c r="G1447" s="23" t="s">
        <v>5404</v>
      </c>
      <c r="H1447" s="23" t="s">
        <v>193</v>
      </c>
      <c r="I1447" s="23" t="s">
        <v>194</v>
      </c>
      <c r="J1447" s="24">
        <v>45517</v>
      </c>
      <c r="K1447" s="24">
        <v>45519</v>
      </c>
      <c r="L1447" s="24">
        <v>45655</v>
      </c>
      <c r="M1447" s="25">
        <v>33516000</v>
      </c>
      <c r="N1447" s="26">
        <v>1</v>
      </c>
      <c r="O1447" s="27">
        <v>33516000</v>
      </c>
      <c r="P1447" s="27">
        <v>0</v>
      </c>
      <c r="Q1447" s="27">
        <v>0</v>
      </c>
      <c r="R1447" s="41"/>
      <c r="S1447" s="22"/>
      <c r="T1447" s="22"/>
      <c r="U1447" s="41">
        <v>45655</v>
      </c>
      <c r="V1447" s="27"/>
      <c r="W1447" s="27">
        <v>33516000</v>
      </c>
      <c r="X1447" s="22" t="s">
        <v>195</v>
      </c>
    </row>
    <row r="1448" spans="1:24" ht="43.5" customHeight="1" x14ac:dyDescent="0.35">
      <c r="A1448" s="22" t="s">
        <v>5405</v>
      </c>
      <c r="B1448" s="39">
        <v>1603</v>
      </c>
      <c r="C1448" s="22">
        <v>2024</v>
      </c>
      <c r="D1448" s="23" t="s">
        <v>5406</v>
      </c>
      <c r="E1448" s="45" t="s">
        <v>132</v>
      </c>
      <c r="F1448" s="23">
        <v>1073669705</v>
      </c>
      <c r="G1448" s="23" t="s">
        <v>5407</v>
      </c>
      <c r="H1448" s="23" t="s">
        <v>39</v>
      </c>
      <c r="I1448" s="23" t="s">
        <v>40</v>
      </c>
      <c r="J1448" s="24">
        <v>45517</v>
      </c>
      <c r="K1448" s="24">
        <v>45519</v>
      </c>
      <c r="L1448" s="24">
        <v>45657</v>
      </c>
      <c r="M1448" s="25">
        <v>25750000</v>
      </c>
      <c r="N1448" s="26">
        <v>0.90666667961165048</v>
      </c>
      <c r="O1448" s="27">
        <v>23346667</v>
      </c>
      <c r="P1448" s="27">
        <v>2403333</v>
      </c>
      <c r="Q1448" s="27">
        <v>0</v>
      </c>
      <c r="R1448" s="41"/>
      <c r="S1448" s="22"/>
      <c r="T1448" s="22"/>
      <c r="U1448" s="41">
        <v>45657</v>
      </c>
      <c r="V1448" s="27"/>
      <c r="W1448" s="27">
        <v>25750000</v>
      </c>
      <c r="X1448" s="22" t="s">
        <v>41</v>
      </c>
    </row>
    <row r="1449" spans="1:24" ht="43.5" customHeight="1" x14ac:dyDescent="0.35">
      <c r="A1449" s="22" t="s">
        <v>5408</v>
      </c>
      <c r="B1449" s="39">
        <v>1604</v>
      </c>
      <c r="C1449" s="22">
        <v>2024</v>
      </c>
      <c r="D1449" s="23" t="s">
        <v>5409</v>
      </c>
      <c r="E1449" s="45" t="s">
        <v>2552</v>
      </c>
      <c r="F1449" s="23">
        <v>1033783668</v>
      </c>
      <c r="G1449" s="23" t="s">
        <v>5410</v>
      </c>
      <c r="H1449" s="23" t="s">
        <v>693</v>
      </c>
      <c r="I1449" s="23" t="s">
        <v>3280</v>
      </c>
      <c r="J1449" s="24">
        <v>45517</v>
      </c>
      <c r="K1449" s="24">
        <v>45524</v>
      </c>
      <c r="L1449" s="24">
        <v>45657</v>
      </c>
      <c r="M1449" s="25">
        <v>20000000</v>
      </c>
      <c r="N1449" s="26">
        <v>0.87333335000000001</v>
      </c>
      <c r="O1449" s="27">
        <v>17466667</v>
      </c>
      <c r="P1449" s="27">
        <v>2533333</v>
      </c>
      <c r="Q1449" s="27">
        <v>0</v>
      </c>
      <c r="R1449" s="41"/>
      <c r="S1449" s="22"/>
      <c r="T1449" s="22"/>
      <c r="U1449" s="41">
        <v>45657</v>
      </c>
      <c r="V1449" s="27"/>
      <c r="W1449" s="27">
        <v>20000000</v>
      </c>
      <c r="X1449" s="22" t="s">
        <v>688</v>
      </c>
    </row>
    <row r="1450" spans="1:24" ht="43.5" customHeight="1" x14ac:dyDescent="0.35">
      <c r="A1450" s="22" t="s">
        <v>5411</v>
      </c>
      <c r="B1450" s="39">
        <v>1605</v>
      </c>
      <c r="C1450" s="22">
        <v>2024</v>
      </c>
      <c r="D1450" s="23" t="s">
        <v>5412</v>
      </c>
      <c r="E1450" s="45" t="s">
        <v>2424</v>
      </c>
      <c r="F1450" s="23">
        <v>1026594936</v>
      </c>
      <c r="G1450" s="23" t="s">
        <v>5413</v>
      </c>
      <c r="H1450" s="23" t="s">
        <v>193</v>
      </c>
      <c r="I1450" s="23" t="s">
        <v>5095</v>
      </c>
      <c r="J1450" s="24">
        <v>45518</v>
      </c>
      <c r="K1450" s="24">
        <v>45524</v>
      </c>
      <c r="L1450" s="24">
        <v>45657</v>
      </c>
      <c r="M1450" s="25">
        <v>15755000</v>
      </c>
      <c r="N1450" s="26">
        <v>0.87333335449063787</v>
      </c>
      <c r="O1450" s="27">
        <v>13759367</v>
      </c>
      <c r="P1450" s="27">
        <v>1995633</v>
      </c>
      <c r="Q1450" s="27">
        <v>0</v>
      </c>
      <c r="R1450" s="41"/>
      <c r="S1450" s="22"/>
      <c r="T1450" s="22"/>
      <c r="U1450" s="41">
        <v>45657</v>
      </c>
      <c r="V1450" s="27"/>
      <c r="W1450" s="27">
        <v>15755000</v>
      </c>
      <c r="X1450" s="22" t="s">
        <v>34</v>
      </c>
    </row>
    <row r="1451" spans="1:24" ht="43.5" customHeight="1" x14ac:dyDescent="0.35">
      <c r="A1451" s="22" t="s">
        <v>5414</v>
      </c>
      <c r="B1451" s="39">
        <v>1606</v>
      </c>
      <c r="C1451" s="22">
        <v>2024</v>
      </c>
      <c r="D1451" s="23" t="s">
        <v>5415</v>
      </c>
      <c r="E1451" s="45" t="s">
        <v>990</v>
      </c>
      <c r="F1451" s="23">
        <v>1018451831</v>
      </c>
      <c r="G1451" s="23" t="s">
        <v>5416</v>
      </c>
      <c r="H1451" s="23" t="s">
        <v>3837</v>
      </c>
      <c r="I1451" s="23" t="s">
        <v>714</v>
      </c>
      <c r="J1451" s="24">
        <v>45517</v>
      </c>
      <c r="K1451" s="24">
        <v>45520</v>
      </c>
      <c r="L1451" s="24">
        <v>45657</v>
      </c>
      <c r="M1451" s="25">
        <v>50000000</v>
      </c>
      <c r="N1451" s="26">
        <v>0.9</v>
      </c>
      <c r="O1451" s="27">
        <v>45000000</v>
      </c>
      <c r="P1451" s="27">
        <v>5000000</v>
      </c>
      <c r="Q1451" s="27">
        <v>0</v>
      </c>
      <c r="R1451" s="41"/>
      <c r="S1451" s="22"/>
      <c r="T1451" s="22"/>
      <c r="U1451" s="41">
        <v>45657</v>
      </c>
      <c r="V1451" s="27"/>
      <c r="W1451" s="27">
        <v>50000000</v>
      </c>
      <c r="X1451" s="22" t="s">
        <v>715</v>
      </c>
    </row>
    <row r="1452" spans="1:24" ht="43.5" customHeight="1" x14ac:dyDescent="0.35">
      <c r="A1452" s="22" t="s">
        <v>5417</v>
      </c>
      <c r="B1452" s="39">
        <v>1607</v>
      </c>
      <c r="C1452" s="22">
        <v>2024</v>
      </c>
      <c r="D1452" s="23" t="s">
        <v>5418</v>
      </c>
      <c r="E1452" s="45" t="s">
        <v>3026</v>
      </c>
      <c r="F1452" s="23">
        <v>1032492067</v>
      </c>
      <c r="G1452" s="23" t="s">
        <v>5419</v>
      </c>
      <c r="H1452" s="23" t="s">
        <v>193</v>
      </c>
      <c r="I1452" s="23" t="s">
        <v>194</v>
      </c>
      <c r="J1452" s="24">
        <v>45517</v>
      </c>
      <c r="K1452" s="24">
        <v>45524</v>
      </c>
      <c r="L1452" s="24">
        <v>45660</v>
      </c>
      <c r="M1452" s="25">
        <v>30213000</v>
      </c>
      <c r="N1452" s="26">
        <v>0.99259259259259258</v>
      </c>
      <c r="O1452" s="27">
        <v>29989200</v>
      </c>
      <c r="P1452" s="27">
        <v>223800</v>
      </c>
      <c r="Q1452" s="27">
        <v>0</v>
      </c>
      <c r="R1452" s="41"/>
      <c r="S1452" s="22"/>
      <c r="T1452" s="22"/>
      <c r="U1452" s="41">
        <v>45660</v>
      </c>
      <c r="V1452" s="27"/>
      <c r="W1452" s="27">
        <v>30213000</v>
      </c>
      <c r="X1452" s="22" t="s">
        <v>195</v>
      </c>
    </row>
    <row r="1453" spans="1:24" ht="43.5" customHeight="1" x14ac:dyDescent="0.35">
      <c r="A1453" s="22" t="s">
        <v>5420</v>
      </c>
      <c r="B1453" s="39">
        <v>1608</v>
      </c>
      <c r="C1453" s="22">
        <v>2024</v>
      </c>
      <c r="D1453" s="23" t="s">
        <v>5421</v>
      </c>
      <c r="E1453" s="45" t="s">
        <v>2232</v>
      </c>
      <c r="F1453" s="23">
        <v>1022342491</v>
      </c>
      <c r="G1453" s="23" t="s">
        <v>5422</v>
      </c>
      <c r="H1453" s="23" t="s">
        <v>4053</v>
      </c>
      <c r="I1453" s="23" t="s">
        <v>612</v>
      </c>
      <c r="J1453" s="24">
        <v>45517</v>
      </c>
      <c r="K1453" s="24">
        <v>45434</v>
      </c>
      <c r="L1453" s="24">
        <v>45647</v>
      </c>
      <c r="M1453" s="25">
        <v>20920000</v>
      </c>
      <c r="N1453" s="26">
        <v>1</v>
      </c>
      <c r="O1453" s="27">
        <v>20920000</v>
      </c>
      <c r="P1453" s="27">
        <v>0</v>
      </c>
      <c r="Q1453" s="27">
        <v>0</v>
      </c>
      <c r="R1453" s="41"/>
      <c r="S1453" s="22"/>
      <c r="T1453" s="22"/>
      <c r="U1453" s="41">
        <v>45647</v>
      </c>
      <c r="V1453" s="27"/>
      <c r="W1453" s="27">
        <v>20920000</v>
      </c>
      <c r="X1453" s="22" t="s">
        <v>613</v>
      </c>
    </row>
    <row r="1454" spans="1:24" ht="43.5" customHeight="1" x14ac:dyDescent="0.35">
      <c r="A1454" s="22" t="s">
        <v>5423</v>
      </c>
      <c r="B1454" s="39">
        <v>1609</v>
      </c>
      <c r="C1454" s="22">
        <v>2024</v>
      </c>
      <c r="D1454" s="23" t="s">
        <v>5424</v>
      </c>
      <c r="E1454" s="45" t="s">
        <v>5425</v>
      </c>
      <c r="F1454" s="23">
        <v>1033695416</v>
      </c>
      <c r="G1454" s="23" t="s">
        <v>5426</v>
      </c>
      <c r="H1454" s="23" t="s">
        <v>467</v>
      </c>
      <c r="I1454" s="23" t="s">
        <v>468</v>
      </c>
      <c r="J1454" s="24">
        <v>45516</v>
      </c>
      <c r="K1454" s="24">
        <v>45530</v>
      </c>
      <c r="L1454" s="24">
        <v>45657</v>
      </c>
      <c r="M1454" s="25">
        <v>21630000</v>
      </c>
      <c r="N1454" s="26">
        <v>0.83333333333333337</v>
      </c>
      <c r="O1454" s="27">
        <v>18025000</v>
      </c>
      <c r="P1454" s="27">
        <v>3605000</v>
      </c>
      <c r="Q1454" s="27">
        <v>0</v>
      </c>
      <c r="R1454" s="41"/>
      <c r="S1454" s="22"/>
      <c r="T1454" s="22"/>
      <c r="U1454" s="41">
        <v>45657</v>
      </c>
      <c r="V1454" s="27"/>
      <c r="W1454" s="27">
        <v>21630000</v>
      </c>
      <c r="X1454" s="22" t="s">
        <v>469</v>
      </c>
    </row>
    <row r="1455" spans="1:24" ht="43.5" customHeight="1" x14ac:dyDescent="0.35">
      <c r="A1455" s="22" t="s">
        <v>5427</v>
      </c>
      <c r="B1455" s="39">
        <v>1610</v>
      </c>
      <c r="C1455" s="22">
        <v>2024</v>
      </c>
      <c r="D1455" s="23" t="s">
        <v>5428</v>
      </c>
      <c r="E1455" s="45" t="s">
        <v>5429</v>
      </c>
      <c r="F1455" s="23">
        <v>1013588328</v>
      </c>
      <c r="G1455" s="23" t="s">
        <v>5430</v>
      </c>
      <c r="H1455" s="23" t="s">
        <v>1411</v>
      </c>
      <c r="I1455" s="23" t="s">
        <v>1412</v>
      </c>
      <c r="J1455" s="24">
        <v>45517</v>
      </c>
      <c r="K1455" s="24">
        <v>45524</v>
      </c>
      <c r="L1455" s="24">
        <v>45599</v>
      </c>
      <c r="M1455" s="25">
        <v>17500000</v>
      </c>
      <c r="N1455" s="26">
        <v>0.58666668571428571</v>
      </c>
      <c r="O1455" s="27">
        <v>10266667</v>
      </c>
      <c r="P1455" s="27">
        <v>7233333</v>
      </c>
      <c r="Q1455" s="27">
        <v>0</v>
      </c>
      <c r="R1455" s="41"/>
      <c r="S1455" s="22"/>
      <c r="T1455" s="22"/>
      <c r="U1455" s="41">
        <v>45599</v>
      </c>
      <c r="V1455" s="27"/>
      <c r="W1455" s="27">
        <v>17500000</v>
      </c>
      <c r="X1455" s="22" t="s">
        <v>4787</v>
      </c>
    </row>
    <row r="1456" spans="1:24" ht="43.5" customHeight="1" x14ac:dyDescent="0.35">
      <c r="A1456" s="22" t="s">
        <v>5431</v>
      </c>
      <c r="B1456" s="39">
        <v>1612</v>
      </c>
      <c r="C1456" s="22">
        <v>2024</v>
      </c>
      <c r="D1456" s="23" t="s">
        <v>5432</v>
      </c>
      <c r="E1456" s="45" t="s">
        <v>2799</v>
      </c>
      <c r="F1456" s="23">
        <v>35502609</v>
      </c>
      <c r="G1456" s="23" t="s">
        <v>5433</v>
      </c>
      <c r="H1456" s="23" t="s">
        <v>193</v>
      </c>
      <c r="I1456" s="23" t="s">
        <v>194</v>
      </c>
      <c r="J1456" s="24">
        <v>45517</v>
      </c>
      <c r="K1456" s="24">
        <v>45524</v>
      </c>
      <c r="L1456" s="24">
        <v>45657</v>
      </c>
      <c r="M1456" s="25">
        <v>10026000</v>
      </c>
      <c r="N1456" s="26">
        <v>0.97037033712347898</v>
      </c>
      <c r="O1456" s="27">
        <v>9728933</v>
      </c>
      <c r="P1456" s="27">
        <v>297067</v>
      </c>
      <c r="Q1456" s="27">
        <v>0</v>
      </c>
      <c r="R1456" s="41"/>
      <c r="S1456" s="22"/>
      <c r="T1456" s="22"/>
      <c r="U1456" s="41">
        <v>45657</v>
      </c>
      <c r="V1456" s="27"/>
      <c r="W1456" s="27">
        <v>10026000</v>
      </c>
      <c r="X1456" s="22" t="s">
        <v>195</v>
      </c>
    </row>
    <row r="1457" spans="1:24" ht="43.5" customHeight="1" x14ac:dyDescent="0.35">
      <c r="A1457" s="22" t="s">
        <v>5434</v>
      </c>
      <c r="B1457" s="39">
        <v>1613</v>
      </c>
      <c r="C1457" s="22">
        <v>2024</v>
      </c>
      <c r="D1457" s="23" t="s">
        <v>5435</v>
      </c>
      <c r="E1457" s="45" t="s">
        <v>3150</v>
      </c>
      <c r="F1457" s="23">
        <v>1013659629</v>
      </c>
      <c r="G1457" s="23" t="s">
        <v>5436</v>
      </c>
      <c r="H1457" s="23" t="s">
        <v>193</v>
      </c>
      <c r="I1457" s="23" t="s">
        <v>194</v>
      </c>
      <c r="J1457" s="24">
        <v>45517</v>
      </c>
      <c r="K1457" s="24">
        <v>45524</v>
      </c>
      <c r="L1457" s="24">
        <v>45657</v>
      </c>
      <c r="M1457" s="25">
        <v>10026000</v>
      </c>
      <c r="N1457" s="26">
        <v>0.97037033712347898</v>
      </c>
      <c r="O1457" s="27">
        <v>9728933</v>
      </c>
      <c r="P1457" s="27">
        <v>297067</v>
      </c>
      <c r="Q1457" s="27">
        <v>0</v>
      </c>
      <c r="R1457" s="41"/>
      <c r="S1457" s="22"/>
      <c r="T1457" s="22"/>
      <c r="U1457" s="41">
        <v>45657</v>
      </c>
      <c r="V1457" s="27"/>
      <c r="W1457" s="27">
        <v>10026000</v>
      </c>
      <c r="X1457" s="22" t="s">
        <v>195</v>
      </c>
    </row>
    <row r="1458" spans="1:24" ht="43.5" customHeight="1" x14ac:dyDescent="0.35">
      <c r="A1458" s="22" t="s">
        <v>5437</v>
      </c>
      <c r="B1458" s="39">
        <v>1614</v>
      </c>
      <c r="C1458" s="22">
        <v>2024</v>
      </c>
      <c r="D1458" s="23" t="s">
        <v>5438</v>
      </c>
      <c r="E1458" s="45" t="s">
        <v>1680</v>
      </c>
      <c r="F1458" s="23">
        <v>1033752285</v>
      </c>
      <c r="G1458" s="23" t="s">
        <v>5439</v>
      </c>
      <c r="H1458" s="23" t="s">
        <v>336</v>
      </c>
      <c r="I1458" s="23" t="s">
        <v>337</v>
      </c>
      <c r="J1458" s="24">
        <v>45517</v>
      </c>
      <c r="K1458" s="24">
        <v>45519</v>
      </c>
      <c r="L1458" s="24">
        <v>45657</v>
      </c>
      <c r="M1458" s="25">
        <v>30210000</v>
      </c>
      <c r="N1458" s="26">
        <v>0.92222222222222228</v>
      </c>
      <c r="O1458" s="27">
        <v>33432400</v>
      </c>
      <c r="P1458" s="27">
        <v>2819600</v>
      </c>
      <c r="Q1458" s="27">
        <v>0</v>
      </c>
      <c r="R1458" s="41">
        <v>45645</v>
      </c>
      <c r="S1458" s="22">
        <v>45645</v>
      </c>
      <c r="T1458" s="22">
        <v>31</v>
      </c>
      <c r="U1458" s="41">
        <v>45688</v>
      </c>
      <c r="V1458" s="27">
        <v>6042000</v>
      </c>
      <c r="W1458" s="27">
        <v>36252000</v>
      </c>
      <c r="X1458" s="22" t="s">
        <v>338</v>
      </c>
    </row>
    <row r="1459" spans="1:24" ht="43.5" customHeight="1" x14ac:dyDescent="0.35">
      <c r="A1459" s="22" t="s">
        <v>5440</v>
      </c>
      <c r="B1459" s="39">
        <v>1615</v>
      </c>
      <c r="C1459" s="22">
        <v>2024</v>
      </c>
      <c r="D1459" s="23" t="s">
        <v>5441</v>
      </c>
      <c r="E1459" s="45" t="s">
        <v>1648</v>
      </c>
      <c r="F1459" s="23">
        <v>52964013</v>
      </c>
      <c r="G1459" s="23" t="s">
        <v>5442</v>
      </c>
      <c r="H1459" s="23" t="s">
        <v>336</v>
      </c>
      <c r="I1459" s="23" t="s">
        <v>337</v>
      </c>
      <c r="J1459" s="24">
        <v>45517</v>
      </c>
      <c r="K1459" s="24">
        <v>45519</v>
      </c>
      <c r="L1459" s="24">
        <v>45657</v>
      </c>
      <c r="M1459" s="25">
        <v>30210000</v>
      </c>
      <c r="N1459" s="26">
        <v>0.92222222222222228</v>
      </c>
      <c r="O1459" s="27">
        <v>33432400</v>
      </c>
      <c r="P1459" s="27">
        <v>2819600</v>
      </c>
      <c r="Q1459" s="27">
        <v>0</v>
      </c>
      <c r="R1459" s="41">
        <v>45645</v>
      </c>
      <c r="S1459" s="22">
        <v>45645</v>
      </c>
      <c r="T1459" s="22">
        <v>31</v>
      </c>
      <c r="U1459" s="41">
        <v>45688</v>
      </c>
      <c r="V1459" s="27">
        <v>6042000</v>
      </c>
      <c r="W1459" s="27">
        <v>36252000</v>
      </c>
      <c r="X1459" s="22" t="s">
        <v>338</v>
      </c>
    </row>
    <row r="1460" spans="1:24" ht="43.5" customHeight="1" x14ac:dyDescent="0.35">
      <c r="A1460" s="22" t="s">
        <v>5443</v>
      </c>
      <c r="B1460" s="39">
        <v>1616</v>
      </c>
      <c r="C1460" s="22">
        <v>2024</v>
      </c>
      <c r="D1460" s="23" t="s">
        <v>5444</v>
      </c>
      <c r="E1460" s="45" t="s">
        <v>3283</v>
      </c>
      <c r="F1460" s="23">
        <v>52025805</v>
      </c>
      <c r="G1460" s="23" t="s">
        <v>5445</v>
      </c>
      <c r="H1460" s="23" t="s">
        <v>193</v>
      </c>
      <c r="I1460" s="23" t="s">
        <v>194</v>
      </c>
      <c r="J1460" s="24">
        <v>45519</v>
      </c>
      <c r="K1460" s="24">
        <v>45525</v>
      </c>
      <c r="L1460" s="24">
        <v>45657</v>
      </c>
      <c r="M1460" s="25">
        <v>10026000</v>
      </c>
      <c r="N1460" s="26">
        <v>0.96296299620985437</v>
      </c>
      <c r="O1460" s="27">
        <v>9654667</v>
      </c>
      <c r="P1460" s="27">
        <v>371333</v>
      </c>
      <c r="Q1460" s="27">
        <v>0</v>
      </c>
      <c r="R1460" s="41"/>
      <c r="S1460" s="22"/>
      <c r="T1460" s="22"/>
      <c r="U1460" s="41">
        <v>45657</v>
      </c>
      <c r="V1460" s="27"/>
      <c r="W1460" s="27">
        <v>10026000</v>
      </c>
      <c r="X1460" s="22" t="s">
        <v>195</v>
      </c>
    </row>
    <row r="1461" spans="1:24" ht="43.5" customHeight="1" x14ac:dyDescent="0.35">
      <c r="A1461" s="22" t="s">
        <v>5446</v>
      </c>
      <c r="B1461" s="39">
        <v>1617</v>
      </c>
      <c r="C1461" s="22">
        <v>2024</v>
      </c>
      <c r="D1461" s="23" t="s">
        <v>5447</v>
      </c>
      <c r="E1461" s="45" t="s">
        <v>5448</v>
      </c>
      <c r="F1461" s="23">
        <v>1030663302</v>
      </c>
      <c r="G1461" s="23" t="s">
        <v>5449</v>
      </c>
      <c r="H1461" s="23" t="s">
        <v>193</v>
      </c>
      <c r="I1461" s="23" t="s">
        <v>194</v>
      </c>
      <c r="J1461" s="24">
        <v>45517</v>
      </c>
      <c r="K1461" s="24">
        <v>45519</v>
      </c>
      <c r="L1461" s="24">
        <v>45655</v>
      </c>
      <c r="M1461" s="25">
        <v>30213000</v>
      </c>
      <c r="N1461" s="26">
        <v>1</v>
      </c>
      <c r="O1461" s="27">
        <v>30213000</v>
      </c>
      <c r="P1461" s="27">
        <v>0</v>
      </c>
      <c r="Q1461" s="27">
        <v>0</v>
      </c>
      <c r="R1461" s="41"/>
      <c r="S1461" s="22"/>
      <c r="T1461" s="22"/>
      <c r="U1461" s="41">
        <v>45655</v>
      </c>
      <c r="V1461" s="27"/>
      <c r="W1461" s="27">
        <v>30213000</v>
      </c>
      <c r="X1461" s="22" t="s">
        <v>195</v>
      </c>
    </row>
    <row r="1462" spans="1:24" ht="43.5" customHeight="1" x14ac:dyDescent="0.35">
      <c r="A1462" s="22" t="s">
        <v>5450</v>
      </c>
      <c r="B1462" s="39">
        <v>1618</v>
      </c>
      <c r="C1462" s="22">
        <v>2024</v>
      </c>
      <c r="D1462" s="23" t="s">
        <v>5451</v>
      </c>
      <c r="E1462" s="45" t="s">
        <v>3098</v>
      </c>
      <c r="F1462" s="23">
        <v>1032366228</v>
      </c>
      <c r="G1462" s="23" t="s">
        <v>5452</v>
      </c>
      <c r="H1462" s="23" t="s">
        <v>4053</v>
      </c>
      <c r="I1462" s="23" t="s">
        <v>612</v>
      </c>
      <c r="J1462" s="24">
        <v>45518</v>
      </c>
      <c r="K1462" s="24">
        <v>45524</v>
      </c>
      <c r="L1462" s="24">
        <v>45645</v>
      </c>
      <c r="M1462" s="25">
        <v>14003332</v>
      </c>
      <c r="N1462" s="26">
        <v>1</v>
      </c>
      <c r="O1462" s="27">
        <v>14003332</v>
      </c>
      <c r="P1462" s="27">
        <v>0</v>
      </c>
      <c r="Q1462" s="27">
        <v>0</v>
      </c>
      <c r="R1462" s="41"/>
      <c r="S1462" s="22"/>
      <c r="T1462" s="22"/>
      <c r="U1462" s="41">
        <v>45645</v>
      </c>
      <c r="V1462" s="27"/>
      <c r="W1462" s="27">
        <v>14003332</v>
      </c>
      <c r="X1462" s="22" t="s">
        <v>613</v>
      </c>
    </row>
    <row r="1463" spans="1:24" ht="43.5" customHeight="1" x14ac:dyDescent="0.35">
      <c r="A1463" s="22" t="s">
        <v>5453</v>
      </c>
      <c r="B1463" s="39">
        <v>1619</v>
      </c>
      <c r="C1463" s="22">
        <v>2024</v>
      </c>
      <c r="D1463" s="23" t="s">
        <v>5454</v>
      </c>
      <c r="E1463" s="45" t="s">
        <v>1744</v>
      </c>
      <c r="F1463" s="23">
        <v>1110467098</v>
      </c>
      <c r="G1463" s="23" t="s">
        <v>5455</v>
      </c>
      <c r="H1463" s="23" t="s">
        <v>193</v>
      </c>
      <c r="I1463" s="23" t="s">
        <v>5095</v>
      </c>
      <c r="J1463" s="24">
        <v>45519</v>
      </c>
      <c r="K1463" s="24">
        <v>45525</v>
      </c>
      <c r="L1463" s="24">
        <v>45657</v>
      </c>
      <c r="M1463" s="25">
        <v>32590000</v>
      </c>
      <c r="N1463" s="26">
        <v>0.86666667689475296</v>
      </c>
      <c r="O1463" s="27">
        <v>28244667</v>
      </c>
      <c r="P1463" s="27">
        <v>4345333</v>
      </c>
      <c r="Q1463" s="27">
        <v>0</v>
      </c>
      <c r="R1463" s="41"/>
      <c r="S1463" s="22"/>
      <c r="T1463" s="22"/>
      <c r="U1463" s="41">
        <v>45657</v>
      </c>
      <c r="V1463" s="27"/>
      <c r="W1463" s="27">
        <v>32590000</v>
      </c>
      <c r="X1463" s="22" t="s">
        <v>34</v>
      </c>
    </row>
    <row r="1464" spans="1:24" ht="43.5" customHeight="1" x14ac:dyDescent="0.35">
      <c r="A1464" s="22" t="s">
        <v>5456</v>
      </c>
      <c r="B1464" s="39">
        <v>1620</v>
      </c>
      <c r="C1464" s="22">
        <v>2024</v>
      </c>
      <c r="D1464" s="23" t="s">
        <v>5457</v>
      </c>
      <c r="E1464" s="45" t="s">
        <v>104</v>
      </c>
      <c r="F1464" s="23">
        <v>51838267</v>
      </c>
      <c r="G1464" s="23" t="s">
        <v>5458</v>
      </c>
      <c r="H1464" s="23" t="s">
        <v>193</v>
      </c>
      <c r="I1464" s="23" t="s">
        <v>5095</v>
      </c>
      <c r="J1464" s="24">
        <v>45519</v>
      </c>
      <c r="K1464" s="24">
        <v>45527</v>
      </c>
      <c r="L1464" s="24">
        <v>45657</v>
      </c>
      <c r="M1464" s="25">
        <v>32590000</v>
      </c>
      <c r="N1464" s="26">
        <v>0.85333332310524701</v>
      </c>
      <c r="O1464" s="27">
        <v>27810133</v>
      </c>
      <c r="P1464" s="27">
        <v>4779867</v>
      </c>
      <c r="Q1464" s="27">
        <v>0</v>
      </c>
      <c r="R1464" s="41"/>
      <c r="S1464" s="22"/>
      <c r="T1464" s="22"/>
      <c r="U1464" s="41">
        <v>45657</v>
      </c>
      <c r="V1464" s="27"/>
      <c r="W1464" s="27">
        <v>32590000</v>
      </c>
      <c r="X1464" s="22" t="s">
        <v>34</v>
      </c>
    </row>
    <row r="1465" spans="1:24" ht="43.5" customHeight="1" x14ac:dyDescent="0.35">
      <c r="A1465" s="22" t="s">
        <v>5459</v>
      </c>
      <c r="B1465" s="39">
        <v>1621</v>
      </c>
      <c r="C1465" s="22">
        <v>2024</v>
      </c>
      <c r="D1465" s="23" t="s">
        <v>5460</v>
      </c>
      <c r="E1465" s="45" t="s">
        <v>1828</v>
      </c>
      <c r="F1465" s="23">
        <v>1049618101</v>
      </c>
      <c r="G1465" s="23" t="s">
        <v>5461</v>
      </c>
      <c r="H1465" s="23" t="s">
        <v>2973</v>
      </c>
      <c r="I1465" s="23" t="s">
        <v>33</v>
      </c>
      <c r="J1465" s="24">
        <v>45524</v>
      </c>
      <c r="K1465" s="24">
        <v>45531</v>
      </c>
      <c r="L1465" s="24">
        <v>45657</v>
      </c>
      <c r="M1465" s="25">
        <v>32590000</v>
      </c>
      <c r="N1465" s="26">
        <v>0.82666667689475304</v>
      </c>
      <c r="O1465" s="27">
        <v>26941067</v>
      </c>
      <c r="P1465" s="27">
        <v>5648933</v>
      </c>
      <c r="Q1465" s="27">
        <v>0</v>
      </c>
      <c r="R1465" s="41"/>
      <c r="S1465" s="22"/>
      <c r="T1465" s="22"/>
      <c r="U1465" s="41">
        <v>45657</v>
      </c>
      <c r="V1465" s="27"/>
      <c r="W1465" s="27">
        <v>32590000</v>
      </c>
      <c r="X1465" s="22" t="s">
        <v>34</v>
      </c>
    </row>
    <row r="1466" spans="1:24" ht="43.5" customHeight="1" x14ac:dyDescent="0.35">
      <c r="A1466" s="22" t="s">
        <v>5462</v>
      </c>
      <c r="B1466" s="39">
        <v>1622</v>
      </c>
      <c r="C1466" s="22">
        <v>2024</v>
      </c>
      <c r="D1466" s="23" t="s">
        <v>5463</v>
      </c>
      <c r="E1466" s="45" t="s">
        <v>5464</v>
      </c>
      <c r="F1466" s="23">
        <v>53072108</v>
      </c>
      <c r="G1466" s="23" t="s">
        <v>5465</v>
      </c>
      <c r="H1466" s="23" t="s">
        <v>4053</v>
      </c>
      <c r="I1466" s="23" t="s">
        <v>612</v>
      </c>
      <c r="J1466" s="24">
        <v>45518</v>
      </c>
      <c r="K1466" s="24">
        <v>45530</v>
      </c>
      <c r="L1466" s="24">
        <v>45651</v>
      </c>
      <c r="M1466" s="25">
        <v>20920000</v>
      </c>
      <c r="N1466" s="26">
        <v>1</v>
      </c>
      <c r="O1466" s="27">
        <v>20920000</v>
      </c>
      <c r="P1466" s="27">
        <v>0</v>
      </c>
      <c r="Q1466" s="27">
        <v>0</v>
      </c>
      <c r="R1466" s="41"/>
      <c r="S1466" s="22"/>
      <c r="T1466" s="22"/>
      <c r="U1466" s="41">
        <v>45651</v>
      </c>
      <c r="V1466" s="27"/>
      <c r="W1466" s="27">
        <v>20920000</v>
      </c>
      <c r="X1466" s="22" t="s">
        <v>613</v>
      </c>
    </row>
    <row r="1467" spans="1:24" ht="43.5" customHeight="1" x14ac:dyDescent="0.35">
      <c r="A1467" s="22" t="s">
        <v>5466</v>
      </c>
      <c r="B1467" s="39">
        <v>1624</v>
      </c>
      <c r="C1467" s="22">
        <v>2024</v>
      </c>
      <c r="D1467" s="23" t="s">
        <v>5467</v>
      </c>
      <c r="E1467" s="45" t="s">
        <v>1608</v>
      </c>
      <c r="F1467" s="23">
        <v>52255339</v>
      </c>
      <c r="G1467" s="23" t="s">
        <v>5468</v>
      </c>
      <c r="H1467" s="23" t="s">
        <v>548</v>
      </c>
      <c r="I1467" s="23" t="s">
        <v>549</v>
      </c>
      <c r="J1467" s="24">
        <v>45519</v>
      </c>
      <c r="K1467" s="24">
        <v>45530</v>
      </c>
      <c r="L1467" s="24">
        <v>45651</v>
      </c>
      <c r="M1467" s="25">
        <v>33060000</v>
      </c>
      <c r="N1467" s="26">
        <v>1</v>
      </c>
      <c r="O1467" s="27">
        <v>33060000</v>
      </c>
      <c r="P1467" s="27">
        <v>0</v>
      </c>
      <c r="Q1467" s="27">
        <v>0</v>
      </c>
      <c r="R1467" s="41"/>
      <c r="S1467" s="22"/>
      <c r="T1467" s="22"/>
      <c r="U1467" s="41">
        <v>45651</v>
      </c>
      <c r="V1467" s="27"/>
      <c r="W1467" s="27">
        <v>33060000</v>
      </c>
      <c r="X1467" s="22" t="s">
        <v>550</v>
      </c>
    </row>
    <row r="1468" spans="1:24" ht="43.5" customHeight="1" x14ac:dyDescent="0.35">
      <c r="A1468" s="22" t="s">
        <v>5469</v>
      </c>
      <c r="B1468" s="39">
        <v>1625</v>
      </c>
      <c r="C1468" s="22">
        <v>2024</v>
      </c>
      <c r="D1468" s="23" t="s">
        <v>5470</v>
      </c>
      <c r="E1468" s="45" t="s">
        <v>774</v>
      </c>
      <c r="F1468" s="23">
        <v>52302823</v>
      </c>
      <c r="G1468" s="23" t="s">
        <v>5471</v>
      </c>
      <c r="H1468" s="23" t="s">
        <v>336</v>
      </c>
      <c r="I1468" s="23" t="s">
        <v>337</v>
      </c>
      <c r="J1468" s="24">
        <v>45520</v>
      </c>
      <c r="K1468" s="24">
        <v>45525</v>
      </c>
      <c r="L1468" s="24">
        <v>45657</v>
      </c>
      <c r="M1468" s="25">
        <v>22280000</v>
      </c>
      <c r="N1468" s="26">
        <v>0.88888887642130465</v>
      </c>
      <c r="O1468" s="27">
        <v>23765333</v>
      </c>
      <c r="P1468" s="27">
        <v>2970667</v>
      </c>
      <c r="Q1468" s="27">
        <v>0</v>
      </c>
      <c r="R1468" s="41">
        <v>45646</v>
      </c>
      <c r="S1468" s="22">
        <v>45646</v>
      </c>
      <c r="T1468" s="22">
        <v>31</v>
      </c>
      <c r="U1468" s="41">
        <v>45688</v>
      </c>
      <c r="V1468" s="27">
        <v>4456000</v>
      </c>
      <c r="W1468" s="27">
        <v>26736000</v>
      </c>
      <c r="X1468" s="22" t="s">
        <v>338</v>
      </c>
    </row>
    <row r="1469" spans="1:24" ht="43.5" customHeight="1" x14ac:dyDescent="0.35">
      <c r="A1469" s="22" t="s">
        <v>5472</v>
      </c>
      <c r="B1469" s="39">
        <v>1626</v>
      </c>
      <c r="C1469" s="22">
        <v>2024</v>
      </c>
      <c r="D1469" s="23" t="s">
        <v>5473</v>
      </c>
      <c r="E1469" s="45" t="s">
        <v>5474</v>
      </c>
      <c r="F1469" s="23">
        <v>1013591987</v>
      </c>
      <c r="G1469" s="23" t="s">
        <v>5475</v>
      </c>
      <c r="H1469" s="23" t="s">
        <v>1411</v>
      </c>
      <c r="I1469" s="23" t="s">
        <v>1412</v>
      </c>
      <c r="J1469" s="24">
        <v>45517</v>
      </c>
      <c r="K1469" s="24">
        <v>45526</v>
      </c>
      <c r="L1469" s="24">
        <v>45601</v>
      </c>
      <c r="M1469" s="25">
        <v>17500000</v>
      </c>
      <c r="N1469" s="26">
        <v>1</v>
      </c>
      <c r="O1469" s="27">
        <v>17500000</v>
      </c>
      <c r="P1469" s="27">
        <v>0</v>
      </c>
      <c r="Q1469" s="27">
        <v>0</v>
      </c>
      <c r="R1469" s="41"/>
      <c r="S1469" s="22"/>
      <c r="T1469" s="22"/>
      <c r="U1469" s="41">
        <v>45601</v>
      </c>
      <c r="V1469" s="27"/>
      <c r="W1469" s="27">
        <v>17500000</v>
      </c>
      <c r="X1469" s="22" t="s">
        <v>4787</v>
      </c>
    </row>
    <row r="1470" spans="1:24" ht="43.5" customHeight="1" x14ac:dyDescent="0.35">
      <c r="A1470" s="22" t="s">
        <v>5476</v>
      </c>
      <c r="B1470" s="39">
        <v>1627</v>
      </c>
      <c r="C1470" s="22">
        <v>2024</v>
      </c>
      <c r="D1470" s="23" t="s">
        <v>5477</v>
      </c>
      <c r="E1470" s="45" t="s">
        <v>3118</v>
      </c>
      <c r="F1470" s="23">
        <v>1014210688</v>
      </c>
      <c r="G1470" s="23" t="s">
        <v>5478</v>
      </c>
      <c r="H1470" s="23" t="s">
        <v>693</v>
      </c>
      <c r="I1470" s="23" t="s">
        <v>3280</v>
      </c>
      <c r="J1470" s="24">
        <v>45518</v>
      </c>
      <c r="K1470" s="24">
        <v>45526</v>
      </c>
      <c r="L1470" s="24">
        <v>45657</v>
      </c>
      <c r="M1470" s="25">
        <v>20000000</v>
      </c>
      <c r="N1470" s="26">
        <v>0.86</v>
      </c>
      <c r="O1470" s="27">
        <v>17200000</v>
      </c>
      <c r="P1470" s="27">
        <v>2800000</v>
      </c>
      <c r="Q1470" s="27">
        <v>0</v>
      </c>
      <c r="R1470" s="41"/>
      <c r="S1470" s="22"/>
      <c r="T1470" s="22"/>
      <c r="U1470" s="41">
        <v>45657</v>
      </c>
      <c r="V1470" s="27"/>
      <c r="W1470" s="27">
        <v>20000000</v>
      </c>
      <c r="X1470" s="22" t="s">
        <v>688</v>
      </c>
    </row>
    <row r="1471" spans="1:24" ht="43.5" customHeight="1" x14ac:dyDescent="0.35">
      <c r="A1471" s="22" t="s">
        <v>5479</v>
      </c>
      <c r="B1471" s="39">
        <v>1628</v>
      </c>
      <c r="C1471" s="22">
        <v>2024</v>
      </c>
      <c r="D1471" s="23" t="s">
        <v>5480</v>
      </c>
      <c r="E1471" s="45" t="s">
        <v>2943</v>
      </c>
      <c r="F1471" s="23">
        <v>1000831210</v>
      </c>
      <c r="G1471" s="23" t="s">
        <v>5481</v>
      </c>
      <c r="H1471" s="23" t="s">
        <v>4053</v>
      </c>
      <c r="I1471" s="23" t="s">
        <v>612</v>
      </c>
      <c r="J1471" s="24">
        <v>45518</v>
      </c>
      <c r="K1471" s="24">
        <v>45524</v>
      </c>
      <c r="L1471" s="24">
        <v>45657</v>
      </c>
      <c r="M1471" s="25">
        <v>12150000</v>
      </c>
      <c r="N1471" s="26">
        <v>0.97037037037037033</v>
      </c>
      <c r="O1471" s="27">
        <v>11790000</v>
      </c>
      <c r="P1471" s="27">
        <v>360000</v>
      </c>
      <c r="Q1471" s="27">
        <v>0</v>
      </c>
      <c r="R1471" s="41"/>
      <c r="S1471" s="22"/>
      <c r="T1471" s="22"/>
      <c r="U1471" s="41">
        <v>45657</v>
      </c>
      <c r="V1471" s="27"/>
      <c r="W1471" s="27">
        <v>12150000</v>
      </c>
      <c r="X1471" s="22" t="s">
        <v>613</v>
      </c>
    </row>
    <row r="1472" spans="1:24" ht="43.5" customHeight="1" x14ac:dyDescent="0.35">
      <c r="A1472" s="22" t="s">
        <v>5482</v>
      </c>
      <c r="B1472" s="39">
        <v>1629</v>
      </c>
      <c r="C1472" s="22">
        <v>2024</v>
      </c>
      <c r="D1472" s="23" t="s">
        <v>5483</v>
      </c>
      <c r="E1472" s="45" t="s">
        <v>2076</v>
      </c>
      <c r="F1472" s="23">
        <v>1045675679</v>
      </c>
      <c r="G1472" s="23" t="s">
        <v>5484</v>
      </c>
      <c r="H1472" s="23" t="s">
        <v>4053</v>
      </c>
      <c r="I1472" s="23" t="s">
        <v>612</v>
      </c>
      <c r="J1472" s="24">
        <v>45518</v>
      </c>
      <c r="K1472" s="24">
        <v>45527</v>
      </c>
      <c r="L1472" s="24">
        <v>45648</v>
      </c>
      <c r="M1472" s="25">
        <v>20920000</v>
      </c>
      <c r="N1472" s="26">
        <v>1</v>
      </c>
      <c r="O1472" s="27">
        <v>20920000</v>
      </c>
      <c r="P1472" s="27">
        <v>0</v>
      </c>
      <c r="Q1472" s="27">
        <v>0</v>
      </c>
      <c r="R1472" s="41"/>
      <c r="S1472" s="22"/>
      <c r="T1472" s="22"/>
      <c r="U1472" s="41">
        <v>45648</v>
      </c>
      <c r="V1472" s="27"/>
      <c r="W1472" s="27">
        <v>20920000</v>
      </c>
      <c r="X1472" s="22" t="s">
        <v>613</v>
      </c>
    </row>
    <row r="1473" spans="1:24" ht="43.5" customHeight="1" x14ac:dyDescent="0.35">
      <c r="A1473" s="22" t="s">
        <v>5485</v>
      </c>
      <c r="B1473" s="39">
        <v>1630</v>
      </c>
      <c r="C1473" s="22">
        <v>2024</v>
      </c>
      <c r="D1473" s="23" t="s">
        <v>5486</v>
      </c>
      <c r="E1473" s="45" t="s">
        <v>1864</v>
      </c>
      <c r="F1473" s="23">
        <v>1018433338</v>
      </c>
      <c r="G1473" s="23" t="s">
        <v>5487</v>
      </c>
      <c r="H1473" s="23" t="s">
        <v>4053</v>
      </c>
      <c r="I1473" s="23" t="s">
        <v>612</v>
      </c>
      <c r="J1473" s="24">
        <v>45518</v>
      </c>
      <c r="K1473" s="24">
        <v>45531</v>
      </c>
      <c r="L1473" s="24">
        <v>45652</v>
      </c>
      <c r="M1473" s="25">
        <v>20920000</v>
      </c>
      <c r="N1473" s="26">
        <v>1</v>
      </c>
      <c r="O1473" s="27">
        <v>20920000</v>
      </c>
      <c r="P1473" s="27">
        <v>0</v>
      </c>
      <c r="Q1473" s="27">
        <v>0</v>
      </c>
      <c r="R1473" s="41"/>
      <c r="S1473" s="22"/>
      <c r="T1473" s="22"/>
      <c r="U1473" s="41">
        <v>45652</v>
      </c>
      <c r="V1473" s="27"/>
      <c r="W1473" s="27">
        <v>20920000</v>
      </c>
      <c r="X1473" s="22" t="s">
        <v>613</v>
      </c>
    </row>
    <row r="1474" spans="1:24" ht="43.5" customHeight="1" x14ac:dyDescent="0.35">
      <c r="A1474" s="22" t="s">
        <v>5488</v>
      </c>
      <c r="B1474" s="39">
        <v>1631</v>
      </c>
      <c r="C1474" s="22">
        <v>2024</v>
      </c>
      <c r="D1474" s="23" t="s">
        <v>5489</v>
      </c>
      <c r="E1474" s="45" t="s">
        <v>2919</v>
      </c>
      <c r="F1474" s="23">
        <v>52708833</v>
      </c>
      <c r="G1474" s="23" t="s">
        <v>5490</v>
      </c>
      <c r="H1474" s="23" t="s">
        <v>2727</v>
      </c>
      <c r="I1474" s="23" t="s">
        <v>2601</v>
      </c>
      <c r="J1474" s="24">
        <v>45518</v>
      </c>
      <c r="K1474" s="24">
        <v>45524</v>
      </c>
      <c r="L1474" s="24">
        <v>45645</v>
      </c>
      <c r="M1474" s="25">
        <v>42000000</v>
      </c>
      <c r="N1474" s="26">
        <v>1</v>
      </c>
      <c r="O1474" s="27">
        <v>42000000</v>
      </c>
      <c r="P1474" s="27">
        <v>0</v>
      </c>
      <c r="Q1474" s="27">
        <v>0</v>
      </c>
      <c r="R1474" s="41"/>
      <c r="S1474" s="22"/>
      <c r="T1474" s="22"/>
      <c r="U1474" s="41">
        <v>45645</v>
      </c>
      <c r="V1474" s="27"/>
      <c r="W1474" s="27">
        <v>42000000</v>
      </c>
      <c r="X1474" s="22" t="s">
        <v>2728</v>
      </c>
    </row>
    <row r="1475" spans="1:24" ht="43.5" customHeight="1" x14ac:dyDescent="0.35">
      <c r="A1475" s="22" t="s">
        <v>5491</v>
      </c>
      <c r="B1475" s="39">
        <v>1632</v>
      </c>
      <c r="C1475" s="22">
        <v>2024</v>
      </c>
      <c r="D1475" s="23" t="s">
        <v>5492</v>
      </c>
      <c r="E1475" s="45" t="s">
        <v>5493</v>
      </c>
      <c r="F1475" s="23">
        <v>1030562814</v>
      </c>
      <c r="G1475" s="23" t="s">
        <v>5494</v>
      </c>
      <c r="H1475" s="23" t="s">
        <v>193</v>
      </c>
      <c r="I1475" s="23" t="s">
        <v>194</v>
      </c>
      <c r="J1475" s="24">
        <v>45518</v>
      </c>
      <c r="K1475" s="24">
        <v>45524</v>
      </c>
      <c r="L1475" s="24">
        <v>45657</v>
      </c>
      <c r="M1475" s="25">
        <v>30213000</v>
      </c>
      <c r="N1475" s="26">
        <v>0.97037037037037033</v>
      </c>
      <c r="O1475" s="27">
        <v>29317800</v>
      </c>
      <c r="P1475" s="27">
        <v>895200</v>
      </c>
      <c r="Q1475" s="27">
        <v>0</v>
      </c>
      <c r="R1475" s="41"/>
      <c r="S1475" s="22"/>
      <c r="T1475" s="22"/>
      <c r="U1475" s="41">
        <v>45657</v>
      </c>
      <c r="V1475" s="27"/>
      <c r="W1475" s="27">
        <v>30213000</v>
      </c>
      <c r="X1475" s="22" t="s">
        <v>195</v>
      </c>
    </row>
    <row r="1476" spans="1:24" ht="43.5" customHeight="1" x14ac:dyDescent="0.35">
      <c r="A1476" s="22" t="s">
        <v>5495</v>
      </c>
      <c r="B1476" s="39">
        <v>1633</v>
      </c>
      <c r="C1476" s="22">
        <v>2024</v>
      </c>
      <c r="D1476" s="23" t="s">
        <v>5496</v>
      </c>
      <c r="E1476" s="45" t="s">
        <v>1932</v>
      </c>
      <c r="F1476" s="23">
        <v>53103863</v>
      </c>
      <c r="G1476" s="23" t="s">
        <v>5497</v>
      </c>
      <c r="H1476" s="23" t="s">
        <v>193</v>
      </c>
      <c r="I1476" s="23" t="s">
        <v>194</v>
      </c>
      <c r="J1476" s="24">
        <v>45518</v>
      </c>
      <c r="K1476" s="24">
        <v>45525</v>
      </c>
      <c r="L1476" s="24">
        <v>45657</v>
      </c>
      <c r="M1476" s="25">
        <v>24444000</v>
      </c>
      <c r="N1476" s="26">
        <v>0.96296297659957453</v>
      </c>
      <c r="O1476" s="27">
        <v>23538667</v>
      </c>
      <c r="P1476" s="27">
        <v>905333</v>
      </c>
      <c r="Q1476" s="27">
        <v>0</v>
      </c>
      <c r="R1476" s="41"/>
      <c r="S1476" s="22"/>
      <c r="T1476" s="22"/>
      <c r="U1476" s="41">
        <v>45657</v>
      </c>
      <c r="V1476" s="27"/>
      <c r="W1476" s="27">
        <v>24444000</v>
      </c>
      <c r="X1476" s="22" t="s">
        <v>195</v>
      </c>
    </row>
    <row r="1477" spans="1:24" ht="43.5" customHeight="1" x14ac:dyDescent="0.35">
      <c r="A1477" s="22" t="s">
        <v>5498</v>
      </c>
      <c r="B1477" s="39">
        <v>1634</v>
      </c>
      <c r="C1477" s="22">
        <v>2024</v>
      </c>
      <c r="D1477" s="23" t="s">
        <v>5499</v>
      </c>
      <c r="E1477" s="45" t="s">
        <v>2557</v>
      </c>
      <c r="F1477" s="23">
        <v>1014239350</v>
      </c>
      <c r="G1477" s="23" t="s">
        <v>5500</v>
      </c>
      <c r="H1477" s="23" t="s">
        <v>4418</v>
      </c>
      <c r="I1477" s="23" t="s">
        <v>1162</v>
      </c>
      <c r="J1477" s="24">
        <v>45518</v>
      </c>
      <c r="K1477" s="24">
        <v>45525</v>
      </c>
      <c r="L1477" s="24">
        <v>45657</v>
      </c>
      <c r="M1477" s="25">
        <v>25492500</v>
      </c>
      <c r="N1477" s="26">
        <v>0.96296294988722175</v>
      </c>
      <c r="O1477" s="27">
        <v>24548333</v>
      </c>
      <c r="P1477" s="27">
        <v>944167</v>
      </c>
      <c r="Q1477" s="27">
        <v>0</v>
      </c>
      <c r="R1477" s="41"/>
      <c r="S1477" s="22"/>
      <c r="T1477" s="22"/>
      <c r="U1477" s="41">
        <v>45657</v>
      </c>
      <c r="V1477" s="27"/>
      <c r="W1477" s="27">
        <v>25492500</v>
      </c>
      <c r="X1477" s="22" t="s">
        <v>1162</v>
      </c>
    </row>
    <row r="1478" spans="1:24" ht="43.5" customHeight="1" x14ac:dyDescent="0.35">
      <c r="A1478" s="22" t="s">
        <v>5501</v>
      </c>
      <c r="B1478" s="39">
        <v>1635</v>
      </c>
      <c r="C1478" s="22">
        <v>2024</v>
      </c>
      <c r="D1478" s="23" t="s">
        <v>5502</v>
      </c>
      <c r="E1478" s="45" t="s">
        <v>1532</v>
      </c>
      <c r="F1478" s="23">
        <v>1117492089</v>
      </c>
      <c r="G1478" s="23" t="s">
        <v>5503</v>
      </c>
      <c r="H1478" s="23" t="s">
        <v>4418</v>
      </c>
      <c r="I1478" s="23" t="s">
        <v>1162</v>
      </c>
      <c r="J1478" s="24">
        <v>45519</v>
      </c>
      <c r="K1478" s="24">
        <v>45520</v>
      </c>
      <c r="L1478" s="24">
        <v>45641</v>
      </c>
      <c r="M1478" s="25">
        <v>22680000</v>
      </c>
      <c r="N1478" s="26">
        <v>1</v>
      </c>
      <c r="O1478" s="27">
        <v>22680000</v>
      </c>
      <c r="P1478" s="27">
        <v>0</v>
      </c>
      <c r="Q1478" s="27">
        <v>0</v>
      </c>
      <c r="R1478" s="41"/>
      <c r="S1478" s="22"/>
      <c r="T1478" s="22"/>
      <c r="U1478" s="41">
        <v>45641</v>
      </c>
      <c r="V1478" s="27"/>
      <c r="W1478" s="27">
        <v>22680000</v>
      </c>
      <c r="X1478" s="22" t="s">
        <v>1162</v>
      </c>
    </row>
    <row r="1479" spans="1:24" ht="43.5" customHeight="1" x14ac:dyDescent="0.35">
      <c r="A1479" s="22" t="s">
        <v>5504</v>
      </c>
      <c r="B1479" s="39">
        <v>1637</v>
      </c>
      <c r="C1479" s="22">
        <v>2024</v>
      </c>
      <c r="D1479" s="23" t="s">
        <v>5505</v>
      </c>
      <c r="E1479" s="45" t="s">
        <v>2484</v>
      </c>
      <c r="F1479" s="23">
        <v>1032493452</v>
      </c>
      <c r="G1479" s="23" t="s">
        <v>5506</v>
      </c>
      <c r="H1479" s="23" t="s">
        <v>4123</v>
      </c>
      <c r="I1479" s="23" t="s">
        <v>700</v>
      </c>
      <c r="J1479" s="24">
        <v>45520</v>
      </c>
      <c r="K1479" s="24">
        <v>45524</v>
      </c>
      <c r="L1479" s="24">
        <v>45657</v>
      </c>
      <c r="M1479" s="25">
        <v>52500000</v>
      </c>
      <c r="N1479" s="26">
        <v>0.87333333333333329</v>
      </c>
      <c r="O1479" s="27">
        <v>45850000</v>
      </c>
      <c r="P1479" s="27">
        <v>6650000</v>
      </c>
      <c r="Q1479" s="27">
        <v>0</v>
      </c>
      <c r="R1479" s="41"/>
      <c r="S1479" s="22"/>
      <c r="T1479" s="22"/>
      <c r="U1479" s="41">
        <v>45657</v>
      </c>
      <c r="V1479" s="27"/>
      <c r="W1479" s="27">
        <v>52500000</v>
      </c>
      <c r="X1479" s="22" t="s">
        <v>688</v>
      </c>
    </row>
    <row r="1480" spans="1:24" ht="43.5" customHeight="1" x14ac:dyDescent="0.35">
      <c r="A1480" s="22" t="s">
        <v>5507</v>
      </c>
      <c r="B1480" s="39">
        <v>1638</v>
      </c>
      <c r="C1480" s="22">
        <v>2024</v>
      </c>
      <c r="D1480" s="23" t="s">
        <v>5508</v>
      </c>
      <c r="E1480" s="45" t="s">
        <v>5509</v>
      </c>
      <c r="F1480" s="23">
        <v>1013680180</v>
      </c>
      <c r="G1480" s="23" t="s">
        <v>5510</v>
      </c>
      <c r="H1480" s="23" t="s">
        <v>548</v>
      </c>
      <c r="I1480" s="23" t="s">
        <v>549</v>
      </c>
      <c r="J1480" s="24">
        <v>45518</v>
      </c>
      <c r="K1480" s="24">
        <v>45519</v>
      </c>
      <c r="L1480" s="24">
        <v>45655</v>
      </c>
      <c r="M1480" s="25">
        <v>27000000</v>
      </c>
      <c r="N1480" s="26">
        <v>1</v>
      </c>
      <c r="O1480" s="27">
        <v>27000000</v>
      </c>
      <c r="P1480" s="27">
        <v>0</v>
      </c>
      <c r="Q1480" s="27">
        <v>0</v>
      </c>
      <c r="R1480" s="41"/>
      <c r="S1480" s="22"/>
      <c r="T1480" s="22"/>
      <c r="U1480" s="41">
        <v>45655</v>
      </c>
      <c r="V1480" s="27"/>
      <c r="W1480" s="27">
        <v>27000000</v>
      </c>
      <c r="X1480" s="22" t="s">
        <v>550</v>
      </c>
    </row>
    <row r="1481" spans="1:24" ht="43.5" customHeight="1" x14ac:dyDescent="0.35">
      <c r="A1481" s="22" t="s">
        <v>5511</v>
      </c>
      <c r="B1481" s="39">
        <v>1639</v>
      </c>
      <c r="C1481" s="22">
        <v>2024</v>
      </c>
      <c r="D1481" s="23" t="s">
        <v>5512</v>
      </c>
      <c r="E1481" s="45" t="s">
        <v>1940</v>
      </c>
      <c r="F1481" s="23">
        <v>1016047664</v>
      </c>
      <c r="G1481" s="23" t="s">
        <v>5513</v>
      </c>
      <c r="H1481" s="23" t="s">
        <v>193</v>
      </c>
      <c r="I1481" s="23" t="s">
        <v>5095</v>
      </c>
      <c r="J1481" s="24">
        <v>45519</v>
      </c>
      <c r="K1481" s="24">
        <v>45524</v>
      </c>
      <c r="L1481" s="24">
        <v>45657</v>
      </c>
      <c r="M1481" s="25">
        <v>27160000</v>
      </c>
      <c r="N1481" s="26">
        <v>0.87333332106038286</v>
      </c>
      <c r="O1481" s="27">
        <v>23719733</v>
      </c>
      <c r="P1481" s="27">
        <v>3440267</v>
      </c>
      <c r="Q1481" s="27">
        <v>0</v>
      </c>
      <c r="R1481" s="41"/>
      <c r="S1481" s="22"/>
      <c r="T1481" s="22"/>
      <c r="U1481" s="41">
        <v>45657</v>
      </c>
      <c r="V1481" s="27"/>
      <c r="W1481" s="27">
        <v>27160000</v>
      </c>
      <c r="X1481" s="22" t="s">
        <v>34</v>
      </c>
    </row>
    <row r="1482" spans="1:24" ht="43.5" customHeight="1" x14ac:dyDescent="0.35">
      <c r="A1482" s="22" t="s">
        <v>5514</v>
      </c>
      <c r="B1482" s="39">
        <v>1640</v>
      </c>
      <c r="C1482" s="22">
        <v>2024</v>
      </c>
      <c r="D1482" s="23" t="s">
        <v>5515</v>
      </c>
      <c r="E1482" s="45" t="s">
        <v>2012</v>
      </c>
      <c r="F1482" s="23">
        <v>1032429532</v>
      </c>
      <c r="G1482" s="23" t="s">
        <v>5516</v>
      </c>
      <c r="H1482" s="23" t="s">
        <v>193</v>
      </c>
      <c r="I1482" s="23" t="s">
        <v>5095</v>
      </c>
      <c r="J1482" s="24">
        <v>45520</v>
      </c>
      <c r="K1482" s="24">
        <v>45526</v>
      </c>
      <c r="L1482" s="24">
        <v>45657</v>
      </c>
      <c r="M1482" s="25">
        <v>27160000</v>
      </c>
      <c r="N1482" s="26">
        <v>0.86</v>
      </c>
      <c r="O1482" s="27">
        <v>23357600</v>
      </c>
      <c r="P1482" s="27">
        <v>3802400</v>
      </c>
      <c r="Q1482" s="27">
        <v>0</v>
      </c>
      <c r="R1482" s="41"/>
      <c r="S1482" s="22"/>
      <c r="T1482" s="22"/>
      <c r="U1482" s="41">
        <v>45657</v>
      </c>
      <c r="V1482" s="27"/>
      <c r="W1482" s="27">
        <v>27160000</v>
      </c>
      <c r="X1482" s="22" t="s">
        <v>34</v>
      </c>
    </row>
    <row r="1483" spans="1:24" ht="43.5" customHeight="1" x14ac:dyDescent="0.35">
      <c r="A1483" s="22" t="s">
        <v>5517</v>
      </c>
      <c r="B1483" s="39">
        <v>1641</v>
      </c>
      <c r="C1483" s="22">
        <v>2024</v>
      </c>
      <c r="D1483" s="23" t="s">
        <v>5518</v>
      </c>
      <c r="E1483" s="45" t="s">
        <v>1500</v>
      </c>
      <c r="F1483" s="23">
        <v>52953267</v>
      </c>
      <c r="G1483" s="23" t="s">
        <v>5519</v>
      </c>
      <c r="H1483" s="23" t="s">
        <v>193</v>
      </c>
      <c r="I1483" s="23" t="s">
        <v>5095</v>
      </c>
      <c r="J1483" s="24">
        <v>45519</v>
      </c>
      <c r="K1483" s="24">
        <v>45524</v>
      </c>
      <c r="L1483" s="24">
        <v>45657</v>
      </c>
      <c r="M1483" s="25">
        <v>32590000</v>
      </c>
      <c r="N1483" s="26">
        <v>0.87333332310524703</v>
      </c>
      <c r="O1483" s="27">
        <v>28461933</v>
      </c>
      <c r="P1483" s="27">
        <v>4128067</v>
      </c>
      <c r="Q1483" s="27">
        <v>0</v>
      </c>
      <c r="R1483" s="41"/>
      <c r="S1483" s="22"/>
      <c r="T1483" s="22"/>
      <c r="U1483" s="41">
        <v>45657</v>
      </c>
      <c r="V1483" s="27"/>
      <c r="W1483" s="27">
        <v>32590000</v>
      </c>
      <c r="X1483" s="22" t="s">
        <v>34</v>
      </c>
    </row>
    <row r="1484" spans="1:24" ht="43.5" customHeight="1" x14ac:dyDescent="0.35">
      <c r="A1484" s="22" t="s">
        <v>5520</v>
      </c>
      <c r="B1484" s="39">
        <v>1643</v>
      </c>
      <c r="C1484" s="22">
        <v>2024</v>
      </c>
      <c r="D1484" s="23" t="s">
        <v>5521</v>
      </c>
      <c r="E1484" s="45" t="s">
        <v>1301</v>
      </c>
      <c r="F1484" s="23">
        <v>1023938563</v>
      </c>
      <c r="G1484" s="23" t="s">
        <v>5522</v>
      </c>
      <c r="H1484" s="23" t="s">
        <v>193</v>
      </c>
      <c r="I1484" s="23" t="s">
        <v>5095</v>
      </c>
      <c r="J1484" s="24">
        <v>45519</v>
      </c>
      <c r="K1484" s="24">
        <v>45524</v>
      </c>
      <c r="L1484" s="24">
        <v>45657</v>
      </c>
      <c r="M1484" s="25">
        <v>33675000</v>
      </c>
      <c r="N1484" s="26">
        <v>0.87333333333333329</v>
      </c>
      <c r="O1484" s="27">
        <v>29409500</v>
      </c>
      <c r="P1484" s="27">
        <v>4265500</v>
      </c>
      <c r="Q1484" s="27">
        <v>0</v>
      </c>
      <c r="R1484" s="41"/>
      <c r="S1484" s="22"/>
      <c r="T1484" s="22"/>
      <c r="U1484" s="41">
        <v>45657</v>
      </c>
      <c r="V1484" s="27"/>
      <c r="W1484" s="27">
        <v>33675000</v>
      </c>
      <c r="X1484" s="22" t="s">
        <v>34</v>
      </c>
    </row>
    <row r="1485" spans="1:24" ht="43.5" customHeight="1" x14ac:dyDescent="0.35">
      <c r="A1485" s="22" t="s">
        <v>5523</v>
      </c>
      <c r="B1485" s="39">
        <v>1644</v>
      </c>
      <c r="C1485" s="22">
        <v>2024</v>
      </c>
      <c r="D1485" s="23" t="s">
        <v>5524</v>
      </c>
      <c r="E1485" s="45" t="s">
        <v>1127</v>
      </c>
      <c r="F1485" s="23">
        <v>1015395389</v>
      </c>
      <c r="G1485" s="23" t="s">
        <v>5525</v>
      </c>
      <c r="H1485" s="23" t="s">
        <v>3837</v>
      </c>
      <c r="I1485" s="23" t="s">
        <v>714</v>
      </c>
      <c r="J1485" s="24">
        <v>45519</v>
      </c>
      <c r="K1485" s="24">
        <v>45524</v>
      </c>
      <c r="L1485" s="24">
        <v>45657</v>
      </c>
      <c r="M1485" s="25">
        <v>21000000</v>
      </c>
      <c r="N1485" s="26">
        <v>0.88622754491017963</v>
      </c>
      <c r="O1485" s="27">
        <v>20720000</v>
      </c>
      <c r="P1485" s="27">
        <v>2660000</v>
      </c>
      <c r="Q1485" s="27">
        <v>0</v>
      </c>
      <c r="R1485" s="41">
        <v>45646</v>
      </c>
      <c r="S1485" s="22">
        <v>45646</v>
      </c>
      <c r="T1485" s="22">
        <v>17</v>
      </c>
      <c r="U1485" s="41">
        <v>45674</v>
      </c>
      <c r="V1485" s="27">
        <v>2380000</v>
      </c>
      <c r="W1485" s="27">
        <v>23380000</v>
      </c>
      <c r="X1485" s="22" t="s">
        <v>715</v>
      </c>
    </row>
    <row r="1486" spans="1:24" ht="43.5" customHeight="1" x14ac:dyDescent="0.35">
      <c r="A1486" s="22" t="s">
        <v>5526</v>
      </c>
      <c r="B1486" s="39">
        <v>1646</v>
      </c>
      <c r="C1486" s="22">
        <v>2024</v>
      </c>
      <c r="D1486" s="23" t="s">
        <v>5527</v>
      </c>
      <c r="E1486" s="45" t="s">
        <v>2104</v>
      </c>
      <c r="F1486" s="23">
        <v>52984171</v>
      </c>
      <c r="G1486" s="23" t="s">
        <v>5528</v>
      </c>
      <c r="H1486" s="23" t="s">
        <v>193</v>
      </c>
      <c r="I1486" s="23" t="s">
        <v>5095</v>
      </c>
      <c r="J1486" s="24">
        <v>45519</v>
      </c>
      <c r="K1486" s="24">
        <v>45524</v>
      </c>
      <c r="L1486" s="24">
        <v>45657</v>
      </c>
      <c r="M1486" s="25">
        <v>27160000</v>
      </c>
      <c r="N1486" s="26">
        <v>0.87333332106038286</v>
      </c>
      <c r="O1486" s="27">
        <v>23719733</v>
      </c>
      <c r="P1486" s="27">
        <v>3440267</v>
      </c>
      <c r="Q1486" s="27">
        <v>0</v>
      </c>
      <c r="R1486" s="41"/>
      <c r="S1486" s="22"/>
      <c r="T1486" s="22"/>
      <c r="U1486" s="41">
        <v>45657</v>
      </c>
      <c r="V1486" s="27"/>
      <c r="W1486" s="27">
        <v>27160000</v>
      </c>
      <c r="X1486" s="22" t="s">
        <v>34</v>
      </c>
    </row>
    <row r="1487" spans="1:24" ht="43.5" customHeight="1" x14ac:dyDescent="0.35">
      <c r="A1487" s="22" t="s">
        <v>5529</v>
      </c>
      <c r="B1487" s="39">
        <v>1647</v>
      </c>
      <c r="C1487" s="22">
        <v>2024</v>
      </c>
      <c r="D1487" s="23" t="s">
        <v>5530</v>
      </c>
      <c r="E1487" s="45" t="s">
        <v>373</v>
      </c>
      <c r="F1487" s="23">
        <v>1018416874</v>
      </c>
      <c r="G1487" s="23" t="s">
        <v>5531</v>
      </c>
      <c r="H1487" s="23" t="s">
        <v>193</v>
      </c>
      <c r="I1487" s="23" t="s">
        <v>5095</v>
      </c>
      <c r="J1487" s="24">
        <v>45519</v>
      </c>
      <c r="K1487" s="24">
        <v>45524</v>
      </c>
      <c r="L1487" s="24">
        <v>45657</v>
      </c>
      <c r="M1487" s="25">
        <v>40590333</v>
      </c>
      <c r="N1487" s="26">
        <v>0.90344829149344497</v>
      </c>
      <c r="O1487" s="27">
        <v>36671267</v>
      </c>
      <c r="P1487" s="27">
        <v>3919066</v>
      </c>
      <c r="Q1487" s="27">
        <v>0</v>
      </c>
      <c r="R1487" s="41"/>
      <c r="S1487" s="22"/>
      <c r="T1487" s="22"/>
      <c r="U1487" s="41">
        <v>45657</v>
      </c>
      <c r="V1487" s="27"/>
      <c r="W1487" s="27">
        <v>40590333</v>
      </c>
      <c r="X1487" s="22" t="s">
        <v>34</v>
      </c>
    </row>
    <row r="1488" spans="1:24" ht="43.5" customHeight="1" x14ac:dyDescent="0.35">
      <c r="A1488" s="22" t="s">
        <v>5532</v>
      </c>
      <c r="B1488" s="39">
        <v>1648</v>
      </c>
      <c r="C1488" s="22">
        <v>2024</v>
      </c>
      <c r="D1488" s="23" t="s">
        <v>5533</v>
      </c>
      <c r="E1488" s="45" t="s">
        <v>3146</v>
      </c>
      <c r="F1488" s="23">
        <v>1013623295</v>
      </c>
      <c r="G1488" s="23" t="s">
        <v>5534</v>
      </c>
      <c r="H1488" s="23" t="s">
        <v>3837</v>
      </c>
      <c r="I1488" s="23" t="s">
        <v>714</v>
      </c>
      <c r="J1488" s="24">
        <v>45520</v>
      </c>
      <c r="K1488" s="24">
        <v>45527</v>
      </c>
      <c r="L1488" s="24">
        <v>45657</v>
      </c>
      <c r="M1488" s="25">
        <v>21000000</v>
      </c>
      <c r="N1488" s="26">
        <v>0.86826347305389218</v>
      </c>
      <c r="O1488" s="27">
        <v>20300000</v>
      </c>
      <c r="P1488" s="27">
        <v>3080000</v>
      </c>
      <c r="Q1488" s="27">
        <v>0</v>
      </c>
      <c r="R1488" s="41">
        <v>45647</v>
      </c>
      <c r="S1488" s="22">
        <v>45647</v>
      </c>
      <c r="T1488" s="22">
        <v>17</v>
      </c>
      <c r="U1488" s="41">
        <v>45674</v>
      </c>
      <c r="V1488" s="27">
        <v>2380000</v>
      </c>
      <c r="W1488" s="27">
        <v>23380000</v>
      </c>
      <c r="X1488" s="22" t="s">
        <v>715</v>
      </c>
    </row>
    <row r="1489" spans="1:24" ht="43.5" customHeight="1" x14ac:dyDescent="0.35">
      <c r="A1489" s="22" t="s">
        <v>5535</v>
      </c>
      <c r="B1489" s="39">
        <v>1649</v>
      </c>
      <c r="C1489" s="22">
        <v>2024</v>
      </c>
      <c r="D1489" s="23" t="s">
        <v>5536</v>
      </c>
      <c r="E1489" s="45" t="s">
        <v>3178</v>
      </c>
      <c r="F1489" s="23">
        <v>1110466671</v>
      </c>
      <c r="G1489" s="23" t="s">
        <v>5537</v>
      </c>
      <c r="H1489" s="23" t="s">
        <v>336</v>
      </c>
      <c r="I1489" s="23" t="s">
        <v>337</v>
      </c>
      <c r="J1489" s="24">
        <v>45518</v>
      </c>
      <c r="K1489" s="24">
        <v>45520</v>
      </c>
      <c r="L1489" s="24">
        <v>45657</v>
      </c>
      <c r="M1489" s="25">
        <v>35310000</v>
      </c>
      <c r="N1489" s="26">
        <v>0.9</v>
      </c>
      <c r="O1489" s="27">
        <v>31779000</v>
      </c>
      <c r="P1489" s="27">
        <v>3531000</v>
      </c>
      <c r="Q1489" s="27">
        <v>0</v>
      </c>
      <c r="R1489" s="41"/>
      <c r="S1489" s="22"/>
      <c r="T1489" s="22"/>
      <c r="U1489" s="41">
        <v>45657</v>
      </c>
      <c r="V1489" s="27"/>
      <c r="W1489" s="27">
        <v>35310000</v>
      </c>
      <c r="X1489" s="22" t="s">
        <v>338</v>
      </c>
    </row>
    <row r="1490" spans="1:24" ht="43.5" customHeight="1" x14ac:dyDescent="0.35">
      <c r="A1490" s="22" t="s">
        <v>5538</v>
      </c>
      <c r="B1490" s="39">
        <v>1650</v>
      </c>
      <c r="C1490" s="22">
        <v>2024</v>
      </c>
      <c r="D1490" s="23" t="s">
        <v>5539</v>
      </c>
      <c r="E1490" s="45" t="s">
        <v>5540</v>
      </c>
      <c r="F1490" s="23">
        <v>1095825631</v>
      </c>
      <c r="G1490" s="23" t="s">
        <v>5541</v>
      </c>
      <c r="H1490" s="23" t="s">
        <v>2973</v>
      </c>
      <c r="I1490" s="23" t="s">
        <v>33</v>
      </c>
      <c r="J1490" s="24">
        <v>45524</v>
      </c>
      <c r="K1490" s="24">
        <v>45531</v>
      </c>
      <c r="L1490" s="24">
        <v>45657</v>
      </c>
      <c r="M1490" s="25">
        <v>24444000</v>
      </c>
      <c r="N1490" s="26">
        <v>0.91851853215513013</v>
      </c>
      <c r="O1490" s="27">
        <v>22452267</v>
      </c>
      <c r="P1490" s="27">
        <v>1991733</v>
      </c>
      <c r="Q1490" s="27">
        <v>0</v>
      </c>
      <c r="R1490" s="41"/>
      <c r="S1490" s="22"/>
      <c r="T1490" s="22"/>
      <c r="U1490" s="41">
        <v>45657</v>
      </c>
      <c r="V1490" s="27"/>
      <c r="W1490" s="27">
        <v>24444000</v>
      </c>
      <c r="X1490" s="22" t="s">
        <v>34</v>
      </c>
    </row>
    <row r="1491" spans="1:24" ht="43.5" customHeight="1" x14ac:dyDescent="0.35">
      <c r="A1491" s="22" t="s">
        <v>5542</v>
      </c>
      <c r="B1491" s="39">
        <v>1651</v>
      </c>
      <c r="C1491" s="22">
        <v>2024</v>
      </c>
      <c r="D1491" s="23" t="s">
        <v>5543</v>
      </c>
      <c r="E1491" s="45" t="s">
        <v>1584</v>
      </c>
      <c r="F1491" s="23">
        <v>1026273272</v>
      </c>
      <c r="G1491" s="23" t="s">
        <v>5544</v>
      </c>
      <c r="H1491" s="23" t="s">
        <v>2973</v>
      </c>
      <c r="I1491" s="23" t="s">
        <v>33</v>
      </c>
      <c r="J1491" s="24">
        <v>45524</v>
      </c>
      <c r="K1491" s="24">
        <v>45540</v>
      </c>
      <c r="L1491" s="24">
        <v>45657</v>
      </c>
      <c r="M1491" s="25">
        <v>32590000</v>
      </c>
      <c r="N1491" s="26">
        <v>0.77333332310524705</v>
      </c>
      <c r="O1491" s="27">
        <v>25202933</v>
      </c>
      <c r="P1491" s="27">
        <v>7387067</v>
      </c>
      <c r="Q1491" s="27">
        <v>0</v>
      </c>
      <c r="R1491" s="41"/>
      <c r="S1491" s="22"/>
      <c r="T1491" s="22"/>
      <c r="U1491" s="41">
        <v>45657</v>
      </c>
      <c r="V1491" s="27"/>
      <c r="W1491" s="27">
        <v>32590000</v>
      </c>
      <c r="X1491" s="22" t="s">
        <v>34</v>
      </c>
    </row>
    <row r="1492" spans="1:24" ht="43.5" customHeight="1" x14ac:dyDescent="0.35">
      <c r="A1492" s="22" t="s">
        <v>5545</v>
      </c>
      <c r="B1492" s="39">
        <v>1652</v>
      </c>
      <c r="C1492" s="22">
        <v>2024</v>
      </c>
      <c r="D1492" s="23" t="s">
        <v>5546</v>
      </c>
      <c r="E1492" s="45" t="s">
        <v>922</v>
      </c>
      <c r="F1492" s="23">
        <v>52218685</v>
      </c>
      <c r="G1492" s="23" t="s">
        <v>5547</v>
      </c>
      <c r="H1492" s="23" t="s">
        <v>4123</v>
      </c>
      <c r="I1492" s="23" t="s">
        <v>700</v>
      </c>
      <c r="J1492" s="24">
        <v>45520</v>
      </c>
      <c r="K1492" s="24">
        <v>45524</v>
      </c>
      <c r="L1492" s="24">
        <v>45657</v>
      </c>
      <c r="M1492" s="25">
        <v>52500000</v>
      </c>
      <c r="N1492" s="26">
        <v>0.87333333333333329</v>
      </c>
      <c r="O1492" s="27">
        <v>45850000</v>
      </c>
      <c r="P1492" s="27">
        <v>6650000</v>
      </c>
      <c r="Q1492" s="27">
        <v>0</v>
      </c>
      <c r="R1492" s="41"/>
      <c r="S1492" s="22"/>
      <c r="T1492" s="22"/>
      <c r="U1492" s="41">
        <v>45657</v>
      </c>
      <c r="V1492" s="27"/>
      <c r="W1492" s="27">
        <v>52500000</v>
      </c>
      <c r="X1492" s="22" t="s">
        <v>688</v>
      </c>
    </row>
    <row r="1493" spans="1:24" ht="43.5" customHeight="1" x14ac:dyDescent="0.35">
      <c r="A1493" s="22" t="s">
        <v>5548</v>
      </c>
      <c r="B1493" s="39">
        <v>1653</v>
      </c>
      <c r="C1493" s="22">
        <v>2024</v>
      </c>
      <c r="D1493" s="23" t="s">
        <v>5549</v>
      </c>
      <c r="E1493" s="45" t="s">
        <v>1956</v>
      </c>
      <c r="F1493" s="23">
        <v>860049599</v>
      </c>
      <c r="G1493" s="23" t="s">
        <v>5550</v>
      </c>
      <c r="H1493" s="23" t="s">
        <v>336</v>
      </c>
      <c r="I1493" s="23" t="s">
        <v>337</v>
      </c>
      <c r="J1493" s="24">
        <v>45519</v>
      </c>
      <c r="K1493" s="24">
        <v>45519</v>
      </c>
      <c r="L1493" s="24">
        <v>45900</v>
      </c>
      <c r="M1493" s="25">
        <v>89162487</v>
      </c>
      <c r="N1493" s="26">
        <v>0.59999999775690416</v>
      </c>
      <c r="O1493" s="27">
        <v>53497492</v>
      </c>
      <c r="P1493" s="27">
        <v>0</v>
      </c>
      <c r="Q1493" s="27">
        <v>35664995</v>
      </c>
      <c r="R1493" s="41"/>
      <c r="S1493" s="22"/>
      <c r="T1493" s="22"/>
      <c r="U1493" s="41">
        <v>45900</v>
      </c>
      <c r="V1493" s="27"/>
      <c r="W1493" s="27">
        <v>89162487</v>
      </c>
      <c r="X1493" s="22" t="s">
        <v>338</v>
      </c>
    </row>
    <row r="1494" spans="1:24" ht="43.5" customHeight="1" x14ac:dyDescent="0.35">
      <c r="A1494" s="22" t="s">
        <v>5551</v>
      </c>
      <c r="B1494" s="39">
        <v>1654</v>
      </c>
      <c r="C1494" s="22">
        <v>2024</v>
      </c>
      <c r="D1494" s="23" t="s">
        <v>5552</v>
      </c>
      <c r="E1494" s="45" t="s">
        <v>5553</v>
      </c>
      <c r="F1494" s="23">
        <v>1010239704</v>
      </c>
      <c r="G1494" s="23" t="s">
        <v>5554</v>
      </c>
      <c r="H1494" s="23" t="s">
        <v>4053</v>
      </c>
      <c r="I1494" s="23" t="s">
        <v>612</v>
      </c>
      <c r="J1494" s="24">
        <v>45529</v>
      </c>
      <c r="K1494" s="24">
        <v>45537</v>
      </c>
      <c r="L1494" s="24">
        <v>45657</v>
      </c>
      <c r="M1494" s="25">
        <v>23870251</v>
      </c>
      <c r="N1494" s="26">
        <v>0.88148143058906248</v>
      </c>
      <c r="O1494" s="27">
        <v>21041183</v>
      </c>
      <c r="P1494" s="27">
        <v>2829068</v>
      </c>
      <c r="Q1494" s="27">
        <v>0</v>
      </c>
      <c r="R1494" s="41"/>
      <c r="S1494" s="22"/>
      <c r="T1494" s="22"/>
      <c r="U1494" s="41">
        <v>45657</v>
      </c>
      <c r="V1494" s="27"/>
      <c r="W1494" s="27">
        <v>23870251</v>
      </c>
      <c r="X1494" s="22" t="s">
        <v>613</v>
      </c>
    </row>
    <row r="1495" spans="1:24" ht="43.5" customHeight="1" x14ac:dyDescent="0.35">
      <c r="A1495" s="22" t="s">
        <v>5555</v>
      </c>
      <c r="B1495" s="39">
        <v>1655</v>
      </c>
      <c r="C1495" s="22">
        <v>2024</v>
      </c>
      <c r="D1495" s="23" t="s">
        <v>5556</v>
      </c>
      <c r="E1495" s="45" t="s">
        <v>5557</v>
      </c>
      <c r="F1495" s="23">
        <v>1015452096</v>
      </c>
      <c r="G1495" s="23" t="s">
        <v>5558</v>
      </c>
      <c r="H1495" s="23" t="s">
        <v>2727</v>
      </c>
      <c r="I1495" s="23" t="s">
        <v>2601</v>
      </c>
      <c r="J1495" s="24">
        <v>45520</v>
      </c>
      <c r="K1495" s="24">
        <v>45527</v>
      </c>
      <c r="L1495" s="24">
        <v>45657</v>
      </c>
      <c r="M1495" s="25">
        <v>24750000</v>
      </c>
      <c r="N1495" s="26">
        <v>0.94814816161616167</v>
      </c>
      <c r="O1495" s="27">
        <v>23466667</v>
      </c>
      <c r="P1495" s="27">
        <v>1283333</v>
      </c>
      <c r="Q1495" s="27">
        <v>0</v>
      </c>
      <c r="R1495" s="41"/>
      <c r="S1495" s="22"/>
      <c r="T1495" s="22"/>
      <c r="U1495" s="41">
        <v>45657</v>
      </c>
      <c r="V1495" s="27"/>
      <c r="W1495" s="27">
        <v>24750000</v>
      </c>
      <c r="X1495" s="22" t="s">
        <v>2728</v>
      </c>
    </row>
    <row r="1496" spans="1:24" ht="43.5" customHeight="1" x14ac:dyDescent="0.35">
      <c r="A1496" s="22" t="s">
        <v>5559</v>
      </c>
      <c r="B1496" s="39">
        <v>1656</v>
      </c>
      <c r="C1496" s="22">
        <v>2024</v>
      </c>
      <c r="D1496" s="23" t="s">
        <v>5560</v>
      </c>
      <c r="E1496" s="45" t="s">
        <v>2755</v>
      </c>
      <c r="F1496" s="23">
        <v>1032439640</v>
      </c>
      <c r="G1496" s="23" t="s">
        <v>5561</v>
      </c>
      <c r="H1496" s="23" t="s">
        <v>2727</v>
      </c>
      <c r="I1496" s="23" t="s">
        <v>2601</v>
      </c>
      <c r="J1496" s="24">
        <v>45519</v>
      </c>
      <c r="K1496" s="24">
        <v>45526</v>
      </c>
      <c r="L1496" s="24">
        <v>45647</v>
      </c>
      <c r="M1496" s="25">
        <v>33728936</v>
      </c>
      <c r="N1496" s="26">
        <v>1</v>
      </c>
      <c r="O1496" s="27">
        <v>33728936</v>
      </c>
      <c r="P1496" s="27">
        <v>0</v>
      </c>
      <c r="Q1496" s="27">
        <v>0</v>
      </c>
      <c r="R1496" s="41"/>
      <c r="S1496" s="22"/>
      <c r="T1496" s="22"/>
      <c r="U1496" s="41">
        <v>45647</v>
      </c>
      <c r="V1496" s="27"/>
      <c r="W1496" s="27">
        <v>33728936</v>
      </c>
      <c r="X1496" s="22" t="s">
        <v>2728</v>
      </c>
    </row>
    <row r="1497" spans="1:24" ht="43.5" customHeight="1" x14ac:dyDescent="0.35">
      <c r="A1497" s="22" t="s">
        <v>5562</v>
      </c>
      <c r="B1497" s="39">
        <v>1657</v>
      </c>
      <c r="C1497" s="22">
        <v>2024</v>
      </c>
      <c r="D1497" s="23" t="s">
        <v>5563</v>
      </c>
      <c r="E1497" s="45" t="s">
        <v>2879</v>
      </c>
      <c r="F1497" s="23">
        <v>1020719847</v>
      </c>
      <c r="G1497" s="23" t="s">
        <v>5564</v>
      </c>
      <c r="H1497" s="23" t="s">
        <v>2727</v>
      </c>
      <c r="I1497" s="23" t="s">
        <v>2601</v>
      </c>
      <c r="J1497" s="24">
        <v>45519</v>
      </c>
      <c r="K1497" s="24">
        <v>45524</v>
      </c>
      <c r="L1497" s="24">
        <v>45554</v>
      </c>
      <c r="M1497" s="25">
        <v>7007732</v>
      </c>
      <c r="N1497" s="26">
        <v>1</v>
      </c>
      <c r="O1497" s="27">
        <v>7007732</v>
      </c>
      <c r="P1497" s="27">
        <v>0</v>
      </c>
      <c r="Q1497" s="27">
        <v>0</v>
      </c>
      <c r="R1497" s="41"/>
      <c r="S1497" s="22"/>
      <c r="T1497" s="22"/>
      <c r="U1497" s="41">
        <v>45554</v>
      </c>
      <c r="V1497" s="27"/>
      <c r="W1497" s="27">
        <v>7007732</v>
      </c>
      <c r="X1497" s="22" t="s">
        <v>2728</v>
      </c>
    </row>
    <row r="1498" spans="1:24" ht="43.5" customHeight="1" x14ac:dyDescent="0.35">
      <c r="A1498" s="22" t="s">
        <v>5565</v>
      </c>
      <c r="B1498" s="39">
        <v>1658</v>
      </c>
      <c r="C1498" s="22">
        <v>2024</v>
      </c>
      <c r="D1498" s="23" t="s">
        <v>5566</v>
      </c>
      <c r="E1498" s="45" t="s">
        <v>2693</v>
      </c>
      <c r="F1498" s="23">
        <v>1030547255</v>
      </c>
      <c r="G1498" s="23" t="s">
        <v>5567</v>
      </c>
      <c r="H1498" s="23" t="s">
        <v>193</v>
      </c>
      <c r="I1498" s="23" t="s">
        <v>194</v>
      </c>
      <c r="J1498" s="24">
        <v>45519</v>
      </c>
      <c r="K1498" s="24">
        <v>45526</v>
      </c>
      <c r="L1498" s="24">
        <v>45657</v>
      </c>
      <c r="M1498" s="25">
        <v>10026000</v>
      </c>
      <c r="N1498" s="26">
        <v>0.9555555555555556</v>
      </c>
      <c r="O1498" s="27">
        <v>9580400</v>
      </c>
      <c r="P1498" s="27">
        <v>445600</v>
      </c>
      <c r="Q1498" s="27">
        <v>0</v>
      </c>
      <c r="R1498" s="41"/>
      <c r="S1498" s="22"/>
      <c r="T1498" s="22"/>
      <c r="U1498" s="41">
        <v>45657</v>
      </c>
      <c r="V1498" s="27"/>
      <c r="W1498" s="27">
        <v>10026000</v>
      </c>
      <c r="X1498" s="22" t="s">
        <v>195</v>
      </c>
    </row>
    <row r="1499" spans="1:24" ht="43.5" customHeight="1" x14ac:dyDescent="0.35">
      <c r="A1499" s="22" t="s">
        <v>5568</v>
      </c>
      <c r="B1499" s="39">
        <v>1659</v>
      </c>
      <c r="C1499" s="22">
        <v>2024</v>
      </c>
      <c r="D1499" s="23" t="s">
        <v>5569</v>
      </c>
      <c r="E1499" s="45" t="s">
        <v>2697</v>
      </c>
      <c r="F1499" s="23">
        <v>51808615</v>
      </c>
      <c r="G1499" s="23" t="s">
        <v>5570</v>
      </c>
      <c r="H1499" s="23" t="s">
        <v>193</v>
      </c>
      <c r="I1499" s="23" t="s">
        <v>194</v>
      </c>
      <c r="J1499" s="24">
        <v>45519</v>
      </c>
      <c r="K1499" s="24">
        <v>45546</v>
      </c>
      <c r="L1499" s="24">
        <v>45657</v>
      </c>
      <c r="M1499" s="25">
        <v>10026000</v>
      </c>
      <c r="N1499" s="26">
        <v>0.81481478156792342</v>
      </c>
      <c r="O1499" s="27">
        <v>8169333</v>
      </c>
      <c r="P1499" s="27">
        <v>1856667</v>
      </c>
      <c r="Q1499" s="27">
        <v>0</v>
      </c>
      <c r="R1499" s="41"/>
      <c r="S1499" s="22"/>
      <c r="T1499" s="22"/>
      <c r="U1499" s="41">
        <v>45657</v>
      </c>
      <c r="V1499" s="27"/>
      <c r="W1499" s="27">
        <v>10026000</v>
      </c>
      <c r="X1499" s="22" t="s">
        <v>195</v>
      </c>
    </row>
    <row r="1500" spans="1:24" ht="43.5" customHeight="1" x14ac:dyDescent="0.35">
      <c r="A1500" s="22" t="s">
        <v>5571</v>
      </c>
      <c r="B1500" s="39">
        <v>1660</v>
      </c>
      <c r="C1500" s="22">
        <v>2024</v>
      </c>
      <c r="D1500" s="23" t="s">
        <v>5572</v>
      </c>
      <c r="E1500" s="45" t="s">
        <v>2771</v>
      </c>
      <c r="F1500" s="23">
        <v>51687980</v>
      </c>
      <c r="G1500" s="23" t="s">
        <v>5573</v>
      </c>
      <c r="H1500" s="23" t="s">
        <v>193</v>
      </c>
      <c r="I1500" s="23" t="s">
        <v>194</v>
      </c>
      <c r="J1500" s="24">
        <v>45520</v>
      </c>
      <c r="K1500" s="24">
        <v>45527</v>
      </c>
      <c r="L1500" s="24">
        <v>45657</v>
      </c>
      <c r="M1500" s="25">
        <v>10026000</v>
      </c>
      <c r="N1500" s="26">
        <v>0.94814811490125672</v>
      </c>
      <c r="O1500" s="27">
        <v>9506133</v>
      </c>
      <c r="P1500" s="27">
        <v>519867</v>
      </c>
      <c r="Q1500" s="27">
        <v>0</v>
      </c>
      <c r="R1500" s="41"/>
      <c r="S1500" s="22"/>
      <c r="T1500" s="22"/>
      <c r="U1500" s="41">
        <v>45657</v>
      </c>
      <c r="V1500" s="27"/>
      <c r="W1500" s="27">
        <v>10026000</v>
      </c>
      <c r="X1500" s="22" t="s">
        <v>195</v>
      </c>
    </row>
    <row r="1501" spans="1:24" ht="43.5" customHeight="1" x14ac:dyDescent="0.35">
      <c r="A1501" s="22" t="s">
        <v>5574</v>
      </c>
      <c r="B1501" s="39">
        <v>1661</v>
      </c>
      <c r="C1501" s="22">
        <v>2024</v>
      </c>
      <c r="D1501" s="23" t="s">
        <v>5575</v>
      </c>
      <c r="E1501" s="45" t="s">
        <v>3359</v>
      </c>
      <c r="F1501" s="23">
        <v>1072193992</v>
      </c>
      <c r="G1501" s="23" t="s">
        <v>5576</v>
      </c>
      <c r="H1501" s="23" t="s">
        <v>3837</v>
      </c>
      <c r="I1501" s="23" t="s">
        <v>714</v>
      </c>
      <c r="J1501" s="24">
        <v>45520</v>
      </c>
      <c r="K1501" s="24">
        <v>45526</v>
      </c>
      <c r="L1501" s="24">
        <v>45657</v>
      </c>
      <c r="M1501" s="25">
        <v>21000000</v>
      </c>
      <c r="N1501" s="26">
        <v>0.86</v>
      </c>
      <c r="O1501" s="27">
        <v>18060000</v>
      </c>
      <c r="P1501" s="27">
        <v>2940000</v>
      </c>
      <c r="Q1501" s="27">
        <v>0</v>
      </c>
      <c r="R1501" s="41"/>
      <c r="S1501" s="22"/>
      <c r="T1501" s="22"/>
      <c r="U1501" s="41">
        <v>45657</v>
      </c>
      <c r="V1501" s="27"/>
      <c r="W1501" s="27">
        <v>21000000</v>
      </c>
      <c r="X1501" s="22" t="s">
        <v>715</v>
      </c>
    </row>
    <row r="1502" spans="1:24" ht="43.5" customHeight="1" x14ac:dyDescent="0.35">
      <c r="A1502" s="22" t="s">
        <v>5577</v>
      </c>
      <c r="B1502" s="39">
        <v>1662</v>
      </c>
      <c r="C1502" s="22">
        <v>2024</v>
      </c>
      <c r="D1502" s="23" t="s">
        <v>5578</v>
      </c>
      <c r="E1502" s="45" t="s">
        <v>718</v>
      </c>
      <c r="F1502" s="23">
        <v>80100229</v>
      </c>
      <c r="G1502" s="23" t="s">
        <v>5579</v>
      </c>
      <c r="H1502" s="23" t="s">
        <v>548</v>
      </c>
      <c r="I1502" s="23" t="s">
        <v>549</v>
      </c>
      <c r="J1502" s="24">
        <v>45519</v>
      </c>
      <c r="K1502" s="24">
        <v>45520</v>
      </c>
      <c r="L1502" s="24">
        <v>45657</v>
      </c>
      <c r="M1502" s="25">
        <v>36050000</v>
      </c>
      <c r="N1502" s="26">
        <v>0.9</v>
      </c>
      <c r="O1502" s="27">
        <v>32445000</v>
      </c>
      <c r="P1502" s="27">
        <v>3605000</v>
      </c>
      <c r="Q1502" s="27">
        <v>0</v>
      </c>
      <c r="R1502" s="41"/>
      <c r="S1502" s="22"/>
      <c r="T1502" s="22"/>
      <c r="U1502" s="41">
        <v>45657</v>
      </c>
      <c r="V1502" s="27"/>
      <c r="W1502" s="27">
        <v>36050000</v>
      </c>
      <c r="X1502" s="22" t="s">
        <v>550</v>
      </c>
    </row>
    <row r="1503" spans="1:24" ht="43.5" customHeight="1" x14ac:dyDescent="0.35">
      <c r="A1503" s="22" t="s">
        <v>5580</v>
      </c>
      <c r="B1503" s="39">
        <v>1663</v>
      </c>
      <c r="C1503" s="22">
        <v>2024</v>
      </c>
      <c r="D1503" s="23" t="s">
        <v>5581</v>
      </c>
      <c r="E1503" s="45" t="s">
        <v>5582</v>
      </c>
      <c r="F1503" s="23">
        <v>1077088980</v>
      </c>
      <c r="G1503" s="23" t="s">
        <v>5583</v>
      </c>
      <c r="H1503" s="23" t="s">
        <v>336</v>
      </c>
      <c r="I1503" s="23" t="s">
        <v>337</v>
      </c>
      <c r="J1503" s="24">
        <v>45520</v>
      </c>
      <c r="K1503" s="24">
        <v>45525</v>
      </c>
      <c r="L1503" s="24">
        <v>45657</v>
      </c>
      <c r="M1503" s="25">
        <v>22280000</v>
      </c>
      <c r="N1503" s="26">
        <v>0.88888887642130465</v>
      </c>
      <c r="O1503" s="27">
        <v>23765333</v>
      </c>
      <c r="P1503" s="27">
        <v>2970667</v>
      </c>
      <c r="Q1503" s="27">
        <v>0</v>
      </c>
      <c r="R1503" s="41">
        <v>45646</v>
      </c>
      <c r="S1503" s="22">
        <v>45646</v>
      </c>
      <c r="T1503" s="22">
        <v>31</v>
      </c>
      <c r="U1503" s="41">
        <v>45688</v>
      </c>
      <c r="V1503" s="27">
        <v>4456000</v>
      </c>
      <c r="W1503" s="27">
        <v>26736000</v>
      </c>
      <c r="X1503" s="22" t="s">
        <v>338</v>
      </c>
    </row>
    <row r="1504" spans="1:24" ht="43.5" customHeight="1" x14ac:dyDescent="0.35">
      <c r="A1504" s="22" t="s">
        <v>5584</v>
      </c>
      <c r="B1504" s="39">
        <v>1664</v>
      </c>
      <c r="C1504" s="22">
        <v>2024</v>
      </c>
      <c r="D1504" s="23" t="s">
        <v>5585</v>
      </c>
      <c r="E1504" s="45" t="s">
        <v>5586</v>
      </c>
      <c r="F1504" s="23">
        <v>1075274452</v>
      </c>
      <c r="G1504" s="23" t="s">
        <v>5587</v>
      </c>
      <c r="H1504" s="23" t="s">
        <v>4142</v>
      </c>
      <c r="I1504" s="23" t="s">
        <v>597</v>
      </c>
      <c r="J1504" s="24">
        <v>45519</v>
      </c>
      <c r="K1504" s="24">
        <v>45526</v>
      </c>
      <c r="L1504" s="24">
        <v>45657</v>
      </c>
      <c r="M1504" s="25">
        <v>34078500</v>
      </c>
      <c r="N1504" s="26">
        <v>0.9555555555555556</v>
      </c>
      <c r="O1504" s="27">
        <v>32563900</v>
      </c>
      <c r="P1504" s="27">
        <v>1514600</v>
      </c>
      <c r="Q1504" s="27">
        <v>0</v>
      </c>
      <c r="R1504" s="41"/>
      <c r="S1504" s="22"/>
      <c r="T1504" s="22"/>
      <c r="U1504" s="41">
        <v>45657</v>
      </c>
      <c r="V1504" s="27"/>
      <c r="W1504" s="27">
        <v>34078500</v>
      </c>
      <c r="X1504" s="22" t="s">
        <v>598</v>
      </c>
    </row>
    <row r="1505" spans="1:24" ht="43.5" customHeight="1" x14ac:dyDescent="0.35">
      <c r="A1505" s="22" t="s">
        <v>5588</v>
      </c>
      <c r="B1505" s="39">
        <v>1665</v>
      </c>
      <c r="C1505" s="22">
        <v>2024</v>
      </c>
      <c r="D1505" s="23" t="s">
        <v>5589</v>
      </c>
      <c r="E1505" s="45" t="s">
        <v>1309</v>
      </c>
      <c r="F1505" s="23">
        <v>63477423</v>
      </c>
      <c r="G1505" s="23" t="s">
        <v>5590</v>
      </c>
      <c r="H1505" s="23" t="s">
        <v>336</v>
      </c>
      <c r="I1505" s="23" t="s">
        <v>337</v>
      </c>
      <c r="J1505" s="24">
        <v>45519</v>
      </c>
      <c r="K1505" s="24">
        <v>45524</v>
      </c>
      <c r="L1505" s="24">
        <v>45657</v>
      </c>
      <c r="M1505" s="25">
        <v>41990000</v>
      </c>
      <c r="N1505" s="26">
        <v>0.8944444510597761</v>
      </c>
      <c r="O1505" s="27">
        <v>45069267</v>
      </c>
      <c r="P1505" s="27">
        <v>5318733</v>
      </c>
      <c r="Q1505" s="27">
        <v>0</v>
      </c>
      <c r="R1505" s="41">
        <v>45646</v>
      </c>
      <c r="S1505" s="22">
        <v>45646</v>
      </c>
      <c r="T1505" s="22">
        <v>31</v>
      </c>
      <c r="U1505" s="41">
        <v>45688</v>
      </c>
      <c r="V1505" s="27">
        <v>8398000</v>
      </c>
      <c r="W1505" s="27">
        <v>50388000</v>
      </c>
      <c r="X1505" s="22" t="s">
        <v>338</v>
      </c>
    </row>
    <row r="1506" spans="1:24" ht="43.5" customHeight="1" x14ac:dyDescent="0.35">
      <c r="A1506" s="22" t="s">
        <v>5591</v>
      </c>
      <c r="B1506" s="39">
        <v>1666</v>
      </c>
      <c r="C1506" s="22">
        <v>2024</v>
      </c>
      <c r="D1506" s="23" t="s">
        <v>5592</v>
      </c>
      <c r="E1506" s="45" t="s">
        <v>1908</v>
      </c>
      <c r="F1506" s="23">
        <v>1020734515</v>
      </c>
      <c r="G1506" s="23" t="s">
        <v>5593</v>
      </c>
      <c r="H1506" s="23" t="s">
        <v>193</v>
      </c>
      <c r="I1506" s="23" t="s">
        <v>194</v>
      </c>
      <c r="J1506" s="24">
        <v>45520</v>
      </c>
      <c r="K1506" s="24">
        <v>45526</v>
      </c>
      <c r="L1506" s="24">
        <v>45657</v>
      </c>
      <c r="M1506" s="25">
        <v>24444000</v>
      </c>
      <c r="N1506" s="26">
        <v>0.9555555555555556</v>
      </c>
      <c r="O1506" s="27">
        <v>23357600</v>
      </c>
      <c r="P1506" s="27">
        <v>1086400</v>
      </c>
      <c r="Q1506" s="27">
        <v>0</v>
      </c>
      <c r="R1506" s="41"/>
      <c r="S1506" s="22"/>
      <c r="T1506" s="22"/>
      <c r="U1506" s="41">
        <v>45657</v>
      </c>
      <c r="V1506" s="27"/>
      <c r="W1506" s="27">
        <v>24444000</v>
      </c>
      <c r="X1506" s="22" t="s">
        <v>195</v>
      </c>
    </row>
    <row r="1507" spans="1:24" ht="43.5" customHeight="1" x14ac:dyDescent="0.35">
      <c r="A1507" s="22" t="s">
        <v>5594</v>
      </c>
      <c r="B1507" s="39">
        <v>1667</v>
      </c>
      <c r="C1507" s="22">
        <v>2024</v>
      </c>
      <c r="D1507" s="23" t="s">
        <v>5595</v>
      </c>
      <c r="E1507" s="45" t="s">
        <v>5596</v>
      </c>
      <c r="F1507" s="23">
        <v>1018453055</v>
      </c>
      <c r="G1507" s="23" t="s">
        <v>5597</v>
      </c>
      <c r="H1507" s="23" t="s">
        <v>3837</v>
      </c>
      <c r="I1507" s="23" t="s">
        <v>1162</v>
      </c>
      <c r="J1507" s="24">
        <v>45520</v>
      </c>
      <c r="K1507" s="24">
        <v>45527</v>
      </c>
      <c r="L1507" s="24">
        <v>45657</v>
      </c>
      <c r="M1507" s="25">
        <v>19933333</v>
      </c>
      <c r="N1507" s="26">
        <v>0.98461541780293338</v>
      </c>
      <c r="O1507" s="27">
        <v>19626667</v>
      </c>
      <c r="P1507" s="27">
        <v>306666</v>
      </c>
      <c r="Q1507" s="27">
        <v>0</v>
      </c>
      <c r="R1507" s="41"/>
      <c r="S1507" s="22"/>
      <c r="T1507" s="22"/>
      <c r="U1507" s="41">
        <v>45657</v>
      </c>
      <c r="V1507" s="27"/>
      <c r="W1507" s="27">
        <v>19933333</v>
      </c>
      <c r="X1507" s="22" t="s">
        <v>1162</v>
      </c>
    </row>
    <row r="1508" spans="1:24" ht="43.5" customHeight="1" x14ac:dyDescent="0.35">
      <c r="A1508" s="22" t="s">
        <v>5598</v>
      </c>
      <c r="B1508" s="39">
        <v>1668</v>
      </c>
      <c r="C1508" s="22">
        <v>2024</v>
      </c>
      <c r="D1508" s="23" t="s">
        <v>5599</v>
      </c>
      <c r="E1508" s="45" t="s">
        <v>2456</v>
      </c>
      <c r="F1508" s="23">
        <v>1018487742</v>
      </c>
      <c r="G1508" s="23" t="s">
        <v>5600</v>
      </c>
      <c r="H1508" s="23" t="s">
        <v>3837</v>
      </c>
      <c r="I1508" s="23" t="s">
        <v>714</v>
      </c>
      <c r="J1508" s="24">
        <v>45520</v>
      </c>
      <c r="K1508" s="24">
        <v>45530</v>
      </c>
      <c r="L1508" s="24">
        <v>45657</v>
      </c>
      <c r="M1508" s="25">
        <v>19933333</v>
      </c>
      <c r="N1508" s="26">
        <v>0.96153849434010863</v>
      </c>
      <c r="O1508" s="27">
        <v>19166667</v>
      </c>
      <c r="P1508" s="27">
        <v>766666</v>
      </c>
      <c r="Q1508" s="27">
        <v>0</v>
      </c>
      <c r="R1508" s="41"/>
      <c r="S1508" s="22"/>
      <c r="T1508" s="22"/>
      <c r="U1508" s="41">
        <v>45657</v>
      </c>
      <c r="V1508" s="27"/>
      <c r="W1508" s="27">
        <v>19933333</v>
      </c>
      <c r="X1508" s="22" t="s">
        <v>715</v>
      </c>
    </row>
    <row r="1509" spans="1:24" ht="43.5" customHeight="1" x14ac:dyDescent="0.35">
      <c r="A1509" s="22" t="s">
        <v>5601</v>
      </c>
      <c r="B1509" s="39">
        <v>1669</v>
      </c>
      <c r="C1509" s="22">
        <v>2024</v>
      </c>
      <c r="D1509" s="23" t="s">
        <v>5602</v>
      </c>
      <c r="E1509" s="45" t="s">
        <v>2376</v>
      </c>
      <c r="F1509" s="23">
        <v>53094778</v>
      </c>
      <c r="G1509" s="23" t="s">
        <v>5603</v>
      </c>
      <c r="H1509" s="23" t="s">
        <v>193</v>
      </c>
      <c r="I1509" s="23" t="s">
        <v>194</v>
      </c>
      <c r="J1509" s="24">
        <v>45529</v>
      </c>
      <c r="K1509" s="24">
        <v>45538</v>
      </c>
      <c r="L1509" s="24">
        <v>45657</v>
      </c>
      <c r="M1509" s="25">
        <v>30213000</v>
      </c>
      <c r="N1509" s="26">
        <v>0.87407407407407411</v>
      </c>
      <c r="O1509" s="27">
        <v>26408400</v>
      </c>
      <c r="P1509" s="27">
        <v>3804600</v>
      </c>
      <c r="Q1509" s="27">
        <v>0</v>
      </c>
      <c r="R1509" s="41"/>
      <c r="S1509" s="22"/>
      <c r="T1509" s="22"/>
      <c r="U1509" s="41">
        <v>45657</v>
      </c>
      <c r="V1509" s="27"/>
      <c r="W1509" s="27">
        <v>30213000</v>
      </c>
      <c r="X1509" s="22" t="s">
        <v>195</v>
      </c>
    </row>
    <row r="1510" spans="1:24" ht="43.5" customHeight="1" x14ac:dyDescent="0.35">
      <c r="A1510" s="22" t="s">
        <v>5604</v>
      </c>
      <c r="B1510" s="39">
        <v>1670</v>
      </c>
      <c r="C1510" s="22">
        <v>2024</v>
      </c>
      <c r="D1510" s="23" t="s">
        <v>5605</v>
      </c>
      <c r="E1510" s="45" t="s">
        <v>5606</v>
      </c>
      <c r="F1510" s="23">
        <v>52107464</v>
      </c>
      <c r="G1510" s="23" t="s">
        <v>5607</v>
      </c>
      <c r="H1510" s="23" t="s">
        <v>193</v>
      </c>
      <c r="I1510" s="23" t="s">
        <v>194</v>
      </c>
      <c r="J1510" s="24">
        <v>45520</v>
      </c>
      <c r="K1510" s="24">
        <v>45531</v>
      </c>
      <c r="L1510" s="24">
        <v>45657</v>
      </c>
      <c r="M1510" s="25">
        <v>24444000</v>
      </c>
      <c r="N1510" s="26">
        <v>0.91851853215513013</v>
      </c>
      <c r="O1510" s="27">
        <v>22452267</v>
      </c>
      <c r="P1510" s="27">
        <v>1991733</v>
      </c>
      <c r="Q1510" s="27">
        <v>0</v>
      </c>
      <c r="R1510" s="41"/>
      <c r="S1510" s="22"/>
      <c r="T1510" s="22"/>
      <c r="U1510" s="41">
        <v>45657</v>
      </c>
      <c r="V1510" s="27"/>
      <c r="W1510" s="27">
        <v>24444000</v>
      </c>
      <c r="X1510" s="22" t="s">
        <v>195</v>
      </c>
    </row>
    <row r="1511" spans="1:24" ht="43.5" customHeight="1" x14ac:dyDescent="0.35">
      <c r="A1511" s="22" t="s">
        <v>5608</v>
      </c>
      <c r="B1511" s="39">
        <v>1671</v>
      </c>
      <c r="C1511" s="22">
        <v>2024</v>
      </c>
      <c r="D1511" s="23" t="s">
        <v>5609</v>
      </c>
      <c r="E1511" s="45" t="s">
        <v>1472</v>
      </c>
      <c r="F1511" s="23">
        <v>1010195006</v>
      </c>
      <c r="G1511" s="23" t="s">
        <v>5610</v>
      </c>
      <c r="H1511" s="23" t="s">
        <v>3837</v>
      </c>
      <c r="I1511" s="23" t="s">
        <v>714</v>
      </c>
      <c r="J1511" s="24">
        <v>45525</v>
      </c>
      <c r="K1511" s="24">
        <v>45531</v>
      </c>
      <c r="L1511" s="24">
        <v>45657</v>
      </c>
      <c r="M1511" s="25">
        <v>21000000</v>
      </c>
      <c r="N1511" s="26">
        <v>0.82666666666666666</v>
      </c>
      <c r="O1511" s="27">
        <v>17360000</v>
      </c>
      <c r="P1511" s="27">
        <v>3640000</v>
      </c>
      <c r="Q1511" s="27">
        <v>0</v>
      </c>
      <c r="R1511" s="41"/>
      <c r="S1511" s="22"/>
      <c r="T1511" s="22"/>
      <c r="U1511" s="41">
        <v>45657</v>
      </c>
      <c r="V1511" s="27"/>
      <c r="W1511" s="27">
        <v>21000000</v>
      </c>
      <c r="X1511" s="22" t="s">
        <v>715</v>
      </c>
    </row>
    <row r="1512" spans="1:24" ht="43.5" customHeight="1" x14ac:dyDescent="0.35">
      <c r="A1512" s="22" t="s">
        <v>5611</v>
      </c>
      <c r="B1512" s="39">
        <v>1672</v>
      </c>
      <c r="C1512" s="22">
        <v>2024</v>
      </c>
      <c r="D1512" s="23" t="s">
        <v>5612</v>
      </c>
      <c r="E1512" s="45" t="s">
        <v>2561</v>
      </c>
      <c r="F1512" s="23">
        <v>1032379438</v>
      </c>
      <c r="G1512" s="23" t="s">
        <v>5613</v>
      </c>
      <c r="H1512" s="23" t="s">
        <v>3837</v>
      </c>
      <c r="I1512" s="23" t="s">
        <v>1162</v>
      </c>
      <c r="J1512" s="24">
        <v>45520</v>
      </c>
      <c r="K1512" s="24">
        <v>45532</v>
      </c>
      <c r="L1512" s="24">
        <v>45657</v>
      </c>
      <c r="M1512" s="25">
        <v>19933333</v>
      </c>
      <c r="N1512" s="26">
        <v>0.94615386197581708</v>
      </c>
      <c r="O1512" s="27">
        <v>18860000</v>
      </c>
      <c r="P1512" s="27">
        <v>1073333</v>
      </c>
      <c r="Q1512" s="27">
        <v>0</v>
      </c>
      <c r="R1512" s="41"/>
      <c r="S1512" s="22"/>
      <c r="T1512" s="22"/>
      <c r="U1512" s="41">
        <v>45657</v>
      </c>
      <c r="V1512" s="27"/>
      <c r="W1512" s="27">
        <v>19933333</v>
      </c>
      <c r="X1512" s="22" t="s">
        <v>1162</v>
      </c>
    </row>
    <row r="1513" spans="1:24" ht="43.5" customHeight="1" x14ac:dyDescent="0.35">
      <c r="A1513" s="22" t="s">
        <v>5614</v>
      </c>
      <c r="B1513" s="39">
        <v>1673</v>
      </c>
      <c r="C1513" s="22">
        <v>2024</v>
      </c>
      <c r="D1513" s="23" t="s">
        <v>5615</v>
      </c>
      <c r="E1513" s="45" t="s">
        <v>2440</v>
      </c>
      <c r="F1513" s="23">
        <v>1144074564</v>
      </c>
      <c r="G1513" s="23" t="s">
        <v>5616</v>
      </c>
      <c r="H1513" s="23" t="s">
        <v>3837</v>
      </c>
      <c r="I1513" s="23" t="s">
        <v>1162</v>
      </c>
      <c r="J1513" s="24">
        <v>45520</v>
      </c>
      <c r="K1513" s="24">
        <v>45532</v>
      </c>
      <c r="L1513" s="24">
        <v>45657</v>
      </c>
      <c r="M1513" s="25">
        <v>19933333</v>
      </c>
      <c r="N1513" s="26">
        <v>0.94615386197581708</v>
      </c>
      <c r="O1513" s="27">
        <v>18860000</v>
      </c>
      <c r="P1513" s="27">
        <v>1073333</v>
      </c>
      <c r="Q1513" s="27">
        <v>0</v>
      </c>
      <c r="R1513" s="41"/>
      <c r="S1513" s="22"/>
      <c r="T1513" s="22"/>
      <c r="U1513" s="41">
        <v>45657</v>
      </c>
      <c r="V1513" s="27"/>
      <c r="W1513" s="27">
        <v>19933333</v>
      </c>
      <c r="X1513" s="22" t="s">
        <v>1162</v>
      </c>
    </row>
    <row r="1514" spans="1:24" ht="43.5" customHeight="1" x14ac:dyDescent="0.35">
      <c r="A1514" s="22" t="s">
        <v>5617</v>
      </c>
      <c r="B1514" s="39">
        <v>1674</v>
      </c>
      <c r="C1514" s="22">
        <v>2024</v>
      </c>
      <c r="D1514" s="23" t="s">
        <v>5618</v>
      </c>
      <c r="E1514" s="45" t="s">
        <v>2661</v>
      </c>
      <c r="F1514" s="23">
        <v>1030578775</v>
      </c>
      <c r="G1514" s="23" t="s">
        <v>5619</v>
      </c>
      <c r="H1514" s="23" t="s">
        <v>4418</v>
      </c>
      <c r="I1514" s="23" t="s">
        <v>1162</v>
      </c>
      <c r="J1514" s="24">
        <v>45520</v>
      </c>
      <c r="K1514" s="24">
        <v>45525</v>
      </c>
      <c r="L1514" s="24">
        <v>45656</v>
      </c>
      <c r="M1514" s="25">
        <v>19933333</v>
      </c>
      <c r="N1514" s="26">
        <v>1</v>
      </c>
      <c r="O1514" s="27">
        <v>19933333</v>
      </c>
      <c r="P1514" s="27">
        <v>0</v>
      </c>
      <c r="Q1514" s="27">
        <v>0</v>
      </c>
      <c r="R1514" s="41"/>
      <c r="S1514" s="22"/>
      <c r="T1514" s="22"/>
      <c r="U1514" s="41">
        <v>45656</v>
      </c>
      <c r="V1514" s="27"/>
      <c r="W1514" s="27">
        <v>19933333</v>
      </c>
      <c r="X1514" s="22" t="s">
        <v>1162</v>
      </c>
    </row>
    <row r="1515" spans="1:24" ht="43.5" customHeight="1" x14ac:dyDescent="0.35">
      <c r="A1515" s="22" t="s">
        <v>5620</v>
      </c>
      <c r="B1515" s="39">
        <v>1675</v>
      </c>
      <c r="C1515" s="22">
        <v>2024</v>
      </c>
      <c r="D1515" s="23" t="s">
        <v>5621</v>
      </c>
      <c r="E1515" s="45" t="s">
        <v>2148</v>
      </c>
      <c r="F1515" s="23">
        <v>1014237872</v>
      </c>
      <c r="G1515" s="23" t="s">
        <v>5622</v>
      </c>
      <c r="H1515" s="23" t="s">
        <v>336</v>
      </c>
      <c r="I1515" s="23" t="s">
        <v>337</v>
      </c>
      <c r="J1515" s="24">
        <v>45520</v>
      </c>
      <c r="K1515" s="24">
        <v>45527</v>
      </c>
      <c r="L1515" s="24">
        <v>45657</v>
      </c>
      <c r="M1515" s="25">
        <v>26887500</v>
      </c>
      <c r="N1515" s="26">
        <v>0.94814813575081358</v>
      </c>
      <c r="O1515" s="27">
        <v>25493333</v>
      </c>
      <c r="P1515" s="27">
        <v>1394167</v>
      </c>
      <c r="Q1515" s="27">
        <v>0</v>
      </c>
      <c r="R1515" s="41"/>
      <c r="S1515" s="22"/>
      <c r="T1515" s="22"/>
      <c r="U1515" s="41">
        <v>45657</v>
      </c>
      <c r="V1515" s="27"/>
      <c r="W1515" s="27">
        <v>26887500</v>
      </c>
      <c r="X1515" s="22" t="s">
        <v>338</v>
      </c>
    </row>
    <row r="1516" spans="1:24" ht="43.5" customHeight="1" x14ac:dyDescent="0.35">
      <c r="A1516" s="22" t="s">
        <v>5623</v>
      </c>
      <c r="B1516" s="39">
        <v>1676</v>
      </c>
      <c r="C1516" s="22">
        <v>2024</v>
      </c>
      <c r="D1516" s="23" t="s">
        <v>5624</v>
      </c>
      <c r="E1516" s="45" t="s">
        <v>1924</v>
      </c>
      <c r="F1516" s="23">
        <v>80215114</v>
      </c>
      <c r="G1516" s="23" t="s">
        <v>5625</v>
      </c>
      <c r="H1516" s="23" t="s">
        <v>434</v>
      </c>
      <c r="I1516" s="23" t="s">
        <v>435</v>
      </c>
      <c r="J1516" s="24">
        <v>45524</v>
      </c>
      <c r="K1516" s="24">
        <v>45531</v>
      </c>
      <c r="L1516" s="24">
        <v>45657</v>
      </c>
      <c r="M1516" s="25">
        <v>39114000</v>
      </c>
      <c r="N1516" s="26">
        <v>0.90789472997027876</v>
      </c>
      <c r="O1516" s="27">
        <v>39983200</v>
      </c>
      <c r="P1516" s="27">
        <v>4056267</v>
      </c>
      <c r="Q1516" s="27">
        <v>0</v>
      </c>
      <c r="R1516" s="41">
        <v>45645</v>
      </c>
      <c r="S1516" s="22">
        <v>45645</v>
      </c>
      <c r="T1516" s="22">
        <v>17</v>
      </c>
      <c r="U1516" s="41">
        <v>45674</v>
      </c>
      <c r="V1516" s="27">
        <v>4925467</v>
      </c>
      <c r="W1516" s="27">
        <v>44039467</v>
      </c>
      <c r="X1516" s="22" t="s">
        <v>436</v>
      </c>
    </row>
    <row r="1517" spans="1:24" ht="43.5" customHeight="1" x14ac:dyDescent="0.35">
      <c r="A1517" s="22" t="s">
        <v>5626</v>
      </c>
      <c r="B1517" s="39">
        <v>1677</v>
      </c>
      <c r="C1517" s="22">
        <v>2024</v>
      </c>
      <c r="D1517" s="23" t="s">
        <v>5627</v>
      </c>
      <c r="E1517" s="45" t="s">
        <v>1508</v>
      </c>
      <c r="F1517" s="23">
        <v>80249948</v>
      </c>
      <c r="G1517" s="23" t="s">
        <v>5628</v>
      </c>
      <c r="H1517" s="23" t="s">
        <v>434</v>
      </c>
      <c r="I1517" s="23" t="s">
        <v>435</v>
      </c>
      <c r="J1517" s="24">
        <v>45524</v>
      </c>
      <c r="K1517" s="24">
        <v>45526</v>
      </c>
      <c r="L1517" s="24">
        <v>45657</v>
      </c>
      <c r="M1517" s="25">
        <v>39114000</v>
      </c>
      <c r="N1517" s="26">
        <v>0.9555555555555556</v>
      </c>
      <c r="O1517" s="27">
        <v>37375600</v>
      </c>
      <c r="P1517" s="27">
        <v>1738400</v>
      </c>
      <c r="Q1517" s="27">
        <v>0</v>
      </c>
      <c r="R1517" s="41"/>
      <c r="S1517" s="22"/>
      <c r="T1517" s="22"/>
      <c r="U1517" s="41">
        <v>45657</v>
      </c>
      <c r="V1517" s="27"/>
      <c r="W1517" s="27">
        <v>39114000</v>
      </c>
      <c r="X1517" s="22" t="s">
        <v>436</v>
      </c>
    </row>
    <row r="1518" spans="1:24" ht="43.5" customHeight="1" x14ac:dyDescent="0.35">
      <c r="A1518" s="22" t="s">
        <v>5629</v>
      </c>
      <c r="B1518" s="39">
        <v>1678</v>
      </c>
      <c r="C1518" s="22">
        <v>2024</v>
      </c>
      <c r="D1518" s="23" t="s">
        <v>5630</v>
      </c>
      <c r="E1518" s="45" t="s">
        <v>2024</v>
      </c>
      <c r="F1518" s="23">
        <v>80795522</v>
      </c>
      <c r="G1518" s="23" t="s">
        <v>5631</v>
      </c>
      <c r="H1518" s="23" t="s">
        <v>434</v>
      </c>
      <c r="I1518" s="23" t="s">
        <v>435</v>
      </c>
      <c r="J1518" s="24">
        <v>45524</v>
      </c>
      <c r="K1518" s="24">
        <v>45526</v>
      </c>
      <c r="L1518" s="24">
        <v>45657</v>
      </c>
      <c r="M1518" s="25">
        <v>34614000</v>
      </c>
      <c r="N1518" s="26">
        <v>0.9555555555555556</v>
      </c>
      <c r="O1518" s="27">
        <v>33075600</v>
      </c>
      <c r="P1518" s="27">
        <v>1538400</v>
      </c>
      <c r="Q1518" s="27">
        <v>0</v>
      </c>
      <c r="R1518" s="41"/>
      <c r="S1518" s="22"/>
      <c r="T1518" s="22"/>
      <c r="U1518" s="41">
        <v>45657</v>
      </c>
      <c r="V1518" s="27"/>
      <c r="W1518" s="27">
        <v>34614000</v>
      </c>
      <c r="X1518" s="22" t="s">
        <v>436</v>
      </c>
    </row>
    <row r="1519" spans="1:24" ht="43.5" customHeight="1" x14ac:dyDescent="0.35">
      <c r="A1519" s="22" t="s">
        <v>5632</v>
      </c>
      <c r="B1519" s="39">
        <v>1679</v>
      </c>
      <c r="C1519" s="22">
        <v>2024</v>
      </c>
      <c r="D1519" s="23" t="s">
        <v>5633</v>
      </c>
      <c r="E1519" s="45" t="s">
        <v>2128</v>
      </c>
      <c r="F1519" s="23">
        <v>52978669</v>
      </c>
      <c r="G1519" s="23" t="s">
        <v>5634</v>
      </c>
      <c r="H1519" s="23" t="s">
        <v>336</v>
      </c>
      <c r="I1519" s="23" t="s">
        <v>337</v>
      </c>
      <c r="J1519" s="24">
        <v>45520</v>
      </c>
      <c r="K1519" s="24">
        <v>45526</v>
      </c>
      <c r="L1519" s="24">
        <v>45657</v>
      </c>
      <c r="M1519" s="25">
        <v>26887500</v>
      </c>
      <c r="N1519" s="26">
        <v>0.9555555555555556</v>
      </c>
      <c r="O1519" s="27">
        <v>25692500</v>
      </c>
      <c r="P1519" s="27">
        <v>1195000</v>
      </c>
      <c r="Q1519" s="27">
        <v>0</v>
      </c>
      <c r="R1519" s="41"/>
      <c r="S1519" s="22"/>
      <c r="T1519" s="22"/>
      <c r="U1519" s="41">
        <v>45657</v>
      </c>
      <c r="V1519" s="27"/>
      <c r="W1519" s="27">
        <v>26887500</v>
      </c>
      <c r="X1519" s="22" t="s">
        <v>338</v>
      </c>
    </row>
    <row r="1520" spans="1:24" ht="43.5" customHeight="1" x14ac:dyDescent="0.35">
      <c r="A1520" s="22" t="s">
        <v>5635</v>
      </c>
      <c r="B1520" s="39">
        <v>1680</v>
      </c>
      <c r="C1520" s="22">
        <v>2024</v>
      </c>
      <c r="D1520" s="23" t="s">
        <v>5636</v>
      </c>
      <c r="E1520" s="45" t="s">
        <v>2276</v>
      </c>
      <c r="F1520" s="23">
        <v>1010210091</v>
      </c>
      <c r="G1520" s="23" t="s">
        <v>5637</v>
      </c>
      <c r="H1520" s="23" t="s">
        <v>336</v>
      </c>
      <c r="I1520" s="23" t="s">
        <v>337</v>
      </c>
      <c r="J1520" s="24">
        <v>45520</v>
      </c>
      <c r="K1520" s="24">
        <v>45525</v>
      </c>
      <c r="L1520" s="24">
        <v>45657</v>
      </c>
      <c r="M1520" s="25">
        <v>26887500</v>
      </c>
      <c r="N1520" s="26">
        <v>0.96296297536029751</v>
      </c>
      <c r="O1520" s="27">
        <v>25891667</v>
      </c>
      <c r="P1520" s="27">
        <v>995833</v>
      </c>
      <c r="Q1520" s="27">
        <v>0</v>
      </c>
      <c r="R1520" s="41"/>
      <c r="S1520" s="22"/>
      <c r="T1520" s="22"/>
      <c r="U1520" s="41">
        <v>45657</v>
      </c>
      <c r="V1520" s="27"/>
      <c r="W1520" s="27">
        <v>26887500</v>
      </c>
      <c r="X1520" s="22" t="s">
        <v>338</v>
      </c>
    </row>
    <row r="1521" spans="1:24" ht="43.5" customHeight="1" x14ac:dyDescent="0.35">
      <c r="A1521" s="22" t="s">
        <v>5638</v>
      </c>
      <c r="B1521" s="39">
        <v>1682</v>
      </c>
      <c r="C1521" s="22">
        <v>2024</v>
      </c>
      <c r="D1521" s="23" t="s">
        <v>5639</v>
      </c>
      <c r="E1521" s="45" t="s">
        <v>5640</v>
      </c>
      <c r="F1521" s="23">
        <v>80027926</v>
      </c>
      <c r="G1521" s="23" t="s">
        <v>5641</v>
      </c>
      <c r="H1521" s="23" t="s">
        <v>434</v>
      </c>
      <c r="I1521" s="23" t="s">
        <v>435</v>
      </c>
      <c r="J1521" s="24">
        <v>45524</v>
      </c>
      <c r="K1521" s="24">
        <v>45525</v>
      </c>
      <c r="L1521" s="24">
        <v>45657</v>
      </c>
      <c r="M1521" s="25">
        <v>34614000</v>
      </c>
      <c r="N1521" s="26">
        <v>0.84300579974939971</v>
      </c>
      <c r="O1521" s="27">
        <v>33332000</v>
      </c>
      <c r="P1521" s="27">
        <v>1282000</v>
      </c>
      <c r="Q1521" s="27">
        <v>4925467</v>
      </c>
      <c r="R1521" s="41">
        <v>45645</v>
      </c>
      <c r="S1521" s="22">
        <v>45645</v>
      </c>
      <c r="T1521" s="22">
        <v>17</v>
      </c>
      <c r="U1521" s="41">
        <v>45674</v>
      </c>
      <c r="V1521" s="27">
        <v>4925467</v>
      </c>
      <c r="W1521" s="27">
        <v>39539467</v>
      </c>
      <c r="X1521" s="22" t="s">
        <v>436</v>
      </c>
    </row>
    <row r="1522" spans="1:24" ht="43.5" customHeight="1" x14ac:dyDescent="0.35">
      <c r="A1522" s="22" t="s">
        <v>5642</v>
      </c>
      <c r="B1522" s="39">
        <v>1683</v>
      </c>
      <c r="C1522" s="22">
        <v>2024</v>
      </c>
      <c r="D1522" s="23" t="s">
        <v>5643</v>
      </c>
      <c r="E1522" s="45" t="s">
        <v>2951</v>
      </c>
      <c r="F1522" s="23">
        <v>1053819587</v>
      </c>
      <c r="G1522" s="23" t="s">
        <v>5644</v>
      </c>
      <c r="H1522" s="23" t="s">
        <v>193</v>
      </c>
      <c r="I1522" s="23" t="s">
        <v>194</v>
      </c>
      <c r="J1522" s="24">
        <v>45520</v>
      </c>
      <c r="K1522" s="24">
        <v>45526</v>
      </c>
      <c r="L1522" s="24">
        <v>45657</v>
      </c>
      <c r="M1522" s="25">
        <v>24444000</v>
      </c>
      <c r="N1522" s="26">
        <v>0.9555555555555556</v>
      </c>
      <c r="O1522" s="27">
        <v>23357600</v>
      </c>
      <c r="P1522" s="27">
        <v>1086400</v>
      </c>
      <c r="Q1522" s="27">
        <v>0</v>
      </c>
      <c r="R1522" s="41"/>
      <c r="S1522" s="22"/>
      <c r="T1522" s="22"/>
      <c r="U1522" s="41">
        <v>45657</v>
      </c>
      <c r="V1522" s="27"/>
      <c r="W1522" s="27">
        <v>24444000</v>
      </c>
      <c r="X1522" s="22" t="s">
        <v>195</v>
      </c>
    </row>
    <row r="1523" spans="1:24" ht="43.5" customHeight="1" x14ac:dyDescent="0.35">
      <c r="A1523" s="22" t="s">
        <v>5645</v>
      </c>
      <c r="B1523" s="39">
        <v>1684</v>
      </c>
      <c r="C1523" s="22">
        <v>2024</v>
      </c>
      <c r="D1523" s="23" t="s">
        <v>5646</v>
      </c>
      <c r="E1523" s="45" t="s">
        <v>5647</v>
      </c>
      <c r="F1523" s="23">
        <v>1018469274</v>
      </c>
      <c r="G1523" s="23" t="s">
        <v>5648</v>
      </c>
      <c r="H1523" s="23" t="s">
        <v>2973</v>
      </c>
      <c r="I1523" s="23" t="s">
        <v>33</v>
      </c>
      <c r="J1523" s="24">
        <v>45524</v>
      </c>
      <c r="K1523" s="24">
        <v>45532</v>
      </c>
      <c r="L1523" s="24">
        <v>45653</v>
      </c>
      <c r="M1523" s="25">
        <v>16000000</v>
      </c>
      <c r="N1523" s="26">
        <v>1</v>
      </c>
      <c r="O1523" s="27">
        <v>16000000</v>
      </c>
      <c r="P1523" s="27">
        <v>0</v>
      </c>
      <c r="Q1523" s="27">
        <v>0</v>
      </c>
      <c r="R1523" s="41"/>
      <c r="S1523" s="22"/>
      <c r="T1523" s="22"/>
      <c r="U1523" s="41">
        <v>45653</v>
      </c>
      <c r="V1523" s="27"/>
      <c r="W1523" s="27">
        <v>16000000</v>
      </c>
      <c r="X1523" s="22" t="s">
        <v>34</v>
      </c>
    </row>
    <row r="1524" spans="1:24" ht="43.5" customHeight="1" x14ac:dyDescent="0.35">
      <c r="A1524" s="22" t="s">
        <v>5649</v>
      </c>
      <c r="B1524" s="39">
        <v>1685</v>
      </c>
      <c r="C1524" s="22">
        <v>2024</v>
      </c>
      <c r="D1524" s="23" t="s">
        <v>5650</v>
      </c>
      <c r="E1524" s="45" t="s">
        <v>1668</v>
      </c>
      <c r="F1524" s="23">
        <v>1018445826</v>
      </c>
      <c r="G1524" s="23" t="s">
        <v>5651</v>
      </c>
      <c r="H1524" s="23" t="s">
        <v>336</v>
      </c>
      <c r="I1524" s="23" t="s">
        <v>337</v>
      </c>
      <c r="J1524" s="24">
        <v>45525</v>
      </c>
      <c r="K1524" s="24">
        <v>45527</v>
      </c>
      <c r="L1524" s="24">
        <v>45657</v>
      </c>
      <c r="M1524" s="25">
        <v>30210000</v>
      </c>
      <c r="N1524" s="26">
        <v>0.87777777777777777</v>
      </c>
      <c r="O1524" s="27">
        <v>31821200</v>
      </c>
      <c r="P1524" s="27">
        <v>4430800</v>
      </c>
      <c r="Q1524" s="27">
        <v>0</v>
      </c>
      <c r="R1524" s="41">
        <v>45646</v>
      </c>
      <c r="S1524" s="22">
        <v>45646</v>
      </c>
      <c r="T1524" s="22">
        <v>31</v>
      </c>
      <c r="U1524" s="41">
        <v>45688</v>
      </c>
      <c r="V1524" s="27">
        <v>6042000</v>
      </c>
      <c r="W1524" s="27">
        <v>36252000</v>
      </c>
      <c r="X1524" s="22" t="s">
        <v>338</v>
      </c>
    </row>
    <row r="1525" spans="1:24" ht="43.5" customHeight="1" x14ac:dyDescent="0.35">
      <c r="A1525" s="22" t="s">
        <v>5652</v>
      </c>
      <c r="B1525" s="39">
        <v>1686</v>
      </c>
      <c r="C1525" s="22">
        <v>2024</v>
      </c>
      <c r="D1525" s="23" t="s">
        <v>5653</v>
      </c>
      <c r="E1525" s="45" t="s">
        <v>1476</v>
      </c>
      <c r="F1525" s="23">
        <v>53069762</v>
      </c>
      <c r="G1525" s="23" t="s">
        <v>5654</v>
      </c>
      <c r="H1525" s="23" t="s">
        <v>336</v>
      </c>
      <c r="I1525" s="23" t="s">
        <v>337</v>
      </c>
      <c r="J1525" s="24">
        <v>45530</v>
      </c>
      <c r="K1525" s="24">
        <v>45539</v>
      </c>
      <c r="L1525" s="24">
        <v>45657</v>
      </c>
      <c r="M1525" s="25">
        <v>35310000</v>
      </c>
      <c r="N1525" s="26">
        <v>0.78</v>
      </c>
      <c r="O1525" s="27">
        <v>27541800</v>
      </c>
      <c r="P1525" s="27">
        <v>7768200</v>
      </c>
      <c r="Q1525" s="27">
        <v>0</v>
      </c>
      <c r="R1525" s="41"/>
      <c r="S1525" s="22"/>
      <c r="T1525" s="22"/>
      <c r="U1525" s="41">
        <v>45657</v>
      </c>
      <c r="V1525" s="27"/>
      <c r="W1525" s="27">
        <v>35310000</v>
      </c>
      <c r="X1525" s="22" t="s">
        <v>338</v>
      </c>
    </row>
    <row r="1526" spans="1:24" ht="43.5" customHeight="1" x14ac:dyDescent="0.35">
      <c r="A1526" s="22" t="s">
        <v>5655</v>
      </c>
      <c r="B1526" s="39">
        <v>1689</v>
      </c>
      <c r="C1526" s="22">
        <v>2024</v>
      </c>
      <c r="D1526" s="23" t="s">
        <v>5656</v>
      </c>
      <c r="E1526" s="45" t="s">
        <v>1660</v>
      </c>
      <c r="F1526" s="23">
        <v>1018424395</v>
      </c>
      <c r="G1526" s="23" t="s">
        <v>5657</v>
      </c>
      <c r="H1526" s="23" t="s">
        <v>336</v>
      </c>
      <c r="I1526" s="23" t="s">
        <v>337</v>
      </c>
      <c r="J1526" s="24">
        <v>45520</v>
      </c>
      <c r="K1526" s="24">
        <v>45527</v>
      </c>
      <c r="L1526" s="24">
        <v>45657</v>
      </c>
      <c r="M1526" s="25">
        <v>30210000</v>
      </c>
      <c r="N1526" s="26">
        <v>0.87777777777777777</v>
      </c>
      <c r="O1526" s="27">
        <v>31821200</v>
      </c>
      <c r="P1526" s="27">
        <v>4430800</v>
      </c>
      <c r="Q1526" s="27">
        <v>0</v>
      </c>
      <c r="R1526" s="41">
        <v>45646</v>
      </c>
      <c r="S1526" s="22">
        <v>45646</v>
      </c>
      <c r="T1526" s="22">
        <v>31</v>
      </c>
      <c r="U1526" s="41">
        <v>45688</v>
      </c>
      <c r="V1526" s="27">
        <v>6042000</v>
      </c>
      <c r="W1526" s="27">
        <v>36252000</v>
      </c>
      <c r="X1526" s="22" t="s">
        <v>338</v>
      </c>
    </row>
    <row r="1527" spans="1:24" ht="43.5" customHeight="1" x14ac:dyDescent="0.35">
      <c r="A1527" s="22" t="s">
        <v>5658</v>
      </c>
      <c r="B1527" s="39">
        <v>1690</v>
      </c>
      <c r="C1527" s="22">
        <v>2024</v>
      </c>
      <c r="D1527" s="23" t="s">
        <v>5659</v>
      </c>
      <c r="E1527" s="45" t="s">
        <v>3142</v>
      </c>
      <c r="F1527" s="23">
        <v>1233897607</v>
      </c>
      <c r="G1527" s="23" t="s">
        <v>5660</v>
      </c>
      <c r="H1527" s="23" t="s">
        <v>4418</v>
      </c>
      <c r="I1527" s="23" t="s">
        <v>1162</v>
      </c>
      <c r="J1527" s="24">
        <v>45520</v>
      </c>
      <c r="K1527" s="24">
        <v>45525</v>
      </c>
      <c r="L1527" s="24">
        <v>45656</v>
      </c>
      <c r="M1527" s="25">
        <v>19933333</v>
      </c>
      <c r="N1527" s="26">
        <v>1</v>
      </c>
      <c r="O1527" s="27">
        <v>19933333</v>
      </c>
      <c r="P1527" s="27">
        <v>0</v>
      </c>
      <c r="Q1527" s="27">
        <v>0</v>
      </c>
      <c r="R1527" s="41"/>
      <c r="S1527" s="22"/>
      <c r="T1527" s="22"/>
      <c r="U1527" s="41">
        <v>45656</v>
      </c>
      <c r="V1527" s="27"/>
      <c r="W1527" s="27">
        <v>19933333</v>
      </c>
      <c r="X1527" s="22" t="s">
        <v>1162</v>
      </c>
    </row>
    <row r="1528" spans="1:24" ht="43.5" customHeight="1" x14ac:dyDescent="0.35">
      <c r="A1528" s="22" t="s">
        <v>5661</v>
      </c>
      <c r="B1528" s="39">
        <v>1691</v>
      </c>
      <c r="C1528" s="22">
        <v>2024</v>
      </c>
      <c r="D1528" s="23" t="s">
        <v>5662</v>
      </c>
      <c r="E1528" s="45" t="s">
        <v>2180</v>
      </c>
      <c r="F1528" s="23">
        <v>1015394684</v>
      </c>
      <c r="G1528" s="23" t="s">
        <v>5663</v>
      </c>
      <c r="H1528" s="23" t="s">
        <v>3837</v>
      </c>
      <c r="I1528" s="23" t="s">
        <v>714</v>
      </c>
      <c r="J1528" s="24">
        <v>45520</v>
      </c>
      <c r="K1528" s="24">
        <v>45527</v>
      </c>
      <c r="L1528" s="24">
        <v>45657</v>
      </c>
      <c r="M1528" s="25">
        <v>19933333</v>
      </c>
      <c r="N1528" s="26">
        <v>0.98461541780293338</v>
      </c>
      <c r="O1528" s="27">
        <v>19626667</v>
      </c>
      <c r="P1528" s="27">
        <v>306666</v>
      </c>
      <c r="Q1528" s="27">
        <v>0</v>
      </c>
      <c r="R1528" s="41"/>
      <c r="S1528" s="22"/>
      <c r="T1528" s="22"/>
      <c r="U1528" s="41">
        <v>45657</v>
      </c>
      <c r="V1528" s="27"/>
      <c r="W1528" s="27">
        <v>19933333</v>
      </c>
      <c r="X1528" s="22" t="s">
        <v>715</v>
      </c>
    </row>
    <row r="1529" spans="1:24" ht="43.5" customHeight="1" x14ac:dyDescent="0.35">
      <c r="A1529" s="22" t="s">
        <v>5664</v>
      </c>
      <c r="B1529" s="39">
        <v>1692</v>
      </c>
      <c r="C1529" s="22">
        <v>2024</v>
      </c>
      <c r="D1529" s="23" t="s">
        <v>5665</v>
      </c>
      <c r="E1529" s="45" t="s">
        <v>3230</v>
      </c>
      <c r="F1529" s="23">
        <v>1020816925</v>
      </c>
      <c r="G1529" s="23" t="s">
        <v>5666</v>
      </c>
      <c r="H1529" s="23" t="s">
        <v>3837</v>
      </c>
      <c r="I1529" s="23" t="s">
        <v>714</v>
      </c>
      <c r="J1529" s="24">
        <v>45520</v>
      </c>
      <c r="K1529" s="24">
        <v>45530</v>
      </c>
      <c r="L1529" s="24">
        <v>45657</v>
      </c>
      <c r="M1529" s="25">
        <v>19933333</v>
      </c>
      <c r="N1529" s="26">
        <v>0.96153849434010863</v>
      </c>
      <c r="O1529" s="27">
        <v>19166667</v>
      </c>
      <c r="P1529" s="27">
        <v>766666</v>
      </c>
      <c r="Q1529" s="27">
        <v>0</v>
      </c>
      <c r="R1529" s="41"/>
      <c r="S1529" s="22"/>
      <c r="T1529" s="22"/>
      <c r="U1529" s="41">
        <v>45657</v>
      </c>
      <c r="V1529" s="27"/>
      <c r="W1529" s="27">
        <v>19933333</v>
      </c>
      <c r="X1529" s="22" t="s">
        <v>715</v>
      </c>
    </row>
    <row r="1530" spans="1:24" ht="43.5" customHeight="1" x14ac:dyDescent="0.35">
      <c r="A1530" s="22" t="s">
        <v>5667</v>
      </c>
      <c r="B1530" s="39">
        <v>1693</v>
      </c>
      <c r="C1530" s="22">
        <v>2024</v>
      </c>
      <c r="D1530" s="23" t="s">
        <v>5668</v>
      </c>
      <c r="E1530" s="45" t="s">
        <v>3210</v>
      </c>
      <c r="F1530" s="23">
        <v>1059606556</v>
      </c>
      <c r="G1530" s="23" t="s">
        <v>5669</v>
      </c>
      <c r="H1530" s="23" t="s">
        <v>4053</v>
      </c>
      <c r="I1530" s="23" t="s">
        <v>612</v>
      </c>
      <c r="J1530" s="24">
        <v>45520</v>
      </c>
      <c r="K1530" s="24">
        <v>45531</v>
      </c>
      <c r="L1530" s="24">
        <v>45657</v>
      </c>
      <c r="M1530" s="25">
        <v>25891107</v>
      </c>
      <c r="N1530" s="26">
        <v>0.93333329330554904</v>
      </c>
      <c r="O1530" s="27">
        <v>29535039</v>
      </c>
      <c r="P1530" s="27">
        <v>2109647</v>
      </c>
      <c r="Q1530" s="27">
        <v>0</v>
      </c>
      <c r="R1530" s="41">
        <v>45646</v>
      </c>
      <c r="S1530" s="22">
        <v>45646</v>
      </c>
      <c r="T1530" s="22">
        <v>31</v>
      </c>
      <c r="U1530" s="41">
        <v>45688</v>
      </c>
      <c r="V1530" s="27">
        <v>5753579</v>
      </c>
      <c r="W1530" s="27">
        <v>31644686</v>
      </c>
      <c r="X1530" s="22" t="s">
        <v>613</v>
      </c>
    </row>
    <row r="1531" spans="1:24" ht="43.5" customHeight="1" x14ac:dyDescent="0.35">
      <c r="A1531" s="22" t="s">
        <v>5670</v>
      </c>
      <c r="B1531" s="39">
        <v>1694</v>
      </c>
      <c r="C1531" s="22">
        <v>2024</v>
      </c>
      <c r="D1531" s="23" t="s">
        <v>5671</v>
      </c>
      <c r="E1531" s="45" t="s">
        <v>5672</v>
      </c>
      <c r="F1531" s="23">
        <v>1013684171</v>
      </c>
      <c r="G1531" s="23" t="s">
        <v>5673</v>
      </c>
      <c r="H1531" s="23" t="s">
        <v>336</v>
      </c>
      <c r="I1531" s="23" t="s">
        <v>337</v>
      </c>
      <c r="J1531" s="24">
        <v>45520</v>
      </c>
      <c r="K1531" s="24">
        <v>45531</v>
      </c>
      <c r="L1531" s="24">
        <v>45657</v>
      </c>
      <c r="M1531" s="25">
        <v>22280000</v>
      </c>
      <c r="N1531" s="26">
        <v>0.85555554308797133</v>
      </c>
      <c r="O1531" s="27">
        <v>22874133</v>
      </c>
      <c r="P1531" s="27">
        <v>3861867</v>
      </c>
      <c r="Q1531" s="27">
        <v>0</v>
      </c>
      <c r="R1531" s="41">
        <v>45638</v>
      </c>
      <c r="S1531" s="22">
        <v>45638</v>
      </c>
      <c r="T1531" s="22">
        <v>31</v>
      </c>
      <c r="U1531" s="41">
        <v>45688</v>
      </c>
      <c r="V1531" s="27">
        <v>4456000</v>
      </c>
      <c r="W1531" s="27">
        <v>26736000</v>
      </c>
      <c r="X1531" s="22" t="s">
        <v>338</v>
      </c>
    </row>
    <row r="1532" spans="1:24" ht="43.5" customHeight="1" x14ac:dyDescent="0.35">
      <c r="A1532" s="22" t="s">
        <v>5674</v>
      </c>
      <c r="B1532" s="39">
        <v>1695</v>
      </c>
      <c r="C1532" s="22">
        <v>2024</v>
      </c>
      <c r="D1532" s="23" t="s">
        <v>5675</v>
      </c>
      <c r="E1532" s="45" t="s">
        <v>1840</v>
      </c>
      <c r="F1532" s="23">
        <v>1013669194</v>
      </c>
      <c r="G1532" s="23" t="s">
        <v>5676</v>
      </c>
      <c r="H1532" s="23" t="s">
        <v>336</v>
      </c>
      <c r="I1532" s="23" t="s">
        <v>337</v>
      </c>
      <c r="J1532" s="24">
        <v>45520</v>
      </c>
      <c r="K1532" s="24">
        <v>45527</v>
      </c>
      <c r="L1532" s="24">
        <v>45657</v>
      </c>
      <c r="M1532" s="25">
        <v>38916000</v>
      </c>
      <c r="N1532" s="26">
        <v>0.94814813958269095</v>
      </c>
      <c r="O1532" s="27">
        <v>36898133</v>
      </c>
      <c r="P1532" s="27">
        <v>2017867</v>
      </c>
      <c r="Q1532" s="27">
        <v>0</v>
      </c>
      <c r="R1532" s="41"/>
      <c r="S1532" s="22"/>
      <c r="T1532" s="22"/>
      <c r="U1532" s="41">
        <v>45657</v>
      </c>
      <c r="V1532" s="27"/>
      <c r="W1532" s="27">
        <v>38916000</v>
      </c>
      <c r="X1532" s="22" t="s">
        <v>338</v>
      </c>
    </row>
    <row r="1533" spans="1:24" ht="43.5" customHeight="1" x14ac:dyDescent="0.35">
      <c r="A1533" s="22" t="s">
        <v>5677</v>
      </c>
      <c r="B1533" s="39">
        <v>1696</v>
      </c>
      <c r="C1533" s="22">
        <v>2024</v>
      </c>
      <c r="D1533" s="23" t="s">
        <v>5678</v>
      </c>
      <c r="E1533" s="45" t="s">
        <v>2372</v>
      </c>
      <c r="F1533" s="23">
        <v>1031127072</v>
      </c>
      <c r="G1533" s="23" t="s">
        <v>5679</v>
      </c>
      <c r="H1533" s="23" t="s">
        <v>336</v>
      </c>
      <c r="I1533" s="23" t="s">
        <v>337</v>
      </c>
      <c r="J1533" s="24">
        <v>45520</v>
      </c>
      <c r="K1533" s="24">
        <v>45527</v>
      </c>
      <c r="L1533" s="24">
        <v>45657</v>
      </c>
      <c r="M1533" s="25">
        <v>26887500</v>
      </c>
      <c r="N1533" s="26">
        <v>0.94814813575081358</v>
      </c>
      <c r="O1533" s="27">
        <v>25493333</v>
      </c>
      <c r="P1533" s="27">
        <v>1394167</v>
      </c>
      <c r="Q1533" s="27">
        <v>0</v>
      </c>
      <c r="R1533" s="41"/>
      <c r="S1533" s="22"/>
      <c r="T1533" s="22"/>
      <c r="U1533" s="41">
        <v>45657</v>
      </c>
      <c r="V1533" s="27"/>
      <c r="W1533" s="27">
        <v>26887500</v>
      </c>
      <c r="X1533" s="22" t="s">
        <v>338</v>
      </c>
    </row>
    <row r="1534" spans="1:24" ht="43.5" customHeight="1" x14ac:dyDescent="0.35">
      <c r="A1534" s="22" t="s">
        <v>5680</v>
      </c>
      <c r="B1534" s="39">
        <v>1697</v>
      </c>
      <c r="C1534" s="22">
        <v>2024</v>
      </c>
      <c r="D1534" s="23" t="s">
        <v>5681</v>
      </c>
      <c r="E1534" s="45" t="s">
        <v>2132</v>
      </c>
      <c r="F1534" s="23">
        <v>1065242351</v>
      </c>
      <c r="G1534" s="23" t="s">
        <v>5682</v>
      </c>
      <c r="H1534" s="23" t="s">
        <v>336</v>
      </c>
      <c r="I1534" s="23" t="s">
        <v>337</v>
      </c>
      <c r="J1534" s="24">
        <v>45520</v>
      </c>
      <c r="K1534" s="24">
        <v>45530</v>
      </c>
      <c r="L1534" s="24">
        <v>45657</v>
      </c>
      <c r="M1534" s="25">
        <v>26887500</v>
      </c>
      <c r="N1534" s="26">
        <v>0.92592591352859133</v>
      </c>
      <c r="O1534" s="27">
        <v>24895833</v>
      </c>
      <c r="P1534" s="27">
        <v>1991667</v>
      </c>
      <c r="Q1534" s="27">
        <v>0</v>
      </c>
      <c r="R1534" s="41"/>
      <c r="S1534" s="22"/>
      <c r="T1534" s="22"/>
      <c r="U1534" s="41">
        <v>45657</v>
      </c>
      <c r="V1534" s="27"/>
      <c r="W1534" s="27">
        <v>26887500</v>
      </c>
      <c r="X1534" s="22" t="s">
        <v>338</v>
      </c>
    </row>
    <row r="1535" spans="1:24" ht="43.5" customHeight="1" x14ac:dyDescent="0.35">
      <c r="A1535" s="22" t="s">
        <v>5683</v>
      </c>
      <c r="B1535" s="39">
        <v>1698</v>
      </c>
      <c r="C1535" s="22">
        <v>2024</v>
      </c>
      <c r="D1535" s="23" t="s">
        <v>5684</v>
      </c>
      <c r="E1535" s="45" t="s">
        <v>5685</v>
      </c>
      <c r="F1535" s="23">
        <v>1022421127</v>
      </c>
      <c r="G1535" s="23" t="s">
        <v>5686</v>
      </c>
      <c r="H1535" s="23" t="s">
        <v>693</v>
      </c>
      <c r="I1535" s="23" t="s">
        <v>3280</v>
      </c>
      <c r="J1535" s="24">
        <v>45520</v>
      </c>
      <c r="K1535" s="24">
        <v>45531</v>
      </c>
      <c r="L1535" s="24">
        <v>45657</v>
      </c>
      <c r="M1535" s="25">
        <v>20000000</v>
      </c>
      <c r="N1535" s="26">
        <v>0.82666664999999995</v>
      </c>
      <c r="O1535" s="27">
        <v>16533333</v>
      </c>
      <c r="P1535" s="27">
        <v>3466667</v>
      </c>
      <c r="Q1535" s="27">
        <v>0</v>
      </c>
      <c r="R1535" s="41"/>
      <c r="S1535" s="22"/>
      <c r="T1535" s="22"/>
      <c r="U1535" s="41">
        <v>45657</v>
      </c>
      <c r="V1535" s="27"/>
      <c r="W1535" s="27">
        <v>20000000</v>
      </c>
      <c r="X1535" s="22" t="s">
        <v>688</v>
      </c>
    </row>
    <row r="1536" spans="1:24" ht="43.5" customHeight="1" x14ac:dyDescent="0.35">
      <c r="A1536" s="22" t="s">
        <v>5687</v>
      </c>
      <c r="B1536" s="39">
        <v>1700</v>
      </c>
      <c r="C1536" s="22">
        <v>2024</v>
      </c>
      <c r="D1536" s="23" t="s">
        <v>5688</v>
      </c>
      <c r="E1536" s="45" t="s">
        <v>722</v>
      </c>
      <c r="F1536" s="23">
        <v>1033739124</v>
      </c>
      <c r="G1536" s="23" t="s">
        <v>5689</v>
      </c>
      <c r="H1536" s="23" t="s">
        <v>548</v>
      </c>
      <c r="I1536" s="23" t="s">
        <v>549</v>
      </c>
      <c r="J1536" s="24">
        <v>45525</v>
      </c>
      <c r="K1536" s="24">
        <v>45526</v>
      </c>
      <c r="L1536" s="24">
        <v>45647</v>
      </c>
      <c r="M1536" s="25">
        <v>28000000</v>
      </c>
      <c r="N1536" s="26">
        <v>1</v>
      </c>
      <c r="O1536" s="27">
        <v>28000000</v>
      </c>
      <c r="P1536" s="27">
        <v>0</v>
      </c>
      <c r="Q1536" s="27">
        <v>0</v>
      </c>
      <c r="R1536" s="41"/>
      <c r="S1536" s="22"/>
      <c r="T1536" s="22"/>
      <c r="U1536" s="41">
        <v>45647</v>
      </c>
      <c r="V1536" s="27"/>
      <c r="W1536" s="27">
        <v>28000000</v>
      </c>
      <c r="X1536" s="22" t="s">
        <v>550</v>
      </c>
    </row>
    <row r="1537" spans="1:24" ht="43.5" customHeight="1" x14ac:dyDescent="0.35">
      <c r="A1537" s="22" t="s">
        <v>5690</v>
      </c>
      <c r="B1537" s="39">
        <v>1701</v>
      </c>
      <c r="C1537" s="22">
        <v>2024</v>
      </c>
      <c r="D1537" s="23" t="s">
        <v>5691</v>
      </c>
      <c r="E1537" s="45" t="s">
        <v>2096</v>
      </c>
      <c r="F1537" s="23">
        <v>1033800543</v>
      </c>
      <c r="G1537" s="23" t="s">
        <v>5692</v>
      </c>
      <c r="H1537" s="23" t="s">
        <v>2973</v>
      </c>
      <c r="I1537" s="23" t="s">
        <v>33</v>
      </c>
      <c r="J1537" s="24">
        <v>45524</v>
      </c>
      <c r="K1537" s="24">
        <v>45531</v>
      </c>
      <c r="L1537" s="24">
        <v>45652</v>
      </c>
      <c r="M1537" s="25">
        <v>18540000</v>
      </c>
      <c r="N1537" s="26">
        <v>1</v>
      </c>
      <c r="O1537" s="27">
        <v>19158000</v>
      </c>
      <c r="P1537" s="27">
        <v>0</v>
      </c>
      <c r="Q1537" s="27">
        <v>0</v>
      </c>
      <c r="R1537" s="41">
        <v>45631</v>
      </c>
      <c r="S1537" s="22">
        <v>45631</v>
      </c>
      <c r="T1537" s="22">
        <v>5</v>
      </c>
      <c r="U1537" s="41">
        <v>45657</v>
      </c>
      <c r="V1537" s="27">
        <v>618000</v>
      </c>
      <c r="W1537" s="27">
        <v>19158000</v>
      </c>
      <c r="X1537" s="22" t="s">
        <v>34</v>
      </c>
    </row>
    <row r="1538" spans="1:24" ht="43.5" customHeight="1" x14ac:dyDescent="0.35">
      <c r="A1538" s="22" t="s">
        <v>5693</v>
      </c>
      <c r="B1538" s="39">
        <v>1702</v>
      </c>
      <c r="C1538" s="22">
        <v>2024</v>
      </c>
      <c r="D1538" s="23" t="s">
        <v>5694</v>
      </c>
      <c r="E1538" s="45" t="s">
        <v>1740</v>
      </c>
      <c r="F1538" s="23">
        <v>52216249</v>
      </c>
      <c r="G1538" s="23" t="s">
        <v>5695</v>
      </c>
      <c r="H1538" s="23" t="s">
        <v>2973</v>
      </c>
      <c r="I1538" s="23" t="s">
        <v>33</v>
      </c>
      <c r="J1538" s="24">
        <v>45527</v>
      </c>
      <c r="K1538" s="24">
        <v>45533</v>
      </c>
      <c r="L1538" s="24">
        <v>45657</v>
      </c>
      <c r="M1538" s="25">
        <v>32590000</v>
      </c>
      <c r="N1538" s="26">
        <v>0.84444443592103913</v>
      </c>
      <c r="O1538" s="27">
        <v>33024533</v>
      </c>
      <c r="P1538" s="27">
        <v>6083467</v>
      </c>
      <c r="Q1538" s="27">
        <v>0</v>
      </c>
      <c r="R1538" s="41">
        <v>45646</v>
      </c>
      <c r="S1538" s="22">
        <v>45646</v>
      </c>
      <c r="T1538" s="22">
        <v>31</v>
      </c>
      <c r="U1538" s="41">
        <v>45688</v>
      </c>
      <c r="V1538" s="27">
        <v>6518000</v>
      </c>
      <c r="W1538" s="27">
        <v>39108000</v>
      </c>
      <c r="X1538" s="22" t="s">
        <v>34</v>
      </c>
    </row>
    <row r="1539" spans="1:24" ht="43.5" customHeight="1" x14ac:dyDescent="0.35">
      <c r="A1539" s="22" t="s">
        <v>5696</v>
      </c>
      <c r="B1539" s="39">
        <v>1707</v>
      </c>
      <c r="C1539" s="22">
        <v>2024</v>
      </c>
      <c r="D1539" s="23" t="s">
        <v>5697</v>
      </c>
      <c r="E1539" s="45" t="s">
        <v>1860</v>
      </c>
      <c r="F1539" s="23">
        <v>1032436974</v>
      </c>
      <c r="G1539" s="23" t="s">
        <v>5698</v>
      </c>
      <c r="H1539" s="23" t="s">
        <v>336</v>
      </c>
      <c r="I1539" s="23" t="s">
        <v>337</v>
      </c>
      <c r="J1539" s="24">
        <v>45524</v>
      </c>
      <c r="K1539" s="24">
        <v>45530</v>
      </c>
      <c r="L1539" s="24">
        <v>45657</v>
      </c>
      <c r="M1539" s="25">
        <v>32590000</v>
      </c>
      <c r="N1539" s="26">
        <v>0.83333332310524699</v>
      </c>
      <c r="O1539" s="27">
        <v>27158333</v>
      </c>
      <c r="P1539" s="27">
        <v>5431667</v>
      </c>
      <c r="Q1539" s="27">
        <v>0</v>
      </c>
      <c r="R1539" s="41"/>
      <c r="S1539" s="22"/>
      <c r="T1539" s="22"/>
      <c r="U1539" s="41">
        <v>45657</v>
      </c>
      <c r="V1539" s="27"/>
      <c r="W1539" s="27">
        <v>32590000</v>
      </c>
      <c r="X1539" s="22" t="s">
        <v>338</v>
      </c>
    </row>
    <row r="1540" spans="1:24" ht="43.5" customHeight="1" x14ac:dyDescent="0.35">
      <c r="A1540" s="22" t="s">
        <v>5699</v>
      </c>
      <c r="B1540" s="39">
        <v>1708</v>
      </c>
      <c r="C1540" s="22">
        <v>2024</v>
      </c>
      <c r="D1540" s="23" t="s">
        <v>5700</v>
      </c>
      <c r="E1540" s="45" t="s">
        <v>1074</v>
      </c>
      <c r="F1540" s="23">
        <v>80472294</v>
      </c>
      <c r="G1540" s="23" t="s">
        <v>5701</v>
      </c>
      <c r="H1540" s="23" t="s">
        <v>383</v>
      </c>
      <c r="I1540" s="23" t="s">
        <v>384</v>
      </c>
      <c r="J1540" s="24">
        <v>45524</v>
      </c>
      <c r="K1540" s="24">
        <v>45526</v>
      </c>
      <c r="L1540" s="24">
        <v>45657</v>
      </c>
      <c r="M1540" s="25">
        <v>16500000</v>
      </c>
      <c r="N1540" s="26">
        <v>0.86</v>
      </c>
      <c r="O1540" s="27">
        <v>14190000</v>
      </c>
      <c r="P1540" s="27">
        <v>2310000</v>
      </c>
      <c r="Q1540" s="27">
        <v>0</v>
      </c>
      <c r="R1540" s="41"/>
      <c r="S1540" s="22"/>
      <c r="T1540" s="22"/>
      <c r="U1540" s="41">
        <v>45657</v>
      </c>
      <c r="V1540" s="27"/>
      <c r="W1540" s="27">
        <v>16500000</v>
      </c>
      <c r="X1540" s="22" t="s">
        <v>385</v>
      </c>
    </row>
    <row r="1541" spans="1:24" ht="43.5" customHeight="1" x14ac:dyDescent="0.35">
      <c r="A1541" s="22" t="s">
        <v>5702</v>
      </c>
      <c r="B1541" s="39">
        <v>1709</v>
      </c>
      <c r="C1541" s="22">
        <v>2024</v>
      </c>
      <c r="D1541" s="23" t="s">
        <v>5703</v>
      </c>
      <c r="E1541" s="45" t="s">
        <v>5704</v>
      </c>
      <c r="F1541" s="23">
        <v>79966606</v>
      </c>
      <c r="G1541" s="23" t="s">
        <v>5705</v>
      </c>
      <c r="H1541" s="23" t="s">
        <v>383</v>
      </c>
      <c r="I1541" s="23" t="s">
        <v>384</v>
      </c>
      <c r="J1541" s="24">
        <v>45524</v>
      </c>
      <c r="K1541" s="24">
        <v>45526</v>
      </c>
      <c r="L1541" s="24">
        <v>45657</v>
      </c>
      <c r="M1541" s="25">
        <v>33000000</v>
      </c>
      <c r="N1541" s="26">
        <v>0.87425149700598803</v>
      </c>
      <c r="O1541" s="27">
        <v>32120000</v>
      </c>
      <c r="P1541" s="27">
        <v>4620000</v>
      </c>
      <c r="Q1541" s="27">
        <v>0</v>
      </c>
      <c r="R1541" s="41">
        <v>45646</v>
      </c>
      <c r="S1541" s="22">
        <v>45646</v>
      </c>
      <c r="T1541" s="22">
        <v>17</v>
      </c>
      <c r="U1541" s="41">
        <v>45674</v>
      </c>
      <c r="V1541" s="27">
        <v>3740000</v>
      </c>
      <c r="W1541" s="27">
        <v>36740000</v>
      </c>
      <c r="X1541" s="22" t="s">
        <v>385</v>
      </c>
    </row>
    <row r="1542" spans="1:24" ht="43.5" customHeight="1" x14ac:dyDescent="0.35">
      <c r="A1542" s="22" t="s">
        <v>5706</v>
      </c>
      <c r="B1542" s="39">
        <v>1710</v>
      </c>
      <c r="C1542" s="22">
        <v>2024</v>
      </c>
      <c r="D1542" s="23" t="s">
        <v>5707</v>
      </c>
      <c r="E1542" s="45" t="s">
        <v>5708</v>
      </c>
      <c r="F1542" s="23">
        <v>1026260567</v>
      </c>
      <c r="G1542" s="23" t="s">
        <v>5709</v>
      </c>
      <c r="H1542" s="23" t="s">
        <v>383</v>
      </c>
      <c r="I1542" s="23" t="s">
        <v>384</v>
      </c>
      <c r="J1542" s="24">
        <v>45525</v>
      </c>
      <c r="K1542" s="24">
        <v>45527</v>
      </c>
      <c r="L1542" s="24">
        <v>45657</v>
      </c>
      <c r="M1542" s="25">
        <v>29700000</v>
      </c>
      <c r="N1542" s="26">
        <v>0.94814814814814818</v>
      </c>
      <c r="O1542" s="27">
        <v>28160000</v>
      </c>
      <c r="P1542" s="27">
        <v>1540000</v>
      </c>
      <c r="Q1542" s="27">
        <v>0</v>
      </c>
      <c r="R1542" s="41"/>
      <c r="S1542" s="22"/>
      <c r="T1542" s="22"/>
      <c r="U1542" s="41">
        <v>45657</v>
      </c>
      <c r="V1542" s="27"/>
      <c r="W1542" s="27">
        <v>29700000</v>
      </c>
      <c r="X1542" s="22" t="s">
        <v>385</v>
      </c>
    </row>
    <row r="1543" spans="1:24" ht="43.5" customHeight="1" x14ac:dyDescent="0.35">
      <c r="A1543" s="22" t="s">
        <v>5710</v>
      </c>
      <c r="B1543" s="39">
        <v>1711</v>
      </c>
      <c r="C1543" s="22">
        <v>2024</v>
      </c>
      <c r="D1543" s="23" t="s">
        <v>5711</v>
      </c>
      <c r="E1543" s="45" t="s">
        <v>3102</v>
      </c>
      <c r="F1543" s="23">
        <v>65703169</v>
      </c>
      <c r="G1543" s="23" t="s">
        <v>5712</v>
      </c>
      <c r="H1543" s="23" t="s">
        <v>336</v>
      </c>
      <c r="I1543" s="23" t="s">
        <v>337</v>
      </c>
      <c r="J1543" s="24">
        <v>45525</v>
      </c>
      <c r="K1543" s="24">
        <v>45527</v>
      </c>
      <c r="L1543" s="24">
        <v>45657</v>
      </c>
      <c r="M1543" s="25">
        <v>30210000</v>
      </c>
      <c r="N1543" s="26">
        <v>0.85333333333333339</v>
      </c>
      <c r="O1543" s="27">
        <v>25779200</v>
      </c>
      <c r="P1543" s="27">
        <v>4430800</v>
      </c>
      <c r="Q1543" s="27">
        <v>0</v>
      </c>
      <c r="R1543" s="41"/>
      <c r="S1543" s="22"/>
      <c r="T1543" s="22"/>
      <c r="U1543" s="41">
        <v>45657</v>
      </c>
      <c r="V1543" s="27"/>
      <c r="W1543" s="27">
        <v>30210000</v>
      </c>
      <c r="X1543" s="22" t="s">
        <v>338</v>
      </c>
    </row>
    <row r="1544" spans="1:24" ht="43.5" customHeight="1" x14ac:dyDescent="0.35">
      <c r="A1544" s="22" t="s">
        <v>5713</v>
      </c>
      <c r="B1544" s="39">
        <v>1712</v>
      </c>
      <c r="C1544" s="22">
        <v>2024</v>
      </c>
      <c r="D1544" s="23" t="s">
        <v>5714</v>
      </c>
      <c r="E1544" s="45" t="s">
        <v>5715</v>
      </c>
      <c r="F1544" s="23">
        <v>1015412464</v>
      </c>
      <c r="G1544" s="23" t="s">
        <v>5716</v>
      </c>
      <c r="H1544" s="23" t="s">
        <v>3837</v>
      </c>
      <c r="I1544" s="23" t="s">
        <v>714</v>
      </c>
      <c r="J1544" s="24">
        <v>45525</v>
      </c>
      <c r="K1544" s="24">
        <v>45530</v>
      </c>
      <c r="L1544" s="24">
        <v>45657</v>
      </c>
      <c r="M1544" s="25">
        <v>35550000</v>
      </c>
      <c r="N1544" s="26">
        <v>0.92592593530239098</v>
      </c>
      <c r="O1544" s="27">
        <v>32916667</v>
      </c>
      <c r="P1544" s="27">
        <v>2633333</v>
      </c>
      <c r="Q1544" s="27">
        <v>0</v>
      </c>
      <c r="R1544" s="41"/>
      <c r="S1544" s="22"/>
      <c r="T1544" s="22"/>
      <c r="U1544" s="41">
        <v>45657</v>
      </c>
      <c r="V1544" s="27"/>
      <c r="W1544" s="27">
        <v>35550000</v>
      </c>
      <c r="X1544" s="22" t="s">
        <v>715</v>
      </c>
    </row>
    <row r="1545" spans="1:24" ht="43.5" customHeight="1" x14ac:dyDescent="0.35">
      <c r="A1545" s="22" t="s">
        <v>5717</v>
      </c>
      <c r="B1545" s="39">
        <v>1713</v>
      </c>
      <c r="C1545" s="22">
        <v>2024</v>
      </c>
      <c r="D1545" s="23" t="s">
        <v>5718</v>
      </c>
      <c r="E1545" s="45" t="s">
        <v>5719</v>
      </c>
      <c r="F1545" s="23">
        <v>1018407759</v>
      </c>
      <c r="G1545" s="23" t="s">
        <v>5720</v>
      </c>
      <c r="H1545" s="23" t="s">
        <v>4123</v>
      </c>
      <c r="I1545" s="23" t="s">
        <v>700</v>
      </c>
      <c r="J1545" s="24">
        <v>45525</v>
      </c>
      <c r="K1545" s="24">
        <v>45527</v>
      </c>
      <c r="L1545" s="24">
        <v>45657</v>
      </c>
      <c r="M1545" s="25">
        <v>55000000</v>
      </c>
      <c r="N1545" s="26">
        <v>0.85333332727272726</v>
      </c>
      <c r="O1545" s="27">
        <v>46933333</v>
      </c>
      <c r="P1545" s="27">
        <v>8066667</v>
      </c>
      <c r="Q1545" s="27">
        <v>0</v>
      </c>
      <c r="R1545" s="41"/>
      <c r="S1545" s="22"/>
      <c r="T1545" s="22"/>
      <c r="U1545" s="41">
        <v>45657</v>
      </c>
      <c r="V1545" s="27"/>
      <c r="W1545" s="27">
        <v>55000000</v>
      </c>
      <c r="X1545" s="22" t="s">
        <v>688</v>
      </c>
    </row>
    <row r="1546" spans="1:24" ht="43.5" customHeight="1" x14ac:dyDescent="0.35">
      <c r="A1546" s="22" t="s">
        <v>5721</v>
      </c>
      <c r="B1546" s="39">
        <v>1714</v>
      </c>
      <c r="C1546" s="22">
        <v>2024</v>
      </c>
      <c r="D1546" s="23" t="s">
        <v>5722</v>
      </c>
      <c r="E1546" s="45" t="s">
        <v>2532</v>
      </c>
      <c r="F1546" s="23">
        <v>53093961</v>
      </c>
      <c r="G1546" s="23" t="s">
        <v>5723</v>
      </c>
      <c r="H1546" s="23" t="s">
        <v>3837</v>
      </c>
      <c r="I1546" s="23" t="s">
        <v>714</v>
      </c>
      <c r="J1546" s="24">
        <v>45524</v>
      </c>
      <c r="K1546" s="24">
        <v>45527</v>
      </c>
      <c r="L1546" s="24">
        <v>45657</v>
      </c>
      <c r="M1546" s="25">
        <v>21000000</v>
      </c>
      <c r="N1546" s="26">
        <v>0.86826347305389218</v>
      </c>
      <c r="O1546" s="27">
        <v>20300000</v>
      </c>
      <c r="P1546" s="27">
        <v>3080000</v>
      </c>
      <c r="Q1546" s="27">
        <v>0</v>
      </c>
      <c r="R1546" s="41">
        <v>45647</v>
      </c>
      <c r="S1546" s="22">
        <v>45647</v>
      </c>
      <c r="T1546" s="22">
        <v>17</v>
      </c>
      <c r="U1546" s="41">
        <v>45674</v>
      </c>
      <c r="V1546" s="27">
        <v>2380000</v>
      </c>
      <c r="W1546" s="27">
        <v>23380000</v>
      </c>
      <c r="X1546" s="22" t="s">
        <v>715</v>
      </c>
    </row>
    <row r="1547" spans="1:24" ht="43.5" customHeight="1" x14ac:dyDescent="0.35">
      <c r="A1547" s="22" t="s">
        <v>5724</v>
      </c>
      <c r="B1547" s="39">
        <v>1715</v>
      </c>
      <c r="C1547" s="22">
        <v>2024</v>
      </c>
      <c r="D1547" s="23" t="s">
        <v>5725</v>
      </c>
      <c r="E1547" s="45" t="s">
        <v>3372</v>
      </c>
      <c r="F1547" s="23">
        <v>1032498549</v>
      </c>
      <c r="G1547" s="23" t="s">
        <v>5726</v>
      </c>
      <c r="H1547" s="23" t="s">
        <v>3837</v>
      </c>
      <c r="I1547" s="23" t="s">
        <v>714</v>
      </c>
      <c r="J1547" s="24">
        <v>45524</v>
      </c>
      <c r="K1547" s="24">
        <v>45532</v>
      </c>
      <c r="L1547" s="24">
        <v>45657</v>
      </c>
      <c r="M1547" s="25">
        <v>21000000</v>
      </c>
      <c r="N1547" s="26">
        <v>0.82</v>
      </c>
      <c r="O1547" s="27">
        <v>17220000</v>
      </c>
      <c r="P1547" s="27">
        <v>3780000</v>
      </c>
      <c r="Q1547" s="27">
        <v>0</v>
      </c>
      <c r="R1547" s="41"/>
      <c r="S1547" s="22"/>
      <c r="T1547" s="22"/>
      <c r="U1547" s="41">
        <v>45657</v>
      </c>
      <c r="V1547" s="27"/>
      <c r="W1547" s="27">
        <v>21000000</v>
      </c>
      <c r="X1547" s="22" t="s">
        <v>715</v>
      </c>
    </row>
    <row r="1548" spans="1:24" ht="43.5" customHeight="1" x14ac:dyDescent="0.35">
      <c r="A1548" s="22" t="s">
        <v>5727</v>
      </c>
      <c r="B1548" s="39">
        <v>1716</v>
      </c>
      <c r="C1548" s="22">
        <v>2024</v>
      </c>
      <c r="D1548" s="23" t="s">
        <v>5728</v>
      </c>
      <c r="E1548" s="45" t="s">
        <v>1281</v>
      </c>
      <c r="F1548" s="23">
        <v>53039141</v>
      </c>
      <c r="G1548" s="23" t="s">
        <v>5729</v>
      </c>
      <c r="H1548" s="23" t="s">
        <v>336</v>
      </c>
      <c r="I1548" s="23" t="s">
        <v>337</v>
      </c>
      <c r="J1548" s="24">
        <v>45525</v>
      </c>
      <c r="K1548" s="24">
        <v>45530</v>
      </c>
      <c r="L1548" s="24">
        <v>45657</v>
      </c>
      <c r="M1548" s="25">
        <v>32590000</v>
      </c>
      <c r="N1548" s="26">
        <v>0.86111110258770585</v>
      </c>
      <c r="O1548" s="27">
        <v>33676333</v>
      </c>
      <c r="P1548" s="27">
        <v>5431667</v>
      </c>
      <c r="Q1548" s="27">
        <v>0</v>
      </c>
      <c r="R1548" s="41">
        <v>45647</v>
      </c>
      <c r="S1548" s="22">
        <v>45647</v>
      </c>
      <c r="T1548" s="22">
        <v>31</v>
      </c>
      <c r="U1548" s="41">
        <v>45688</v>
      </c>
      <c r="V1548" s="27">
        <v>6518000</v>
      </c>
      <c r="W1548" s="27">
        <v>39108000</v>
      </c>
      <c r="X1548" s="22" t="s">
        <v>338</v>
      </c>
    </row>
    <row r="1549" spans="1:24" ht="43.5" customHeight="1" x14ac:dyDescent="0.35">
      <c r="A1549" s="22" t="s">
        <v>5730</v>
      </c>
      <c r="B1549" s="39">
        <v>1717</v>
      </c>
      <c r="C1549" s="22">
        <v>2024</v>
      </c>
      <c r="D1549" s="23" t="s">
        <v>5731</v>
      </c>
      <c r="E1549" s="45" t="s">
        <v>910</v>
      </c>
      <c r="F1549" s="23">
        <v>1049633184</v>
      </c>
      <c r="G1549" s="23" t="s">
        <v>5732</v>
      </c>
      <c r="H1549" s="23" t="s">
        <v>336</v>
      </c>
      <c r="I1549" s="23" t="s">
        <v>337</v>
      </c>
      <c r="J1549" s="24">
        <v>45524</v>
      </c>
      <c r="K1549" s="24">
        <v>45530</v>
      </c>
      <c r="L1549" s="24">
        <v>45657</v>
      </c>
      <c r="M1549" s="25">
        <v>25460000</v>
      </c>
      <c r="N1549" s="26">
        <v>0.86111112202147155</v>
      </c>
      <c r="O1549" s="27">
        <v>26308667</v>
      </c>
      <c r="P1549" s="27">
        <v>4243333</v>
      </c>
      <c r="Q1549" s="27">
        <v>0</v>
      </c>
      <c r="R1549" s="41">
        <v>45646</v>
      </c>
      <c r="S1549" s="22">
        <v>45646</v>
      </c>
      <c r="T1549" s="22">
        <v>31</v>
      </c>
      <c r="U1549" s="41">
        <v>45688</v>
      </c>
      <c r="V1549" s="27">
        <v>5092000</v>
      </c>
      <c r="W1549" s="27">
        <v>30552000</v>
      </c>
      <c r="X1549" s="22" t="s">
        <v>338</v>
      </c>
    </row>
    <row r="1550" spans="1:24" ht="43.5" customHeight="1" x14ac:dyDescent="0.35">
      <c r="A1550" s="22" t="s">
        <v>5733</v>
      </c>
      <c r="B1550" s="39">
        <v>1718</v>
      </c>
      <c r="C1550" s="22">
        <v>2024</v>
      </c>
      <c r="D1550" s="23" t="s">
        <v>5734</v>
      </c>
      <c r="E1550" s="45" t="s">
        <v>5735</v>
      </c>
      <c r="F1550" s="23">
        <v>1110496584</v>
      </c>
      <c r="G1550" s="23" t="s">
        <v>5736</v>
      </c>
      <c r="H1550" s="23" t="s">
        <v>4142</v>
      </c>
      <c r="I1550" s="23" t="s">
        <v>597</v>
      </c>
      <c r="J1550" s="24">
        <v>45524</v>
      </c>
      <c r="K1550" s="24">
        <v>45527</v>
      </c>
      <c r="L1550" s="24">
        <v>45657</v>
      </c>
      <c r="M1550" s="25">
        <v>30082500</v>
      </c>
      <c r="N1550" s="26">
        <v>0.94814815922878748</v>
      </c>
      <c r="O1550" s="27">
        <v>28522667</v>
      </c>
      <c r="P1550" s="27">
        <v>1559833</v>
      </c>
      <c r="Q1550" s="27">
        <v>0</v>
      </c>
      <c r="R1550" s="41"/>
      <c r="S1550" s="22"/>
      <c r="T1550" s="22"/>
      <c r="U1550" s="41">
        <v>45657</v>
      </c>
      <c r="V1550" s="27"/>
      <c r="W1550" s="27">
        <v>30082500</v>
      </c>
      <c r="X1550" s="22" t="s">
        <v>598</v>
      </c>
    </row>
    <row r="1551" spans="1:24" ht="43.5" customHeight="1" x14ac:dyDescent="0.35">
      <c r="A1551" s="22" t="s">
        <v>5737</v>
      </c>
      <c r="B1551" s="39">
        <v>1719</v>
      </c>
      <c r="C1551" s="22">
        <v>2024</v>
      </c>
      <c r="D1551" s="23" t="s">
        <v>5738</v>
      </c>
      <c r="E1551" s="45" t="s">
        <v>3471</v>
      </c>
      <c r="F1551" s="23">
        <v>1015441119</v>
      </c>
      <c r="G1551" s="23" t="s">
        <v>5739</v>
      </c>
      <c r="H1551" s="23" t="s">
        <v>4418</v>
      </c>
      <c r="I1551" s="23" t="s">
        <v>1162</v>
      </c>
      <c r="J1551" s="24">
        <v>45525</v>
      </c>
      <c r="K1551" s="24">
        <v>45530</v>
      </c>
      <c r="L1551" s="24">
        <v>45657</v>
      </c>
      <c r="M1551" s="25">
        <v>23870250</v>
      </c>
      <c r="N1551" s="26">
        <v>0.92592591196154206</v>
      </c>
      <c r="O1551" s="27">
        <v>22102083</v>
      </c>
      <c r="P1551" s="27">
        <v>1768167</v>
      </c>
      <c r="Q1551" s="27">
        <v>0</v>
      </c>
      <c r="R1551" s="41"/>
      <c r="S1551" s="22"/>
      <c r="T1551" s="22"/>
      <c r="U1551" s="41">
        <v>45657</v>
      </c>
      <c r="V1551" s="27"/>
      <c r="W1551" s="27">
        <v>23870250</v>
      </c>
      <c r="X1551" s="22" t="s">
        <v>1162</v>
      </c>
    </row>
    <row r="1552" spans="1:24" ht="43.5" customHeight="1" x14ac:dyDescent="0.35">
      <c r="A1552" s="22" t="s">
        <v>5740</v>
      </c>
      <c r="B1552" s="39">
        <v>1720</v>
      </c>
      <c r="C1552" s="22">
        <v>2024</v>
      </c>
      <c r="D1552" s="23" t="s">
        <v>5741</v>
      </c>
      <c r="E1552" s="45" t="s">
        <v>2388</v>
      </c>
      <c r="F1552" s="23">
        <v>1014269721</v>
      </c>
      <c r="G1552" s="23" t="s">
        <v>5742</v>
      </c>
      <c r="H1552" s="23" t="s">
        <v>4418</v>
      </c>
      <c r="I1552" s="23" t="s">
        <v>1162</v>
      </c>
      <c r="J1552" s="24">
        <v>45525</v>
      </c>
      <c r="K1552" s="24">
        <v>45530</v>
      </c>
      <c r="L1552" s="24">
        <v>45657</v>
      </c>
      <c r="M1552" s="25">
        <v>23870250</v>
      </c>
      <c r="N1552" s="26">
        <v>0.92592591196154206</v>
      </c>
      <c r="O1552" s="27">
        <v>22102083</v>
      </c>
      <c r="P1552" s="27">
        <v>1768167</v>
      </c>
      <c r="Q1552" s="27">
        <v>0</v>
      </c>
      <c r="R1552" s="41"/>
      <c r="S1552" s="22"/>
      <c r="T1552" s="22"/>
      <c r="U1552" s="41">
        <v>45657</v>
      </c>
      <c r="V1552" s="27"/>
      <c r="W1552" s="27">
        <v>23870250</v>
      </c>
      <c r="X1552" s="22" t="s">
        <v>1162</v>
      </c>
    </row>
    <row r="1553" spans="1:24" ht="43.5" customHeight="1" x14ac:dyDescent="0.35">
      <c r="A1553" s="22" t="s">
        <v>5743</v>
      </c>
      <c r="B1553" s="39">
        <v>1721</v>
      </c>
      <c r="C1553" s="22">
        <v>2024</v>
      </c>
      <c r="D1553" s="23" t="s">
        <v>5744</v>
      </c>
      <c r="E1553" s="45" t="s">
        <v>3646</v>
      </c>
      <c r="F1553" s="23">
        <v>1032503576</v>
      </c>
      <c r="G1553" s="23" t="s">
        <v>5745</v>
      </c>
      <c r="H1553" s="23" t="s">
        <v>4418</v>
      </c>
      <c r="I1553" s="23" t="s">
        <v>1162</v>
      </c>
      <c r="J1553" s="24">
        <v>45525</v>
      </c>
      <c r="K1553" s="24">
        <v>45537</v>
      </c>
      <c r="L1553" s="24">
        <v>45657</v>
      </c>
      <c r="M1553" s="25">
        <v>23870250</v>
      </c>
      <c r="N1553" s="26">
        <v>0.88148146751709766</v>
      </c>
      <c r="O1553" s="27">
        <v>21041183</v>
      </c>
      <c r="P1553" s="27">
        <v>2829067</v>
      </c>
      <c r="Q1553" s="27">
        <v>0</v>
      </c>
      <c r="R1553" s="41"/>
      <c r="S1553" s="22"/>
      <c r="T1553" s="22"/>
      <c r="U1553" s="41">
        <v>45657</v>
      </c>
      <c r="V1553" s="27"/>
      <c r="W1553" s="27">
        <v>23870250</v>
      </c>
      <c r="X1553" s="22" t="s">
        <v>1162</v>
      </c>
    </row>
    <row r="1554" spans="1:24" ht="43.5" customHeight="1" x14ac:dyDescent="0.35">
      <c r="A1554" s="22" t="s">
        <v>5746</v>
      </c>
      <c r="B1554" s="39">
        <v>1722</v>
      </c>
      <c r="C1554" s="22">
        <v>2024</v>
      </c>
      <c r="D1554" s="23" t="s">
        <v>5747</v>
      </c>
      <c r="E1554" s="45" t="s">
        <v>5748</v>
      </c>
      <c r="F1554" s="23">
        <v>51781025</v>
      </c>
      <c r="G1554" s="23" t="s">
        <v>5749</v>
      </c>
      <c r="H1554" s="23" t="s">
        <v>1108</v>
      </c>
      <c r="I1554" s="23" t="s">
        <v>442</v>
      </c>
      <c r="J1554" s="24">
        <v>45527</v>
      </c>
      <c r="K1554" s="24">
        <v>45531</v>
      </c>
      <c r="L1554" s="24">
        <v>45657</v>
      </c>
      <c r="M1554" s="25">
        <v>38016000</v>
      </c>
      <c r="N1554" s="26">
        <v>0.91851851851851851</v>
      </c>
      <c r="O1554" s="27">
        <v>34918400</v>
      </c>
      <c r="P1554" s="27">
        <v>3097600</v>
      </c>
      <c r="Q1554" s="27">
        <v>0</v>
      </c>
      <c r="R1554" s="41"/>
      <c r="S1554" s="22"/>
      <c r="T1554" s="22"/>
      <c r="U1554" s="41">
        <v>45657</v>
      </c>
      <c r="V1554" s="27"/>
      <c r="W1554" s="27">
        <v>38016000</v>
      </c>
      <c r="X1554" s="22" t="s">
        <v>392</v>
      </c>
    </row>
    <row r="1555" spans="1:24" ht="43.5" customHeight="1" x14ac:dyDescent="0.35">
      <c r="A1555" s="22" t="s">
        <v>5750</v>
      </c>
      <c r="B1555" s="39">
        <v>1723</v>
      </c>
      <c r="C1555" s="22">
        <v>2024</v>
      </c>
      <c r="D1555" s="23" t="s">
        <v>5751</v>
      </c>
      <c r="E1555" s="45" t="s">
        <v>1760</v>
      </c>
      <c r="F1555" s="23">
        <v>52855084</v>
      </c>
      <c r="G1555" s="23" t="s">
        <v>5752</v>
      </c>
      <c r="H1555" s="23" t="s">
        <v>336</v>
      </c>
      <c r="I1555" s="23" t="s">
        <v>337</v>
      </c>
      <c r="J1555" s="24">
        <v>45526</v>
      </c>
      <c r="K1555" s="24">
        <v>45537</v>
      </c>
      <c r="L1555" s="24">
        <v>45657</v>
      </c>
      <c r="M1555" s="25">
        <v>29505000</v>
      </c>
      <c r="N1555" s="26">
        <v>0.81437125748502992</v>
      </c>
      <c r="O1555" s="27">
        <v>26751200</v>
      </c>
      <c r="P1555" s="27">
        <v>6097700</v>
      </c>
      <c r="Q1555" s="27">
        <v>0</v>
      </c>
      <c r="R1555" s="41">
        <v>45645</v>
      </c>
      <c r="S1555" s="22">
        <v>45645</v>
      </c>
      <c r="T1555" s="22">
        <v>17</v>
      </c>
      <c r="U1555" s="41">
        <v>45674</v>
      </c>
      <c r="V1555" s="27">
        <v>3343900</v>
      </c>
      <c r="W1555" s="27">
        <v>32848900</v>
      </c>
      <c r="X1555" s="22" t="s">
        <v>338</v>
      </c>
    </row>
    <row r="1556" spans="1:24" ht="43.5" customHeight="1" x14ac:dyDescent="0.35">
      <c r="A1556" s="22" t="s">
        <v>5753</v>
      </c>
      <c r="B1556" s="39">
        <v>1724</v>
      </c>
      <c r="C1556" s="22">
        <v>2024</v>
      </c>
      <c r="D1556" s="23" t="s">
        <v>5754</v>
      </c>
      <c r="E1556" s="45" t="s">
        <v>2585</v>
      </c>
      <c r="F1556" s="23">
        <v>1070969716</v>
      </c>
      <c r="G1556" s="23" t="s">
        <v>5755</v>
      </c>
      <c r="H1556" s="23" t="s">
        <v>336</v>
      </c>
      <c r="I1556" s="23" t="s">
        <v>337</v>
      </c>
      <c r="J1556" s="24">
        <v>45525</v>
      </c>
      <c r="K1556" s="24">
        <v>45537</v>
      </c>
      <c r="L1556" s="24">
        <v>45657</v>
      </c>
      <c r="M1556" s="25">
        <v>26554500</v>
      </c>
      <c r="N1556" s="26">
        <v>0.88148148148148153</v>
      </c>
      <c r="O1556" s="27">
        <v>23407300</v>
      </c>
      <c r="P1556" s="27">
        <v>3147200</v>
      </c>
      <c r="Q1556" s="27">
        <v>0</v>
      </c>
      <c r="R1556" s="41"/>
      <c r="S1556" s="22"/>
      <c r="T1556" s="22"/>
      <c r="U1556" s="41">
        <v>45657</v>
      </c>
      <c r="V1556" s="27"/>
      <c r="W1556" s="27">
        <v>26554500</v>
      </c>
      <c r="X1556" s="22" t="s">
        <v>338</v>
      </c>
    </row>
    <row r="1557" spans="1:24" ht="43.5" customHeight="1" x14ac:dyDescent="0.35">
      <c r="A1557" s="22" t="s">
        <v>5756</v>
      </c>
      <c r="B1557" s="39">
        <v>1725</v>
      </c>
      <c r="C1557" s="22">
        <v>2024</v>
      </c>
      <c r="D1557" s="23" t="s">
        <v>5757</v>
      </c>
      <c r="E1557" s="45" t="s">
        <v>1516</v>
      </c>
      <c r="F1557" s="23">
        <v>1073173677</v>
      </c>
      <c r="G1557" s="23" t="s">
        <v>5758</v>
      </c>
      <c r="H1557" s="23" t="s">
        <v>336</v>
      </c>
      <c r="I1557" s="23" t="s">
        <v>337</v>
      </c>
      <c r="J1557" s="24">
        <v>45526</v>
      </c>
      <c r="K1557" s="24">
        <v>45537</v>
      </c>
      <c r="L1557" s="24">
        <v>45657</v>
      </c>
      <c r="M1557" s="25">
        <v>29505000</v>
      </c>
      <c r="N1557" s="26">
        <v>0.79333333333333333</v>
      </c>
      <c r="O1557" s="27">
        <v>23407300</v>
      </c>
      <c r="P1557" s="27">
        <v>6097700</v>
      </c>
      <c r="Q1557" s="27">
        <v>0</v>
      </c>
      <c r="R1557" s="41"/>
      <c r="S1557" s="22"/>
      <c r="T1557" s="22"/>
      <c r="U1557" s="41">
        <v>45657</v>
      </c>
      <c r="V1557" s="27"/>
      <c r="W1557" s="27">
        <v>29505000</v>
      </c>
      <c r="X1557" s="22" t="s">
        <v>338</v>
      </c>
    </row>
    <row r="1558" spans="1:24" ht="43.5" customHeight="1" x14ac:dyDescent="0.35">
      <c r="A1558" s="22" t="s">
        <v>5759</v>
      </c>
      <c r="B1558" s="39">
        <v>1726</v>
      </c>
      <c r="C1558" s="22">
        <v>2024</v>
      </c>
      <c r="D1558" s="23" t="s">
        <v>5760</v>
      </c>
      <c r="E1558" s="45" t="s">
        <v>2332</v>
      </c>
      <c r="F1558" s="23">
        <v>1098715072</v>
      </c>
      <c r="G1558" s="23" t="s">
        <v>5761</v>
      </c>
      <c r="H1558" s="23" t="s">
        <v>336</v>
      </c>
      <c r="I1558" s="23" t="s">
        <v>337</v>
      </c>
      <c r="J1558" s="24">
        <v>45530</v>
      </c>
      <c r="K1558" s="24">
        <v>45533</v>
      </c>
      <c r="L1558" s="24">
        <v>45657</v>
      </c>
      <c r="M1558" s="25">
        <v>22660000</v>
      </c>
      <c r="N1558" s="26">
        <v>0.84444443218593701</v>
      </c>
      <c r="O1558" s="27">
        <v>22962133</v>
      </c>
      <c r="P1558" s="27">
        <v>4229867</v>
      </c>
      <c r="Q1558" s="27">
        <v>0</v>
      </c>
      <c r="R1558" s="41">
        <v>45647</v>
      </c>
      <c r="S1558" s="22">
        <v>45647</v>
      </c>
      <c r="T1558" s="22">
        <v>31</v>
      </c>
      <c r="U1558" s="41">
        <v>45688</v>
      </c>
      <c r="V1558" s="27">
        <v>4532000</v>
      </c>
      <c r="W1558" s="27">
        <v>27192000</v>
      </c>
      <c r="X1558" s="22" t="s">
        <v>338</v>
      </c>
    </row>
    <row r="1559" spans="1:24" ht="43.5" customHeight="1" x14ac:dyDescent="0.35">
      <c r="A1559" s="22" t="s">
        <v>5762</v>
      </c>
      <c r="B1559" s="39">
        <v>1727</v>
      </c>
      <c r="C1559" s="22">
        <v>2024</v>
      </c>
      <c r="D1559" s="23" t="s">
        <v>5763</v>
      </c>
      <c r="E1559" s="45" t="s">
        <v>2328</v>
      </c>
      <c r="F1559" s="23">
        <v>24729493</v>
      </c>
      <c r="G1559" s="23" t="s">
        <v>5764</v>
      </c>
      <c r="H1559" s="23" t="s">
        <v>336</v>
      </c>
      <c r="I1559" s="23" t="s">
        <v>337</v>
      </c>
      <c r="J1559" s="24">
        <v>45530</v>
      </c>
      <c r="K1559" s="24">
        <v>45533</v>
      </c>
      <c r="L1559" s="24">
        <v>45657</v>
      </c>
      <c r="M1559" s="25">
        <v>22660000</v>
      </c>
      <c r="N1559" s="26">
        <v>0.82</v>
      </c>
      <c r="O1559" s="27">
        <v>18581200</v>
      </c>
      <c r="P1559" s="27">
        <v>4078800</v>
      </c>
      <c r="Q1559" s="27">
        <v>0</v>
      </c>
      <c r="R1559" s="41"/>
      <c r="S1559" s="22"/>
      <c r="T1559" s="22"/>
      <c r="U1559" s="41">
        <v>45657</v>
      </c>
      <c r="V1559" s="27"/>
      <c r="W1559" s="27">
        <v>22660000</v>
      </c>
      <c r="X1559" s="22" t="s">
        <v>338</v>
      </c>
    </row>
    <row r="1560" spans="1:24" ht="43.5" customHeight="1" x14ac:dyDescent="0.35">
      <c r="A1560" s="22" t="s">
        <v>5765</v>
      </c>
      <c r="B1560" s="39">
        <v>1729</v>
      </c>
      <c r="C1560" s="22">
        <v>2024</v>
      </c>
      <c r="D1560" s="23" t="s">
        <v>5766</v>
      </c>
      <c r="E1560" s="45" t="s">
        <v>1844</v>
      </c>
      <c r="F1560" s="23">
        <v>1096955788</v>
      </c>
      <c r="G1560" s="23" t="s">
        <v>5767</v>
      </c>
      <c r="H1560" s="23" t="s">
        <v>336</v>
      </c>
      <c r="I1560" s="23" t="s">
        <v>337</v>
      </c>
      <c r="J1560" s="24">
        <v>45526</v>
      </c>
      <c r="K1560" s="24">
        <v>45533</v>
      </c>
      <c r="L1560" s="24">
        <v>45657</v>
      </c>
      <c r="M1560" s="25">
        <v>29505000</v>
      </c>
      <c r="N1560" s="26">
        <v>0.82</v>
      </c>
      <c r="O1560" s="27">
        <v>24194100</v>
      </c>
      <c r="P1560" s="27">
        <v>5310900</v>
      </c>
      <c r="Q1560" s="27">
        <v>0</v>
      </c>
      <c r="R1560" s="41"/>
      <c r="S1560" s="22"/>
      <c r="T1560" s="22"/>
      <c r="U1560" s="41">
        <v>45657</v>
      </c>
      <c r="V1560" s="27"/>
      <c r="W1560" s="27">
        <v>29505000</v>
      </c>
      <c r="X1560" s="22" t="s">
        <v>338</v>
      </c>
    </row>
    <row r="1561" spans="1:24" ht="43.5" customHeight="1" x14ac:dyDescent="0.35">
      <c r="A1561" s="22" t="s">
        <v>5768</v>
      </c>
      <c r="B1561" s="39">
        <v>1730</v>
      </c>
      <c r="C1561" s="22">
        <v>2024</v>
      </c>
      <c r="D1561" s="23" t="s">
        <v>5769</v>
      </c>
      <c r="E1561" s="45" t="s">
        <v>5770</v>
      </c>
      <c r="F1561" s="23">
        <v>1031151232</v>
      </c>
      <c r="G1561" s="23" t="s">
        <v>5771</v>
      </c>
      <c r="H1561" s="23" t="s">
        <v>336</v>
      </c>
      <c r="I1561" s="23" t="s">
        <v>337</v>
      </c>
      <c r="J1561" s="24">
        <v>45526</v>
      </c>
      <c r="K1561" s="24">
        <v>45531</v>
      </c>
      <c r="L1561" s="24">
        <v>45657</v>
      </c>
      <c r="M1561" s="25">
        <v>22280000</v>
      </c>
      <c r="N1561" s="26">
        <v>0.85555554308797133</v>
      </c>
      <c r="O1561" s="27">
        <v>22874133</v>
      </c>
      <c r="P1561" s="27">
        <v>3861867</v>
      </c>
      <c r="Q1561" s="27">
        <v>0</v>
      </c>
      <c r="R1561" s="41">
        <v>45647</v>
      </c>
      <c r="S1561" s="22">
        <v>45647</v>
      </c>
      <c r="T1561" s="22">
        <v>31</v>
      </c>
      <c r="U1561" s="41">
        <v>45688</v>
      </c>
      <c r="V1561" s="27">
        <v>4456000</v>
      </c>
      <c r="W1561" s="27">
        <v>26736000</v>
      </c>
      <c r="X1561" s="22" t="s">
        <v>338</v>
      </c>
    </row>
    <row r="1562" spans="1:24" ht="43.5" customHeight="1" x14ac:dyDescent="0.35">
      <c r="A1562" s="22" t="s">
        <v>5772</v>
      </c>
      <c r="B1562" s="39">
        <v>1731</v>
      </c>
      <c r="C1562" s="22">
        <v>2024</v>
      </c>
      <c r="D1562" s="23" t="s">
        <v>5773</v>
      </c>
      <c r="E1562" s="45" t="s">
        <v>1007</v>
      </c>
      <c r="F1562" s="23">
        <v>1023913947</v>
      </c>
      <c r="G1562" s="23" t="s">
        <v>5774</v>
      </c>
      <c r="H1562" s="23" t="s">
        <v>3837</v>
      </c>
      <c r="I1562" s="23" t="s">
        <v>714</v>
      </c>
      <c r="J1562" s="24">
        <v>45526</v>
      </c>
      <c r="K1562" s="24">
        <v>45531</v>
      </c>
      <c r="L1562" s="24">
        <v>45657</v>
      </c>
      <c r="M1562" s="25">
        <v>18490000</v>
      </c>
      <c r="N1562" s="26">
        <v>0.82666668469442939</v>
      </c>
      <c r="O1562" s="27">
        <v>15285067</v>
      </c>
      <c r="P1562" s="27">
        <v>3204933</v>
      </c>
      <c r="Q1562" s="27">
        <v>0</v>
      </c>
      <c r="R1562" s="41"/>
      <c r="S1562" s="22"/>
      <c r="T1562" s="22"/>
      <c r="U1562" s="41">
        <v>45657</v>
      </c>
      <c r="V1562" s="27"/>
      <c r="W1562" s="27">
        <v>18490000</v>
      </c>
      <c r="X1562" s="22" t="s">
        <v>715</v>
      </c>
    </row>
    <row r="1563" spans="1:24" ht="43.5" customHeight="1" x14ac:dyDescent="0.35">
      <c r="A1563" s="22" t="s">
        <v>5775</v>
      </c>
      <c r="B1563" s="39">
        <v>1732</v>
      </c>
      <c r="C1563" s="22">
        <v>2024</v>
      </c>
      <c r="D1563" s="23" t="s">
        <v>5776</v>
      </c>
      <c r="E1563" s="45" t="s">
        <v>2056</v>
      </c>
      <c r="F1563" s="23">
        <v>1014274579</v>
      </c>
      <c r="G1563" s="23" t="s">
        <v>5777</v>
      </c>
      <c r="H1563" s="23" t="s">
        <v>336</v>
      </c>
      <c r="I1563" s="23" t="s">
        <v>337</v>
      </c>
      <c r="J1563" s="24">
        <v>45525</v>
      </c>
      <c r="K1563" s="24">
        <v>45530</v>
      </c>
      <c r="L1563" s="24">
        <v>45657</v>
      </c>
      <c r="M1563" s="25">
        <v>26887500</v>
      </c>
      <c r="N1563" s="26">
        <v>0.92592591352859133</v>
      </c>
      <c r="O1563" s="27">
        <v>24895833</v>
      </c>
      <c r="P1563" s="27">
        <v>1991667</v>
      </c>
      <c r="Q1563" s="27">
        <v>0</v>
      </c>
      <c r="R1563" s="41"/>
      <c r="S1563" s="22"/>
      <c r="T1563" s="22"/>
      <c r="U1563" s="41">
        <v>45657</v>
      </c>
      <c r="V1563" s="27"/>
      <c r="W1563" s="27">
        <v>26887500</v>
      </c>
      <c r="X1563" s="22" t="s">
        <v>338</v>
      </c>
    </row>
    <row r="1564" spans="1:24" ht="43.5" customHeight="1" x14ac:dyDescent="0.35">
      <c r="A1564" s="22" t="s">
        <v>5778</v>
      </c>
      <c r="B1564" s="39">
        <v>1733</v>
      </c>
      <c r="C1564" s="22">
        <v>2024</v>
      </c>
      <c r="D1564" s="23" t="s">
        <v>5779</v>
      </c>
      <c r="E1564" s="45" t="s">
        <v>2807</v>
      </c>
      <c r="F1564" s="23">
        <v>1022970464</v>
      </c>
      <c r="G1564" s="23" t="s">
        <v>5780</v>
      </c>
      <c r="H1564" s="23" t="s">
        <v>4053</v>
      </c>
      <c r="I1564" s="23" t="s">
        <v>612</v>
      </c>
      <c r="J1564" s="24">
        <v>45526</v>
      </c>
      <c r="K1564" s="24">
        <v>45538</v>
      </c>
      <c r="L1564" s="24">
        <v>45657</v>
      </c>
      <c r="M1564" s="25">
        <v>14792000</v>
      </c>
      <c r="N1564" s="26">
        <v>0.98333335586803683</v>
      </c>
      <c r="O1564" s="27">
        <v>14545467</v>
      </c>
      <c r="P1564" s="27">
        <v>246533</v>
      </c>
      <c r="Q1564" s="27">
        <v>0</v>
      </c>
      <c r="R1564" s="41"/>
      <c r="S1564" s="22"/>
      <c r="T1564" s="22"/>
      <c r="U1564" s="41">
        <v>45657</v>
      </c>
      <c r="V1564" s="27"/>
      <c r="W1564" s="27">
        <v>14792000</v>
      </c>
      <c r="X1564" s="22" t="s">
        <v>613</v>
      </c>
    </row>
    <row r="1565" spans="1:24" ht="43.5" customHeight="1" x14ac:dyDescent="0.35">
      <c r="A1565" s="22" t="s">
        <v>5781</v>
      </c>
      <c r="B1565" s="39">
        <v>1734</v>
      </c>
      <c r="C1565" s="22">
        <v>2024</v>
      </c>
      <c r="D1565" s="23" t="s">
        <v>5782</v>
      </c>
      <c r="E1565" s="45" t="s">
        <v>3070</v>
      </c>
      <c r="F1565" s="23">
        <v>1032426133</v>
      </c>
      <c r="G1565" s="23" t="s">
        <v>5783</v>
      </c>
      <c r="H1565" s="23" t="s">
        <v>336</v>
      </c>
      <c r="I1565" s="23" t="s">
        <v>337</v>
      </c>
      <c r="J1565" s="24">
        <v>45526</v>
      </c>
      <c r="K1565" s="24">
        <v>45531</v>
      </c>
      <c r="L1565" s="24">
        <v>45657</v>
      </c>
      <c r="M1565" s="25">
        <v>41990000</v>
      </c>
      <c r="N1565" s="26">
        <v>0.74</v>
      </c>
      <c r="O1565" s="27">
        <v>31072600</v>
      </c>
      <c r="P1565" s="27">
        <v>7278267</v>
      </c>
      <c r="Q1565" s="27">
        <v>3639133</v>
      </c>
      <c r="R1565" s="41"/>
      <c r="S1565" s="22"/>
      <c r="T1565" s="22"/>
      <c r="U1565" s="41">
        <v>45657</v>
      </c>
      <c r="V1565" s="27"/>
      <c r="W1565" s="27">
        <v>41990000</v>
      </c>
      <c r="X1565" s="22" t="s">
        <v>338</v>
      </c>
    </row>
    <row r="1566" spans="1:24" ht="43.5" customHeight="1" x14ac:dyDescent="0.35">
      <c r="A1566" s="22" t="s">
        <v>5784</v>
      </c>
      <c r="B1566" s="39">
        <v>1735</v>
      </c>
      <c r="C1566" s="22">
        <v>2024</v>
      </c>
      <c r="D1566" s="23" t="s">
        <v>5785</v>
      </c>
      <c r="E1566" s="45" t="s">
        <v>2072</v>
      </c>
      <c r="F1566" s="23">
        <v>52815152</v>
      </c>
      <c r="G1566" s="23" t="s">
        <v>5786</v>
      </c>
      <c r="H1566" s="23" t="s">
        <v>3837</v>
      </c>
      <c r="I1566" s="23" t="s">
        <v>714</v>
      </c>
      <c r="J1566" s="24">
        <v>45526</v>
      </c>
      <c r="K1566" s="24">
        <v>45533</v>
      </c>
      <c r="L1566" s="24">
        <v>45657</v>
      </c>
      <c r="M1566" s="25">
        <v>23870250</v>
      </c>
      <c r="N1566" s="26">
        <v>0.90370368973931992</v>
      </c>
      <c r="O1566" s="27">
        <v>21571633</v>
      </c>
      <c r="P1566" s="27">
        <v>2298617</v>
      </c>
      <c r="Q1566" s="27">
        <v>0</v>
      </c>
      <c r="R1566" s="41"/>
      <c r="S1566" s="22"/>
      <c r="T1566" s="22"/>
      <c r="U1566" s="41">
        <v>45657</v>
      </c>
      <c r="V1566" s="27"/>
      <c r="W1566" s="27">
        <v>23870250</v>
      </c>
      <c r="X1566" s="22" t="s">
        <v>715</v>
      </c>
    </row>
    <row r="1567" spans="1:24" ht="43.5" customHeight="1" x14ac:dyDescent="0.35">
      <c r="A1567" s="22" t="s">
        <v>5787</v>
      </c>
      <c r="B1567" s="39">
        <v>1736</v>
      </c>
      <c r="C1567" s="22">
        <v>2024</v>
      </c>
      <c r="D1567" s="23" t="s">
        <v>5788</v>
      </c>
      <c r="E1567" s="45" t="s">
        <v>3246</v>
      </c>
      <c r="F1567" s="23">
        <v>1004993529</v>
      </c>
      <c r="G1567" s="23" t="s">
        <v>5789</v>
      </c>
      <c r="H1567" s="23" t="s">
        <v>3837</v>
      </c>
      <c r="I1567" s="23" t="s">
        <v>714</v>
      </c>
      <c r="J1567" s="24">
        <v>45529</v>
      </c>
      <c r="K1567" s="24">
        <v>45533</v>
      </c>
      <c r="L1567" s="24">
        <v>45657</v>
      </c>
      <c r="M1567" s="25">
        <v>23870250</v>
      </c>
      <c r="N1567" s="26">
        <v>0.90370368973931992</v>
      </c>
      <c r="O1567" s="27">
        <v>21571633</v>
      </c>
      <c r="P1567" s="27">
        <v>2298617</v>
      </c>
      <c r="Q1567" s="27">
        <v>0</v>
      </c>
      <c r="R1567" s="41"/>
      <c r="S1567" s="22"/>
      <c r="T1567" s="22"/>
      <c r="U1567" s="41">
        <v>45657</v>
      </c>
      <c r="V1567" s="27"/>
      <c r="W1567" s="27">
        <v>23870250</v>
      </c>
      <c r="X1567" s="22" t="s">
        <v>715</v>
      </c>
    </row>
    <row r="1568" spans="1:24" ht="43.5" customHeight="1" x14ac:dyDescent="0.35">
      <c r="A1568" s="22" t="s">
        <v>5790</v>
      </c>
      <c r="B1568" s="39">
        <v>1737</v>
      </c>
      <c r="C1568" s="22">
        <v>2024</v>
      </c>
      <c r="D1568" s="23" t="s">
        <v>5791</v>
      </c>
      <c r="E1568" s="45" t="s">
        <v>5792</v>
      </c>
      <c r="F1568" s="23">
        <v>1013602944</v>
      </c>
      <c r="G1568" s="23" t="s">
        <v>5793</v>
      </c>
      <c r="H1568" s="23" t="s">
        <v>693</v>
      </c>
      <c r="I1568" s="23" t="s">
        <v>3280</v>
      </c>
      <c r="J1568" s="24">
        <v>45527</v>
      </c>
      <c r="K1568" s="24">
        <v>45546</v>
      </c>
      <c r="L1568" s="24">
        <v>45657</v>
      </c>
      <c r="M1568" s="25">
        <v>20000000</v>
      </c>
      <c r="N1568" s="26">
        <v>0.73333334999999999</v>
      </c>
      <c r="O1568" s="27">
        <v>14666667</v>
      </c>
      <c r="P1568" s="27">
        <v>5333333</v>
      </c>
      <c r="Q1568" s="27">
        <v>0</v>
      </c>
      <c r="R1568" s="41"/>
      <c r="S1568" s="22"/>
      <c r="T1568" s="22"/>
      <c r="U1568" s="41">
        <v>45657</v>
      </c>
      <c r="V1568" s="27"/>
      <c r="W1568" s="27">
        <v>20000000</v>
      </c>
      <c r="X1568" s="22" t="s">
        <v>688</v>
      </c>
    </row>
    <row r="1569" spans="1:24" ht="43.5" customHeight="1" x14ac:dyDescent="0.35">
      <c r="A1569" s="22" t="s">
        <v>5794</v>
      </c>
      <c r="B1569" s="39">
        <v>1738</v>
      </c>
      <c r="C1569" s="22">
        <v>2024</v>
      </c>
      <c r="D1569" s="23" t="s">
        <v>5795</v>
      </c>
      <c r="E1569" s="45" t="s">
        <v>2352</v>
      </c>
      <c r="F1569" s="23">
        <v>1014229104</v>
      </c>
      <c r="G1569" s="23" t="s">
        <v>5796</v>
      </c>
      <c r="H1569" s="23" t="s">
        <v>336</v>
      </c>
      <c r="I1569" s="23" t="s">
        <v>337</v>
      </c>
      <c r="J1569" s="24">
        <v>45525</v>
      </c>
      <c r="K1569" s="24">
        <v>45532</v>
      </c>
      <c r="L1569" s="24">
        <v>45657</v>
      </c>
      <c r="M1569" s="25">
        <v>29505000</v>
      </c>
      <c r="N1569" s="26">
        <v>0.82</v>
      </c>
      <c r="O1569" s="27">
        <v>24194100</v>
      </c>
      <c r="P1569" s="27">
        <v>5310900</v>
      </c>
      <c r="Q1569" s="27">
        <v>0</v>
      </c>
      <c r="R1569" s="41"/>
      <c r="S1569" s="22"/>
      <c r="T1569" s="22"/>
      <c r="U1569" s="41">
        <v>45657</v>
      </c>
      <c r="V1569" s="27"/>
      <c r="W1569" s="27">
        <v>29505000</v>
      </c>
      <c r="X1569" s="22" t="s">
        <v>338</v>
      </c>
    </row>
    <row r="1570" spans="1:24" ht="43.5" customHeight="1" x14ac:dyDescent="0.35">
      <c r="A1570" s="22" t="s">
        <v>5797</v>
      </c>
      <c r="B1570" s="39">
        <v>1739</v>
      </c>
      <c r="C1570" s="22">
        <v>2024</v>
      </c>
      <c r="D1570" s="23" t="s">
        <v>5798</v>
      </c>
      <c r="E1570" s="45" t="s">
        <v>2112</v>
      </c>
      <c r="F1570" s="23">
        <v>1015430439</v>
      </c>
      <c r="G1570" s="23" t="s">
        <v>5799</v>
      </c>
      <c r="H1570" s="23" t="s">
        <v>4418</v>
      </c>
      <c r="I1570" s="23" t="s">
        <v>1162</v>
      </c>
      <c r="J1570" s="24">
        <v>45527</v>
      </c>
      <c r="K1570" s="24">
        <v>45537</v>
      </c>
      <c r="L1570" s="24">
        <v>45657</v>
      </c>
      <c r="M1570" s="25">
        <v>23870250</v>
      </c>
      <c r="N1570" s="26">
        <v>0.88148146751709766</v>
      </c>
      <c r="O1570" s="27">
        <v>21041183</v>
      </c>
      <c r="P1570" s="27">
        <v>2829067</v>
      </c>
      <c r="Q1570" s="27">
        <v>0</v>
      </c>
      <c r="R1570" s="41"/>
      <c r="S1570" s="22"/>
      <c r="T1570" s="22"/>
      <c r="U1570" s="41">
        <v>45657</v>
      </c>
      <c r="V1570" s="27"/>
      <c r="W1570" s="27">
        <v>23870250</v>
      </c>
      <c r="X1570" s="22" t="s">
        <v>1162</v>
      </c>
    </row>
    <row r="1571" spans="1:24" ht="43.5" customHeight="1" x14ac:dyDescent="0.35">
      <c r="A1571" s="22" t="s">
        <v>5800</v>
      </c>
      <c r="B1571" s="39">
        <v>1740</v>
      </c>
      <c r="C1571" s="22">
        <v>2024</v>
      </c>
      <c r="D1571" s="23" t="s">
        <v>5801</v>
      </c>
      <c r="E1571" s="45" t="s">
        <v>2116</v>
      </c>
      <c r="F1571" s="23">
        <v>1014244390</v>
      </c>
      <c r="G1571" s="23" t="s">
        <v>5802</v>
      </c>
      <c r="H1571" s="23" t="s">
        <v>3837</v>
      </c>
      <c r="I1571" s="23" t="s">
        <v>714</v>
      </c>
      <c r="J1571" s="24">
        <v>45527</v>
      </c>
      <c r="K1571" s="24">
        <v>45502</v>
      </c>
      <c r="L1571" s="24">
        <v>45657</v>
      </c>
      <c r="M1571" s="25">
        <v>23870250</v>
      </c>
      <c r="N1571" s="26">
        <v>0.90370368973931992</v>
      </c>
      <c r="O1571" s="27">
        <v>21571633</v>
      </c>
      <c r="P1571" s="27">
        <v>2298617</v>
      </c>
      <c r="Q1571" s="27">
        <v>0</v>
      </c>
      <c r="R1571" s="41"/>
      <c r="S1571" s="22"/>
      <c r="T1571" s="22"/>
      <c r="U1571" s="41">
        <v>45657</v>
      </c>
      <c r="V1571" s="27"/>
      <c r="W1571" s="27">
        <v>23870250</v>
      </c>
      <c r="X1571" s="22" t="s">
        <v>715</v>
      </c>
    </row>
    <row r="1572" spans="1:24" ht="43.5" customHeight="1" x14ac:dyDescent="0.35">
      <c r="A1572" s="22" t="s">
        <v>5803</v>
      </c>
      <c r="B1572" s="39">
        <v>1741</v>
      </c>
      <c r="C1572" s="22">
        <v>2024</v>
      </c>
      <c r="D1572" s="23" t="s">
        <v>5804</v>
      </c>
      <c r="E1572" s="45" t="s">
        <v>5805</v>
      </c>
      <c r="F1572" s="23">
        <v>35196913</v>
      </c>
      <c r="G1572" s="23" t="s">
        <v>5806</v>
      </c>
      <c r="H1572" s="23" t="s">
        <v>1108</v>
      </c>
      <c r="I1572" s="23" t="s">
        <v>442</v>
      </c>
      <c r="J1572" s="24">
        <v>45527</v>
      </c>
      <c r="K1572" s="24">
        <v>45533</v>
      </c>
      <c r="L1572" s="24">
        <v>45657</v>
      </c>
      <c r="M1572" s="25">
        <v>29400000</v>
      </c>
      <c r="N1572" s="26">
        <v>0.96825397959183679</v>
      </c>
      <c r="O1572" s="27">
        <v>28466667</v>
      </c>
      <c r="P1572" s="27">
        <v>933333</v>
      </c>
      <c r="Q1572" s="27">
        <v>0</v>
      </c>
      <c r="R1572" s="41"/>
      <c r="S1572" s="22"/>
      <c r="T1572" s="22"/>
      <c r="U1572" s="41">
        <v>45657</v>
      </c>
      <c r="V1572" s="27"/>
      <c r="W1572" s="27">
        <v>29400000</v>
      </c>
      <c r="X1572" s="22" t="s">
        <v>392</v>
      </c>
    </row>
    <row r="1573" spans="1:24" ht="43.5" customHeight="1" x14ac:dyDescent="0.35">
      <c r="A1573" s="22" t="s">
        <v>5807</v>
      </c>
      <c r="B1573" s="39">
        <v>1742</v>
      </c>
      <c r="C1573" s="22">
        <v>2024</v>
      </c>
      <c r="D1573" s="23" t="s">
        <v>5808</v>
      </c>
      <c r="E1573" s="45" t="s">
        <v>2705</v>
      </c>
      <c r="F1573" s="23">
        <v>51982279</v>
      </c>
      <c r="G1573" s="23" t="s">
        <v>5809</v>
      </c>
      <c r="H1573" s="23" t="s">
        <v>4053</v>
      </c>
      <c r="I1573" s="23" t="s">
        <v>612</v>
      </c>
      <c r="J1573" s="24">
        <v>45526</v>
      </c>
      <c r="K1573" s="24">
        <v>45538</v>
      </c>
      <c r="L1573" s="24">
        <v>45657</v>
      </c>
      <c r="M1573" s="25">
        <v>12400000</v>
      </c>
      <c r="N1573" s="26">
        <v>0.98333330645161288</v>
      </c>
      <c r="O1573" s="27">
        <v>12193333</v>
      </c>
      <c r="P1573" s="27">
        <v>206667</v>
      </c>
      <c r="Q1573" s="27">
        <v>0</v>
      </c>
      <c r="R1573" s="41"/>
      <c r="S1573" s="22"/>
      <c r="T1573" s="22"/>
      <c r="U1573" s="41">
        <v>45657</v>
      </c>
      <c r="V1573" s="27"/>
      <c r="W1573" s="27">
        <v>12400000</v>
      </c>
      <c r="X1573" s="22" t="s">
        <v>613</v>
      </c>
    </row>
    <row r="1574" spans="1:24" ht="43.5" customHeight="1" x14ac:dyDescent="0.35">
      <c r="A1574" s="22" t="s">
        <v>5810</v>
      </c>
      <c r="B1574" s="39">
        <v>1744</v>
      </c>
      <c r="C1574" s="22">
        <v>2024</v>
      </c>
      <c r="D1574" s="23" t="s">
        <v>5811</v>
      </c>
      <c r="E1574" s="45" t="s">
        <v>5812</v>
      </c>
      <c r="F1574" s="23">
        <v>1098773491</v>
      </c>
      <c r="G1574" s="23" t="s">
        <v>5813</v>
      </c>
      <c r="H1574" s="23" t="s">
        <v>4053</v>
      </c>
      <c r="I1574" s="23" t="s">
        <v>612</v>
      </c>
      <c r="J1574" s="24">
        <v>45527</v>
      </c>
      <c r="K1574" s="24">
        <v>45534</v>
      </c>
      <c r="L1574" s="24">
        <v>45657</v>
      </c>
      <c r="M1574" s="25">
        <v>23870250</v>
      </c>
      <c r="N1574" s="26">
        <v>0.9078947481023405</v>
      </c>
      <c r="O1574" s="27">
        <v>24400700</v>
      </c>
      <c r="P1574" s="27">
        <v>2475433</v>
      </c>
      <c r="Q1574" s="27">
        <v>0</v>
      </c>
      <c r="R1574" s="41">
        <v>45639</v>
      </c>
      <c r="S1574" s="22">
        <v>45639</v>
      </c>
      <c r="T1574" s="22">
        <v>17</v>
      </c>
      <c r="U1574" s="41">
        <v>45674</v>
      </c>
      <c r="V1574" s="27">
        <v>3005883</v>
      </c>
      <c r="W1574" s="27">
        <v>26876133</v>
      </c>
      <c r="X1574" s="22" t="s">
        <v>613</v>
      </c>
    </row>
    <row r="1575" spans="1:24" ht="43.5" customHeight="1" x14ac:dyDescent="0.35">
      <c r="A1575" s="22" t="s">
        <v>5814</v>
      </c>
      <c r="B1575" s="39">
        <v>1745</v>
      </c>
      <c r="C1575" s="22">
        <v>2024</v>
      </c>
      <c r="D1575" s="23" t="s">
        <v>5815</v>
      </c>
      <c r="E1575" s="45" t="s">
        <v>2216</v>
      </c>
      <c r="F1575" s="23">
        <v>1032357681</v>
      </c>
      <c r="G1575" s="23" t="s">
        <v>5816</v>
      </c>
      <c r="H1575" s="23" t="s">
        <v>336</v>
      </c>
      <c r="I1575" s="23" t="s">
        <v>337</v>
      </c>
      <c r="J1575" s="24">
        <v>45532</v>
      </c>
      <c r="K1575" s="24">
        <v>45537</v>
      </c>
      <c r="L1575" s="24">
        <v>45657</v>
      </c>
      <c r="M1575" s="25">
        <v>26554500</v>
      </c>
      <c r="N1575" s="26">
        <v>0.88148148148148153</v>
      </c>
      <c r="O1575" s="27">
        <v>23407300</v>
      </c>
      <c r="P1575" s="27">
        <v>3147200</v>
      </c>
      <c r="Q1575" s="27">
        <v>0</v>
      </c>
      <c r="R1575" s="41"/>
      <c r="S1575" s="22"/>
      <c r="T1575" s="22"/>
      <c r="U1575" s="41">
        <v>45657</v>
      </c>
      <c r="V1575" s="27"/>
      <c r="W1575" s="27">
        <v>26554500</v>
      </c>
      <c r="X1575" s="22" t="s">
        <v>338</v>
      </c>
    </row>
    <row r="1576" spans="1:24" ht="43.5" customHeight="1" x14ac:dyDescent="0.35">
      <c r="A1576" s="22" t="s">
        <v>5817</v>
      </c>
      <c r="B1576" s="39">
        <v>1746</v>
      </c>
      <c r="C1576" s="22">
        <v>2024</v>
      </c>
      <c r="D1576" s="23" t="s">
        <v>5818</v>
      </c>
      <c r="E1576" s="45" t="s">
        <v>5819</v>
      </c>
      <c r="F1576" s="23">
        <v>1030701130</v>
      </c>
      <c r="G1576" s="23" t="s">
        <v>5820</v>
      </c>
      <c r="H1576" s="23" t="s">
        <v>693</v>
      </c>
      <c r="I1576" s="23" t="s">
        <v>3280</v>
      </c>
      <c r="J1576" s="24">
        <v>45529</v>
      </c>
      <c r="K1576" s="24">
        <v>45533</v>
      </c>
      <c r="L1576" s="24">
        <v>45657</v>
      </c>
      <c r="M1576" s="25">
        <v>20000000</v>
      </c>
      <c r="N1576" s="26">
        <v>0.81333334999999995</v>
      </c>
      <c r="O1576" s="27">
        <v>16266667</v>
      </c>
      <c r="P1576" s="27">
        <v>3733333</v>
      </c>
      <c r="Q1576" s="27">
        <v>0</v>
      </c>
      <c r="R1576" s="41"/>
      <c r="S1576" s="22"/>
      <c r="T1576" s="22"/>
      <c r="U1576" s="41">
        <v>45657</v>
      </c>
      <c r="V1576" s="27"/>
      <c r="W1576" s="27">
        <v>20000000</v>
      </c>
      <c r="X1576" s="22" t="s">
        <v>688</v>
      </c>
    </row>
    <row r="1577" spans="1:24" ht="43.5" customHeight="1" x14ac:dyDescent="0.35">
      <c r="A1577" s="22" t="s">
        <v>5821</v>
      </c>
      <c r="B1577" s="39">
        <v>1747</v>
      </c>
      <c r="C1577" s="22">
        <v>2024</v>
      </c>
      <c r="D1577" s="23" t="s">
        <v>5822</v>
      </c>
      <c r="E1577" s="45" t="s">
        <v>48</v>
      </c>
      <c r="F1577" s="23">
        <v>42140222</v>
      </c>
      <c r="G1577" s="23" t="s">
        <v>5823</v>
      </c>
      <c r="H1577" s="23" t="s">
        <v>2973</v>
      </c>
      <c r="I1577" s="23" t="s">
        <v>33</v>
      </c>
      <c r="J1577" s="24">
        <v>45527</v>
      </c>
      <c r="K1577" s="24">
        <v>45530</v>
      </c>
      <c r="L1577" s="24">
        <v>45590</v>
      </c>
      <c r="M1577" s="25">
        <v>9400000</v>
      </c>
      <c r="N1577" s="26">
        <v>1</v>
      </c>
      <c r="O1577" s="27">
        <v>9400000</v>
      </c>
      <c r="P1577" s="27">
        <v>0</v>
      </c>
      <c r="Q1577" s="27">
        <v>0</v>
      </c>
      <c r="R1577" s="41"/>
      <c r="S1577" s="22"/>
      <c r="T1577" s="22"/>
      <c r="U1577" s="41">
        <v>45590</v>
      </c>
      <c r="V1577" s="27"/>
      <c r="W1577" s="27">
        <v>9400000</v>
      </c>
      <c r="X1577" s="22" t="s">
        <v>34</v>
      </c>
    </row>
    <row r="1578" spans="1:24" ht="43.5" customHeight="1" x14ac:dyDescent="0.35">
      <c r="A1578" s="22" t="s">
        <v>5824</v>
      </c>
      <c r="B1578" s="39">
        <v>1748</v>
      </c>
      <c r="C1578" s="22">
        <v>2024</v>
      </c>
      <c r="D1578" s="23" t="s">
        <v>5825</v>
      </c>
      <c r="E1578" s="45" t="s">
        <v>1824</v>
      </c>
      <c r="F1578" s="23">
        <v>1014220634</v>
      </c>
      <c r="G1578" s="23" t="s">
        <v>5826</v>
      </c>
      <c r="H1578" s="23" t="s">
        <v>2973</v>
      </c>
      <c r="I1578" s="23" t="s">
        <v>33</v>
      </c>
      <c r="J1578" s="24">
        <v>45529</v>
      </c>
      <c r="K1578" s="24">
        <v>45533</v>
      </c>
      <c r="L1578" s="24">
        <v>45657</v>
      </c>
      <c r="M1578" s="25">
        <v>32590000</v>
      </c>
      <c r="N1578" s="26">
        <v>0.81333332310524697</v>
      </c>
      <c r="O1578" s="27">
        <v>26506533</v>
      </c>
      <c r="P1578" s="27">
        <v>6083467</v>
      </c>
      <c r="Q1578" s="27">
        <v>0</v>
      </c>
      <c r="R1578" s="41"/>
      <c r="S1578" s="22"/>
      <c r="T1578" s="22"/>
      <c r="U1578" s="41">
        <v>45657</v>
      </c>
      <c r="V1578" s="27"/>
      <c r="W1578" s="27">
        <v>32590000</v>
      </c>
      <c r="X1578" s="22" t="s">
        <v>34</v>
      </c>
    </row>
    <row r="1579" spans="1:24" ht="43.5" customHeight="1" x14ac:dyDescent="0.35">
      <c r="A1579" s="22" t="s">
        <v>5827</v>
      </c>
      <c r="B1579" s="39">
        <v>1749</v>
      </c>
      <c r="C1579" s="22">
        <v>2024</v>
      </c>
      <c r="D1579" s="23" t="s">
        <v>5828</v>
      </c>
      <c r="E1579" s="45" t="s">
        <v>5829</v>
      </c>
      <c r="F1579" s="23">
        <v>1010230455</v>
      </c>
      <c r="G1579" s="23" t="s">
        <v>5830</v>
      </c>
      <c r="H1579" s="23" t="s">
        <v>2973</v>
      </c>
      <c r="I1579" s="23" t="s">
        <v>33</v>
      </c>
      <c r="J1579" s="24">
        <v>45529</v>
      </c>
      <c r="K1579" s="24">
        <v>45533</v>
      </c>
      <c r="L1579" s="24">
        <v>45657</v>
      </c>
      <c r="M1579" s="25">
        <v>15755000</v>
      </c>
      <c r="N1579" s="26">
        <v>0.81333335449063793</v>
      </c>
      <c r="O1579" s="27">
        <v>12814067</v>
      </c>
      <c r="P1579" s="27">
        <v>2940933</v>
      </c>
      <c r="Q1579" s="27">
        <v>0</v>
      </c>
      <c r="R1579" s="41"/>
      <c r="S1579" s="22"/>
      <c r="T1579" s="22"/>
      <c r="U1579" s="41">
        <v>45657</v>
      </c>
      <c r="V1579" s="27"/>
      <c r="W1579" s="27">
        <v>15755000</v>
      </c>
      <c r="X1579" s="22" t="s">
        <v>34</v>
      </c>
    </row>
    <row r="1580" spans="1:24" ht="43.5" customHeight="1" x14ac:dyDescent="0.35">
      <c r="A1580" s="22" t="s">
        <v>5831</v>
      </c>
      <c r="B1580" s="39">
        <v>1750</v>
      </c>
      <c r="C1580" s="22">
        <v>2024</v>
      </c>
      <c r="D1580" s="23" t="s">
        <v>5832</v>
      </c>
      <c r="E1580" s="45" t="s">
        <v>2416</v>
      </c>
      <c r="F1580" s="23">
        <v>1026295417</v>
      </c>
      <c r="G1580" s="23" t="s">
        <v>5833</v>
      </c>
      <c r="H1580" s="23" t="s">
        <v>2973</v>
      </c>
      <c r="I1580" s="23" t="s">
        <v>33</v>
      </c>
      <c r="J1580" s="24">
        <v>45530</v>
      </c>
      <c r="K1580" s="24">
        <v>45537</v>
      </c>
      <c r="L1580" s="24">
        <v>45657</v>
      </c>
      <c r="M1580" s="25">
        <v>33675000</v>
      </c>
      <c r="N1580" s="26">
        <v>0.79333333333333333</v>
      </c>
      <c r="O1580" s="27">
        <v>26715500</v>
      </c>
      <c r="P1580" s="27">
        <v>6959500</v>
      </c>
      <c r="Q1580" s="27">
        <v>0</v>
      </c>
      <c r="R1580" s="41"/>
      <c r="S1580" s="22"/>
      <c r="T1580" s="22"/>
      <c r="U1580" s="41">
        <v>45657</v>
      </c>
      <c r="V1580" s="27"/>
      <c r="W1580" s="27">
        <v>33675000</v>
      </c>
      <c r="X1580" s="22" t="s">
        <v>34</v>
      </c>
    </row>
    <row r="1581" spans="1:24" ht="43.5" customHeight="1" x14ac:dyDescent="0.35">
      <c r="A1581" s="22" t="s">
        <v>5834</v>
      </c>
      <c r="B1581" s="39">
        <v>1751</v>
      </c>
      <c r="C1581" s="22">
        <v>2024</v>
      </c>
      <c r="D1581" s="23" t="s">
        <v>5835</v>
      </c>
      <c r="E1581" s="45" t="s">
        <v>5836</v>
      </c>
      <c r="F1581" s="23">
        <v>53072865</v>
      </c>
      <c r="G1581" s="23" t="s">
        <v>5837</v>
      </c>
      <c r="H1581" s="23" t="s">
        <v>2973</v>
      </c>
      <c r="I1581" s="23" t="s">
        <v>33</v>
      </c>
      <c r="J1581" s="24">
        <v>45530</v>
      </c>
      <c r="K1581" s="24">
        <v>45533</v>
      </c>
      <c r="L1581" s="24">
        <v>45657</v>
      </c>
      <c r="M1581" s="25">
        <v>32590000</v>
      </c>
      <c r="N1581" s="26">
        <v>0.81333332310524697</v>
      </c>
      <c r="O1581" s="27">
        <v>26506533</v>
      </c>
      <c r="P1581" s="27">
        <v>6083467</v>
      </c>
      <c r="Q1581" s="27">
        <v>0</v>
      </c>
      <c r="R1581" s="41"/>
      <c r="S1581" s="22"/>
      <c r="T1581" s="22"/>
      <c r="U1581" s="41">
        <v>45657</v>
      </c>
      <c r="V1581" s="27"/>
      <c r="W1581" s="27">
        <v>32590000</v>
      </c>
      <c r="X1581" s="22" t="s">
        <v>34</v>
      </c>
    </row>
    <row r="1582" spans="1:24" ht="43.5" customHeight="1" x14ac:dyDescent="0.35">
      <c r="A1582" s="22" t="s">
        <v>5838</v>
      </c>
      <c r="B1582" s="39">
        <v>1752</v>
      </c>
      <c r="C1582" s="22">
        <v>2024</v>
      </c>
      <c r="D1582" s="23" t="s">
        <v>5839</v>
      </c>
      <c r="E1582" s="45" t="s">
        <v>369</v>
      </c>
      <c r="F1582" s="23">
        <v>51770881</v>
      </c>
      <c r="G1582" s="23" t="s">
        <v>5840</v>
      </c>
      <c r="H1582" s="23" t="s">
        <v>2973</v>
      </c>
      <c r="I1582" s="23" t="s">
        <v>33</v>
      </c>
      <c r="J1582" s="24">
        <v>45527</v>
      </c>
      <c r="K1582" s="24">
        <v>45531</v>
      </c>
      <c r="L1582" s="24">
        <v>45657</v>
      </c>
      <c r="M1582" s="25">
        <v>32590000</v>
      </c>
      <c r="N1582" s="26">
        <v>0.82666667689475304</v>
      </c>
      <c r="O1582" s="27">
        <v>26941067</v>
      </c>
      <c r="P1582" s="27">
        <v>5648933</v>
      </c>
      <c r="Q1582" s="27">
        <v>0</v>
      </c>
      <c r="R1582" s="41"/>
      <c r="S1582" s="22"/>
      <c r="T1582" s="22"/>
      <c r="U1582" s="41">
        <v>45657</v>
      </c>
      <c r="V1582" s="27"/>
      <c r="W1582" s="27">
        <v>32590000</v>
      </c>
      <c r="X1582" s="22" t="s">
        <v>34</v>
      </c>
    </row>
    <row r="1583" spans="1:24" ht="43.5" customHeight="1" x14ac:dyDescent="0.35">
      <c r="A1583" s="22" t="s">
        <v>5841</v>
      </c>
      <c r="B1583" s="39">
        <v>1753</v>
      </c>
      <c r="C1583" s="22">
        <v>2024</v>
      </c>
      <c r="D1583" s="23" t="s">
        <v>5842</v>
      </c>
      <c r="E1583" s="45" t="s">
        <v>1724</v>
      </c>
      <c r="F1583" s="23">
        <v>1014203787</v>
      </c>
      <c r="G1583" s="23" t="s">
        <v>5843</v>
      </c>
      <c r="H1583" s="23" t="s">
        <v>3837</v>
      </c>
      <c r="I1583" s="23" t="s">
        <v>714</v>
      </c>
      <c r="J1583" s="24">
        <v>45529</v>
      </c>
      <c r="K1583" s="24">
        <v>45531</v>
      </c>
      <c r="L1583" s="24">
        <v>45657</v>
      </c>
      <c r="M1583" s="25">
        <v>32400000</v>
      </c>
      <c r="N1583" s="26">
        <v>0.91851851851851851</v>
      </c>
      <c r="O1583" s="27">
        <v>29760000</v>
      </c>
      <c r="P1583" s="27">
        <v>2640000</v>
      </c>
      <c r="Q1583" s="27">
        <v>0</v>
      </c>
      <c r="R1583" s="41"/>
      <c r="S1583" s="22"/>
      <c r="T1583" s="22"/>
      <c r="U1583" s="41">
        <v>45657</v>
      </c>
      <c r="V1583" s="27"/>
      <c r="W1583" s="27">
        <v>32400000</v>
      </c>
      <c r="X1583" s="22" t="s">
        <v>715</v>
      </c>
    </row>
    <row r="1584" spans="1:24" ht="43.5" customHeight="1" x14ac:dyDescent="0.35">
      <c r="A1584" s="22" t="s">
        <v>5844</v>
      </c>
      <c r="B1584" s="39">
        <v>1754</v>
      </c>
      <c r="C1584" s="22">
        <v>2024</v>
      </c>
      <c r="D1584" s="23" t="s">
        <v>5845</v>
      </c>
      <c r="E1584" s="45" t="s">
        <v>2739</v>
      </c>
      <c r="F1584" s="23">
        <v>1019010320</v>
      </c>
      <c r="G1584" s="23" t="s">
        <v>5846</v>
      </c>
      <c r="H1584" s="23" t="s">
        <v>693</v>
      </c>
      <c r="I1584" s="23" t="s">
        <v>3280</v>
      </c>
      <c r="J1584" s="24">
        <v>45527</v>
      </c>
      <c r="K1584" s="24">
        <v>45531</v>
      </c>
      <c r="L1584" s="24">
        <v>45657</v>
      </c>
      <c r="M1584" s="25">
        <v>26522500</v>
      </c>
      <c r="N1584" s="26">
        <v>0.82666667923461212</v>
      </c>
      <c r="O1584" s="27">
        <v>21925267</v>
      </c>
      <c r="P1584" s="27">
        <v>4597233</v>
      </c>
      <c r="Q1584" s="27">
        <v>0</v>
      </c>
      <c r="R1584" s="41"/>
      <c r="S1584" s="22"/>
      <c r="T1584" s="22"/>
      <c r="U1584" s="41">
        <v>45657</v>
      </c>
      <c r="V1584" s="27"/>
      <c r="W1584" s="27">
        <v>26522500</v>
      </c>
      <c r="X1584" s="22" t="s">
        <v>688</v>
      </c>
    </row>
    <row r="1585" spans="1:24" ht="43.5" customHeight="1" x14ac:dyDescent="0.35">
      <c r="A1585" s="22" t="s">
        <v>5847</v>
      </c>
      <c r="B1585" s="39">
        <v>1755</v>
      </c>
      <c r="C1585" s="22">
        <v>2024</v>
      </c>
      <c r="D1585" s="23" t="s">
        <v>5848</v>
      </c>
      <c r="E1585" s="45" t="s">
        <v>5849</v>
      </c>
      <c r="F1585" s="23">
        <v>1013622260</v>
      </c>
      <c r="G1585" s="23" t="s">
        <v>5850</v>
      </c>
      <c r="H1585" s="23" t="s">
        <v>693</v>
      </c>
      <c r="I1585" s="23" t="s">
        <v>3280</v>
      </c>
      <c r="J1585" s="24">
        <v>45527</v>
      </c>
      <c r="K1585" s="24">
        <v>45532</v>
      </c>
      <c r="L1585" s="24">
        <v>45657</v>
      </c>
      <c r="M1585" s="25">
        <v>18000000</v>
      </c>
      <c r="N1585" s="26">
        <v>0.91111111111111109</v>
      </c>
      <c r="O1585" s="27">
        <v>16400000</v>
      </c>
      <c r="P1585" s="27">
        <v>1600000</v>
      </c>
      <c r="Q1585" s="27">
        <v>0</v>
      </c>
      <c r="R1585" s="41"/>
      <c r="S1585" s="22"/>
      <c r="T1585" s="22"/>
      <c r="U1585" s="41">
        <v>45657</v>
      </c>
      <c r="V1585" s="27"/>
      <c r="W1585" s="27">
        <v>18000000</v>
      </c>
      <c r="X1585" s="22" t="s">
        <v>688</v>
      </c>
    </row>
    <row r="1586" spans="1:24" ht="43.5" customHeight="1" x14ac:dyDescent="0.35">
      <c r="A1586" s="22" t="s">
        <v>5851</v>
      </c>
      <c r="B1586" s="39">
        <v>1756</v>
      </c>
      <c r="C1586" s="22">
        <v>2024</v>
      </c>
      <c r="D1586" s="23" t="s">
        <v>5852</v>
      </c>
      <c r="E1586" s="45" t="s">
        <v>5853</v>
      </c>
      <c r="F1586" s="23">
        <v>52929911</v>
      </c>
      <c r="G1586" s="23" t="s">
        <v>5854</v>
      </c>
      <c r="H1586" s="23" t="s">
        <v>4123</v>
      </c>
      <c r="I1586" s="23" t="s">
        <v>700</v>
      </c>
      <c r="J1586" s="24">
        <v>45527</v>
      </c>
      <c r="K1586" s="24">
        <v>45531</v>
      </c>
      <c r="L1586" s="24">
        <v>45657</v>
      </c>
      <c r="M1586" s="25">
        <v>52500000</v>
      </c>
      <c r="N1586" s="26">
        <v>0.82666666666666666</v>
      </c>
      <c r="O1586" s="27">
        <v>43400000</v>
      </c>
      <c r="P1586" s="27">
        <v>9100000</v>
      </c>
      <c r="Q1586" s="27">
        <v>0</v>
      </c>
      <c r="R1586" s="41"/>
      <c r="S1586" s="22"/>
      <c r="T1586" s="22"/>
      <c r="U1586" s="41">
        <v>45657</v>
      </c>
      <c r="V1586" s="27"/>
      <c r="W1586" s="27">
        <v>52500000</v>
      </c>
      <c r="X1586" s="22" t="s">
        <v>688</v>
      </c>
    </row>
    <row r="1587" spans="1:24" ht="43.5" customHeight="1" x14ac:dyDescent="0.35">
      <c r="A1587" s="22" t="s">
        <v>5855</v>
      </c>
      <c r="B1587" s="39">
        <v>1757</v>
      </c>
      <c r="C1587" s="22">
        <v>2024</v>
      </c>
      <c r="D1587" s="23" t="s">
        <v>5856</v>
      </c>
      <c r="E1587" s="45" t="s">
        <v>2360</v>
      </c>
      <c r="F1587" s="23">
        <v>52810740</v>
      </c>
      <c r="G1587" s="23" t="s">
        <v>5857</v>
      </c>
      <c r="H1587" s="23" t="s">
        <v>4418</v>
      </c>
      <c r="I1587" s="23" t="s">
        <v>1162</v>
      </c>
      <c r="J1587" s="24">
        <v>45532</v>
      </c>
      <c r="K1587" s="24">
        <v>45537</v>
      </c>
      <c r="L1587" s="24">
        <v>45657</v>
      </c>
      <c r="M1587" s="25">
        <v>23870250</v>
      </c>
      <c r="N1587" s="26">
        <v>0.88148146751709766</v>
      </c>
      <c r="O1587" s="27">
        <v>21041183</v>
      </c>
      <c r="P1587" s="27">
        <v>2829067</v>
      </c>
      <c r="Q1587" s="27">
        <v>0</v>
      </c>
      <c r="R1587" s="41"/>
      <c r="S1587" s="22"/>
      <c r="T1587" s="22"/>
      <c r="U1587" s="41">
        <v>45657</v>
      </c>
      <c r="V1587" s="27"/>
      <c r="W1587" s="27">
        <v>23870250</v>
      </c>
      <c r="X1587" s="22" t="s">
        <v>1162</v>
      </c>
    </row>
    <row r="1588" spans="1:24" ht="43.5" customHeight="1" x14ac:dyDescent="0.35">
      <c r="A1588" s="22" t="s">
        <v>5858</v>
      </c>
      <c r="B1588" s="39">
        <v>1758</v>
      </c>
      <c r="C1588" s="22">
        <v>2024</v>
      </c>
      <c r="D1588" s="23" t="s">
        <v>5859</v>
      </c>
      <c r="E1588" s="45" t="s">
        <v>2364</v>
      </c>
      <c r="F1588" s="23">
        <v>1015404486</v>
      </c>
      <c r="G1588" s="23" t="s">
        <v>5860</v>
      </c>
      <c r="H1588" s="23" t="s">
        <v>3837</v>
      </c>
      <c r="I1588" s="23" t="s">
        <v>1162</v>
      </c>
      <c r="J1588" s="24">
        <v>45532</v>
      </c>
      <c r="K1588" s="24">
        <v>45533</v>
      </c>
      <c r="L1588" s="24">
        <v>45657</v>
      </c>
      <c r="M1588" s="25">
        <v>23870250</v>
      </c>
      <c r="N1588" s="26">
        <v>0.90370368973931992</v>
      </c>
      <c r="O1588" s="27">
        <v>21571633</v>
      </c>
      <c r="P1588" s="27">
        <v>2298617</v>
      </c>
      <c r="Q1588" s="27">
        <v>0</v>
      </c>
      <c r="R1588" s="41"/>
      <c r="S1588" s="22"/>
      <c r="T1588" s="22"/>
      <c r="U1588" s="41">
        <v>45657</v>
      </c>
      <c r="V1588" s="27"/>
      <c r="W1588" s="27">
        <v>23870250</v>
      </c>
      <c r="X1588" s="22" t="s">
        <v>1162</v>
      </c>
    </row>
    <row r="1589" spans="1:24" ht="43.5" customHeight="1" x14ac:dyDescent="0.35">
      <c r="A1589" s="22" t="s">
        <v>5861</v>
      </c>
      <c r="B1589" s="39">
        <v>1759</v>
      </c>
      <c r="C1589" s="22">
        <v>2024</v>
      </c>
      <c r="D1589" s="23" t="s">
        <v>5862</v>
      </c>
      <c r="E1589" s="45" t="s">
        <v>3131</v>
      </c>
      <c r="F1589" s="23">
        <v>1152218940</v>
      </c>
      <c r="G1589" s="23" t="s">
        <v>5863</v>
      </c>
      <c r="H1589" s="23" t="s">
        <v>4418</v>
      </c>
      <c r="I1589" s="23" t="s">
        <v>1162</v>
      </c>
      <c r="J1589" s="24">
        <v>45532</v>
      </c>
      <c r="K1589" s="24">
        <v>45537</v>
      </c>
      <c r="L1589" s="24">
        <v>45657</v>
      </c>
      <c r="M1589" s="25">
        <v>23870250</v>
      </c>
      <c r="N1589" s="26">
        <v>0.88148146751709766</v>
      </c>
      <c r="O1589" s="27">
        <v>21041183</v>
      </c>
      <c r="P1589" s="27">
        <v>2829067</v>
      </c>
      <c r="Q1589" s="27">
        <v>0</v>
      </c>
      <c r="R1589" s="41"/>
      <c r="S1589" s="22"/>
      <c r="T1589" s="22"/>
      <c r="U1589" s="41">
        <v>45657</v>
      </c>
      <c r="V1589" s="27"/>
      <c r="W1589" s="27">
        <v>23870250</v>
      </c>
      <c r="X1589" s="22" t="s">
        <v>1162</v>
      </c>
    </row>
    <row r="1590" spans="1:24" ht="43.5" customHeight="1" x14ac:dyDescent="0.35">
      <c r="A1590" s="22" t="s">
        <v>5864</v>
      </c>
      <c r="B1590" s="39">
        <v>1760</v>
      </c>
      <c r="C1590" s="22">
        <v>2024</v>
      </c>
      <c r="D1590" s="23" t="s">
        <v>5865</v>
      </c>
      <c r="E1590" s="45" t="s">
        <v>2220</v>
      </c>
      <c r="F1590" s="23">
        <v>1022956531</v>
      </c>
      <c r="G1590" s="23" t="s">
        <v>5866</v>
      </c>
      <c r="H1590" s="23" t="s">
        <v>336</v>
      </c>
      <c r="I1590" s="23" t="s">
        <v>337</v>
      </c>
      <c r="J1590" s="24">
        <v>45529</v>
      </c>
      <c r="K1590" s="24">
        <v>45532</v>
      </c>
      <c r="L1590" s="24">
        <v>45657</v>
      </c>
      <c r="M1590" s="25">
        <v>26887500</v>
      </c>
      <c r="N1590" s="26">
        <v>0.91111111111111109</v>
      </c>
      <c r="O1590" s="27">
        <v>24497500</v>
      </c>
      <c r="P1590" s="27">
        <v>2390000</v>
      </c>
      <c r="Q1590" s="27">
        <v>0</v>
      </c>
      <c r="R1590" s="41"/>
      <c r="S1590" s="22"/>
      <c r="T1590" s="22"/>
      <c r="U1590" s="41">
        <v>45657</v>
      </c>
      <c r="V1590" s="27"/>
      <c r="W1590" s="27">
        <v>26887500</v>
      </c>
      <c r="X1590" s="22" t="s">
        <v>338</v>
      </c>
    </row>
    <row r="1591" spans="1:24" ht="43.5" customHeight="1" x14ac:dyDescent="0.35">
      <c r="A1591" s="22" t="s">
        <v>5867</v>
      </c>
      <c r="B1591" s="39">
        <v>1761</v>
      </c>
      <c r="C1591" s="22">
        <v>2024</v>
      </c>
      <c r="D1591" s="23" t="s">
        <v>5868</v>
      </c>
      <c r="E1591" s="45" t="s">
        <v>5869</v>
      </c>
      <c r="F1591" s="23">
        <v>1030526651</v>
      </c>
      <c r="G1591" s="23" t="s">
        <v>5870</v>
      </c>
      <c r="H1591" s="23" t="s">
        <v>693</v>
      </c>
      <c r="I1591" s="23" t="s">
        <v>3280</v>
      </c>
      <c r="J1591" s="24">
        <v>45530</v>
      </c>
      <c r="K1591" s="24">
        <v>45533</v>
      </c>
      <c r="L1591" s="24">
        <v>45657</v>
      </c>
      <c r="M1591" s="25">
        <v>26522500</v>
      </c>
      <c r="N1591" s="26">
        <v>0.81333332076538789</v>
      </c>
      <c r="O1591" s="27">
        <v>21571633</v>
      </c>
      <c r="P1591" s="27">
        <v>4950867</v>
      </c>
      <c r="Q1591" s="27">
        <v>0</v>
      </c>
      <c r="R1591" s="41"/>
      <c r="S1591" s="22"/>
      <c r="T1591" s="22"/>
      <c r="U1591" s="41">
        <v>45657</v>
      </c>
      <c r="V1591" s="27"/>
      <c r="W1591" s="27">
        <v>26522500</v>
      </c>
      <c r="X1591" s="22" t="s">
        <v>688</v>
      </c>
    </row>
    <row r="1592" spans="1:24" ht="43.5" customHeight="1" x14ac:dyDescent="0.35">
      <c r="A1592" s="22" t="s">
        <v>5871</v>
      </c>
      <c r="B1592" s="39">
        <v>1762</v>
      </c>
      <c r="C1592" s="22">
        <v>2024</v>
      </c>
      <c r="D1592" s="23" t="s">
        <v>5872</v>
      </c>
      <c r="E1592" s="45" t="s">
        <v>684</v>
      </c>
      <c r="F1592" s="23">
        <v>1144077318</v>
      </c>
      <c r="G1592" s="23" t="s">
        <v>5873</v>
      </c>
      <c r="H1592" s="23" t="s">
        <v>4123</v>
      </c>
      <c r="I1592" s="23" t="s">
        <v>700</v>
      </c>
      <c r="J1592" s="24">
        <v>45530</v>
      </c>
      <c r="K1592" s="24">
        <v>45533</v>
      </c>
      <c r="L1592" s="24">
        <v>45657</v>
      </c>
      <c r="M1592" s="25">
        <v>37130000</v>
      </c>
      <c r="N1592" s="26">
        <v>0.8133333423107999</v>
      </c>
      <c r="O1592" s="27">
        <v>30199067</v>
      </c>
      <c r="P1592" s="27">
        <v>6930933</v>
      </c>
      <c r="Q1592" s="27">
        <v>0</v>
      </c>
      <c r="R1592" s="41"/>
      <c r="S1592" s="22"/>
      <c r="T1592" s="22"/>
      <c r="U1592" s="41">
        <v>45657</v>
      </c>
      <c r="V1592" s="27"/>
      <c r="W1592" s="27">
        <v>37130000</v>
      </c>
      <c r="X1592" s="22" t="s">
        <v>688</v>
      </c>
    </row>
    <row r="1593" spans="1:24" ht="43.5" customHeight="1" x14ac:dyDescent="0.35">
      <c r="A1593" s="22" t="s">
        <v>5874</v>
      </c>
      <c r="B1593" s="39">
        <v>1763</v>
      </c>
      <c r="C1593" s="22">
        <v>2024</v>
      </c>
      <c r="D1593" s="23" t="s">
        <v>5875</v>
      </c>
      <c r="E1593" s="45" t="s">
        <v>2408</v>
      </c>
      <c r="F1593" s="23">
        <v>52823115</v>
      </c>
      <c r="G1593" s="23" t="s">
        <v>5876</v>
      </c>
      <c r="H1593" s="23" t="s">
        <v>193</v>
      </c>
      <c r="I1593" s="23" t="s">
        <v>194</v>
      </c>
      <c r="J1593" s="24">
        <v>45530</v>
      </c>
      <c r="K1593" s="24">
        <v>45545</v>
      </c>
      <c r="L1593" s="24">
        <v>45657</v>
      </c>
      <c r="M1593" s="25">
        <v>29849400</v>
      </c>
      <c r="N1593" s="26">
        <v>0.82219743110414278</v>
      </c>
      <c r="O1593" s="27">
        <v>24542100</v>
      </c>
      <c r="P1593" s="27">
        <v>5307300</v>
      </c>
      <c r="Q1593" s="27">
        <v>0</v>
      </c>
      <c r="R1593" s="41"/>
      <c r="S1593" s="22"/>
      <c r="T1593" s="22"/>
      <c r="U1593" s="41">
        <v>45657</v>
      </c>
      <c r="V1593" s="27"/>
      <c r="W1593" s="27">
        <v>29849400</v>
      </c>
      <c r="X1593" s="22" t="s">
        <v>195</v>
      </c>
    </row>
    <row r="1594" spans="1:24" ht="43.5" customHeight="1" x14ac:dyDescent="0.35">
      <c r="A1594" s="22" t="s">
        <v>5877</v>
      </c>
      <c r="B1594" s="39">
        <v>1764</v>
      </c>
      <c r="C1594" s="22">
        <v>2024</v>
      </c>
      <c r="D1594" s="23" t="s">
        <v>5878</v>
      </c>
      <c r="E1594" s="45" t="s">
        <v>5879</v>
      </c>
      <c r="F1594" s="23">
        <v>1014216206</v>
      </c>
      <c r="G1594" s="23" t="s">
        <v>5880</v>
      </c>
      <c r="H1594" s="23" t="s">
        <v>3837</v>
      </c>
      <c r="I1594" s="23" t="s">
        <v>714</v>
      </c>
      <c r="J1594" s="24">
        <v>45532</v>
      </c>
      <c r="K1594" s="24">
        <v>45539</v>
      </c>
      <c r="L1594" s="24">
        <v>45657</v>
      </c>
      <c r="M1594" s="25">
        <v>32400000</v>
      </c>
      <c r="N1594" s="26">
        <v>0.8666666666666667</v>
      </c>
      <c r="O1594" s="27">
        <v>28080000</v>
      </c>
      <c r="P1594" s="27">
        <v>4320000</v>
      </c>
      <c r="Q1594" s="27">
        <v>0</v>
      </c>
      <c r="R1594" s="41"/>
      <c r="S1594" s="22"/>
      <c r="T1594" s="22"/>
      <c r="U1594" s="41">
        <v>45657</v>
      </c>
      <c r="V1594" s="27"/>
      <c r="W1594" s="27">
        <v>32400000</v>
      </c>
      <c r="X1594" s="22" t="s">
        <v>715</v>
      </c>
    </row>
    <row r="1595" spans="1:24" ht="43.5" customHeight="1" x14ac:dyDescent="0.35">
      <c r="A1595" s="22" t="s">
        <v>5881</v>
      </c>
      <c r="B1595" s="39">
        <v>1765</v>
      </c>
      <c r="C1595" s="22">
        <v>2024</v>
      </c>
      <c r="D1595" s="23" t="s">
        <v>5882</v>
      </c>
      <c r="E1595" s="45" t="s">
        <v>2344</v>
      </c>
      <c r="F1595" s="23">
        <v>1032412161</v>
      </c>
      <c r="G1595" s="23" t="s">
        <v>5883</v>
      </c>
      <c r="H1595" s="23" t="s">
        <v>336</v>
      </c>
      <c r="I1595" s="23" t="s">
        <v>337</v>
      </c>
      <c r="J1595" s="24">
        <v>45532</v>
      </c>
      <c r="K1595" s="24">
        <v>45538</v>
      </c>
      <c r="L1595" s="24">
        <v>45657</v>
      </c>
      <c r="M1595" s="25">
        <v>18490000</v>
      </c>
      <c r="N1595" s="26">
        <v>0.78666668469442946</v>
      </c>
      <c r="O1595" s="27">
        <v>14545467</v>
      </c>
      <c r="P1595" s="27">
        <v>3944533</v>
      </c>
      <c r="Q1595" s="27">
        <v>0</v>
      </c>
      <c r="R1595" s="41"/>
      <c r="S1595" s="22"/>
      <c r="T1595" s="22"/>
      <c r="U1595" s="41">
        <v>45657</v>
      </c>
      <c r="V1595" s="27"/>
      <c r="W1595" s="27">
        <v>18490000</v>
      </c>
      <c r="X1595" s="22" t="s">
        <v>338</v>
      </c>
    </row>
    <row r="1596" spans="1:24" ht="43.5" customHeight="1" x14ac:dyDescent="0.35">
      <c r="A1596" s="22" t="s">
        <v>5884</v>
      </c>
      <c r="B1596" s="39">
        <v>1766</v>
      </c>
      <c r="C1596" s="22">
        <v>2024</v>
      </c>
      <c r="D1596" s="23" t="s">
        <v>5885</v>
      </c>
      <c r="E1596" s="45" t="s">
        <v>5886</v>
      </c>
      <c r="F1596" s="23">
        <v>26038464</v>
      </c>
      <c r="G1596" s="23" t="s">
        <v>5887</v>
      </c>
      <c r="H1596" s="23" t="s">
        <v>2973</v>
      </c>
      <c r="I1596" s="23" t="s">
        <v>33</v>
      </c>
      <c r="J1596" s="24">
        <v>45534</v>
      </c>
      <c r="K1596" s="24">
        <v>45547</v>
      </c>
      <c r="L1596" s="24">
        <v>45657</v>
      </c>
      <c r="M1596" s="25">
        <v>32372733</v>
      </c>
      <c r="N1596" s="26">
        <v>0.7315436419903133</v>
      </c>
      <c r="O1596" s="27">
        <v>23682067</v>
      </c>
      <c r="P1596" s="27">
        <v>8690666</v>
      </c>
      <c r="Q1596" s="27">
        <v>0</v>
      </c>
      <c r="R1596" s="41"/>
      <c r="S1596" s="22"/>
      <c r="T1596" s="22"/>
      <c r="U1596" s="41">
        <v>45657</v>
      </c>
      <c r="V1596" s="27"/>
      <c r="W1596" s="27">
        <v>32372733</v>
      </c>
      <c r="X1596" s="22" t="s">
        <v>34</v>
      </c>
    </row>
    <row r="1597" spans="1:24" ht="43.5" customHeight="1" x14ac:dyDescent="0.35">
      <c r="A1597" s="22" t="s">
        <v>5888</v>
      </c>
      <c r="B1597" s="39">
        <v>1767</v>
      </c>
      <c r="C1597" s="22">
        <v>2024</v>
      </c>
      <c r="D1597" s="23" t="s">
        <v>5889</v>
      </c>
      <c r="E1597" s="45" t="s">
        <v>2594</v>
      </c>
      <c r="F1597" s="23">
        <v>1023973190</v>
      </c>
      <c r="G1597" s="23" t="s">
        <v>5890</v>
      </c>
      <c r="H1597" s="23" t="s">
        <v>693</v>
      </c>
      <c r="I1597" s="23" t="s">
        <v>3280</v>
      </c>
      <c r="J1597" s="24">
        <v>45534</v>
      </c>
      <c r="K1597" s="24">
        <v>45538</v>
      </c>
      <c r="L1597" s="24">
        <v>45657</v>
      </c>
      <c r="M1597" s="25">
        <v>26522500</v>
      </c>
      <c r="N1597" s="26">
        <v>0.82222223269551009</v>
      </c>
      <c r="O1597" s="27">
        <v>26168867</v>
      </c>
      <c r="P1597" s="27">
        <v>5658133</v>
      </c>
      <c r="Q1597" s="27">
        <v>0</v>
      </c>
      <c r="R1597" s="41">
        <v>45646</v>
      </c>
      <c r="S1597" s="22">
        <v>45646</v>
      </c>
      <c r="T1597" s="22">
        <v>31</v>
      </c>
      <c r="U1597" s="41">
        <v>45688</v>
      </c>
      <c r="V1597" s="27">
        <v>5304500</v>
      </c>
      <c r="W1597" s="27">
        <v>31827000</v>
      </c>
      <c r="X1597" s="22" t="s">
        <v>688</v>
      </c>
    </row>
    <row r="1598" spans="1:24" ht="43.5" customHeight="1" x14ac:dyDescent="0.35">
      <c r="A1598" s="22" t="s">
        <v>5891</v>
      </c>
      <c r="B1598" s="39">
        <v>1768</v>
      </c>
      <c r="C1598" s="22">
        <v>2024</v>
      </c>
      <c r="D1598" s="23" t="s">
        <v>5892</v>
      </c>
      <c r="E1598" s="45" t="s">
        <v>1389</v>
      </c>
      <c r="F1598" s="23">
        <v>1032474240</v>
      </c>
      <c r="G1598" s="23" t="s">
        <v>5893</v>
      </c>
      <c r="H1598" s="23" t="s">
        <v>4123</v>
      </c>
      <c r="I1598" s="23" t="s">
        <v>700</v>
      </c>
      <c r="J1598" s="24">
        <v>45533</v>
      </c>
      <c r="K1598" s="24">
        <v>45537</v>
      </c>
      <c r="L1598" s="24">
        <v>45657</v>
      </c>
      <c r="M1598" s="25">
        <v>26522500</v>
      </c>
      <c r="N1598" s="26">
        <v>0.82777776730448993</v>
      </c>
      <c r="O1598" s="27">
        <v>26345683</v>
      </c>
      <c r="P1598" s="27">
        <v>5481317</v>
      </c>
      <c r="Q1598" s="27">
        <v>0</v>
      </c>
      <c r="R1598" s="41">
        <v>45646</v>
      </c>
      <c r="S1598" s="22">
        <v>45646</v>
      </c>
      <c r="T1598" s="22">
        <v>31</v>
      </c>
      <c r="U1598" s="41">
        <v>45688</v>
      </c>
      <c r="V1598" s="27">
        <v>5304500</v>
      </c>
      <c r="W1598" s="27">
        <v>31827000</v>
      </c>
      <c r="X1598" s="22" t="s">
        <v>688</v>
      </c>
    </row>
    <row r="1599" spans="1:24" ht="43.5" customHeight="1" x14ac:dyDescent="0.35">
      <c r="A1599" s="22" t="s">
        <v>5894</v>
      </c>
      <c r="B1599" s="39">
        <v>1770</v>
      </c>
      <c r="C1599" s="22">
        <v>2024</v>
      </c>
      <c r="D1599" s="23" t="s">
        <v>5895</v>
      </c>
      <c r="E1599" s="45" t="s">
        <v>946</v>
      </c>
      <c r="F1599" s="23">
        <v>52546928</v>
      </c>
      <c r="G1599" s="23" t="s">
        <v>5896</v>
      </c>
      <c r="H1599" s="23" t="s">
        <v>4123</v>
      </c>
      <c r="I1599" s="23" t="s">
        <v>700</v>
      </c>
      <c r="J1599" s="24">
        <v>45533</v>
      </c>
      <c r="K1599" s="24">
        <v>45539</v>
      </c>
      <c r="L1599" s="24">
        <v>45657</v>
      </c>
      <c r="M1599" s="25">
        <v>26522500</v>
      </c>
      <c r="N1599" s="26">
        <v>0.81666666666666665</v>
      </c>
      <c r="O1599" s="27">
        <v>25992050</v>
      </c>
      <c r="P1599" s="27">
        <v>5834950</v>
      </c>
      <c r="Q1599" s="27">
        <v>0</v>
      </c>
      <c r="R1599" s="41">
        <v>45646</v>
      </c>
      <c r="S1599" s="22">
        <v>45646</v>
      </c>
      <c r="T1599" s="22">
        <v>31</v>
      </c>
      <c r="U1599" s="41">
        <v>45688</v>
      </c>
      <c r="V1599" s="27">
        <v>5304500</v>
      </c>
      <c r="W1599" s="27">
        <v>31827000</v>
      </c>
      <c r="X1599" s="22" t="s">
        <v>688</v>
      </c>
    </row>
    <row r="1600" spans="1:24" ht="43.5" customHeight="1" x14ac:dyDescent="0.35">
      <c r="A1600" s="22" t="s">
        <v>5897</v>
      </c>
      <c r="B1600" s="39">
        <v>1771</v>
      </c>
      <c r="C1600" s="22">
        <v>2024</v>
      </c>
      <c r="D1600" s="23" t="s">
        <v>5898</v>
      </c>
      <c r="E1600" s="45" t="s">
        <v>668</v>
      </c>
      <c r="F1600" s="23">
        <v>1022402107</v>
      </c>
      <c r="G1600" s="23" t="s">
        <v>5899</v>
      </c>
      <c r="H1600" s="23" t="s">
        <v>2973</v>
      </c>
      <c r="I1600" s="23" t="s">
        <v>33</v>
      </c>
      <c r="J1600" s="24">
        <v>45533</v>
      </c>
      <c r="K1600" s="24">
        <v>45539</v>
      </c>
      <c r="L1600" s="24">
        <v>45657</v>
      </c>
      <c r="M1600" s="25">
        <v>29765533</v>
      </c>
      <c r="N1600" s="26">
        <v>0.85401460810394358</v>
      </c>
      <c r="O1600" s="27">
        <v>25420200</v>
      </c>
      <c r="P1600" s="27">
        <v>4345333</v>
      </c>
      <c r="Q1600" s="27">
        <v>0</v>
      </c>
      <c r="R1600" s="41"/>
      <c r="S1600" s="22"/>
      <c r="T1600" s="22"/>
      <c r="U1600" s="41">
        <v>45657</v>
      </c>
      <c r="V1600" s="27"/>
      <c r="W1600" s="27">
        <v>29765533</v>
      </c>
      <c r="X1600" s="22" t="s">
        <v>34</v>
      </c>
    </row>
    <row r="1601" spans="1:24" ht="43.5" customHeight="1" x14ac:dyDescent="0.35">
      <c r="A1601" s="22" t="s">
        <v>5900</v>
      </c>
      <c r="B1601" s="39">
        <v>1772</v>
      </c>
      <c r="C1601" s="22">
        <v>2024</v>
      </c>
      <c r="D1601" s="23" t="s">
        <v>5901</v>
      </c>
      <c r="E1601" s="45" t="s">
        <v>2164</v>
      </c>
      <c r="F1601" s="23">
        <v>1013606107</v>
      </c>
      <c r="G1601" s="23" t="s">
        <v>5902</v>
      </c>
      <c r="H1601" s="23" t="s">
        <v>336</v>
      </c>
      <c r="I1601" s="23" t="s">
        <v>337</v>
      </c>
      <c r="J1601" s="24">
        <v>45532</v>
      </c>
      <c r="K1601" s="24">
        <v>45539</v>
      </c>
      <c r="L1601" s="24">
        <v>45657</v>
      </c>
      <c r="M1601" s="25">
        <v>26887500</v>
      </c>
      <c r="N1601" s="26">
        <v>0.8666666666666667</v>
      </c>
      <c r="O1601" s="27">
        <v>23302500</v>
      </c>
      <c r="P1601" s="27">
        <v>3585000</v>
      </c>
      <c r="Q1601" s="27">
        <v>0</v>
      </c>
      <c r="R1601" s="41"/>
      <c r="S1601" s="22"/>
      <c r="T1601" s="22"/>
      <c r="U1601" s="41">
        <v>45657</v>
      </c>
      <c r="V1601" s="27"/>
      <c r="W1601" s="27">
        <v>26887500</v>
      </c>
      <c r="X1601" s="22" t="s">
        <v>338</v>
      </c>
    </row>
    <row r="1602" spans="1:24" ht="43.5" customHeight="1" x14ac:dyDescent="0.35">
      <c r="A1602" s="22" t="s">
        <v>5903</v>
      </c>
      <c r="B1602" s="39">
        <v>1773</v>
      </c>
      <c r="C1602" s="22">
        <v>2024</v>
      </c>
      <c r="D1602" s="23" t="s">
        <v>5904</v>
      </c>
      <c r="E1602" s="45" t="s">
        <v>472</v>
      </c>
      <c r="F1602" s="23">
        <v>1010205417</v>
      </c>
      <c r="G1602" s="23" t="s">
        <v>5905</v>
      </c>
      <c r="H1602" s="23" t="s">
        <v>474</v>
      </c>
      <c r="I1602" s="23" t="s">
        <v>475</v>
      </c>
      <c r="J1602" s="24">
        <v>45532</v>
      </c>
      <c r="K1602" s="24">
        <v>45533</v>
      </c>
      <c r="L1602" s="24">
        <v>45657</v>
      </c>
      <c r="M1602" s="25">
        <v>31500000</v>
      </c>
      <c r="N1602" s="26">
        <v>0.90370371428571428</v>
      </c>
      <c r="O1602" s="27">
        <v>28466667</v>
      </c>
      <c r="P1602" s="27">
        <v>3033333</v>
      </c>
      <c r="Q1602" s="27">
        <v>0</v>
      </c>
      <c r="R1602" s="41"/>
      <c r="S1602" s="22"/>
      <c r="T1602" s="22"/>
      <c r="U1602" s="41">
        <v>45657</v>
      </c>
      <c r="V1602" s="27"/>
      <c r="W1602" s="27">
        <v>31500000</v>
      </c>
      <c r="X1602" s="22" t="s">
        <v>469</v>
      </c>
    </row>
    <row r="1603" spans="1:24" ht="43.5" customHeight="1" x14ac:dyDescent="0.35">
      <c r="A1603" s="22" t="s">
        <v>5906</v>
      </c>
      <c r="B1603" s="39">
        <v>1774</v>
      </c>
      <c r="C1603" s="22">
        <v>2024</v>
      </c>
      <c r="D1603" s="23" t="s">
        <v>5907</v>
      </c>
      <c r="E1603" s="45" t="s">
        <v>553</v>
      </c>
      <c r="F1603" s="23">
        <v>1010186035</v>
      </c>
      <c r="G1603" s="23" t="s">
        <v>5908</v>
      </c>
      <c r="H1603" s="23" t="s">
        <v>474</v>
      </c>
      <c r="I1603" s="23" t="s">
        <v>475</v>
      </c>
      <c r="J1603" s="24">
        <v>45532</v>
      </c>
      <c r="K1603" s="24">
        <v>45533</v>
      </c>
      <c r="L1603" s="24">
        <v>45657</v>
      </c>
      <c r="M1603" s="25">
        <v>31500000</v>
      </c>
      <c r="N1603" s="26">
        <v>0.90370371428571428</v>
      </c>
      <c r="O1603" s="27">
        <v>28466667</v>
      </c>
      <c r="P1603" s="27">
        <v>3033333</v>
      </c>
      <c r="Q1603" s="27">
        <v>0</v>
      </c>
      <c r="R1603" s="41"/>
      <c r="S1603" s="22"/>
      <c r="T1603" s="22"/>
      <c r="U1603" s="41">
        <v>45657</v>
      </c>
      <c r="V1603" s="27"/>
      <c r="W1603" s="27">
        <v>31500000</v>
      </c>
      <c r="X1603" s="22" t="s">
        <v>469</v>
      </c>
    </row>
    <row r="1604" spans="1:24" ht="43.5" customHeight="1" x14ac:dyDescent="0.35">
      <c r="A1604" s="22" t="s">
        <v>5909</v>
      </c>
      <c r="B1604" s="39">
        <v>1775</v>
      </c>
      <c r="C1604" s="22">
        <v>2024</v>
      </c>
      <c r="D1604" s="23" t="s">
        <v>5910</v>
      </c>
      <c r="E1604" s="45" t="s">
        <v>5911</v>
      </c>
      <c r="F1604" s="23">
        <v>41778770</v>
      </c>
      <c r="G1604" s="23" t="s">
        <v>5912</v>
      </c>
      <c r="H1604" s="23" t="s">
        <v>693</v>
      </c>
      <c r="I1604" s="23" t="s">
        <v>3280</v>
      </c>
      <c r="J1604" s="24">
        <v>45532</v>
      </c>
      <c r="K1604" s="24">
        <v>45534</v>
      </c>
      <c r="L1604" s="24">
        <v>45657</v>
      </c>
      <c r="M1604" s="25">
        <v>26522500</v>
      </c>
      <c r="N1604" s="26">
        <v>0.80666667923461211</v>
      </c>
      <c r="O1604" s="27">
        <v>21394817</v>
      </c>
      <c r="P1604" s="27">
        <v>5127683</v>
      </c>
      <c r="Q1604" s="27">
        <v>0</v>
      </c>
      <c r="R1604" s="41"/>
      <c r="S1604" s="22"/>
      <c r="T1604" s="22"/>
      <c r="U1604" s="41">
        <v>45657</v>
      </c>
      <c r="V1604" s="27"/>
      <c r="W1604" s="27">
        <v>26522500</v>
      </c>
      <c r="X1604" s="22" t="s">
        <v>688</v>
      </c>
    </row>
    <row r="1605" spans="1:24" ht="43.5" customHeight="1" x14ac:dyDescent="0.35">
      <c r="A1605" s="22" t="s">
        <v>5913</v>
      </c>
      <c r="B1605" s="39">
        <v>1776</v>
      </c>
      <c r="C1605" s="22">
        <v>2024</v>
      </c>
      <c r="D1605" s="23" t="s">
        <v>5914</v>
      </c>
      <c r="E1605" s="45" t="s">
        <v>2492</v>
      </c>
      <c r="F1605" s="23">
        <v>1032393353</v>
      </c>
      <c r="G1605" s="23" t="s">
        <v>5915</v>
      </c>
      <c r="H1605" s="23" t="s">
        <v>4123</v>
      </c>
      <c r="I1605" s="23" t="s">
        <v>700</v>
      </c>
      <c r="J1605" s="24">
        <v>45532</v>
      </c>
      <c r="K1605" s="24">
        <v>45534</v>
      </c>
      <c r="L1605" s="24">
        <v>45657</v>
      </c>
      <c r="M1605" s="25">
        <v>26522500</v>
      </c>
      <c r="N1605" s="26">
        <v>0.83888889936217681</v>
      </c>
      <c r="O1605" s="27">
        <v>26699317</v>
      </c>
      <c r="P1605" s="27">
        <v>5127683</v>
      </c>
      <c r="Q1605" s="27">
        <v>0</v>
      </c>
      <c r="R1605" s="41">
        <v>45647</v>
      </c>
      <c r="S1605" s="22">
        <v>45647</v>
      </c>
      <c r="T1605" s="22">
        <v>31</v>
      </c>
      <c r="U1605" s="41">
        <v>45688</v>
      </c>
      <c r="V1605" s="27">
        <v>5304500</v>
      </c>
      <c r="W1605" s="27">
        <v>31827000</v>
      </c>
      <c r="X1605" s="22" t="s">
        <v>688</v>
      </c>
    </row>
    <row r="1606" spans="1:24" ht="43.5" customHeight="1" x14ac:dyDescent="0.35">
      <c r="A1606" s="22" t="s">
        <v>5916</v>
      </c>
      <c r="B1606" s="39">
        <v>1777</v>
      </c>
      <c r="C1606" s="22">
        <v>2024</v>
      </c>
      <c r="D1606" s="23" t="s">
        <v>5917</v>
      </c>
      <c r="E1606" s="45" t="s">
        <v>1221</v>
      </c>
      <c r="F1606" s="23">
        <v>1018463736</v>
      </c>
      <c r="G1606" s="23" t="s">
        <v>5918</v>
      </c>
      <c r="H1606" s="23" t="s">
        <v>336</v>
      </c>
      <c r="I1606" s="23" t="s">
        <v>337</v>
      </c>
      <c r="J1606" s="24">
        <v>45532</v>
      </c>
      <c r="K1606" s="24">
        <v>45544</v>
      </c>
      <c r="L1606" s="24">
        <v>45657</v>
      </c>
      <c r="M1606" s="25">
        <v>19575000</v>
      </c>
      <c r="N1606" s="26">
        <v>0.82962962962962961</v>
      </c>
      <c r="O1606" s="27">
        <v>16240000</v>
      </c>
      <c r="P1606" s="27">
        <v>3335000</v>
      </c>
      <c r="Q1606" s="27">
        <v>0</v>
      </c>
      <c r="R1606" s="41"/>
      <c r="S1606" s="22"/>
      <c r="T1606" s="22"/>
      <c r="U1606" s="41">
        <v>45657</v>
      </c>
      <c r="V1606" s="27"/>
      <c r="W1606" s="27">
        <v>19575000</v>
      </c>
      <c r="X1606" s="22" t="s">
        <v>338</v>
      </c>
    </row>
    <row r="1607" spans="1:24" ht="43.5" customHeight="1" x14ac:dyDescent="0.35">
      <c r="A1607" s="22" t="s">
        <v>5919</v>
      </c>
      <c r="B1607" s="39">
        <v>1778</v>
      </c>
      <c r="C1607" s="22">
        <v>2024</v>
      </c>
      <c r="D1607" s="23" t="s">
        <v>5920</v>
      </c>
      <c r="E1607" s="45" t="s">
        <v>3014</v>
      </c>
      <c r="F1607" s="23">
        <v>1032467525</v>
      </c>
      <c r="G1607" s="23" t="s">
        <v>5921</v>
      </c>
      <c r="H1607" s="23" t="s">
        <v>336</v>
      </c>
      <c r="I1607" s="23" t="s">
        <v>337</v>
      </c>
      <c r="J1607" s="24">
        <v>45534</v>
      </c>
      <c r="K1607" s="24">
        <v>45539</v>
      </c>
      <c r="L1607" s="24">
        <v>45657</v>
      </c>
      <c r="M1607" s="25">
        <v>18490000</v>
      </c>
      <c r="N1607" s="26">
        <v>0.78</v>
      </c>
      <c r="O1607" s="27">
        <v>14422200</v>
      </c>
      <c r="P1607" s="27">
        <v>4067800</v>
      </c>
      <c r="Q1607" s="27">
        <v>0</v>
      </c>
      <c r="R1607" s="41"/>
      <c r="S1607" s="22"/>
      <c r="T1607" s="22"/>
      <c r="U1607" s="41">
        <v>45657</v>
      </c>
      <c r="V1607" s="27"/>
      <c r="W1607" s="27">
        <v>18490000</v>
      </c>
      <c r="X1607" s="22" t="s">
        <v>338</v>
      </c>
    </row>
    <row r="1608" spans="1:24" ht="43.5" customHeight="1" x14ac:dyDescent="0.35">
      <c r="A1608" s="22" t="s">
        <v>5922</v>
      </c>
      <c r="B1608" s="39">
        <v>1779</v>
      </c>
      <c r="C1608" s="22">
        <v>2024</v>
      </c>
      <c r="D1608" s="23" t="s">
        <v>5923</v>
      </c>
      <c r="E1608" s="45" t="s">
        <v>5924</v>
      </c>
      <c r="F1608" s="23">
        <v>1000469594</v>
      </c>
      <c r="G1608" s="23" t="s">
        <v>5925</v>
      </c>
      <c r="H1608" s="23" t="s">
        <v>434</v>
      </c>
      <c r="I1608" s="23" t="s">
        <v>435</v>
      </c>
      <c r="J1608" s="24">
        <v>45533</v>
      </c>
      <c r="K1608" s="24">
        <v>45539</v>
      </c>
      <c r="L1608" s="24">
        <v>45657</v>
      </c>
      <c r="M1608" s="25">
        <v>10651239</v>
      </c>
      <c r="N1608" s="26">
        <v>0.86666668544382486</v>
      </c>
      <c r="O1608" s="27">
        <v>9231074</v>
      </c>
      <c r="P1608" s="27">
        <v>1420165</v>
      </c>
      <c r="Q1608" s="27">
        <v>0</v>
      </c>
      <c r="R1608" s="41"/>
      <c r="S1608" s="22"/>
      <c r="T1608" s="22"/>
      <c r="U1608" s="41">
        <v>45657</v>
      </c>
      <c r="V1608" s="27"/>
      <c r="W1608" s="27">
        <v>10651239</v>
      </c>
      <c r="X1608" s="22" t="s">
        <v>5926</v>
      </c>
    </row>
    <row r="1609" spans="1:24" ht="43.5" customHeight="1" x14ac:dyDescent="0.35">
      <c r="A1609" s="22" t="s">
        <v>5927</v>
      </c>
      <c r="B1609" s="39">
        <v>1780</v>
      </c>
      <c r="C1609" s="22">
        <v>2024</v>
      </c>
      <c r="D1609" s="23" t="s">
        <v>5928</v>
      </c>
      <c r="E1609" s="45" t="s">
        <v>5929</v>
      </c>
      <c r="F1609" s="23">
        <v>1112149608</v>
      </c>
      <c r="G1609" s="23" t="s">
        <v>5930</v>
      </c>
      <c r="H1609" s="23" t="s">
        <v>434</v>
      </c>
      <c r="I1609" s="23" t="s">
        <v>435</v>
      </c>
      <c r="J1609" s="24">
        <v>45532</v>
      </c>
      <c r="K1609" s="24">
        <v>45537</v>
      </c>
      <c r="L1609" s="24">
        <v>45657</v>
      </c>
      <c r="M1609" s="25">
        <v>10651239</v>
      </c>
      <c r="N1609" s="26">
        <v>0.88148148774053425</v>
      </c>
      <c r="O1609" s="27">
        <v>9388870</v>
      </c>
      <c r="P1609" s="27">
        <v>1262369</v>
      </c>
      <c r="Q1609" s="27">
        <v>0</v>
      </c>
      <c r="R1609" s="41"/>
      <c r="S1609" s="22"/>
      <c r="T1609" s="22"/>
      <c r="U1609" s="41">
        <v>45657</v>
      </c>
      <c r="V1609" s="27"/>
      <c r="W1609" s="27">
        <v>10651239</v>
      </c>
      <c r="X1609" s="22" t="s">
        <v>436</v>
      </c>
    </row>
    <row r="1610" spans="1:24" ht="43.5" customHeight="1" x14ac:dyDescent="0.35">
      <c r="A1610" s="22" t="s">
        <v>5931</v>
      </c>
      <c r="B1610" s="39">
        <v>1781</v>
      </c>
      <c r="C1610" s="22">
        <v>2024</v>
      </c>
      <c r="D1610" s="23" t="s">
        <v>5932</v>
      </c>
      <c r="E1610" s="45" t="s">
        <v>5933</v>
      </c>
      <c r="F1610" s="23">
        <v>899999063</v>
      </c>
      <c r="G1610" s="23" t="s">
        <v>5934</v>
      </c>
      <c r="H1610" s="23" t="s">
        <v>548</v>
      </c>
      <c r="I1610" s="23" t="s">
        <v>549</v>
      </c>
      <c r="J1610" s="24">
        <v>45534</v>
      </c>
      <c r="K1610" s="24">
        <v>45544</v>
      </c>
      <c r="L1610" s="24">
        <v>45626</v>
      </c>
      <c r="M1610" s="25">
        <v>104466206</v>
      </c>
      <c r="N1610" s="26">
        <v>1</v>
      </c>
      <c r="O1610" s="27">
        <v>104466206</v>
      </c>
      <c r="P1610" s="27">
        <v>0</v>
      </c>
      <c r="Q1610" s="27">
        <v>0</v>
      </c>
      <c r="R1610" s="41"/>
      <c r="S1610" s="22"/>
      <c r="T1610" s="22"/>
      <c r="U1610" s="41">
        <v>45626</v>
      </c>
      <c r="V1610" s="27"/>
      <c r="W1610" s="27">
        <v>104466206</v>
      </c>
      <c r="X1610" s="22" t="s">
        <v>550</v>
      </c>
    </row>
    <row r="1611" spans="1:24" ht="43.5" customHeight="1" x14ac:dyDescent="0.35">
      <c r="A1611" s="22" t="s">
        <v>5935</v>
      </c>
      <c r="B1611" s="39">
        <v>1782</v>
      </c>
      <c r="C1611" s="22">
        <v>2024</v>
      </c>
      <c r="D1611" s="23" t="s">
        <v>5936</v>
      </c>
      <c r="E1611" s="45" t="s">
        <v>5937</v>
      </c>
      <c r="F1611" s="23">
        <v>80818311</v>
      </c>
      <c r="G1611" s="23" t="s">
        <v>5938</v>
      </c>
      <c r="H1611" s="23" t="s">
        <v>2727</v>
      </c>
      <c r="I1611" s="23" t="s">
        <v>2601</v>
      </c>
      <c r="J1611" s="24">
        <v>45532</v>
      </c>
      <c r="K1611" s="24">
        <v>45539</v>
      </c>
      <c r="L1611" s="24">
        <v>45657</v>
      </c>
      <c r="M1611" s="25">
        <v>14793392</v>
      </c>
      <c r="N1611" s="26">
        <v>0.97777776576040021</v>
      </c>
      <c r="O1611" s="27">
        <v>16272731</v>
      </c>
      <c r="P1611" s="27">
        <v>369835</v>
      </c>
      <c r="Q1611" s="27">
        <v>0</v>
      </c>
      <c r="R1611" s="41">
        <v>45638</v>
      </c>
      <c r="S1611" s="22">
        <v>45638</v>
      </c>
      <c r="T1611" s="22">
        <v>15</v>
      </c>
      <c r="U1611" s="41">
        <v>45672</v>
      </c>
      <c r="V1611" s="27">
        <v>1849174</v>
      </c>
      <c r="W1611" s="27">
        <v>16642566</v>
      </c>
      <c r="X1611" s="22" t="s">
        <v>2728</v>
      </c>
    </row>
    <row r="1612" spans="1:24" ht="43.5" customHeight="1" x14ac:dyDescent="0.35">
      <c r="A1612" s="22" t="s">
        <v>5939</v>
      </c>
      <c r="B1612" s="39">
        <v>1783</v>
      </c>
      <c r="C1612" s="22">
        <v>2024</v>
      </c>
      <c r="D1612" s="23" t="s">
        <v>5940</v>
      </c>
      <c r="E1612" s="45" t="s">
        <v>5941</v>
      </c>
      <c r="F1612" s="23">
        <v>1026292982</v>
      </c>
      <c r="G1612" s="23" t="s">
        <v>5942</v>
      </c>
      <c r="H1612" s="23" t="s">
        <v>693</v>
      </c>
      <c r="I1612" s="23" t="s">
        <v>3280</v>
      </c>
      <c r="J1612" s="24">
        <v>45533</v>
      </c>
      <c r="K1612" s="24">
        <v>45546</v>
      </c>
      <c r="L1612" s="24">
        <v>45657</v>
      </c>
      <c r="M1612" s="25">
        <v>26522500</v>
      </c>
      <c r="N1612" s="26">
        <v>0.73333332076538793</v>
      </c>
      <c r="O1612" s="27">
        <v>19449833</v>
      </c>
      <c r="P1612" s="27">
        <v>7072667</v>
      </c>
      <c r="Q1612" s="27">
        <v>0</v>
      </c>
      <c r="R1612" s="41"/>
      <c r="S1612" s="22"/>
      <c r="T1612" s="22"/>
      <c r="U1612" s="41">
        <v>45657</v>
      </c>
      <c r="V1612" s="27"/>
      <c r="W1612" s="27">
        <v>26522500</v>
      </c>
      <c r="X1612" s="22" t="s">
        <v>688</v>
      </c>
    </row>
    <row r="1613" spans="1:24" ht="43.5" customHeight="1" x14ac:dyDescent="0.35">
      <c r="A1613" s="22" t="s">
        <v>5943</v>
      </c>
      <c r="B1613" s="39">
        <v>1784</v>
      </c>
      <c r="C1613" s="22">
        <v>2024</v>
      </c>
      <c r="D1613" s="23" t="s">
        <v>5944</v>
      </c>
      <c r="E1613" s="45" t="s">
        <v>1169</v>
      </c>
      <c r="F1613" s="23">
        <v>1024485427</v>
      </c>
      <c r="G1613" s="23" t="s">
        <v>5945</v>
      </c>
      <c r="H1613" s="23" t="s">
        <v>4123</v>
      </c>
      <c r="I1613" s="23" t="s">
        <v>700</v>
      </c>
      <c r="J1613" s="24">
        <v>45534</v>
      </c>
      <c r="K1613" s="24">
        <v>45537</v>
      </c>
      <c r="L1613" s="24">
        <v>45657</v>
      </c>
      <c r="M1613" s="25">
        <v>26522500</v>
      </c>
      <c r="N1613" s="26">
        <v>0.79333332076538787</v>
      </c>
      <c r="O1613" s="27">
        <v>21041183</v>
      </c>
      <c r="P1613" s="27">
        <v>5481317</v>
      </c>
      <c r="Q1613" s="27">
        <v>0</v>
      </c>
      <c r="R1613" s="41"/>
      <c r="S1613" s="22"/>
      <c r="T1613" s="22"/>
      <c r="U1613" s="41">
        <v>45657</v>
      </c>
      <c r="V1613" s="27"/>
      <c r="W1613" s="27">
        <v>26522500</v>
      </c>
      <c r="X1613" s="22" t="s">
        <v>688</v>
      </c>
    </row>
    <row r="1614" spans="1:24" ht="43.5" customHeight="1" x14ac:dyDescent="0.35">
      <c r="A1614" s="22" t="s">
        <v>5946</v>
      </c>
      <c r="B1614" s="39">
        <v>1785</v>
      </c>
      <c r="C1614" s="22">
        <v>2024</v>
      </c>
      <c r="D1614" s="23" t="s">
        <v>5947</v>
      </c>
      <c r="E1614" s="45" t="s">
        <v>2875</v>
      </c>
      <c r="F1614" s="23">
        <v>1018405717</v>
      </c>
      <c r="G1614" s="23" t="s">
        <v>5948</v>
      </c>
      <c r="H1614" s="23" t="s">
        <v>2727</v>
      </c>
      <c r="I1614" s="23" t="s">
        <v>2601</v>
      </c>
      <c r="J1614" s="24">
        <v>45532</v>
      </c>
      <c r="K1614" s="24">
        <v>45537</v>
      </c>
      <c r="L1614" s="24">
        <v>45642</v>
      </c>
      <c r="M1614" s="25">
        <v>15750000</v>
      </c>
      <c r="N1614" s="26">
        <v>1</v>
      </c>
      <c r="O1614" s="27">
        <v>15750000</v>
      </c>
      <c r="P1614" s="27">
        <v>0</v>
      </c>
      <c r="Q1614" s="27">
        <v>0</v>
      </c>
      <c r="R1614" s="41"/>
      <c r="S1614" s="22"/>
      <c r="T1614" s="22"/>
      <c r="U1614" s="41">
        <v>45642</v>
      </c>
      <c r="V1614" s="27"/>
      <c r="W1614" s="27">
        <v>15750000</v>
      </c>
      <c r="X1614" s="22" t="s">
        <v>2728</v>
      </c>
    </row>
    <row r="1615" spans="1:24" ht="43.5" customHeight="1" x14ac:dyDescent="0.35">
      <c r="A1615" s="22" t="s">
        <v>5949</v>
      </c>
      <c r="B1615" s="39">
        <v>1787</v>
      </c>
      <c r="C1615" s="22">
        <v>2024</v>
      </c>
      <c r="D1615" s="23" t="s">
        <v>5950</v>
      </c>
      <c r="E1615" s="45" t="s">
        <v>5951</v>
      </c>
      <c r="F1615" s="23">
        <v>1030554041</v>
      </c>
      <c r="G1615" s="23" t="s">
        <v>5952</v>
      </c>
      <c r="H1615" s="23" t="s">
        <v>336</v>
      </c>
      <c r="I1615" s="23" t="s">
        <v>337</v>
      </c>
      <c r="J1615" s="24">
        <v>45534</v>
      </c>
      <c r="K1615" s="24">
        <v>45539</v>
      </c>
      <c r="L1615" s="24">
        <v>45657</v>
      </c>
      <c r="M1615" s="25">
        <v>32590000</v>
      </c>
      <c r="N1615" s="26">
        <v>0.78</v>
      </c>
      <c r="O1615" s="27">
        <v>25420200</v>
      </c>
      <c r="P1615" s="27">
        <v>7169800</v>
      </c>
      <c r="Q1615" s="27">
        <v>0</v>
      </c>
      <c r="R1615" s="41"/>
      <c r="S1615" s="22"/>
      <c r="T1615" s="22"/>
      <c r="U1615" s="41">
        <v>45657</v>
      </c>
      <c r="V1615" s="27"/>
      <c r="W1615" s="27">
        <v>32590000</v>
      </c>
      <c r="X1615" s="22" t="s">
        <v>338</v>
      </c>
    </row>
    <row r="1616" spans="1:24" ht="43.5" customHeight="1" x14ac:dyDescent="0.35">
      <c r="A1616" s="22" t="s">
        <v>5953</v>
      </c>
      <c r="B1616" s="39">
        <v>1788</v>
      </c>
      <c r="C1616" s="22">
        <v>2024</v>
      </c>
      <c r="D1616" s="23" t="s">
        <v>5954</v>
      </c>
      <c r="E1616" s="45" t="s">
        <v>5955</v>
      </c>
      <c r="F1616" s="23">
        <v>1022418457</v>
      </c>
      <c r="G1616" s="23" t="s">
        <v>5956</v>
      </c>
      <c r="H1616" s="23" t="s">
        <v>336</v>
      </c>
      <c r="I1616" s="23" t="s">
        <v>337</v>
      </c>
      <c r="J1616" s="24">
        <v>45534</v>
      </c>
      <c r="K1616" s="24">
        <v>45540</v>
      </c>
      <c r="L1616" s="24">
        <v>45657</v>
      </c>
      <c r="M1616" s="25">
        <v>26887500</v>
      </c>
      <c r="N1616" s="26">
        <v>0.85925924686192467</v>
      </c>
      <c r="O1616" s="27">
        <v>23103333</v>
      </c>
      <c r="P1616" s="27">
        <v>3784167</v>
      </c>
      <c r="Q1616" s="27">
        <v>0</v>
      </c>
      <c r="R1616" s="41"/>
      <c r="S1616" s="22"/>
      <c r="T1616" s="22"/>
      <c r="U1616" s="41">
        <v>45657</v>
      </c>
      <c r="V1616" s="27"/>
      <c r="W1616" s="27">
        <v>26887500</v>
      </c>
      <c r="X1616" s="22" t="s">
        <v>338</v>
      </c>
    </row>
    <row r="1617" spans="1:24" ht="43.5" customHeight="1" x14ac:dyDescent="0.35">
      <c r="A1617" s="22" t="s">
        <v>5957</v>
      </c>
      <c r="B1617" s="39">
        <v>1789</v>
      </c>
      <c r="C1617" s="22">
        <v>2024</v>
      </c>
      <c r="D1617" s="23" t="s">
        <v>5958</v>
      </c>
      <c r="E1617" s="45" t="s">
        <v>5959</v>
      </c>
      <c r="F1617" s="23">
        <v>1022353797</v>
      </c>
      <c r="G1617" s="23" t="s">
        <v>5960</v>
      </c>
      <c r="H1617" s="23" t="s">
        <v>193</v>
      </c>
      <c r="I1617" s="23" t="s">
        <v>194</v>
      </c>
      <c r="J1617" s="24">
        <v>45534</v>
      </c>
      <c r="K1617" s="24">
        <v>45540</v>
      </c>
      <c r="L1617" s="24">
        <v>45657</v>
      </c>
      <c r="M1617" s="25">
        <v>31779000</v>
      </c>
      <c r="N1617" s="26">
        <v>0.85925925925925928</v>
      </c>
      <c r="O1617" s="27">
        <v>27306400</v>
      </c>
      <c r="P1617" s="27">
        <v>4472600</v>
      </c>
      <c r="Q1617" s="27">
        <v>0</v>
      </c>
      <c r="R1617" s="41"/>
      <c r="S1617" s="22"/>
      <c r="T1617" s="22"/>
      <c r="U1617" s="41">
        <v>45657</v>
      </c>
      <c r="V1617" s="27"/>
      <c r="W1617" s="27">
        <v>31779000</v>
      </c>
      <c r="X1617" s="22" t="s">
        <v>195</v>
      </c>
    </row>
    <row r="1618" spans="1:24" ht="43.5" customHeight="1" x14ac:dyDescent="0.35">
      <c r="A1618" s="22" t="s">
        <v>5961</v>
      </c>
      <c r="B1618" s="39">
        <v>1790</v>
      </c>
      <c r="C1618" s="22">
        <v>2024</v>
      </c>
      <c r="D1618" s="23" t="s">
        <v>5962</v>
      </c>
      <c r="E1618" s="45" t="s">
        <v>2859</v>
      </c>
      <c r="F1618" s="23">
        <v>35507616</v>
      </c>
      <c r="G1618" s="23" t="s">
        <v>5963</v>
      </c>
      <c r="H1618" s="23" t="s">
        <v>2973</v>
      </c>
      <c r="I1618" s="23" t="s">
        <v>33</v>
      </c>
      <c r="J1618" s="24">
        <v>45534</v>
      </c>
      <c r="K1618" s="24">
        <v>45547</v>
      </c>
      <c r="L1618" s="24">
        <v>45657</v>
      </c>
      <c r="M1618" s="25">
        <v>32590000</v>
      </c>
      <c r="N1618" s="26">
        <v>0.72666667689475295</v>
      </c>
      <c r="O1618" s="27">
        <v>23682067</v>
      </c>
      <c r="P1618" s="27">
        <v>8907933</v>
      </c>
      <c r="Q1618" s="27">
        <v>0</v>
      </c>
      <c r="R1618" s="41"/>
      <c r="S1618" s="22"/>
      <c r="T1618" s="22"/>
      <c r="U1618" s="41">
        <v>45657</v>
      </c>
      <c r="V1618" s="27"/>
      <c r="W1618" s="27">
        <v>32590000</v>
      </c>
      <c r="X1618" s="22" t="s">
        <v>34</v>
      </c>
    </row>
    <row r="1619" spans="1:24" ht="43.5" customHeight="1" x14ac:dyDescent="0.35">
      <c r="A1619" s="22" t="s">
        <v>5964</v>
      </c>
      <c r="B1619" s="39">
        <v>1791</v>
      </c>
      <c r="C1619" s="22">
        <v>2024</v>
      </c>
      <c r="D1619" s="23" t="s">
        <v>5965</v>
      </c>
      <c r="E1619" s="45" t="s">
        <v>5966</v>
      </c>
      <c r="F1619" s="23">
        <v>80101124</v>
      </c>
      <c r="G1619" s="23" t="s">
        <v>5967</v>
      </c>
      <c r="H1619" s="23" t="s">
        <v>5968</v>
      </c>
      <c r="I1619" s="23" t="s">
        <v>5969</v>
      </c>
      <c r="J1619" s="24">
        <v>45534</v>
      </c>
      <c r="K1619" s="24">
        <v>45538</v>
      </c>
      <c r="L1619" s="24">
        <v>45657</v>
      </c>
      <c r="M1619" s="25">
        <v>37357600</v>
      </c>
      <c r="N1619" s="26">
        <v>0.91516941666488216</v>
      </c>
      <c r="O1619" s="27">
        <v>34188533</v>
      </c>
      <c r="P1619" s="27">
        <v>3169067</v>
      </c>
      <c r="Q1619" s="27">
        <v>0</v>
      </c>
      <c r="R1619" s="41"/>
      <c r="S1619" s="22"/>
      <c r="T1619" s="22"/>
      <c r="U1619" s="41">
        <v>45657</v>
      </c>
      <c r="V1619" s="27"/>
      <c r="W1619" s="27">
        <v>37357600</v>
      </c>
      <c r="X1619" s="22" t="s">
        <v>5970</v>
      </c>
    </row>
    <row r="1620" spans="1:24" ht="43.5" customHeight="1" x14ac:dyDescent="0.35">
      <c r="A1620" s="22" t="s">
        <v>5971</v>
      </c>
      <c r="B1620" s="39">
        <v>1792</v>
      </c>
      <c r="C1620" s="22">
        <v>2024</v>
      </c>
      <c r="D1620" s="23" t="s">
        <v>5972</v>
      </c>
      <c r="E1620" s="45" t="s">
        <v>5973</v>
      </c>
      <c r="F1620" s="23">
        <v>900335488</v>
      </c>
      <c r="G1620" s="23" t="s">
        <v>5974</v>
      </c>
      <c r="H1620" s="23" t="s">
        <v>5975</v>
      </c>
      <c r="I1620" s="23" t="s">
        <v>5976</v>
      </c>
      <c r="J1620" s="24">
        <v>45534</v>
      </c>
      <c r="K1620" s="24">
        <v>45545</v>
      </c>
      <c r="L1620" s="24">
        <v>45605</v>
      </c>
      <c r="M1620" s="25">
        <v>8880000</v>
      </c>
      <c r="N1620" s="26">
        <v>1</v>
      </c>
      <c r="O1620" s="27">
        <v>8880000</v>
      </c>
      <c r="P1620" s="27">
        <v>0</v>
      </c>
      <c r="Q1620" s="27">
        <v>0</v>
      </c>
      <c r="R1620" s="41"/>
      <c r="S1620" s="22"/>
      <c r="T1620" s="22"/>
      <c r="U1620" s="41">
        <v>45605</v>
      </c>
      <c r="V1620" s="27"/>
      <c r="W1620" s="27">
        <v>8880000</v>
      </c>
      <c r="X1620" s="22" t="s">
        <v>5926</v>
      </c>
    </row>
    <row r="1621" spans="1:24" ht="43.5" customHeight="1" x14ac:dyDescent="0.35">
      <c r="A1621" s="22" t="s">
        <v>5977</v>
      </c>
      <c r="B1621" s="39">
        <v>1793</v>
      </c>
      <c r="C1621" s="22">
        <v>2024</v>
      </c>
      <c r="D1621" s="23" t="s">
        <v>5978</v>
      </c>
      <c r="E1621" s="45" t="s">
        <v>5979</v>
      </c>
      <c r="F1621" s="23">
        <v>800103052</v>
      </c>
      <c r="G1621" s="23" t="s">
        <v>5980</v>
      </c>
      <c r="H1621" s="23" t="s">
        <v>5975</v>
      </c>
      <c r="I1621" s="23" t="s">
        <v>5976</v>
      </c>
      <c r="J1621" s="24">
        <v>45534</v>
      </c>
      <c r="K1621" s="24">
        <v>45545</v>
      </c>
      <c r="L1621" s="24">
        <v>45605</v>
      </c>
      <c r="M1621" s="25">
        <v>26638205</v>
      </c>
      <c r="N1621" s="26">
        <v>1</v>
      </c>
      <c r="O1621" s="27">
        <v>26638205</v>
      </c>
      <c r="P1621" s="27">
        <v>0</v>
      </c>
      <c r="Q1621" s="27">
        <v>0</v>
      </c>
      <c r="R1621" s="41"/>
      <c r="S1621" s="22"/>
      <c r="T1621" s="22"/>
      <c r="U1621" s="41">
        <v>45605</v>
      </c>
      <c r="V1621" s="27"/>
      <c r="W1621" s="27">
        <v>26638205</v>
      </c>
      <c r="X1621" s="22" t="s">
        <v>5926</v>
      </c>
    </row>
    <row r="1622" spans="1:24" ht="43.5" customHeight="1" x14ac:dyDescent="0.35">
      <c r="A1622" s="22" t="s">
        <v>5981</v>
      </c>
      <c r="B1622" s="39">
        <v>1786</v>
      </c>
      <c r="C1622" s="22">
        <v>2024</v>
      </c>
      <c r="D1622" s="23" t="s">
        <v>5982</v>
      </c>
      <c r="E1622" s="45" t="s">
        <v>3654</v>
      </c>
      <c r="F1622" s="23">
        <v>1013690179</v>
      </c>
      <c r="G1622" s="23" t="s">
        <v>5983</v>
      </c>
      <c r="H1622" s="23" t="s">
        <v>336</v>
      </c>
      <c r="I1622" s="23" t="s">
        <v>337</v>
      </c>
      <c r="J1622" s="24">
        <v>45538</v>
      </c>
      <c r="K1622" s="24">
        <v>45540</v>
      </c>
      <c r="L1622" s="24">
        <v>45657</v>
      </c>
      <c r="M1622" s="25">
        <v>32590000</v>
      </c>
      <c r="N1622" s="26">
        <v>0.77333332310524705</v>
      </c>
      <c r="O1622" s="27">
        <v>25202933</v>
      </c>
      <c r="P1622" s="27">
        <v>7387067</v>
      </c>
      <c r="Q1622" s="27">
        <v>0</v>
      </c>
      <c r="R1622" s="41"/>
      <c r="S1622" s="22"/>
      <c r="T1622" s="22"/>
      <c r="U1622" s="41">
        <v>45657</v>
      </c>
      <c r="V1622" s="27"/>
      <c r="W1622" s="27">
        <v>32590000</v>
      </c>
      <c r="X1622" s="22" t="s">
        <v>338</v>
      </c>
    </row>
    <row r="1623" spans="1:24" ht="43.5" customHeight="1" x14ac:dyDescent="0.35">
      <c r="A1623" s="22" t="s">
        <v>5984</v>
      </c>
      <c r="B1623" s="39">
        <v>1794</v>
      </c>
      <c r="C1623" s="22">
        <v>2024</v>
      </c>
      <c r="D1623" s="23" t="s">
        <v>5985</v>
      </c>
      <c r="E1623" s="45" t="s">
        <v>5986</v>
      </c>
      <c r="F1623" s="23">
        <v>1013667810</v>
      </c>
      <c r="G1623" s="23" t="s">
        <v>5987</v>
      </c>
      <c r="H1623" s="23" t="s">
        <v>193</v>
      </c>
      <c r="I1623" s="23" t="s">
        <v>194</v>
      </c>
      <c r="J1623" s="24">
        <v>45538</v>
      </c>
      <c r="K1623" s="24">
        <v>45544</v>
      </c>
      <c r="L1623" s="24">
        <v>45696</v>
      </c>
      <c r="M1623" s="25">
        <v>27160000</v>
      </c>
      <c r="N1623" s="26">
        <v>1</v>
      </c>
      <c r="O1623" s="27">
        <v>27160000</v>
      </c>
      <c r="P1623" s="27">
        <v>0</v>
      </c>
      <c r="Q1623" s="27">
        <v>0</v>
      </c>
      <c r="R1623" s="41"/>
      <c r="S1623" s="22"/>
      <c r="T1623" s="22"/>
      <c r="U1623" s="41">
        <v>45696</v>
      </c>
      <c r="V1623" s="27"/>
      <c r="W1623" s="27">
        <v>27160000</v>
      </c>
      <c r="X1623" s="22" t="s">
        <v>195</v>
      </c>
    </row>
    <row r="1624" spans="1:24" ht="43.5" customHeight="1" x14ac:dyDescent="0.35">
      <c r="A1624" s="22" t="s">
        <v>5988</v>
      </c>
      <c r="B1624" s="39">
        <v>1795</v>
      </c>
      <c r="C1624" s="22">
        <v>2024</v>
      </c>
      <c r="D1624" s="23" t="s">
        <v>5989</v>
      </c>
      <c r="E1624" s="45" t="s">
        <v>5990</v>
      </c>
      <c r="F1624" s="23">
        <v>53106444</v>
      </c>
      <c r="G1624" s="23" t="s">
        <v>5991</v>
      </c>
      <c r="H1624" s="23" t="s">
        <v>193</v>
      </c>
      <c r="I1624" s="23" t="s">
        <v>194</v>
      </c>
      <c r="J1624" s="24">
        <v>45538</v>
      </c>
      <c r="K1624" s="24">
        <v>45544</v>
      </c>
      <c r="L1624" s="24">
        <v>45657</v>
      </c>
      <c r="M1624" s="25">
        <v>21483000</v>
      </c>
      <c r="N1624" s="26">
        <v>0.82962961411348513</v>
      </c>
      <c r="O1624" s="27">
        <v>17822933</v>
      </c>
      <c r="P1624" s="27">
        <v>3660067</v>
      </c>
      <c r="Q1624" s="27">
        <v>0</v>
      </c>
      <c r="R1624" s="41"/>
      <c r="S1624" s="22"/>
      <c r="T1624" s="22"/>
      <c r="U1624" s="41">
        <v>45657</v>
      </c>
      <c r="V1624" s="27"/>
      <c r="W1624" s="27">
        <v>21483000</v>
      </c>
      <c r="X1624" s="22" t="s">
        <v>195</v>
      </c>
    </row>
    <row r="1625" spans="1:24" ht="43.5" customHeight="1" x14ac:dyDescent="0.35">
      <c r="A1625" s="22" t="s">
        <v>5992</v>
      </c>
      <c r="B1625" s="39">
        <v>1797</v>
      </c>
      <c r="C1625" s="22">
        <v>2024</v>
      </c>
      <c r="D1625" s="23" t="s">
        <v>5993</v>
      </c>
      <c r="E1625" s="45" t="s">
        <v>2136</v>
      </c>
      <c r="F1625" s="23">
        <v>1026561760</v>
      </c>
      <c r="G1625" s="23" t="s">
        <v>5994</v>
      </c>
      <c r="H1625" s="23" t="s">
        <v>336</v>
      </c>
      <c r="I1625" s="23" t="s">
        <v>337</v>
      </c>
      <c r="J1625" s="24">
        <v>45538</v>
      </c>
      <c r="K1625" s="24">
        <v>45539</v>
      </c>
      <c r="L1625" s="24">
        <v>45657</v>
      </c>
      <c r="M1625" s="25">
        <v>35310000</v>
      </c>
      <c r="N1625" s="26">
        <v>0.78</v>
      </c>
      <c r="O1625" s="27">
        <v>27541800</v>
      </c>
      <c r="P1625" s="27">
        <v>7768200</v>
      </c>
      <c r="Q1625" s="27">
        <v>0</v>
      </c>
      <c r="R1625" s="41"/>
      <c r="S1625" s="22"/>
      <c r="T1625" s="22"/>
      <c r="U1625" s="41">
        <v>45657</v>
      </c>
      <c r="V1625" s="27"/>
      <c r="W1625" s="27">
        <v>35310000</v>
      </c>
      <c r="X1625" s="22" t="s">
        <v>338</v>
      </c>
    </row>
    <row r="1626" spans="1:24" ht="43.5" customHeight="1" x14ac:dyDescent="0.35">
      <c r="A1626" s="22" t="s">
        <v>5995</v>
      </c>
      <c r="B1626" s="39">
        <v>1798</v>
      </c>
      <c r="C1626" s="22">
        <v>2024</v>
      </c>
      <c r="D1626" s="23" t="s">
        <v>5996</v>
      </c>
      <c r="E1626" s="45" t="s">
        <v>2548</v>
      </c>
      <c r="F1626" s="23">
        <v>1022398563</v>
      </c>
      <c r="G1626" s="23" t="s">
        <v>5997</v>
      </c>
      <c r="H1626" s="23" t="s">
        <v>336</v>
      </c>
      <c r="I1626" s="23" t="s">
        <v>337</v>
      </c>
      <c r="J1626" s="24">
        <v>45538</v>
      </c>
      <c r="K1626" s="24">
        <v>45539</v>
      </c>
      <c r="L1626" s="24">
        <v>45657</v>
      </c>
      <c r="M1626" s="25">
        <v>23604000</v>
      </c>
      <c r="N1626" s="26">
        <v>0.97499999999999998</v>
      </c>
      <c r="O1626" s="27">
        <v>23013900</v>
      </c>
      <c r="P1626" s="27">
        <v>590100</v>
      </c>
      <c r="Q1626" s="27">
        <v>0</v>
      </c>
      <c r="R1626" s="41"/>
      <c r="S1626" s="22"/>
      <c r="T1626" s="22"/>
      <c r="U1626" s="41">
        <v>45657</v>
      </c>
      <c r="V1626" s="27"/>
      <c r="W1626" s="27">
        <v>23604000</v>
      </c>
      <c r="X1626" s="22" t="s">
        <v>338</v>
      </c>
    </row>
    <row r="1627" spans="1:24" ht="43.5" customHeight="1" x14ac:dyDescent="0.35">
      <c r="A1627" s="22" t="s">
        <v>5998</v>
      </c>
      <c r="B1627" s="39">
        <v>1799</v>
      </c>
      <c r="C1627" s="22">
        <v>2024</v>
      </c>
      <c r="D1627" s="23" t="s">
        <v>5999</v>
      </c>
      <c r="E1627" s="45" t="s">
        <v>6000</v>
      </c>
      <c r="F1627" s="23">
        <v>1030640794</v>
      </c>
      <c r="G1627" s="23" t="s">
        <v>6001</v>
      </c>
      <c r="H1627" s="23" t="s">
        <v>336</v>
      </c>
      <c r="I1627" s="23" t="s">
        <v>337</v>
      </c>
      <c r="J1627" s="24">
        <v>45538</v>
      </c>
      <c r="K1627" s="24">
        <v>45540</v>
      </c>
      <c r="L1627" s="24">
        <v>45657</v>
      </c>
      <c r="M1627" s="25">
        <v>26887500</v>
      </c>
      <c r="N1627" s="26">
        <v>0.85925924686192467</v>
      </c>
      <c r="O1627" s="27">
        <v>23103333</v>
      </c>
      <c r="P1627" s="27">
        <v>3784167</v>
      </c>
      <c r="Q1627" s="27">
        <v>0</v>
      </c>
      <c r="R1627" s="41"/>
      <c r="S1627" s="22"/>
      <c r="T1627" s="22"/>
      <c r="U1627" s="41">
        <v>45657</v>
      </c>
      <c r="V1627" s="27"/>
      <c r="W1627" s="27">
        <v>26887500</v>
      </c>
      <c r="X1627" s="22" t="s">
        <v>338</v>
      </c>
    </row>
    <row r="1628" spans="1:24" ht="43.5" customHeight="1" x14ac:dyDescent="0.35">
      <c r="A1628" s="22" t="s">
        <v>6002</v>
      </c>
      <c r="B1628" s="39">
        <v>1800</v>
      </c>
      <c r="C1628" s="22">
        <v>2024</v>
      </c>
      <c r="D1628" s="23" t="s">
        <v>6003</v>
      </c>
      <c r="E1628" s="45" t="s">
        <v>6004</v>
      </c>
      <c r="F1628" s="23">
        <v>1075269177</v>
      </c>
      <c r="G1628" s="23" t="s">
        <v>6005</v>
      </c>
      <c r="H1628" s="23" t="s">
        <v>693</v>
      </c>
      <c r="I1628" s="23" t="s">
        <v>3280</v>
      </c>
      <c r="J1628" s="24">
        <v>45539</v>
      </c>
      <c r="K1628" s="24">
        <v>45546</v>
      </c>
      <c r="L1628" s="24">
        <v>45657</v>
      </c>
      <c r="M1628" s="25">
        <v>20000000</v>
      </c>
      <c r="N1628" s="26">
        <v>0.73333334999999999</v>
      </c>
      <c r="O1628" s="27">
        <v>14666667</v>
      </c>
      <c r="P1628" s="27">
        <v>5333333</v>
      </c>
      <c r="Q1628" s="27">
        <v>0</v>
      </c>
      <c r="R1628" s="41"/>
      <c r="S1628" s="22"/>
      <c r="T1628" s="22"/>
      <c r="U1628" s="41">
        <v>45657</v>
      </c>
      <c r="V1628" s="27"/>
      <c r="W1628" s="27">
        <v>20000000</v>
      </c>
      <c r="X1628" s="22" t="s">
        <v>688</v>
      </c>
    </row>
    <row r="1629" spans="1:24" ht="43.5" customHeight="1" x14ac:dyDescent="0.35">
      <c r="A1629" s="22" t="s">
        <v>6006</v>
      </c>
      <c r="B1629" s="39">
        <v>1801</v>
      </c>
      <c r="C1629" s="22">
        <v>2024</v>
      </c>
      <c r="D1629" s="23" t="s">
        <v>6007</v>
      </c>
      <c r="E1629" s="45" t="s">
        <v>6008</v>
      </c>
      <c r="F1629" s="23">
        <v>1032380101</v>
      </c>
      <c r="G1629" s="23" t="s">
        <v>6009</v>
      </c>
      <c r="H1629" s="23" t="s">
        <v>693</v>
      </c>
      <c r="I1629" s="23" t="s">
        <v>3280</v>
      </c>
      <c r="J1629" s="24">
        <v>45539</v>
      </c>
      <c r="K1629" s="24">
        <v>45544</v>
      </c>
      <c r="L1629" s="24">
        <v>45657</v>
      </c>
      <c r="M1629" s="25">
        <v>20000000</v>
      </c>
      <c r="N1629" s="26">
        <v>0.74666664999999999</v>
      </c>
      <c r="O1629" s="27">
        <v>14933333</v>
      </c>
      <c r="P1629" s="27">
        <v>5066667</v>
      </c>
      <c r="Q1629" s="27">
        <v>0</v>
      </c>
      <c r="R1629" s="41"/>
      <c r="S1629" s="22"/>
      <c r="T1629" s="22"/>
      <c r="U1629" s="41">
        <v>45657</v>
      </c>
      <c r="V1629" s="27"/>
      <c r="W1629" s="27">
        <v>20000000</v>
      </c>
      <c r="X1629" s="22" t="s">
        <v>688</v>
      </c>
    </row>
    <row r="1630" spans="1:24" ht="43.5" customHeight="1" x14ac:dyDescent="0.35">
      <c r="A1630" s="22" t="s">
        <v>6010</v>
      </c>
      <c r="B1630" s="39">
        <v>1802</v>
      </c>
      <c r="C1630" s="22">
        <v>2024</v>
      </c>
      <c r="D1630" s="23" t="s">
        <v>6011</v>
      </c>
      <c r="E1630" s="45" t="s">
        <v>6012</v>
      </c>
      <c r="F1630" s="23">
        <v>1031147958</v>
      </c>
      <c r="G1630" s="23" t="s">
        <v>6013</v>
      </c>
      <c r="H1630" s="23" t="s">
        <v>693</v>
      </c>
      <c r="I1630" s="23" t="s">
        <v>3280</v>
      </c>
      <c r="J1630" s="24">
        <v>45539</v>
      </c>
      <c r="K1630" s="24">
        <v>45546</v>
      </c>
      <c r="L1630" s="24">
        <v>45657</v>
      </c>
      <c r="M1630" s="25">
        <v>26522500</v>
      </c>
      <c r="N1630" s="26">
        <v>0.73333332076538793</v>
      </c>
      <c r="O1630" s="27">
        <v>19449833</v>
      </c>
      <c r="P1630" s="27">
        <v>7072667</v>
      </c>
      <c r="Q1630" s="27">
        <v>0</v>
      </c>
      <c r="R1630" s="41"/>
      <c r="S1630" s="22"/>
      <c r="T1630" s="22"/>
      <c r="U1630" s="41">
        <v>45657</v>
      </c>
      <c r="V1630" s="27"/>
      <c r="W1630" s="27">
        <v>26522500</v>
      </c>
      <c r="X1630" s="22" t="s">
        <v>688</v>
      </c>
    </row>
    <row r="1631" spans="1:24" ht="43.5" customHeight="1" x14ac:dyDescent="0.35">
      <c r="A1631" s="22" t="s">
        <v>6014</v>
      </c>
      <c r="B1631" s="39">
        <v>1803</v>
      </c>
      <c r="C1631" s="22">
        <v>2024</v>
      </c>
      <c r="D1631" s="23" t="s">
        <v>6015</v>
      </c>
      <c r="E1631" s="45" t="s">
        <v>2064</v>
      </c>
      <c r="F1631" s="23">
        <v>1032368119</v>
      </c>
      <c r="G1631" s="23" t="s">
        <v>6016</v>
      </c>
      <c r="H1631" s="23" t="s">
        <v>336</v>
      </c>
      <c r="I1631" s="23" t="s">
        <v>337</v>
      </c>
      <c r="J1631" s="24">
        <v>45538</v>
      </c>
      <c r="K1631" s="24">
        <v>45540</v>
      </c>
      <c r="L1631" s="24">
        <v>45657</v>
      </c>
      <c r="M1631" s="25">
        <v>23900000</v>
      </c>
      <c r="N1631" s="26">
        <v>0.96666665271966523</v>
      </c>
      <c r="O1631" s="27">
        <v>23103333</v>
      </c>
      <c r="P1631" s="27">
        <v>796667</v>
      </c>
      <c r="Q1631" s="27">
        <v>0</v>
      </c>
      <c r="R1631" s="41"/>
      <c r="S1631" s="22"/>
      <c r="T1631" s="22"/>
      <c r="U1631" s="41">
        <v>45657</v>
      </c>
      <c r="V1631" s="27"/>
      <c r="W1631" s="27">
        <v>23900000</v>
      </c>
      <c r="X1631" s="22" t="s">
        <v>338</v>
      </c>
    </row>
    <row r="1632" spans="1:24" ht="43.5" customHeight="1" x14ac:dyDescent="0.35">
      <c r="A1632" s="22" t="s">
        <v>6017</v>
      </c>
      <c r="B1632" s="39">
        <v>1804</v>
      </c>
      <c r="C1632" s="22">
        <v>2024</v>
      </c>
      <c r="D1632" s="23" t="s">
        <v>6018</v>
      </c>
      <c r="E1632" s="45" t="s">
        <v>2637</v>
      </c>
      <c r="F1632" s="23">
        <v>1037609962</v>
      </c>
      <c r="G1632" s="23" t="s">
        <v>6019</v>
      </c>
      <c r="H1632" s="23" t="s">
        <v>336</v>
      </c>
      <c r="I1632" s="23" t="s">
        <v>337</v>
      </c>
      <c r="J1632" s="24">
        <v>45538</v>
      </c>
      <c r="K1632" s="24">
        <v>45541</v>
      </c>
      <c r="L1632" s="24">
        <v>45657</v>
      </c>
      <c r="M1632" s="25">
        <v>29505000</v>
      </c>
      <c r="N1632" s="26">
        <v>0.76666666666666672</v>
      </c>
      <c r="O1632" s="27">
        <v>22620500</v>
      </c>
      <c r="P1632" s="27">
        <v>6884500</v>
      </c>
      <c r="Q1632" s="27">
        <v>0</v>
      </c>
      <c r="R1632" s="41"/>
      <c r="S1632" s="22"/>
      <c r="T1632" s="22"/>
      <c r="U1632" s="41">
        <v>45657</v>
      </c>
      <c r="V1632" s="27"/>
      <c r="W1632" s="27">
        <v>29505000</v>
      </c>
      <c r="X1632" s="22" t="s">
        <v>338</v>
      </c>
    </row>
    <row r="1633" spans="1:24" ht="43.5" customHeight="1" x14ac:dyDescent="0.35">
      <c r="A1633" s="22" t="s">
        <v>6020</v>
      </c>
      <c r="B1633" s="39">
        <v>1805</v>
      </c>
      <c r="C1633" s="22">
        <v>2024</v>
      </c>
      <c r="D1633" s="23" t="s">
        <v>6021</v>
      </c>
      <c r="E1633" s="45" t="s">
        <v>2396</v>
      </c>
      <c r="F1633" s="23">
        <v>1016081223</v>
      </c>
      <c r="G1633" s="23" t="s">
        <v>6022</v>
      </c>
      <c r="H1633" s="23" t="s">
        <v>336</v>
      </c>
      <c r="I1633" s="23" t="s">
        <v>337</v>
      </c>
      <c r="J1633" s="24">
        <v>45540</v>
      </c>
      <c r="K1633" s="24">
        <v>45544</v>
      </c>
      <c r="L1633" s="24">
        <v>45657</v>
      </c>
      <c r="M1633" s="25">
        <v>23604000</v>
      </c>
      <c r="N1633" s="26">
        <v>0.93333333333333335</v>
      </c>
      <c r="O1633" s="27">
        <v>22030400</v>
      </c>
      <c r="P1633" s="27">
        <v>1573600</v>
      </c>
      <c r="Q1633" s="27">
        <v>0</v>
      </c>
      <c r="R1633" s="41"/>
      <c r="S1633" s="22"/>
      <c r="T1633" s="22"/>
      <c r="U1633" s="41">
        <v>45657</v>
      </c>
      <c r="V1633" s="27"/>
      <c r="W1633" s="27">
        <v>23604000</v>
      </c>
      <c r="X1633" s="22" t="s">
        <v>338</v>
      </c>
    </row>
    <row r="1634" spans="1:24" ht="43.5" customHeight="1" x14ac:dyDescent="0.35">
      <c r="A1634" s="22" t="s">
        <v>6023</v>
      </c>
      <c r="B1634" s="39">
        <v>1806</v>
      </c>
      <c r="C1634" s="22">
        <v>2024</v>
      </c>
      <c r="D1634" s="23" t="s">
        <v>6024</v>
      </c>
      <c r="E1634" s="45" t="s">
        <v>2480</v>
      </c>
      <c r="F1634" s="23">
        <v>1032374674</v>
      </c>
      <c r="G1634" s="23" t="s">
        <v>6025</v>
      </c>
      <c r="H1634" s="23" t="s">
        <v>336</v>
      </c>
      <c r="I1634" s="23" t="s">
        <v>337</v>
      </c>
      <c r="J1634" s="24">
        <v>45540</v>
      </c>
      <c r="K1634" s="24">
        <v>45546</v>
      </c>
      <c r="L1634" s="24">
        <v>45657</v>
      </c>
      <c r="M1634" s="25">
        <v>23604000</v>
      </c>
      <c r="N1634" s="26">
        <v>0.91666666666666663</v>
      </c>
      <c r="O1634" s="27">
        <v>21637000</v>
      </c>
      <c r="P1634" s="27">
        <v>1967000</v>
      </c>
      <c r="Q1634" s="27">
        <v>0</v>
      </c>
      <c r="R1634" s="41"/>
      <c r="S1634" s="22"/>
      <c r="T1634" s="22"/>
      <c r="U1634" s="41">
        <v>45657</v>
      </c>
      <c r="V1634" s="27"/>
      <c r="W1634" s="27">
        <v>23604000</v>
      </c>
      <c r="X1634" s="22" t="s">
        <v>338</v>
      </c>
    </row>
    <row r="1635" spans="1:24" ht="43.5" customHeight="1" x14ac:dyDescent="0.35">
      <c r="A1635" s="22" t="s">
        <v>6026</v>
      </c>
      <c r="B1635" s="39">
        <v>1807</v>
      </c>
      <c r="C1635" s="22">
        <v>2024</v>
      </c>
      <c r="D1635" s="23" t="s">
        <v>6027</v>
      </c>
      <c r="E1635" s="45" t="s">
        <v>3222</v>
      </c>
      <c r="F1635" s="23">
        <v>1034656627</v>
      </c>
      <c r="G1635" s="23" t="s">
        <v>6028</v>
      </c>
      <c r="H1635" s="23" t="s">
        <v>39</v>
      </c>
      <c r="I1635" s="23" t="s">
        <v>3818</v>
      </c>
      <c r="J1635" s="24">
        <v>45541</v>
      </c>
      <c r="K1635" s="24">
        <v>45545</v>
      </c>
      <c r="L1635" s="24">
        <v>45657</v>
      </c>
      <c r="M1635" s="25">
        <v>12000000</v>
      </c>
      <c r="N1635" s="26">
        <v>0.74</v>
      </c>
      <c r="O1635" s="27">
        <v>8880000</v>
      </c>
      <c r="P1635" s="27">
        <v>3120000</v>
      </c>
      <c r="Q1635" s="27">
        <v>0</v>
      </c>
      <c r="R1635" s="41"/>
      <c r="S1635" s="22"/>
      <c r="T1635" s="22"/>
      <c r="U1635" s="41">
        <v>45657</v>
      </c>
      <c r="V1635" s="27"/>
      <c r="W1635" s="27">
        <v>12000000</v>
      </c>
      <c r="X1635" s="22" t="s">
        <v>385</v>
      </c>
    </row>
    <row r="1636" spans="1:24" ht="43.5" customHeight="1" x14ac:dyDescent="0.35">
      <c r="A1636" s="22" t="s">
        <v>6029</v>
      </c>
      <c r="B1636" s="39">
        <v>1808</v>
      </c>
      <c r="C1636" s="22">
        <v>2024</v>
      </c>
      <c r="D1636" s="23" t="s">
        <v>6030</v>
      </c>
      <c r="E1636" s="45" t="s">
        <v>6031</v>
      </c>
      <c r="F1636" s="23">
        <v>52844058</v>
      </c>
      <c r="G1636" s="23" t="s">
        <v>6032</v>
      </c>
      <c r="H1636" s="23" t="s">
        <v>39</v>
      </c>
      <c r="I1636" s="23" t="s">
        <v>3818</v>
      </c>
      <c r="J1636" s="24">
        <v>45541</v>
      </c>
      <c r="K1636" s="24">
        <v>45545</v>
      </c>
      <c r="L1636" s="24">
        <v>45657</v>
      </c>
      <c r="M1636" s="25">
        <v>12000000</v>
      </c>
      <c r="N1636" s="26">
        <v>0.74</v>
      </c>
      <c r="O1636" s="27">
        <v>8880000</v>
      </c>
      <c r="P1636" s="27">
        <v>3120000</v>
      </c>
      <c r="Q1636" s="27">
        <v>0</v>
      </c>
      <c r="R1636" s="41"/>
      <c r="S1636" s="22"/>
      <c r="T1636" s="22"/>
      <c r="U1636" s="41">
        <v>45657</v>
      </c>
      <c r="V1636" s="27"/>
      <c r="W1636" s="27">
        <v>12000000</v>
      </c>
      <c r="X1636" s="22" t="s">
        <v>385</v>
      </c>
    </row>
    <row r="1637" spans="1:24" ht="43.5" customHeight="1" x14ac:dyDescent="0.35">
      <c r="A1637" s="22" t="s">
        <v>6033</v>
      </c>
      <c r="B1637" s="39">
        <v>1809</v>
      </c>
      <c r="C1637" s="22">
        <v>2024</v>
      </c>
      <c r="D1637" s="23" t="s">
        <v>6034</v>
      </c>
      <c r="E1637" s="45" t="s">
        <v>6035</v>
      </c>
      <c r="F1637" s="23">
        <v>1019009402</v>
      </c>
      <c r="G1637" s="23" t="s">
        <v>6036</v>
      </c>
      <c r="H1637" s="23" t="s">
        <v>39</v>
      </c>
      <c r="I1637" s="23" t="s">
        <v>3818</v>
      </c>
      <c r="J1637" s="24">
        <v>45543</v>
      </c>
      <c r="K1637" s="24">
        <v>45546</v>
      </c>
      <c r="L1637" s="24">
        <v>45657</v>
      </c>
      <c r="M1637" s="25">
        <v>25000000</v>
      </c>
      <c r="N1637" s="26">
        <v>0.73333331999999996</v>
      </c>
      <c r="O1637" s="27">
        <v>18333333</v>
      </c>
      <c r="P1637" s="27">
        <v>6666667</v>
      </c>
      <c r="Q1637" s="27">
        <v>0</v>
      </c>
      <c r="R1637" s="41"/>
      <c r="S1637" s="22"/>
      <c r="T1637" s="22"/>
      <c r="U1637" s="41">
        <v>45657</v>
      </c>
      <c r="V1637" s="27"/>
      <c r="W1637" s="27">
        <v>25000000</v>
      </c>
      <c r="X1637" s="22" t="s">
        <v>385</v>
      </c>
    </row>
    <row r="1638" spans="1:24" ht="43.5" customHeight="1" x14ac:dyDescent="0.35">
      <c r="A1638" s="22" t="s">
        <v>6037</v>
      </c>
      <c r="B1638" s="39">
        <v>1810</v>
      </c>
      <c r="C1638" s="22">
        <v>2024</v>
      </c>
      <c r="D1638" s="23" t="s">
        <v>6038</v>
      </c>
      <c r="E1638" s="45" t="s">
        <v>1337</v>
      </c>
      <c r="F1638" s="23">
        <v>1024548568</v>
      </c>
      <c r="G1638" s="23" t="s">
        <v>6039</v>
      </c>
      <c r="H1638" s="23" t="s">
        <v>4123</v>
      </c>
      <c r="I1638" s="23" t="s">
        <v>700</v>
      </c>
      <c r="J1638" s="24">
        <v>45540</v>
      </c>
      <c r="K1638" s="24">
        <v>45544</v>
      </c>
      <c r="L1638" s="24">
        <v>45657</v>
      </c>
      <c r="M1638" s="25">
        <v>7000000</v>
      </c>
      <c r="N1638" s="26">
        <v>0.74666671428571429</v>
      </c>
      <c r="O1638" s="27">
        <v>5226667</v>
      </c>
      <c r="P1638" s="27">
        <v>1773333</v>
      </c>
      <c r="Q1638" s="27">
        <v>0</v>
      </c>
      <c r="R1638" s="41"/>
      <c r="S1638" s="22"/>
      <c r="T1638" s="22"/>
      <c r="U1638" s="41">
        <v>45657</v>
      </c>
      <c r="V1638" s="27"/>
      <c r="W1638" s="27">
        <v>7000000</v>
      </c>
      <c r="X1638" s="22" t="s">
        <v>688</v>
      </c>
    </row>
    <row r="1639" spans="1:24" ht="43.5" customHeight="1" x14ac:dyDescent="0.35">
      <c r="A1639" s="22" t="s">
        <v>6040</v>
      </c>
      <c r="B1639" s="39">
        <v>1811</v>
      </c>
      <c r="C1639" s="22">
        <v>2024</v>
      </c>
      <c r="D1639" s="23" t="s">
        <v>6041</v>
      </c>
      <c r="E1639" s="45" t="s">
        <v>2839</v>
      </c>
      <c r="F1639" s="23">
        <v>1018469145</v>
      </c>
      <c r="G1639" s="23" t="s">
        <v>6042</v>
      </c>
      <c r="H1639" s="23" t="s">
        <v>2973</v>
      </c>
      <c r="I1639" s="23" t="s">
        <v>33</v>
      </c>
      <c r="J1639" s="24">
        <v>45543</v>
      </c>
      <c r="K1639" s="24">
        <v>45559</v>
      </c>
      <c r="L1639" s="24">
        <v>45657</v>
      </c>
      <c r="M1639" s="25">
        <v>33675000</v>
      </c>
      <c r="N1639" s="26">
        <v>0.64666666666666661</v>
      </c>
      <c r="O1639" s="27">
        <v>21776500</v>
      </c>
      <c r="P1639" s="27">
        <v>11898500</v>
      </c>
      <c r="Q1639" s="27">
        <v>0</v>
      </c>
      <c r="R1639" s="41"/>
      <c r="S1639" s="22"/>
      <c r="T1639" s="22"/>
      <c r="U1639" s="41">
        <v>45657</v>
      </c>
      <c r="V1639" s="27"/>
      <c r="W1639" s="27">
        <v>33675000</v>
      </c>
      <c r="X1639" s="22" t="s">
        <v>34</v>
      </c>
    </row>
    <row r="1640" spans="1:24" ht="43.5" customHeight="1" x14ac:dyDescent="0.35">
      <c r="A1640" s="22" t="s">
        <v>6043</v>
      </c>
      <c r="B1640" s="39">
        <v>1812</v>
      </c>
      <c r="C1640" s="22">
        <v>2024</v>
      </c>
      <c r="D1640" s="23" t="s">
        <v>6044</v>
      </c>
      <c r="E1640" s="45" t="s">
        <v>2717</v>
      </c>
      <c r="F1640" s="23">
        <v>1032476661</v>
      </c>
      <c r="G1640" s="23" t="s">
        <v>6045</v>
      </c>
      <c r="H1640" s="23" t="s">
        <v>2973</v>
      </c>
      <c r="I1640" s="23" t="s">
        <v>33</v>
      </c>
      <c r="J1640" s="24">
        <v>45543</v>
      </c>
      <c r="K1640" s="24">
        <v>45552</v>
      </c>
      <c r="L1640" s="24">
        <v>45657</v>
      </c>
      <c r="M1640" s="25">
        <v>26072000</v>
      </c>
      <c r="N1640" s="26">
        <v>0.86666665388155872</v>
      </c>
      <c r="O1640" s="27">
        <v>22595733</v>
      </c>
      <c r="P1640" s="27">
        <v>3476267</v>
      </c>
      <c r="Q1640" s="27">
        <v>0</v>
      </c>
      <c r="R1640" s="41"/>
      <c r="S1640" s="22"/>
      <c r="T1640" s="22"/>
      <c r="U1640" s="41">
        <v>45657</v>
      </c>
      <c r="V1640" s="27"/>
      <c r="W1640" s="27">
        <v>26072000</v>
      </c>
      <c r="X1640" s="22" t="s">
        <v>34</v>
      </c>
    </row>
    <row r="1641" spans="1:24" ht="43.5" customHeight="1" x14ac:dyDescent="0.35">
      <c r="A1641" s="22" t="s">
        <v>6046</v>
      </c>
      <c r="B1641" s="39">
        <v>1813</v>
      </c>
      <c r="C1641" s="22">
        <v>2024</v>
      </c>
      <c r="D1641" s="23" t="s">
        <v>6047</v>
      </c>
      <c r="E1641" s="45" t="s">
        <v>6048</v>
      </c>
      <c r="F1641" s="23">
        <v>1127208707</v>
      </c>
      <c r="G1641" s="23" t="s">
        <v>6049</v>
      </c>
      <c r="H1641" s="23" t="s">
        <v>336</v>
      </c>
      <c r="I1641" s="23" t="s">
        <v>337</v>
      </c>
      <c r="J1641" s="24">
        <v>45545</v>
      </c>
      <c r="K1641" s="24">
        <v>45548</v>
      </c>
      <c r="L1641" s="24">
        <v>45657</v>
      </c>
      <c r="M1641" s="25">
        <v>17400000</v>
      </c>
      <c r="N1641" s="26">
        <v>0.9</v>
      </c>
      <c r="O1641" s="27">
        <v>15660000</v>
      </c>
      <c r="P1641" s="27">
        <v>1740000</v>
      </c>
      <c r="Q1641" s="27">
        <v>0</v>
      </c>
      <c r="R1641" s="41"/>
      <c r="S1641" s="22"/>
      <c r="T1641" s="22"/>
      <c r="U1641" s="41">
        <v>45657</v>
      </c>
      <c r="V1641" s="27"/>
      <c r="W1641" s="27">
        <v>17400000</v>
      </c>
      <c r="X1641" s="22" t="s">
        <v>338</v>
      </c>
    </row>
    <row r="1642" spans="1:24" ht="43.5" customHeight="1" x14ac:dyDescent="0.35">
      <c r="A1642" s="22" t="s">
        <v>6050</v>
      </c>
      <c r="B1642" s="39">
        <v>1814</v>
      </c>
      <c r="C1642" s="22">
        <v>2024</v>
      </c>
      <c r="D1642" s="23" t="s">
        <v>6051</v>
      </c>
      <c r="E1642" s="45" t="s">
        <v>3274</v>
      </c>
      <c r="F1642" s="23">
        <v>52098127</v>
      </c>
      <c r="G1642" s="23" t="s">
        <v>6052</v>
      </c>
      <c r="H1642" s="23" t="s">
        <v>336</v>
      </c>
      <c r="I1642" s="23" t="s">
        <v>337</v>
      </c>
      <c r="J1642" s="24">
        <v>45540</v>
      </c>
      <c r="K1642" s="24">
        <v>45544</v>
      </c>
      <c r="L1642" s="24">
        <v>45657</v>
      </c>
      <c r="M1642" s="25">
        <v>14792000</v>
      </c>
      <c r="N1642" s="26">
        <v>0.93333335586803678</v>
      </c>
      <c r="O1642" s="27">
        <v>13805867</v>
      </c>
      <c r="P1642" s="27">
        <v>986133</v>
      </c>
      <c r="Q1642" s="27">
        <v>0</v>
      </c>
      <c r="R1642" s="41"/>
      <c r="S1642" s="22"/>
      <c r="T1642" s="22"/>
      <c r="U1642" s="41">
        <v>45657</v>
      </c>
      <c r="V1642" s="27"/>
      <c r="W1642" s="27">
        <v>14792000</v>
      </c>
      <c r="X1642" s="22" t="s">
        <v>338</v>
      </c>
    </row>
    <row r="1643" spans="1:24" ht="43.5" customHeight="1" x14ac:dyDescent="0.35">
      <c r="A1643" s="22" t="s">
        <v>6053</v>
      </c>
      <c r="B1643" s="39">
        <v>1815</v>
      </c>
      <c r="C1643" s="22">
        <v>2024</v>
      </c>
      <c r="D1643" s="23" t="s">
        <v>6054</v>
      </c>
      <c r="E1643" s="45" t="s">
        <v>6055</v>
      </c>
      <c r="F1643" s="23">
        <v>1075665869</v>
      </c>
      <c r="G1643" s="23" t="s">
        <v>6056</v>
      </c>
      <c r="H1643" s="23" t="s">
        <v>336</v>
      </c>
      <c r="I1643" s="23" t="s">
        <v>337</v>
      </c>
      <c r="J1643" s="24">
        <v>45540</v>
      </c>
      <c r="K1643" s="24">
        <v>45544</v>
      </c>
      <c r="L1643" s="24">
        <v>45657</v>
      </c>
      <c r="M1643" s="25">
        <v>23900000</v>
      </c>
      <c r="N1643" s="26">
        <v>0.93333334728033468</v>
      </c>
      <c r="O1643" s="27">
        <v>22306667</v>
      </c>
      <c r="P1643" s="27">
        <v>1593333</v>
      </c>
      <c r="Q1643" s="27">
        <v>0</v>
      </c>
      <c r="R1643" s="41"/>
      <c r="S1643" s="22"/>
      <c r="T1643" s="22"/>
      <c r="U1643" s="41">
        <v>45657</v>
      </c>
      <c r="V1643" s="27"/>
      <c r="W1643" s="27">
        <v>23900000</v>
      </c>
      <c r="X1643" s="22" t="s">
        <v>338</v>
      </c>
    </row>
    <row r="1644" spans="1:24" ht="43.5" customHeight="1" x14ac:dyDescent="0.35">
      <c r="A1644" s="22" t="s">
        <v>6057</v>
      </c>
      <c r="B1644" s="39">
        <v>1816</v>
      </c>
      <c r="C1644" s="22">
        <v>2024</v>
      </c>
      <c r="D1644" s="23" t="s">
        <v>6058</v>
      </c>
      <c r="E1644" s="45" t="s">
        <v>1548</v>
      </c>
      <c r="F1644" s="23">
        <v>1026286906</v>
      </c>
      <c r="G1644" s="23" t="s">
        <v>6059</v>
      </c>
      <c r="H1644" s="23" t="s">
        <v>4123</v>
      </c>
      <c r="I1644" s="23" t="s">
        <v>700</v>
      </c>
      <c r="J1644" s="24">
        <v>45540</v>
      </c>
      <c r="K1644" s="24">
        <v>45546</v>
      </c>
      <c r="L1644" s="24">
        <v>45657</v>
      </c>
      <c r="M1644" s="25">
        <v>21218000</v>
      </c>
      <c r="N1644" s="26">
        <v>0.91666665095673483</v>
      </c>
      <c r="O1644" s="27">
        <v>19449833</v>
      </c>
      <c r="P1644" s="27">
        <v>1768167</v>
      </c>
      <c r="Q1644" s="27">
        <v>0</v>
      </c>
      <c r="R1644" s="41"/>
      <c r="S1644" s="22"/>
      <c r="T1644" s="22"/>
      <c r="U1644" s="41">
        <v>45657</v>
      </c>
      <c r="V1644" s="27"/>
      <c r="W1644" s="27">
        <v>21218000</v>
      </c>
      <c r="X1644" s="22" t="s">
        <v>688</v>
      </c>
    </row>
    <row r="1645" spans="1:24" ht="43.5" customHeight="1" x14ac:dyDescent="0.35">
      <c r="A1645" s="22" t="s">
        <v>6060</v>
      </c>
      <c r="B1645" s="39">
        <v>1817</v>
      </c>
      <c r="C1645" s="22">
        <v>2024</v>
      </c>
      <c r="D1645" s="23" t="s">
        <v>6061</v>
      </c>
      <c r="E1645" s="45" t="s">
        <v>3503</v>
      </c>
      <c r="F1645" s="23">
        <v>1077971087</v>
      </c>
      <c r="G1645" s="23" t="s">
        <v>6062</v>
      </c>
      <c r="H1645" s="23" t="s">
        <v>39</v>
      </c>
      <c r="I1645" s="23" t="s">
        <v>3818</v>
      </c>
      <c r="J1645" s="24">
        <v>45543</v>
      </c>
      <c r="K1645" s="24">
        <v>45546</v>
      </c>
      <c r="L1645" s="24">
        <v>45657</v>
      </c>
      <c r="M1645" s="25">
        <v>16000000</v>
      </c>
      <c r="N1645" s="26">
        <v>0.91666668750000002</v>
      </c>
      <c r="O1645" s="27">
        <v>14666667</v>
      </c>
      <c r="P1645" s="27">
        <v>1333333</v>
      </c>
      <c r="Q1645" s="27">
        <v>0</v>
      </c>
      <c r="R1645" s="41"/>
      <c r="S1645" s="22"/>
      <c r="T1645" s="22"/>
      <c r="U1645" s="41">
        <v>45657</v>
      </c>
      <c r="V1645" s="27"/>
      <c r="W1645" s="27">
        <v>16000000</v>
      </c>
      <c r="X1645" s="22" t="s">
        <v>385</v>
      </c>
    </row>
    <row r="1646" spans="1:24" ht="43.5" customHeight="1" x14ac:dyDescent="0.35">
      <c r="A1646" s="22" t="s">
        <v>6063</v>
      </c>
      <c r="B1646" s="39">
        <v>1818</v>
      </c>
      <c r="C1646" s="22">
        <v>2024</v>
      </c>
      <c r="D1646" s="23" t="s">
        <v>6064</v>
      </c>
      <c r="E1646" s="45" t="s">
        <v>506</v>
      </c>
      <c r="F1646" s="23">
        <v>52295798</v>
      </c>
      <c r="G1646" s="23" t="s">
        <v>6065</v>
      </c>
      <c r="H1646" s="23" t="s">
        <v>336</v>
      </c>
      <c r="I1646" s="23" t="s">
        <v>337</v>
      </c>
      <c r="J1646" s="24">
        <v>45543</v>
      </c>
      <c r="K1646" s="24">
        <v>45545</v>
      </c>
      <c r="L1646" s="24">
        <v>45657</v>
      </c>
      <c r="M1646" s="25">
        <v>17400000</v>
      </c>
      <c r="N1646" s="26">
        <v>0.92500000000000004</v>
      </c>
      <c r="O1646" s="27">
        <v>16095000</v>
      </c>
      <c r="P1646" s="27">
        <v>1305000</v>
      </c>
      <c r="Q1646" s="27">
        <v>0</v>
      </c>
      <c r="R1646" s="41"/>
      <c r="S1646" s="22"/>
      <c r="T1646" s="22"/>
      <c r="U1646" s="41">
        <v>45657</v>
      </c>
      <c r="V1646" s="27"/>
      <c r="W1646" s="27">
        <v>17400000</v>
      </c>
      <c r="X1646" s="22" t="s">
        <v>338</v>
      </c>
    </row>
    <row r="1647" spans="1:24" ht="43.5" customHeight="1" x14ac:dyDescent="0.35">
      <c r="A1647" s="22" t="s">
        <v>6066</v>
      </c>
      <c r="B1647" s="39">
        <v>1819</v>
      </c>
      <c r="C1647" s="22">
        <v>2024</v>
      </c>
      <c r="D1647" s="23" t="s">
        <v>6067</v>
      </c>
      <c r="E1647" s="45" t="s">
        <v>2677</v>
      </c>
      <c r="F1647" s="23">
        <v>1018416687</v>
      </c>
      <c r="G1647" s="23" t="s">
        <v>6068</v>
      </c>
      <c r="H1647" s="23" t="s">
        <v>336</v>
      </c>
      <c r="I1647" s="23" t="s">
        <v>337</v>
      </c>
      <c r="J1647" s="24">
        <v>45543</v>
      </c>
      <c r="K1647" s="24">
        <v>45545</v>
      </c>
      <c r="L1647" s="24">
        <v>45657</v>
      </c>
      <c r="M1647" s="25">
        <v>23604000</v>
      </c>
      <c r="N1647" s="26">
        <v>0.92500000000000004</v>
      </c>
      <c r="O1647" s="27">
        <v>21833700</v>
      </c>
      <c r="P1647" s="27">
        <v>1770300</v>
      </c>
      <c r="Q1647" s="27">
        <v>0</v>
      </c>
      <c r="R1647" s="41"/>
      <c r="S1647" s="22"/>
      <c r="T1647" s="22"/>
      <c r="U1647" s="41">
        <v>45657</v>
      </c>
      <c r="V1647" s="27"/>
      <c r="W1647" s="27">
        <v>23604000</v>
      </c>
      <c r="X1647" s="22" t="s">
        <v>338</v>
      </c>
    </row>
    <row r="1648" spans="1:24" ht="43.5" customHeight="1" x14ac:dyDescent="0.35">
      <c r="A1648" s="22" t="s">
        <v>6069</v>
      </c>
      <c r="B1648" s="39">
        <v>1820</v>
      </c>
      <c r="C1648" s="22">
        <v>2024</v>
      </c>
      <c r="D1648" s="23" t="s">
        <v>6070</v>
      </c>
      <c r="E1648" s="45" t="s">
        <v>2581</v>
      </c>
      <c r="F1648" s="23">
        <v>1019077800</v>
      </c>
      <c r="G1648" s="23" t="s">
        <v>6071</v>
      </c>
      <c r="H1648" s="23" t="s">
        <v>336</v>
      </c>
      <c r="I1648" s="23" t="s">
        <v>337</v>
      </c>
      <c r="J1648" s="24">
        <v>45543</v>
      </c>
      <c r="K1648" s="24">
        <v>45545</v>
      </c>
      <c r="L1648" s="24">
        <v>45657</v>
      </c>
      <c r="M1648" s="25">
        <v>23604000</v>
      </c>
      <c r="N1648" s="26">
        <v>0.92500000000000004</v>
      </c>
      <c r="O1648" s="27">
        <v>21833700</v>
      </c>
      <c r="P1648" s="27">
        <v>1770300</v>
      </c>
      <c r="Q1648" s="27">
        <v>0</v>
      </c>
      <c r="R1648" s="41"/>
      <c r="S1648" s="22"/>
      <c r="T1648" s="22"/>
      <c r="U1648" s="41">
        <v>45657</v>
      </c>
      <c r="V1648" s="27"/>
      <c r="W1648" s="27">
        <v>23604000</v>
      </c>
      <c r="X1648" s="22" t="s">
        <v>338</v>
      </c>
    </row>
    <row r="1649" spans="1:24" ht="43.5" customHeight="1" x14ac:dyDescent="0.35">
      <c r="A1649" s="22" t="s">
        <v>6072</v>
      </c>
      <c r="B1649" s="39">
        <v>1822</v>
      </c>
      <c r="C1649" s="22">
        <v>2024</v>
      </c>
      <c r="D1649" s="23" t="s">
        <v>6073</v>
      </c>
      <c r="E1649" s="45" t="s">
        <v>1078</v>
      </c>
      <c r="F1649" s="23">
        <v>25273125</v>
      </c>
      <c r="G1649" s="23" t="s">
        <v>6074</v>
      </c>
      <c r="H1649" s="23" t="s">
        <v>6075</v>
      </c>
      <c r="I1649" s="23" t="s">
        <v>384</v>
      </c>
      <c r="J1649" s="24">
        <v>45548</v>
      </c>
      <c r="K1649" s="24">
        <v>45558</v>
      </c>
      <c r="L1649" s="24">
        <v>45657</v>
      </c>
      <c r="M1649" s="25">
        <v>27000000</v>
      </c>
      <c r="N1649" s="26">
        <v>0.56666666666666665</v>
      </c>
      <c r="O1649" s="27">
        <v>15300000</v>
      </c>
      <c r="P1649" s="27">
        <v>4950000</v>
      </c>
      <c r="Q1649" s="27">
        <v>6750000</v>
      </c>
      <c r="R1649" s="41"/>
      <c r="S1649" s="22"/>
      <c r="T1649" s="22"/>
      <c r="U1649" s="41">
        <v>45657</v>
      </c>
      <c r="V1649" s="27"/>
      <c r="W1649" s="27">
        <v>27000000</v>
      </c>
      <c r="X1649" s="22" t="s">
        <v>385</v>
      </c>
    </row>
    <row r="1650" spans="1:24" ht="43.5" customHeight="1" x14ac:dyDescent="0.35">
      <c r="A1650" s="22" t="s">
        <v>6076</v>
      </c>
      <c r="B1650" s="39">
        <v>1825</v>
      </c>
      <c r="C1650" s="22">
        <v>2024</v>
      </c>
      <c r="D1650" s="23" t="s">
        <v>6077</v>
      </c>
      <c r="E1650" s="45" t="s">
        <v>3427</v>
      </c>
      <c r="F1650" s="23">
        <v>52391316</v>
      </c>
      <c r="G1650" s="23" t="s">
        <v>6078</v>
      </c>
      <c r="H1650" s="23" t="s">
        <v>6075</v>
      </c>
      <c r="I1650" s="23" t="s">
        <v>384</v>
      </c>
      <c r="J1650" s="24">
        <v>45553</v>
      </c>
      <c r="K1650" s="24">
        <v>45558</v>
      </c>
      <c r="L1650" s="24">
        <v>45657</v>
      </c>
      <c r="M1650" s="25">
        <v>9600000</v>
      </c>
      <c r="N1650" s="26">
        <v>0.81666666666666665</v>
      </c>
      <c r="O1650" s="27">
        <v>7840000</v>
      </c>
      <c r="P1650" s="27">
        <v>1760000</v>
      </c>
      <c r="Q1650" s="27">
        <v>0</v>
      </c>
      <c r="R1650" s="41"/>
      <c r="S1650" s="22"/>
      <c r="T1650" s="22"/>
      <c r="U1650" s="41">
        <v>45657</v>
      </c>
      <c r="V1650" s="27"/>
      <c r="W1650" s="27">
        <v>9600000</v>
      </c>
      <c r="X1650" s="22" t="s">
        <v>385</v>
      </c>
    </row>
    <row r="1651" spans="1:24" ht="43.5" customHeight="1" x14ac:dyDescent="0.35">
      <c r="A1651" s="22" t="s">
        <v>6079</v>
      </c>
      <c r="B1651" s="39">
        <v>1826</v>
      </c>
      <c r="C1651" s="22">
        <v>2024</v>
      </c>
      <c r="D1651" s="23" t="s">
        <v>6080</v>
      </c>
      <c r="E1651" s="45" t="s">
        <v>6081</v>
      </c>
      <c r="F1651" s="23">
        <v>1054565602</v>
      </c>
      <c r="G1651" s="23" t="s">
        <v>6082</v>
      </c>
      <c r="H1651" s="23" t="s">
        <v>6075</v>
      </c>
      <c r="I1651" s="23" t="s">
        <v>384</v>
      </c>
      <c r="J1651" s="24">
        <v>45548</v>
      </c>
      <c r="K1651" s="24">
        <v>45558</v>
      </c>
      <c r="L1651" s="24">
        <v>45657</v>
      </c>
      <c r="M1651" s="25">
        <v>14000000</v>
      </c>
      <c r="N1651" s="26">
        <v>0.81666664285714285</v>
      </c>
      <c r="O1651" s="27">
        <v>11433333</v>
      </c>
      <c r="P1651" s="27">
        <v>2566667</v>
      </c>
      <c r="Q1651" s="27">
        <v>0</v>
      </c>
      <c r="R1651" s="41"/>
      <c r="S1651" s="22"/>
      <c r="T1651" s="22"/>
      <c r="U1651" s="41">
        <v>45657</v>
      </c>
      <c r="V1651" s="27"/>
      <c r="W1651" s="27">
        <v>14000000</v>
      </c>
      <c r="X1651" s="22" t="s">
        <v>385</v>
      </c>
    </row>
    <row r="1652" spans="1:24" ht="43.5" customHeight="1" x14ac:dyDescent="0.35">
      <c r="A1652" s="22" t="s">
        <v>6083</v>
      </c>
      <c r="B1652" s="39">
        <v>1827</v>
      </c>
      <c r="C1652" s="22">
        <v>2024</v>
      </c>
      <c r="D1652" s="23" t="s">
        <v>6084</v>
      </c>
      <c r="E1652" s="45" t="s">
        <v>2609</v>
      </c>
      <c r="F1652" s="23">
        <v>1030591394</v>
      </c>
      <c r="G1652" s="23" t="s">
        <v>6085</v>
      </c>
      <c r="H1652" s="23" t="s">
        <v>336</v>
      </c>
      <c r="I1652" s="23" t="s">
        <v>337</v>
      </c>
      <c r="J1652" s="24">
        <v>45543</v>
      </c>
      <c r="K1652" s="24">
        <v>45545</v>
      </c>
      <c r="L1652" s="24">
        <v>45657</v>
      </c>
      <c r="M1652" s="25">
        <v>23604000</v>
      </c>
      <c r="N1652" s="26">
        <v>0.92500000000000004</v>
      </c>
      <c r="O1652" s="27">
        <v>21833700</v>
      </c>
      <c r="P1652" s="27">
        <v>1770300</v>
      </c>
      <c r="Q1652" s="27">
        <v>0</v>
      </c>
      <c r="R1652" s="41"/>
      <c r="S1652" s="22"/>
      <c r="T1652" s="22"/>
      <c r="U1652" s="41">
        <v>45657</v>
      </c>
      <c r="V1652" s="27"/>
      <c r="W1652" s="27">
        <v>23604000</v>
      </c>
      <c r="X1652" s="22" t="s">
        <v>338</v>
      </c>
    </row>
    <row r="1653" spans="1:24" ht="43.5" customHeight="1" x14ac:dyDescent="0.35">
      <c r="A1653" s="22" t="s">
        <v>6086</v>
      </c>
      <c r="B1653" s="39">
        <v>1829</v>
      </c>
      <c r="C1653" s="22">
        <v>2024</v>
      </c>
      <c r="D1653" s="23" t="s">
        <v>6087</v>
      </c>
      <c r="E1653" s="45" t="s">
        <v>3730</v>
      </c>
      <c r="F1653" s="23">
        <v>79779906</v>
      </c>
      <c r="G1653" s="23" t="s">
        <v>6088</v>
      </c>
      <c r="H1653" s="23" t="s">
        <v>2973</v>
      </c>
      <c r="I1653" s="23" t="s">
        <v>33</v>
      </c>
      <c r="J1653" s="24">
        <v>45541</v>
      </c>
      <c r="K1653" s="24">
        <v>45554</v>
      </c>
      <c r="L1653" s="24">
        <v>45657</v>
      </c>
      <c r="M1653" s="25">
        <v>36000000</v>
      </c>
      <c r="N1653" s="26">
        <v>0.85</v>
      </c>
      <c r="O1653" s="27">
        <v>30600000</v>
      </c>
      <c r="P1653" s="27">
        <v>5400000</v>
      </c>
      <c r="Q1653" s="27">
        <v>0</v>
      </c>
      <c r="R1653" s="41"/>
      <c r="S1653" s="22"/>
      <c r="T1653" s="22"/>
      <c r="U1653" s="41">
        <v>45657</v>
      </c>
      <c r="V1653" s="27"/>
      <c r="W1653" s="27">
        <v>36000000</v>
      </c>
      <c r="X1653" s="22" t="s">
        <v>34</v>
      </c>
    </row>
    <row r="1654" spans="1:24" ht="43.5" customHeight="1" x14ac:dyDescent="0.35">
      <c r="A1654" s="22" t="s">
        <v>6089</v>
      </c>
      <c r="B1654" s="39">
        <v>1830</v>
      </c>
      <c r="C1654" s="22">
        <v>2024</v>
      </c>
      <c r="D1654" s="23" t="s">
        <v>6090</v>
      </c>
      <c r="E1654" s="45" t="s">
        <v>353</v>
      </c>
      <c r="F1654" s="23">
        <v>52156017</v>
      </c>
      <c r="G1654" s="23" t="s">
        <v>6091</v>
      </c>
      <c r="H1654" s="23" t="s">
        <v>2973</v>
      </c>
      <c r="I1654" s="23" t="s">
        <v>33</v>
      </c>
      <c r="J1654" s="24">
        <v>45544</v>
      </c>
      <c r="K1654" s="24">
        <v>45490</v>
      </c>
      <c r="L1654" s="24">
        <v>45657</v>
      </c>
      <c r="M1654" s="25">
        <v>28106667</v>
      </c>
      <c r="N1654" s="26">
        <v>0.83870965561302591</v>
      </c>
      <c r="O1654" s="27">
        <v>23573333</v>
      </c>
      <c r="P1654" s="27">
        <v>4533334</v>
      </c>
      <c r="Q1654" s="27">
        <v>0</v>
      </c>
      <c r="R1654" s="41"/>
      <c r="S1654" s="22"/>
      <c r="T1654" s="22"/>
      <c r="U1654" s="41">
        <v>45657</v>
      </c>
      <c r="V1654" s="27"/>
      <c r="W1654" s="27">
        <v>28106667</v>
      </c>
      <c r="X1654" s="22" t="s">
        <v>34</v>
      </c>
    </row>
    <row r="1655" spans="1:24" ht="43.5" customHeight="1" x14ac:dyDescent="0.35">
      <c r="A1655" s="22" t="s">
        <v>6092</v>
      </c>
      <c r="B1655" s="39">
        <v>1831</v>
      </c>
      <c r="C1655" s="22">
        <v>2024</v>
      </c>
      <c r="D1655" s="23" t="s">
        <v>6093</v>
      </c>
      <c r="E1655" s="45" t="s">
        <v>2649</v>
      </c>
      <c r="F1655" s="23">
        <v>1019133448</v>
      </c>
      <c r="G1655" s="23" t="s">
        <v>6094</v>
      </c>
      <c r="H1655" s="23" t="s">
        <v>2973</v>
      </c>
      <c r="I1655" s="23" t="s">
        <v>33</v>
      </c>
      <c r="J1655" s="24">
        <v>45544</v>
      </c>
      <c r="K1655" s="24">
        <v>45547</v>
      </c>
      <c r="L1655" s="24">
        <v>45657</v>
      </c>
      <c r="M1655" s="25">
        <v>26042000</v>
      </c>
      <c r="N1655" s="26">
        <v>0.81896551724137934</v>
      </c>
      <c r="O1655" s="27">
        <v>21327500</v>
      </c>
      <c r="P1655" s="27">
        <v>1571500</v>
      </c>
      <c r="Q1655" s="27">
        <v>3143000</v>
      </c>
      <c r="R1655" s="41"/>
      <c r="S1655" s="22"/>
      <c r="T1655" s="22"/>
      <c r="U1655" s="41">
        <v>45657</v>
      </c>
      <c r="V1655" s="27"/>
      <c r="W1655" s="27">
        <v>26042000</v>
      </c>
      <c r="X1655" s="22" t="s">
        <v>34</v>
      </c>
    </row>
    <row r="1656" spans="1:24" ht="43.5" customHeight="1" x14ac:dyDescent="0.35">
      <c r="A1656" s="22" t="s">
        <v>6095</v>
      </c>
      <c r="B1656" s="39">
        <v>1832</v>
      </c>
      <c r="C1656" s="22">
        <v>2024</v>
      </c>
      <c r="D1656" s="23" t="s">
        <v>6096</v>
      </c>
      <c r="E1656" s="45" t="s">
        <v>6097</v>
      </c>
      <c r="F1656" s="23">
        <v>53907456</v>
      </c>
      <c r="G1656" s="23" t="s">
        <v>6098</v>
      </c>
      <c r="H1656" s="23" t="s">
        <v>1411</v>
      </c>
      <c r="I1656" s="23" t="s">
        <v>1412</v>
      </c>
      <c r="J1656" s="24">
        <v>45545</v>
      </c>
      <c r="K1656" s="24">
        <v>45548</v>
      </c>
      <c r="L1656" s="24">
        <v>45657</v>
      </c>
      <c r="M1656" s="25">
        <v>31500000</v>
      </c>
      <c r="N1656" s="26">
        <v>0.8</v>
      </c>
      <c r="O1656" s="27">
        <v>25200000</v>
      </c>
      <c r="P1656" s="27">
        <v>6300000</v>
      </c>
      <c r="Q1656" s="27">
        <v>0</v>
      </c>
      <c r="R1656" s="41"/>
      <c r="S1656" s="22">
        <v>45645</v>
      </c>
      <c r="T1656" s="22">
        <v>27</v>
      </c>
      <c r="U1656" s="41">
        <v>45684</v>
      </c>
      <c r="V1656" s="27"/>
      <c r="W1656" s="27">
        <v>31500000</v>
      </c>
      <c r="X1656" s="22" t="s">
        <v>4787</v>
      </c>
    </row>
    <row r="1657" spans="1:24" ht="43.5" customHeight="1" x14ac:dyDescent="0.35">
      <c r="A1657" s="22" t="s">
        <v>6099</v>
      </c>
      <c r="B1657" s="39">
        <v>1833</v>
      </c>
      <c r="C1657" s="22">
        <v>2024</v>
      </c>
      <c r="D1657" s="23" t="s">
        <v>6100</v>
      </c>
      <c r="E1657" s="45" t="s">
        <v>898</v>
      </c>
      <c r="F1657" s="23">
        <v>1070968907</v>
      </c>
      <c r="G1657" s="23" t="s">
        <v>6101</v>
      </c>
      <c r="H1657" s="23" t="s">
        <v>6075</v>
      </c>
      <c r="I1657" s="23" t="s">
        <v>384</v>
      </c>
      <c r="J1657" s="24">
        <v>45545</v>
      </c>
      <c r="K1657" s="24">
        <v>45545</v>
      </c>
      <c r="L1657" s="24">
        <v>45657</v>
      </c>
      <c r="M1657" s="25">
        <v>22800000</v>
      </c>
      <c r="N1657" s="26">
        <v>0.93430656934306566</v>
      </c>
      <c r="O1657" s="27">
        <v>24320000</v>
      </c>
      <c r="P1657" s="27">
        <v>1710000</v>
      </c>
      <c r="Q1657" s="27">
        <v>0</v>
      </c>
      <c r="R1657" s="41">
        <v>45644</v>
      </c>
      <c r="S1657" s="22">
        <v>45644</v>
      </c>
      <c r="T1657" s="22">
        <v>17</v>
      </c>
      <c r="U1657" s="41">
        <v>45674</v>
      </c>
      <c r="V1657" s="27">
        <v>3230000</v>
      </c>
      <c r="W1657" s="27">
        <v>26030000</v>
      </c>
      <c r="X1657" s="22" t="s">
        <v>385</v>
      </c>
    </row>
    <row r="1658" spans="1:24" ht="43.5" customHeight="1" x14ac:dyDescent="0.35">
      <c r="A1658" s="22" t="s">
        <v>6102</v>
      </c>
      <c r="B1658" s="39">
        <v>1834</v>
      </c>
      <c r="C1658" s="22">
        <v>2024</v>
      </c>
      <c r="D1658" s="23" t="s">
        <v>6103</v>
      </c>
      <c r="E1658" s="45" t="s">
        <v>4678</v>
      </c>
      <c r="F1658" s="23">
        <v>1026259180</v>
      </c>
      <c r="G1658" s="23" t="s">
        <v>6104</v>
      </c>
      <c r="H1658" s="23" t="s">
        <v>39</v>
      </c>
      <c r="I1658" s="23" t="s">
        <v>3818</v>
      </c>
      <c r="J1658" s="24">
        <v>45545</v>
      </c>
      <c r="K1658" s="24">
        <v>45545</v>
      </c>
      <c r="L1658" s="24">
        <v>45657</v>
      </c>
      <c r="M1658" s="25">
        <v>22800000</v>
      </c>
      <c r="N1658" s="26">
        <v>0.92500000000000004</v>
      </c>
      <c r="O1658" s="27">
        <v>21090000</v>
      </c>
      <c r="P1658" s="27">
        <v>1710000</v>
      </c>
      <c r="Q1658" s="27">
        <v>0</v>
      </c>
      <c r="R1658" s="41"/>
      <c r="S1658" s="22"/>
      <c r="T1658" s="22"/>
      <c r="U1658" s="41">
        <v>45657</v>
      </c>
      <c r="V1658" s="27"/>
      <c r="W1658" s="27">
        <v>22800000</v>
      </c>
      <c r="X1658" s="22" t="s">
        <v>385</v>
      </c>
    </row>
    <row r="1659" spans="1:24" ht="43.5" customHeight="1" x14ac:dyDescent="0.35">
      <c r="A1659" s="22" t="s">
        <v>6105</v>
      </c>
      <c r="B1659" s="39">
        <v>1836</v>
      </c>
      <c r="C1659" s="22">
        <v>2024</v>
      </c>
      <c r="D1659" s="23" t="s">
        <v>6106</v>
      </c>
      <c r="E1659" s="45" t="s">
        <v>2004</v>
      </c>
      <c r="F1659" s="23">
        <v>1094895758</v>
      </c>
      <c r="G1659" s="23" t="s">
        <v>6107</v>
      </c>
      <c r="H1659" s="23" t="s">
        <v>39</v>
      </c>
      <c r="I1659" s="23" t="s">
        <v>3818</v>
      </c>
      <c r="J1659" s="24">
        <v>45545</v>
      </c>
      <c r="K1659" s="24">
        <v>45545</v>
      </c>
      <c r="L1659" s="24">
        <v>45657</v>
      </c>
      <c r="M1659" s="25">
        <v>22800000</v>
      </c>
      <c r="N1659" s="26">
        <v>0.93430656934306566</v>
      </c>
      <c r="O1659" s="27">
        <v>24320000</v>
      </c>
      <c r="P1659" s="27">
        <v>1710000</v>
      </c>
      <c r="Q1659" s="27">
        <v>0</v>
      </c>
      <c r="R1659" s="41">
        <v>45645</v>
      </c>
      <c r="S1659" s="22">
        <v>45645</v>
      </c>
      <c r="T1659" s="22">
        <v>17</v>
      </c>
      <c r="U1659" s="41">
        <v>45674</v>
      </c>
      <c r="V1659" s="27">
        <v>3230000</v>
      </c>
      <c r="W1659" s="27">
        <v>26030000</v>
      </c>
      <c r="X1659" s="22" t="s">
        <v>385</v>
      </c>
    </row>
    <row r="1660" spans="1:24" ht="43.5" customHeight="1" x14ac:dyDescent="0.35">
      <c r="A1660" s="22" t="s">
        <v>6108</v>
      </c>
      <c r="B1660" s="39">
        <v>1837</v>
      </c>
      <c r="C1660" s="22">
        <v>2024</v>
      </c>
      <c r="D1660" s="23" t="s">
        <v>6109</v>
      </c>
      <c r="E1660" s="45" t="s">
        <v>2721</v>
      </c>
      <c r="F1660" s="23">
        <v>1023002959</v>
      </c>
      <c r="G1660" s="23" t="s">
        <v>6110</v>
      </c>
      <c r="H1660" s="23" t="s">
        <v>2973</v>
      </c>
      <c r="I1660" s="23" t="s">
        <v>33</v>
      </c>
      <c r="J1660" s="24">
        <v>45547</v>
      </c>
      <c r="K1660" s="24">
        <v>45554</v>
      </c>
      <c r="L1660" s="24">
        <v>45657</v>
      </c>
      <c r="M1660" s="25">
        <v>25202933</v>
      </c>
      <c r="N1660" s="26">
        <v>0.90410959854175788</v>
      </c>
      <c r="O1660" s="27">
        <v>28679200</v>
      </c>
      <c r="P1660" s="27">
        <v>3041733</v>
      </c>
      <c r="Q1660" s="27">
        <v>0</v>
      </c>
      <c r="R1660" s="41">
        <v>45643</v>
      </c>
      <c r="S1660" s="22">
        <v>45643</v>
      </c>
      <c r="T1660" s="22">
        <v>31</v>
      </c>
      <c r="U1660" s="41">
        <v>45688</v>
      </c>
      <c r="V1660" s="27">
        <v>6518000</v>
      </c>
      <c r="W1660" s="27">
        <v>31720933</v>
      </c>
      <c r="X1660" s="22" t="s">
        <v>34</v>
      </c>
    </row>
    <row r="1661" spans="1:24" ht="43.5" customHeight="1" x14ac:dyDescent="0.35">
      <c r="A1661" s="22" t="s">
        <v>6111</v>
      </c>
      <c r="B1661" s="39">
        <v>1838</v>
      </c>
      <c r="C1661" s="22">
        <v>2024</v>
      </c>
      <c r="D1661" s="23" t="s">
        <v>6112</v>
      </c>
      <c r="E1661" s="45" t="s">
        <v>2516</v>
      </c>
      <c r="F1661" s="23">
        <v>52736932</v>
      </c>
      <c r="G1661" s="23" t="s">
        <v>6113</v>
      </c>
      <c r="H1661" s="23" t="s">
        <v>336</v>
      </c>
      <c r="I1661" s="23" t="s">
        <v>337</v>
      </c>
      <c r="J1661" s="24">
        <v>45547</v>
      </c>
      <c r="K1661" s="24">
        <v>45548</v>
      </c>
      <c r="L1661" s="24">
        <v>45657</v>
      </c>
      <c r="M1661" s="25">
        <v>23900000</v>
      </c>
      <c r="N1661" s="26">
        <v>0.9</v>
      </c>
      <c r="O1661" s="27">
        <v>21510000</v>
      </c>
      <c r="P1661" s="27">
        <v>2390000</v>
      </c>
      <c r="Q1661" s="27">
        <v>0</v>
      </c>
      <c r="R1661" s="41"/>
      <c r="S1661" s="22"/>
      <c r="T1661" s="22"/>
      <c r="U1661" s="41">
        <v>45657</v>
      </c>
      <c r="V1661" s="27"/>
      <c r="W1661" s="27">
        <v>23900000</v>
      </c>
      <c r="X1661" s="22" t="s">
        <v>338</v>
      </c>
    </row>
    <row r="1662" spans="1:24" ht="43.5" customHeight="1" x14ac:dyDescent="0.35">
      <c r="A1662" s="22" t="s">
        <v>6114</v>
      </c>
      <c r="B1662" s="39">
        <v>1839</v>
      </c>
      <c r="C1662" s="22">
        <v>2024</v>
      </c>
      <c r="D1662" s="23" t="s">
        <v>6115</v>
      </c>
      <c r="E1662" s="45" t="s">
        <v>1692</v>
      </c>
      <c r="F1662" s="23">
        <v>53051124</v>
      </c>
      <c r="G1662" s="23" t="s">
        <v>6116</v>
      </c>
      <c r="H1662" s="23" t="s">
        <v>336</v>
      </c>
      <c r="I1662" s="23" t="s">
        <v>337</v>
      </c>
      <c r="J1662" s="24">
        <v>45546</v>
      </c>
      <c r="K1662" s="24">
        <v>45551</v>
      </c>
      <c r="L1662" s="24">
        <v>45657</v>
      </c>
      <c r="M1662" s="25">
        <v>24168000</v>
      </c>
      <c r="N1662" s="26">
        <v>0.9</v>
      </c>
      <c r="O1662" s="27">
        <v>27189000</v>
      </c>
      <c r="P1662" s="27">
        <v>3021000</v>
      </c>
      <c r="Q1662" s="27">
        <v>0</v>
      </c>
      <c r="R1662" s="41">
        <v>45647</v>
      </c>
      <c r="S1662" s="22">
        <v>45647</v>
      </c>
      <c r="T1662" s="22">
        <v>31</v>
      </c>
      <c r="U1662" s="41">
        <v>45688</v>
      </c>
      <c r="V1662" s="27">
        <v>6042000</v>
      </c>
      <c r="W1662" s="27">
        <v>30210000</v>
      </c>
      <c r="X1662" s="22" t="s">
        <v>338</v>
      </c>
    </row>
    <row r="1663" spans="1:24" ht="43.5" customHeight="1" x14ac:dyDescent="0.35">
      <c r="A1663" s="22" t="s">
        <v>6117</v>
      </c>
      <c r="B1663" s="39">
        <v>1840</v>
      </c>
      <c r="C1663" s="22">
        <v>2024</v>
      </c>
      <c r="D1663" s="23" t="s">
        <v>6118</v>
      </c>
      <c r="E1663" s="45" t="s">
        <v>1764</v>
      </c>
      <c r="F1663" s="23">
        <v>53080693</v>
      </c>
      <c r="G1663" s="23" t="s">
        <v>6119</v>
      </c>
      <c r="H1663" s="23" t="s">
        <v>336</v>
      </c>
      <c r="I1663" s="23" t="s">
        <v>337</v>
      </c>
      <c r="J1663" s="24">
        <v>45551</v>
      </c>
      <c r="K1663" s="24">
        <v>45554</v>
      </c>
      <c r="L1663" s="24">
        <v>45657</v>
      </c>
      <c r="M1663" s="25">
        <v>23604000</v>
      </c>
      <c r="N1663" s="26">
        <v>0.86861313868613144</v>
      </c>
      <c r="O1663" s="27">
        <v>23407300</v>
      </c>
      <c r="P1663" s="27">
        <v>3540600</v>
      </c>
      <c r="Q1663" s="27">
        <v>0</v>
      </c>
      <c r="R1663" s="41">
        <v>45645</v>
      </c>
      <c r="S1663" s="22">
        <v>45645</v>
      </c>
      <c r="T1663" s="22">
        <v>17</v>
      </c>
      <c r="U1663" s="41">
        <v>45674</v>
      </c>
      <c r="V1663" s="27">
        <v>3343900</v>
      </c>
      <c r="W1663" s="27">
        <v>26947900</v>
      </c>
      <c r="X1663" s="22" t="s">
        <v>338</v>
      </c>
    </row>
    <row r="1664" spans="1:24" ht="43.5" customHeight="1" x14ac:dyDescent="0.35">
      <c r="A1664" s="22" t="s">
        <v>6120</v>
      </c>
      <c r="B1664" s="39">
        <v>1842</v>
      </c>
      <c r="C1664" s="22">
        <v>2024</v>
      </c>
      <c r="D1664" s="23" t="s">
        <v>6121</v>
      </c>
      <c r="E1664" s="45" t="s">
        <v>1377</v>
      </c>
      <c r="F1664" s="23">
        <v>1016097081</v>
      </c>
      <c r="G1664" s="23" t="s">
        <v>6122</v>
      </c>
      <c r="H1664" s="23" t="s">
        <v>2973</v>
      </c>
      <c r="I1664" s="23" t="s">
        <v>33</v>
      </c>
      <c r="J1664" s="24">
        <v>45552</v>
      </c>
      <c r="K1664" s="24">
        <v>45554</v>
      </c>
      <c r="L1664" s="24">
        <v>45657</v>
      </c>
      <c r="M1664" s="25">
        <v>29200000</v>
      </c>
      <c r="N1664" s="26">
        <v>0.85</v>
      </c>
      <c r="O1664" s="27">
        <v>24820000</v>
      </c>
      <c r="P1664" s="27">
        <v>4380000</v>
      </c>
      <c r="Q1664" s="27">
        <v>0</v>
      </c>
      <c r="R1664" s="41"/>
      <c r="S1664" s="22"/>
      <c r="T1664" s="22"/>
      <c r="U1664" s="41">
        <v>45657</v>
      </c>
      <c r="V1664" s="27"/>
      <c r="W1664" s="27">
        <v>29200000</v>
      </c>
      <c r="X1664" s="22" t="s">
        <v>34</v>
      </c>
    </row>
    <row r="1665" spans="1:24" ht="43.5" customHeight="1" x14ac:dyDescent="0.35">
      <c r="A1665" s="22" t="s">
        <v>6123</v>
      </c>
      <c r="B1665" s="39">
        <v>1843</v>
      </c>
      <c r="C1665" s="22">
        <v>2024</v>
      </c>
      <c r="D1665" s="23" t="s">
        <v>6124</v>
      </c>
      <c r="E1665" s="45" t="s">
        <v>6125</v>
      </c>
      <c r="F1665" s="23">
        <v>1094956894</v>
      </c>
      <c r="G1665" s="23" t="s">
        <v>6126</v>
      </c>
      <c r="H1665" s="23" t="s">
        <v>2973</v>
      </c>
      <c r="I1665" s="23" t="s">
        <v>33</v>
      </c>
      <c r="J1665" s="24">
        <v>45551</v>
      </c>
      <c r="K1665" s="24">
        <v>45558</v>
      </c>
      <c r="L1665" s="24">
        <v>45657</v>
      </c>
      <c r="M1665" s="25">
        <v>23900000</v>
      </c>
      <c r="N1665" s="26">
        <v>0.81666665271966532</v>
      </c>
      <c r="O1665" s="27">
        <v>19518333</v>
      </c>
      <c r="P1665" s="27">
        <v>4381667</v>
      </c>
      <c r="Q1665" s="27">
        <v>0</v>
      </c>
      <c r="R1665" s="41"/>
      <c r="S1665" s="22"/>
      <c r="T1665" s="22"/>
      <c r="U1665" s="41">
        <v>45657</v>
      </c>
      <c r="V1665" s="27"/>
      <c r="W1665" s="27">
        <v>23900000</v>
      </c>
      <c r="X1665" s="22" t="s">
        <v>34</v>
      </c>
    </row>
    <row r="1666" spans="1:24" ht="43.5" customHeight="1" x14ac:dyDescent="0.35">
      <c r="A1666" s="22" t="s">
        <v>6127</v>
      </c>
      <c r="B1666" s="39">
        <v>1844</v>
      </c>
      <c r="C1666" s="22">
        <v>2024</v>
      </c>
      <c r="D1666" s="23" t="s">
        <v>6128</v>
      </c>
      <c r="E1666" s="45" t="s">
        <v>2472</v>
      </c>
      <c r="F1666" s="23">
        <v>1071167372</v>
      </c>
      <c r="G1666" s="23" t="s">
        <v>6129</v>
      </c>
      <c r="H1666" s="23" t="s">
        <v>336</v>
      </c>
      <c r="I1666" s="23" t="s">
        <v>337</v>
      </c>
      <c r="J1666" s="24">
        <v>45548</v>
      </c>
      <c r="K1666" s="24">
        <v>45554</v>
      </c>
      <c r="L1666" s="24">
        <v>45657</v>
      </c>
      <c r="M1666" s="25">
        <v>23900000</v>
      </c>
      <c r="N1666" s="26">
        <v>0.85</v>
      </c>
      <c r="O1666" s="27">
        <v>20315000</v>
      </c>
      <c r="P1666" s="27">
        <v>3585000</v>
      </c>
      <c r="Q1666" s="27">
        <v>0</v>
      </c>
      <c r="R1666" s="41"/>
      <c r="S1666" s="22"/>
      <c r="T1666" s="22"/>
      <c r="U1666" s="41">
        <v>45657</v>
      </c>
      <c r="V1666" s="27"/>
      <c r="W1666" s="27">
        <v>23900000</v>
      </c>
      <c r="X1666" s="22" t="s">
        <v>338</v>
      </c>
    </row>
    <row r="1667" spans="1:24" ht="43.5" customHeight="1" x14ac:dyDescent="0.35">
      <c r="A1667" s="22" t="s">
        <v>6130</v>
      </c>
      <c r="B1667" s="39">
        <v>1845</v>
      </c>
      <c r="C1667" s="22">
        <v>2024</v>
      </c>
      <c r="D1667" s="23" t="s">
        <v>6131</v>
      </c>
      <c r="E1667" s="45" t="s">
        <v>2280</v>
      </c>
      <c r="F1667" s="23">
        <v>1032393159</v>
      </c>
      <c r="G1667" s="23" t="s">
        <v>6132</v>
      </c>
      <c r="H1667" s="23" t="s">
        <v>336</v>
      </c>
      <c r="I1667" s="23" t="s">
        <v>337</v>
      </c>
      <c r="J1667" s="24">
        <v>45551</v>
      </c>
      <c r="K1667" s="24">
        <v>45554</v>
      </c>
      <c r="L1667" s="24">
        <v>45657</v>
      </c>
      <c r="M1667" s="25">
        <v>23900000</v>
      </c>
      <c r="N1667" s="26">
        <v>0.85</v>
      </c>
      <c r="O1667" s="27">
        <v>20315000</v>
      </c>
      <c r="P1667" s="27">
        <v>3585000</v>
      </c>
      <c r="Q1667" s="27">
        <v>0</v>
      </c>
      <c r="R1667" s="41"/>
      <c r="S1667" s="22"/>
      <c r="T1667" s="22"/>
      <c r="U1667" s="41">
        <v>45657</v>
      </c>
      <c r="V1667" s="27"/>
      <c r="W1667" s="27">
        <v>23900000</v>
      </c>
      <c r="X1667" s="22" t="s">
        <v>338</v>
      </c>
    </row>
    <row r="1668" spans="1:24" ht="43.5" customHeight="1" x14ac:dyDescent="0.35">
      <c r="A1668" s="22" t="s">
        <v>6133</v>
      </c>
      <c r="B1668" s="39">
        <v>1846</v>
      </c>
      <c r="C1668" s="22">
        <v>2024</v>
      </c>
      <c r="D1668" s="23" t="s">
        <v>6134</v>
      </c>
      <c r="E1668" s="45" t="s">
        <v>6135</v>
      </c>
      <c r="F1668" s="23">
        <v>1023898263</v>
      </c>
      <c r="G1668" s="23" t="s">
        <v>6136</v>
      </c>
      <c r="H1668" s="23" t="s">
        <v>2973</v>
      </c>
      <c r="I1668" s="23" t="s">
        <v>33</v>
      </c>
      <c r="J1668" s="24">
        <v>45551</v>
      </c>
      <c r="K1668" s="24">
        <v>45554</v>
      </c>
      <c r="L1668" s="24">
        <v>45657</v>
      </c>
      <c r="M1668" s="25">
        <v>26072000</v>
      </c>
      <c r="N1668" s="26">
        <v>0.79166665388155877</v>
      </c>
      <c r="O1668" s="27">
        <v>20640333</v>
      </c>
      <c r="P1668" s="27">
        <v>5431667</v>
      </c>
      <c r="Q1668" s="27">
        <v>0</v>
      </c>
      <c r="R1668" s="41"/>
      <c r="S1668" s="22"/>
      <c r="T1668" s="22"/>
      <c r="U1668" s="41">
        <v>45657</v>
      </c>
      <c r="V1668" s="27"/>
      <c r="W1668" s="27">
        <v>26072000</v>
      </c>
      <c r="X1668" s="22" t="s">
        <v>34</v>
      </c>
    </row>
    <row r="1669" spans="1:24" ht="43.5" customHeight="1" x14ac:dyDescent="0.35">
      <c r="A1669" s="22" t="s">
        <v>6137</v>
      </c>
      <c r="B1669" s="39">
        <v>1847</v>
      </c>
      <c r="C1669" s="22">
        <v>2024</v>
      </c>
      <c r="D1669" s="23" t="s">
        <v>6138</v>
      </c>
      <c r="E1669" s="45" t="s">
        <v>2284</v>
      </c>
      <c r="F1669" s="23">
        <v>1122123341</v>
      </c>
      <c r="G1669" s="23" t="s">
        <v>6139</v>
      </c>
      <c r="H1669" s="23" t="s">
        <v>336</v>
      </c>
      <c r="I1669" s="23" t="s">
        <v>337</v>
      </c>
      <c r="J1669" s="24">
        <v>45552</v>
      </c>
      <c r="K1669" s="24">
        <v>45554</v>
      </c>
      <c r="L1669" s="24">
        <v>45657</v>
      </c>
      <c r="M1669" s="25">
        <v>23604000</v>
      </c>
      <c r="N1669" s="26">
        <v>0.85</v>
      </c>
      <c r="O1669" s="27">
        <v>20063400</v>
      </c>
      <c r="P1669" s="27">
        <v>3540600</v>
      </c>
      <c r="Q1669" s="27">
        <v>0</v>
      </c>
      <c r="R1669" s="41"/>
      <c r="S1669" s="22"/>
      <c r="T1669" s="22"/>
      <c r="U1669" s="41">
        <v>45657</v>
      </c>
      <c r="V1669" s="27"/>
      <c r="W1669" s="27">
        <v>23604000</v>
      </c>
      <c r="X1669" s="22" t="s">
        <v>338</v>
      </c>
    </row>
    <row r="1670" spans="1:24" ht="43.5" customHeight="1" x14ac:dyDescent="0.35">
      <c r="A1670" s="22" t="s">
        <v>6140</v>
      </c>
      <c r="B1670" s="39">
        <v>1848</v>
      </c>
      <c r="C1670" s="22">
        <v>2024</v>
      </c>
      <c r="D1670" s="23" t="s">
        <v>6141</v>
      </c>
      <c r="E1670" s="45" t="s">
        <v>2476</v>
      </c>
      <c r="F1670" s="23">
        <v>60371694</v>
      </c>
      <c r="G1670" s="23" t="s">
        <v>6142</v>
      </c>
      <c r="H1670" s="23" t="s">
        <v>336</v>
      </c>
      <c r="I1670" s="23" t="s">
        <v>337</v>
      </c>
      <c r="J1670" s="24">
        <v>45554</v>
      </c>
      <c r="K1670" s="24">
        <v>45558</v>
      </c>
      <c r="L1670" s="24">
        <v>45657</v>
      </c>
      <c r="M1670" s="25">
        <v>23604000</v>
      </c>
      <c r="N1670" s="26">
        <v>0.83941605839416056</v>
      </c>
      <c r="O1670" s="27">
        <v>22620500</v>
      </c>
      <c r="P1670" s="27">
        <v>4327400</v>
      </c>
      <c r="Q1670" s="27">
        <v>0</v>
      </c>
      <c r="R1670" s="41">
        <v>45647</v>
      </c>
      <c r="S1670" s="22">
        <v>45647</v>
      </c>
      <c r="T1670" s="22">
        <v>17</v>
      </c>
      <c r="U1670" s="41">
        <v>45674</v>
      </c>
      <c r="V1670" s="27">
        <v>3343900</v>
      </c>
      <c r="W1670" s="27">
        <v>26947900</v>
      </c>
      <c r="X1670" s="22" t="s">
        <v>338</v>
      </c>
    </row>
    <row r="1671" spans="1:24" ht="43.5" customHeight="1" x14ac:dyDescent="0.35">
      <c r="A1671" s="22" t="s">
        <v>6143</v>
      </c>
      <c r="B1671" s="39">
        <v>1850</v>
      </c>
      <c r="C1671" s="22">
        <v>2024</v>
      </c>
      <c r="D1671" s="23" t="s">
        <v>6144</v>
      </c>
      <c r="E1671" s="45" t="s">
        <v>2851</v>
      </c>
      <c r="F1671" s="23">
        <v>1018478219</v>
      </c>
      <c r="G1671" s="23" t="s">
        <v>6145</v>
      </c>
      <c r="H1671" s="23" t="s">
        <v>2973</v>
      </c>
      <c r="I1671" s="23" t="s">
        <v>33</v>
      </c>
      <c r="J1671" s="24">
        <v>45552</v>
      </c>
      <c r="K1671" s="24">
        <v>45560</v>
      </c>
      <c r="L1671" s="24">
        <v>45657</v>
      </c>
      <c r="M1671" s="25">
        <v>21726667</v>
      </c>
      <c r="N1671" s="26">
        <v>0.95999998527155594</v>
      </c>
      <c r="O1671" s="27">
        <v>20857600</v>
      </c>
      <c r="P1671" s="27">
        <v>869067</v>
      </c>
      <c r="Q1671" s="27">
        <v>0</v>
      </c>
      <c r="R1671" s="41"/>
      <c r="S1671" s="22"/>
      <c r="T1671" s="22"/>
      <c r="U1671" s="41">
        <v>45657</v>
      </c>
      <c r="V1671" s="27"/>
      <c r="W1671" s="27">
        <v>21726667</v>
      </c>
      <c r="X1671" s="22" t="s">
        <v>34</v>
      </c>
    </row>
    <row r="1672" spans="1:24" ht="43.5" customHeight="1" x14ac:dyDescent="0.35">
      <c r="A1672" s="22" t="s">
        <v>6146</v>
      </c>
      <c r="B1672" s="39">
        <v>1851</v>
      </c>
      <c r="C1672" s="22">
        <v>2024</v>
      </c>
      <c r="D1672" s="23" t="s">
        <v>6147</v>
      </c>
      <c r="E1672" s="45" t="s">
        <v>2998</v>
      </c>
      <c r="F1672" s="23">
        <v>1049640390</v>
      </c>
      <c r="G1672" s="23" t="s">
        <v>6148</v>
      </c>
      <c r="H1672" s="23" t="s">
        <v>4123</v>
      </c>
      <c r="I1672" s="23" t="s">
        <v>700</v>
      </c>
      <c r="J1672" s="24">
        <v>45555</v>
      </c>
      <c r="K1672" s="24">
        <v>45559</v>
      </c>
      <c r="L1672" s="24">
        <v>45657</v>
      </c>
      <c r="M1672" s="25">
        <v>29705200</v>
      </c>
      <c r="N1672" s="26">
        <v>0.80833332211195341</v>
      </c>
      <c r="O1672" s="27">
        <v>24011703</v>
      </c>
      <c r="P1672" s="27">
        <v>5693497</v>
      </c>
      <c r="Q1672" s="27">
        <v>0</v>
      </c>
      <c r="R1672" s="41"/>
      <c r="S1672" s="22"/>
      <c r="T1672" s="22"/>
      <c r="U1672" s="41">
        <v>45657</v>
      </c>
      <c r="V1672" s="27"/>
      <c r="W1672" s="27">
        <v>29705200</v>
      </c>
      <c r="X1672" s="22" t="s">
        <v>688</v>
      </c>
    </row>
    <row r="1673" spans="1:24" ht="43.5" customHeight="1" x14ac:dyDescent="0.35">
      <c r="A1673" s="22" t="s">
        <v>6149</v>
      </c>
      <c r="B1673" s="39">
        <v>1852</v>
      </c>
      <c r="C1673" s="22">
        <v>2024</v>
      </c>
      <c r="D1673" s="23" t="s">
        <v>6150</v>
      </c>
      <c r="E1673" s="45" t="s">
        <v>6151</v>
      </c>
      <c r="F1673" s="23">
        <v>1015417032</v>
      </c>
      <c r="G1673" s="23" t="s">
        <v>6152</v>
      </c>
      <c r="H1673" s="23" t="s">
        <v>193</v>
      </c>
      <c r="I1673" s="23" t="s">
        <v>194</v>
      </c>
      <c r="J1673" s="24">
        <v>45552</v>
      </c>
      <c r="K1673" s="24">
        <v>45561</v>
      </c>
      <c r="L1673" s="24">
        <v>45651</v>
      </c>
      <c r="M1673" s="25">
        <v>22342554</v>
      </c>
      <c r="N1673" s="26">
        <v>1</v>
      </c>
      <c r="O1673" s="27">
        <v>22342554</v>
      </c>
      <c r="P1673" s="27">
        <v>0</v>
      </c>
      <c r="Q1673" s="27">
        <v>0</v>
      </c>
      <c r="R1673" s="41"/>
      <c r="S1673" s="22"/>
      <c r="T1673" s="22"/>
      <c r="U1673" s="41">
        <v>45651</v>
      </c>
      <c r="V1673" s="27"/>
      <c r="W1673" s="27">
        <v>22342554</v>
      </c>
      <c r="X1673" s="22" t="s">
        <v>195</v>
      </c>
    </row>
    <row r="1674" spans="1:24" ht="43.5" customHeight="1" x14ac:dyDescent="0.35">
      <c r="A1674" s="22" t="s">
        <v>6153</v>
      </c>
      <c r="B1674" s="39">
        <v>1853</v>
      </c>
      <c r="C1674" s="22">
        <v>2024</v>
      </c>
      <c r="D1674" s="23" t="s">
        <v>6154</v>
      </c>
      <c r="E1674" s="45" t="s">
        <v>1816</v>
      </c>
      <c r="F1674" s="23">
        <v>1026271628</v>
      </c>
      <c r="G1674" s="23" t="s">
        <v>6155</v>
      </c>
      <c r="H1674" s="23" t="s">
        <v>336</v>
      </c>
      <c r="I1674" s="23" t="s">
        <v>337</v>
      </c>
      <c r="J1674" s="24">
        <v>45552</v>
      </c>
      <c r="K1674" s="24">
        <v>45554</v>
      </c>
      <c r="L1674" s="24">
        <v>45657</v>
      </c>
      <c r="M1674" s="25">
        <v>23604000</v>
      </c>
      <c r="N1674" s="26">
        <v>0.81021897810218979</v>
      </c>
      <c r="O1674" s="27">
        <v>21833700</v>
      </c>
      <c r="P1674" s="27">
        <v>3540600</v>
      </c>
      <c r="Q1674" s="27">
        <v>1573600</v>
      </c>
      <c r="R1674" s="41">
        <v>45645</v>
      </c>
      <c r="S1674" s="22">
        <v>45645</v>
      </c>
      <c r="T1674" s="22">
        <v>17</v>
      </c>
      <c r="U1674" s="41">
        <v>45674</v>
      </c>
      <c r="V1674" s="27">
        <v>3343900</v>
      </c>
      <c r="W1674" s="27">
        <v>26947900</v>
      </c>
      <c r="X1674" s="22" t="s">
        <v>338</v>
      </c>
    </row>
    <row r="1675" spans="1:24" ht="43.5" customHeight="1" x14ac:dyDescent="0.35">
      <c r="A1675" s="22" t="s">
        <v>6156</v>
      </c>
      <c r="B1675" s="39">
        <v>1854</v>
      </c>
      <c r="C1675" s="22">
        <v>2024</v>
      </c>
      <c r="D1675" s="23" t="s">
        <v>6157</v>
      </c>
      <c r="E1675" s="45" t="s">
        <v>6158</v>
      </c>
      <c r="F1675" s="23">
        <v>53119117</v>
      </c>
      <c r="G1675" s="23" t="s">
        <v>6159</v>
      </c>
      <c r="H1675" s="23" t="s">
        <v>336</v>
      </c>
      <c r="I1675" s="23" t="s">
        <v>337</v>
      </c>
      <c r="J1675" s="24">
        <v>45552</v>
      </c>
      <c r="K1675" s="24">
        <v>45558</v>
      </c>
      <c r="L1675" s="24">
        <v>45657</v>
      </c>
      <c r="M1675" s="25">
        <v>20653500</v>
      </c>
      <c r="N1675" s="26">
        <v>0.93333333333333335</v>
      </c>
      <c r="O1675" s="27">
        <v>19276600</v>
      </c>
      <c r="P1675" s="27">
        <v>1376900</v>
      </c>
      <c r="Q1675" s="27">
        <v>0</v>
      </c>
      <c r="R1675" s="41"/>
      <c r="S1675" s="22"/>
      <c r="T1675" s="22"/>
      <c r="U1675" s="41">
        <v>45657</v>
      </c>
      <c r="V1675" s="27"/>
      <c r="W1675" s="27">
        <v>20653500</v>
      </c>
      <c r="X1675" s="22" t="s">
        <v>338</v>
      </c>
    </row>
    <row r="1676" spans="1:24" ht="43.5" customHeight="1" x14ac:dyDescent="0.35">
      <c r="A1676" s="22" t="s">
        <v>6160</v>
      </c>
      <c r="B1676" s="39">
        <v>1855</v>
      </c>
      <c r="C1676" s="22">
        <v>2024</v>
      </c>
      <c r="D1676" s="23" t="s">
        <v>6161</v>
      </c>
      <c r="E1676" s="45" t="s">
        <v>830</v>
      </c>
      <c r="F1676" s="23">
        <v>1022361607</v>
      </c>
      <c r="G1676" s="23" t="s">
        <v>6162</v>
      </c>
      <c r="H1676" s="23" t="s">
        <v>693</v>
      </c>
      <c r="I1676" s="23" t="s">
        <v>3280</v>
      </c>
      <c r="J1676" s="24">
        <v>45553</v>
      </c>
      <c r="K1676" s="24">
        <v>45559</v>
      </c>
      <c r="L1676" s="24">
        <v>45657</v>
      </c>
      <c r="M1676" s="25">
        <v>21218000</v>
      </c>
      <c r="N1676" s="26">
        <v>0.80833334904326515</v>
      </c>
      <c r="O1676" s="27">
        <v>17151217</v>
      </c>
      <c r="P1676" s="27">
        <v>4066783</v>
      </c>
      <c r="Q1676" s="27">
        <v>0</v>
      </c>
      <c r="R1676" s="41"/>
      <c r="S1676" s="22"/>
      <c r="T1676" s="22"/>
      <c r="U1676" s="41">
        <v>45657</v>
      </c>
      <c r="V1676" s="27"/>
      <c r="W1676" s="27">
        <v>21218000</v>
      </c>
      <c r="X1676" s="22" t="s">
        <v>688</v>
      </c>
    </row>
    <row r="1677" spans="1:24" ht="43.5" customHeight="1" x14ac:dyDescent="0.35">
      <c r="A1677" s="22" t="s">
        <v>6163</v>
      </c>
      <c r="B1677" s="39">
        <v>1856</v>
      </c>
      <c r="C1677" s="22">
        <v>2024</v>
      </c>
      <c r="D1677" s="23" t="s">
        <v>6164</v>
      </c>
      <c r="E1677" s="45" t="s">
        <v>6165</v>
      </c>
      <c r="F1677" s="23">
        <v>1022986676</v>
      </c>
      <c r="G1677" s="23" t="s">
        <v>6166</v>
      </c>
      <c r="H1677" s="23" t="s">
        <v>693</v>
      </c>
      <c r="I1677" s="23" t="s">
        <v>3280</v>
      </c>
      <c r="J1677" s="24">
        <v>45553</v>
      </c>
      <c r="K1677" s="24">
        <v>45558</v>
      </c>
      <c r="L1677" s="24">
        <v>45657</v>
      </c>
      <c r="M1677" s="25">
        <v>21218000</v>
      </c>
      <c r="N1677" s="26">
        <v>0.81666665095673485</v>
      </c>
      <c r="O1677" s="27">
        <v>17328033</v>
      </c>
      <c r="P1677" s="27">
        <v>3889967</v>
      </c>
      <c r="Q1677" s="27">
        <v>0</v>
      </c>
      <c r="R1677" s="41"/>
      <c r="S1677" s="22"/>
      <c r="T1677" s="22"/>
      <c r="U1677" s="41">
        <v>45657</v>
      </c>
      <c r="V1677" s="27"/>
      <c r="W1677" s="27">
        <v>21218000</v>
      </c>
      <c r="X1677" s="22" t="s">
        <v>688</v>
      </c>
    </row>
    <row r="1678" spans="1:24" ht="43.5" customHeight="1" x14ac:dyDescent="0.35">
      <c r="A1678" s="22" t="s">
        <v>6167</v>
      </c>
      <c r="B1678" s="39">
        <v>1857</v>
      </c>
      <c r="C1678" s="22">
        <v>2024</v>
      </c>
      <c r="D1678" s="23" t="s">
        <v>6168</v>
      </c>
      <c r="E1678" s="45" t="s">
        <v>1572</v>
      </c>
      <c r="F1678" s="23">
        <v>1033707435</v>
      </c>
      <c r="G1678" s="23" t="s">
        <v>6169</v>
      </c>
      <c r="H1678" s="23" t="s">
        <v>2973</v>
      </c>
      <c r="I1678" s="23" t="s">
        <v>33</v>
      </c>
      <c r="J1678" s="24">
        <v>45554</v>
      </c>
      <c r="K1678" s="24">
        <v>45559</v>
      </c>
      <c r="L1678" s="24">
        <v>45657</v>
      </c>
      <c r="M1678" s="25">
        <v>24253333</v>
      </c>
      <c r="N1678" s="26">
        <v>0.90654208227792854</v>
      </c>
      <c r="O1678" s="27">
        <v>21986667</v>
      </c>
      <c r="P1678" s="27">
        <v>2266666</v>
      </c>
      <c r="Q1678" s="27">
        <v>0</v>
      </c>
      <c r="R1678" s="41"/>
      <c r="S1678" s="22"/>
      <c r="T1678" s="22"/>
      <c r="U1678" s="41">
        <v>45657</v>
      </c>
      <c r="V1678" s="27"/>
      <c r="W1678" s="27">
        <v>24253333</v>
      </c>
      <c r="X1678" s="22" t="s">
        <v>34</v>
      </c>
    </row>
    <row r="1679" spans="1:24" ht="43.5" customHeight="1" x14ac:dyDescent="0.35">
      <c r="A1679" s="22" t="s">
        <v>6170</v>
      </c>
      <c r="B1679" s="39">
        <v>1858</v>
      </c>
      <c r="C1679" s="22">
        <v>2024</v>
      </c>
      <c r="D1679" s="23" t="s">
        <v>6171</v>
      </c>
      <c r="E1679" s="45" t="s">
        <v>6172</v>
      </c>
      <c r="F1679" s="23">
        <v>52787385</v>
      </c>
      <c r="G1679" s="23" t="s">
        <v>6173</v>
      </c>
      <c r="H1679" s="23" t="s">
        <v>2973</v>
      </c>
      <c r="I1679" s="23" t="s">
        <v>33</v>
      </c>
      <c r="J1679" s="24">
        <v>45553</v>
      </c>
      <c r="K1679" s="24">
        <v>45559</v>
      </c>
      <c r="L1679" s="24">
        <v>45657</v>
      </c>
      <c r="M1679" s="25">
        <v>23899333</v>
      </c>
      <c r="N1679" s="26">
        <v>0.88181820806463507</v>
      </c>
      <c r="O1679" s="27">
        <v>21074867</v>
      </c>
      <c r="P1679" s="27">
        <v>2824466</v>
      </c>
      <c r="Q1679" s="27">
        <v>0</v>
      </c>
      <c r="R1679" s="41"/>
      <c r="S1679" s="22"/>
      <c r="T1679" s="22"/>
      <c r="U1679" s="41">
        <v>45657</v>
      </c>
      <c r="V1679" s="27"/>
      <c r="W1679" s="27">
        <v>23899333</v>
      </c>
      <c r="X1679" s="22" t="s">
        <v>34</v>
      </c>
    </row>
    <row r="1680" spans="1:24" ht="43.5" customHeight="1" x14ac:dyDescent="0.35">
      <c r="A1680" s="22" t="s">
        <v>6174</v>
      </c>
      <c r="B1680" s="39">
        <v>1859</v>
      </c>
      <c r="C1680" s="22">
        <v>2024</v>
      </c>
      <c r="D1680" s="23" t="s">
        <v>6175</v>
      </c>
      <c r="E1680" s="45" t="s">
        <v>2791</v>
      </c>
      <c r="F1680" s="23">
        <v>1010164383</v>
      </c>
      <c r="G1680" s="23" t="s">
        <v>6176</v>
      </c>
      <c r="H1680" s="23" t="s">
        <v>2973</v>
      </c>
      <c r="I1680" s="23" t="s">
        <v>33</v>
      </c>
      <c r="J1680" s="24">
        <v>45555</v>
      </c>
      <c r="K1680" s="24">
        <v>45567</v>
      </c>
      <c r="L1680" s="24">
        <v>45657</v>
      </c>
      <c r="M1680" s="25">
        <v>27993333</v>
      </c>
      <c r="N1680" s="26">
        <v>0.88978804346020535</v>
      </c>
      <c r="O1680" s="27">
        <v>24908133</v>
      </c>
      <c r="P1680" s="27">
        <v>3085200</v>
      </c>
      <c r="Q1680" s="27">
        <v>0</v>
      </c>
      <c r="R1680" s="41"/>
      <c r="S1680" s="22"/>
      <c r="T1680" s="22"/>
      <c r="U1680" s="41">
        <v>45657</v>
      </c>
      <c r="V1680" s="27"/>
      <c r="W1680" s="27">
        <v>27993333</v>
      </c>
      <c r="X1680" s="22" t="s">
        <v>34</v>
      </c>
    </row>
    <row r="1681" spans="1:24" ht="43.5" customHeight="1" x14ac:dyDescent="0.35">
      <c r="A1681" s="22" t="s">
        <v>6177</v>
      </c>
      <c r="B1681" s="39">
        <v>1860</v>
      </c>
      <c r="C1681" s="22">
        <v>2024</v>
      </c>
      <c r="D1681" s="23" t="s">
        <v>6178</v>
      </c>
      <c r="E1681" s="45" t="s">
        <v>6179</v>
      </c>
      <c r="F1681" s="23">
        <v>1070006822</v>
      </c>
      <c r="G1681" s="23" t="s">
        <v>6180</v>
      </c>
      <c r="H1681" s="23" t="s">
        <v>2973</v>
      </c>
      <c r="I1681" s="23" t="s">
        <v>33</v>
      </c>
      <c r="J1681" s="24">
        <v>45554</v>
      </c>
      <c r="K1681" s="24">
        <v>45567</v>
      </c>
      <c r="L1681" s="24">
        <v>45657</v>
      </c>
      <c r="M1681" s="25">
        <v>19548000</v>
      </c>
      <c r="N1681" s="26">
        <v>0.98888888888888893</v>
      </c>
      <c r="O1681" s="27">
        <v>19330800</v>
      </c>
      <c r="P1681" s="27">
        <v>217200</v>
      </c>
      <c r="Q1681" s="27">
        <v>0</v>
      </c>
      <c r="R1681" s="41"/>
      <c r="S1681" s="22"/>
      <c r="T1681" s="22"/>
      <c r="U1681" s="41">
        <v>45657</v>
      </c>
      <c r="V1681" s="27"/>
      <c r="W1681" s="27">
        <v>19548000</v>
      </c>
      <c r="X1681" s="22" t="s">
        <v>34</v>
      </c>
    </row>
    <row r="1682" spans="1:24" ht="43.5" customHeight="1" x14ac:dyDescent="0.35">
      <c r="A1682" s="22" t="s">
        <v>6181</v>
      </c>
      <c r="B1682" s="39">
        <v>1861</v>
      </c>
      <c r="C1682" s="22">
        <v>2024</v>
      </c>
      <c r="D1682" s="23" t="s">
        <v>6182</v>
      </c>
      <c r="E1682" s="45" t="s">
        <v>3483</v>
      </c>
      <c r="F1682" s="23">
        <v>1018462362</v>
      </c>
      <c r="G1682" s="23" t="s">
        <v>6183</v>
      </c>
      <c r="H1682" s="23" t="s">
        <v>6075</v>
      </c>
      <c r="I1682" s="23" t="s">
        <v>384</v>
      </c>
      <c r="J1682" s="24">
        <v>45553</v>
      </c>
      <c r="K1682" s="24">
        <v>45558</v>
      </c>
      <c r="L1682" s="24">
        <v>45657</v>
      </c>
      <c r="M1682" s="25">
        <v>16000000</v>
      </c>
      <c r="N1682" s="26">
        <v>0.81666668750000004</v>
      </c>
      <c r="O1682" s="27">
        <v>13066667</v>
      </c>
      <c r="P1682" s="27">
        <v>2933333</v>
      </c>
      <c r="Q1682" s="27">
        <v>0</v>
      </c>
      <c r="R1682" s="41"/>
      <c r="S1682" s="22"/>
      <c r="T1682" s="22"/>
      <c r="U1682" s="41">
        <v>45657</v>
      </c>
      <c r="V1682" s="27"/>
      <c r="W1682" s="27">
        <v>16000000</v>
      </c>
      <c r="X1682" s="22" t="s">
        <v>385</v>
      </c>
    </row>
    <row r="1683" spans="1:24" ht="43.5" customHeight="1" x14ac:dyDescent="0.35">
      <c r="A1683" s="22" t="s">
        <v>6184</v>
      </c>
      <c r="B1683" s="39">
        <v>1862</v>
      </c>
      <c r="C1683" s="22">
        <v>2024</v>
      </c>
      <c r="D1683" s="23" t="s">
        <v>6185</v>
      </c>
      <c r="E1683" s="45" t="s">
        <v>6186</v>
      </c>
      <c r="F1683" s="23">
        <v>1075877250</v>
      </c>
      <c r="G1683" s="23" t="s">
        <v>6187</v>
      </c>
      <c r="H1683" s="23" t="s">
        <v>693</v>
      </c>
      <c r="I1683" s="23" t="s">
        <v>3280</v>
      </c>
      <c r="J1683" s="24">
        <v>45553</v>
      </c>
      <c r="K1683" s="24">
        <v>45558</v>
      </c>
      <c r="L1683" s="24">
        <v>45657</v>
      </c>
      <c r="M1683" s="25">
        <v>21218000</v>
      </c>
      <c r="N1683" s="26">
        <v>0.81666665095673485</v>
      </c>
      <c r="O1683" s="27">
        <v>17328033</v>
      </c>
      <c r="P1683" s="27">
        <v>3889967</v>
      </c>
      <c r="Q1683" s="27">
        <v>0</v>
      </c>
      <c r="R1683" s="41"/>
      <c r="S1683" s="22"/>
      <c r="T1683" s="22"/>
      <c r="U1683" s="41">
        <v>45657</v>
      </c>
      <c r="V1683" s="27"/>
      <c r="W1683" s="27">
        <v>21218000</v>
      </c>
      <c r="X1683" s="22" t="s">
        <v>688</v>
      </c>
    </row>
    <row r="1684" spans="1:24" ht="43.5" customHeight="1" x14ac:dyDescent="0.35">
      <c r="A1684" s="22" t="s">
        <v>6188</v>
      </c>
      <c r="B1684" s="39">
        <v>1866</v>
      </c>
      <c r="C1684" s="22">
        <v>2024</v>
      </c>
      <c r="D1684" s="23" t="s">
        <v>6189</v>
      </c>
      <c r="E1684" s="45" t="s">
        <v>6190</v>
      </c>
      <c r="F1684" s="23">
        <v>1020829571</v>
      </c>
      <c r="G1684" s="23" t="s">
        <v>6191</v>
      </c>
      <c r="H1684" s="23" t="s">
        <v>336</v>
      </c>
      <c r="I1684" s="23" t="s">
        <v>337</v>
      </c>
      <c r="J1684" s="24">
        <v>45555</v>
      </c>
      <c r="K1684" s="24">
        <v>45560</v>
      </c>
      <c r="L1684" s="24">
        <v>45657</v>
      </c>
      <c r="M1684" s="25">
        <v>18753000</v>
      </c>
      <c r="N1684" s="26">
        <v>0.93333333333333335</v>
      </c>
      <c r="O1684" s="27">
        <v>22503600</v>
      </c>
      <c r="P1684" s="27">
        <v>1607400</v>
      </c>
      <c r="Q1684" s="27">
        <v>0</v>
      </c>
      <c r="R1684" s="41">
        <v>45646</v>
      </c>
      <c r="S1684" s="22">
        <v>45646</v>
      </c>
      <c r="T1684" s="22">
        <v>31</v>
      </c>
      <c r="U1684" s="41">
        <v>45688</v>
      </c>
      <c r="V1684" s="27">
        <v>5358000</v>
      </c>
      <c r="W1684" s="27">
        <v>24111000</v>
      </c>
      <c r="X1684" s="22" t="s">
        <v>338</v>
      </c>
    </row>
    <row r="1685" spans="1:24" ht="43.5" customHeight="1" x14ac:dyDescent="0.35">
      <c r="A1685" s="22" t="s">
        <v>6192</v>
      </c>
      <c r="B1685" s="39">
        <v>1868</v>
      </c>
      <c r="C1685" s="22">
        <v>2024</v>
      </c>
      <c r="D1685" s="23" t="s">
        <v>6193</v>
      </c>
      <c r="E1685" s="45" t="s">
        <v>3307</v>
      </c>
      <c r="F1685" s="23">
        <v>1019112551</v>
      </c>
      <c r="G1685" s="23" t="s">
        <v>6194</v>
      </c>
      <c r="H1685" s="23" t="s">
        <v>693</v>
      </c>
      <c r="I1685" s="23" t="s">
        <v>3280</v>
      </c>
      <c r="J1685" s="24">
        <v>45554</v>
      </c>
      <c r="K1685" s="24">
        <v>45559</v>
      </c>
      <c r="L1685" s="24">
        <v>45657</v>
      </c>
      <c r="M1685" s="25">
        <v>18565750</v>
      </c>
      <c r="N1685" s="26">
        <v>0.94074075470512453</v>
      </c>
      <c r="O1685" s="27">
        <v>22455717</v>
      </c>
      <c r="P1685" s="27">
        <v>1414533</v>
      </c>
      <c r="Q1685" s="27">
        <v>0</v>
      </c>
      <c r="R1685" s="41">
        <v>45646</v>
      </c>
      <c r="S1685" s="22">
        <v>45646</v>
      </c>
      <c r="T1685" s="22">
        <v>31</v>
      </c>
      <c r="U1685" s="41">
        <v>45688</v>
      </c>
      <c r="V1685" s="27">
        <v>5304500</v>
      </c>
      <c r="W1685" s="27">
        <v>23870250</v>
      </c>
      <c r="X1685" s="22" t="s">
        <v>688</v>
      </c>
    </row>
    <row r="1686" spans="1:24" ht="43.5" customHeight="1" x14ac:dyDescent="0.35">
      <c r="A1686" s="22" t="s">
        <v>6195</v>
      </c>
      <c r="B1686" s="39">
        <v>1869</v>
      </c>
      <c r="C1686" s="22">
        <v>2024</v>
      </c>
      <c r="D1686" s="23" t="s">
        <v>6196</v>
      </c>
      <c r="E1686" s="45" t="s">
        <v>2927</v>
      </c>
      <c r="F1686" s="23">
        <v>1018420718</v>
      </c>
      <c r="G1686" s="23" t="s">
        <v>6197</v>
      </c>
      <c r="H1686" s="23" t="s">
        <v>2973</v>
      </c>
      <c r="I1686" s="23" t="s">
        <v>33</v>
      </c>
      <c r="J1686" s="24">
        <v>45560</v>
      </c>
      <c r="K1686" s="24">
        <v>45568</v>
      </c>
      <c r="L1686" s="24">
        <v>45657</v>
      </c>
      <c r="M1686" s="25">
        <v>19548000</v>
      </c>
      <c r="N1686" s="26">
        <v>0.97777777777777775</v>
      </c>
      <c r="O1686" s="27">
        <v>19113600</v>
      </c>
      <c r="P1686" s="27">
        <v>434400</v>
      </c>
      <c r="Q1686" s="27">
        <v>0</v>
      </c>
      <c r="R1686" s="41"/>
      <c r="S1686" s="22"/>
      <c r="T1686" s="22"/>
      <c r="U1686" s="41">
        <v>45657</v>
      </c>
      <c r="V1686" s="27"/>
      <c r="W1686" s="27">
        <v>19548000</v>
      </c>
      <c r="X1686" s="22" t="s">
        <v>34</v>
      </c>
    </row>
    <row r="1687" spans="1:24" ht="43.5" customHeight="1" x14ac:dyDescent="0.35">
      <c r="A1687" s="22" t="s">
        <v>6198</v>
      </c>
      <c r="B1687" s="39">
        <v>1870</v>
      </c>
      <c r="C1687" s="22">
        <v>2024</v>
      </c>
      <c r="D1687" s="23" t="s">
        <v>6199</v>
      </c>
      <c r="E1687" s="45" t="s">
        <v>6200</v>
      </c>
      <c r="F1687" s="23">
        <v>900155107</v>
      </c>
      <c r="G1687" s="23" t="s">
        <v>6201</v>
      </c>
      <c r="H1687" s="23" t="s">
        <v>548</v>
      </c>
      <c r="I1687" s="23" t="s">
        <v>549</v>
      </c>
      <c r="J1687" s="24">
        <v>45554</v>
      </c>
      <c r="K1687" s="24">
        <v>45555</v>
      </c>
      <c r="L1687" s="24">
        <v>45575</v>
      </c>
      <c r="M1687" s="25">
        <v>5376000</v>
      </c>
      <c r="N1687" s="26">
        <v>1</v>
      </c>
      <c r="O1687" s="27">
        <v>5376000</v>
      </c>
      <c r="P1687" s="27">
        <v>0</v>
      </c>
      <c r="Q1687" s="27">
        <v>0</v>
      </c>
      <c r="R1687" s="41"/>
      <c r="S1687" s="22"/>
      <c r="T1687" s="22"/>
      <c r="U1687" s="41">
        <v>45575</v>
      </c>
      <c r="V1687" s="27"/>
      <c r="W1687" s="27">
        <v>5376000</v>
      </c>
      <c r="X1687" s="22" t="s">
        <v>550</v>
      </c>
    </row>
    <row r="1688" spans="1:24" ht="43.5" customHeight="1" x14ac:dyDescent="0.35">
      <c r="A1688" s="22" t="s">
        <v>6202</v>
      </c>
      <c r="B1688" s="39">
        <v>1871</v>
      </c>
      <c r="C1688" s="22">
        <v>2024</v>
      </c>
      <c r="D1688" s="23" t="s">
        <v>6203</v>
      </c>
      <c r="E1688" s="45" t="s">
        <v>6204</v>
      </c>
      <c r="F1688" s="23">
        <v>900365660</v>
      </c>
      <c r="G1688" s="23" t="s">
        <v>6205</v>
      </c>
      <c r="H1688" s="23" t="s">
        <v>548</v>
      </c>
      <c r="I1688" s="23" t="s">
        <v>549</v>
      </c>
      <c r="J1688" s="24">
        <v>45554</v>
      </c>
      <c r="K1688" s="24">
        <v>45555</v>
      </c>
      <c r="L1688" s="24">
        <v>45575</v>
      </c>
      <c r="M1688" s="25">
        <v>4460722</v>
      </c>
      <c r="N1688" s="26">
        <v>1</v>
      </c>
      <c r="O1688" s="27">
        <v>4460722</v>
      </c>
      <c r="P1688" s="27">
        <v>0</v>
      </c>
      <c r="Q1688" s="27">
        <v>0</v>
      </c>
      <c r="R1688" s="41"/>
      <c r="S1688" s="22"/>
      <c r="T1688" s="22"/>
      <c r="U1688" s="41">
        <v>45575</v>
      </c>
      <c r="V1688" s="27"/>
      <c r="W1688" s="27">
        <v>4460722</v>
      </c>
      <c r="X1688" s="22" t="s">
        <v>550</v>
      </c>
    </row>
    <row r="1689" spans="1:24" ht="43.5" customHeight="1" x14ac:dyDescent="0.35">
      <c r="A1689" s="22" t="s">
        <v>6206</v>
      </c>
      <c r="B1689" s="39">
        <v>1872</v>
      </c>
      <c r="C1689" s="22">
        <v>2024</v>
      </c>
      <c r="D1689" s="23" t="s">
        <v>6207</v>
      </c>
      <c r="E1689" s="45" t="s">
        <v>6208</v>
      </c>
      <c r="F1689" s="23">
        <v>804000673</v>
      </c>
      <c r="G1689" s="23" t="s">
        <v>6209</v>
      </c>
      <c r="H1689" s="23" t="s">
        <v>548</v>
      </c>
      <c r="I1689" s="23" t="s">
        <v>549</v>
      </c>
      <c r="J1689" s="24">
        <v>45554</v>
      </c>
      <c r="K1689" s="24">
        <v>45555</v>
      </c>
      <c r="L1689" s="24">
        <v>45575</v>
      </c>
      <c r="M1689" s="25">
        <v>26465000</v>
      </c>
      <c r="N1689" s="26">
        <v>1</v>
      </c>
      <c r="O1689" s="27">
        <v>26465000</v>
      </c>
      <c r="P1689" s="27">
        <v>0</v>
      </c>
      <c r="Q1689" s="27">
        <v>0</v>
      </c>
      <c r="R1689" s="41"/>
      <c r="S1689" s="22"/>
      <c r="T1689" s="22"/>
      <c r="U1689" s="41">
        <v>45575</v>
      </c>
      <c r="V1689" s="27"/>
      <c r="W1689" s="27">
        <v>26465000</v>
      </c>
      <c r="X1689" s="22" t="s">
        <v>550</v>
      </c>
    </row>
    <row r="1690" spans="1:24" ht="43.5" customHeight="1" x14ac:dyDescent="0.35">
      <c r="A1690" s="22" t="s">
        <v>6210</v>
      </c>
      <c r="B1690" s="39">
        <v>1875</v>
      </c>
      <c r="C1690" s="22">
        <v>2024</v>
      </c>
      <c r="D1690" s="23" t="s">
        <v>6211</v>
      </c>
      <c r="E1690" s="45" t="s">
        <v>6212</v>
      </c>
      <c r="F1690" s="23">
        <v>1083035222</v>
      </c>
      <c r="G1690" s="23" t="s">
        <v>6213</v>
      </c>
      <c r="H1690" s="23" t="s">
        <v>336</v>
      </c>
      <c r="I1690" s="23" t="s">
        <v>337</v>
      </c>
      <c r="J1690" s="24">
        <v>45558</v>
      </c>
      <c r="K1690" s="24">
        <v>45560</v>
      </c>
      <c r="L1690" s="24">
        <v>45657</v>
      </c>
      <c r="M1690" s="25">
        <v>17811500</v>
      </c>
      <c r="N1690" s="26">
        <v>0.91428571428571426</v>
      </c>
      <c r="O1690" s="27">
        <v>16284800</v>
      </c>
      <c r="P1690" s="27">
        <v>1526700</v>
      </c>
      <c r="Q1690" s="27">
        <v>0</v>
      </c>
      <c r="R1690" s="41"/>
      <c r="S1690" s="22"/>
      <c r="T1690" s="22"/>
      <c r="U1690" s="41">
        <v>45657</v>
      </c>
      <c r="V1690" s="27"/>
      <c r="W1690" s="27">
        <v>17811500</v>
      </c>
      <c r="X1690" s="22" t="s">
        <v>338</v>
      </c>
    </row>
    <row r="1691" spans="1:24" ht="43.5" customHeight="1" x14ac:dyDescent="0.35">
      <c r="A1691" s="22" t="s">
        <v>6214</v>
      </c>
      <c r="B1691" s="39">
        <v>1876</v>
      </c>
      <c r="C1691" s="22">
        <v>2024</v>
      </c>
      <c r="D1691" s="23" t="s">
        <v>6215</v>
      </c>
      <c r="E1691" s="45" t="s">
        <v>6216</v>
      </c>
      <c r="F1691" s="23">
        <v>1020831791</v>
      </c>
      <c r="G1691" s="23" t="s">
        <v>6217</v>
      </c>
      <c r="H1691" s="23" t="s">
        <v>336</v>
      </c>
      <c r="I1691" s="23" t="s">
        <v>337</v>
      </c>
      <c r="J1691" s="24">
        <v>45558</v>
      </c>
      <c r="K1691" s="24">
        <v>45560</v>
      </c>
      <c r="L1691" s="24">
        <v>45657</v>
      </c>
      <c r="M1691" s="25">
        <v>20912500</v>
      </c>
      <c r="N1691" s="26">
        <v>0.91428571428571426</v>
      </c>
      <c r="O1691" s="27">
        <v>19120000</v>
      </c>
      <c r="P1691" s="27">
        <v>1792500</v>
      </c>
      <c r="Q1691" s="27">
        <v>0</v>
      </c>
      <c r="R1691" s="41"/>
      <c r="S1691" s="22"/>
      <c r="T1691" s="22"/>
      <c r="U1691" s="41">
        <v>45657</v>
      </c>
      <c r="V1691" s="27"/>
      <c r="W1691" s="27">
        <v>20912500</v>
      </c>
      <c r="X1691" s="22" t="s">
        <v>338</v>
      </c>
    </row>
    <row r="1692" spans="1:24" ht="43.5" customHeight="1" x14ac:dyDescent="0.35">
      <c r="A1692" s="22" t="s">
        <v>6218</v>
      </c>
      <c r="B1692" s="39">
        <v>1877</v>
      </c>
      <c r="C1692" s="22">
        <v>2024</v>
      </c>
      <c r="D1692" s="23" t="s">
        <v>6219</v>
      </c>
      <c r="E1692" s="45" t="s">
        <v>6220</v>
      </c>
      <c r="F1692" s="23">
        <v>45550889</v>
      </c>
      <c r="G1692" s="23" t="s">
        <v>6221</v>
      </c>
      <c r="H1692" s="23" t="s">
        <v>193</v>
      </c>
      <c r="I1692" s="23" t="s">
        <v>194</v>
      </c>
      <c r="J1692" s="24">
        <v>45555</v>
      </c>
      <c r="K1692" s="24">
        <v>45560</v>
      </c>
      <c r="L1692" s="24">
        <v>45712</v>
      </c>
      <c r="M1692" s="25">
        <v>27160000</v>
      </c>
      <c r="N1692" s="26">
        <v>1</v>
      </c>
      <c r="O1692" s="27">
        <v>27160000</v>
      </c>
      <c r="P1692" s="27">
        <v>0</v>
      </c>
      <c r="Q1692" s="27">
        <v>0</v>
      </c>
      <c r="R1692" s="41"/>
      <c r="S1692" s="22"/>
      <c r="T1692" s="22"/>
      <c r="U1692" s="41">
        <v>45712</v>
      </c>
      <c r="V1692" s="27"/>
      <c r="W1692" s="27">
        <v>27160000</v>
      </c>
      <c r="X1692" s="22" t="s">
        <v>195</v>
      </c>
    </row>
    <row r="1693" spans="1:24" ht="43.5" customHeight="1" x14ac:dyDescent="0.35">
      <c r="A1693" s="22" t="s">
        <v>6222</v>
      </c>
      <c r="B1693" s="39">
        <v>1878</v>
      </c>
      <c r="C1693" s="22">
        <v>2024</v>
      </c>
      <c r="D1693" s="23" t="s">
        <v>6223</v>
      </c>
      <c r="E1693" s="45" t="s">
        <v>6224</v>
      </c>
      <c r="F1693" s="23">
        <v>52411671</v>
      </c>
      <c r="G1693" s="23" t="s">
        <v>6225</v>
      </c>
      <c r="H1693" s="23" t="s">
        <v>336</v>
      </c>
      <c r="I1693" s="23" t="s">
        <v>337</v>
      </c>
      <c r="J1693" s="24">
        <v>45560</v>
      </c>
      <c r="K1693" s="24">
        <v>45565</v>
      </c>
      <c r="L1693" s="24">
        <v>45657</v>
      </c>
      <c r="M1693" s="25">
        <v>17811500</v>
      </c>
      <c r="N1693" s="26">
        <v>0.86666664795216575</v>
      </c>
      <c r="O1693" s="27">
        <v>15436633</v>
      </c>
      <c r="P1693" s="27">
        <v>2374867</v>
      </c>
      <c r="Q1693" s="27">
        <v>0</v>
      </c>
      <c r="R1693" s="41"/>
      <c r="S1693" s="22"/>
      <c r="T1693" s="22"/>
      <c r="U1693" s="41">
        <v>45657</v>
      </c>
      <c r="V1693" s="27"/>
      <c r="W1693" s="27">
        <v>17811500</v>
      </c>
      <c r="X1693" s="22" t="s">
        <v>338</v>
      </c>
    </row>
    <row r="1694" spans="1:24" ht="43.5" customHeight="1" x14ac:dyDescent="0.35">
      <c r="A1694" s="22" t="s">
        <v>6226</v>
      </c>
      <c r="B1694" s="39">
        <v>1879</v>
      </c>
      <c r="C1694" s="22">
        <v>2024</v>
      </c>
      <c r="D1694" s="23" t="s">
        <v>6227</v>
      </c>
      <c r="E1694" s="45" t="s">
        <v>6228</v>
      </c>
      <c r="F1694" s="23">
        <v>1013630340</v>
      </c>
      <c r="G1694" s="23" t="s">
        <v>6229</v>
      </c>
      <c r="H1694" s="23" t="s">
        <v>336</v>
      </c>
      <c r="I1694" s="23" t="s">
        <v>337</v>
      </c>
      <c r="J1694" s="24">
        <v>45559</v>
      </c>
      <c r="K1694" s="24">
        <v>45561</v>
      </c>
      <c r="L1694" s="24">
        <v>45657</v>
      </c>
      <c r="M1694" s="25">
        <v>22813000</v>
      </c>
      <c r="N1694" s="26">
        <v>0.90476189015035291</v>
      </c>
      <c r="O1694" s="27">
        <v>20640333</v>
      </c>
      <c r="P1694" s="27">
        <v>2172667</v>
      </c>
      <c r="Q1694" s="27">
        <v>0</v>
      </c>
      <c r="R1694" s="41"/>
      <c r="S1694" s="22"/>
      <c r="T1694" s="22"/>
      <c r="U1694" s="41">
        <v>45657</v>
      </c>
      <c r="V1694" s="27"/>
      <c r="W1694" s="27">
        <v>22813000</v>
      </c>
      <c r="X1694" s="22" t="s">
        <v>338</v>
      </c>
    </row>
    <row r="1695" spans="1:24" ht="43.5" customHeight="1" x14ac:dyDescent="0.35">
      <c r="A1695" s="22" t="s">
        <v>6230</v>
      </c>
      <c r="B1695" s="39">
        <v>1880</v>
      </c>
      <c r="C1695" s="22">
        <v>2024</v>
      </c>
      <c r="D1695" s="23" t="s">
        <v>6231</v>
      </c>
      <c r="E1695" s="45" t="s">
        <v>6232</v>
      </c>
      <c r="F1695" s="23">
        <v>39621014</v>
      </c>
      <c r="G1695" s="23" t="s">
        <v>6233</v>
      </c>
      <c r="H1695" s="23" t="s">
        <v>4123</v>
      </c>
      <c r="I1695" s="23" t="s">
        <v>700</v>
      </c>
      <c r="J1695" s="24">
        <v>45558</v>
      </c>
      <c r="K1695" s="24">
        <v>45560</v>
      </c>
      <c r="L1695" s="24">
        <v>45650</v>
      </c>
      <c r="M1695" s="25">
        <v>21000000</v>
      </c>
      <c r="N1695" s="26">
        <v>1</v>
      </c>
      <c r="O1695" s="27">
        <v>21000000</v>
      </c>
      <c r="P1695" s="27">
        <v>0</v>
      </c>
      <c r="Q1695" s="27">
        <v>0</v>
      </c>
      <c r="R1695" s="41"/>
      <c r="S1695" s="22"/>
      <c r="T1695" s="22"/>
      <c r="U1695" s="41">
        <v>45650</v>
      </c>
      <c r="V1695" s="27"/>
      <c r="W1695" s="27">
        <v>21000000</v>
      </c>
      <c r="X1695" s="22" t="s">
        <v>688</v>
      </c>
    </row>
    <row r="1696" spans="1:24" ht="43.5" customHeight="1" x14ac:dyDescent="0.35">
      <c r="A1696" s="22" t="s">
        <v>6234</v>
      </c>
      <c r="B1696" s="39">
        <v>1881</v>
      </c>
      <c r="C1696" s="22">
        <v>2024</v>
      </c>
      <c r="D1696" s="23" t="s">
        <v>6235</v>
      </c>
      <c r="E1696" s="45" t="s">
        <v>3194</v>
      </c>
      <c r="F1696" s="23">
        <v>1022990583</v>
      </c>
      <c r="G1696" s="23" t="s">
        <v>6236</v>
      </c>
      <c r="H1696" s="23" t="s">
        <v>4123</v>
      </c>
      <c r="I1696" s="23" t="s">
        <v>700</v>
      </c>
      <c r="J1696" s="24">
        <v>45558</v>
      </c>
      <c r="K1696" s="24">
        <v>45566</v>
      </c>
      <c r="L1696" s="24">
        <v>45657</v>
      </c>
      <c r="M1696" s="25">
        <v>4200000</v>
      </c>
      <c r="N1696" s="26">
        <v>1</v>
      </c>
      <c r="O1696" s="27">
        <v>4200000</v>
      </c>
      <c r="P1696" s="27">
        <v>0</v>
      </c>
      <c r="Q1696" s="27">
        <v>0</v>
      </c>
      <c r="R1696" s="41"/>
      <c r="S1696" s="22"/>
      <c r="T1696" s="22"/>
      <c r="U1696" s="41">
        <v>45657</v>
      </c>
      <c r="V1696" s="27"/>
      <c r="W1696" s="27">
        <v>4200000</v>
      </c>
      <c r="X1696" s="22" t="s">
        <v>688</v>
      </c>
    </row>
    <row r="1697" spans="1:24" ht="43.5" customHeight="1" x14ac:dyDescent="0.35">
      <c r="A1697" s="22" t="s">
        <v>6237</v>
      </c>
      <c r="B1697" s="39">
        <v>1882</v>
      </c>
      <c r="C1697" s="22">
        <v>2024</v>
      </c>
      <c r="D1697" s="23" t="s">
        <v>6238</v>
      </c>
      <c r="E1697" s="45" t="s">
        <v>6239</v>
      </c>
      <c r="F1697" s="23">
        <v>1065652529</v>
      </c>
      <c r="G1697" s="23" t="s">
        <v>6240</v>
      </c>
      <c r="H1697" s="23" t="s">
        <v>2973</v>
      </c>
      <c r="I1697" s="23" t="s">
        <v>33</v>
      </c>
      <c r="J1697" s="24">
        <v>45562</v>
      </c>
      <c r="K1697" s="24">
        <v>45574</v>
      </c>
      <c r="L1697" s="24">
        <v>45657</v>
      </c>
      <c r="M1697" s="25">
        <v>23800000</v>
      </c>
      <c r="N1697" s="26">
        <v>0.78095239495798319</v>
      </c>
      <c r="O1697" s="27">
        <v>18586667</v>
      </c>
      <c r="P1697" s="27">
        <v>5213333</v>
      </c>
      <c r="Q1697" s="27">
        <v>0</v>
      </c>
      <c r="R1697" s="41"/>
      <c r="S1697" s="22"/>
      <c r="T1697" s="22"/>
      <c r="U1697" s="41">
        <v>45657</v>
      </c>
      <c r="V1697" s="27"/>
      <c r="W1697" s="27">
        <v>23800000</v>
      </c>
      <c r="X1697" s="22" t="s">
        <v>34</v>
      </c>
    </row>
    <row r="1698" spans="1:24" ht="43.5" customHeight="1" x14ac:dyDescent="0.35">
      <c r="A1698" s="22" t="s">
        <v>6241</v>
      </c>
      <c r="B1698" s="39">
        <v>1883</v>
      </c>
      <c r="C1698" s="22">
        <v>2024</v>
      </c>
      <c r="D1698" s="23" t="s">
        <v>6242</v>
      </c>
      <c r="E1698" s="45" t="s">
        <v>2598</v>
      </c>
      <c r="F1698" s="23">
        <v>35472341</v>
      </c>
      <c r="G1698" s="23" t="s">
        <v>6243</v>
      </c>
      <c r="H1698" s="23" t="s">
        <v>336</v>
      </c>
      <c r="I1698" s="23" t="s">
        <v>337</v>
      </c>
      <c r="J1698" s="24">
        <v>45558</v>
      </c>
      <c r="K1698" s="24">
        <v>45566</v>
      </c>
      <c r="L1698" s="24">
        <v>45657</v>
      </c>
      <c r="M1698" s="25">
        <v>9270000</v>
      </c>
      <c r="N1698" s="26">
        <v>0.83333333333333337</v>
      </c>
      <c r="O1698" s="27">
        <v>7725000</v>
      </c>
      <c r="P1698" s="27">
        <v>1545000</v>
      </c>
      <c r="Q1698" s="27">
        <v>0</v>
      </c>
      <c r="R1698" s="41"/>
      <c r="S1698" s="22"/>
      <c r="T1698" s="22"/>
      <c r="U1698" s="41">
        <v>45657</v>
      </c>
      <c r="V1698" s="27"/>
      <c r="W1698" s="27">
        <v>9270000</v>
      </c>
      <c r="X1698" s="22" t="s">
        <v>338</v>
      </c>
    </row>
    <row r="1699" spans="1:24" ht="43.5" customHeight="1" x14ac:dyDescent="0.35">
      <c r="A1699" s="22" t="s">
        <v>6244</v>
      </c>
      <c r="B1699" s="39">
        <v>1884</v>
      </c>
      <c r="C1699" s="22">
        <v>2024</v>
      </c>
      <c r="D1699" s="23" t="s">
        <v>6245</v>
      </c>
      <c r="E1699" s="45" t="s">
        <v>6246</v>
      </c>
      <c r="F1699" s="23">
        <v>1013616752</v>
      </c>
      <c r="G1699" s="23" t="s">
        <v>6247</v>
      </c>
      <c r="H1699" s="23" t="s">
        <v>6075</v>
      </c>
      <c r="I1699" s="23" t="s">
        <v>384</v>
      </c>
      <c r="J1699" s="24">
        <v>45559</v>
      </c>
      <c r="K1699" s="24">
        <v>45565</v>
      </c>
      <c r="L1699" s="24">
        <v>45657</v>
      </c>
      <c r="M1699" s="25">
        <v>26400000</v>
      </c>
      <c r="N1699" s="26">
        <v>0.7583333333333333</v>
      </c>
      <c r="O1699" s="27">
        <v>20020000</v>
      </c>
      <c r="P1699" s="27">
        <v>6380000</v>
      </c>
      <c r="Q1699" s="27">
        <v>0</v>
      </c>
      <c r="R1699" s="41"/>
      <c r="S1699" s="22"/>
      <c r="T1699" s="22"/>
      <c r="U1699" s="41">
        <v>45657</v>
      </c>
      <c r="V1699" s="27"/>
      <c r="W1699" s="27">
        <v>26400000</v>
      </c>
      <c r="X1699" s="22" t="s">
        <v>385</v>
      </c>
    </row>
    <row r="1700" spans="1:24" ht="43.5" customHeight="1" x14ac:dyDescent="0.35">
      <c r="A1700" s="22" t="s">
        <v>6248</v>
      </c>
      <c r="B1700" s="39">
        <v>1885</v>
      </c>
      <c r="C1700" s="22">
        <v>2024</v>
      </c>
      <c r="D1700" s="23" t="s">
        <v>6249</v>
      </c>
      <c r="E1700" s="45" t="s">
        <v>2931</v>
      </c>
      <c r="F1700" s="23">
        <v>52866026</v>
      </c>
      <c r="G1700" s="23" t="s">
        <v>6250</v>
      </c>
      <c r="H1700" s="23" t="s">
        <v>2973</v>
      </c>
      <c r="I1700" s="23" t="s">
        <v>33</v>
      </c>
      <c r="J1700" s="24">
        <v>45558</v>
      </c>
      <c r="K1700" s="24">
        <v>45561</v>
      </c>
      <c r="L1700" s="24">
        <v>45657</v>
      </c>
      <c r="M1700" s="25">
        <v>25550000</v>
      </c>
      <c r="N1700" s="26">
        <v>0.90476191780821913</v>
      </c>
      <c r="O1700" s="27">
        <v>23116667</v>
      </c>
      <c r="P1700" s="27">
        <v>2433333</v>
      </c>
      <c r="Q1700" s="27">
        <v>0</v>
      </c>
      <c r="R1700" s="41"/>
      <c r="S1700" s="22"/>
      <c r="T1700" s="22"/>
      <c r="U1700" s="41">
        <v>45657</v>
      </c>
      <c r="V1700" s="27"/>
      <c r="W1700" s="27">
        <v>25550000</v>
      </c>
      <c r="X1700" s="22" t="s">
        <v>34</v>
      </c>
    </row>
    <row r="1701" spans="1:24" ht="43.5" customHeight="1" x14ac:dyDescent="0.35">
      <c r="A1701" s="22" t="s">
        <v>6251</v>
      </c>
      <c r="B1701" s="39">
        <v>1886</v>
      </c>
      <c r="C1701" s="22">
        <v>2024</v>
      </c>
      <c r="D1701" s="23" t="s">
        <v>6252</v>
      </c>
      <c r="E1701" s="45" t="s">
        <v>1808</v>
      </c>
      <c r="F1701" s="23">
        <v>1018430470</v>
      </c>
      <c r="G1701" s="23" t="s">
        <v>6253</v>
      </c>
      <c r="H1701" s="23" t="s">
        <v>4123</v>
      </c>
      <c r="I1701" s="23" t="s">
        <v>700</v>
      </c>
      <c r="J1701" s="24">
        <v>45558</v>
      </c>
      <c r="K1701" s="24">
        <v>45560</v>
      </c>
      <c r="L1701" s="24">
        <v>45657</v>
      </c>
      <c r="M1701" s="25">
        <v>33600000</v>
      </c>
      <c r="N1701" s="26">
        <v>0.8571428571428571</v>
      </c>
      <c r="O1701" s="27">
        <v>28800000</v>
      </c>
      <c r="P1701" s="27">
        <v>4800000</v>
      </c>
      <c r="Q1701" s="27">
        <v>0</v>
      </c>
      <c r="R1701" s="41"/>
      <c r="S1701" s="22"/>
      <c r="T1701" s="22"/>
      <c r="U1701" s="41">
        <v>45657</v>
      </c>
      <c r="V1701" s="27"/>
      <c r="W1701" s="27">
        <v>33600000</v>
      </c>
      <c r="X1701" s="22" t="s">
        <v>688</v>
      </c>
    </row>
    <row r="1702" spans="1:24" ht="43.5" customHeight="1" x14ac:dyDescent="0.35">
      <c r="A1702" s="22" t="s">
        <v>6254</v>
      </c>
      <c r="B1702" s="39">
        <v>1888</v>
      </c>
      <c r="C1702" s="22">
        <v>2024</v>
      </c>
      <c r="D1702" s="23" t="s">
        <v>6255</v>
      </c>
      <c r="E1702" s="45" t="s">
        <v>3507</v>
      </c>
      <c r="F1702" s="23">
        <v>1018474496</v>
      </c>
      <c r="G1702" s="23" t="s">
        <v>6256</v>
      </c>
      <c r="H1702" s="23" t="s">
        <v>336</v>
      </c>
      <c r="I1702" s="23" t="s">
        <v>337</v>
      </c>
      <c r="J1702" s="24">
        <v>45561</v>
      </c>
      <c r="K1702" s="24">
        <v>45565</v>
      </c>
      <c r="L1702" s="24">
        <v>45657</v>
      </c>
      <c r="M1702" s="25">
        <v>20653500</v>
      </c>
      <c r="N1702" s="26">
        <v>0.8666666666666667</v>
      </c>
      <c r="O1702" s="27">
        <v>17899700</v>
      </c>
      <c r="P1702" s="27">
        <v>2753800</v>
      </c>
      <c r="Q1702" s="27">
        <v>0</v>
      </c>
      <c r="R1702" s="41"/>
      <c r="S1702" s="22"/>
      <c r="T1702" s="22"/>
      <c r="U1702" s="41">
        <v>45657</v>
      </c>
      <c r="V1702" s="27"/>
      <c r="W1702" s="27">
        <v>20653500</v>
      </c>
      <c r="X1702" s="22" t="s">
        <v>338</v>
      </c>
    </row>
    <row r="1703" spans="1:24" ht="43.5" customHeight="1" x14ac:dyDescent="0.35">
      <c r="A1703" s="22" t="s">
        <v>6257</v>
      </c>
      <c r="B1703" s="39">
        <v>1889</v>
      </c>
      <c r="C1703" s="22">
        <v>2024</v>
      </c>
      <c r="D1703" s="23" t="s">
        <v>6258</v>
      </c>
      <c r="E1703" s="45" t="s">
        <v>3351</v>
      </c>
      <c r="F1703" s="23">
        <v>55180213</v>
      </c>
      <c r="G1703" s="23" t="s">
        <v>6259</v>
      </c>
      <c r="H1703" s="23" t="s">
        <v>4123</v>
      </c>
      <c r="I1703" s="23" t="s">
        <v>700</v>
      </c>
      <c r="J1703" s="24">
        <v>45559</v>
      </c>
      <c r="K1703" s="24">
        <v>45562</v>
      </c>
      <c r="L1703" s="24">
        <v>45652</v>
      </c>
      <c r="M1703" s="25">
        <v>14000000</v>
      </c>
      <c r="N1703" s="26">
        <v>0.8571428571428571</v>
      </c>
      <c r="O1703" s="27">
        <v>12000000</v>
      </c>
      <c r="P1703" s="27">
        <v>2000000</v>
      </c>
      <c r="Q1703" s="27">
        <v>0</v>
      </c>
      <c r="R1703" s="41"/>
      <c r="S1703" s="22"/>
      <c r="T1703" s="22"/>
      <c r="U1703" s="41">
        <v>45652</v>
      </c>
      <c r="V1703" s="27"/>
      <c r="W1703" s="27">
        <v>14000000</v>
      </c>
      <c r="X1703" s="22" t="s">
        <v>688</v>
      </c>
    </row>
    <row r="1704" spans="1:24" ht="43.5" customHeight="1" x14ac:dyDescent="0.35">
      <c r="A1704" s="22" t="s">
        <v>6260</v>
      </c>
      <c r="B1704" s="39">
        <v>1890</v>
      </c>
      <c r="C1704" s="22">
        <v>2024</v>
      </c>
      <c r="D1704" s="23" t="s">
        <v>6261</v>
      </c>
      <c r="E1704" s="45" t="s">
        <v>2713</v>
      </c>
      <c r="F1704" s="23">
        <v>53080974</v>
      </c>
      <c r="G1704" s="23" t="s">
        <v>6262</v>
      </c>
      <c r="H1704" s="23" t="s">
        <v>336</v>
      </c>
      <c r="I1704" s="23" t="s">
        <v>337</v>
      </c>
      <c r="J1704" s="24">
        <v>45558</v>
      </c>
      <c r="K1704" s="24">
        <v>45560</v>
      </c>
      <c r="L1704" s="24">
        <v>45657</v>
      </c>
      <c r="M1704" s="25">
        <v>23604000</v>
      </c>
      <c r="N1704" s="26">
        <v>0.8</v>
      </c>
      <c r="O1704" s="27">
        <v>18883200</v>
      </c>
      <c r="P1704" s="27">
        <v>4720800</v>
      </c>
      <c r="Q1704" s="27">
        <v>0</v>
      </c>
      <c r="R1704" s="41"/>
      <c r="S1704" s="22"/>
      <c r="T1704" s="22"/>
      <c r="U1704" s="41">
        <v>45657</v>
      </c>
      <c r="V1704" s="27"/>
      <c r="W1704" s="27">
        <v>23604000</v>
      </c>
      <c r="X1704" s="22" t="s">
        <v>338</v>
      </c>
    </row>
    <row r="1705" spans="1:24" ht="43.5" customHeight="1" x14ac:dyDescent="0.35">
      <c r="A1705" s="22" t="s">
        <v>6263</v>
      </c>
      <c r="B1705" s="39">
        <v>1891</v>
      </c>
      <c r="C1705" s="22">
        <v>2024</v>
      </c>
      <c r="D1705" s="23" t="s">
        <v>6264</v>
      </c>
      <c r="E1705" s="45" t="s">
        <v>3343</v>
      </c>
      <c r="F1705" s="23">
        <v>53047955</v>
      </c>
      <c r="G1705" s="23" t="s">
        <v>6265</v>
      </c>
      <c r="H1705" s="23" t="s">
        <v>4123</v>
      </c>
      <c r="I1705" s="23" t="s">
        <v>700</v>
      </c>
      <c r="J1705" s="24">
        <v>45559</v>
      </c>
      <c r="K1705" s="24">
        <v>45566</v>
      </c>
      <c r="L1705" s="24">
        <v>45657</v>
      </c>
      <c r="M1705" s="25">
        <v>4200000</v>
      </c>
      <c r="N1705" s="26">
        <v>1</v>
      </c>
      <c r="O1705" s="27">
        <v>4200000</v>
      </c>
      <c r="P1705" s="27">
        <v>0</v>
      </c>
      <c r="Q1705" s="27">
        <v>0</v>
      </c>
      <c r="R1705" s="41"/>
      <c r="S1705" s="22"/>
      <c r="T1705" s="22"/>
      <c r="U1705" s="41">
        <v>45657</v>
      </c>
      <c r="V1705" s="27"/>
      <c r="W1705" s="27">
        <v>4200000</v>
      </c>
      <c r="X1705" s="22" t="s">
        <v>688</v>
      </c>
    </row>
    <row r="1706" spans="1:24" ht="43.5" customHeight="1" x14ac:dyDescent="0.35">
      <c r="A1706" s="22" t="s">
        <v>6266</v>
      </c>
      <c r="B1706" s="39">
        <v>1892</v>
      </c>
      <c r="C1706" s="22">
        <v>2024</v>
      </c>
      <c r="D1706" s="23" t="s">
        <v>6267</v>
      </c>
      <c r="E1706" s="45" t="s">
        <v>6268</v>
      </c>
      <c r="F1706" s="23">
        <v>1098756679</v>
      </c>
      <c r="G1706" s="23" t="s">
        <v>6269</v>
      </c>
      <c r="H1706" s="23" t="s">
        <v>336</v>
      </c>
      <c r="I1706" s="23" t="s">
        <v>337</v>
      </c>
      <c r="J1706" s="24">
        <v>45559</v>
      </c>
      <c r="K1706" s="24">
        <v>45566</v>
      </c>
      <c r="L1706" s="24">
        <v>45657</v>
      </c>
      <c r="M1706" s="25">
        <v>17811500</v>
      </c>
      <c r="N1706" s="26">
        <v>0.8571428571428571</v>
      </c>
      <c r="O1706" s="27">
        <v>15267000</v>
      </c>
      <c r="P1706" s="27">
        <v>2544500</v>
      </c>
      <c r="Q1706" s="27">
        <v>0</v>
      </c>
      <c r="R1706" s="41"/>
      <c r="S1706" s="22"/>
      <c r="T1706" s="22"/>
      <c r="U1706" s="41">
        <v>45657</v>
      </c>
      <c r="V1706" s="27"/>
      <c r="W1706" s="27">
        <v>17811500</v>
      </c>
      <c r="X1706" s="22" t="s">
        <v>338</v>
      </c>
    </row>
    <row r="1707" spans="1:24" ht="43.5" customHeight="1" x14ac:dyDescent="0.35">
      <c r="A1707" s="22" t="s">
        <v>6270</v>
      </c>
      <c r="B1707" s="39">
        <v>1894</v>
      </c>
      <c r="C1707" s="22">
        <v>2024</v>
      </c>
      <c r="D1707" s="23" t="s">
        <v>6271</v>
      </c>
      <c r="E1707" s="45" t="s">
        <v>3311</v>
      </c>
      <c r="F1707" s="23">
        <v>1077149996</v>
      </c>
      <c r="G1707" s="23" t="s">
        <v>6272</v>
      </c>
      <c r="H1707" s="23" t="s">
        <v>4123</v>
      </c>
      <c r="I1707" s="23" t="s">
        <v>700</v>
      </c>
      <c r="J1707" s="24">
        <v>45559</v>
      </c>
      <c r="K1707" s="24">
        <v>45561</v>
      </c>
      <c r="L1707" s="24">
        <v>45657</v>
      </c>
      <c r="M1707" s="25">
        <v>18200000</v>
      </c>
      <c r="N1707" s="26">
        <v>0.90476192307692305</v>
      </c>
      <c r="O1707" s="27">
        <v>16466667</v>
      </c>
      <c r="P1707" s="27">
        <v>1733333</v>
      </c>
      <c r="Q1707" s="27">
        <v>0</v>
      </c>
      <c r="R1707" s="41"/>
      <c r="S1707" s="22"/>
      <c r="T1707" s="22"/>
      <c r="U1707" s="41">
        <v>45657</v>
      </c>
      <c r="V1707" s="27"/>
      <c r="W1707" s="27">
        <v>18200000</v>
      </c>
      <c r="X1707" s="22" t="s">
        <v>688</v>
      </c>
    </row>
    <row r="1708" spans="1:24" ht="43.5" customHeight="1" x14ac:dyDescent="0.35">
      <c r="A1708" s="22" t="s">
        <v>6273</v>
      </c>
      <c r="B1708" s="39">
        <v>1895</v>
      </c>
      <c r="C1708" s="22">
        <v>2024</v>
      </c>
      <c r="D1708" s="23" t="s">
        <v>6274</v>
      </c>
      <c r="E1708" s="45" t="s">
        <v>1596</v>
      </c>
      <c r="F1708" s="23">
        <v>52455371</v>
      </c>
      <c r="G1708" s="23" t="s">
        <v>6275</v>
      </c>
      <c r="H1708" s="23" t="s">
        <v>4123</v>
      </c>
      <c r="I1708" s="23" t="s">
        <v>700</v>
      </c>
      <c r="J1708" s="24">
        <v>45559</v>
      </c>
      <c r="K1708" s="24">
        <v>45562</v>
      </c>
      <c r="L1708" s="24">
        <v>45657</v>
      </c>
      <c r="M1708" s="25">
        <v>33600000</v>
      </c>
      <c r="N1708" s="26">
        <v>0.8392857142857143</v>
      </c>
      <c r="O1708" s="27">
        <v>28200000</v>
      </c>
      <c r="P1708" s="27">
        <v>5400000</v>
      </c>
      <c r="Q1708" s="27">
        <v>0</v>
      </c>
      <c r="R1708" s="41"/>
      <c r="S1708" s="22"/>
      <c r="T1708" s="22"/>
      <c r="U1708" s="41">
        <v>45657</v>
      </c>
      <c r="V1708" s="27"/>
      <c r="W1708" s="27">
        <v>33600000</v>
      </c>
      <c r="X1708" s="22" t="s">
        <v>688</v>
      </c>
    </row>
    <row r="1709" spans="1:24" ht="43.5" customHeight="1" x14ac:dyDescent="0.35">
      <c r="A1709" s="22" t="s">
        <v>6276</v>
      </c>
      <c r="B1709" s="39">
        <v>1897</v>
      </c>
      <c r="C1709" s="22">
        <v>2024</v>
      </c>
      <c r="D1709" s="23" t="s">
        <v>6277</v>
      </c>
      <c r="E1709" s="45" t="s">
        <v>3114</v>
      </c>
      <c r="F1709" s="23">
        <v>1022986971</v>
      </c>
      <c r="G1709" s="23" t="s">
        <v>6278</v>
      </c>
      <c r="H1709" s="23" t="s">
        <v>4123</v>
      </c>
      <c r="I1709" s="23" t="s">
        <v>700</v>
      </c>
      <c r="J1709" s="24">
        <v>45559</v>
      </c>
      <c r="K1709" s="24">
        <v>45562</v>
      </c>
      <c r="L1709" s="24">
        <v>45657</v>
      </c>
      <c r="M1709" s="25">
        <v>21218000</v>
      </c>
      <c r="N1709" s="26">
        <v>0.78333334904326513</v>
      </c>
      <c r="O1709" s="27">
        <v>16620767</v>
      </c>
      <c r="P1709" s="27">
        <v>4597233</v>
      </c>
      <c r="Q1709" s="27">
        <v>0</v>
      </c>
      <c r="R1709" s="41"/>
      <c r="S1709" s="22"/>
      <c r="T1709" s="22"/>
      <c r="U1709" s="41">
        <v>45657</v>
      </c>
      <c r="V1709" s="27"/>
      <c r="W1709" s="27">
        <v>21218000</v>
      </c>
      <c r="X1709" s="22" t="s">
        <v>688</v>
      </c>
    </row>
    <row r="1710" spans="1:24" ht="43.5" customHeight="1" x14ac:dyDescent="0.35">
      <c r="A1710" s="22" t="s">
        <v>6279</v>
      </c>
      <c r="B1710" s="39">
        <v>1898</v>
      </c>
      <c r="C1710" s="22">
        <v>2024</v>
      </c>
      <c r="D1710" s="23" t="s">
        <v>6280</v>
      </c>
      <c r="E1710" s="45" t="s">
        <v>6281</v>
      </c>
      <c r="F1710" s="23">
        <v>1020768491</v>
      </c>
      <c r="G1710" s="23" t="s">
        <v>6282</v>
      </c>
      <c r="H1710" s="23" t="s">
        <v>3837</v>
      </c>
      <c r="I1710" s="23" t="s">
        <v>714</v>
      </c>
      <c r="J1710" s="24">
        <v>45560</v>
      </c>
      <c r="K1710" s="24">
        <v>45566</v>
      </c>
      <c r="L1710" s="24">
        <v>45657</v>
      </c>
      <c r="M1710" s="25">
        <v>32400000</v>
      </c>
      <c r="N1710" s="26">
        <v>0.66666666666666663</v>
      </c>
      <c r="O1710" s="27">
        <v>21600000</v>
      </c>
      <c r="P1710" s="27">
        <v>10800000</v>
      </c>
      <c r="Q1710" s="27">
        <v>0</v>
      </c>
      <c r="R1710" s="41"/>
      <c r="S1710" s="22"/>
      <c r="T1710" s="22"/>
      <c r="U1710" s="41">
        <v>45657</v>
      </c>
      <c r="V1710" s="27"/>
      <c r="W1710" s="27">
        <v>32400000</v>
      </c>
      <c r="X1710" s="22" t="s">
        <v>715</v>
      </c>
    </row>
    <row r="1711" spans="1:24" ht="43.5" customHeight="1" x14ac:dyDescent="0.35">
      <c r="A1711" s="22" t="s">
        <v>6283</v>
      </c>
      <c r="B1711" s="39">
        <v>1899</v>
      </c>
      <c r="C1711" s="22">
        <v>2024</v>
      </c>
      <c r="D1711" s="23" t="s">
        <v>6284</v>
      </c>
      <c r="E1711" s="45" t="s">
        <v>6285</v>
      </c>
      <c r="F1711" s="23">
        <v>1018434990</v>
      </c>
      <c r="G1711" s="23" t="s">
        <v>6286</v>
      </c>
      <c r="H1711" s="23" t="s">
        <v>2727</v>
      </c>
      <c r="I1711" s="23" t="s">
        <v>2601</v>
      </c>
      <c r="J1711" s="24">
        <v>45559</v>
      </c>
      <c r="K1711" s="24">
        <v>45580</v>
      </c>
      <c r="L1711" s="24">
        <v>45657</v>
      </c>
      <c r="M1711" s="25">
        <v>19200000</v>
      </c>
      <c r="N1711" s="26">
        <v>0.79166666666666663</v>
      </c>
      <c r="O1711" s="27">
        <v>15200000</v>
      </c>
      <c r="P1711" s="27">
        <v>4000000</v>
      </c>
      <c r="Q1711" s="27">
        <v>0</v>
      </c>
      <c r="R1711" s="41"/>
      <c r="S1711" s="22"/>
      <c r="T1711" s="22"/>
      <c r="U1711" s="41">
        <v>45657</v>
      </c>
      <c r="V1711" s="27"/>
      <c r="W1711" s="27">
        <v>19200000</v>
      </c>
      <c r="X1711" s="22" t="s">
        <v>2728</v>
      </c>
    </row>
    <row r="1712" spans="1:24" ht="43.5" customHeight="1" x14ac:dyDescent="0.35">
      <c r="A1712" s="22" t="s">
        <v>6287</v>
      </c>
      <c r="B1712" s="39">
        <v>1900</v>
      </c>
      <c r="C1712" s="22">
        <v>2024</v>
      </c>
      <c r="D1712" s="23" t="s">
        <v>6288</v>
      </c>
      <c r="E1712" s="45" t="s">
        <v>6289</v>
      </c>
      <c r="F1712" s="23">
        <v>38211835</v>
      </c>
      <c r="G1712" s="23" t="s">
        <v>6290</v>
      </c>
      <c r="H1712" s="23" t="s">
        <v>2973</v>
      </c>
      <c r="I1712" s="23" t="s">
        <v>33</v>
      </c>
      <c r="J1712" s="24">
        <v>45562</v>
      </c>
      <c r="K1712" s="24">
        <v>45580</v>
      </c>
      <c r="L1712" s="24">
        <v>45657</v>
      </c>
      <c r="M1712" s="25">
        <v>14000000</v>
      </c>
      <c r="N1712" s="26">
        <v>0.4380952142857143</v>
      </c>
      <c r="O1712" s="27">
        <v>6133333</v>
      </c>
      <c r="P1712" s="27">
        <v>3866667</v>
      </c>
      <c r="Q1712" s="27">
        <v>4000000</v>
      </c>
      <c r="R1712" s="41"/>
      <c r="S1712" s="22"/>
      <c r="T1712" s="22"/>
      <c r="U1712" s="41">
        <v>45657</v>
      </c>
      <c r="V1712" s="27"/>
      <c r="W1712" s="27">
        <v>14000000</v>
      </c>
      <c r="X1712" s="22" t="s">
        <v>34</v>
      </c>
    </row>
    <row r="1713" spans="1:24" ht="43.5" customHeight="1" x14ac:dyDescent="0.35">
      <c r="A1713" s="22" t="s">
        <v>6291</v>
      </c>
      <c r="B1713" s="39">
        <v>1901</v>
      </c>
      <c r="C1713" s="22">
        <v>2024</v>
      </c>
      <c r="D1713" s="23" t="s">
        <v>6292</v>
      </c>
      <c r="E1713" s="45" t="s">
        <v>2460</v>
      </c>
      <c r="F1713" s="23">
        <v>1030553805</v>
      </c>
      <c r="G1713" s="23" t="s">
        <v>6293</v>
      </c>
      <c r="H1713" s="23" t="s">
        <v>336</v>
      </c>
      <c r="I1713" s="23" t="s">
        <v>337</v>
      </c>
      <c r="J1713" s="24">
        <v>45561</v>
      </c>
      <c r="K1713" s="24">
        <v>45568</v>
      </c>
      <c r="L1713" s="24">
        <v>45657</v>
      </c>
      <c r="M1713" s="25">
        <v>20653500</v>
      </c>
      <c r="N1713" s="26">
        <v>0.83809523809523812</v>
      </c>
      <c r="O1713" s="27">
        <v>17309600</v>
      </c>
      <c r="P1713" s="27">
        <v>3343900</v>
      </c>
      <c r="Q1713" s="27">
        <v>0</v>
      </c>
      <c r="R1713" s="41"/>
      <c r="S1713" s="22"/>
      <c r="T1713" s="22"/>
      <c r="U1713" s="41">
        <v>45657</v>
      </c>
      <c r="V1713" s="27"/>
      <c r="W1713" s="27">
        <v>20653500</v>
      </c>
      <c r="X1713" s="22" t="s">
        <v>338</v>
      </c>
    </row>
    <row r="1714" spans="1:24" ht="43.5" customHeight="1" x14ac:dyDescent="0.35">
      <c r="A1714" s="22" t="s">
        <v>6294</v>
      </c>
      <c r="B1714" s="39">
        <v>1903</v>
      </c>
      <c r="C1714" s="22">
        <v>2024</v>
      </c>
      <c r="D1714" s="23" t="s">
        <v>6295</v>
      </c>
      <c r="E1714" s="45" t="s">
        <v>3355</v>
      </c>
      <c r="F1714" s="23">
        <v>53071278</v>
      </c>
      <c r="G1714" s="23" t="s">
        <v>6296</v>
      </c>
      <c r="H1714" s="23" t="s">
        <v>4123</v>
      </c>
      <c r="I1714" s="23" t="s">
        <v>700</v>
      </c>
      <c r="J1714" s="24">
        <v>45562</v>
      </c>
      <c r="K1714" s="24">
        <v>45567</v>
      </c>
      <c r="L1714" s="24">
        <v>45657</v>
      </c>
      <c r="M1714" s="25">
        <v>14000000</v>
      </c>
      <c r="N1714" s="26">
        <v>0.8476190714285714</v>
      </c>
      <c r="O1714" s="27">
        <v>11866667</v>
      </c>
      <c r="P1714" s="27">
        <v>2133333</v>
      </c>
      <c r="Q1714" s="27">
        <v>0</v>
      </c>
      <c r="R1714" s="41"/>
      <c r="S1714" s="22"/>
      <c r="T1714" s="22"/>
      <c r="U1714" s="41">
        <v>45657</v>
      </c>
      <c r="V1714" s="27"/>
      <c r="W1714" s="27">
        <v>14000000</v>
      </c>
      <c r="X1714" s="22" t="s">
        <v>688</v>
      </c>
    </row>
    <row r="1715" spans="1:24" ht="43.5" customHeight="1" x14ac:dyDescent="0.35">
      <c r="A1715" s="22" t="s">
        <v>6297</v>
      </c>
      <c r="B1715" s="39">
        <v>1904</v>
      </c>
      <c r="C1715" s="22">
        <v>2024</v>
      </c>
      <c r="D1715" s="23" t="s">
        <v>6298</v>
      </c>
      <c r="E1715" s="45" t="s">
        <v>6299</v>
      </c>
      <c r="F1715" s="23">
        <v>1000220720</v>
      </c>
      <c r="G1715" s="23" t="s">
        <v>6300</v>
      </c>
      <c r="H1715" s="23" t="s">
        <v>434</v>
      </c>
      <c r="I1715" s="23" t="s">
        <v>435</v>
      </c>
      <c r="J1715" s="24">
        <v>45562</v>
      </c>
      <c r="K1715" s="24">
        <v>45573</v>
      </c>
      <c r="L1715" s="24">
        <v>45657</v>
      </c>
      <c r="M1715" s="25">
        <v>19172160</v>
      </c>
      <c r="N1715" s="26">
        <v>0.8</v>
      </c>
      <c r="O1715" s="27">
        <v>17752000</v>
      </c>
      <c r="P1715" s="27">
        <v>4438000</v>
      </c>
      <c r="Q1715" s="27">
        <v>0</v>
      </c>
      <c r="R1715" s="41">
        <v>45645</v>
      </c>
      <c r="S1715" s="22">
        <v>45645</v>
      </c>
      <c r="T1715" s="22">
        <v>17</v>
      </c>
      <c r="U1715" s="41">
        <v>45674</v>
      </c>
      <c r="V1715" s="27">
        <v>3017840</v>
      </c>
      <c r="W1715" s="27">
        <v>22190000</v>
      </c>
      <c r="X1715" s="22" t="s">
        <v>5926</v>
      </c>
    </row>
    <row r="1716" spans="1:24" ht="43.5" customHeight="1" x14ac:dyDescent="0.35">
      <c r="A1716" s="22" t="s">
        <v>6301</v>
      </c>
      <c r="B1716" s="39">
        <v>1906</v>
      </c>
      <c r="C1716" s="22">
        <v>2024</v>
      </c>
      <c r="D1716" s="23" t="s">
        <v>6302</v>
      </c>
      <c r="E1716" s="45" t="s">
        <v>6303</v>
      </c>
      <c r="F1716" s="23">
        <v>1019141793</v>
      </c>
      <c r="G1716" s="23" t="s">
        <v>6304</v>
      </c>
      <c r="H1716" s="23" t="s">
        <v>336</v>
      </c>
      <c r="I1716" s="23" t="s">
        <v>337</v>
      </c>
      <c r="J1716" s="24">
        <v>45562</v>
      </c>
      <c r="K1716" s="24">
        <v>45568</v>
      </c>
      <c r="L1716" s="24">
        <v>45657</v>
      </c>
      <c r="M1716" s="25">
        <v>15596000</v>
      </c>
      <c r="N1716" s="26">
        <v>1</v>
      </c>
      <c r="O1716" s="27">
        <v>17526933</v>
      </c>
      <c r="P1716" s="27">
        <v>0</v>
      </c>
      <c r="Q1716" s="27">
        <v>0</v>
      </c>
      <c r="R1716" s="41">
        <v>45647</v>
      </c>
      <c r="S1716" s="22" t="s">
        <v>6305</v>
      </c>
      <c r="T1716" s="22" t="s">
        <v>6306</v>
      </c>
      <c r="U1716" s="41">
        <v>45672</v>
      </c>
      <c r="V1716" s="27">
        <v>1930933</v>
      </c>
      <c r="W1716" s="27">
        <v>17526933</v>
      </c>
      <c r="X1716" s="22" t="s">
        <v>338</v>
      </c>
    </row>
    <row r="1717" spans="1:24" ht="43.5" customHeight="1" x14ac:dyDescent="0.35">
      <c r="A1717" s="22"/>
      <c r="B1717" s="39">
        <v>1905</v>
      </c>
      <c r="C1717" s="22">
        <v>2024</v>
      </c>
      <c r="D1717" s="23" t="s">
        <v>6781</v>
      </c>
      <c r="E1717" s="45" t="s">
        <v>605</v>
      </c>
      <c r="F1717" s="23">
        <v>1018402467</v>
      </c>
      <c r="G1717" s="23" t="s">
        <v>6782</v>
      </c>
      <c r="H1717" s="23" t="s">
        <v>336</v>
      </c>
      <c r="I1717" s="23" t="s">
        <v>337</v>
      </c>
      <c r="J1717" s="24">
        <v>45560</v>
      </c>
      <c r="K1717" s="24">
        <v>45562</v>
      </c>
      <c r="L1717" s="24">
        <v>45657</v>
      </c>
      <c r="M1717" s="25">
        <v>30268000</v>
      </c>
      <c r="N1717" s="26">
        <v>0.895238106250826</v>
      </c>
      <c r="O1717" s="27">
        <v>27097067</v>
      </c>
      <c r="P1717" s="27">
        <v>3170933</v>
      </c>
      <c r="Q1717" s="27">
        <v>0</v>
      </c>
      <c r="R1717" s="41"/>
      <c r="S1717" s="22"/>
      <c r="T1717" s="22"/>
      <c r="U1717" s="41">
        <v>45657</v>
      </c>
      <c r="V1717" s="27"/>
      <c r="W1717" s="27">
        <v>30268000</v>
      </c>
      <c r="X1717" s="22" t="s">
        <v>338</v>
      </c>
    </row>
    <row r="1718" spans="1:24" ht="43.5" customHeight="1" x14ac:dyDescent="0.35">
      <c r="A1718" s="22" t="s">
        <v>6307</v>
      </c>
      <c r="B1718" s="39">
        <v>1907</v>
      </c>
      <c r="C1718" s="22">
        <v>2024</v>
      </c>
      <c r="D1718" s="23" t="s">
        <v>6308</v>
      </c>
      <c r="E1718" s="45" t="s">
        <v>3315</v>
      </c>
      <c r="F1718" s="23">
        <v>53071087</v>
      </c>
      <c r="G1718" s="23" t="s">
        <v>6309</v>
      </c>
      <c r="H1718" s="23" t="s">
        <v>4123</v>
      </c>
      <c r="I1718" s="23" t="s">
        <v>700</v>
      </c>
      <c r="J1718" s="24">
        <v>45562</v>
      </c>
      <c r="K1718" s="24">
        <v>45569</v>
      </c>
      <c r="L1718" s="24">
        <v>45652</v>
      </c>
      <c r="M1718" s="25">
        <v>14000000</v>
      </c>
      <c r="N1718" s="26">
        <v>0.82857142857142863</v>
      </c>
      <c r="O1718" s="27">
        <v>11600000</v>
      </c>
      <c r="P1718" s="27">
        <v>2400000</v>
      </c>
      <c r="Q1718" s="27">
        <v>0</v>
      </c>
      <c r="R1718" s="41"/>
      <c r="S1718" s="22"/>
      <c r="T1718" s="22"/>
      <c r="U1718" s="41">
        <v>45652</v>
      </c>
      <c r="V1718" s="27"/>
      <c r="W1718" s="27">
        <v>14000000</v>
      </c>
      <c r="X1718" s="22" t="s">
        <v>688</v>
      </c>
    </row>
    <row r="1719" spans="1:24" ht="43.5" customHeight="1" x14ac:dyDescent="0.35">
      <c r="A1719" s="22" t="s">
        <v>6310</v>
      </c>
      <c r="B1719" s="39">
        <v>1908</v>
      </c>
      <c r="C1719" s="22">
        <v>2024</v>
      </c>
      <c r="D1719" s="23" t="s">
        <v>6311</v>
      </c>
      <c r="E1719" s="45" t="s">
        <v>6312</v>
      </c>
      <c r="F1719" s="23">
        <v>63539301</v>
      </c>
      <c r="G1719" s="23" t="s">
        <v>6313</v>
      </c>
      <c r="H1719" s="23" t="s">
        <v>336</v>
      </c>
      <c r="I1719" s="23" t="s">
        <v>337</v>
      </c>
      <c r="J1719" s="24">
        <v>45565</v>
      </c>
      <c r="K1719" s="24">
        <v>45568</v>
      </c>
      <c r="L1719" s="24">
        <v>45657</v>
      </c>
      <c r="M1719" s="25">
        <v>20653500</v>
      </c>
      <c r="N1719" s="26">
        <v>0.83809523809523812</v>
      </c>
      <c r="O1719" s="27">
        <v>17309600</v>
      </c>
      <c r="P1719" s="27">
        <v>3343900</v>
      </c>
      <c r="Q1719" s="27">
        <v>0</v>
      </c>
      <c r="R1719" s="41"/>
      <c r="S1719" s="22"/>
      <c r="T1719" s="22"/>
      <c r="U1719" s="41">
        <v>45657</v>
      </c>
      <c r="V1719" s="27"/>
      <c r="W1719" s="27">
        <v>20653500</v>
      </c>
      <c r="X1719" s="22" t="s">
        <v>338</v>
      </c>
    </row>
    <row r="1720" spans="1:24" ht="43.5" customHeight="1" x14ac:dyDescent="0.35">
      <c r="A1720" s="22" t="s">
        <v>6314</v>
      </c>
      <c r="B1720" s="39">
        <v>1909</v>
      </c>
      <c r="C1720" s="22">
        <v>2024</v>
      </c>
      <c r="D1720" s="23" t="s">
        <v>6315</v>
      </c>
      <c r="E1720" s="45" t="s">
        <v>6316</v>
      </c>
      <c r="F1720" s="23">
        <v>33646611</v>
      </c>
      <c r="G1720" s="23" t="s">
        <v>6317</v>
      </c>
      <c r="H1720" s="23" t="s">
        <v>336</v>
      </c>
      <c r="I1720" s="23" t="s">
        <v>337</v>
      </c>
      <c r="J1720" s="24">
        <v>45562</v>
      </c>
      <c r="K1720" s="24">
        <v>45574</v>
      </c>
      <c r="L1720" s="24">
        <v>45657</v>
      </c>
      <c r="M1720" s="25">
        <v>17811500</v>
      </c>
      <c r="N1720" s="26">
        <v>0.78095236223788</v>
      </c>
      <c r="O1720" s="27">
        <v>13909933</v>
      </c>
      <c r="P1720" s="27">
        <v>3901567</v>
      </c>
      <c r="Q1720" s="27">
        <v>0</v>
      </c>
      <c r="R1720" s="41"/>
      <c r="S1720" s="22"/>
      <c r="T1720" s="22"/>
      <c r="U1720" s="41">
        <v>45657</v>
      </c>
      <c r="V1720" s="27"/>
      <c r="W1720" s="27">
        <v>17811500</v>
      </c>
      <c r="X1720" s="22" t="s">
        <v>338</v>
      </c>
    </row>
    <row r="1721" spans="1:24" ht="43.5" customHeight="1" x14ac:dyDescent="0.35">
      <c r="A1721" s="22" t="s">
        <v>6318</v>
      </c>
      <c r="B1721" s="39">
        <v>1915</v>
      </c>
      <c r="C1721" s="22">
        <v>2024</v>
      </c>
      <c r="D1721" s="23" t="s">
        <v>6319</v>
      </c>
      <c r="E1721" s="45" t="s">
        <v>3347</v>
      </c>
      <c r="F1721" s="23">
        <v>1022385101</v>
      </c>
      <c r="G1721" s="23" t="s">
        <v>6320</v>
      </c>
      <c r="H1721" s="23" t="s">
        <v>4123</v>
      </c>
      <c r="I1721" s="23" t="s">
        <v>700</v>
      </c>
      <c r="J1721" s="24">
        <v>45565</v>
      </c>
      <c r="K1721" s="24">
        <v>45569</v>
      </c>
      <c r="L1721" s="24">
        <v>45657</v>
      </c>
      <c r="M1721" s="25">
        <v>15600000</v>
      </c>
      <c r="N1721" s="26">
        <v>0.96666666666666667</v>
      </c>
      <c r="O1721" s="27">
        <v>15080000</v>
      </c>
      <c r="P1721" s="27">
        <v>520000</v>
      </c>
      <c r="Q1721" s="27">
        <v>0</v>
      </c>
      <c r="R1721" s="41"/>
      <c r="S1721" s="22"/>
      <c r="T1721" s="22"/>
      <c r="U1721" s="41">
        <v>45657</v>
      </c>
      <c r="V1721" s="27"/>
      <c r="W1721" s="27">
        <v>15600000</v>
      </c>
      <c r="X1721" s="22" t="s">
        <v>688</v>
      </c>
    </row>
    <row r="1722" spans="1:24" ht="43.5" customHeight="1" x14ac:dyDescent="0.35">
      <c r="A1722" s="22" t="s">
        <v>6321</v>
      </c>
      <c r="B1722" s="39">
        <v>1916</v>
      </c>
      <c r="C1722" s="22">
        <v>2024</v>
      </c>
      <c r="D1722" s="23" t="s">
        <v>6322</v>
      </c>
      <c r="E1722" s="45" t="s">
        <v>6323</v>
      </c>
      <c r="F1722" s="23">
        <v>1026594936</v>
      </c>
      <c r="G1722" s="23" t="s">
        <v>6324</v>
      </c>
      <c r="H1722" s="23" t="s">
        <v>2973</v>
      </c>
      <c r="I1722" s="23" t="s">
        <v>33</v>
      </c>
      <c r="J1722" s="24">
        <v>45565</v>
      </c>
      <c r="K1722" s="24">
        <v>45573</v>
      </c>
      <c r="L1722" s="24">
        <v>45657</v>
      </c>
      <c r="M1722" s="25">
        <v>19554000</v>
      </c>
      <c r="N1722" s="26">
        <v>0.92222220517541165</v>
      </c>
      <c r="O1722" s="27">
        <v>18033133</v>
      </c>
      <c r="P1722" s="27">
        <v>1520867</v>
      </c>
      <c r="Q1722" s="27">
        <v>0</v>
      </c>
      <c r="R1722" s="41"/>
      <c r="S1722" s="22"/>
      <c r="T1722" s="22"/>
      <c r="U1722" s="41">
        <v>45657</v>
      </c>
      <c r="V1722" s="27"/>
      <c r="W1722" s="27">
        <v>19554000</v>
      </c>
      <c r="X1722" s="22" t="s">
        <v>34</v>
      </c>
    </row>
    <row r="1723" spans="1:24" ht="37.5" customHeight="1" x14ac:dyDescent="0.35">
      <c r="A1723" s="22" t="s">
        <v>6325</v>
      </c>
      <c r="B1723" s="39">
        <v>1864</v>
      </c>
      <c r="C1723" s="22">
        <v>2024</v>
      </c>
      <c r="D1723" s="23" t="s">
        <v>6326</v>
      </c>
      <c r="E1723" s="45" t="s">
        <v>6327</v>
      </c>
      <c r="F1723" s="23">
        <v>800187567</v>
      </c>
      <c r="G1723" s="23" t="s">
        <v>6328</v>
      </c>
      <c r="H1723" s="23" t="s">
        <v>2973</v>
      </c>
      <c r="I1723" s="23" t="s">
        <v>33</v>
      </c>
      <c r="J1723" s="24">
        <v>45587</v>
      </c>
      <c r="K1723" s="24">
        <v>45602</v>
      </c>
      <c r="L1723" s="24">
        <v>47427</v>
      </c>
      <c r="M1723" s="25">
        <v>0</v>
      </c>
      <c r="N1723" s="26">
        <v>0</v>
      </c>
      <c r="O1723" s="27">
        <v>0</v>
      </c>
      <c r="P1723" s="27">
        <v>0</v>
      </c>
      <c r="Q1723" s="27">
        <v>0</v>
      </c>
      <c r="R1723" s="41"/>
      <c r="S1723" s="22"/>
      <c r="T1723" s="22"/>
      <c r="U1723" s="41">
        <v>47427</v>
      </c>
      <c r="V1723" s="27"/>
      <c r="W1723" s="27">
        <v>0</v>
      </c>
      <c r="X1723" s="22" t="s">
        <v>6329</v>
      </c>
    </row>
    <row r="1724" spans="1:24" ht="43.5" customHeight="1" x14ac:dyDescent="0.35">
      <c r="A1724" s="22" t="s">
        <v>6330</v>
      </c>
      <c r="B1724" s="39">
        <v>1893</v>
      </c>
      <c r="C1724" s="22">
        <v>2024</v>
      </c>
      <c r="D1724" s="23" t="s">
        <v>6331</v>
      </c>
      <c r="E1724" s="45" t="s">
        <v>2803</v>
      </c>
      <c r="F1724" s="23">
        <v>1085313128</v>
      </c>
      <c r="G1724" s="23" t="s">
        <v>6332</v>
      </c>
      <c r="H1724" s="23" t="s">
        <v>336</v>
      </c>
      <c r="I1724" s="23" t="s">
        <v>337</v>
      </c>
      <c r="J1724" s="24">
        <v>45566</v>
      </c>
      <c r="K1724" s="24">
        <v>45568</v>
      </c>
      <c r="L1724" s="24">
        <v>45657</v>
      </c>
      <c r="M1724" s="25">
        <v>20653500</v>
      </c>
      <c r="N1724" s="26">
        <v>0.83809523809523812</v>
      </c>
      <c r="O1724" s="27">
        <v>17309600</v>
      </c>
      <c r="P1724" s="27">
        <v>3343900</v>
      </c>
      <c r="Q1724" s="27">
        <v>0</v>
      </c>
      <c r="R1724" s="41"/>
      <c r="S1724" s="22"/>
      <c r="T1724" s="22"/>
      <c r="U1724" s="41">
        <v>45657</v>
      </c>
      <c r="V1724" s="27"/>
      <c r="W1724" s="27">
        <v>20653500</v>
      </c>
      <c r="X1724" s="22" t="s">
        <v>338</v>
      </c>
    </row>
    <row r="1725" spans="1:24" ht="43.5" customHeight="1" x14ac:dyDescent="0.35">
      <c r="A1725" s="22" t="s">
        <v>6333</v>
      </c>
      <c r="B1725" s="39">
        <v>1896</v>
      </c>
      <c r="C1725" s="22">
        <v>2024</v>
      </c>
      <c r="D1725" s="23" t="s">
        <v>6334</v>
      </c>
      <c r="E1725" s="45" t="s">
        <v>6335</v>
      </c>
      <c r="F1725" s="23">
        <v>1010189471</v>
      </c>
      <c r="G1725" s="23" t="s">
        <v>6336</v>
      </c>
      <c r="H1725" s="23" t="s">
        <v>4123</v>
      </c>
      <c r="I1725" s="23" t="s">
        <v>700</v>
      </c>
      <c r="J1725" s="24">
        <v>45566</v>
      </c>
      <c r="K1725" s="24">
        <v>45569</v>
      </c>
      <c r="L1725" s="24">
        <v>45657</v>
      </c>
      <c r="M1725" s="25">
        <v>26133333</v>
      </c>
      <c r="N1725" s="26">
        <v>0.82394367026100268</v>
      </c>
      <c r="O1725" s="27">
        <v>27300000</v>
      </c>
      <c r="P1725" s="27">
        <v>5833333</v>
      </c>
      <c r="Q1725" s="27">
        <v>0</v>
      </c>
      <c r="R1725" s="41">
        <v>45648</v>
      </c>
      <c r="S1725" s="22">
        <v>45648</v>
      </c>
      <c r="T1725" s="22">
        <v>31</v>
      </c>
      <c r="U1725" s="41">
        <v>45688</v>
      </c>
      <c r="V1725" s="27">
        <v>7000000</v>
      </c>
      <c r="W1725" s="27">
        <v>33133333</v>
      </c>
      <c r="X1725" s="22" t="s">
        <v>688</v>
      </c>
    </row>
    <row r="1726" spans="1:24" ht="43.5" customHeight="1" x14ac:dyDescent="0.35">
      <c r="A1726" s="22" t="s">
        <v>6337</v>
      </c>
      <c r="B1726" s="39">
        <v>1902</v>
      </c>
      <c r="C1726" s="22">
        <v>2024</v>
      </c>
      <c r="D1726" s="23" t="s">
        <v>6338</v>
      </c>
      <c r="E1726" s="45" t="s">
        <v>6339</v>
      </c>
      <c r="F1726" s="23">
        <v>1057574147</v>
      </c>
      <c r="G1726" s="23" t="s">
        <v>6340</v>
      </c>
      <c r="H1726" s="23" t="s">
        <v>4418</v>
      </c>
      <c r="I1726" s="23" t="s">
        <v>1162</v>
      </c>
      <c r="J1726" s="24">
        <v>45566</v>
      </c>
      <c r="K1726" s="24">
        <v>45574</v>
      </c>
      <c r="L1726" s="24">
        <v>45657</v>
      </c>
      <c r="M1726" s="25">
        <v>45000000</v>
      </c>
      <c r="N1726" s="26">
        <v>0.60740740000000004</v>
      </c>
      <c r="O1726" s="27">
        <v>27333333</v>
      </c>
      <c r="P1726" s="27">
        <v>17666667</v>
      </c>
      <c r="Q1726" s="27">
        <v>0</v>
      </c>
      <c r="R1726" s="41"/>
      <c r="S1726" s="22"/>
      <c r="T1726" s="22"/>
      <c r="U1726" s="41">
        <v>45657</v>
      </c>
      <c r="V1726" s="27"/>
      <c r="W1726" s="27">
        <v>45000000</v>
      </c>
      <c r="X1726" s="22" t="s">
        <v>1162</v>
      </c>
    </row>
    <row r="1727" spans="1:24" ht="43.5" customHeight="1" x14ac:dyDescent="0.35">
      <c r="A1727" s="22" t="s">
        <v>6341</v>
      </c>
      <c r="B1727" s="39">
        <v>1910</v>
      </c>
      <c r="C1727" s="22">
        <v>2024</v>
      </c>
      <c r="D1727" s="23" t="s">
        <v>6342</v>
      </c>
      <c r="E1727" s="45" t="s">
        <v>6343</v>
      </c>
      <c r="F1727" s="23">
        <v>1077091486</v>
      </c>
      <c r="G1727" s="23" t="s">
        <v>6344</v>
      </c>
      <c r="H1727" s="23" t="s">
        <v>336</v>
      </c>
      <c r="I1727" s="23" t="s">
        <v>337</v>
      </c>
      <c r="J1727" s="24">
        <v>45569</v>
      </c>
      <c r="K1727" s="24">
        <v>45575</v>
      </c>
      <c r="L1727" s="24">
        <v>45657</v>
      </c>
      <c r="M1727" s="25">
        <v>20653500</v>
      </c>
      <c r="N1727" s="26">
        <v>0.77142857142857146</v>
      </c>
      <c r="O1727" s="27">
        <v>15932700</v>
      </c>
      <c r="P1727" s="27">
        <v>4720800</v>
      </c>
      <c r="Q1727" s="27">
        <v>0</v>
      </c>
      <c r="R1727" s="41"/>
      <c r="S1727" s="22"/>
      <c r="T1727" s="22"/>
      <c r="U1727" s="41">
        <v>45657</v>
      </c>
      <c r="V1727" s="27"/>
      <c r="W1727" s="27">
        <v>20653500</v>
      </c>
      <c r="X1727" s="22" t="s">
        <v>338</v>
      </c>
    </row>
    <row r="1728" spans="1:24" ht="43.5" customHeight="1" x14ac:dyDescent="0.35">
      <c r="A1728" s="22" t="s">
        <v>6345</v>
      </c>
      <c r="B1728" s="39">
        <v>1911</v>
      </c>
      <c r="C1728" s="22">
        <v>2024</v>
      </c>
      <c r="D1728" s="23" t="s">
        <v>6346</v>
      </c>
      <c r="E1728" s="45" t="s">
        <v>6347</v>
      </c>
      <c r="F1728" s="23">
        <v>1010035412</v>
      </c>
      <c r="G1728" s="23" t="s">
        <v>6348</v>
      </c>
      <c r="H1728" s="23" t="s">
        <v>336</v>
      </c>
      <c r="I1728" s="23" t="s">
        <v>337</v>
      </c>
      <c r="J1728" s="24">
        <v>45567</v>
      </c>
      <c r="K1728" s="24">
        <v>45573</v>
      </c>
      <c r="L1728" s="24">
        <v>45657</v>
      </c>
      <c r="M1728" s="25">
        <v>17811500</v>
      </c>
      <c r="N1728" s="26">
        <v>0.79047620919069139</v>
      </c>
      <c r="O1728" s="27">
        <v>14079567</v>
      </c>
      <c r="P1728" s="27">
        <v>3731933</v>
      </c>
      <c r="Q1728" s="27">
        <v>0</v>
      </c>
      <c r="R1728" s="41"/>
      <c r="S1728" s="22"/>
      <c r="T1728" s="22"/>
      <c r="U1728" s="41">
        <v>45657</v>
      </c>
      <c r="V1728" s="27"/>
      <c r="W1728" s="27">
        <v>17811500</v>
      </c>
      <c r="X1728" s="22" t="s">
        <v>338</v>
      </c>
    </row>
    <row r="1729" spans="1:24" ht="43.5" customHeight="1" x14ac:dyDescent="0.35">
      <c r="A1729" s="22" t="s">
        <v>6349</v>
      </c>
      <c r="B1729" s="39">
        <v>1912</v>
      </c>
      <c r="C1729" s="22">
        <v>2024</v>
      </c>
      <c r="D1729" s="23" t="s">
        <v>6350</v>
      </c>
      <c r="E1729" s="45" t="s">
        <v>6351</v>
      </c>
      <c r="F1729" s="23">
        <v>52531010</v>
      </c>
      <c r="G1729" s="23" t="s">
        <v>6352</v>
      </c>
      <c r="H1729" s="23" t="s">
        <v>336</v>
      </c>
      <c r="I1729" s="23" t="s">
        <v>337</v>
      </c>
      <c r="J1729" s="24">
        <v>45566</v>
      </c>
      <c r="K1729" s="24">
        <v>45573</v>
      </c>
      <c r="L1729" s="24">
        <v>45657</v>
      </c>
      <c r="M1729" s="25">
        <v>20653500</v>
      </c>
      <c r="N1729" s="26">
        <v>0.79047619047619044</v>
      </c>
      <c r="O1729" s="27">
        <v>16326100</v>
      </c>
      <c r="P1729" s="27">
        <v>4327400</v>
      </c>
      <c r="Q1729" s="27">
        <v>0</v>
      </c>
      <c r="R1729" s="41"/>
      <c r="S1729" s="22"/>
      <c r="T1729" s="22"/>
      <c r="U1729" s="41">
        <v>45657</v>
      </c>
      <c r="V1729" s="27"/>
      <c r="W1729" s="27">
        <v>20653500</v>
      </c>
      <c r="X1729" s="22" t="s">
        <v>338</v>
      </c>
    </row>
    <row r="1730" spans="1:24" ht="43.5" customHeight="1" x14ac:dyDescent="0.35">
      <c r="A1730" s="22"/>
      <c r="B1730" s="39">
        <v>1913</v>
      </c>
      <c r="C1730" s="22">
        <v>2024</v>
      </c>
      <c r="D1730" s="23" t="s">
        <v>6783</v>
      </c>
      <c r="E1730" s="45" t="s">
        <v>6784</v>
      </c>
      <c r="F1730" s="23">
        <v>1019084824</v>
      </c>
      <c r="G1730" s="23" t="s">
        <v>6785</v>
      </c>
      <c r="H1730" s="23" t="s">
        <v>336</v>
      </c>
      <c r="I1730" s="23" t="s">
        <v>337</v>
      </c>
      <c r="J1730" s="24">
        <v>45565</v>
      </c>
      <c r="K1730" s="24">
        <v>45572</v>
      </c>
      <c r="L1730" s="24">
        <v>45657</v>
      </c>
      <c r="M1730" s="25">
        <v>17811500</v>
      </c>
      <c r="N1730" s="26">
        <v>0.8</v>
      </c>
      <c r="O1730" s="27">
        <v>14249200</v>
      </c>
      <c r="P1730" s="27">
        <v>3562300</v>
      </c>
      <c r="Q1730" s="27">
        <v>0</v>
      </c>
      <c r="R1730" s="41"/>
      <c r="S1730" s="22"/>
      <c r="T1730" s="22"/>
      <c r="U1730" s="41">
        <v>45657</v>
      </c>
      <c r="V1730" s="27"/>
      <c r="W1730" s="27">
        <v>17811500</v>
      </c>
      <c r="X1730" s="22" t="s">
        <v>338</v>
      </c>
    </row>
    <row r="1731" spans="1:24" ht="43.5" customHeight="1" x14ac:dyDescent="0.35">
      <c r="A1731" s="22" t="s">
        <v>6353</v>
      </c>
      <c r="B1731" s="39">
        <v>1914</v>
      </c>
      <c r="C1731" s="22">
        <v>2024</v>
      </c>
      <c r="D1731" s="23" t="s">
        <v>6354</v>
      </c>
      <c r="E1731" s="45" t="s">
        <v>3339</v>
      </c>
      <c r="F1731" s="23">
        <v>1022397103</v>
      </c>
      <c r="G1731" s="23" t="s">
        <v>6355</v>
      </c>
      <c r="H1731" s="23" t="s">
        <v>4123</v>
      </c>
      <c r="I1731" s="23" t="s">
        <v>700</v>
      </c>
      <c r="J1731" s="24">
        <v>45566</v>
      </c>
      <c r="K1731" s="24">
        <v>45567</v>
      </c>
      <c r="L1731" s="24">
        <v>45657</v>
      </c>
      <c r="M1731" s="25">
        <v>28280000</v>
      </c>
      <c r="N1731" s="26">
        <v>0.88118811881188119</v>
      </c>
      <c r="O1731" s="27">
        <v>24920000</v>
      </c>
      <c r="P1731" s="27">
        <v>3360000</v>
      </c>
      <c r="Q1731" s="27">
        <v>0</v>
      </c>
      <c r="R1731" s="41"/>
      <c r="S1731" s="22"/>
      <c r="T1731" s="22"/>
      <c r="U1731" s="41">
        <v>45657</v>
      </c>
      <c r="V1731" s="27"/>
      <c r="W1731" s="27">
        <v>28280000</v>
      </c>
      <c r="X1731" s="22" t="s">
        <v>688</v>
      </c>
    </row>
    <row r="1732" spans="1:24" ht="43.5" customHeight="1" x14ac:dyDescent="0.35">
      <c r="A1732" s="22" t="s">
        <v>6356</v>
      </c>
      <c r="B1732" s="39">
        <v>1917</v>
      </c>
      <c r="C1732" s="22">
        <v>2024</v>
      </c>
      <c r="D1732" s="23" t="s">
        <v>6357</v>
      </c>
      <c r="E1732" s="45" t="s">
        <v>3214</v>
      </c>
      <c r="F1732" s="23">
        <v>1023861663</v>
      </c>
      <c r="G1732" s="23" t="s">
        <v>6358</v>
      </c>
      <c r="H1732" s="23" t="s">
        <v>2973</v>
      </c>
      <c r="I1732" s="23" t="s">
        <v>33</v>
      </c>
      <c r="J1732" s="24">
        <v>45567</v>
      </c>
      <c r="K1732" s="24">
        <v>45572</v>
      </c>
      <c r="L1732" s="24">
        <v>45657</v>
      </c>
      <c r="M1732" s="25">
        <v>22813000</v>
      </c>
      <c r="N1732" s="26">
        <v>0.8</v>
      </c>
      <c r="O1732" s="27">
        <v>18250400</v>
      </c>
      <c r="P1732" s="27">
        <v>4562600</v>
      </c>
      <c r="Q1732" s="27">
        <v>0</v>
      </c>
      <c r="R1732" s="41"/>
      <c r="S1732" s="22"/>
      <c r="T1732" s="22"/>
      <c r="U1732" s="41">
        <v>45657</v>
      </c>
      <c r="V1732" s="27"/>
      <c r="W1732" s="27">
        <v>22813000</v>
      </c>
      <c r="X1732" s="22" t="s">
        <v>34</v>
      </c>
    </row>
    <row r="1733" spans="1:24" ht="43.5" customHeight="1" x14ac:dyDescent="0.35">
      <c r="A1733" s="22" t="s">
        <v>6359</v>
      </c>
      <c r="B1733" s="39">
        <v>1918</v>
      </c>
      <c r="C1733" s="22">
        <v>2024</v>
      </c>
      <c r="D1733" s="23" t="s">
        <v>6360</v>
      </c>
      <c r="E1733" s="45" t="s">
        <v>6361</v>
      </c>
      <c r="F1733" s="23">
        <v>1121954717</v>
      </c>
      <c r="G1733" s="23" t="s">
        <v>6362</v>
      </c>
      <c r="H1733" s="23" t="s">
        <v>4123</v>
      </c>
      <c r="I1733" s="23" t="s">
        <v>700</v>
      </c>
      <c r="J1733" s="24">
        <v>45567</v>
      </c>
      <c r="K1733" s="24">
        <v>45573</v>
      </c>
      <c r="L1733" s="24">
        <v>45657</v>
      </c>
      <c r="M1733" s="25">
        <v>15913500</v>
      </c>
      <c r="N1733" s="26">
        <v>0.92222220127564647</v>
      </c>
      <c r="O1733" s="27">
        <v>14675783</v>
      </c>
      <c r="P1733" s="27">
        <v>1237717</v>
      </c>
      <c r="Q1733" s="27">
        <v>0</v>
      </c>
      <c r="R1733" s="41"/>
      <c r="S1733" s="22"/>
      <c r="T1733" s="22"/>
      <c r="U1733" s="41">
        <v>45657</v>
      </c>
      <c r="V1733" s="27"/>
      <c r="W1733" s="27">
        <v>15913500</v>
      </c>
      <c r="X1733" s="22" t="s">
        <v>688</v>
      </c>
    </row>
    <row r="1734" spans="1:24" ht="43.5" customHeight="1" x14ac:dyDescent="0.35">
      <c r="A1734" s="22" t="s">
        <v>6363</v>
      </c>
      <c r="B1734" s="39">
        <v>1919</v>
      </c>
      <c r="C1734" s="22">
        <v>2024</v>
      </c>
      <c r="D1734" s="23" t="s">
        <v>6364</v>
      </c>
      <c r="E1734" s="45" t="s">
        <v>6365</v>
      </c>
      <c r="F1734" s="23">
        <v>1012389046</v>
      </c>
      <c r="G1734" s="23" t="s">
        <v>6366</v>
      </c>
      <c r="H1734" s="23" t="s">
        <v>6367</v>
      </c>
      <c r="I1734" s="23" t="s">
        <v>337</v>
      </c>
      <c r="J1734" s="24">
        <v>45568</v>
      </c>
      <c r="K1734" s="24">
        <v>45575</v>
      </c>
      <c r="L1734" s="24">
        <v>45657</v>
      </c>
      <c r="M1734" s="25">
        <v>20653500</v>
      </c>
      <c r="N1734" s="26">
        <v>0.77142857142857146</v>
      </c>
      <c r="O1734" s="27">
        <v>15932700</v>
      </c>
      <c r="P1734" s="27">
        <v>4720800</v>
      </c>
      <c r="Q1734" s="27">
        <v>0</v>
      </c>
      <c r="R1734" s="41"/>
      <c r="S1734" s="22"/>
      <c r="T1734" s="22"/>
      <c r="U1734" s="41">
        <v>45657</v>
      </c>
      <c r="V1734" s="27"/>
      <c r="W1734" s="27">
        <v>20653500</v>
      </c>
      <c r="X1734" s="22" t="s">
        <v>338</v>
      </c>
    </row>
    <row r="1735" spans="1:24" ht="43.5" customHeight="1" x14ac:dyDescent="0.35">
      <c r="A1735" s="22" t="s">
        <v>6368</v>
      </c>
      <c r="B1735" s="39">
        <v>1920</v>
      </c>
      <c r="C1735" s="22">
        <v>2024</v>
      </c>
      <c r="D1735" s="23" t="s">
        <v>6369</v>
      </c>
      <c r="E1735" s="45" t="s">
        <v>6370</v>
      </c>
      <c r="F1735" s="23">
        <v>900788842</v>
      </c>
      <c r="G1735" s="23" t="s">
        <v>6371</v>
      </c>
      <c r="H1735" s="23" t="s">
        <v>2727</v>
      </c>
      <c r="I1735" s="23" t="s">
        <v>2601</v>
      </c>
      <c r="J1735" s="24">
        <v>45568</v>
      </c>
      <c r="K1735" s="24">
        <v>45581</v>
      </c>
      <c r="L1735" s="24">
        <v>45657</v>
      </c>
      <c r="M1735" s="25">
        <v>10530000</v>
      </c>
      <c r="N1735" s="26">
        <v>0.92592592592592593</v>
      </c>
      <c r="O1735" s="27">
        <v>9750000</v>
      </c>
      <c r="P1735" s="27">
        <v>0</v>
      </c>
      <c r="Q1735" s="27">
        <v>780000</v>
      </c>
      <c r="R1735" s="41"/>
      <c r="S1735" s="22"/>
      <c r="T1735" s="22"/>
      <c r="U1735" s="41">
        <v>45657</v>
      </c>
      <c r="V1735" s="27"/>
      <c r="W1735" s="27">
        <v>10530000</v>
      </c>
      <c r="X1735" s="22" t="s">
        <v>2728</v>
      </c>
    </row>
    <row r="1736" spans="1:24" ht="43.5" customHeight="1" x14ac:dyDescent="0.35">
      <c r="A1736" s="22" t="s">
        <v>6372</v>
      </c>
      <c r="B1736" s="39">
        <v>1922</v>
      </c>
      <c r="C1736" s="22">
        <v>2024</v>
      </c>
      <c r="D1736" s="23" t="s">
        <v>6373</v>
      </c>
      <c r="E1736" s="45" t="s">
        <v>6374</v>
      </c>
      <c r="F1736" s="23">
        <v>41241395</v>
      </c>
      <c r="G1736" s="23" t="s">
        <v>6375</v>
      </c>
      <c r="H1736" s="23" t="s">
        <v>2973</v>
      </c>
      <c r="I1736" s="23" t="s">
        <v>33</v>
      </c>
      <c r="J1736" s="24">
        <v>45569</v>
      </c>
      <c r="K1736" s="24">
        <v>45580</v>
      </c>
      <c r="L1736" s="24">
        <v>45657</v>
      </c>
      <c r="M1736" s="25">
        <v>19554000</v>
      </c>
      <c r="N1736" s="26">
        <v>0.84444446149125496</v>
      </c>
      <c r="O1736" s="27">
        <v>16512267</v>
      </c>
      <c r="P1736" s="27">
        <v>3041733</v>
      </c>
      <c r="Q1736" s="27">
        <v>0</v>
      </c>
      <c r="R1736" s="41"/>
      <c r="S1736" s="22"/>
      <c r="T1736" s="22"/>
      <c r="U1736" s="41">
        <v>45657</v>
      </c>
      <c r="V1736" s="27"/>
      <c r="W1736" s="27">
        <v>19554000</v>
      </c>
      <c r="X1736" s="22" t="s">
        <v>34</v>
      </c>
    </row>
    <row r="1737" spans="1:24" ht="43.5" customHeight="1" x14ac:dyDescent="0.35">
      <c r="A1737" s="22" t="s">
        <v>6376</v>
      </c>
      <c r="B1737" s="39">
        <v>1923</v>
      </c>
      <c r="C1737" s="22">
        <v>2024</v>
      </c>
      <c r="D1737" s="23" t="s">
        <v>6377</v>
      </c>
      <c r="E1737" s="45" t="s">
        <v>6378</v>
      </c>
      <c r="F1737" s="23">
        <v>1121866843</v>
      </c>
      <c r="G1737" s="23" t="s">
        <v>6379</v>
      </c>
      <c r="H1737" s="23" t="s">
        <v>4123</v>
      </c>
      <c r="I1737" s="23" t="s">
        <v>700</v>
      </c>
      <c r="J1737" s="24">
        <v>45568</v>
      </c>
      <c r="K1737" s="24">
        <v>45590</v>
      </c>
      <c r="L1737" s="24">
        <v>45657</v>
      </c>
      <c r="M1737" s="25">
        <v>15913500</v>
      </c>
      <c r="N1737" s="26">
        <v>0.73333333333333328</v>
      </c>
      <c r="O1737" s="27">
        <v>11669900</v>
      </c>
      <c r="P1737" s="27">
        <v>4243600</v>
      </c>
      <c r="Q1737" s="27">
        <v>0</v>
      </c>
      <c r="R1737" s="41"/>
      <c r="S1737" s="22"/>
      <c r="T1737" s="22"/>
      <c r="U1737" s="41">
        <v>45657</v>
      </c>
      <c r="V1737" s="27"/>
      <c r="W1737" s="27">
        <v>15913500</v>
      </c>
      <c r="X1737" s="22" t="s">
        <v>688</v>
      </c>
    </row>
    <row r="1738" spans="1:24" ht="43.5" customHeight="1" x14ac:dyDescent="0.35">
      <c r="A1738" s="22" t="s">
        <v>6380</v>
      </c>
      <c r="B1738" s="39">
        <v>1924</v>
      </c>
      <c r="C1738" s="22">
        <v>2024</v>
      </c>
      <c r="D1738" s="23" t="s">
        <v>6381</v>
      </c>
      <c r="E1738" s="45" t="s">
        <v>6382</v>
      </c>
      <c r="F1738" s="23">
        <v>1026580330</v>
      </c>
      <c r="G1738" s="23" t="s">
        <v>6383</v>
      </c>
      <c r="H1738" s="23" t="s">
        <v>4123</v>
      </c>
      <c r="I1738" s="23" t="s">
        <v>700</v>
      </c>
      <c r="J1738" s="24">
        <v>45567</v>
      </c>
      <c r="K1738" s="24">
        <v>45573</v>
      </c>
      <c r="L1738" s="24">
        <v>45657</v>
      </c>
      <c r="M1738" s="25">
        <v>18565750</v>
      </c>
      <c r="N1738" s="26">
        <v>0.79047617252198266</v>
      </c>
      <c r="O1738" s="27">
        <v>14675783</v>
      </c>
      <c r="P1738" s="27">
        <v>3889967</v>
      </c>
      <c r="Q1738" s="27">
        <v>0</v>
      </c>
      <c r="R1738" s="41"/>
      <c r="S1738" s="22"/>
      <c r="T1738" s="22"/>
      <c r="U1738" s="41">
        <v>45657</v>
      </c>
      <c r="V1738" s="27"/>
      <c r="W1738" s="27">
        <v>18565750</v>
      </c>
      <c r="X1738" s="22" t="s">
        <v>688</v>
      </c>
    </row>
    <row r="1739" spans="1:24" ht="43.5" customHeight="1" x14ac:dyDescent="0.35">
      <c r="A1739" s="22" t="s">
        <v>6384</v>
      </c>
      <c r="B1739" s="39">
        <v>1925</v>
      </c>
      <c r="C1739" s="22">
        <v>2024</v>
      </c>
      <c r="D1739" s="23" t="s">
        <v>6385</v>
      </c>
      <c r="E1739" s="45" t="s">
        <v>6386</v>
      </c>
      <c r="F1739" s="23">
        <v>80029845</v>
      </c>
      <c r="G1739" s="23" t="s">
        <v>6387</v>
      </c>
      <c r="H1739" s="23" t="s">
        <v>2600</v>
      </c>
      <c r="I1739" s="23" t="s">
        <v>2601</v>
      </c>
      <c r="J1739" s="24">
        <v>45568</v>
      </c>
      <c r="K1739" s="24">
        <v>45575</v>
      </c>
      <c r="L1739" s="24">
        <v>45657</v>
      </c>
      <c r="M1739" s="25">
        <v>11095044</v>
      </c>
      <c r="N1739" s="26">
        <v>0.90000003605213286</v>
      </c>
      <c r="O1739" s="27">
        <v>9985540</v>
      </c>
      <c r="P1739" s="27">
        <v>1109504</v>
      </c>
      <c r="Q1739" s="27">
        <v>0</v>
      </c>
      <c r="R1739" s="41"/>
      <c r="S1739" s="22"/>
      <c r="T1739" s="22"/>
      <c r="U1739" s="41">
        <v>45657</v>
      </c>
      <c r="V1739" s="27"/>
      <c r="W1739" s="27">
        <v>11095044</v>
      </c>
      <c r="X1739" s="22" t="s">
        <v>6388</v>
      </c>
    </row>
    <row r="1740" spans="1:24" ht="43.5" customHeight="1" x14ac:dyDescent="0.35">
      <c r="A1740" s="22" t="s">
        <v>6389</v>
      </c>
      <c r="B1740" s="39">
        <v>1926</v>
      </c>
      <c r="C1740" s="22">
        <v>2024</v>
      </c>
      <c r="D1740" s="23" t="s">
        <v>6390</v>
      </c>
      <c r="E1740" s="45" t="s">
        <v>6391</v>
      </c>
      <c r="F1740" s="23">
        <v>52971787</v>
      </c>
      <c r="G1740" s="23" t="s">
        <v>6392</v>
      </c>
      <c r="H1740" s="23" t="s">
        <v>4123</v>
      </c>
      <c r="I1740" s="23" t="s">
        <v>700</v>
      </c>
      <c r="J1740" s="24">
        <v>45569</v>
      </c>
      <c r="K1740" s="24">
        <v>45573</v>
      </c>
      <c r="L1740" s="24">
        <v>45657</v>
      </c>
      <c r="M1740" s="25">
        <v>18565750</v>
      </c>
      <c r="N1740" s="26">
        <v>0.79047617252198266</v>
      </c>
      <c r="O1740" s="27">
        <v>14675783</v>
      </c>
      <c r="P1740" s="27">
        <v>3889967</v>
      </c>
      <c r="Q1740" s="27">
        <v>0</v>
      </c>
      <c r="R1740" s="41"/>
      <c r="S1740" s="22"/>
      <c r="T1740" s="22"/>
      <c r="U1740" s="41">
        <v>45657</v>
      </c>
      <c r="V1740" s="27"/>
      <c r="W1740" s="27">
        <v>18565750</v>
      </c>
      <c r="X1740" s="22" t="s">
        <v>688</v>
      </c>
    </row>
    <row r="1741" spans="1:24" ht="43.5" customHeight="1" x14ac:dyDescent="0.35">
      <c r="A1741" s="22" t="s">
        <v>6393</v>
      </c>
      <c r="B1741" s="39">
        <v>1927</v>
      </c>
      <c r="C1741" s="22">
        <v>2024</v>
      </c>
      <c r="D1741" s="23" t="s">
        <v>6394</v>
      </c>
      <c r="E1741" s="45" t="s">
        <v>3411</v>
      </c>
      <c r="F1741" s="23">
        <v>52192240</v>
      </c>
      <c r="G1741" s="23" t="s">
        <v>6395</v>
      </c>
      <c r="H1741" s="23" t="s">
        <v>4123</v>
      </c>
      <c r="I1741" s="23" t="s">
        <v>700</v>
      </c>
      <c r="J1741" s="24">
        <v>45567</v>
      </c>
      <c r="K1741" s="24">
        <v>45574</v>
      </c>
      <c r="L1741" s="24">
        <v>45657</v>
      </c>
      <c r="M1741" s="25">
        <v>4200000</v>
      </c>
      <c r="N1741" s="26">
        <v>0.91111119047619049</v>
      </c>
      <c r="O1741" s="27">
        <v>3826667</v>
      </c>
      <c r="P1741" s="27">
        <v>373333</v>
      </c>
      <c r="Q1741" s="27">
        <v>0</v>
      </c>
      <c r="R1741" s="41"/>
      <c r="S1741" s="22"/>
      <c r="T1741" s="22"/>
      <c r="U1741" s="41">
        <v>45657</v>
      </c>
      <c r="V1741" s="27"/>
      <c r="W1741" s="27">
        <v>4200000</v>
      </c>
      <c r="X1741" s="22" t="s">
        <v>688</v>
      </c>
    </row>
    <row r="1742" spans="1:24" ht="43.5" customHeight="1" x14ac:dyDescent="0.35">
      <c r="A1742" s="22" t="s">
        <v>6396</v>
      </c>
      <c r="B1742" s="39">
        <v>1929</v>
      </c>
      <c r="C1742" s="22">
        <v>2024</v>
      </c>
      <c r="D1742" s="23" t="s">
        <v>6397</v>
      </c>
      <c r="E1742" s="45" t="s">
        <v>6398</v>
      </c>
      <c r="F1742" s="23">
        <v>52745055</v>
      </c>
      <c r="G1742" s="23" t="s">
        <v>6399</v>
      </c>
      <c r="H1742" s="23" t="s">
        <v>4123</v>
      </c>
      <c r="I1742" s="23" t="s">
        <v>700</v>
      </c>
      <c r="J1742" s="24">
        <v>45569</v>
      </c>
      <c r="K1742" s="24">
        <v>45573</v>
      </c>
      <c r="L1742" s="24">
        <v>45657</v>
      </c>
      <c r="M1742" s="25">
        <v>15913500</v>
      </c>
      <c r="N1742" s="26">
        <v>0.92222220127564647</v>
      </c>
      <c r="O1742" s="27">
        <v>14675783</v>
      </c>
      <c r="P1742" s="27">
        <v>1237717</v>
      </c>
      <c r="Q1742" s="27">
        <v>0</v>
      </c>
      <c r="R1742" s="41"/>
      <c r="S1742" s="22"/>
      <c r="T1742" s="22"/>
      <c r="U1742" s="41">
        <v>45657</v>
      </c>
      <c r="V1742" s="27"/>
      <c r="W1742" s="27">
        <v>15913500</v>
      </c>
      <c r="X1742" s="22" t="s">
        <v>688</v>
      </c>
    </row>
    <row r="1743" spans="1:24" ht="43.5" customHeight="1" x14ac:dyDescent="0.35">
      <c r="A1743" s="22" t="s">
        <v>6400</v>
      </c>
      <c r="B1743" s="39">
        <v>1930</v>
      </c>
      <c r="C1743" s="22">
        <v>2024</v>
      </c>
      <c r="D1743" s="23" t="s">
        <v>6401</v>
      </c>
      <c r="E1743" s="45" t="s">
        <v>6402</v>
      </c>
      <c r="F1743" s="23">
        <v>1032500124</v>
      </c>
      <c r="G1743" s="23" t="s">
        <v>6403</v>
      </c>
      <c r="H1743" s="23" t="s">
        <v>3837</v>
      </c>
      <c r="I1743" s="23" t="s">
        <v>714</v>
      </c>
      <c r="J1743" s="24">
        <v>45569</v>
      </c>
      <c r="K1743" s="24">
        <v>45580</v>
      </c>
      <c r="L1743" s="24">
        <v>45657</v>
      </c>
      <c r="M1743" s="25">
        <v>12600000</v>
      </c>
      <c r="N1743" s="26">
        <v>0.84444444444444444</v>
      </c>
      <c r="O1743" s="27">
        <v>10640000</v>
      </c>
      <c r="P1743" s="27">
        <v>1960000</v>
      </c>
      <c r="Q1743" s="27">
        <v>0</v>
      </c>
      <c r="R1743" s="41"/>
      <c r="S1743" s="22"/>
      <c r="T1743" s="22"/>
      <c r="U1743" s="41">
        <v>45657</v>
      </c>
      <c r="V1743" s="27"/>
      <c r="W1743" s="27">
        <v>12600000</v>
      </c>
      <c r="X1743" s="22" t="s">
        <v>715</v>
      </c>
    </row>
    <row r="1744" spans="1:24" ht="43.5" customHeight="1" x14ac:dyDescent="0.35">
      <c r="A1744" s="22" t="s">
        <v>6404</v>
      </c>
      <c r="B1744" s="39">
        <v>1931</v>
      </c>
      <c r="C1744" s="22">
        <v>2024</v>
      </c>
      <c r="D1744" s="23" t="s">
        <v>6405</v>
      </c>
      <c r="E1744" s="45" t="s">
        <v>6406</v>
      </c>
      <c r="F1744" s="23">
        <v>1110541708</v>
      </c>
      <c r="G1744" s="23" t="s">
        <v>6407</v>
      </c>
      <c r="H1744" s="23" t="s">
        <v>4123</v>
      </c>
      <c r="I1744" s="23" t="s">
        <v>700</v>
      </c>
      <c r="J1744" s="24">
        <v>45569</v>
      </c>
      <c r="K1744" s="24">
        <v>45573</v>
      </c>
      <c r="L1744" s="24">
        <v>45657</v>
      </c>
      <c r="M1744" s="25">
        <v>15913500</v>
      </c>
      <c r="N1744" s="26">
        <v>0.92222220127564647</v>
      </c>
      <c r="O1744" s="27">
        <v>14675783</v>
      </c>
      <c r="P1744" s="27">
        <v>1237717</v>
      </c>
      <c r="Q1744" s="27">
        <v>0</v>
      </c>
      <c r="R1744" s="41"/>
      <c r="S1744" s="22"/>
      <c r="T1744" s="22"/>
      <c r="U1744" s="41">
        <v>45657</v>
      </c>
      <c r="V1744" s="27"/>
      <c r="W1744" s="27">
        <v>15913500</v>
      </c>
      <c r="X1744" s="22" t="s">
        <v>688</v>
      </c>
    </row>
    <row r="1745" spans="1:24" ht="43.5" customHeight="1" x14ac:dyDescent="0.35">
      <c r="A1745" s="22" t="s">
        <v>6408</v>
      </c>
      <c r="B1745" s="39">
        <v>1932</v>
      </c>
      <c r="C1745" s="22">
        <v>2024</v>
      </c>
      <c r="D1745" s="23" t="s">
        <v>6409</v>
      </c>
      <c r="E1745" s="45" t="s">
        <v>6410</v>
      </c>
      <c r="F1745" s="23">
        <v>1026293305</v>
      </c>
      <c r="G1745" s="23" t="s">
        <v>6411</v>
      </c>
      <c r="H1745" s="23" t="s">
        <v>4123</v>
      </c>
      <c r="I1745" s="23" t="s">
        <v>700</v>
      </c>
      <c r="J1745" s="24">
        <v>45569</v>
      </c>
      <c r="K1745" s="24">
        <v>45573</v>
      </c>
      <c r="L1745" s="24">
        <v>45657</v>
      </c>
      <c r="M1745" s="25">
        <v>18565750</v>
      </c>
      <c r="N1745" s="26">
        <v>0.79047617252198266</v>
      </c>
      <c r="O1745" s="27">
        <v>14675783</v>
      </c>
      <c r="P1745" s="27">
        <v>3889967</v>
      </c>
      <c r="Q1745" s="27">
        <v>0</v>
      </c>
      <c r="R1745" s="41"/>
      <c r="S1745" s="22"/>
      <c r="T1745" s="22"/>
      <c r="U1745" s="41">
        <v>45657</v>
      </c>
      <c r="V1745" s="27"/>
      <c r="W1745" s="27">
        <v>18565750</v>
      </c>
      <c r="X1745" s="22" t="s">
        <v>688</v>
      </c>
    </row>
    <row r="1746" spans="1:24" ht="43.5" customHeight="1" x14ac:dyDescent="0.35">
      <c r="A1746" s="22" t="s">
        <v>6412</v>
      </c>
      <c r="B1746" s="39">
        <v>1933</v>
      </c>
      <c r="C1746" s="22">
        <v>2024</v>
      </c>
      <c r="D1746" s="23" t="s">
        <v>6413</v>
      </c>
      <c r="E1746" s="45" t="s">
        <v>6414</v>
      </c>
      <c r="F1746" s="23">
        <v>901312112</v>
      </c>
      <c r="G1746" s="23" t="s">
        <v>6415</v>
      </c>
      <c r="H1746" s="23" t="s">
        <v>5975</v>
      </c>
      <c r="I1746" s="23" t="s">
        <v>5976</v>
      </c>
      <c r="J1746" s="24">
        <v>45573</v>
      </c>
      <c r="K1746" s="24">
        <v>45583</v>
      </c>
      <c r="L1746" s="24">
        <v>45643</v>
      </c>
      <c r="M1746" s="25">
        <v>1844500</v>
      </c>
      <c r="N1746" s="26">
        <v>1</v>
      </c>
      <c r="O1746" s="27">
        <v>1844500</v>
      </c>
      <c r="P1746" s="27">
        <v>0</v>
      </c>
      <c r="Q1746" s="27">
        <v>0</v>
      </c>
      <c r="R1746" s="41"/>
      <c r="S1746" s="22"/>
      <c r="T1746" s="22"/>
      <c r="U1746" s="41">
        <v>45643</v>
      </c>
      <c r="V1746" s="27"/>
      <c r="W1746" s="27">
        <v>1844500</v>
      </c>
      <c r="X1746" s="22" t="s">
        <v>5970</v>
      </c>
    </row>
    <row r="1747" spans="1:24" ht="43.5" customHeight="1" x14ac:dyDescent="0.35">
      <c r="A1747" s="22" t="s">
        <v>6416</v>
      </c>
      <c r="B1747" s="39">
        <v>1934</v>
      </c>
      <c r="C1747" s="22">
        <v>2024</v>
      </c>
      <c r="D1747" s="23" t="s">
        <v>6417</v>
      </c>
      <c r="E1747" s="45" t="s">
        <v>6418</v>
      </c>
      <c r="F1747" s="23">
        <v>79652627</v>
      </c>
      <c r="G1747" s="23" t="s">
        <v>6419</v>
      </c>
      <c r="H1747" s="23" t="s">
        <v>4418</v>
      </c>
      <c r="I1747" s="23" t="s">
        <v>1162</v>
      </c>
      <c r="J1747" s="24">
        <v>45569</v>
      </c>
      <c r="K1747" s="24">
        <v>45576</v>
      </c>
      <c r="L1747" s="24">
        <v>45657</v>
      </c>
      <c r="M1747" s="25">
        <v>28500000</v>
      </c>
      <c r="N1747" s="26">
        <v>0.88888887719298249</v>
      </c>
      <c r="O1747" s="27">
        <v>25333333</v>
      </c>
      <c r="P1747" s="27">
        <v>3166667</v>
      </c>
      <c r="Q1747" s="27">
        <v>0</v>
      </c>
      <c r="R1747" s="41"/>
      <c r="S1747" s="22"/>
      <c r="T1747" s="22"/>
      <c r="U1747" s="41">
        <v>45657</v>
      </c>
      <c r="V1747" s="27"/>
      <c r="W1747" s="27">
        <v>28500000</v>
      </c>
      <c r="X1747" s="22" t="s">
        <v>1162</v>
      </c>
    </row>
    <row r="1748" spans="1:24" ht="43.5" customHeight="1" x14ac:dyDescent="0.35">
      <c r="A1748" s="22" t="s">
        <v>6420</v>
      </c>
      <c r="B1748" s="39">
        <v>1935</v>
      </c>
      <c r="C1748" s="22">
        <v>2024</v>
      </c>
      <c r="D1748" s="23" t="s">
        <v>6421</v>
      </c>
      <c r="E1748" s="45" t="s">
        <v>3406</v>
      </c>
      <c r="F1748" s="23">
        <v>1136884552</v>
      </c>
      <c r="G1748" s="23" t="s">
        <v>6422</v>
      </c>
      <c r="H1748" s="23" t="s">
        <v>4123</v>
      </c>
      <c r="I1748" s="23" t="s">
        <v>700</v>
      </c>
      <c r="J1748" s="24">
        <v>45575</v>
      </c>
      <c r="K1748" s="24">
        <v>45580</v>
      </c>
      <c r="L1748" s="24">
        <v>45657</v>
      </c>
      <c r="M1748" s="25">
        <v>23764160</v>
      </c>
      <c r="N1748" s="26">
        <v>0.79166665263994185</v>
      </c>
      <c r="O1748" s="27">
        <v>18813293</v>
      </c>
      <c r="P1748" s="27">
        <v>4950867</v>
      </c>
      <c r="Q1748" s="27">
        <v>0</v>
      </c>
      <c r="R1748" s="41"/>
      <c r="S1748" s="22"/>
      <c r="T1748" s="22"/>
      <c r="U1748" s="41">
        <v>45657</v>
      </c>
      <c r="V1748" s="27"/>
      <c r="W1748" s="27">
        <v>23764160</v>
      </c>
      <c r="X1748" s="22" t="s">
        <v>688</v>
      </c>
    </row>
    <row r="1749" spans="1:24" ht="43.5" customHeight="1" x14ac:dyDescent="0.35">
      <c r="A1749" s="22" t="s">
        <v>6423</v>
      </c>
      <c r="B1749" s="39">
        <v>1936</v>
      </c>
      <c r="C1749" s="22">
        <v>2024</v>
      </c>
      <c r="D1749" s="23" t="s">
        <v>6424</v>
      </c>
      <c r="E1749" s="45" t="s">
        <v>6425</v>
      </c>
      <c r="F1749" s="23">
        <v>1032430326</v>
      </c>
      <c r="G1749" s="23" t="s">
        <v>6426</v>
      </c>
      <c r="H1749" s="23" t="s">
        <v>4123</v>
      </c>
      <c r="I1749" s="23" t="s">
        <v>700</v>
      </c>
      <c r="J1749" s="24">
        <v>45574</v>
      </c>
      <c r="K1749" s="24">
        <v>45576</v>
      </c>
      <c r="L1749" s="24">
        <v>45657</v>
      </c>
      <c r="M1749" s="25">
        <v>21000000</v>
      </c>
      <c r="N1749" s="26">
        <v>0.88888890476190474</v>
      </c>
      <c r="O1749" s="27">
        <v>18666667</v>
      </c>
      <c r="P1749" s="27">
        <v>2333333</v>
      </c>
      <c r="Q1749" s="27">
        <v>0</v>
      </c>
      <c r="R1749" s="41"/>
      <c r="S1749" s="22"/>
      <c r="T1749" s="22"/>
      <c r="U1749" s="41">
        <v>45657</v>
      </c>
      <c r="V1749" s="27"/>
      <c r="W1749" s="27">
        <v>21000000</v>
      </c>
      <c r="X1749" s="22" t="s">
        <v>688</v>
      </c>
    </row>
    <row r="1750" spans="1:24" ht="43.5" customHeight="1" x14ac:dyDescent="0.35">
      <c r="A1750" s="22" t="s">
        <v>6427</v>
      </c>
      <c r="B1750" s="39">
        <v>1937</v>
      </c>
      <c r="C1750" s="22">
        <v>2024</v>
      </c>
      <c r="D1750" s="23" t="s">
        <v>6428</v>
      </c>
      <c r="E1750" s="45" t="s">
        <v>6429</v>
      </c>
      <c r="F1750" s="23">
        <v>1001116846</v>
      </c>
      <c r="G1750" s="23" t="s">
        <v>6430</v>
      </c>
      <c r="H1750" s="23" t="s">
        <v>4123</v>
      </c>
      <c r="I1750" s="23" t="s">
        <v>700</v>
      </c>
      <c r="J1750" s="24">
        <v>45575</v>
      </c>
      <c r="K1750" s="24">
        <v>45580</v>
      </c>
      <c r="L1750" s="24">
        <v>45657</v>
      </c>
      <c r="M1750" s="25">
        <v>11095044</v>
      </c>
      <c r="N1750" s="26">
        <v>0.84444442040968926</v>
      </c>
      <c r="O1750" s="27">
        <v>9369148</v>
      </c>
      <c r="P1750" s="27">
        <v>1725896</v>
      </c>
      <c r="Q1750" s="27">
        <v>0</v>
      </c>
      <c r="R1750" s="41"/>
      <c r="S1750" s="22"/>
      <c r="T1750" s="22"/>
      <c r="U1750" s="41">
        <v>45657</v>
      </c>
      <c r="V1750" s="27"/>
      <c r="W1750" s="27">
        <v>11095044</v>
      </c>
      <c r="X1750" s="22" t="s">
        <v>688</v>
      </c>
    </row>
    <row r="1751" spans="1:24" ht="43.5" customHeight="1" x14ac:dyDescent="0.35">
      <c r="A1751" s="22" t="s">
        <v>6431</v>
      </c>
      <c r="B1751" s="39">
        <v>1938</v>
      </c>
      <c r="C1751" s="22">
        <v>2024</v>
      </c>
      <c r="D1751" s="23" t="s">
        <v>6432</v>
      </c>
      <c r="E1751" s="45" t="s">
        <v>6433</v>
      </c>
      <c r="F1751" s="23">
        <v>1070950267</v>
      </c>
      <c r="G1751" s="23" t="s">
        <v>6434</v>
      </c>
      <c r="H1751" s="23" t="s">
        <v>4123</v>
      </c>
      <c r="I1751" s="23" t="s">
        <v>700</v>
      </c>
      <c r="J1751" s="24">
        <v>45574</v>
      </c>
      <c r="K1751" s="24">
        <v>45582</v>
      </c>
      <c r="L1751" s="24">
        <v>45657</v>
      </c>
      <c r="M1751" s="25">
        <v>12000000</v>
      </c>
      <c r="N1751" s="26">
        <v>0.82222225000000004</v>
      </c>
      <c r="O1751" s="27">
        <v>9866667</v>
      </c>
      <c r="P1751" s="27">
        <v>2133333</v>
      </c>
      <c r="Q1751" s="27">
        <v>0</v>
      </c>
      <c r="R1751" s="41"/>
      <c r="S1751" s="22"/>
      <c r="T1751" s="22"/>
      <c r="U1751" s="41">
        <v>45657</v>
      </c>
      <c r="V1751" s="27"/>
      <c r="W1751" s="27">
        <v>12000000</v>
      </c>
      <c r="X1751" s="22" t="s">
        <v>688</v>
      </c>
    </row>
    <row r="1752" spans="1:24" ht="43.5" customHeight="1" x14ac:dyDescent="0.35">
      <c r="A1752" s="22" t="s">
        <v>6435</v>
      </c>
      <c r="B1752" s="39">
        <v>1939</v>
      </c>
      <c r="C1752" s="22">
        <v>2024</v>
      </c>
      <c r="D1752" s="23" t="s">
        <v>6436</v>
      </c>
      <c r="E1752" s="45" t="s">
        <v>6437</v>
      </c>
      <c r="F1752" s="23">
        <v>1022389683</v>
      </c>
      <c r="G1752" s="23" t="s">
        <v>6438</v>
      </c>
      <c r="H1752" s="23" t="s">
        <v>6367</v>
      </c>
      <c r="I1752" s="23" t="s">
        <v>337</v>
      </c>
      <c r="J1752" s="24">
        <v>45576</v>
      </c>
      <c r="K1752" s="24">
        <v>45582</v>
      </c>
      <c r="L1752" s="24">
        <v>45657</v>
      </c>
      <c r="M1752" s="25">
        <v>17925000</v>
      </c>
      <c r="N1752" s="26">
        <v>0.82222220362622034</v>
      </c>
      <c r="O1752" s="27">
        <v>14738333</v>
      </c>
      <c r="P1752" s="27">
        <v>3186667</v>
      </c>
      <c r="Q1752" s="27">
        <v>0</v>
      </c>
      <c r="R1752" s="41"/>
      <c r="S1752" s="22"/>
      <c r="T1752" s="22"/>
      <c r="U1752" s="41">
        <v>45657</v>
      </c>
      <c r="V1752" s="27"/>
      <c r="W1752" s="27">
        <v>17925000</v>
      </c>
      <c r="X1752" s="22" t="s">
        <v>338</v>
      </c>
    </row>
    <row r="1753" spans="1:24" ht="43.5" customHeight="1" x14ac:dyDescent="0.35">
      <c r="A1753" s="22" t="s">
        <v>6439</v>
      </c>
      <c r="B1753" s="39">
        <v>1940</v>
      </c>
      <c r="C1753" s="22">
        <v>2024</v>
      </c>
      <c r="D1753" s="23" t="s">
        <v>6440</v>
      </c>
      <c r="E1753" s="45" t="s">
        <v>3669</v>
      </c>
      <c r="F1753" s="23">
        <v>900105979</v>
      </c>
      <c r="G1753" s="23" t="s">
        <v>6441</v>
      </c>
      <c r="H1753" s="23" t="s">
        <v>5975</v>
      </c>
      <c r="I1753" s="23" t="s">
        <v>5976</v>
      </c>
      <c r="J1753" s="24">
        <v>45575</v>
      </c>
      <c r="K1753" s="24">
        <v>45581</v>
      </c>
      <c r="L1753" s="24">
        <v>45641</v>
      </c>
      <c r="M1753" s="25">
        <v>11014878</v>
      </c>
      <c r="N1753" s="26">
        <v>1</v>
      </c>
      <c r="O1753" s="27">
        <v>11014878</v>
      </c>
      <c r="P1753" s="27">
        <v>0</v>
      </c>
      <c r="Q1753" s="27">
        <v>0</v>
      </c>
      <c r="R1753" s="41"/>
      <c r="S1753" s="22"/>
      <c r="T1753" s="22"/>
      <c r="U1753" s="41">
        <v>45641</v>
      </c>
      <c r="V1753" s="27"/>
      <c r="W1753" s="27">
        <v>11014878</v>
      </c>
      <c r="X1753" s="22" t="s">
        <v>6442</v>
      </c>
    </row>
    <row r="1754" spans="1:24" ht="43.5" customHeight="1" x14ac:dyDescent="0.35">
      <c r="A1754" s="22" t="s">
        <v>6443</v>
      </c>
      <c r="B1754" s="39">
        <v>1941</v>
      </c>
      <c r="C1754" s="22">
        <v>2024</v>
      </c>
      <c r="D1754" s="23" t="s">
        <v>6444</v>
      </c>
      <c r="E1754" s="45" t="s">
        <v>6445</v>
      </c>
      <c r="F1754" s="23">
        <v>1022385587</v>
      </c>
      <c r="G1754" s="23" t="s">
        <v>6446</v>
      </c>
      <c r="H1754" s="23" t="s">
        <v>4123</v>
      </c>
      <c r="I1754" s="23" t="s">
        <v>700</v>
      </c>
      <c r="J1754" s="24">
        <v>45575</v>
      </c>
      <c r="K1754" s="24">
        <v>45583</v>
      </c>
      <c r="L1754" s="24">
        <v>45657</v>
      </c>
      <c r="M1754" s="25">
        <v>18565750</v>
      </c>
      <c r="N1754" s="26">
        <v>0.695238113192303</v>
      </c>
      <c r="O1754" s="27">
        <v>12907617</v>
      </c>
      <c r="P1754" s="27">
        <v>5658133</v>
      </c>
      <c r="Q1754" s="27">
        <v>0</v>
      </c>
      <c r="R1754" s="41"/>
      <c r="S1754" s="22"/>
      <c r="T1754" s="22"/>
      <c r="U1754" s="41">
        <v>45657</v>
      </c>
      <c r="V1754" s="27"/>
      <c r="W1754" s="27">
        <v>18565750</v>
      </c>
      <c r="X1754" s="22" t="s">
        <v>688</v>
      </c>
    </row>
    <row r="1755" spans="1:24" ht="43.5" customHeight="1" x14ac:dyDescent="0.35">
      <c r="A1755" s="22" t="s">
        <v>6447</v>
      </c>
      <c r="B1755" s="39">
        <v>1942</v>
      </c>
      <c r="C1755" s="22">
        <v>2024</v>
      </c>
      <c r="D1755" s="23" t="s">
        <v>6448</v>
      </c>
      <c r="E1755" s="45" t="s">
        <v>2959</v>
      </c>
      <c r="F1755" s="23">
        <v>52339678</v>
      </c>
      <c r="G1755" s="23" t="s">
        <v>6449</v>
      </c>
      <c r="H1755" s="23" t="s">
        <v>4123</v>
      </c>
      <c r="I1755" s="23" t="s">
        <v>700</v>
      </c>
      <c r="J1755" s="24">
        <v>45576</v>
      </c>
      <c r="K1755" s="24">
        <v>45580</v>
      </c>
      <c r="L1755" s="24">
        <v>45657</v>
      </c>
      <c r="M1755" s="25">
        <v>12250000</v>
      </c>
      <c r="N1755" s="26">
        <v>0.72380955102040812</v>
      </c>
      <c r="O1755" s="27">
        <v>8866667</v>
      </c>
      <c r="P1755" s="27">
        <v>3383333</v>
      </c>
      <c r="Q1755" s="27">
        <v>0</v>
      </c>
      <c r="R1755" s="41"/>
      <c r="S1755" s="22"/>
      <c r="T1755" s="22"/>
      <c r="U1755" s="41">
        <v>45657</v>
      </c>
      <c r="V1755" s="27"/>
      <c r="W1755" s="27">
        <v>12250000</v>
      </c>
      <c r="X1755" s="22" t="s">
        <v>688</v>
      </c>
    </row>
    <row r="1756" spans="1:24" ht="43.5" customHeight="1" x14ac:dyDescent="0.35">
      <c r="A1756" s="22" t="s">
        <v>6450</v>
      </c>
      <c r="B1756" s="39">
        <v>1943</v>
      </c>
      <c r="C1756" s="22">
        <v>2024</v>
      </c>
      <c r="D1756" s="23" t="s">
        <v>6451</v>
      </c>
      <c r="E1756" s="45" t="s">
        <v>6452</v>
      </c>
      <c r="F1756" s="23">
        <v>52835730</v>
      </c>
      <c r="G1756" s="23" t="s">
        <v>6453</v>
      </c>
      <c r="H1756" s="23" t="s">
        <v>4123</v>
      </c>
      <c r="I1756" s="23" t="s">
        <v>700</v>
      </c>
      <c r="J1756" s="24">
        <v>45580</v>
      </c>
      <c r="K1756" s="24">
        <v>45587</v>
      </c>
      <c r="L1756" s="24">
        <v>45657</v>
      </c>
      <c r="M1756" s="25">
        <v>16000000</v>
      </c>
      <c r="N1756" s="26">
        <v>0.57499999999999996</v>
      </c>
      <c r="O1756" s="27">
        <v>9200000</v>
      </c>
      <c r="P1756" s="27">
        <v>6800000</v>
      </c>
      <c r="Q1756" s="27">
        <v>0</v>
      </c>
      <c r="R1756" s="41"/>
      <c r="S1756" s="22"/>
      <c r="T1756" s="22"/>
      <c r="U1756" s="41">
        <v>45657</v>
      </c>
      <c r="V1756" s="27"/>
      <c r="W1756" s="27">
        <v>16000000</v>
      </c>
      <c r="X1756" s="22" t="s">
        <v>688</v>
      </c>
    </row>
    <row r="1757" spans="1:24" ht="43.5" customHeight="1" x14ac:dyDescent="0.35">
      <c r="A1757" s="22" t="s">
        <v>6454</v>
      </c>
      <c r="B1757" s="39">
        <v>1944</v>
      </c>
      <c r="C1757" s="22">
        <v>2024</v>
      </c>
      <c r="D1757" s="23" t="s">
        <v>6455</v>
      </c>
      <c r="E1757" s="45" t="s">
        <v>1053</v>
      </c>
      <c r="F1757" s="23">
        <v>53062496</v>
      </c>
      <c r="G1757" s="23" t="s">
        <v>6456</v>
      </c>
      <c r="H1757" s="23" t="s">
        <v>4123</v>
      </c>
      <c r="I1757" s="23" t="s">
        <v>700</v>
      </c>
      <c r="J1757" s="24">
        <v>45576</v>
      </c>
      <c r="K1757" s="24">
        <v>45583</v>
      </c>
      <c r="L1757" s="24">
        <v>45657</v>
      </c>
      <c r="M1757" s="25">
        <v>16800000</v>
      </c>
      <c r="N1757" s="26">
        <v>0.6517857142857143</v>
      </c>
      <c r="O1757" s="27">
        <v>10950000</v>
      </c>
      <c r="P1757" s="27">
        <v>5850000</v>
      </c>
      <c r="Q1757" s="27">
        <v>0</v>
      </c>
      <c r="R1757" s="41"/>
      <c r="S1757" s="22"/>
      <c r="T1757" s="22"/>
      <c r="U1757" s="41">
        <v>45657</v>
      </c>
      <c r="V1757" s="27"/>
      <c r="W1757" s="27">
        <v>16800000</v>
      </c>
      <c r="X1757" s="22" t="s">
        <v>688</v>
      </c>
    </row>
    <row r="1758" spans="1:24" ht="43.5" customHeight="1" x14ac:dyDescent="0.35">
      <c r="A1758" s="22" t="s">
        <v>6457</v>
      </c>
      <c r="B1758" s="39">
        <v>1945</v>
      </c>
      <c r="C1758" s="22">
        <v>2024</v>
      </c>
      <c r="D1758" s="23" t="s">
        <v>6458</v>
      </c>
      <c r="E1758" s="45" t="s">
        <v>3515</v>
      </c>
      <c r="F1758" s="23">
        <v>1049650559</v>
      </c>
      <c r="G1758" s="23" t="s">
        <v>6459</v>
      </c>
      <c r="H1758" s="23" t="s">
        <v>4123</v>
      </c>
      <c r="I1758" s="23" t="s">
        <v>700</v>
      </c>
      <c r="J1758" s="24">
        <v>45576</v>
      </c>
      <c r="K1758" s="24">
        <v>45586</v>
      </c>
      <c r="L1758" s="24">
        <v>45657</v>
      </c>
      <c r="M1758" s="25">
        <v>15913500</v>
      </c>
      <c r="N1758" s="26">
        <v>0.77777779872435349</v>
      </c>
      <c r="O1758" s="27">
        <v>12377167</v>
      </c>
      <c r="P1758" s="27">
        <v>3536333</v>
      </c>
      <c r="Q1758" s="27">
        <v>0</v>
      </c>
      <c r="R1758" s="41"/>
      <c r="S1758" s="22"/>
      <c r="T1758" s="22"/>
      <c r="U1758" s="41">
        <v>45657</v>
      </c>
      <c r="V1758" s="27"/>
      <c r="W1758" s="27">
        <v>15913500</v>
      </c>
      <c r="X1758" s="22" t="s">
        <v>688</v>
      </c>
    </row>
    <row r="1759" spans="1:24" ht="43.5" customHeight="1" x14ac:dyDescent="0.35">
      <c r="A1759" s="22" t="s">
        <v>6460</v>
      </c>
      <c r="B1759" s="39">
        <v>1946</v>
      </c>
      <c r="C1759" s="22">
        <v>2024</v>
      </c>
      <c r="D1759" s="23" t="s">
        <v>6461</v>
      </c>
      <c r="E1759" s="45" t="s">
        <v>3447</v>
      </c>
      <c r="F1759" s="23">
        <v>1018406603</v>
      </c>
      <c r="G1759" s="23" t="s">
        <v>6462</v>
      </c>
      <c r="H1759" s="23" t="s">
        <v>4123</v>
      </c>
      <c r="I1759" s="23" t="s">
        <v>700</v>
      </c>
      <c r="J1759" s="24">
        <v>45588</v>
      </c>
      <c r="K1759" s="24">
        <v>45589</v>
      </c>
      <c r="L1759" s="24">
        <v>45657</v>
      </c>
      <c r="M1759" s="25">
        <v>13439333</v>
      </c>
      <c r="N1759" s="26">
        <v>0.70526320019006894</v>
      </c>
      <c r="O1759" s="27">
        <v>9478267</v>
      </c>
      <c r="P1759" s="27">
        <v>3961066</v>
      </c>
      <c r="Q1759" s="27">
        <v>0</v>
      </c>
      <c r="R1759" s="41"/>
      <c r="S1759" s="22"/>
      <c r="T1759" s="22"/>
      <c r="U1759" s="41">
        <v>45657</v>
      </c>
      <c r="V1759" s="27"/>
      <c r="W1759" s="27">
        <v>13439333</v>
      </c>
      <c r="X1759" s="22" t="s">
        <v>688</v>
      </c>
    </row>
    <row r="1760" spans="1:24" ht="43.5" customHeight="1" x14ac:dyDescent="0.35">
      <c r="A1760" s="22" t="s">
        <v>6463</v>
      </c>
      <c r="B1760" s="39">
        <v>1947</v>
      </c>
      <c r="C1760" s="22">
        <v>2024</v>
      </c>
      <c r="D1760" s="23" t="s">
        <v>6464</v>
      </c>
      <c r="E1760" s="45" t="s">
        <v>6465</v>
      </c>
      <c r="F1760" s="23">
        <v>1023953271</v>
      </c>
      <c r="G1760" s="23" t="s">
        <v>6466</v>
      </c>
      <c r="H1760" s="23" t="s">
        <v>6075</v>
      </c>
      <c r="I1760" s="23" t="s">
        <v>384</v>
      </c>
      <c r="J1760" s="24">
        <v>45576</v>
      </c>
      <c r="K1760" s="24">
        <v>45580</v>
      </c>
      <c r="L1760" s="24">
        <v>45657</v>
      </c>
      <c r="M1760" s="25">
        <v>6800000</v>
      </c>
      <c r="N1760" s="26">
        <v>0.89411764705882357</v>
      </c>
      <c r="O1760" s="27">
        <v>6080000</v>
      </c>
      <c r="P1760" s="27">
        <v>720000</v>
      </c>
      <c r="Q1760" s="27">
        <v>0</v>
      </c>
      <c r="R1760" s="41"/>
      <c r="S1760" s="22"/>
      <c r="T1760" s="22"/>
      <c r="U1760" s="41">
        <v>45657</v>
      </c>
      <c r="V1760" s="27"/>
      <c r="W1760" s="27">
        <v>6800000</v>
      </c>
      <c r="X1760" s="22" t="s">
        <v>385</v>
      </c>
    </row>
    <row r="1761" spans="1:24" ht="43.5" customHeight="1" x14ac:dyDescent="0.35">
      <c r="A1761" s="22" t="s">
        <v>6467</v>
      </c>
      <c r="B1761" s="39">
        <v>1948</v>
      </c>
      <c r="C1761" s="22">
        <v>2024</v>
      </c>
      <c r="D1761" s="23" t="s">
        <v>6468</v>
      </c>
      <c r="E1761" s="45" t="s">
        <v>6208</v>
      </c>
      <c r="F1761" s="23">
        <v>804000673</v>
      </c>
      <c r="G1761" s="23" t="s">
        <v>6469</v>
      </c>
      <c r="H1761" s="23" t="s">
        <v>434</v>
      </c>
      <c r="I1761" s="23" t="s">
        <v>435</v>
      </c>
      <c r="J1761" s="24">
        <v>45584</v>
      </c>
      <c r="K1761" s="24">
        <v>45574</v>
      </c>
      <c r="L1761" s="24">
        <v>45590</v>
      </c>
      <c r="M1761" s="25">
        <v>28270000</v>
      </c>
      <c r="N1761" s="26">
        <v>1</v>
      </c>
      <c r="O1761" s="27">
        <v>28270000</v>
      </c>
      <c r="P1761" s="27">
        <v>0</v>
      </c>
      <c r="Q1761" s="27">
        <v>0</v>
      </c>
      <c r="R1761" s="41"/>
      <c r="S1761" s="22"/>
      <c r="T1761" s="22"/>
      <c r="U1761" s="41">
        <v>45590</v>
      </c>
      <c r="V1761" s="27"/>
      <c r="W1761" s="27">
        <v>28270000</v>
      </c>
      <c r="X1761" s="22" t="s">
        <v>5970</v>
      </c>
    </row>
    <row r="1762" spans="1:24" ht="43.5" customHeight="1" x14ac:dyDescent="0.35">
      <c r="A1762" s="22" t="s">
        <v>6470</v>
      </c>
      <c r="B1762" s="39">
        <v>1949</v>
      </c>
      <c r="C1762" s="22">
        <v>2024</v>
      </c>
      <c r="D1762" s="23" t="s">
        <v>6471</v>
      </c>
      <c r="E1762" s="45" t="s">
        <v>6472</v>
      </c>
      <c r="F1762" s="23">
        <v>1030644793</v>
      </c>
      <c r="G1762" s="23" t="s">
        <v>6473</v>
      </c>
      <c r="H1762" s="23" t="s">
        <v>2973</v>
      </c>
      <c r="I1762" s="23" t="s">
        <v>33</v>
      </c>
      <c r="J1762" s="24">
        <v>45581</v>
      </c>
      <c r="K1762" s="24">
        <v>45589</v>
      </c>
      <c r="L1762" s="24">
        <v>45657</v>
      </c>
      <c r="M1762" s="25">
        <v>19554000</v>
      </c>
      <c r="N1762" s="26">
        <v>0.74444446149125498</v>
      </c>
      <c r="O1762" s="27">
        <v>14556867</v>
      </c>
      <c r="P1762" s="27">
        <v>4997133</v>
      </c>
      <c r="Q1762" s="27">
        <v>0</v>
      </c>
      <c r="R1762" s="41"/>
      <c r="S1762" s="22"/>
      <c r="T1762" s="22"/>
      <c r="U1762" s="41">
        <v>45657</v>
      </c>
      <c r="V1762" s="27"/>
      <c r="W1762" s="27">
        <v>19554000</v>
      </c>
      <c r="X1762" s="22" t="s">
        <v>34</v>
      </c>
    </row>
    <row r="1763" spans="1:24" ht="43.5" customHeight="1" x14ac:dyDescent="0.35">
      <c r="A1763" s="22" t="s">
        <v>6474</v>
      </c>
      <c r="B1763" s="39">
        <v>1950</v>
      </c>
      <c r="C1763" s="22">
        <v>2024</v>
      </c>
      <c r="D1763" s="23" t="s">
        <v>6475</v>
      </c>
      <c r="E1763" s="45" t="s">
        <v>3394</v>
      </c>
      <c r="F1763" s="23">
        <v>46365682</v>
      </c>
      <c r="G1763" s="23" t="s">
        <v>6476</v>
      </c>
      <c r="H1763" s="23" t="s">
        <v>4123</v>
      </c>
      <c r="I1763" s="23" t="s">
        <v>700</v>
      </c>
      <c r="J1763" s="24">
        <v>45576</v>
      </c>
      <c r="K1763" s="24">
        <v>45590</v>
      </c>
      <c r="L1763" s="24">
        <v>45657</v>
      </c>
      <c r="M1763" s="25">
        <v>13439333</v>
      </c>
      <c r="N1763" s="26">
        <v>0.69473685933669471</v>
      </c>
      <c r="O1763" s="27">
        <v>9336800</v>
      </c>
      <c r="P1763" s="27">
        <v>4102533</v>
      </c>
      <c r="Q1763" s="27">
        <v>0</v>
      </c>
      <c r="R1763" s="41"/>
      <c r="S1763" s="22"/>
      <c r="T1763" s="22"/>
      <c r="U1763" s="41">
        <v>45657</v>
      </c>
      <c r="V1763" s="27"/>
      <c r="W1763" s="27">
        <v>13439333</v>
      </c>
      <c r="X1763" s="22" t="s">
        <v>688</v>
      </c>
    </row>
    <row r="1764" spans="1:24" ht="43.5" customHeight="1" x14ac:dyDescent="0.35">
      <c r="A1764" s="22" t="s">
        <v>6477</v>
      </c>
      <c r="B1764" s="39">
        <v>1952</v>
      </c>
      <c r="C1764" s="22">
        <v>2024</v>
      </c>
      <c r="D1764" s="23" t="s">
        <v>6478</v>
      </c>
      <c r="E1764" s="45" t="s">
        <v>6479</v>
      </c>
      <c r="F1764" s="23">
        <v>52427339</v>
      </c>
      <c r="G1764" s="23" t="s">
        <v>6480</v>
      </c>
      <c r="H1764" s="23" t="s">
        <v>4123</v>
      </c>
      <c r="I1764" s="23" t="s">
        <v>700</v>
      </c>
      <c r="J1764" s="24">
        <v>45580</v>
      </c>
      <c r="K1764" s="24">
        <v>45581</v>
      </c>
      <c r="L1764" s="24">
        <v>45657</v>
      </c>
      <c r="M1764" s="25">
        <v>12000000</v>
      </c>
      <c r="N1764" s="26">
        <v>0.83333333333333337</v>
      </c>
      <c r="O1764" s="27">
        <v>10000000</v>
      </c>
      <c r="P1764" s="27">
        <v>2000000</v>
      </c>
      <c r="Q1764" s="27">
        <v>0</v>
      </c>
      <c r="R1764" s="41"/>
      <c r="S1764" s="22"/>
      <c r="T1764" s="22"/>
      <c r="U1764" s="41">
        <v>45657</v>
      </c>
      <c r="V1764" s="27"/>
      <c r="W1764" s="27">
        <v>12000000</v>
      </c>
      <c r="X1764" s="22" t="s">
        <v>688</v>
      </c>
    </row>
    <row r="1765" spans="1:24" ht="43.5" customHeight="1" x14ac:dyDescent="0.35">
      <c r="A1765" s="22" t="s">
        <v>6481</v>
      </c>
      <c r="B1765" s="39">
        <v>1953</v>
      </c>
      <c r="C1765" s="22">
        <v>2024</v>
      </c>
      <c r="D1765" s="23" t="s">
        <v>6482</v>
      </c>
      <c r="E1765" s="45" t="s">
        <v>6483</v>
      </c>
      <c r="F1765" s="23">
        <v>1073232187</v>
      </c>
      <c r="G1765" s="23" t="s">
        <v>6484</v>
      </c>
      <c r="H1765" s="23" t="s">
        <v>4123</v>
      </c>
      <c r="I1765" s="23" t="s">
        <v>700</v>
      </c>
      <c r="J1765" s="24">
        <v>45581</v>
      </c>
      <c r="K1765" s="24">
        <v>45583</v>
      </c>
      <c r="L1765" s="24">
        <v>45657</v>
      </c>
      <c r="M1765" s="25">
        <v>14145333</v>
      </c>
      <c r="N1765" s="26">
        <v>0.91250004506786797</v>
      </c>
      <c r="O1765" s="27">
        <v>12907617</v>
      </c>
      <c r="P1765" s="27">
        <v>1237716</v>
      </c>
      <c r="Q1765" s="27">
        <v>0</v>
      </c>
      <c r="R1765" s="41"/>
      <c r="S1765" s="22"/>
      <c r="T1765" s="22"/>
      <c r="U1765" s="41">
        <v>45657</v>
      </c>
      <c r="V1765" s="27"/>
      <c r="W1765" s="27">
        <v>14145333</v>
      </c>
      <c r="X1765" s="22" t="s">
        <v>688</v>
      </c>
    </row>
    <row r="1766" spans="1:24" ht="43.5" customHeight="1" x14ac:dyDescent="0.35">
      <c r="A1766" s="22" t="s">
        <v>6485</v>
      </c>
      <c r="B1766" s="39">
        <v>1954</v>
      </c>
      <c r="C1766" s="22">
        <v>2024</v>
      </c>
      <c r="D1766" s="23" t="s">
        <v>6486</v>
      </c>
      <c r="E1766" s="45" t="s">
        <v>6487</v>
      </c>
      <c r="F1766" s="23">
        <v>1015444923</v>
      </c>
      <c r="G1766" s="23" t="s">
        <v>6488</v>
      </c>
      <c r="H1766" s="23" t="s">
        <v>4123</v>
      </c>
      <c r="I1766" s="23" t="s">
        <v>700</v>
      </c>
      <c r="J1766" s="24">
        <v>45583</v>
      </c>
      <c r="K1766" s="24">
        <v>45590</v>
      </c>
      <c r="L1766" s="24">
        <v>45657</v>
      </c>
      <c r="M1766" s="25">
        <v>15913500</v>
      </c>
      <c r="N1766" s="26">
        <v>0.73333333333333328</v>
      </c>
      <c r="O1766" s="27">
        <v>11669900</v>
      </c>
      <c r="P1766" s="27">
        <v>4243600</v>
      </c>
      <c r="Q1766" s="27">
        <v>0</v>
      </c>
      <c r="R1766" s="41"/>
      <c r="S1766" s="22"/>
      <c r="T1766" s="22"/>
      <c r="U1766" s="41">
        <v>45657</v>
      </c>
      <c r="V1766" s="27"/>
      <c r="W1766" s="27">
        <v>15913500</v>
      </c>
      <c r="X1766" s="22" t="s">
        <v>688</v>
      </c>
    </row>
    <row r="1767" spans="1:24" ht="43.5" customHeight="1" x14ac:dyDescent="0.35">
      <c r="A1767" s="22" t="s">
        <v>6489</v>
      </c>
      <c r="B1767" s="39">
        <v>1955</v>
      </c>
      <c r="C1767" s="22">
        <v>2024</v>
      </c>
      <c r="D1767" s="23" t="s">
        <v>6490</v>
      </c>
      <c r="E1767" s="45" t="s">
        <v>6491</v>
      </c>
      <c r="F1767" s="23">
        <v>1022941672</v>
      </c>
      <c r="G1767" s="23" t="s">
        <v>6492</v>
      </c>
      <c r="H1767" s="23" t="s">
        <v>4123</v>
      </c>
      <c r="I1767" s="23" t="s">
        <v>700</v>
      </c>
      <c r="J1767" s="24">
        <v>45583</v>
      </c>
      <c r="K1767" s="24">
        <v>45590</v>
      </c>
      <c r="L1767" s="24">
        <v>45657</v>
      </c>
      <c r="M1767" s="25">
        <v>12000000</v>
      </c>
      <c r="N1767" s="26">
        <v>0.73333333333333328</v>
      </c>
      <c r="O1767" s="27">
        <v>8800000</v>
      </c>
      <c r="P1767" s="27">
        <v>3200000</v>
      </c>
      <c r="Q1767" s="27">
        <v>0</v>
      </c>
      <c r="R1767" s="41"/>
      <c r="S1767" s="22"/>
      <c r="T1767" s="22"/>
      <c r="U1767" s="41">
        <v>45657</v>
      </c>
      <c r="V1767" s="27"/>
      <c r="W1767" s="27">
        <v>12000000</v>
      </c>
      <c r="X1767" s="22" t="s">
        <v>688</v>
      </c>
    </row>
    <row r="1768" spans="1:24" ht="43.5" customHeight="1" x14ac:dyDescent="0.35">
      <c r="A1768" s="22" t="s">
        <v>6493</v>
      </c>
      <c r="B1768" s="39">
        <v>1956</v>
      </c>
      <c r="C1768" s="22">
        <v>2024</v>
      </c>
      <c r="D1768" s="23" t="s">
        <v>6494</v>
      </c>
      <c r="E1768" s="45" t="s">
        <v>3303</v>
      </c>
      <c r="F1768" s="23">
        <v>22116415</v>
      </c>
      <c r="G1768" s="23" t="s">
        <v>6495</v>
      </c>
      <c r="H1768" s="23" t="s">
        <v>4123</v>
      </c>
      <c r="I1768" s="23" t="s">
        <v>700</v>
      </c>
      <c r="J1768" s="24">
        <v>45586</v>
      </c>
      <c r="K1768" s="24">
        <v>45590</v>
      </c>
      <c r="L1768" s="24">
        <v>45657</v>
      </c>
      <c r="M1768" s="25">
        <v>9166500</v>
      </c>
      <c r="N1768" s="26">
        <v>0.62857142857142856</v>
      </c>
      <c r="O1768" s="27">
        <v>5761800</v>
      </c>
      <c r="P1768" s="27">
        <v>3404700</v>
      </c>
      <c r="Q1768" s="27">
        <v>0</v>
      </c>
      <c r="R1768" s="41"/>
      <c r="S1768" s="22"/>
      <c r="T1768" s="22"/>
      <c r="U1768" s="41">
        <v>45657</v>
      </c>
      <c r="V1768" s="27"/>
      <c r="W1768" s="27">
        <v>9166500</v>
      </c>
      <c r="X1768" s="22" t="s">
        <v>688</v>
      </c>
    </row>
    <row r="1769" spans="1:24" ht="43.5" customHeight="1" x14ac:dyDescent="0.35">
      <c r="A1769" s="22" t="s">
        <v>6496</v>
      </c>
      <c r="B1769" s="39">
        <v>1957</v>
      </c>
      <c r="C1769" s="22">
        <v>2024</v>
      </c>
      <c r="D1769" s="23" t="s">
        <v>6497</v>
      </c>
      <c r="E1769" s="45" t="s">
        <v>6498</v>
      </c>
      <c r="F1769" s="23">
        <v>1018435454</v>
      </c>
      <c r="G1769" s="23" t="s">
        <v>6499</v>
      </c>
      <c r="H1769" s="23" t="s">
        <v>2973</v>
      </c>
      <c r="I1769" s="23" t="s">
        <v>33</v>
      </c>
      <c r="J1769" s="24">
        <v>45589</v>
      </c>
      <c r="K1769" s="24">
        <v>45602</v>
      </c>
      <c r="L1769" s="24">
        <v>45657</v>
      </c>
      <c r="M1769" s="25">
        <v>19554000</v>
      </c>
      <c r="N1769" s="26">
        <v>0.45555558964917664</v>
      </c>
      <c r="O1769" s="27">
        <v>8907934</v>
      </c>
      <c r="P1769" s="27">
        <v>7604333</v>
      </c>
      <c r="Q1769" s="27">
        <v>3041733</v>
      </c>
      <c r="R1769" s="41"/>
      <c r="S1769" s="22"/>
      <c r="T1769" s="22"/>
      <c r="U1769" s="41">
        <v>45657</v>
      </c>
      <c r="V1769" s="27"/>
      <c r="W1769" s="27">
        <v>19554000</v>
      </c>
      <c r="X1769" s="22" t="s">
        <v>34</v>
      </c>
    </row>
    <row r="1770" spans="1:24" ht="43.5" customHeight="1" x14ac:dyDescent="0.35">
      <c r="A1770" s="22" t="s">
        <v>6500</v>
      </c>
      <c r="B1770" s="39">
        <v>1958</v>
      </c>
      <c r="C1770" s="22">
        <v>2024</v>
      </c>
      <c r="D1770" s="23" t="s">
        <v>6501</v>
      </c>
      <c r="E1770" s="45" t="s">
        <v>6502</v>
      </c>
      <c r="F1770" s="23">
        <v>52530536</v>
      </c>
      <c r="G1770" s="23" t="s">
        <v>6503</v>
      </c>
      <c r="H1770" s="23" t="s">
        <v>548</v>
      </c>
      <c r="I1770" s="23" t="s">
        <v>549</v>
      </c>
      <c r="J1770" s="24">
        <v>45588</v>
      </c>
      <c r="K1770" s="24">
        <v>45590</v>
      </c>
      <c r="L1770" s="24">
        <v>45657</v>
      </c>
      <c r="M1770" s="25">
        <v>13750000</v>
      </c>
      <c r="N1770" s="26">
        <v>0.88</v>
      </c>
      <c r="O1770" s="27">
        <v>12100000</v>
      </c>
      <c r="P1770" s="27">
        <v>1650000</v>
      </c>
      <c r="Q1770" s="27">
        <v>0</v>
      </c>
      <c r="R1770" s="41"/>
      <c r="S1770" s="22"/>
      <c r="T1770" s="22"/>
      <c r="U1770" s="41">
        <v>45657</v>
      </c>
      <c r="V1770" s="27"/>
      <c r="W1770" s="27">
        <v>13750000</v>
      </c>
      <c r="X1770" s="22" t="s">
        <v>550</v>
      </c>
    </row>
    <row r="1771" spans="1:24" ht="43.5" customHeight="1" x14ac:dyDescent="0.35">
      <c r="A1771" s="22" t="s">
        <v>6504</v>
      </c>
      <c r="B1771" s="39">
        <v>1963</v>
      </c>
      <c r="C1771" s="22">
        <v>2024</v>
      </c>
      <c r="D1771" s="23" t="s">
        <v>6505</v>
      </c>
      <c r="E1771" s="45" t="s">
        <v>6506</v>
      </c>
      <c r="F1771" s="23">
        <v>1121861091</v>
      </c>
      <c r="G1771" s="23" t="s">
        <v>6507</v>
      </c>
      <c r="H1771" s="23" t="s">
        <v>6075</v>
      </c>
      <c r="I1771" s="23" t="s">
        <v>384</v>
      </c>
      <c r="J1771" s="24">
        <v>45594</v>
      </c>
      <c r="K1771" s="24">
        <v>45609</v>
      </c>
      <c r="L1771" s="24">
        <v>45657</v>
      </c>
      <c r="M1771" s="25">
        <v>11333333</v>
      </c>
      <c r="N1771" s="26">
        <v>0.70588237370242279</v>
      </c>
      <c r="O1771" s="27">
        <v>8000000</v>
      </c>
      <c r="P1771" s="27">
        <v>3333333</v>
      </c>
      <c r="Q1771" s="27">
        <v>0</v>
      </c>
      <c r="R1771" s="41"/>
      <c r="S1771" s="22"/>
      <c r="T1771" s="22"/>
      <c r="U1771" s="41">
        <v>45657</v>
      </c>
      <c r="V1771" s="27"/>
      <c r="W1771" s="27">
        <v>11333333</v>
      </c>
      <c r="X1771" s="22" t="s">
        <v>385</v>
      </c>
    </row>
    <row r="1772" spans="1:24" ht="43.5" customHeight="1" x14ac:dyDescent="0.35">
      <c r="A1772" s="22" t="s">
        <v>6508</v>
      </c>
      <c r="B1772" s="39">
        <v>1964</v>
      </c>
      <c r="C1772" s="22">
        <v>2024</v>
      </c>
      <c r="D1772" s="23" t="s">
        <v>6509</v>
      </c>
      <c r="E1772" s="45" t="s">
        <v>2340</v>
      </c>
      <c r="F1772" s="23">
        <v>1110508111</v>
      </c>
      <c r="G1772" s="23" t="s">
        <v>6510</v>
      </c>
      <c r="H1772" s="23" t="s">
        <v>6367</v>
      </c>
      <c r="I1772" s="23" t="s">
        <v>337</v>
      </c>
      <c r="J1772" s="24">
        <v>45590</v>
      </c>
      <c r="K1772" s="24">
        <v>45593</v>
      </c>
      <c r="L1772" s="24">
        <v>45657</v>
      </c>
      <c r="M1772" s="25">
        <v>11330000</v>
      </c>
      <c r="N1772" s="26">
        <v>0.84</v>
      </c>
      <c r="O1772" s="27">
        <v>9517200</v>
      </c>
      <c r="P1772" s="27">
        <v>1812800</v>
      </c>
      <c r="Q1772" s="27">
        <v>0</v>
      </c>
      <c r="R1772" s="41"/>
      <c r="S1772" s="22"/>
      <c r="T1772" s="22"/>
      <c r="U1772" s="41">
        <v>45657</v>
      </c>
      <c r="V1772" s="27"/>
      <c r="W1772" s="27">
        <v>11330000</v>
      </c>
      <c r="X1772" s="22" t="s">
        <v>338</v>
      </c>
    </row>
    <row r="1773" spans="1:24" ht="43.5" customHeight="1" x14ac:dyDescent="0.35">
      <c r="A1773" s="22" t="s">
        <v>6511</v>
      </c>
      <c r="B1773" s="39">
        <v>1965</v>
      </c>
      <c r="C1773" s="22">
        <v>2024</v>
      </c>
      <c r="D1773" s="23" t="s">
        <v>6512</v>
      </c>
      <c r="E1773" s="45" t="s">
        <v>6513</v>
      </c>
      <c r="F1773" s="23">
        <v>80857966</v>
      </c>
      <c r="G1773" s="23" t="s">
        <v>6514</v>
      </c>
      <c r="H1773" s="23" t="s">
        <v>4123</v>
      </c>
      <c r="I1773" s="23" t="s">
        <v>700</v>
      </c>
      <c r="J1773" s="24">
        <v>45590</v>
      </c>
      <c r="K1773" s="24">
        <v>45597</v>
      </c>
      <c r="L1773" s="24">
        <v>45657</v>
      </c>
      <c r="M1773" s="25">
        <v>25200000</v>
      </c>
      <c r="N1773" s="26">
        <v>0.66666666666666663</v>
      </c>
      <c r="O1773" s="27">
        <v>16800000</v>
      </c>
      <c r="P1773" s="27">
        <v>8400000</v>
      </c>
      <c r="Q1773" s="27">
        <v>0</v>
      </c>
      <c r="R1773" s="41"/>
      <c r="S1773" s="22"/>
      <c r="T1773" s="22"/>
      <c r="U1773" s="41">
        <v>45657</v>
      </c>
      <c r="V1773" s="27"/>
      <c r="W1773" s="27">
        <v>25200000</v>
      </c>
      <c r="X1773" s="22" t="s">
        <v>688</v>
      </c>
    </row>
    <row r="1774" spans="1:24" ht="43.5" customHeight="1" x14ac:dyDescent="0.35">
      <c r="A1774" s="22" t="s">
        <v>6515</v>
      </c>
      <c r="B1774" s="39">
        <v>1966</v>
      </c>
      <c r="C1774" s="22">
        <v>2024</v>
      </c>
      <c r="D1774" s="23" t="s">
        <v>6516</v>
      </c>
      <c r="E1774" s="45" t="s">
        <v>6517</v>
      </c>
      <c r="F1774" s="23">
        <v>52790790</v>
      </c>
      <c r="G1774" s="23" t="s">
        <v>6518</v>
      </c>
      <c r="H1774" s="23" t="s">
        <v>193</v>
      </c>
      <c r="I1774" s="23" t="s">
        <v>194</v>
      </c>
      <c r="J1774" s="24">
        <v>45590</v>
      </c>
      <c r="K1774" s="24">
        <v>45597</v>
      </c>
      <c r="L1774" s="24">
        <v>45657</v>
      </c>
      <c r="M1774" s="25">
        <v>13580000</v>
      </c>
      <c r="N1774" s="26">
        <v>0.8</v>
      </c>
      <c r="O1774" s="27">
        <v>10864000</v>
      </c>
      <c r="P1774" s="27">
        <v>2716000</v>
      </c>
      <c r="Q1774" s="27">
        <v>0</v>
      </c>
      <c r="R1774" s="41"/>
      <c r="S1774" s="22"/>
      <c r="T1774" s="22"/>
      <c r="U1774" s="41">
        <v>45657</v>
      </c>
      <c r="V1774" s="27"/>
      <c r="W1774" s="27">
        <v>13580000</v>
      </c>
      <c r="X1774" s="22" t="s">
        <v>4624</v>
      </c>
    </row>
    <row r="1775" spans="1:24" ht="153" customHeight="1" x14ac:dyDescent="0.35">
      <c r="A1775" s="22" t="s">
        <v>6519</v>
      </c>
      <c r="B1775" s="39">
        <v>1967</v>
      </c>
      <c r="C1775" s="22">
        <v>2024</v>
      </c>
      <c r="D1775" s="23" t="s">
        <v>6520</v>
      </c>
      <c r="E1775" s="45" t="s">
        <v>6521</v>
      </c>
      <c r="F1775" s="23">
        <v>79648054</v>
      </c>
      <c r="G1775" s="23" t="s">
        <v>6522</v>
      </c>
      <c r="H1775" s="23" t="s">
        <v>6075</v>
      </c>
      <c r="I1775" s="23" t="s">
        <v>384</v>
      </c>
      <c r="J1775" s="24">
        <v>45596</v>
      </c>
      <c r="K1775" s="24">
        <v>45602</v>
      </c>
      <c r="L1775" s="24">
        <v>45657</v>
      </c>
      <c r="M1775" s="25">
        <v>11333333</v>
      </c>
      <c r="N1775" s="26">
        <v>0.80882358261245835</v>
      </c>
      <c r="O1775" s="27">
        <v>9166667</v>
      </c>
      <c r="P1775" s="27">
        <v>2166666</v>
      </c>
      <c r="Q1775" s="27">
        <v>0</v>
      </c>
      <c r="R1775" s="41"/>
      <c r="S1775" s="22"/>
      <c r="T1775" s="22"/>
      <c r="U1775" s="41">
        <v>45657</v>
      </c>
      <c r="V1775" s="27"/>
      <c r="W1775" s="27">
        <v>11333333</v>
      </c>
      <c r="X1775" s="22" t="s">
        <v>385</v>
      </c>
    </row>
    <row r="1776" spans="1:24" ht="98.25" customHeight="1" x14ac:dyDescent="0.35">
      <c r="A1776" s="22" t="s">
        <v>6523</v>
      </c>
      <c r="B1776" s="39">
        <v>1968</v>
      </c>
      <c r="C1776" s="22">
        <v>2024</v>
      </c>
      <c r="D1776" s="23" t="s">
        <v>6524</v>
      </c>
      <c r="E1776" s="45" t="s">
        <v>6525</v>
      </c>
      <c r="F1776" s="23">
        <v>1024590319</v>
      </c>
      <c r="G1776" s="23" t="s">
        <v>6526</v>
      </c>
      <c r="H1776" s="23" t="s">
        <v>336</v>
      </c>
      <c r="I1776" s="23" t="s">
        <v>6527</v>
      </c>
      <c r="J1776" s="24">
        <v>45596</v>
      </c>
      <c r="K1776" s="24">
        <v>45616</v>
      </c>
      <c r="L1776" s="24">
        <v>45657</v>
      </c>
      <c r="M1776" s="25">
        <v>10178000</v>
      </c>
      <c r="N1776" s="26">
        <v>0.68333336608370998</v>
      </c>
      <c r="O1776" s="27">
        <v>6954967</v>
      </c>
      <c r="P1776" s="27">
        <v>3223033</v>
      </c>
      <c r="Q1776" s="27">
        <v>0</v>
      </c>
      <c r="R1776" s="41"/>
      <c r="S1776" s="22"/>
      <c r="T1776" s="22"/>
      <c r="U1776" s="41"/>
      <c r="V1776" s="27"/>
      <c r="W1776" s="27">
        <v>10178000</v>
      </c>
      <c r="X1776" s="22" t="s">
        <v>6528</v>
      </c>
    </row>
    <row r="1777" spans="1:24" ht="59.25" customHeight="1" x14ac:dyDescent="0.35">
      <c r="A1777" s="22" t="s">
        <v>6529</v>
      </c>
      <c r="B1777" s="39">
        <v>1969</v>
      </c>
      <c r="C1777" s="22">
        <v>2024</v>
      </c>
      <c r="D1777" s="23" t="s">
        <v>6530</v>
      </c>
      <c r="E1777" s="45" t="s">
        <v>6531</v>
      </c>
      <c r="F1777" s="23">
        <v>1023929671</v>
      </c>
      <c r="G1777" s="23" t="s">
        <v>6532</v>
      </c>
      <c r="H1777" s="23" t="s">
        <v>193</v>
      </c>
      <c r="I1777" s="23" t="s">
        <v>194</v>
      </c>
      <c r="J1777" s="24">
        <v>45596</v>
      </c>
      <c r="K1777" s="24">
        <v>45602</v>
      </c>
      <c r="L1777" s="24">
        <v>45657</v>
      </c>
      <c r="M1777" s="25">
        <v>13580000</v>
      </c>
      <c r="N1777" s="26">
        <v>0.73333335787923415</v>
      </c>
      <c r="O1777" s="27">
        <v>9958667</v>
      </c>
      <c r="P1777" s="27">
        <v>3621333</v>
      </c>
      <c r="Q1777" s="27">
        <v>0</v>
      </c>
      <c r="R1777" s="41"/>
      <c r="S1777" s="22"/>
      <c r="T1777" s="22"/>
      <c r="U1777" s="41">
        <v>45657</v>
      </c>
      <c r="V1777" s="27"/>
      <c r="W1777" s="27">
        <v>13580000</v>
      </c>
      <c r="X1777" s="22" t="s">
        <v>4624</v>
      </c>
    </row>
    <row r="1778" spans="1:24" ht="67.5" customHeight="1" x14ac:dyDescent="0.35">
      <c r="A1778" s="22" t="s">
        <v>6533</v>
      </c>
      <c r="B1778" s="39">
        <v>1970</v>
      </c>
      <c r="C1778" s="22">
        <v>2024</v>
      </c>
      <c r="D1778" s="23" t="s">
        <v>6534</v>
      </c>
      <c r="E1778" s="45" t="s">
        <v>48</v>
      </c>
      <c r="F1778" s="23">
        <v>42140222</v>
      </c>
      <c r="G1778" s="23" t="s">
        <v>6535</v>
      </c>
      <c r="H1778" s="23" t="s">
        <v>2973</v>
      </c>
      <c r="I1778" s="23" t="s">
        <v>33</v>
      </c>
      <c r="J1778" s="24">
        <v>45596</v>
      </c>
      <c r="K1778" s="24">
        <v>45597</v>
      </c>
      <c r="L1778" s="24">
        <v>45657</v>
      </c>
      <c r="M1778" s="25">
        <v>9400000</v>
      </c>
      <c r="N1778" s="26">
        <v>1</v>
      </c>
      <c r="O1778" s="27">
        <v>14100000</v>
      </c>
      <c r="P1778" s="27">
        <v>0</v>
      </c>
      <c r="Q1778" s="27">
        <v>0</v>
      </c>
      <c r="R1778" s="41">
        <v>45645</v>
      </c>
      <c r="S1778" s="22">
        <v>45645</v>
      </c>
      <c r="T1778" s="22">
        <v>31</v>
      </c>
      <c r="U1778" s="41">
        <v>45688</v>
      </c>
      <c r="V1778" s="27">
        <v>4700000</v>
      </c>
      <c r="W1778" s="27">
        <v>14100000</v>
      </c>
      <c r="X1778" s="22" t="s">
        <v>34</v>
      </c>
    </row>
    <row r="1779" spans="1:24" ht="48" customHeight="1" x14ac:dyDescent="0.35">
      <c r="A1779" s="22" t="s">
        <v>6536</v>
      </c>
      <c r="B1779" s="39">
        <v>1973</v>
      </c>
      <c r="C1779" s="22">
        <v>2024</v>
      </c>
      <c r="D1779" s="23" t="s">
        <v>6537</v>
      </c>
      <c r="E1779" s="45" t="s">
        <v>6538</v>
      </c>
      <c r="F1779" s="23">
        <v>860026740</v>
      </c>
      <c r="G1779" s="23" t="s">
        <v>6539</v>
      </c>
      <c r="H1779" s="23" t="s">
        <v>6075</v>
      </c>
      <c r="I1779" s="23" t="s">
        <v>384</v>
      </c>
      <c r="J1779" s="24">
        <v>45596</v>
      </c>
      <c r="K1779" s="24">
        <v>45604</v>
      </c>
      <c r="L1779" s="24">
        <v>45633</v>
      </c>
      <c r="M1779" s="25">
        <v>11764493</v>
      </c>
      <c r="N1779" s="26">
        <v>1</v>
      </c>
      <c r="O1779" s="27">
        <v>11764493</v>
      </c>
      <c r="P1779" s="27">
        <v>0</v>
      </c>
      <c r="Q1779" s="27">
        <v>0</v>
      </c>
      <c r="R1779" s="41"/>
      <c r="S1779" s="22"/>
      <c r="T1779" s="22"/>
      <c r="U1779" s="41">
        <v>45633</v>
      </c>
      <c r="V1779" s="27"/>
      <c r="W1779" s="27">
        <v>11764493</v>
      </c>
      <c r="X1779" s="22" t="s">
        <v>6540</v>
      </c>
    </row>
    <row r="1780" spans="1:24" ht="37.5" customHeight="1" x14ac:dyDescent="0.35">
      <c r="A1780" s="22" t="s">
        <v>6541</v>
      </c>
      <c r="B1780" s="39">
        <v>1971</v>
      </c>
      <c r="C1780" s="22">
        <v>2024</v>
      </c>
      <c r="D1780" s="23" t="s">
        <v>6542</v>
      </c>
      <c r="E1780" s="45" t="s">
        <v>6543</v>
      </c>
      <c r="F1780" s="23">
        <v>830038304</v>
      </c>
      <c r="G1780" s="23" t="s">
        <v>6544</v>
      </c>
      <c r="H1780" s="23" t="s">
        <v>434</v>
      </c>
      <c r="I1780" s="23" t="s">
        <v>435</v>
      </c>
      <c r="J1780" s="24">
        <v>45597</v>
      </c>
      <c r="K1780" s="24">
        <v>45609</v>
      </c>
      <c r="L1780" s="24">
        <v>45657</v>
      </c>
      <c r="M1780" s="25">
        <v>12777000</v>
      </c>
      <c r="N1780" s="26">
        <v>1</v>
      </c>
      <c r="O1780" s="27">
        <v>12777000</v>
      </c>
      <c r="P1780" s="27">
        <v>0</v>
      </c>
      <c r="Q1780" s="27">
        <v>0</v>
      </c>
      <c r="R1780" s="41"/>
      <c r="S1780" s="22"/>
      <c r="T1780" s="22"/>
      <c r="U1780" s="41">
        <v>45657</v>
      </c>
      <c r="V1780" s="27"/>
      <c r="W1780" s="27">
        <v>12777000</v>
      </c>
      <c r="X1780" s="23" t="s">
        <v>5926</v>
      </c>
    </row>
    <row r="1781" spans="1:24" ht="43.5" customHeight="1" x14ac:dyDescent="0.35">
      <c r="A1781" s="22" t="s">
        <v>6545</v>
      </c>
      <c r="B1781" s="39">
        <v>1972</v>
      </c>
      <c r="C1781" s="22">
        <v>2024</v>
      </c>
      <c r="D1781" s="23" t="s">
        <v>6546</v>
      </c>
      <c r="E1781" s="45" t="s">
        <v>6547</v>
      </c>
      <c r="F1781" s="23">
        <v>900171749</v>
      </c>
      <c r="G1781" s="23" t="s">
        <v>6548</v>
      </c>
      <c r="H1781" s="23" t="s">
        <v>6549</v>
      </c>
      <c r="I1781" s="23" t="s">
        <v>6550</v>
      </c>
      <c r="J1781" s="24">
        <v>45597</v>
      </c>
      <c r="K1781" s="24">
        <v>45608</v>
      </c>
      <c r="L1781" s="24">
        <v>45657</v>
      </c>
      <c r="M1781" s="25">
        <v>125146000</v>
      </c>
      <c r="N1781" s="26">
        <v>1</v>
      </c>
      <c r="O1781" s="27">
        <v>125146000</v>
      </c>
      <c r="P1781" s="27">
        <v>0</v>
      </c>
      <c r="Q1781" s="27">
        <v>0</v>
      </c>
      <c r="R1781" s="41"/>
      <c r="S1781" s="22"/>
      <c r="T1781" s="22"/>
      <c r="U1781" s="41">
        <v>45657</v>
      </c>
      <c r="V1781" s="27"/>
      <c r="W1781" s="27">
        <v>125146000</v>
      </c>
      <c r="X1781" s="22" t="s">
        <v>5926</v>
      </c>
    </row>
    <row r="1782" spans="1:24" ht="43.5" customHeight="1" x14ac:dyDescent="0.35">
      <c r="A1782" s="22" t="s">
        <v>6551</v>
      </c>
      <c r="B1782" s="39">
        <v>1974</v>
      </c>
      <c r="C1782" s="22">
        <v>2024</v>
      </c>
      <c r="D1782" s="23" t="s">
        <v>6552</v>
      </c>
      <c r="E1782" s="45" t="s">
        <v>6553</v>
      </c>
      <c r="F1782" s="23">
        <v>1018456010</v>
      </c>
      <c r="G1782" s="23" t="s">
        <v>6554</v>
      </c>
      <c r="H1782" s="23" t="s">
        <v>336</v>
      </c>
      <c r="I1782" s="23" t="s">
        <v>6527</v>
      </c>
      <c r="J1782" s="24">
        <v>45604</v>
      </c>
      <c r="K1782" s="24">
        <v>45608</v>
      </c>
      <c r="L1782" s="24">
        <v>45657</v>
      </c>
      <c r="M1782" s="25">
        <v>10178000</v>
      </c>
      <c r="N1782" s="26">
        <v>0.81666663391629002</v>
      </c>
      <c r="O1782" s="27">
        <v>8312033</v>
      </c>
      <c r="P1782" s="27">
        <v>1865967</v>
      </c>
      <c r="Q1782" s="27">
        <v>0</v>
      </c>
      <c r="R1782" s="41"/>
      <c r="S1782" s="22"/>
      <c r="T1782" s="22"/>
      <c r="U1782" s="41">
        <v>45657</v>
      </c>
      <c r="V1782" s="27"/>
      <c r="W1782" s="27">
        <v>10178000</v>
      </c>
      <c r="X1782" s="22" t="s">
        <v>6528</v>
      </c>
    </row>
    <row r="1783" spans="1:24" ht="43.5" customHeight="1" x14ac:dyDescent="0.35">
      <c r="A1783" s="22" t="s">
        <v>6555</v>
      </c>
      <c r="B1783" s="39">
        <v>1975</v>
      </c>
      <c r="C1783" s="22">
        <v>2024</v>
      </c>
      <c r="D1783" s="23" t="s">
        <v>6556</v>
      </c>
      <c r="E1783" s="45" t="s">
        <v>542</v>
      </c>
      <c r="F1783" s="23">
        <v>1069714654</v>
      </c>
      <c r="G1783" s="23" t="s">
        <v>6557</v>
      </c>
      <c r="H1783" s="23" t="s">
        <v>434</v>
      </c>
      <c r="I1783" s="23" t="s">
        <v>6558</v>
      </c>
      <c r="J1783" s="24">
        <v>45597</v>
      </c>
      <c r="K1783" s="24">
        <v>45601</v>
      </c>
      <c r="L1783" s="24">
        <v>45657</v>
      </c>
      <c r="M1783" s="25">
        <v>18035300</v>
      </c>
      <c r="N1783" s="26">
        <v>0.93333335181560606</v>
      </c>
      <c r="O1783" s="27">
        <v>16832947</v>
      </c>
      <c r="P1783" s="27">
        <v>1202353</v>
      </c>
      <c r="Q1783" s="27">
        <v>0</v>
      </c>
      <c r="R1783" s="41"/>
      <c r="S1783" s="22"/>
      <c r="T1783" s="22"/>
      <c r="U1783" s="41">
        <v>45657</v>
      </c>
      <c r="V1783" s="27"/>
      <c r="W1783" s="27">
        <v>18035300</v>
      </c>
      <c r="X1783" s="22" t="s">
        <v>5970</v>
      </c>
    </row>
    <row r="1784" spans="1:24" ht="43.5" customHeight="1" x14ac:dyDescent="0.35">
      <c r="A1784" s="22" t="s">
        <v>6559</v>
      </c>
      <c r="B1784" s="39">
        <v>1976</v>
      </c>
      <c r="C1784" s="22">
        <v>2024</v>
      </c>
      <c r="D1784" s="23" t="s">
        <v>6560</v>
      </c>
      <c r="E1784" s="45" t="s">
        <v>6561</v>
      </c>
      <c r="F1784" s="23">
        <v>52516690</v>
      </c>
      <c r="G1784" s="23" t="s">
        <v>6562</v>
      </c>
      <c r="H1784" s="23" t="s">
        <v>6075</v>
      </c>
      <c r="I1784" s="23" t="s">
        <v>384</v>
      </c>
      <c r="J1784" s="24">
        <v>45601</v>
      </c>
      <c r="K1784" s="24">
        <v>45603</v>
      </c>
      <c r="L1784" s="24">
        <v>45657</v>
      </c>
      <c r="M1784" s="25">
        <v>14960000</v>
      </c>
      <c r="N1784" s="26">
        <v>0.83529411764705885</v>
      </c>
      <c r="O1784" s="27">
        <v>15620000</v>
      </c>
      <c r="P1784" s="27">
        <v>3080000</v>
      </c>
      <c r="Q1784" s="27">
        <v>0</v>
      </c>
      <c r="R1784" s="41">
        <v>45645</v>
      </c>
      <c r="S1784" s="22">
        <v>45645</v>
      </c>
      <c r="T1784" s="22">
        <v>17</v>
      </c>
      <c r="U1784" s="41">
        <v>45674</v>
      </c>
      <c r="V1784" s="27">
        <v>3740000</v>
      </c>
      <c r="W1784" s="27">
        <v>18700000</v>
      </c>
      <c r="X1784" s="22" t="s">
        <v>6540</v>
      </c>
    </row>
    <row r="1785" spans="1:24" ht="43.5" customHeight="1" x14ac:dyDescent="0.35">
      <c r="A1785" s="22" t="s">
        <v>6563</v>
      </c>
      <c r="B1785" s="39">
        <v>1977</v>
      </c>
      <c r="C1785" s="22">
        <v>2024</v>
      </c>
      <c r="D1785" s="23" t="s">
        <v>6564</v>
      </c>
      <c r="E1785" s="45" t="s">
        <v>6565</v>
      </c>
      <c r="F1785" s="23">
        <v>1014261282</v>
      </c>
      <c r="G1785" s="23" t="s">
        <v>6566</v>
      </c>
      <c r="H1785" s="23" t="s">
        <v>6075</v>
      </c>
      <c r="I1785" s="23" t="s">
        <v>384</v>
      </c>
      <c r="J1785" s="24">
        <v>45603</v>
      </c>
      <c r="K1785" s="24">
        <v>45609</v>
      </c>
      <c r="L1785" s="24">
        <v>45657</v>
      </c>
      <c r="M1785" s="25">
        <v>10166667</v>
      </c>
      <c r="N1785" s="26">
        <v>0.78688522010212392</v>
      </c>
      <c r="O1785" s="27">
        <v>8000000</v>
      </c>
      <c r="P1785" s="27">
        <v>2166667</v>
      </c>
      <c r="Q1785" s="27">
        <v>0</v>
      </c>
      <c r="R1785" s="41"/>
      <c r="S1785" s="22"/>
      <c r="T1785" s="22"/>
      <c r="U1785" s="41">
        <v>45657</v>
      </c>
      <c r="V1785" s="27"/>
      <c r="W1785" s="27">
        <v>10166667</v>
      </c>
      <c r="X1785" s="22" t="s">
        <v>6540</v>
      </c>
    </row>
    <row r="1786" spans="1:24" ht="43.5" customHeight="1" x14ac:dyDescent="0.35">
      <c r="A1786" s="22" t="s">
        <v>6567</v>
      </c>
      <c r="B1786" s="39">
        <v>1978</v>
      </c>
      <c r="C1786" s="22">
        <v>2024</v>
      </c>
      <c r="D1786" s="23" t="s">
        <v>6568</v>
      </c>
      <c r="E1786" s="45" t="s">
        <v>6569</v>
      </c>
      <c r="F1786" s="23">
        <v>1098767668</v>
      </c>
      <c r="G1786" s="23" t="s">
        <v>6570</v>
      </c>
      <c r="H1786" s="23" t="s">
        <v>336</v>
      </c>
      <c r="I1786" s="23" t="s">
        <v>6527</v>
      </c>
      <c r="J1786" s="24">
        <v>45604</v>
      </c>
      <c r="K1786" s="24">
        <v>45611</v>
      </c>
      <c r="L1786" s="24">
        <v>45657</v>
      </c>
      <c r="M1786" s="25">
        <v>8312033</v>
      </c>
      <c r="N1786" s="26">
        <v>0.93877550774882634</v>
      </c>
      <c r="O1786" s="27">
        <v>7803133</v>
      </c>
      <c r="P1786" s="27">
        <v>508900</v>
      </c>
      <c r="Q1786" s="27">
        <v>0</v>
      </c>
      <c r="R1786" s="41"/>
      <c r="S1786" s="22"/>
      <c r="T1786" s="22"/>
      <c r="U1786" s="41">
        <v>45657</v>
      </c>
      <c r="V1786" s="27"/>
      <c r="W1786" s="27">
        <v>8312033</v>
      </c>
      <c r="X1786" s="22" t="s">
        <v>6528</v>
      </c>
    </row>
    <row r="1787" spans="1:24" ht="43.5" customHeight="1" x14ac:dyDescent="0.35">
      <c r="A1787" s="22" t="s">
        <v>6571</v>
      </c>
      <c r="B1787" s="39">
        <v>1979</v>
      </c>
      <c r="C1787" s="22">
        <v>2024</v>
      </c>
      <c r="D1787" s="23" t="s">
        <v>6572</v>
      </c>
      <c r="E1787" s="45" t="s">
        <v>6573</v>
      </c>
      <c r="F1787" s="23">
        <v>1022428259</v>
      </c>
      <c r="G1787" s="23" t="s">
        <v>6574</v>
      </c>
      <c r="H1787" s="23" t="s">
        <v>434</v>
      </c>
      <c r="I1787" s="23" t="s">
        <v>6558</v>
      </c>
      <c r="J1787" s="24">
        <v>45608</v>
      </c>
      <c r="K1787" s="24">
        <v>45610</v>
      </c>
      <c r="L1787" s="24">
        <v>45657</v>
      </c>
      <c r="M1787" s="25">
        <v>13609924</v>
      </c>
      <c r="N1787" s="26">
        <v>0.78333332353656049</v>
      </c>
      <c r="O1787" s="27">
        <v>10661107</v>
      </c>
      <c r="P1787" s="27">
        <v>2948817</v>
      </c>
      <c r="Q1787" s="27">
        <v>0</v>
      </c>
      <c r="R1787" s="41"/>
      <c r="S1787" s="22"/>
      <c r="T1787" s="22"/>
      <c r="U1787" s="41">
        <v>45657</v>
      </c>
      <c r="V1787" s="27"/>
      <c r="W1787" s="27">
        <v>13609924</v>
      </c>
      <c r="X1787" s="22" t="s">
        <v>5970</v>
      </c>
    </row>
    <row r="1788" spans="1:24" ht="43.5" customHeight="1" x14ac:dyDescent="0.35">
      <c r="A1788" s="22" t="s">
        <v>6575</v>
      </c>
      <c r="B1788" s="39">
        <v>1980</v>
      </c>
      <c r="C1788" s="22">
        <v>2024</v>
      </c>
      <c r="D1788" s="23" t="s">
        <v>6576</v>
      </c>
      <c r="E1788" s="45" t="s">
        <v>6577</v>
      </c>
      <c r="F1788" s="23">
        <v>1022363144</v>
      </c>
      <c r="G1788" s="23" t="s">
        <v>6578</v>
      </c>
      <c r="H1788" s="23" t="s">
        <v>6075</v>
      </c>
      <c r="I1788" s="23" t="s">
        <v>384</v>
      </c>
      <c r="J1788" s="24">
        <v>45609</v>
      </c>
      <c r="K1788" s="24">
        <v>45611</v>
      </c>
      <c r="L1788" s="24">
        <v>45657</v>
      </c>
      <c r="M1788" s="25">
        <v>9333333</v>
      </c>
      <c r="N1788" s="26">
        <v>0.92000006857143102</v>
      </c>
      <c r="O1788" s="27">
        <v>8586667</v>
      </c>
      <c r="P1788" s="27">
        <v>746666</v>
      </c>
      <c r="Q1788" s="27">
        <v>0</v>
      </c>
      <c r="R1788" s="41"/>
      <c r="S1788" s="22"/>
      <c r="T1788" s="22"/>
      <c r="U1788" s="41">
        <v>45657</v>
      </c>
      <c r="V1788" s="27"/>
      <c r="W1788" s="27">
        <v>9333333</v>
      </c>
      <c r="X1788" s="22" t="s">
        <v>6540</v>
      </c>
    </row>
    <row r="1789" spans="1:24" ht="43.5" customHeight="1" x14ac:dyDescent="0.35">
      <c r="A1789" s="22" t="s">
        <v>6579</v>
      </c>
      <c r="B1789" s="39">
        <v>1981</v>
      </c>
      <c r="C1789" s="22">
        <v>2024</v>
      </c>
      <c r="D1789" s="23" t="s">
        <v>6580</v>
      </c>
      <c r="E1789" s="45" t="s">
        <v>6581</v>
      </c>
      <c r="F1789" s="23">
        <v>52226772</v>
      </c>
      <c r="G1789" s="23" t="s">
        <v>6582</v>
      </c>
      <c r="H1789" s="23" t="s">
        <v>2973</v>
      </c>
      <c r="I1789" s="23" t="s">
        <v>33</v>
      </c>
      <c r="J1789" s="24">
        <v>45609</v>
      </c>
      <c r="K1789" s="24">
        <v>45614</v>
      </c>
      <c r="L1789" s="24">
        <v>45657</v>
      </c>
      <c r="M1789" s="25">
        <v>13036000</v>
      </c>
      <c r="N1789" s="26">
        <v>0.71666669223688251</v>
      </c>
      <c r="O1789" s="27">
        <v>9342467</v>
      </c>
      <c r="P1789" s="27">
        <v>3693533</v>
      </c>
      <c r="Q1789" s="27">
        <v>0</v>
      </c>
      <c r="R1789" s="41"/>
      <c r="S1789" s="22"/>
      <c r="T1789" s="22"/>
      <c r="U1789" s="41">
        <v>45657</v>
      </c>
      <c r="V1789" s="27"/>
      <c r="W1789" s="27">
        <v>13036000</v>
      </c>
      <c r="X1789" s="22" t="s">
        <v>33</v>
      </c>
    </row>
    <row r="1790" spans="1:24" ht="43.5" customHeight="1" x14ac:dyDescent="0.35">
      <c r="A1790" s="22" t="s">
        <v>6583</v>
      </c>
      <c r="B1790" s="39">
        <v>1982</v>
      </c>
      <c r="C1790" s="22">
        <v>2024</v>
      </c>
      <c r="D1790" s="23" t="s">
        <v>6584</v>
      </c>
      <c r="E1790" s="45" t="s">
        <v>6585</v>
      </c>
      <c r="F1790" s="23">
        <v>830012587</v>
      </c>
      <c r="G1790" s="23" t="s">
        <v>6586</v>
      </c>
      <c r="H1790" s="23" t="s">
        <v>2727</v>
      </c>
      <c r="I1790" s="23" t="s">
        <v>2601</v>
      </c>
      <c r="J1790" s="24">
        <v>45610</v>
      </c>
      <c r="K1790" s="24">
        <v>45611</v>
      </c>
      <c r="L1790" s="24">
        <v>45657</v>
      </c>
      <c r="M1790" s="25">
        <v>380000000</v>
      </c>
      <c r="N1790" s="26">
        <v>0.49465231315789476</v>
      </c>
      <c r="O1790" s="27">
        <v>187967879</v>
      </c>
      <c r="P1790" s="27">
        <v>0</v>
      </c>
      <c r="Q1790" s="27">
        <v>192032121</v>
      </c>
      <c r="R1790" s="41"/>
      <c r="S1790" s="22">
        <v>45636</v>
      </c>
      <c r="T1790" s="22">
        <v>89</v>
      </c>
      <c r="U1790" s="41">
        <v>45746</v>
      </c>
      <c r="V1790" s="27"/>
      <c r="W1790" s="27">
        <v>380000000</v>
      </c>
      <c r="X1790" s="22" t="s">
        <v>2728</v>
      </c>
    </row>
    <row r="1791" spans="1:24" ht="43.5" customHeight="1" x14ac:dyDescent="0.35">
      <c r="A1791" s="22" t="s">
        <v>6587</v>
      </c>
      <c r="B1791" s="39">
        <v>1983</v>
      </c>
      <c r="C1791" s="22">
        <v>2024</v>
      </c>
      <c r="D1791" s="23" t="s">
        <v>6588</v>
      </c>
      <c r="E1791" s="45" t="s">
        <v>1205</v>
      </c>
      <c r="F1791" s="23">
        <v>30718747</v>
      </c>
      <c r="G1791" s="23" t="s">
        <v>6589</v>
      </c>
      <c r="H1791" s="23" t="s">
        <v>390</v>
      </c>
      <c r="I1791" s="23" t="s">
        <v>391</v>
      </c>
      <c r="J1791" s="24">
        <v>45610</v>
      </c>
      <c r="K1791" s="24">
        <v>45611</v>
      </c>
      <c r="L1791" s="24">
        <v>45657</v>
      </c>
      <c r="M1791" s="25">
        <v>15000000</v>
      </c>
      <c r="N1791" s="26">
        <v>0.76666666666666672</v>
      </c>
      <c r="O1791" s="27">
        <v>11500000</v>
      </c>
      <c r="P1791" s="27">
        <v>3500000</v>
      </c>
      <c r="Q1791" s="27">
        <v>0</v>
      </c>
      <c r="R1791" s="41"/>
      <c r="S1791" s="22"/>
      <c r="T1791" s="22"/>
      <c r="U1791" s="41">
        <v>45657</v>
      </c>
      <c r="V1791" s="27"/>
      <c r="W1791" s="27">
        <v>15000000</v>
      </c>
      <c r="X1791" s="22" t="s">
        <v>6590</v>
      </c>
    </row>
    <row r="1792" spans="1:24" ht="43.5" customHeight="1" x14ac:dyDescent="0.35">
      <c r="A1792" s="22" t="s">
        <v>6591</v>
      </c>
      <c r="B1792" s="39">
        <v>1984</v>
      </c>
      <c r="C1792" s="22">
        <v>2024</v>
      </c>
      <c r="D1792" s="23" t="s">
        <v>6592</v>
      </c>
      <c r="E1792" s="45" t="s">
        <v>6593</v>
      </c>
      <c r="F1792" s="23">
        <v>1024473300</v>
      </c>
      <c r="G1792" s="23" t="s">
        <v>6594</v>
      </c>
      <c r="H1792" s="23" t="s">
        <v>1108</v>
      </c>
      <c r="I1792" s="23" t="s">
        <v>6595</v>
      </c>
      <c r="J1792" s="24">
        <v>45610</v>
      </c>
      <c r="K1792" s="24">
        <v>45611</v>
      </c>
      <c r="L1792" s="24">
        <v>45792</v>
      </c>
      <c r="M1792" s="25">
        <v>11040000</v>
      </c>
      <c r="N1792" s="26">
        <v>1</v>
      </c>
      <c r="O1792" s="27">
        <v>11040000</v>
      </c>
      <c r="P1792" s="27">
        <v>0</v>
      </c>
      <c r="Q1792" s="27">
        <v>0</v>
      </c>
      <c r="R1792" s="41"/>
      <c r="S1792" s="22"/>
      <c r="T1792" s="22"/>
      <c r="U1792" s="41">
        <v>45792</v>
      </c>
      <c r="V1792" s="27"/>
      <c r="W1792" s="27">
        <v>11040000</v>
      </c>
      <c r="X1792" s="22" t="s">
        <v>6596</v>
      </c>
    </row>
    <row r="1793" spans="1:24" ht="43.5" customHeight="1" x14ac:dyDescent="0.35">
      <c r="A1793" s="22" t="s">
        <v>6597</v>
      </c>
      <c r="B1793" s="39">
        <v>1985</v>
      </c>
      <c r="C1793" s="22">
        <v>2024</v>
      </c>
      <c r="D1793" s="23" t="s">
        <v>6598</v>
      </c>
      <c r="E1793" s="45" t="s">
        <v>6599</v>
      </c>
      <c r="F1793" s="23">
        <v>1030530779</v>
      </c>
      <c r="G1793" s="23" t="s">
        <v>6600</v>
      </c>
      <c r="H1793" s="23" t="s">
        <v>6601</v>
      </c>
      <c r="I1793" s="23" t="s">
        <v>6602</v>
      </c>
      <c r="J1793" s="24">
        <v>45615</v>
      </c>
      <c r="K1793" s="24">
        <v>45616</v>
      </c>
      <c r="L1793" s="24">
        <v>45657</v>
      </c>
      <c r="M1793" s="25">
        <v>10197000</v>
      </c>
      <c r="N1793" s="26">
        <v>0.7592592919486123</v>
      </c>
      <c r="O1793" s="27">
        <v>7742167</v>
      </c>
      <c r="P1793" s="27">
        <v>2454833</v>
      </c>
      <c r="Q1793" s="27">
        <v>0</v>
      </c>
      <c r="R1793" s="41"/>
      <c r="S1793" s="22"/>
      <c r="T1793" s="22"/>
      <c r="U1793" s="41">
        <v>45657</v>
      </c>
      <c r="V1793" s="27"/>
      <c r="W1793" s="27">
        <v>10197000</v>
      </c>
      <c r="X1793" s="22" t="s">
        <v>1162</v>
      </c>
    </row>
    <row r="1794" spans="1:24" ht="43.5" customHeight="1" x14ac:dyDescent="0.35">
      <c r="A1794" s="22" t="s">
        <v>6603</v>
      </c>
      <c r="B1794" s="39">
        <v>1986</v>
      </c>
      <c r="C1794" s="22">
        <v>2024</v>
      </c>
      <c r="D1794" s="23" t="s">
        <v>6604</v>
      </c>
      <c r="E1794" s="45" t="s">
        <v>3556</v>
      </c>
      <c r="F1794" s="23">
        <v>1020827838</v>
      </c>
      <c r="G1794" s="23" t="s">
        <v>6605</v>
      </c>
      <c r="H1794" s="23" t="s">
        <v>2973</v>
      </c>
      <c r="I1794" s="23" t="s">
        <v>33</v>
      </c>
      <c r="J1794" s="24">
        <v>45611</v>
      </c>
      <c r="K1794" s="24">
        <v>45617</v>
      </c>
      <c r="L1794" s="24">
        <v>45657</v>
      </c>
      <c r="M1794" s="25">
        <v>13036000</v>
      </c>
      <c r="N1794" s="26">
        <v>0.66666669223688246</v>
      </c>
      <c r="O1794" s="27">
        <v>8690667</v>
      </c>
      <c r="P1794" s="27">
        <v>4345333</v>
      </c>
      <c r="Q1794" s="27">
        <v>0</v>
      </c>
      <c r="R1794" s="41"/>
      <c r="S1794" s="22"/>
      <c r="T1794" s="22"/>
      <c r="U1794" s="41">
        <v>45657</v>
      </c>
      <c r="V1794" s="27"/>
      <c r="W1794" s="27">
        <v>13036000</v>
      </c>
      <c r="X1794" s="22" t="s">
        <v>33</v>
      </c>
    </row>
    <row r="1795" spans="1:24" ht="43.5" customHeight="1" x14ac:dyDescent="0.35">
      <c r="A1795" s="22" t="s">
        <v>6606</v>
      </c>
      <c r="B1795" s="39">
        <v>1987</v>
      </c>
      <c r="C1795" s="22">
        <v>2024</v>
      </c>
      <c r="D1795" s="23" t="s">
        <v>6607</v>
      </c>
      <c r="E1795" s="45" t="s">
        <v>6608</v>
      </c>
      <c r="F1795" s="23">
        <v>1023902781</v>
      </c>
      <c r="G1795" s="23" t="s">
        <v>6609</v>
      </c>
      <c r="H1795" s="23" t="s">
        <v>1034</v>
      </c>
      <c r="I1795" s="23" t="s">
        <v>6610</v>
      </c>
      <c r="J1795" s="24">
        <v>45610</v>
      </c>
      <c r="K1795" s="24">
        <v>45614</v>
      </c>
      <c r="L1795" s="24">
        <v>45657</v>
      </c>
      <c r="M1795" s="25">
        <v>16000000</v>
      </c>
      <c r="N1795" s="26">
        <v>0.71666668749999995</v>
      </c>
      <c r="O1795" s="27">
        <v>11466667</v>
      </c>
      <c r="P1795" s="27">
        <v>4533333</v>
      </c>
      <c r="Q1795" s="27">
        <v>0</v>
      </c>
      <c r="R1795" s="41"/>
      <c r="S1795" s="22"/>
      <c r="T1795" s="22"/>
      <c r="U1795" s="41">
        <v>45657</v>
      </c>
      <c r="V1795" s="27"/>
      <c r="W1795" s="27">
        <v>16000000</v>
      </c>
      <c r="X1795" s="22" t="s">
        <v>6611</v>
      </c>
    </row>
    <row r="1796" spans="1:24" ht="43.5" customHeight="1" x14ac:dyDescent="0.35">
      <c r="A1796" s="22" t="s">
        <v>6612</v>
      </c>
      <c r="B1796" s="39">
        <v>1988</v>
      </c>
      <c r="C1796" s="22">
        <v>2024</v>
      </c>
      <c r="D1796" s="23" t="s">
        <v>6613</v>
      </c>
      <c r="E1796" s="45" t="s">
        <v>6614</v>
      </c>
      <c r="F1796" s="23">
        <v>901375900</v>
      </c>
      <c r="G1796" s="23" t="s">
        <v>6615</v>
      </c>
      <c r="H1796" s="23" t="s">
        <v>6075</v>
      </c>
      <c r="I1796" s="23" t="s">
        <v>6616</v>
      </c>
      <c r="J1796" s="24">
        <v>45614</v>
      </c>
      <c r="K1796" s="24">
        <v>45621</v>
      </c>
      <c r="L1796" s="24">
        <v>45657</v>
      </c>
      <c r="M1796" s="25">
        <v>36400000</v>
      </c>
      <c r="N1796" s="26">
        <v>0.52272857142857143</v>
      </c>
      <c r="O1796" s="27">
        <v>19027320</v>
      </c>
      <c r="P1796" s="27">
        <v>0</v>
      </c>
      <c r="Q1796" s="27">
        <v>17372680</v>
      </c>
      <c r="R1796" s="41"/>
      <c r="S1796" s="41">
        <v>45715</v>
      </c>
      <c r="T1796" s="22">
        <v>61</v>
      </c>
      <c r="U1796" s="41">
        <v>45777</v>
      </c>
      <c r="V1796" s="27"/>
      <c r="W1796" s="27">
        <v>36400000</v>
      </c>
      <c r="X1796" s="22" t="s">
        <v>6617</v>
      </c>
    </row>
    <row r="1797" spans="1:24" ht="43.5" customHeight="1" x14ac:dyDescent="0.35">
      <c r="A1797" s="22" t="s">
        <v>6618</v>
      </c>
      <c r="B1797" s="39">
        <v>1989</v>
      </c>
      <c r="C1797" s="22">
        <v>2024</v>
      </c>
      <c r="D1797" s="23" t="s">
        <v>6619</v>
      </c>
      <c r="E1797" s="45" t="s">
        <v>6620</v>
      </c>
      <c r="F1797" s="23">
        <v>52023736</v>
      </c>
      <c r="G1797" s="23" t="s">
        <v>6621</v>
      </c>
      <c r="H1797" s="23" t="s">
        <v>6075</v>
      </c>
      <c r="I1797" s="23" t="s">
        <v>6616</v>
      </c>
      <c r="J1797" s="24">
        <v>45615</v>
      </c>
      <c r="K1797" s="24">
        <v>45617</v>
      </c>
      <c r="L1797" s="24">
        <v>45657</v>
      </c>
      <c r="M1797" s="25">
        <v>3550413</v>
      </c>
      <c r="N1797" s="26">
        <v>0.88888898277467998</v>
      </c>
      <c r="O1797" s="27">
        <v>3155923</v>
      </c>
      <c r="P1797" s="27">
        <v>394490</v>
      </c>
      <c r="Q1797" s="27">
        <v>0</v>
      </c>
      <c r="R1797" s="41"/>
      <c r="S1797" s="22"/>
      <c r="T1797" s="22"/>
      <c r="U1797" s="41">
        <v>45657</v>
      </c>
      <c r="V1797" s="27"/>
      <c r="W1797" s="27">
        <v>3550413</v>
      </c>
      <c r="X1797" s="22" t="s">
        <v>6622</v>
      </c>
    </row>
    <row r="1798" spans="1:24" ht="43.5" customHeight="1" x14ac:dyDescent="0.35">
      <c r="A1798" s="22" t="s">
        <v>6623</v>
      </c>
      <c r="B1798" s="39">
        <v>1990</v>
      </c>
      <c r="C1798" s="22">
        <v>2024</v>
      </c>
      <c r="D1798" s="23" t="s">
        <v>6624</v>
      </c>
      <c r="E1798" s="45" t="s">
        <v>6625</v>
      </c>
      <c r="F1798" s="23">
        <v>52834988</v>
      </c>
      <c r="G1798" s="23" t="s">
        <v>6626</v>
      </c>
      <c r="H1798" s="23" t="s">
        <v>3837</v>
      </c>
      <c r="I1798" s="23" t="s">
        <v>714</v>
      </c>
      <c r="J1798" s="24">
        <v>45615</v>
      </c>
      <c r="K1798" s="24">
        <v>45618</v>
      </c>
      <c r="L1798" s="24">
        <v>45657</v>
      </c>
      <c r="M1798" s="25">
        <v>10500000</v>
      </c>
      <c r="N1798" s="26">
        <v>0.52</v>
      </c>
      <c r="O1798" s="27">
        <v>5460000</v>
      </c>
      <c r="P1798" s="27">
        <v>5040000</v>
      </c>
      <c r="Q1798" s="27">
        <v>0</v>
      </c>
      <c r="R1798" s="41"/>
      <c r="S1798" s="22"/>
      <c r="T1798" s="22"/>
      <c r="U1798" s="41">
        <v>45657</v>
      </c>
      <c r="V1798" s="27"/>
      <c r="W1798" s="27">
        <v>10500000</v>
      </c>
      <c r="X1798" s="22" t="s">
        <v>715</v>
      </c>
    </row>
    <row r="1799" spans="1:24" ht="43.5" customHeight="1" x14ac:dyDescent="0.35">
      <c r="A1799" s="22" t="s">
        <v>6627</v>
      </c>
      <c r="B1799" s="39">
        <v>1991</v>
      </c>
      <c r="C1799" s="22">
        <v>2024</v>
      </c>
      <c r="D1799" s="23" t="s">
        <v>6628</v>
      </c>
      <c r="E1799" s="45" t="s">
        <v>6629</v>
      </c>
      <c r="F1799" s="23">
        <v>1015483496</v>
      </c>
      <c r="G1799" s="23" t="s">
        <v>6630</v>
      </c>
      <c r="H1799" s="23" t="s">
        <v>2973</v>
      </c>
      <c r="I1799" s="23" t="s">
        <v>33</v>
      </c>
      <c r="J1799" s="24">
        <v>45614</v>
      </c>
      <c r="K1799" s="24">
        <v>45617</v>
      </c>
      <c r="L1799" s="24">
        <v>45657</v>
      </c>
      <c r="M1799" s="25">
        <v>9777000</v>
      </c>
      <c r="N1799" s="26">
        <v>0.88888892298250999</v>
      </c>
      <c r="O1799" s="27">
        <v>8690667</v>
      </c>
      <c r="P1799" s="27">
        <v>1086333</v>
      </c>
      <c r="Q1799" s="27">
        <v>0</v>
      </c>
      <c r="R1799" s="41"/>
      <c r="S1799" s="22"/>
      <c r="T1799" s="22"/>
      <c r="U1799" s="41">
        <v>45657</v>
      </c>
      <c r="V1799" s="27"/>
      <c r="W1799" s="27">
        <v>9777000</v>
      </c>
      <c r="X1799" s="22" t="s">
        <v>33</v>
      </c>
    </row>
    <row r="1800" spans="1:24" ht="43.5" customHeight="1" x14ac:dyDescent="0.35">
      <c r="A1800" s="22" t="s">
        <v>6631</v>
      </c>
      <c r="B1800" s="39">
        <v>1992</v>
      </c>
      <c r="C1800" s="22">
        <v>2024</v>
      </c>
      <c r="D1800" s="23" t="s">
        <v>6632</v>
      </c>
      <c r="E1800" s="45" t="s">
        <v>6633</v>
      </c>
      <c r="F1800" s="23">
        <v>30397441</v>
      </c>
      <c r="G1800" s="23" t="s">
        <v>6634</v>
      </c>
      <c r="H1800" s="23" t="s">
        <v>6601</v>
      </c>
      <c r="I1800" s="23" t="s">
        <v>6602</v>
      </c>
      <c r="J1800" s="24">
        <v>45617</v>
      </c>
      <c r="K1800" s="24">
        <v>45618</v>
      </c>
      <c r="L1800" s="24">
        <v>45657</v>
      </c>
      <c r="M1800" s="25">
        <v>12000000</v>
      </c>
      <c r="N1800" s="26">
        <v>0.98333333333333328</v>
      </c>
      <c r="O1800" s="27">
        <v>17700000</v>
      </c>
      <c r="P1800" s="27">
        <v>300000</v>
      </c>
      <c r="Q1800" s="27">
        <v>0</v>
      </c>
      <c r="R1800" s="41">
        <v>45649</v>
      </c>
      <c r="S1800" s="22">
        <v>45649</v>
      </c>
      <c r="T1800" s="22">
        <v>20</v>
      </c>
      <c r="U1800" s="41">
        <v>45677</v>
      </c>
      <c r="V1800" s="27">
        <v>6000000</v>
      </c>
      <c r="W1800" s="27">
        <v>18000000</v>
      </c>
      <c r="X1800" s="22" t="s">
        <v>1162</v>
      </c>
    </row>
    <row r="1801" spans="1:24" ht="43.5" customHeight="1" x14ac:dyDescent="0.35">
      <c r="A1801" s="22" t="s">
        <v>6635</v>
      </c>
      <c r="B1801" s="39">
        <v>1993</v>
      </c>
      <c r="C1801" s="22">
        <v>2024</v>
      </c>
      <c r="D1801" s="23" t="s">
        <v>6636</v>
      </c>
      <c r="E1801" s="45" t="s">
        <v>6637</v>
      </c>
      <c r="F1801" s="23">
        <v>79565773</v>
      </c>
      <c r="G1801" s="23" t="s">
        <v>6638</v>
      </c>
      <c r="H1801" s="23" t="s">
        <v>6075</v>
      </c>
      <c r="I1801" s="23" t="s">
        <v>6616</v>
      </c>
      <c r="J1801" s="24">
        <v>45616</v>
      </c>
      <c r="K1801" s="24">
        <v>45621</v>
      </c>
      <c r="L1801" s="24">
        <v>45657</v>
      </c>
      <c r="M1801" s="25">
        <v>3550413</v>
      </c>
      <c r="N1801" s="26">
        <v>0.79999988733705063</v>
      </c>
      <c r="O1801" s="27">
        <v>2840330</v>
      </c>
      <c r="P1801" s="27">
        <v>710083</v>
      </c>
      <c r="Q1801" s="27">
        <v>0</v>
      </c>
      <c r="R1801" s="41"/>
      <c r="S1801" s="22"/>
      <c r="T1801" s="22"/>
      <c r="U1801" s="41">
        <v>45657</v>
      </c>
      <c r="V1801" s="27"/>
      <c r="W1801" s="27">
        <v>3550413</v>
      </c>
      <c r="X1801" s="22" t="s">
        <v>6617</v>
      </c>
    </row>
    <row r="1802" spans="1:24" ht="43.5" customHeight="1" x14ac:dyDescent="0.35">
      <c r="A1802" s="22" t="s">
        <v>6639</v>
      </c>
      <c r="B1802" s="39">
        <v>1994</v>
      </c>
      <c r="C1802" s="22">
        <v>2024</v>
      </c>
      <c r="D1802" s="23" t="s">
        <v>6640</v>
      </c>
      <c r="E1802" s="45" t="s">
        <v>3705</v>
      </c>
      <c r="F1802" s="23">
        <v>39799539</v>
      </c>
      <c r="G1802" s="23" t="s">
        <v>6641</v>
      </c>
      <c r="H1802" s="23" t="s">
        <v>6075</v>
      </c>
      <c r="I1802" s="23" t="s">
        <v>6616</v>
      </c>
      <c r="J1802" s="24">
        <v>45616</v>
      </c>
      <c r="K1802" s="24">
        <v>45616</v>
      </c>
      <c r="L1802" s="24">
        <v>45676</v>
      </c>
      <c r="M1802" s="25">
        <v>8205940</v>
      </c>
      <c r="N1802" s="26">
        <v>1</v>
      </c>
      <c r="O1802" s="27">
        <v>8205940</v>
      </c>
      <c r="P1802" s="27">
        <v>0</v>
      </c>
      <c r="Q1802" s="27">
        <v>0</v>
      </c>
      <c r="R1802" s="41"/>
      <c r="S1802" s="22"/>
      <c r="T1802" s="22"/>
      <c r="U1802" s="41">
        <v>45676</v>
      </c>
      <c r="V1802" s="27"/>
      <c r="W1802" s="27">
        <v>8205940</v>
      </c>
      <c r="X1802" s="22" t="s">
        <v>6622</v>
      </c>
    </row>
    <row r="1803" spans="1:24" ht="43.5" customHeight="1" x14ac:dyDescent="0.35">
      <c r="A1803" s="22" t="s">
        <v>6642</v>
      </c>
      <c r="B1803" s="39">
        <v>1995</v>
      </c>
      <c r="C1803" s="22">
        <v>2024</v>
      </c>
      <c r="D1803" s="23" t="s">
        <v>6643</v>
      </c>
      <c r="E1803" s="45" t="s">
        <v>6644</v>
      </c>
      <c r="F1803" s="23">
        <v>900423110</v>
      </c>
      <c r="G1803" s="23" t="s">
        <v>6645</v>
      </c>
      <c r="H1803" s="23" t="s">
        <v>6075</v>
      </c>
      <c r="I1803" s="23" t="s">
        <v>6616</v>
      </c>
      <c r="J1803" s="24">
        <v>45616</v>
      </c>
      <c r="K1803" s="24">
        <v>45621</v>
      </c>
      <c r="L1803" s="24">
        <v>45657</v>
      </c>
      <c r="M1803" s="25">
        <v>35600000</v>
      </c>
      <c r="N1803" s="26">
        <v>0.78328616104868909</v>
      </c>
      <c r="O1803" s="27">
        <v>41827481</v>
      </c>
      <c r="P1803" s="27">
        <v>0</v>
      </c>
      <c r="Q1803" s="27">
        <v>11572519</v>
      </c>
      <c r="R1803" s="41">
        <v>45657</v>
      </c>
      <c r="S1803" s="42" t="s">
        <v>6794</v>
      </c>
      <c r="T1803" s="43" t="s">
        <v>6795</v>
      </c>
      <c r="U1803" s="41">
        <v>45777</v>
      </c>
      <c r="V1803" s="27">
        <v>17800000</v>
      </c>
      <c r="W1803" s="27">
        <v>53400000</v>
      </c>
      <c r="X1803" s="22" t="s">
        <v>6617</v>
      </c>
    </row>
    <row r="1804" spans="1:24" ht="43.5" customHeight="1" x14ac:dyDescent="0.35">
      <c r="A1804" s="22" t="s">
        <v>6646</v>
      </c>
      <c r="B1804" s="39">
        <v>1996</v>
      </c>
      <c r="C1804" s="22">
        <v>2024</v>
      </c>
      <c r="D1804" s="23" t="s">
        <v>6647</v>
      </c>
      <c r="E1804" s="45" t="s">
        <v>6648</v>
      </c>
      <c r="F1804" s="23">
        <v>1013626951</v>
      </c>
      <c r="G1804" s="23" t="s">
        <v>6638</v>
      </c>
      <c r="H1804" s="23" t="s">
        <v>336</v>
      </c>
      <c r="I1804" s="23" t="s">
        <v>6527</v>
      </c>
      <c r="J1804" s="24">
        <v>45622</v>
      </c>
      <c r="K1804" s="24">
        <v>45625</v>
      </c>
      <c r="L1804" s="24">
        <v>45657</v>
      </c>
      <c r="M1804" s="25">
        <v>4437600</v>
      </c>
      <c r="N1804" s="26">
        <v>5.555548043987741E-2</v>
      </c>
      <c r="O1804" s="27">
        <v>246533</v>
      </c>
      <c r="P1804" s="27">
        <v>0</v>
      </c>
      <c r="Q1804" s="27">
        <v>4191067</v>
      </c>
      <c r="R1804" s="41"/>
      <c r="S1804" s="22"/>
      <c r="T1804" s="22"/>
      <c r="U1804" s="41">
        <v>45657</v>
      </c>
      <c r="V1804" s="27"/>
      <c r="W1804" s="27">
        <v>4437600</v>
      </c>
      <c r="X1804" s="22" t="s">
        <v>6528</v>
      </c>
    </row>
    <row r="1805" spans="1:24" ht="43.5" customHeight="1" x14ac:dyDescent="0.35">
      <c r="A1805" s="22" t="s">
        <v>6649</v>
      </c>
      <c r="B1805" s="39">
        <v>1997</v>
      </c>
      <c r="C1805" s="22">
        <v>2024</v>
      </c>
      <c r="D1805" s="23" t="s">
        <v>6650</v>
      </c>
      <c r="E1805" s="45" t="s">
        <v>6651</v>
      </c>
      <c r="F1805" s="23">
        <v>900130714</v>
      </c>
      <c r="G1805" s="23" t="s">
        <v>6652</v>
      </c>
      <c r="H1805" s="23" t="s">
        <v>5975</v>
      </c>
      <c r="I1805" s="23" t="s">
        <v>5976</v>
      </c>
      <c r="J1805" s="24">
        <v>45622</v>
      </c>
      <c r="K1805" s="24">
        <v>45625</v>
      </c>
      <c r="L1805" s="24">
        <v>45654</v>
      </c>
      <c r="M1805" s="25">
        <v>14790000</v>
      </c>
      <c r="N1805" s="26">
        <v>1</v>
      </c>
      <c r="O1805" s="27">
        <v>14790000</v>
      </c>
      <c r="P1805" s="27">
        <v>0</v>
      </c>
      <c r="Q1805" s="27">
        <v>0</v>
      </c>
      <c r="R1805" s="41"/>
      <c r="S1805" s="22"/>
      <c r="T1805" s="22"/>
      <c r="U1805" s="41">
        <v>45654</v>
      </c>
      <c r="V1805" s="27"/>
      <c r="W1805" s="27">
        <v>14790000</v>
      </c>
      <c r="X1805" s="22" t="s">
        <v>5970</v>
      </c>
    </row>
    <row r="1806" spans="1:24" ht="43.5" customHeight="1" x14ac:dyDescent="0.35">
      <c r="A1806" s="22" t="s">
        <v>6653</v>
      </c>
      <c r="B1806" s="39">
        <v>1998</v>
      </c>
      <c r="C1806" s="22">
        <v>2024</v>
      </c>
      <c r="D1806" s="23" t="s">
        <v>6654</v>
      </c>
      <c r="E1806" s="45" t="s">
        <v>3622</v>
      </c>
      <c r="F1806" s="23">
        <v>1010208395</v>
      </c>
      <c r="G1806" s="23" t="s">
        <v>6655</v>
      </c>
      <c r="H1806" s="23" t="s">
        <v>2973</v>
      </c>
      <c r="I1806" s="23" t="s">
        <v>33</v>
      </c>
      <c r="J1806" s="24">
        <v>45624</v>
      </c>
      <c r="K1806" s="24">
        <v>45631</v>
      </c>
      <c r="L1806" s="24">
        <v>45657</v>
      </c>
      <c r="M1806" s="25">
        <v>7169800</v>
      </c>
      <c r="N1806" s="26">
        <v>0.78787874138748637</v>
      </c>
      <c r="O1806" s="27">
        <v>5648933</v>
      </c>
      <c r="P1806" s="27">
        <v>0</v>
      </c>
      <c r="Q1806" s="27">
        <v>1520867</v>
      </c>
      <c r="R1806" s="41"/>
      <c r="S1806" s="22"/>
      <c r="T1806" s="22"/>
      <c r="U1806" s="41">
        <v>45657</v>
      </c>
      <c r="V1806" s="27"/>
      <c r="W1806" s="27">
        <v>7169800</v>
      </c>
      <c r="X1806" s="22" t="s">
        <v>33</v>
      </c>
    </row>
    <row r="1807" spans="1:24" ht="43.5" customHeight="1" x14ac:dyDescent="0.35">
      <c r="A1807" s="22" t="s">
        <v>6656</v>
      </c>
      <c r="B1807" s="39">
        <v>1999</v>
      </c>
      <c r="C1807" s="22">
        <v>2024</v>
      </c>
      <c r="D1807" s="23" t="s">
        <v>6657</v>
      </c>
      <c r="E1807" s="45" t="s">
        <v>6658</v>
      </c>
      <c r="F1807" s="23">
        <v>830037946</v>
      </c>
      <c r="G1807" s="23" t="s">
        <v>6659</v>
      </c>
      <c r="H1807" s="23" t="s">
        <v>548</v>
      </c>
      <c r="I1807" s="23" t="s">
        <v>6660</v>
      </c>
      <c r="J1807" s="24">
        <v>45617</v>
      </c>
      <c r="K1807" s="24">
        <v>45623</v>
      </c>
      <c r="L1807" s="24">
        <v>45643</v>
      </c>
      <c r="M1807" s="25">
        <v>3468357</v>
      </c>
      <c r="N1807" s="26">
        <v>1</v>
      </c>
      <c r="O1807" s="27">
        <v>3468357</v>
      </c>
      <c r="P1807" s="27">
        <v>0</v>
      </c>
      <c r="Q1807" s="27">
        <v>0</v>
      </c>
      <c r="R1807" s="41"/>
      <c r="S1807" s="22"/>
      <c r="T1807" s="22"/>
      <c r="U1807" s="41">
        <v>45643</v>
      </c>
      <c r="V1807" s="27"/>
      <c r="W1807" s="27">
        <v>3468357</v>
      </c>
      <c r="X1807" s="22" t="s">
        <v>550</v>
      </c>
    </row>
    <row r="1808" spans="1:24" ht="43.5" customHeight="1" x14ac:dyDescent="0.35">
      <c r="A1808" s="22" t="s">
        <v>6661</v>
      </c>
      <c r="B1808" s="39">
        <v>2000</v>
      </c>
      <c r="C1808" s="22">
        <v>2024</v>
      </c>
      <c r="D1808" s="23" t="s">
        <v>6662</v>
      </c>
      <c r="E1808" s="45" t="s">
        <v>6204</v>
      </c>
      <c r="F1808" s="23">
        <v>900365660</v>
      </c>
      <c r="G1808" s="23" t="s">
        <v>6663</v>
      </c>
      <c r="H1808" s="23" t="s">
        <v>548</v>
      </c>
      <c r="I1808" s="23" t="s">
        <v>6660</v>
      </c>
      <c r="J1808" s="24">
        <v>45617</v>
      </c>
      <c r="K1808" s="24">
        <v>45623</v>
      </c>
      <c r="L1808" s="24">
        <v>45643</v>
      </c>
      <c r="M1808" s="25">
        <v>2036462</v>
      </c>
      <c r="N1808" s="26">
        <v>1</v>
      </c>
      <c r="O1808" s="27">
        <v>2036462</v>
      </c>
      <c r="P1808" s="27">
        <v>0</v>
      </c>
      <c r="Q1808" s="27">
        <v>0</v>
      </c>
      <c r="R1808" s="41"/>
      <c r="S1808" s="22"/>
      <c r="T1808" s="22"/>
      <c r="U1808" s="41">
        <v>45643</v>
      </c>
      <c r="V1808" s="27"/>
      <c r="W1808" s="27">
        <v>2036462</v>
      </c>
      <c r="X1808" s="22" t="s">
        <v>550</v>
      </c>
    </row>
    <row r="1809" spans="1:24" ht="43.5" customHeight="1" x14ac:dyDescent="0.35">
      <c r="A1809" s="22" t="s">
        <v>6664</v>
      </c>
      <c r="B1809" s="39">
        <v>2001</v>
      </c>
      <c r="C1809" s="22">
        <v>2024</v>
      </c>
      <c r="D1809" s="23" t="s">
        <v>6665</v>
      </c>
      <c r="E1809" s="45" t="s">
        <v>6666</v>
      </c>
      <c r="F1809" s="23">
        <v>800089897</v>
      </c>
      <c r="G1809" s="23" t="s">
        <v>6667</v>
      </c>
      <c r="H1809" s="23" t="s">
        <v>548</v>
      </c>
      <c r="I1809" s="23" t="s">
        <v>6660</v>
      </c>
      <c r="J1809" s="24">
        <v>45617</v>
      </c>
      <c r="K1809" s="24">
        <v>45623</v>
      </c>
      <c r="L1809" s="24">
        <v>45643</v>
      </c>
      <c r="M1809" s="25">
        <v>240000</v>
      </c>
      <c r="N1809" s="26">
        <v>1</v>
      </c>
      <c r="O1809" s="27">
        <v>240000</v>
      </c>
      <c r="P1809" s="27">
        <v>0</v>
      </c>
      <c r="Q1809" s="27">
        <v>0</v>
      </c>
      <c r="R1809" s="41"/>
      <c r="S1809" s="22"/>
      <c r="T1809" s="22"/>
      <c r="U1809" s="41">
        <v>45643</v>
      </c>
      <c r="V1809" s="27"/>
      <c r="W1809" s="27">
        <v>240000</v>
      </c>
      <c r="X1809" s="22" t="s">
        <v>550</v>
      </c>
    </row>
    <row r="1810" spans="1:24" ht="43.5" customHeight="1" x14ac:dyDescent="0.35">
      <c r="A1810" s="22" t="s">
        <v>6668</v>
      </c>
      <c r="B1810" s="39">
        <v>2002</v>
      </c>
      <c r="C1810" s="22">
        <v>2024</v>
      </c>
      <c r="D1810" s="23" t="s">
        <v>6669</v>
      </c>
      <c r="E1810" s="45" t="s">
        <v>6670</v>
      </c>
      <c r="F1810" s="23">
        <v>900273006</v>
      </c>
      <c r="G1810" s="23" t="s">
        <v>6671</v>
      </c>
      <c r="H1810" s="23" t="s">
        <v>548</v>
      </c>
      <c r="I1810" s="23" t="s">
        <v>6660</v>
      </c>
      <c r="J1810" s="24">
        <v>45617</v>
      </c>
      <c r="K1810" s="24">
        <v>45623</v>
      </c>
      <c r="L1810" s="24">
        <v>45638</v>
      </c>
      <c r="M1810" s="25">
        <v>1047000</v>
      </c>
      <c r="N1810" s="26">
        <v>0</v>
      </c>
      <c r="O1810" s="27">
        <v>0</v>
      </c>
      <c r="P1810" s="27">
        <v>0</v>
      </c>
      <c r="Q1810" s="27">
        <v>1047000</v>
      </c>
      <c r="R1810" s="41"/>
      <c r="S1810" s="22"/>
      <c r="T1810" s="22"/>
      <c r="U1810" s="41">
        <v>45638</v>
      </c>
      <c r="V1810" s="27"/>
      <c r="W1810" s="27">
        <v>1047000</v>
      </c>
      <c r="X1810" s="22" t="s">
        <v>550</v>
      </c>
    </row>
    <row r="1811" spans="1:24" ht="43.5" customHeight="1" x14ac:dyDescent="0.35">
      <c r="A1811" s="22" t="s">
        <v>6672</v>
      </c>
      <c r="B1811" s="39">
        <v>2003</v>
      </c>
      <c r="C1811" s="22">
        <v>2024</v>
      </c>
      <c r="D1811" s="23" t="s">
        <v>6673</v>
      </c>
      <c r="E1811" s="45" t="s">
        <v>6674</v>
      </c>
      <c r="F1811" s="23">
        <v>900225460</v>
      </c>
      <c r="G1811" s="23" t="s">
        <v>6675</v>
      </c>
      <c r="H1811" s="23" t="s">
        <v>548</v>
      </c>
      <c r="I1811" s="23" t="s">
        <v>6660</v>
      </c>
      <c r="J1811" s="24">
        <v>45617</v>
      </c>
      <c r="K1811" s="24">
        <v>45623</v>
      </c>
      <c r="L1811" s="24">
        <v>45643</v>
      </c>
      <c r="M1811" s="25">
        <v>800000</v>
      </c>
      <c r="N1811" s="26">
        <v>0</v>
      </c>
      <c r="O1811" s="27">
        <v>0</v>
      </c>
      <c r="P1811" s="27">
        <v>0</v>
      </c>
      <c r="Q1811" s="27">
        <v>800000</v>
      </c>
      <c r="R1811" s="41"/>
      <c r="S1811" s="22"/>
      <c r="T1811" s="22"/>
      <c r="U1811" s="41"/>
      <c r="V1811" s="27"/>
      <c r="W1811" s="27">
        <v>800000</v>
      </c>
      <c r="X1811" s="22" t="s">
        <v>550</v>
      </c>
    </row>
    <row r="1812" spans="1:24" ht="43.5" customHeight="1" x14ac:dyDescent="0.35">
      <c r="A1812" s="22" t="s">
        <v>6676</v>
      </c>
      <c r="B1812" s="39">
        <v>2004</v>
      </c>
      <c r="C1812" s="22">
        <v>2024</v>
      </c>
      <c r="D1812" s="23" t="s">
        <v>6677</v>
      </c>
      <c r="E1812" s="45" t="s">
        <v>6678</v>
      </c>
      <c r="F1812" s="23">
        <v>10125834</v>
      </c>
      <c r="G1812" s="23" t="s">
        <v>6679</v>
      </c>
      <c r="H1812" s="23" t="s">
        <v>548</v>
      </c>
      <c r="I1812" s="23" t="s">
        <v>6660</v>
      </c>
      <c r="J1812" s="24">
        <v>45617</v>
      </c>
      <c r="K1812" s="24">
        <v>45624</v>
      </c>
      <c r="L1812" s="24">
        <v>45644</v>
      </c>
      <c r="M1812" s="25">
        <v>2044800</v>
      </c>
      <c r="N1812" s="26">
        <v>1</v>
      </c>
      <c r="O1812" s="27">
        <v>2044800</v>
      </c>
      <c r="P1812" s="27">
        <v>0</v>
      </c>
      <c r="Q1812" s="27">
        <v>0</v>
      </c>
      <c r="R1812" s="41"/>
      <c r="S1812" s="22"/>
      <c r="T1812" s="22"/>
      <c r="U1812" s="41"/>
      <c r="V1812" s="27"/>
      <c r="W1812" s="27">
        <v>2044800</v>
      </c>
      <c r="X1812" s="22" t="s">
        <v>550</v>
      </c>
    </row>
    <row r="1813" spans="1:24" ht="43.5" customHeight="1" x14ac:dyDescent="0.35">
      <c r="A1813" s="22" t="s">
        <v>6680</v>
      </c>
      <c r="B1813" s="39">
        <v>2005</v>
      </c>
      <c r="C1813" s="22">
        <v>2024</v>
      </c>
      <c r="D1813" s="23" t="s">
        <v>6681</v>
      </c>
      <c r="E1813" s="45" t="s">
        <v>6200</v>
      </c>
      <c r="F1813" s="23">
        <v>900155107</v>
      </c>
      <c r="G1813" s="23" t="s">
        <v>6682</v>
      </c>
      <c r="H1813" s="23" t="s">
        <v>548</v>
      </c>
      <c r="I1813" s="23" t="s">
        <v>6660</v>
      </c>
      <c r="J1813" s="24">
        <v>45617</v>
      </c>
      <c r="K1813" s="24">
        <v>45623</v>
      </c>
      <c r="L1813" s="24">
        <v>45643</v>
      </c>
      <c r="M1813" s="25">
        <v>356086</v>
      </c>
      <c r="N1813" s="26">
        <v>1</v>
      </c>
      <c r="O1813" s="27">
        <v>356086</v>
      </c>
      <c r="P1813" s="27">
        <v>0</v>
      </c>
      <c r="Q1813" s="27">
        <v>0</v>
      </c>
      <c r="R1813" s="41"/>
      <c r="S1813" s="22"/>
      <c r="T1813" s="22"/>
      <c r="U1813" s="41"/>
      <c r="V1813" s="27"/>
      <c r="W1813" s="27">
        <v>356086</v>
      </c>
      <c r="X1813" s="22" t="s">
        <v>550</v>
      </c>
    </row>
    <row r="1814" spans="1:24" ht="43.5" customHeight="1" x14ac:dyDescent="0.35">
      <c r="A1814" s="22" t="s">
        <v>6683</v>
      </c>
      <c r="B1814" s="39">
        <v>2006</v>
      </c>
      <c r="C1814" s="22">
        <v>2024</v>
      </c>
      <c r="D1814" s="23" t="s">
        <v>6684</v>
      </c>
      <c r="E1814" s="45" t="s">
        <v>6658</v>
      </c>
      <c r="F1814" s="23">
        <v>830037946</v>
      </c>
      <c r="G1814" s="23" t="s">
        <v>6685</v>
      </c>
      <c r="H1814" s="23" t="s">
        <v>548</v>
      </c>
      <c r="I1814" s="23" t="s">
        <v>6660</v>
      </c>
      <c r="J1814" s="24">
        <v>45623</v>
      </c>
      <c r="K1814" s="24">
        <v>45625</v>
      </c>
      <c r="L1814" s="24">
        <v>45657</v>
      </c>
      <c r="M1814" s="25">
        <v>33264427</v>
      </c>
      <c r="N1814" s="26">
        <v>1</v>
      </c>
      <c r="O1814" s="27">
        <v>33264427</v>
      </c>
      <c r="P1814" s="27">
        <v>0</v>
      </c>
      <c r="Q1814" s="27">
        <v>0</v>
      </c>
      <c r="R1814" s="41"/>
      <c r="S1814" s="22"/>
      <c r="T1814" s="22"/>
      <c r="U1814" s="41"/>
      <c r="V1814" s="27"/>
      <c r="W1814" s="27">
        <v>33264427</v>
      </c>
      <c r="X1814" s="22" t="s">
        <v>550</v>
      </c>
    </row>
    <row r="1815" spans="1:24" ht="43.5" customHeight="1" x14ac:dyDescent="0.35">
      <c r="A1815" s="22" t="s">
        <v>6686</v>
      </c>
      <c r="B1815" s="39">
        <v>2007</v>
      </c>
      <c r="C1815" s="22">
        <v>2024</v>
      </c>
      <c r="D1815" s="23" t="s">
        <v>6687</v>
      </c>
      <c r="E1815" s="45" t="s">
        <v>6204</v>
      </c>
      <c r="F1815" s="23">
        <v>900365660</v>
      </c>
      <c r="G1815" s="23" t="s">
        <v>6688</v>
      </c>
      <c r="H1815" s="23" t="s">
        <v>548</v>
      </c>
      <c r="I1815" s="23" t="s">
        <v>6660</v>
      </c>
      <c r="J1815" s="24">
        <v>45623</v>
      </c>
      <c r="K1815" s="24">
        <v>45625</v>
      </c>
      <c r="L1815" s="24">
        <v>45657</v>
      </c>
      <c r="M1815" s="25">
        <v>2091520</v>
      </c>
      <c r="N1815" s="26">
        <v>1</v>
      </c>
      <c r="O1815" s="27">
        <v>2091520</v>
      </c>
      <c r="P1815" s="27">
        <v>0</v>
      </c>
      <c r="Q1815" s="27">
        <v>0</v>
      </c>
      <c r="R1815" s="41"/>
      <c r="S1815" s="22"/>
      <c r="T1815" s="22"/>
      <c r="U1815" s="41"/>
      <c r="V1815" s="27"/>
      <c r="W1815" s="27">
        <v>2091520</v>
      </c>
      <c r="X1815" s="22" t="s">
        <v>550</v>
      </c>
    </row>
    <row r="1816" spans="1:24" ht="43.5" customHeight="1" x14ac:dyDescent="0.35">
      <c r="A1816" s="22" t="s">
        <v>6689</v>
      </c>
      <c r="B1816" s="39">
        <v>2009</v>
      </c>
      <c r="C1816" s="22">
        <v>2024</v>
      </c>
      <c r="D1816" s="23" t="s">
        <v>6690</v>
      </c>
      <c r="E1816" s="45" t="s">
        <v>6691</v>
      </c>
      <c r="F1816" s="23">
        <v>1032497434</v>
      </c>
      <c r="G1816" s="23" t="s">
        <v>6692</v>
      </c>
      <c r="H1816" s="23" t="s">
        <v>3837</v>
      </c>
      <c r="I1816" s="23" t="s">
        <v>714</v>
      </c>
      <c r="J1816" s="24">
        <v>45625</v>
      </c>
      <c r="K1816" s="24">
        <v>45630</v>
      </c>
      <c r="L1816" s="24">
        <v>45657</v>
      </c>
      <c r="M1816" s="25">
        <v>4200000</v>
      </c>
      <c r="N1816" s="26">
        <v>0.9</v>
      </c>
      <c r="O1816" s="27">
        <v>3780000</v>
      </c>
      <c r="P1816" s="27">
        <v>0</v>
      </c>
      <c r="Q1816" s="27">
        <v>420000</v>
      </c>
      <c r="R1816" s="41"/>
      <c r="S1816" s="22"/>
      <c r="T1816" s="22"/>
      <c r="U1816" s="41"/>
      <c r="V1816" s="27"/>
      <c r="W1816" s="27">
        <v>4200000</v>
      </c>
      <c r="X1816" s="22" t="s">
        <v>715</v>
      </c>
    </row>
    <row r="1817" spans="1:24" ht="43.5" customHeight="1" x14ac:dyDescent="0.35">
      <c r="A1817" s="22" t="s">
        <v>6693</v>
      </c>
      <c r="B1817" s="39">
        <v>2010</v>
      </c>
      <c r="C1817" s="22">
        <v>2024</v>
      </c>
      <c r="D1817" s="23" t="s">
        <v>6694</v>
      </c>
      <c r="E1817" s="45" t="s">
        <v>6658</v>
      </c>
      <c r="F1817" s="23">
        <v>830037946</v>
      </c>
      <c r="G1817" s="23" t="s">
        <v>6695</v>
      </c>
      <c r="H1817" s="23" t="s">
        <v>4053</v>
      </c>
      <c r="I1817" s="23" t="s">
        <v>6696</v>
      </c>
      <c r="J1817" s="24">
        <v>45625</v>
      </c>
      <c r="K1817" s="24">
        <v>45630</v>
      </c>
      <c r="L1817" s="24">
        <v>45644</v>
      </c>
      <c r="M1817" s="25">
        <v>1354696</v>
      </c>
      <c r="N1817" s="26">
        <v>1</v>
      </c>
      <c r="O1817" s="27">
        <v>1354696</v>
      </c>
      <c r="P1817" s="27">
        <v>0</v>
      </c>
      <c r="Q1817" s="27">
        <v>0</v>
      </c>
      <c r="R1817" s="41"/>
      <c r="S1817" s="22"/>
      <c r="T1817" s="22"/>
      <c r="U1817" s="41"/>
      <c r="V1817" s="27"/>
      <c r="W1817" s="27">
        <v>1354696</v>
      </c>
      <c r="X1817" s="22" t="s">
        <v>6697</v>
      </c>
    </row>
    <row r="1818" spans="1:24" ht="43.5" customHeight="1" x14ac:dyDescent="0.35">
      <c r="A1818" s="22" t="s">
        <v>6698</v>
      </c>
      <c r="B1818" s="39">
        <v>2011</v>
      </c>
      <c r="C1818" s="22">
        <v>2024</v>
      </c>
      <c r="D1818" s="23" t="s">
        <v>6699</v>
      </c>
      <c r="E1818" s="45" t="s">
        <v>6700</v>
      </c>
      <c r="F1818" s="23">
        <v>900273006</v>
      </c>
      <c r="G1818" s="23" t="s">
        <v>6701</v>
      </c>
      <c r="H1818" s="23" t="s">
        <v>4053</v>
      </c>
      <c r="I1818" s="23" t="s">
        <v>6696</v>
      </c>
      <c r="J1818" s="24">
        <v>45625</v>
      </c>
      <c r="K1818" s="29" t="s">
        <v>6702</v>
      </c>
      <c r="L1818" s="29" t="s">
        <v>6703</v>
      </c>
      <c r="M1818" s="25">
        <v>1299000</v>
      </c>
      <c r="N1818" s="26">
        <v>0</v>
      </c>
      <c r="O1818" s="27">
        <v>0</v>
      </c>
      <c r="P1818" s="27">
        <v>0</v>
      </c>
      <c r="Q1818" s="27">
        <v>0</v>
      </c>
      <c r="R1818" s="41"/>
      <c r="S1818" s="22"/>
      <c r="T1818" s="22"/>
      <c r="U1818" s="41"/>
      <c r="V1818" s="27"/>
      <c r="W1818" s="27">
        <v>1299000</v>
      </c>
      <c r="X1818" s="22" t="s">
        <v>6697</v>
      </c>
    </row>
    <row r="1819" spans="1:24" ht="43.5" customHeight="1" x14ac:dyDescent="0.35">
      <c r="A1819" s="22" t="s">
        <v>6704</v>
      </c>
      <c r="B1819" s="39">
        <v>2012</v>
      </c>
      <c r="C1819" s="22">
        <v>2024</v>
      </c>
      <c r="D1819" s="23" t="s">
        <v>6705</v>
      </c>
      <c r="E1819" s="45" t="s">
        <v>6204</v>
      </c>
      <c r="F1819" s="23">
        <v>900365660</v>
      </c>
      <c r="G1819" s="23" t="s">
        <v>6706</v>
      </c>
      <c r="H1819" s="23" t="s">
        <v>4053</v>
      </c>
      <c r="I1819" s="23" t="s">
        <v>6696</v>
      </c>
      <c r="J1819" s="24">
        <v>45625</v>
      </c>
      <c r="K1819" s="24">
        <v>45630</v>
      </c>
      <c r="L1819" s="24">
        <v>45644</v>
      </c>
      <c r="M1819" s="25">
        <v>2730000</v>
      </c>
      <c r="N1819" s="26">
        <v>1</v>
      </c>
      <c r="O1819" s="27">
        <v>2730000</v>
      </c>
      <c r="P1819" s="27">
        <v>0</v>
      </c>
      <c r="Q1819" s="27">
        <v>0</v>
      </c>
      <c r="R1819" s="41"/>
      <c r="S1819" s="22"/>
      <c r="T1819" s="22"/>
      <c r="U1819" s="41"/>
      <c r="V1819" s="27"/>
      <c r="W1819" s="27">
        <v>2730000</v>
      </c>
      <c r="X1819" s="22" t="s">
        <v>6697</v>
      </c>
    </row>
    <row r="1820" spans="1:24" ht="43.5" customHeight="1" x14ac:dyDescent="0.35">
      <c r="A1820" s="22" t="s">
        <v>6707</v>
      </c>
      <c r="B1820" s="39">
        <v>2013</v>
      </c>
      <c r="C1820" s="22">
        <v>2024</v>
      </c>
      <c r="D1820" s="23" t="s">
        <v>6708</v>
      </c>
      <c r="E1820" s="45" t="s">
        <v>6658</v>
      </c>
      <c r="F1820" s="23">
        <v>830037946</v>
      </c>
      <c r="G1820" s="23" t="s">
        <v>6709</v>
      </c>
      <c r="H1820" s="23" t="s">
        <v>548</v>
      </c>
      <c r="I1820" s="23" t="s">
        <v>6660</v>
      </c>
      <c r="J1820" s="24">
        <v>45625</v>
      </c>
      <c r="K1820" s="24">
        <v>45629</v>
      </c>
      <c r="L1820" s="24">
        <v>45649</v>
      </c>
      <c r="M1820" s="25">
        <v>7075978</v>
      </c>
      <c r="N1820" s="26">
        <v>1</v>
      </c>
      <c r="O1820" s="27">
        <v>7075978</v>
      </c>
      <c r="P1820" s="27">
        <v>0</v>
      </c>
      <c r="Q1820" s="27">
        <v>0</v>
      </c>
      <c r="R1820" s="41"/>
      <c r="S1820" s="22"/>
      <c r="T1820" s="22"/>
      <c r="U1820" s="41"/>
      <c r="V1820" s="27"/>
      <c r="W1820" s="27">
        <v>7075978</v>
      </c>
      <c r="X1820" s="22" t="s">
        <v>550</v>
      </c>
    </row>
    <row r="1821" spans="1:24" ht="43.5" customHeight="1" x14ac:dyDescent="0.35">
      <c r="A1821" s="22" t="s">
        <v>6710</v>
      </c>
      <c r="B1821" s="39">
        <v>2014</v>
      </c>
      <c r="C1821" s="22">
        <v>2024</v>
      </c>
      <c r="D1821" s="23" t="s">
        <v>6711</v>
      </c>
      <c r="E1821" s="45" t="s">
        <v>6204</v>
      </c>
      <c r="F1821" s="23">
        <v>900365660</v>
      </c>
      <c r="G1821" s="23" t="s">
        <v>6712</v>
      </c>
      <c r="H1821" s="23" t="s">
        <v>548</v>
      </c>
      <c r="I1821" s="23" t="s">
        <v>6660</v>
      </c>
      <c r="J1821" s="24">
        <v>45625</v>
      </c>
      <c r="K1821" s="24">
        <v>45629</v>
      </c>
      <c r="L1821" s="24">
        <v>45649</v>
      </c>
      <c r="M1821" s="25">
        <v>13403548</v>
      </c>
      <c r="N1821" s="26">
        <v>1</v>
      </c>
      <c r="O1821" s="27">
        <v>13403548</v>
      </c>
      <c r="P1821" s="27">
        <v>0</v>
      </c>
      <c r="Q1821" s="27">
        <v>0</v>
      </c>
      <c r="R1821" s="41"/>
      <c r="S1821" s="22"/>
      <c r="T1821" s="22"/>
      <c r="U1821" s="41"/>
      <c r="V1821" s="27"/>
      <c r="W1821" s="27">
        <v>13403548</v>
      </c>
      <c r="X1821" s="22" t="s">
        <v>550</v>
      </c>
    </row>
    <row r="1822" spans="1:24" ht="43.5" customHeight="1" x14ac:dyDescent="0.35">
      <c r="A1822" s="22" t="s">
        <v>6713</v>
      </c>
      <c r="B1822" s="39">
        <v>2015</v>
      </c>
      <c r="C1822" s="22">
        <v>2024</v>
      </c>
      <c r="D1822" s="23" t="s">
        <v>6714</v>
      </c>
      <c r="E1822" s="45" t="s">
        <v>6200</v>
      </c>
      <c r="F1822" s="23">
        <v>900155107</v>
      </c>
      <c r="G1822" s="23" t="s">
        <v>6715</v>
      </c>
      <c r="H1822" s="23" t="s">
        <v>548</v>
      </c>
      <c r="I1822" s="23" t="s">
        <v>6660</v>
      </c>
      <c r="J1822" s="24">
        <v>45625</v>
      </c>
      <c r="K1822" s="24">
        <v>45629</v>
      </c>
      <c r="L1822" s="24">
        <v>45649</v>
      </c>
      <c r="M1822" s="25">
        <v>3569172</v>
      </c>
      <c r="N1822" s="26">
        <v>1</v>
      </c>
      <c r="O1822" s="27">
        <v>3569172</v>
      </c>
      <c r="P1822" s="27">
        <v>0</v>
      </c>
      <c r="Q1822" s="27">
        <v>0</v>
      </c>
      <c r="R1822" s="41"/>
      <c r="S1822" s="22"/>
      <c r="T1822" s="22"/>
      <c r="U1822" s="41"/>
      <c r="V1822" s="27"/>
      <c r="W1822" s="27">
        <v>3569172</v>
      </c>
      <c r="X1822" s="22" t="s">
        <v>550</v>
      </c>
    </row>
    <row r="1823" spans="1:24" ht="43.5" customHeight="1" x14ac:dyDescent="0.35">
      <c r="A1823" s="22" t="s">
        <v>6716</v>
      </c>
      <c r="B1823" s="39">
        <v>2017</v>
      </c>
      <c r="C1823" s="22">
        <v>2024</v>
      </c>
      <c r="D1823" s="23" t="s">
        <v>6717</v>
      </c>
      <c r="E1823" s="45" t="s">
        <v>6718</v>
      </c>
      <c r="F1823" s="23">
        <v>830122566</v>
      </c>
      <c r="G1823" s="23" t="s">
        <v>6719</v>
      </c>
      <c r="H1823" s="23" t="s">
        <v>434</v>
      </c>
      <c r="I1823" s="23" t="s">
        <v>435</v>
      </c>
      <c r="J1823" s="24">
        <v>45625</v>
      </c>
      <c r="K1823" s="24">
        <v>45631</v>
      </c>
      <c r="L1823" s="24">
        <v>45995</v>
      </c>
      <c r="M1823" s="25">
        <v>137392600</v>
      </c>
      <c r="N1823" s="26">
        <v>0.99999999272158757</v>
      </c>
      <c r="O1823" s="27">
        <v>137392599</v>
      </c>
      <c r="P1823" s="27">
        <v>0</v>
      </c>
      <c r="Q1823" s="27">
        <v>1</v>
      </c>
      <c r="R1823" s="41"/>
      <c r="S1823" s="22"/>
      <c r="T1823" s="22"/>
      <c r="U1823" s="41"/>
      <c r="V1823" s="27"/>
      <c r="W1823" s="27">
        <v>137392600</v>
      </c>
      <c r="X1823" s="22" t="s">
        <v>6720</v>
      </c>
    </row>
    <row r="1824" spans="1:24" ht="43.5" customHeight="1" x14ac:dyDescent="0.35">
      <c r="A1824" s="22"/>
      <c r="B1824" s="39">
        <v>2008</v>
      </c>
      <c r="C1824" s="22">
        <v>2024</v>
      </c>
      <c r="D1824" s="23" t="s">
        <v>6721</v>
      </c>
      <c r="E1824" s="45" t="s">
        <v>6722</v>
      </c>
      <c r="F1824" s="23">
        <v>830122983</v>
      </c>
      <c r="G1824" s="23" t="s">
        <v>6723</v>
      </c>
      <c r="H1824" s="23" t="s">
        <v>6724</v>
      </c>
      <c r="I1824" s="23" t="s">
        <v>6725</v>
      </c>
      <c r="J1824" s="24">
        <v>45635</v>
      </c>
      <c r="K1824" s="24">
        <v>45639</v>
      </c>
      <c r="L1824" s="24">
        <v>45657</v>
      </c>
      <c r="M1824" s="25">
        <v>49081536</v>
      </c>
      <c r="N1824" s="26">
        <v>1</v>
      </c>
      <c r="O1824" s="27">
        <v>49081536</v>
      </c>
      <c r="P1824" s="27">
        <v>0</v>
      </c>
      <c r="Q1824" s="27">
        <v>0</v>
      </c>
      <c r="R1824" s="41"/>
      <c r="S1824" s="22"/>
      <c r="T1824" s="22"/>
      <c r="U1824" s="41"/>
      <c r="V1824" s="27"/>
      <c r="W1824" s="27">
        <v>49081536</v>
      </c>
      <c r="X1824" s="22" t="s">
        <v>715</v>
      </c>
    </row>
    <row r="1825" spans="1:24" ht="43.5" customHeight="1" x14ac:dyDescent="0.35">
      <c r="A1825" s="22"/>
      <c r="B1825" s="39">
        <v>2016</v>
      </c>
      <c r="C1825" s="22">
        <v>2024</v>
      </c>
      <c r="D1825" s="23" t="s">
        <v>6726</v>
      </c>
      <c r="E1825" s="45" t="s">
        <v>6727</v>
      </c>
      <c r="F1825" s="23">
        <v>860076580</v>
      </c>
      <c r="G1825" s="23" t="s">
        <v>6728</v>
      </c>
      <c r="H1825" s="23" t="s">
        <v>3837</v>
      </c>
      <c r="I1825" s="23" t="s">
        <v>6725</v>
      </c>
      <c r="J1825" s="24">
        <v>45630</v>
      </c>
      <c r="K1825" s="24">
        <v>45636</v>
      </c>
      <c r="L1825" s="24">
        <v>45666</v>
      </c>
      <c r="M1825" s="25">
        <v>25815563</v>
      </c>
      <c r="N1825" s="26">
        <v>1</v>
      </c>
      <c r="O1825" s="27">
        <v>25815563</v>
      </c>
      <c r="P1825" s="27">
        <v>0</v>
      </c>
      <c r="Q1825" s="27">
        <v>0</v>
      </c>
      <c r="R1825" s="41"/>
      <c r="S1825" s="22"/>
      <c r="T1825" s="22"/>
      <c r="U1825" s="41"/>
      <c r="V1825" s="27"/>
      <c r="W1825" s="27">
        <v>25815563</v>
      </c>
      <c r="X1825" s="22" t="s">
        <v>715</v>
      </c>
    </row>
    <row r="1826" spans="1:24" ht="43.5" customHeight="1" x14ac:dyDescent="0.35">
      <c r="A1826" s="22"/>
      <c r="B1826" s="39">
        <v>2018</v>
      </c>
      <c r="C1826" s="22">
        <v>2024</v>
      </c>
      <c r="D1826" s="23" t="s">
        <v>6729</v>
      </c>
      <c r="E1826" s="45" t="s">
        <v>6730</v>
      </c>
      <c r="F1826" s="23" t="s">
        <v>6731</v>
      </c>
      <c r="G1826" s="23" t="s">
        <v>6732</v>
      </c>
      <c r="H1826" s="23" t="s">
        <v>6724</v>
      </c>
      <c r="I1826" s="23" t="s">
        <v>6725</v>
      </c>
      <c r="J1826" s="24">
        <v>45631</v>
      </c>
      <c r="K1826" s="24">
        <v>45637</v>
      </c>
      <c r="L1826" s="24">
        <v>45657</v>
      </c>
      <c r="M1826" s="25">
        <v>7900000</v>
      </c>
      <c r="N1826" s="26">
        <v>0.66666670886075952</v>
      </c>
      <c r="O1826" s="27">
        <v>5266667</v>
      </c>
      <c r="P1826" s="27">
        <v>0</v>
      </c>
      <c r="Q1826" s="27">
        <v>2633333</v>
      </c>
      <c r="R1826" s="41"/>
      <c r="S1826" s="22"/>
      <c r="T1826" s="22"/>
      <c r="U1826" s="41"/>
      <c r="V1826" s="27"/>
      <c r="W1826" s="27">
        <v>7900000</v>
      </c>
      <c r="X1826" s="22" t="s">
        <v>715</v>
      </c>
    </row>
    <row r="1827" spans="1:24" ht="43.5" customHeight="1" x14ac:dyDescent="0.35">
      <c r="A1827" s="22"/>
      <c r="B1827" s="39">
        <v>2019</v>
      </c>
      <c r="C1827" s="22">
        <v>2024</v>
      </c>
      <c r="D1827" s="23" t="s">
        <v>6733</v>
      </c>
      <c r="E1827" s="45" t="s">
        <v>6734</v>
      </c>
      <c r="F1827" s="23" t="s">
        <v>6735</v>
      </c>
      <c r="G1827" s="23" t="s">
        <v>6736</v>
      </c>
      <c r="H1827" s="23" t="s">
        <v>1411</v>
      </c>
      <c r="I1827" s="23" t="s">
        <v>1412</v>
      </c>
      <c r="J1827" s="24">
        <v>45636</v>
      </c>
      <c r="K1827" s="24">
        <v>45638</v>
      </c>
      <c r="L1827" s="24">
        <v>45657</v>
      </c>
      <c r="M1827" s="25">
        <v>7000000</v>
      </c>
      <c r="N1827" s="26">
        <v>1</v>
      </c>
      <c r="O1827" s="27">
        <v>7000000</v>
      </c>
      <c r="P1827" s="27">
        <v>0</v>
      </c>
      <c r="Q1827" s="27">
        <v>0</v>
      </c>
      <c r="R1827" s="41"/>
      <c r="S1827" s="22">
        <v>45645</v>
      </c>
      <c r="T1827" s="22">
        <v>11</v>
      </c>
      <c r="U1827" s="41">
        <v>45668</v>
      </c>
      <c r="V1827" s="27"/>
      <c r="W1827" s="27">
        <v>7000000</v>
      </c>
      <c r="X1827" s="22" t="s">
        <v>4787</v>
      </c>
    </row>
    <row r="1828" spans="1:24" ht="43.5" customHeight="1" x14ac:dyDescent="0.35">
      <c r="A1828" s="22"/>
      <c r="B1828" s="39">
        <v>2020</v>
      </c>
      <c r="C1828" s="22">
        <v>2024</v>
      </c>
      <c r="D1828" s="23" t="s">
        <v>6737</v>
      </c>
      <c r="E1828" s="45" t="s">
        <v>6738</v>
      </c>
      <c r="F1828" s="23" t="s">
        <v>6739</v>
      </c>
      <c r="G1828" s="23" t="s">
        <v>6740</v>
      </c>
      <c r="H1828" s="23" t="s">
        <v>6741</v>
      </c>
      <c r="I1828" s="23" t="s">
        <v>6660</v>
      </c>
      <c r="J1828" s="24">
        <v>45638</v>
      </c>
      <c r="K1828" s="24">
        <v>45639</v>
      </c>
      <c r="L1828" s="24">
        <v>45668</v>
      </c>
      <c r="M1828" s="25">
        <v>11177000</v>
      </c>
      <c r="N1828" s="26">
        <v>0</v>
      </c>
      <c r="O1828" s="27">
        <v>0</v>
      </c>
      <c r="P1828" s="27">
        <v>0</v>
      </c>
      <c r="Q1828" s="27">
        <v>11177000</v>
      </c>
      <c r="R1828" s="41"/>
      <c r="S1828" s="22"/>
      <c r="T1828" s="22"/>
      <c r="U1828" s="41"/>
      <c r="V1828" s="27"/>
      <c r="W1828" s="27">
        <v>11177000</v>
      </c>
      <c r="X1828" s="22" t="s">
        <v>550</v>
      </c>
    </row>
    <row r="1829" spans="1:24" ht="43.5" customHeight="1" x14ac:dyDescent="0.35">
      <c r="A1829" s="22"/>
      <c r="B1829" s="39">
        <v>2021</v>
      </c>
      <c r="C1829" s="22">
        <v>2024</v>
      </c>
      <c r="D1829" s="23" t="s">
        <v>6742</v>
      </c>
      <c r="E1829" s="45" t="s">
        <v>6743</v>
      </c>
      <c r="F1829" s="23">
        <v>830063506</v>
      </c>
      <c r="G1829" s="23" t="s">
        <v>6744</v>
      </c>
      <c r="H1829" s="23" t="s">
        <v>6601</v>
      </c>
      <c r="I1829" s="23" t="s">
        <v>6602</v>
      </c>
      <c r="J1829" s="24">
        <v>45642</v>
      </c>
      <c r="K1829" s="24">
        <v>45649</v>
      </c>
      <c r="L1829" s="24">
        <v>46013</v>
      </c>
      <c r="M1829" s="25">
        <v>56893771</v>
      </c>
      <c r="N1829" s="26">
        <v>0</v>
      </c>
      <c r="O1829" s="27">
        <v>0</v>
      </c>
      <c r="P1829" s="27">
        <v>0</v>
      </c>
      <c r="Q1829" s="27">
        <v>56893771</v>
      </c>
      <c r="R1829" s="41"/>
      <c r="S1829" s="22"/>
      <c r="T1829" s="22"/>
      <c r="U1829" s="41"/>
      <c r="V1829" s="27"/>
      <c r="W1829" s="27">
        <v>56893771</v>
      </c>
      <c r="X1829" s="22" t="s">
        <v>1162</v>
      </c>
    </row>
    <row r="1830" spans="1:24" ht="43.5" customHeight="1" x14ac:dyDescent="0.35">
      <c r="A1830" s="22"/>
      <c r="B1830" s="39">
        <v>2022</v>
      </c>
      <c r="C1830" s="22">
        <v>2024</v>
      </c>
      <c r="D1830" s="23" t="s">
        <v>6745</v>
      </c>
      <c r="E1830" s="45" t="s">
        <v>6746</v>
      </c>
      <c r="F1830" s="23">
        <v>800177588</v>
      </c>
      <c r="G1830" s="23" t="s">
        <v>6747</v>
      </c>
      <c r="H1830" s="23" t="s">
        <v>6724</v>
      </c>
      <c r="I1830" s="23" t="s">
        <v>6725</v>
      </c>
      <c r="J1830" s="24">
        <v>45644</v>
      </c>
      <c r="K1830" s="24">
        <v>45645</v>
      </c>
      <c r="L1830" s="24">
        <v>45657</v>
      </c>
      <c r="M1830" s="25">
        <v>54369959</v>
      </c>
      <c r="N1830" s="26">
        <v>1</v>
      </c>
      <c r="O1830" s="27">
        <v>54369959</v>
      </c>
      <c r="P1830" s="27">
        <v>0</v>
      </c>
      <c r="Q1830" s="27">
        <v>0</v>
      </c>
      <c r="R1830" s="41"/>
      <c r="S1830" s="22"/>
      <c r="T1830" s="22"/>
      <c r="U1830" s="41"/>
      <c r="V1830" s="27"/>
      <c r="W1830" s="27">
        <v>54369959</v>
      </c>
      <c r="X1830" s="22" t="s">
        <v>715</v>
      </c>
    </row>
    <row r="1831" spans="1:24" ht="43.5" customHeight="1" x14ac:dyDescent="0.35">
      <c r="A1831" s="22"/>
      <c r="B1831" s="39">
        <v>2023</v>
      </c>
      <c r="C1831" s="22">
        <v>2024</v>
      </c>
      <c r="D1831" s="23" t="s">
        <v>6748</v>
      </c>
      <c r="E1831" s="45" t="s">
        <v>6658</v>
      </c>
      <c r="F1831" s="23">
        <v>830037946</v>
      </c>
      <c r="G1831" s="23" t="s">
        <v>6749</v>
      </c>
      <c r="H1831" s="23" t="s">
        <v>4053</v>
      </c>
      <c r="I1831" s="23" t="s">
        <v>6696</v>
      </c>
      <c r="J1831" s="24">
        <v>45638</v>
      </c>
      <c r="K1831" s="24">
        <v>45644</v>
      </c>
      <c r="L1831" s="24">
        <v>45657</v>
      </c>
      <c r="M1831" s="25">
        <v>4201200</v>
      </c>
      <c r="N1831" s="26">
        <v>1</v>
      </c>
      <c r="O1831" s="27">
        <v>4201200</v>
      </c>
      <c r="P1831" s="27">
        <v>0</v>
      </c>
      <c r="Q1831" s="27">
        <v>0</v>
      </c>
      <c r="R1831" s="41"/>
      <c r="S1831" s="22"/>
      <c r="T1831" s="22"/>
      <c r="U1831" s="41"/>
      <c r="V1831" s="27"/>
      <c r="W1831" s="27">
        <v>4201200</v>
      </c>
      <c r="X1831" s="22" t="s">
        <v>6697</v>
      </c>
    </row>
    <row r="1832" spans="1:24" ht="43.5" customHeight="1" x14ac:dyDescent="0.35">
      <c r="A1832" s="22"/>
      <c r="B1832" s="39">
        <v>2024</v>
      </c>
      <c r="C1832" s="22">
        <v>2024</v>
      </c>
      <c r="D1832" s="23" t="s">
        <v>6750</v>
      </c>
      <c r="E1832" s="45" t="s">
        <v>6751</v>
      </c>
      <c r="F1832" s="23">
        <v>900741512</v>
      </c>
      <c r="G1832" s="23" t="s">
        <v>6752</v>
      </c>
      <c r="H1832" s="23" t="s">
        <v>4053</v>
      </c>
      <c r="I1832" s="23" t="s">
        <v>6696</v>
      </c>
      <c r="J1832" s="24">
        <v>45638</v>
      </c>
      <c r="K1832" s="24">
        <v>45644</v>
      </c>
      <c r="L1832" s="24">
        <v>45646</v>
      </c>
      <c r="M1832" s="25">
        <v>3412500</v>
      </c>
      <c r="N1832" s="26">
        <v>1</v>
      </c>
      <c r="O1832" s="27">
        <v>3412500</v>
      </c>
      <c r="P1832" s="27">
        <v>0</v>
      </c>
      <c r="Q1832" s="27">
        <v>0</v>
      </c>
      <c r="R1832" s="41"/>
      <c r="S1832" s="22"/>
      <c r="T1832" s="22"/>
      <c r="U1832" s="41"/>
      <c r="V1832" s="27"/>
      <c r="W1832" s="27">
        <v>3412500</v>
      </c>
      <c r="X1832" s="22" t="s">
        <v>6697</v>
      </c>
    </row>
    <row r="1833" spans="1:24" ht="43.5" customHeight="1" x14ac:dyDescent="0.35">
      <c r="A1833" s="22"/>
      <c r="B1833" s="39">
        <v>2025</v>
      </c>
      <c r="C1833" s="22">
        <v>2024</v>
      </c>
      <c r="D1833" s="23" t="s">
        <v>6753</v>
      </c>
      <c r="E1833" s="45" t="s">
        <v>6204</v>
      </c>
      <c r="F1833" s="23">
        <v>900365660</v>
      </c>
      <c r="G1833" s="23" t="s">
        <v>6754</v>
      </c>
      <c r="H1833" s="23" t="s">
        <v>4053</v>
      </c>
      <c r="I1833" s="23" t="s">
        <v>6696</v>
      </c>
      <c r="J1833" s="24">
        <v>45638</v>
      </c>
      <c r="K1833" s="24">
        <v>45642</v>
      </c>
      <c r="L1833" s="24">
        <v>45656</v>
      </c>
      <c r="M1833" s="25">
        <v>1386000</v>
      </c>
      <c r="N1833" s="26">
        <v>1</v>
      </c>
      <c r="O1833" s="27">
        <v>1386000</v>
      </c>
      <c r="P1833" s="27">
        <v>0</v>
      </c>
      <c r="Q1833" s="27">
        <v>0</v>
      </c>
      <c r="R1833" s="41"/>
      <c r="S1833" s="22"/>
      <c r="T1833" s="22"/>
      <c r="U1833" s="41"/>
      <c r="V1833" s="27"/>
      <c r="W1833" s="27">
        <v>1386000</v>
      </c>
      <c r="X1833" s="22" t="s">
        <v>6697</v>
      </c>
    </row>
    <row r="1834" spans="1:24" ht="43.5" customHeight="1" x14ac:dyDescent="0.35">
      <c r="A1834" s="22"/>
      <c r="B1834" s="39">
        <v>2026</v>
      </c>
      <c r="C1834" s="22">
        <v>2024</v>
      </c>
      <c r="D1834" s="23" t="s">
        <v>6755</v>
      </c>
      <c r="E1834" s="45" t="s">
        <v>6756</v>
      </c>
      <c r="F1834" s="23">
        <v>900654916</v>
      </c>
      <c r="G1834" s="23" t="s">
        <v>6757</v>
      </c>
      <c r="H1834" s="23" t="s">
        <v>6075</v>
      </c>
      <c r="I1834" s="23" t="s">
        <v>6616</v>
      </c>
      <c r="J1834" s="24">
        <v>45646</v>
      </c>
      <c r="K1834" s="24">
        <v>45652</v>
      </c>
      <c r="L1834" s="24">
        <v>45833</v>
      </c>
      <c r="M1834" s="25">
        <v>18070209</v>
      </c>
      <c r="N1834" s="26">
        <v>0.47319662987849226</v>
      </c>
      <c r="O1834" s="27">
        <v>8550762</v>
      </c>
      <c r="P1834" s="27">
        <v>0</v>
      </c>
      <c r="Q1834" s="27">
        <v>9519447</v>
      </c>
      <c r="R1834" s="41"/>
      <c r="S1834" s="22"/>
      <c r="T1834" s="22"/>
      <c r="U1834" s="41"/>
      <c r="V1834" s="27"/>
      <c r="W1834" s="27">
        <v>18070209</v>
      </c>
      <c r="X1834" s="22" t="s">
        <v>6617</v>
      </c>
    </row>
    <row r="1835" spans="1:24" ht="43.5" customHeight="1" x14ac:dyDescent="0.35">
      <c r="A1835" s="22"/>
      <c r="B1835" s="39">
        <v>2027</v>
      </c>
      <c r="C1835" s="22">
        <v>2024</v>
      </c>
      <c r="D1835" s="23" t="s">
        <v>6758</v>
      </c>
      <c r="E1835" s="45" t="s">
        <v>6759</v>
      </c>
      <c r="F1835" s="23">
        <v>830095213</v>
      </c>
      <c r="G1835" s="23" t="s">
        <v>6760</v>
      </c>
      <c r="H1835" s="23" t="s">
        <v>6075</v>
      </c>
      <c r="I1835" s="23" t="s">
        <v>6616</v>
      </c>
      <c r="J1835" s="24">
        <v>45635</v>
      </c>
      <c r="K1835" s="24">
        <v>45657</v>
      </c>
      <c r="L1835" s="24">
        <v>46011</v>
      </c>
      <c r="M1835" s="25">
        <v>36500000</v>
      </c>
      <c r="N1835" s="26">
        <v>5.3205068493150688E-2</v>
      </c>
      <c r="O1835" s="27">
        <v>1941985</v>
      </c>
      <c r="P1835" s="27">
        <v>0</v>
      </c>
      <c r="Q1835" s="27">
        <v>34558015</v>
      </c>
      <c r="R1835" s="41"/>
      <c r="S1835" s="22"/>
      <c r="T1835" s="22"/>
      <c r="U1835" s="41"/>
      <c r="V1835" s="27"/>
      <c r="W1835" s="27">
        <v>36500000</v>
      </c>
      <c r="X1835" s="22" t="s">
        <v>6617</v>
      </c>
    </row>
    <row r="1836" spans="1:24" ht="43.5" customHeight="1" x14ac:dyDescent="0.35">
      <c r="A1836" s="22"/>
      <c r="B1836" s="39">
        <v>2028</v>
      </c>
      <c r="C1836" s="22">
        <v>2024</v>
      </c>
      <c r="D1836" s="23" t="s">
        <v>6761</v>
      </c>
      <c r="E1836" s="45" t="s">
        <v>6762</v>
      </c>
      <c r="F1836" s="23">
        <v>900684554</v>
      </c>
      <c r="G1836" s="23" t="s">
        <v>6763</v>
      </c>
      <c r="H1836" s="23" t="s">
        <v>6741</v>
      </c>
      <c r="I1836" s="23" t="s">
        <v>6660</v>
      </c>
      <c r="J1836" s="24">
        <v>45653</v>
      </c>
      <c r="K1836" s="24">
        <v>45657</v>
      </c>
      <c r="L1836" s="24">
        <v>45687</v>
      </c>
      <c r="M1836" s="25">
        <v>10320000</v>
      </c>
      <c r="N1836" s="26">
        <v>0</v>
      </c>
      <c r="O1836" s="27">
        <v>0</v>
      </c>
      <c r="P1836" s="27">
        <v>0</v>
      </c>
      <c r="Q1836" s="27">
        <v>10320000</v>
      </c>
      <c r="R1836" s="41"/>
      <c r="S1836" s="22"/>
      <c r="T1836" s="22"/>
      <c r="U1836" s="41"/>
      <c r="V1836" s="27"/>
      <c r="W1836" s="27">
        <v>10320000</v>
      </c>
      <c r="X1836" s="22" t="s">
        <v>550</v>
      </c>
    </row>
    <row r="1837" spans="1:24" ht="43.5" customHeight="1" x14ac:dyDescent="0.35">
      <c r="A1837" s="22"/>
      <c r="B1837" s="39">
        <v>2029</v>
      </c>
      <c r="C1837" s="22">
        <v>2024</v>
      </c>
      <c r="D1837" s="23" t="s">
        <v>6764</v>
      </c>
      <c r="E1837" s="45" t="s">
        <v>6765</v>
      </c>
      <c r="F1837" s="23">
        <v>41689661</v>
      </c>
      <c r="G1837" s="23" t="s">
        <v>6766</v>
      </c>
      <c r="H1837" s="23" t="s">
        <v>6075</v>
      </c>
      <c r="I1837" s="23" t="s">
        <v>6616</v>
      </c>
      <c r="J1837" s="24">
        <v>45657</v>
      </c>
      <c r="K1837" s="24">
        <v>45677</v>
      </c>
      <c r="L1837" s="24">
        <v>46022</v>
      </c>
      <c r="M1837" s="25">
        <v>119350000</v>
      </c>
      <c r="N1837" s="26">
        <v>0.20821114369501467</v>
      </c>
      <c r="O1837" s="27">
        <v>24850000</v>
      </c>
      <c r="P1837" s="27">
        <v>0</v>
      </c>
      <c r="Q1837" s="27">
        <v>94500000</v>
      </c>
      <c r="R1837" s="41"/>
      <c r="S1837" s="22"/>
      <c r="T1837" s="22"/>
      <c r="U1837" s="41"/>
      <c r="V1837" s="27"/>
      <c r="W1837" s="27">
        <v>119350000</v>
      </c>
      <c r="X1837" s="22" t="s">
        <v>6617</v>
      </c>
    </row>
    <row r="1838" spans="1:24" ht="43.5" customHeight="1" x14ac:dyDescent="0.35">
      <c r="A1838" s="22"/>
      <c r="B1838" s="39">
        <v>2030</v>
      </c>
      <c r="C1838" s="22">
        <v>2024</v>
      </c>
      <c r="D1838" s="23" t="s">
        <v>6767</v>
      </c>
      <c r="E1838" s="45" t="s">
        <v>6768</v>
      </c>
      <c r="F1838" s="23">
        <v>900741497</v>
      </c>
      <c r="G1838" s="23" t="s">
        <v>6769</v>
      </c>
      <c r="H1838" s="23" t="s">
        <v>434</v>
      </c>
      <c r="I1838" s="23" t="s">
        <v>6558</v>
      </c>
      <c r="J1838" s="24">
        <v>45657</v>
      </c>
      <c r="K1838" s="24" t="s">
        <v>6770</v>
      </c>
      <c r="L1838" s="24" t="s">
        <v>6770</v>
      </c>
      <c r="M1838" s="25">
        <v>415572480</v>
      </c>
      <c r="N1838" s="26">
        <v>0</v>
      </c>
      <c r="O1838" s="27">
        <v>0</v>
      </c>
      <c r="P1838" s="27">
        <v>0</v>
      </c>
      <c r="Q1838" s="27">
        <v>415572480</v>
      </c>
      <c r="R1838" s="41"/>
      <c r="S1838" s="22"/>
      <c r="T1838" s="22"/>
      <c r="U1838" s="41"/>
      <c r="V1838" s="27"/>
      <c r="W1838" s="27">
        <v>415572480</v>
      </c>
      <c r="X1838" s="22" t="s">
        <v>5970</v>
      </c>
    </row>
    <row r="1839" spans="1:24" ht="43.5" customHeight="1" x14ac:dyDescent="0.35">
      <c r="A1839" s="22"/>
      <c r="B1839" s="39">
        <v>2031</v>
      </c>
      <c r="C1839" s="22">
        <v>2024</v>
      </c>
      <c r="D1839" s="23" t="s">
        <v>6771</v>
      </c>
      <c r="E1839" s="45" t="s">
        <v>6768</v>
      </c>
      <c r="F1839" s="23">
        <v>900741497</v>
      </c>
      <c r="G1839" s="23" t="s">
        <v>6772</v>
      </c>
      <c r="H1839" s="23" t="s">
        <v>434</v>
      </c>
      <c r="I1839" s="23" t="s">
        <v>6558</v>
      </c>
      <c r="J1839" s="24">
        <v>45657</v>
      </c>
      <c r="K1839" s="24" t="s">
        <v>6770</v>
      </c>
      <c r="L1839" s="24" t="s">
        <v>6770</v>
      </c>
      <c r="M1839" s="25">
        <v>407416000</v>
      </c>
      <c r="N1839" s="26">
        <v>1</v>
      </c>
      <c r="O1839" s="27">
        <v>407416000</v>
      </c>
      <c r="P1839" s="27">
        <v>0</v>
      </c>
      <c r="Q1839" s="27">
        <v>0</v>
      </c>
      <c r="R1839" s="41"/>
      <c r="S1839" s="22"/>
      <c r="T1839" s="22"/>
      <c r="U1839" s="41"/>
      <c r="V1839" s="27"/>
      <c r="W1839" s="27">
        <v>407416000</v>
      </c>
      <c r="X1839" s="22" t="s">
        <v>5970</v>
      </c>
    </row>
    <row r="1840" spans="1:24" ht="43.5" customHeight="1" x14ac:dyDescent="0.35">
      <c r="A1840" s="22"/>
      <c r="B1840" s="39">
        <v>2032</v>
      </c>
      <c r="C1840" s="22">
        <v>2024</v>
      </c>
      <c r="D1840" s="23" t="s">
        <v>6773</v>
      </c>
      <c r="E1840" s="45" t="s">
        <v>6774</v>
      </c>
      <c r="F1840" s="23">
        <v>830037278</v>
      </c>
      <c r="G1840" s="23" t="s">
        <v>6775</v>
      </c>
      <c r="H1840" s="23" t="s">
        <v>434</v>
      </c>
      <c r="I1840" s="23" t="s">
        <v>6558</v>
      </c>
      <c r="J1840" s="24">
        <v>45657</v>
      </c>
      <c r="K1840" s="24" t="s">
        <v>6770</v>
      </c>
      <c r="L1840" s="24" t="s">
        <v>6770</v>
      </c>
      <c r="M1840" s="25">
        <v>8062953</v>
      </c>
      <c r="N1840" s="26">
        <v>0</v>
      </c>
      <c r="O1840" s="27">
        <v>0</v>
      </c>
      <c r="P1840" s="27">
        <v>0</v>
      </c>
      <c r="Q1840" s="27">
        <v>8062953</v>
      </c>
      <c r="R1840" s="41"/>
      <c r="S1840" s="22"/>
      <c r="T1840" s="22"/>
      <c r="U1840" s="41"/>
      <c r="V1840" s="27"/>
      <c r="W1840" s="27">
        <v>8062953</v>
      </c>
      <c r="X1840" s="22" t="s">
        <v>5970</v>
      </c>
    </row>
    <row r="1841" spans="1:24" ht="43.5" customHeight="1" x14ac:dyDescent="0.35">
      <c r="A1841" s="22"/>
      <c r="B1841" s="39">
        <v>2033</v>
      </c>
      <c r="C1841" s="22">
        <v>2024</v>
      </c>
      <c r="D1841" s="23" t="s">
        <v>6776</v>
      </c>
      <c r="E1841" s="45" t="s">
        <v>6777</v>
      </c>
      <c r="F1841" s="23">
        <v>830073623</v>
      </c>
      <c r="G1841" s="23" t="s">
        <v>6778</v>
      </c>
      <c r="H1841" s="23" t="s">
        <v>434</v>
      </c>
      <c r="I1841" s="23" t="s">
        <v>6558</v>
      </c>
      <c r="J1841" s="24">
        <v>45657</v>
      </c>
      <c r="K1841" s="24" t="s">
        <v>6770</v>
      </c>
      <c r="L1841" s="24" t="s">
        <v>6770</v>
      </c>
      <c r="M1841" s="25">
        <v>68435320</v>
      </c>
      <c r="N1841" s="26">
        <v>0.99999998538766244</v>
      </c>
      <c r="O1841" s="27">
        <v>68435319</v>
      </c>
      <c r="P1841" s="27">
        <v>0</v>
      </c>
      <c r="Q1841" s="27">
        <v>1</v>
      </c>
      <c r="R1841" s="41"/>
      <c r="S1841" s="22"/>
      <c r="T1841" s="22"/>
      <c r="U1841" s="41"/>
      <c r="V1841" s="27"/>
      <c r="W1841" s="27">
        <v>68435320</v>
      </c>
      <c r="X1841" s="22" t="s">
        <v>5970</v>
      </c>
    </row>
    <row r="1842" spans="1:24" ht="43.5" customHeight="1" x14ac:dyDescent="0.35">
      <c r="E1842" s="46"/>
      <c r="N1842" s="31"/>
      <c r="O1842" s="31"/>
      <c r="P1842" s="31"/>
      <c r="Q1842" s="31"/>
      <c r="R1842" s="31"/>
      <c r="S1842" s="31"/>
      <c r="T1842" s="31"/>
      <c r="U1842" s="31"/>
      <c r="V1842" s="31">
        <f t="shared" ref="V1842" si="0">SUM(V7:V1841)</f>
        <v>11068637155</v>
      </c>
      <c r="W1842" s="31">
        <f t="shared" ref="W1842" si="1">SUM(W7:W1841)</f>
        <v>94202479780</v>
      </c>
    </row>
    <row r="1843" spans="1:24" ht="43.5" customHeight="1" x14ac:dyDescent="0.35">
      <c r="E1843" s="46"/>
      <c r="O1843" s="40"/>
      <c r="P1843" s="40"/>
      <c r="Q1843" s="40"/>
      <c r="V1843" s="40">
        <v>11074825738</v>
      </c>
    </row>
    <row r="1844" spans="1:24" ht="43.5" customHeight="1" x14ac:dyDescent="0.35">
      <c r="E1844" s="46"/>
      <c r="O1844" s="31"/>
      <c r="P1844" s="31"/>
      <c r="Q1844" s="31"/>
      <c r="V1844" s="31">
        <f>+V1842-V1843</f>
        <v>-6188583</v>
      </c>
    </row>
    <row r="1845" spans="1:24" ht="43.5" customHeight="1" x14ac:dyDescent="0.35">
      <c r="P1845" s="40"/>
    </row>
  </sheetData>
  <autoFilter ref="A6:X1843" xr:uid="{77B4B749-CFEB-4BEC-AE68-62FABF888DFB}"/>
  <mergeCells count="5">
    <mergeCell ref="B1:I1"/>
    <mergeCell ref="B2:I2"/>
    <mergeCell ref="B3:I3"/>
    <mergeCell ref="B5:M5"/>
    <mergeCell ref="N5:Q5"/>
  </mergeCells>
  <conditionalFormatting sqref="B1:B5">
    <cfRule type="duplicateValues" dxfId="16" priority="15"/>
    <cfRule type="duplicateValues" dxfId="15" priority="16"/>
  </conditionalFormatting>
  <conditionalFormatting sqref="B7:B1841">
    <cfRule type="duplicateValues" dxfId="14" priority="18"/>
  </conditionalFormatting>
  <conditionalFormatting sqref="E6">
    <cfRule type="duplicateValues" dxfId="13" priority="13"/>
  </conditionalFormatting>
  <conditionalFormatting sqref="E6:F6">
    <cfRule type="duplicateValues" dxfId="12" priority="11"/>
    <cfRule type="duplicateValues" dxfId="11" priority="14"/>
  </conditionalFormatting>
  <conditionalFormatting sqref="F6">
    <cfRule type="duplicateValues" dxfId="10" priority="12"/>
  </conditionalFormatting>
  <conditionalFormatting sqref="G6">
    <cfRule type="duplicateValues" dxfId="9" priority="9"/>
    <cfRule type="duplicateValues" dxfId="8" priority="10"/>
  </conditionalFormatting>
  <conditionalFormatting sqref="H6">
    <cfRule type="duplicateValues" dxfId="7" priority="8"/>
  </conditionalFormatting>
  <conditionalFormatting sqref="H6:I6">
    <cfRule type="duplicateValues" dxfId="6" priority="6"/>
  </conditionalFormatting>
  <conditionalFormatting sqref="I6">
    <cfRule type="duplicateValues" dxfId="5" priority="7"/>
  </conditionalFormatting>
  <conditionalFormatting sqref="J1846">
    <cfRule type="duplicateValues" dxfId="4" priority="2"/>
  </conditionalFormatting>
  <conditionalFormatting sqref="J1847">
    <cfRule type="duplicateValues" dxfId="3" priority="1"/>
  </conditionalFormatting>
  <conditionalFormatting sqref="X6">
    <cfRule type="duplicateValues" dxfId="2" priority="3"/>
    <cfRule type="duplicateValues" dxfId="1" priority="4"/>
    <cfRule type="duplicateValues" dxfId="0" priority="5"/>
  </conditionalFormatting>
  <hyperlinks>
    <hyperlink ref="G13" r:id="rId1" xr:uid="{D9DD8408-E890-4ED1-B312-0FCED9992DE3}"/>
    <hyperlink ref="G22" r:id="rId2" xr:uid="{FBAB4190-A639-4C11-887A-E045717A1F81}"/>
    <hyperlink ref="G69" r:id="rId3" xr:uid="{87A449EB-C75E-42FB-AB0F-D0F0223B57C7}"/>
    <hyperlink ref="G222" r:id="rId4" xr:uid="{C77F2D30-36AF-44E9-8551-99706A39334E}"/>
    <hyperlink ref="G358" r:id="rId5" xr:uid="{A7A9767F-AA71-4479-A100-F98C16FECE98}"/>
    <hyperlink ref="G932" r:id="rId6" xr:uid="{BD42A3DC-3C61-4B45-9356-7D891D390990}"/>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 31 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dc:creator>
  <cp:lastModifiedBy>Hilda Sofia Delgado Quitian</cp:lastModifiedBy>
  <dcterms:created xsi:type="dcterms:W3CDTF">2025-01-30T22:25:09Z</dcterms:created>
  <dcterms:modified xsi:type="dcterms:W3CDTF">2025-04-21T05:45:08Z</dcterms:modified>
</cp:coreProperties>
</file>